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Principal\Downloads\"/>
    </mc:Choice>
  </mc:AlternateContent>
  <bookViews>
    <workbookView xWindow="0" yWindow="0" windowWidth="17280" windowHeight="7032"/>
  </bookViews>
  <sheets>
    <sheet name="Planilha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995" i="1" l="1"/>
  <c r="B10991" i="1"/>
  <c r="B10987" i="1"/>
  <c r="B10983" i="1"/>
  <c r="B10979" i="1"/>
  <c r="B10975" i="1"/>
  <c r="B10971" i="1"/>
  <c r="B10967" i="1"/>
  <c r="B10963" i="1"/>
  <c r="B10959" i="1"/>
  <c r="B10955" i="1"/>
  <c r="B10951" i="1"/>
  <c r="B10947" i="1"/>
  <c r="B10943" i="1"/>
  <c r="B10939" i="1"/>
  <c r="B10935" i="1"/>
  <c r="B10931" i="1"/>
  <c r="B10927" i="1"/>
  <c r="B10923" i="1"/>
  <c r="B10919" i="1"/>
  <c r="B10915" i="1"/>
  <c r="B10911" i="1"/>
  <c r="B10907" i="1"/>
  <c r="B10903" i="1"/>
  <c r="B10899" i="1"/>
  <c r="B10895" i="1"/>
  <c r="B10891" i="1"/>
  <c r="B10887" i="1"/>
  <c r="B10883" i="1"/>
  <c r="B10879" i="1"/>
  <c r="B10875" i="1"/>
  <c r="B10871" i="1"/>
  <c r="B10867" i="1"/>
  <c r="B10863" i="1"/>
  <c r="B10859" i="1"/>
  <c r="B10855" i="1"/>
  <c r="B10851" i="1"/>
  <c r="B10847" i="1"/>
  <c r="B10843" i="1"/>
  <c r="B10839" i="1"/>
  <c r="B10835" i="1"/>
  <c r="B10831" i="1"/>
  <c r="B10827" i="1"/>
  <c r="B10823" i="1"/>
  <c r="B10819" i="1"/>
  <c r="B10815" i="1"/>
  <c r="B10811" i="1"/>
  <c r="B10807" i="1"/>
  <c r="B10803" i="1"/>
  <c r="B10799" i="1"/>
  <c r="B10795" i="1"/>
  <c r="B10791" i="1"/>
  <c r="B10787" i="1"/>
  <c r="B10783" i="1"/>
  <c r="B10779" i="1"/>
  <c r="B10775" i="1"/>
  <c r="B10771" i="1"/>
  <c r="B10767" i="1"/>
  <c r="B10763" i="1"/>
  <c r="B10759" i="1"/>
  <c r="B10755" i="1"/>
  <c r="B10751" i="1"/>
  <c r="B10747" i="1"/>
  <c r="B10743" i="1"/>
  <c r="B10739" i="1"/>
  <c r="B10735" i="1"/>
  <c r="B10731" i="1"/>
  <c r="B10727" i="1"/>
  <c r="B10723" i="1"/>
  <c r="B10719" i="1"/>
  <c r="B10715" i="1"/>
  <c r="B10711" i="1"/>
  <c r="B10707" i="1"/>
  <c r="B10703" i="1"/>
  <c r="B10699" i="1"/>
  <c r="B10695" i="1"/>
  <c r="B10691" i="1"/>
  <c r="B10687" i="1"/>
  <c r="B10683" i="1"/>
  <c r="B10679" i="1"/>
  <c r="B10675" i="1"/>
  <c r="B10671" i="1"/>
  <c r="B10667" i="1"/>
  <c r="B10663" i="1"/>
  <c r="B10659" i="1"/>
  <c r="B10655" i="1"/>
  <c r="B10651" i="1"/>
  <c r="B10647" i="1"/>
  <c r="B10643" i="1"/>
  <c r="B10639" i="1"/>
  <c r="B10635" i="1"/>
  <c r="B10631" i="1"/>
  <c r="B10627" i="1"/>
  <c r="B10623" i="1"/>
  <c r="B10619" i="1"/>
  <c r="B10615" i="1"/>
  <c r="B10611" i="1"/>
  <c r="B10607" i="1"/>
  <c r="B10603" i="1"/>
  <c r="B10599" i="1"/>
  <c r="B10595" i="1"/>
  <c r="B10591" i="1"/>
  <c r="B10587" i="1"/>
  <c r="B10583" i="1"/>
  <c r="B10579" i="1"/>
  <c r="B10575" i="1"/>
  <c r="B10571" i="1"/>
  <c r="B10567" i="1"/>
  <c r="B10563" i="1"/>
  <c r="B10559" i="1"/>
  <c r="B10555" i="1"/>
  <c r="B10551" i="1"/>
  <c r="B10547" i="1"/>
  <c r="B10543" i="1"/>
  <c r="B10539" i="1"/>
  <c r="B10535" i="1"/>
  <c r="B10531" i="1"/>
  <c r="B10527" i="1"/>
  <c r="B10523" i="1"/>
  <c r="B10519" i="1"/>
  <c r="B10515" i="1"/>
  <c r="B10511" i="1"/>
  <c r="B10507" i="1"/>
  <c r="B10503" i="1"/>
  <c r="B10499" i="1"/>
  <c r="B10495" i="1"/>
  <c r="B10491" i="1"/>
  <c r="B10994" i="1"/>
  <c r="B10990" i="1"/>
  <c r="B10986" i="1"/>
  <c r="B10982" i="1"/>
  <c r="B10978" i="1"/>
  <c r="B10974" i="1"/>
  <c r="B10970" i="1"/>
  <c r="B10966" i="1"/>
  <c r="B10962" i="1"/>
  <c r="B10958" i="1"/>
  <c r="B10954" i="1"/>
  <c r="B10950" i="1"/>
  <c r="B10946" i="1"/>
  <c r="B10942" i="1"/>
  <c r="B10938" i="1"/>
  <c r="B10934" i="1"/>
  <c r="B10930" i="1"/>
  <c r="B10926" i="1"/>
  <c r="B10922" i="1"/>
  <c r="B10918" i="1"/>
  <c r="B10914" i="1"/>
  <c r="B10910" i="1"/>
  <c r="B10906" i="1"/>
  <c r="B10902" i="1"/>
  <c r="B10898" i="1"/>
  <c r="B10894" i="1"/>
  <c r="B10890" i="1"/>
  <c r="B10886" i="1"/>
  <c r="B10882" i="1"/>
  <c r="B10878" i="1"/>
  <c r="B10874" i="1"/>
  <c r="B10870" i="1"/>
  <c r="B10866" i="1"/>
  <c r="B10862" i="1"/>
  <c r="B10858" i="1"/>
  <c r="B10854" i="1"/>
  <c r="B10850" i="1"/>
  <c r="B10846" i="1"/>
  <c r="B10842" i="1"/>
  <c r="B10838" i="1"/>
  <c r="B10834" i="1"/>
  <c r="B10830" i="1"/>
  <c r="B10826" i="1"/>
  <c r="B10822" i="1"/>
  <c r="B10818" i="1"/>
  <c r="B10814" i="1"/>
  <c r="B10810" i="1"/>
  <c r="B10806" i="1"/>
  <c r="B10802" i="1"/>
  <c r="B10798" i="1"/>
  <c r="B10794" i="1"/>
  <c r="B10790" i="1"/>
  <c r="B10786" i="1"/>
  <c r="B10782" i="1"/>
  <c r="B10778" i="1"/>
  <c r="B10774" i="1"/>
  <c r="B10770" i="1"/>
  <c r="B10766" i="1"/>
  <c r="B10762" i="1"/>
  <c r="B10758" i="1"/>
  <c r="B10754" i="1"/>
  <c r="B10750" i="1"/>
  <c r="B10746" i="1"/>
  <c r="B10742" i="1"/>
  <c r="B10738" i="1"/>
  <c r="B10734" i="1"/>
  <c r="B10730" i="1"/>
  <c r="B10726" i="1"/>
  <c r="B10722" i="1"/>
  <c r="B10718" i="1"/>
  <c r="B10714" i="1"/>
  <c r="B10710" i="1"/>
  <c r="B10706" i="1"/>
  <c r="B10702" i="1"/>
  <c r="B10698" i="1"/>
  <c r="B10694" i="1"/>
  <c r="B10690" i="1"/>
  <c r="B10686" i="1"/>
  <c r="B10682" i="1"/>
  <c r="B10678" i="1"/>
  <c r="B10674" i="1"/>
  <c r="B10670" i="1"/>
  <c r="B10666" i="1"/>
  <c r="B10662" i="1"/>
  <c r="B10658" i="1"/>
  <c r="B10654" i="1"/>
  <c r="B10650" i="1"/>
  <c r="B10646" i="1"/>
  <c r="B10642" i="1"/>
  <c r="B10638" i="1"/>
  <c r="B10634" i="1"/>
  <c r="B10630" i="1"/>
  <c r="B10626" i="1"/>
  <c r="B10622" i="1"/>
  <c r="B10618" i="1"/>
  <c r="B10614" i="1"/>
  <c r="B10610" i="1"/>
  <c r="B10606" i="1"/>
  <c r="B10602" i="1"/>
  <c r="B10598" i="1"/>
  <c r="B10594" i="1"/>
  <c r="B10590" i="1"/>
  <c r="B10586" i="1"/>
  <c r="B10582" i="1"/>
  <c r="B10578" i="1"/>
  <c r="B10574" i="1"/>
  <c r="B10570" i="1"/>
  <c r="B10566" i="1"/>
  <c r="B10562" i="1"/>
  <c r="B10558" i="1"/>
  <c r="B10554" i="1"/>
  <c r="B10550" i="1"/>
  <c r="B10546" i="1"/>
  <c r="B10542" i="1"/>
  <c r="B10538" i="1"/>
  <c r="B10534" i="1"/>
  <c r="B10530" i="1"/>
  <c r="B10526" i="1"/>
  <c r="B10522" i="1"/>
  <c r="B10518" i="1"/>
  <c r="B10514" i="1"/>
  <c r="B10510" i="1"/>
  <c r="B10506" i="1"/>
  <c r="B10993" i="1"/>
  <c r="B10989" i="1"/>
  <c r="B10985" i="1"/>
  <c r="B10981" i="1"/>
  <c r="B10977" i="1"/>
  <c r="B10973" i="1"/>
  <c r="B10969" i="1"/>
  <c r="B10965" i="1"/>
  <c r="B10961" i="1"/>
  <c r="B10957" i="1"/>
  <c r="B10953" i="1"/>
  <c r="B10949" i="1"/>
  <c r="B10945" i="1"/>
  <c r="B10941" i="1"/>
  <c r="B10937" i="1"/>
  <c r="B10933" i="1"/>
  <c r="B10929" i="1"/>
  <c r="B10925" i="1"/>
  <c r="B10921" i="1"/>
  <c r="B10917" i="1"/>
  <c r="B10913" i="1"/>
  <c r="B10909" i="1"/>
  <c r="B10905" i="1"/>
  <c r="B10901" i="1"/>
  <c r="B10897" i="1"/>
  <c r="B10893" i="1"/>
  <c r="B10889" i="1"/>
  <c r="B10885" i="1"/>
  <c r="B10881" i="1"/>
  <c r="B10877" i="1"/>
  <c r="B10873" i="1"/>
  <c r="B10869" i="1"/>
  <c r="B10865" i="1"/>
  <c r="B10861" i="1"/>
  <c r="B10857" i="1"/>
  <c r="B10853" i="1"/>
  <c r="B10849" i="1"/>
  <c r="B10845" i="1"/>
  <c r="B10841" i="1"/>
  <c r="B10837" i="1"/>
  <c r="B10833" i="1"/>
  <c r="B10829" i="1"/>
  <c r="B10825" i="1"/>
  <c r="B10821" i="1"/>
  <c r="B10817" i="1"/>
  <c r="B10813" i="1"/>
  <c r="B10809" i="1"/>
  <c r="B10805" i="1"/>
  <c r="B10801" i="1"/>
  <c r="B10797" i="1"/>
  <c r="B10793" i="1"/>
  <c r="B10789" i="1"/>
  <c r="B10785" i="1"/>
  <c r="B10781" i="1"/>
  <c r="B10777" i="1"/>
  <c r="B10773" i="1"/>
  <c r="B10769" i="1"/>
  <c r="B10765" i="1"/>
  <c r="B10761" i="1"/>
  <c r="B10757" i="1"/>
  <c r="B10753" i="1"/>
  <c r="B10749" i="1"/>
  <c r="B10745" i="1"/>
  <c r="B10741" i="1"/>
  <c r="B10737" i="1"/>
  <c r="B10733" i="1"/>
  <c r="B10729" i="1"/>
  <c r="B10725" i="1"/>
  <c r="B10721" i="1"/>
  <c r="B10717" i="1"/>
  <c r="B10713" i="1"/>
  <c r="B10709" i="1"/>
  <c r="B10705" i="1"/>
  <c r="B10701" i="1"/>
  <c r="B10697" i="1"/>
  <c r="B10693" i="1"/>
  <c r="B10689" i="1"/>
  <c r="B10685" i="1"/>
  <c r="B10681" i="1"/>
  <c r="B10677" i="1"/>
  <c r="B10673" i="1"/>
  <c r="B10669" i="1"/>
  <c r="B10665" i="1"/>
  <c r="B10661" i="1"/>
  <c r="B10657" i="1"/>
  <c r="B10653" i="1"/>
  <c r="B10649" i="1"/>
  <c r="B10645" i="1"/>
  <c r="B10641" i="1"/>
  <c r="B10637" i="1"/>
  <c r="B10633" i="1"/>
  <c r="B10629" i="1"/>
  <c r="B10625" i="1"/>
  <c r="B10621" i="1"/>
  <c r="B10617" i="1"/>
  <c r="B10613" i="1"/>
  <c r="B10609" i="1"/>
  <c r="B10605" i="1"/>
  <c r="B10601" i="1"/>
  <c r="B10597" i="1"/>
  <c r="B10593" i="1"/>
  <c r="B10589" i="1"/>
  <c r="B10585" i="1"/>
  <c r="B10581" i="1"/>
  <c r="B10577" i="1"/>
  <c r="B10573" i="1"/>
  <c r="B10569" i="1"/>
  <c r="B10565" i="1"/>
  <c r="B10561" i="1"/>
  <c r="B10557" i="1"/>
  <c r="B10553" i="1"/>
  <c r="B10549" i="1"/>
  <c r="B10545" i="1"/>
  <c r="B10541" i="1"/>
  <c r="B10537" i="1"/>
  <c r="B10533" i="1"/>
  <c r="B10529" i="1"/>
  <c r="B10525" i="1"/>
  <c r="B10521" i="1"/>
  <c r="B10517" i="1"/>
  <c r="B10513" i="1"/>
  <c r="B10509" i="1"/>
  <c r="B10505" i="1"/>
  <c r="B10501" i="1"/>
  <c r="B10497" i="1"/>
  <c r="B10493" i="1"/>
  <c r="B10489" i="1"/>
  <c r="B10992" i="1"/>
  <c r="B10976" i="1"/>
  <c r="B10960" i="1"/>
  <c r="B10944" i="1"/>
  <c r="B10928" i="1"/>
  <c r="B10912" i="1"/>
  <c r="B10896" i="1"/>
  <c r="B10880" i="1"/>
  <c r="B10864" i="1"/>
  <c r="B10848" i="1"/>
  <c r="B10832" i="1"/>
  <c r="B10816" i="1"/>
  <c r="B10800" i="1"/>
  <c r="B10784" i="1"/>
  <c r="B10768" i="1"/>
  <c r="B10752" i="1"/>
  <c r="B10736" i="1"/>
  <c r="B10720" i="1"/>
  <c r="B10704" i="1"/>
  <c r="B10688" i="1"/>
  <c r="B10672" i="1"/>
  <c r="B10656" i="1"/>
  <c r="B10640" i="1"/>
  <c r="B10624" i="1"/>
  <c r="B10608" i="1"/>
  <c r="B10592" i="1"/>
  <c r="B10576" i="1"/>
  <c r="B10560" i="1"/>
  <c r="B10544" i="1"/>
  <c r="B10528" i="1"/>
  <c r="B10512" i="1"/>
  <c r="B10500" i="1"/>
  <c r="B10492" i="1"/>
  <c r="B10486" i="1"/>
  <c r="B10482" i="1"/>
  <c r="B10478" i="1"/>
  <c r="B10474" i="1"/>
  <c r="B10470" i="1"/>
  <c r="B10466" i="1"/>
  <c r="B10462" i="1"/>
  <c r="B10458" i="1"/>
  <c r="B10454" i="1"/>
  <c r="B10450" i="1"/>
  <c r="B10446" i="1"/>
  <c r="B10442" i="1"/>
  <c r="B10438" i="1"/>
  <c r="B10434" i="1"/>
  <c r="B10430" i="1"/>
  <c r="B10426" i="1"/>
  <c r="B10422" i="1"/>
  <c r="B10418" i="1"/>
  <c r="B10414" i="1"/>
  <c r="B10410" i="1"/>
  <c r="B10406" i="1"/>
  <c r="B10402" i="1"/>
  <c r="B10398" i="1"/>
  <c r="B10394" i="1"/>
  <c r="B10390" i="1"/>
  <c r="B10386" i="1"/>
  <c r="B10382" i="1"/>
  <c r="B10378" i="1"/>
  <c r="B10374" i="1"/>
  <c r="B10370" i="1"/>
  <c r="B10366" i="1"/>
  <c r="B10362" i="1"/>
  <c r="B10358" i="1"/>
  <c r="B10354" i="1"/>
  <c r="B10350" i="1"/>
  <c r="B10346" i="1"/>
  <c r="B10342" i="1"/>
  <c r="B10338" i="1"/>
  <c r="B10334" i="1"/>
  <c r="B10330" i="1"/>
  <c r="B10326" i="1"/>
  <c r="B10322" i="1"/>
  <c r="B10318" i="1"/>
  <c r="B10314" i="1"/>
  <c r="B10988" i="1"/>
  <c r="B10972" i="1"/>
  <c r="B10956" i="1"/>
  <c r="B10940" i="1"/>
  <c r="B10924" i="1"/>
  <c r="B10908" i="1"/>
  <c r="B10892" i="1"/>
  <c r="B10876" i="1"/>
  <c r="B10860" i="1"/>
  <c r="B10844" i="1"/>
  <c r="B10828" i="1"/>
  <c r="B10812" i="1"/>
  <c r="B10796" i="1"/>
  <c r="B10780" i="1"/>
  <c r="B10764" i="1"/>
  <c r="B10748" i="1"/>
  <c r="B10732" i="1"/>
  <c r="B10716" i="1"/>
  <c r="B10700" i="1"/>
  <c r="B10684" i="1"/>
  <c r="B10668" i="1"/>
  <c r="B10652" i="1"/>
  <c r="B10636" i="1"/>
  <c r="B10620" i="1"/>
  <c r="B10604" i="1"/>
  <c r="B10588" i="1"/>
  <c r="B10572" i="1"/>
  <c r="B10556" i="1"/>
  <c r="B10540" i="1"/>
  <c r="B10524" i="1"/>
  <c r="B10508" i="1"/>
  <c r="B10498" i="1"/>
  <c r="B10490" i="1"/>
  <c r="B10485" i="1"/>
  <c r="B10481" i="1"/>
  <c r="B10477" i="1"/>
  <c r="B10473" i="1"/>
  <c r="B10469" i="1"/>
  <c r="B10465" i="1"/>
  <c r="B10461" i="1"/>
  <c r="B10457" i="1"/>
  <c r="B10453" i="1"/>
  <c r="B10449" i="1"/>
  <c r="B10445" i="1"/>
  <c r="B10441" i="1"/>
  <c r="B10437" i="1"/>
  <c r="B10433" i="1"/>
  <c r="B10429" i="1"/>
  <c r="B10425" i="1"/>
  <c r="B10421" i="1"/>
  <c r="B10417" i="1"/>
  <c r="B10413" i="1"/>
  <c r="B10409" i="1"/>
  <c r="B10405" i="1"/>
  <c r="B10401" i="1"/>
  <c r="B10397" i="1"/>
  <c r="B10393" i="1"/>
  <c r="B10389" i="1"/>
  <c r="B10385" i="1"/>
  <c r="B10381" i="1"/>
  <c r="B10377" i="1"/>
  <c r="B10373" i="1"/>
  <c r="B10369" i="1"/>
  <c r="B10365" i="1"/>
  <c r="B10361" i="1"/>
  <c r="B10357" i="1"/>
  <c r="B10353" i="1"/>
  <c r="B10349" i="1"/>
  <c r="B10345" i="1"/>
  <c r="B10341" i="1"/>
  <c r="B10337" i="1"/>
  <c r="B10333" i="1"/>
  <c r="B10329" i="1"/>
  <c r="B10325" i="1"/>
  <c r="B10321" i="1"/>
  <c r="B10317" i="1"/>
  <c r="B10313" i="1"/>
  <c r="B10309" i="1"/>
  <c r="B10305" i="1"/>
  <c r="B10301" i="1"/>
  <c r="B10297" i="1"/>
  <c r="B10293" i="1"/>
  <c r="B10289" i="1"/>
  <c r="B10285" i="1"/>
  <c r="B10281" i="1"/>
  <c r="B10277" i="1"/>
  <c r="B10273" i="1"/>
  <c r="B10269" i="1"/>
  <c r="B10265" i="1"/>
  <c r="B10261" i="1"/>
  <c r="B10257" i="1"/>
  <c r="B10253" i="1"/>
  <c r="B10249" i="1"/>
  <c r="B10984" i="1"/>
  <c r="B10968" i="1"/>
  <c r="B10952" i="1"/>
  <c r="B10936" i="1"/>
  <c r="B10920" i="1"/>
  <c r="B10904" i="1"/>
  <c r="B10888" i="1"/>
  <c r="B10872" i="1"/>
  <c r="B10856" i="1"/>
  <c r="B10840" i="1"/>
  <c r="B10824" i="1"/>
  <c r="B10808" i="1"/>
  <c r="B10792" i="1"/>
  <c r="B10776" i="1"/>
  <c r="B10760" i="1"/>
  <c r="B10744" i="1"/>
  <c r="B10728" i="1"/>
  <c r="B10712" i="1"/>
  <c r="B10696" i="1"/>
  <c r="B10680" i="1"/>
  <c r="B10664" i="1"/>
  <c r="B10648" i="1"/>
  <c r="B10632" i="1"/>
  <c r="B10616" i="1"/>
  <c r="B10600" i="1"/>
  <c r="B10584" i="1"/>
  <c r="B10568" i="1"/>
  <c r="B10552" i="1"/>
  <c r="B10536" i="1"/>
  <c r="B10520" i="1"/>
  <c r="B10504" i="1"/>
  <c r="B10496" i="1"/>
  <c r="B10488" i="1"/>
  <c r="B10484" i="1"/>
  <c r="B10480" i="1"/>
  <c r="B10476" i="1"/>
  <c r="B10472" i="1"/>
  <c r="B10468" i="1"/>
  <c r="B10464" i="1"/>
  <c r="B10460" i="1"/>
  <c r="B10456" i="1"/>
  <c r="B10452" i="1"/>
  <c r="B10448" i="1"/>
  <c r="B10444" i="1"/>
  <c r="B10440" i="1"/>
  <c r="B10436" i="1"/>
  <c r="B10432" i="1"/>
  <c r="B10428" i="1"/>
  <c r="B10424" i="1"/>
  <c r="B10420" i="1"/>
  <c r="B10416" i="1"/>
  <c r="B10412" i="1"/>
  <c r="B10408" i="1"/>
  <c r="B10404" i="1"/>
  <c r="B10400" i="1"/>
  <c r="B10396" i="1"/>
  <c r="B10392" i="1"/>
  <c r="B10388" i="1"/>
  <c r="B10384" i="1"/>
  <c r="B10380" i="1"/>
  <c r="B10376" i="1"/>
  <c r="B10372" i="1"/>
  <c r="B10368" i="1"/>
  <c r="B10364" i="1"/>
  <c r="B10360" i="1"/>
  <c r="B10356" i="1"/>
  <c r="B10352" i="1"/>
  <c r="B10348" i="1"/>
  <c r="B10344" i="1"/>
  <c r="B10340" i="1"/>
  <c r="B10336" i="1"/>
  <c r="B10332" i="1"/>
  <c r="B10328" i="1"/>
  <c r="B10324" i="1"/>
  <c r="B10320" i="1"/>
  <c r="B10316" i="1"/>
  <c r="B10312" i="1"/>
  <c r="B10308" i="1"/>
  <c r="B10304" i="1"/>
  <c r="B10300" i="1"/>
  <c r="B10296" i="1"/>
  <c r="B10292" i="1"/>
  <c r="B10288" i="1"/>
  <c r="B10284" i="1"/>
  <c r="B10280" i="1"/>
  <c r="B10276" i="1"/>
  <c r="B10272" i="1"/>
  <c r="B10268" i="1"/>
  <c r="B10264" i="1"/>
  <c r="B10260" i="1"/>
  <c r="B10256" i="1"/>
  <c r="B10252" i="1"/>
  <c r="B10248" i="1"/>
  <c r="B10244" i="1"/>
  <c r="B10240" i="1"/>
  <c r="B10236" i="1"/>
  <c r="B10232" i="1"/>
  <c r="B10228" i="1"/>
  <c r="B10224" i="1"/>
  <c r="B10220" i="1"/>
  <c r="B10216" i="1"/>
  <c r="B10212" i="1"/>
  <c r="B10208" i="1"/>
  <c r="B10204" i="1"/>
  <c r="B10200" i="1"/>
  <c r="B10196" i="1"/>
  <c r="B10192" i="1"/>
  <c r="B10188" i="1"/>
  <c r="B10184" i="1"/>
  <c r="B10180" i="1"/>
  <c r="B10176" i="1"/>
  <c r="B10172" i="1"/>
  <c r="B10168" i="1"/>
  <c r="B10164" i="1"/>
  <c r="B10160" i="1"/>
  <c r="B10156" i="1"/>
  <c r="B10152" i="1"/>
  <c r="B10148" i="1"/>
  <c r="B10144" i="1"/>
  <c r="B10140" i="1"/>
  <c r="B10136" i="1"/>
  <c r="B10132" i="1"/>
  <c r="B10128" i="1"/>
  <c r="B10124" i="1"/>
  <c r="B10120" i="1"/>
  <c r="B10116" i="1"/>
  <c r="B10112" i="1"/>
  <c r="B10980" i="1"/>
  <c r="B10916" i="1"/>
  <c r="B10852" i="1"/>
  <c r="B10788" i="1"/>
  <c r="B10724" i="1"/>
  <c r="B10660" i="1"/>
  <c r="B10596" i="1"/>
  <c r="B10532" i="1"/>
  <c r="B10487" i="1"/>
  <c r="B10471" i="1"/>
  <c r="B10455" i="1"/>
  <c r="B10439" i="1"/>
  <c r="B10423" i="1"/>
  <c r="B10407" i="1"/>
  <c r="B10391" i="1"/>
  <c r="B10375" i="1"/>
  <c r="B10359" i="1"/>
  <c r="B10343" i="1"/>
  <c r="B10327" i="1"/>
  <c r="B10311" i="1"/>
  <c r="B10303" i="1"/>
  <c r="B10295" i="1"/>
  <c r="B10287" i="1"/>
  <c r="B10279" i="1"/>
  <c r="B10271" i="1"/>
  <c r="B10263" i="1"/>
  <c r="B10255" i="1"/>
  <c r="B10247" i="1"/>
  <c r="B10242" i="1"/>
  <c r="B10237" i="1"/>
  <c r="B10231" i="1"/>
  <c r="B10226" i="1"/>
  <c r="B10221" i="1"/>
  <c r="B10215" i="1"/>
  <c r="B10210" i="1"/>
  <c r="B10205" i="1"/>
  <c r="B10199" i="1"/>
  <c r="B10194" i="1"/>
  <c r="B10189" i="1"/>
  <c r="B10183" i="1"/>
  <c r="B10178" i="1"/>
  <c r="B10173" i="1"/>
  <c r="B10167" i="1"/>
  <c r="B10162" i="1"/>
  <c r="B10157" i="1"/>
  <c r="B10151" i="1"/>
  <c r="B10146" i="1"/>
  <c r="B10141" i="1"/>
  <c r="B10135" i="1"/>
  <c r="B10130" i="1"/>
  <c r="B10125" i="1"/>
  <c r="B10119" i="1"/>
  <c r="B10114" i="1"/>
  <c r="B10109" i="1"/>
  <c r="B10105" i="1"/>
  <c r="B10101" i="1"/>
  <c r="B10097" i="1"/>
  <c r="B10093" i="1"/>
  <c r="B10089" i="1"/>
  <c r="B10085" i="1"/>
  <c r="B10081" i="1"/>
  <c r="B10077" i="1"/>
  <c r="B10073" i="1"/>
  <c r="B10069" i="1"/>
  <c r="B10065" i="1"/>
  <c r="B10061" i="1"/>
  <c r="B10057" i="1"/>
  <c r="B10053" i="1"/>
  <c r="B10049" i="1"/>
  <c r="B10045" i="1"/>
  <c r="B10041" i="1"/>
  <c r="B10037" i="1"/>
  <c r="B10033" i="1"/>
  <c r="B10029" i="1"/>
  <c r="B10025" i="1"/>
  <c r="B10021" i="1"/>
  <c r="B10017" i="1"/>
  <c r="B10013" i="1"/>
  <c r="B10009" i="1"/>
  <c r="B10005" i="1"/>
  <c r="B10001" i="1"/>
  <c r="B9997" i="1"/>
  <c r="B9993" i="1"/>
  <c r="B9989" i="1"/>
  <c r="B9985" i="1"/>
  <c r="B9981" i="1"/>
  <c r="B9977" i="1"/>
  <c r="B9973" i="1"/>
  <c r="B9969" i="1"/>
  <c r="B9965" i="1"/>
  <c r="B9961" i="1"/>
  <c r="B9957" i="1"/>
  <c r="B9953" i="1"/>
  <c r="B9949" i="1"/>
  <c r="B9945" i="1"/>
  <c r="B9941" i="1"/>
  <c r="B9937" i="1"/>
  <c r="B9933" i="1"/>
  <c r="B9929" i="1"/>
  <c r="B9925" i="1"/>
  <c r="B9921" i="1"/>
  <c r="B9917" i="1"/>
  <c r="B9913" i="1"/>
  <c r="B9909" i="1"/>
  <c r="B9905" i="1"/>
  <c r="B9901" i="1"/>
  <c r="B9897" i="1"/>
  <c r="B9893" i="1"/>
  <c r="B9889" i="1"/>
  <c r="B9885" i="1"/>
  <c r="B9881" i="1"/>
  <c r="B9877" i="1"/>
  <c r="B9873" i="1"/>
  <c r="B9869" i="1"/>
  <c r="B9865" i="1"/>
  <c r="B9861" i="1"/>
  <c r="B9857" i="1"/>
  <c r="B9853" i="1"/>
  <c r="B9849" i="1"/>
  <c r="B9845" i="1"/>
  <c r="B9841" i="1"/>
  <c r="B9837" i="1"/>
  <c r="B9833" i="1"/>
  <c r="B9829" i="1"/>
  <c r="B9825" i="1"/>
  <c r="B9821" i="1"/>
  <c r="B9817" i="1"/>
  <c r="B9813" i="1"/>
  <c r="B9809" i="1"/>
  <c r="B9805" i="1"/>
  <c r="B9801" i="1"/>
  <c r="B9797" i="1"/>
  <c r="B9793" i="1"/>
  <c r="B9789" i="1"/>
  <c r="B9785" i="1"/>
  <c r="B9781" i="1"/>
  <c r="B9777" i="1"/>
  <c r="B9773" i="1"/>
  <c r="B9769" i="1"/>
  <c r="B9765" i="1"/>
  <c r="B9761" i="1"/>
  <c r="B9757" i="1"/>
  <c r="B9753" i="1"/>
  <c r="B9749" i="1"/>
  <c r="B9745" i="1"/>
  <c r="B9741" i="1"/>
  <c r="B9737" i="1"/>
  <c r="B9733" i="1"/>
  <c r="B9729" i="1"/>
  <c r="B9725" i="1"/>
  <c r="B9721" i="1"/>
  <c r="B9717" i="1"/>
  <c r="B9713" i="1"/>
  <c r="B9709" i="1"/>
  <c r="B9705" i="1"/>
  <c r="B9701" i="1"/>
  <c r="B9697" i="1"/>
  <c r="B10964" i="1"/>
  <c r="B10900" i="1"/>
  <c r="B10836" i="1"/>
  <c r="B10772" i="1"/>
  <c r="B10708" i="1"/>
  <c r="B10644" i="1"/>
  <c r="B10580" i="1"/>
  <c r="B10516" i="1"/>
  <c r="B10483" i="1"/>
  <c r="B10467" i="1"/>
  <c r="B10451" i="1"/>
  <c r="B10435" i="1"/>
  <c r="B10419" i="1"/>
  <c r="B10403" i="1"/>
  <c r="B10387" i="1"/>
  <c r="B10371" i="1"/>
  <c r="B10355" i="1"/>
  <c r="B10339" i="1"/>
  <c r="B10323" i="1"/>
  <c r="B10310" i="1"/>
  <c r="B10302" i="1"/>
  <c r="B10294" i="1"/>
  <c r="B10286" i="1"/>
  <c r="B10278" i="1"/>
  <c r="B10270" i="1"/>
  <c r="B10262" i="1"/>
  <c r="B10254" i="1"/>
  <c r="B10246" i="1"/>
  <c r="B10241" i="1"/>
  <c r="B10235" i="1"/>
  <c r="B10230" i="1"/>
  <c r="B10225" i="1"/>
  <c r="B10219" i="1"/>
  <c r="B10214" i="1"/>
  <c r="B10209" i="1"/>
  <c r="B10203" i="1"/>
  <c r="B10198" i="1"/>
  <c r="B10193" i="1"/>
  <c r="B10187" i="1"/>
  <c r="B10182" i="1"/>
  <c r="B10177" i="1"/>
  <c r="B10171" i="1"/>
  <c r="B10166" i="1"/>
  <c r="B10161" i="1"/>
  <c r="B10155" i="1"/>
  <c r="B10150" i="1"/>
  <c r="B10145" i="1"/>
  <c r="B10139" i="1"/>
  <c r="B10134" i="1"/>
  <c r="B10129" i="1"/>
  <c r="B10123" i="1"/>
  <c r="B10118" i="1"/>
  <c r="B10113" i="1"/>
  <c r="B10108" i="1"/>
  <c r="B10104" i="1"/>
  <c r="B10100" i="1"/>
  <c r="B10096" i="1"/>
  <c r="B10092" i="1"/>
  <c r="B10088" i="1"/>
  <c r="B10084" i="1"/>
  <c r="B10080" i="1"/>
  <c r="B10076" i="1"/>
  <c r="B10072" i="1"/>
  <c r="B10068" i="1"/>
  <c r="B10064" i="1"/>
  <c r="B10060" i="1"/>
  <c r="B10056" i="1"/>
  <c r="B10052" i="1"/>
  <c r="B10048" i="1"/>
  <c r="B10044" i="1"/>
  <c r="B10040" i="1"/>
  <c r="B10036" i="1"/>
  <c r="B10032" i="1"/>
  <c r="B10028" i="1"/>
  <c r="B10024" i="1"/>
  <c r="B10020" i="1"/>
  <c r="B10016" i="1"/>
  <c r="B10012" i="1"/>
  <c r="B10008" i="1"/>
  <c r="B10004" i="1"/>
  <c r="B10000" i="1"/>
  <c r="B9996" i="1"/>
  <c r="B9992" i="1"/>
  <c r="B9988" i="1"/>
  <c r="B9984" i="1"/>
  <c r="B9980" i="1"/>
  <c r="B9976" i="1"/>
  <c r="B9972" i="1"/>
  <c r="B9968" i="1"/>
  <c r="B9964" i="1"/>
  <c r="B9960" i="1"/>
  <c r="B9956" i="1"/>
  <c r="B9952" i="1"/>
  <c r="B9948" i="1"/>
  <c r="B9944" i="1"/>
  <c r="B9940" i="1"/>
  <c r="B9936" i="1"/>
  <c r="B9932" i="1"/>
  <c r="B9928" i="1"/>
  <c r="B9924" i="1"/>
  <c r="B9920" i="1"/>
  <c r="B9916" i="1"/>
  <c r="B9912" i="1"/>
  <c r="B9908" i="1"/>
  <c r="B9904" i="1"/>
  <c r="B9900" i="1"/>
  <c r="B9896" i="1"/>
  <c r="B9892" i="1"/>
  <c r="B9888" i="1"/>
  <c r="B9884" i="1"/>
  <c r="B9880" i="1"/>
  <c r="B9876" i="1"/>
  <c r="B9872" i="1"/>
  <c r="B9868" i="1"/>
  <c r="B9864" i="1"/>
  <c r="B9860" i="1"/>
  <c r="B9856" i="1"/>
  <c r="B9852" i="1"/>
  <c r="B9848" i="1"/>
  <c r="B9844" i="1"/>
  <c r="B9840" i="1"/>
  <c r="B9836" i="1"/>
  <c r="B9832" i="1"/>
  <c r="B9828" i="1"/>
  <c r="B9824" i="1"/>
  <c r="B9820" i="1"/>
  <c r="B9816" i="1"/>
  <c r="B10948" i="1"/>
  <c r="B10884" i="1"/>
  <c r="B10820" i="1"/>
  <c r="B10756" i="1"/>
  <c r="B10692" i="1"/>
  <c r="B10628" i="1"/>
  <c r="B10564" i="1"/>
  <c r="B10502" i="1"/>
  <c r="B10479" i="1"/>
  <c r="B10463" i="1"/>
  <c r="B10447" i="1"/>
  <c r="B10431" i="1"/>
  <c r="B10415" i="1"/>
  <c r="B10399" i="1"/>
  <c r="B10383" i="1"/>
  <c r="B10367" i="1"/>
  <c r="B10351" i="1"/>
  <c r="B10335" i="1"/>
  <c r="B10319" i="1"/>
  <c r="B10307" i="1"/>
  <c r="B10299" i="1"/>
  <c r="B10291" i="1"/>
  <c r="B10283" i="1"/>
  <c r="B10275" i="1"/>
  <c r="B10267" i="1"/>
  <c r="B10259" i="1"/>
  <c r="B10251" i="1"/>
  <c r="B10245" i="1"/>
  <c r="B10239" i="1"/>
  <c r="B10234" i="1"/>
  <c r="B10229" i="1"/>
  <c r="B10223" i="1"/>
  <c r="B10218" i="1"/>
  <c r="B10213" i="1"/>
  <c r="B10207" i="1"/>
  <c r="B10202" i="1"/>
  <c r="B10197" i="1"/>
  <c r="B10191" i="1"/>
  <c r="B10186" i="1"/>
  <c r="B10181" i="1"/>
  <c r="B10175" i="1"/>
  <c r="B10170" i="1"/>
  <c r="B10165" i="1"/>
  <c r="B10159" i="1"/>
  <c r="B10154" i="1"/>
  <c r="B10149" i="1"/>
  <c r="B10143" i="1"/>
  <c r="B10138" i="1"/>
  <c r="B10133" i="1"/>
  <c r="B10127" i="1"/>
  <c r="B10122" i="1"/>
  <c r="B10117" i="1"/>
  <c r="B10111" i="1"/>
  <c r="B10107" i="1"/>
  <c r="B10103" i="1"/>
  <c r="B10099" i="1"/>
  <c r="B10095" i="1"/>
  <c r="B10091" i="1"/>
  <c r="B10087" i="1"/>
  <c r="B10083" i="1"/>
  <c r="B10079" i="1"/>
  <c r="B10075" i="1"/>
  <c r="B10071" i="1"/>
  <c r="B10067" i="1"/>
  <c r="B10063" i="1"/>
  <c r="B10059" i="1"/>
  <c r="B10055" i="1"/>
  <c r="B10051" i="1"/>
  <c r="B10047" i="1"/>
  <c r="B10043" i="1"/>
  <c r="B10039" i="1"/>
  <c r="B10035" i="1"/>
  <c r="B10031" i="1"/>
  <c r="B10027" i="1"/>
  <c r="B10023" i="1"/>
  <c r="B10019" i="1"/>
  <c r="B10015" i="1"/>
  <c r="B10011" i="1"/>
  <c r="B10007" i="1"/>
  <c r="B10003" i="1"/>
  <c r="B9999" i="1"/>
  <c r="B9995" i="1"/>
  <c r="B9991" i="1"/>
  <c r="B9987" i="1"/>
  <c r="B9983" i="1"/>
  <c r="B9979" i="1"/>
  <c r="B9975" i="1"/>
  <c r="B9971" i="1"/>
  <c r="B9967" i="1"/>
  <c r="B9963" i="1"/>
  <c r="B9959" i="1"/>
  <c r="B9955" i="1"/>
  <c r="B9951" i="1"/>
  <c r="B9947" i="1"/>
  <c r="B9943" i="1"/>
  <c r="B9939" i="1"/>
  <c r="B9935" i="1"/>
  <c r="B9931" i="1"/>
  <c r="B9927" i="1"/>
  <c r="B9923" i="1"/>
  <c r="B9919" i="1"/>
  <c r="B9915" i="1"/>
  <c r="B9911" i="1"/>
  <c r="B9907" i="1"/>
  <c r="B9903" i="1"/>
  <c r="B9899" i="1"/>
  <c r="B9895" i="1"/>
  <c r="B9891" i="1"/>
  <c r="B9887" i="1"/>
  <c r="B9883" i="1"/>
  <c r="B9879" i="1"/>
  <c r="B9875" i="1"/>
  <c r="B9871" i="1"/>
  <c r="B9867" i="1"/>
  <c r="B9863" i="1"/>
  <c r="B9859" i="1"/>
  <c r="B9855" i="1"/>
  <c r="B9851" i="1"/>
  <c r="B9847" i="1"/>
  <c r="B9843" i="1"/>
  <c r="B9839" i="1"/>
  <c r="B9835" i="1"/>
  <c r="B9831" i="1"/>
  <c r="B9827" i="1"/>
  <c r="B9823" i="1"/>
  <c r="B9819" i="1"/>
  <c r="B9815" i="1"/>
  <c r="B9811" i="1"/>
  <c r="B9807" i="1"/>
  <c r="B9803" i="1"/>
  <c r="B9799" i="1"/>
  <c r="B9795" i="1"/>
  <c r="B9791" i="1"/>
  <c r="B9787" i="1"/>
  <c r="B9783" i="1"/>
  <c r="B9779" i="1"/>
  <c r="B9775" i="1"/>
  <c r="B9771" i="1"/>
  <c r="B9767" i="1"/>
  <c r="B9763" i="1"/>
  <c r="B9759" i="1"/>
  <c r="B9755" i="1"/>
  <c r="B9751" i="1"/>
  <c r="B9747" i="1"/>
  <c r="B9743" i="1"/>
  <c r="B9739" i="1"/>
  <c r="B9735" i="1"/>
  <c r="B9731" i="1"/>
  <c r="B9727" i="1"/>
  <c r="B9723" i="1"/>
  <c r="B9719" i="1"/>
  <c r="B9715" i="1"/>
  <c r="B9711" i="1"/>
  <c r="B9707" i="1"/>
  <c r="B9703" i="1"/>
  <c r="B9699" i="1"/>
  <c r="B9695" i="1"/>
  <c r="B9691" i="1"/>
  <c r="B9687" i="1"/>
  <c r="B9683" i="1"/>
  <c r="B9679" i="1"/>
  <c r="B9675" i="1"/>
  <c r="B9671" i="1"/>
  <c r="B9667" i="1"/>
  <c r="B9663" i="1"/>
  <c r="B9659" i="1"/>
  <c r="B9655" i="1"/>
  <c r="B9651" i="1"/>
  <c r="B9647" i="1"/>
  <c r="B9643" i="1"/>
  <c r="B9639" i="1"/>
  <c r="B9635" i="1"/>
  <c r="B9631" i="1"/>
  <c r="B9627" i="1"/>
  <c r="B9623" i="1"/>
  <c r="B9619" i="1"/>
  <c r="B9615" i="1"/>
  <c r="B10932" i="1"/>
  <c r="B10676" i="1"/>
  <c r="B10475" i="1"/>
  <c r="B10411" i="1"/>
  <c r="B10347" i="1"/>
  <c r="B10298" i="1"/>
  <c r="B10266" i="1"/>
  <c r="B10238" i="1"/>
  <c r="B10217" i="1"/>
  <c r="B10195" i="1"/>
  <c r="B10174" i="1"/>
  <c r="B10153" i="1"/>
  <c r="B10131" i="1"/>
  <c r="B10110" i="1"/>
  <c r="B10094" i="1"/>
  <c r="B10078" i="1"/>
  <c r="B10062" i="1"/>
  <c r="B10046" i="1"/>
  <c r="B10030" i="1"/>
  <c r="B10014" i="1"/>
  <c r="B9998" i="1"/>
  <c r="B9982" i="1"/>
  <c r="B9966" i="1"/>
  <c r="B9950" i="1"/>
  <c r="B9934" i="1"/>
  <c r="B9918" i="1"/>
  <c r="B9902" i="1"/>
  <c r="B9886" i="1"/>
  <c r="B9870" i="1"/>
  <c r="B9854" i="1"/>
  <c r="B9838" i="1"/>
  <c r="B9822" i="1"/>
  <c r="B9810" i="1"/>
  <c r="B9802" i="1"/>
  <c r="B9794" i="1"/>
  <c r="B9786" i="1"/>
  <c r="B9778" i="1"/>
  <c r="B9770" i="1"/>
  <c r="B9762" i="1"/>
  <c r="B9754" i="1"/>
  <c r="B9746" i="1"/>
  <c r="B9738" i="1"/>
  <c r="B9730" i="1"/>
  <c r="B9722" i="1"/>
  <c r="B9714" i="1"/>
  <c r="B9706" i="1"/>
  <c r="B9698" i="1"/>
  <c r="B9692" i="1"/>
  <c r="B9686" i="1"/>
  <c r="B9681" i="1"/>
  <c r="B9676" i="1"/>
  <c r="B9670" i="1"/>
  <c r="B9665" i="1"/>
  <c r="B9660" i="1"/>
  <c r="B9654" i="1"/>
  <c r="B9649" i="1"/>
  <c r="B9644" i="1"/>
  <c r="B9638" i="1"/>
  <c r="B9633" i="1"/>
  <c r="B9628" i="1"/>
  <c r="B9622" i="1"/>
  <c r="B9617" i="1"/>
  <c r="B9612" i="1"/>
  <c r="B9608" i="1"/>
  <c r="B9604" i="1"/>
  <c r="B9600" i="1"/>
  <c r="B9596" i="1"/>
  <c r="B9592" i="1"/>
  <c r="B9588" i="1"/>
  <c r="B9584" i="1"/>
  <c r="B9580" i="1"/>
  <c r="B9576" i="1"/>
  <c r="B9572" i="1"/>
  <c r="B9568" i="1"/>
  <c r="B9564" i="1"/>
  <c r="B9560" i="1"/>
  <c r="B9556" i="1"/>
  <c r="B9552" i="1"/>
  <c r="B9548" i="1"/>
  <c r="B9544" i="1"/>
  <c r="B9540" i="1"/>
  <c r="B9536" i="1"/>
  <c r="B9532" i="1"/>
  <c r="B9528" i="1"/>
  <c r="B9524" i="1"/>
  <c r="B9520" i="1"/>
  <c r="B9516" i="1"/>
  <c r="B9512" i="1"/>
  <c r="B9508" i="1"/>
  <c r="B9504" i="1"/>
  <c r="B9500" i="1"/>
  <c r="B9496" i="1"/>
  <c r="B9492" i="1"/>
  <c r="B9488" i="1"/>
  <c r="B9484" i="1"/>
  <c r="B9480" i="1"/>
  <c r="B9476" i="1"/>
  <c r="B9472" i="1"/>
  <c r="B9468" i="1"/>
  <c r="B9464" i="1"/>
  <c r="B9460" i="1"/>
  <c r="B9456" i="1"/>
  <c r="B9452" i="1"/>
  <c r="B9448" i="1"/>
  <c r="B9444" i="1"/>
  <c r="B9440" i="1"/>
  <c r="B9436" i="1"/>
  <c r="B9432" i="1"/>
  <c r="B9428" i="1"/>
  <c r="B9424" i="1"/>
  <c r="B9420" i="1"/>
  <c r="B9416" i="1"/>
  <c r="B9412" i="1"/>
  <c r="B9408" i="1"/>
  <c r="B9404" i="1"/>
  <c r="B9400" i="1"/>
  <c r="B9396" i="1"/>
  <c r="B9392" i="1"/>
  <c r="B9388" i="1"/>
  <c r="B9384" i="1"/>
  <c r="B9380" i="1"/>
  <c r="B9376" i="1"/>
  <c r="B9372" i="1"/>
  <c r="B9368" i="1"/>
  <c r="B9364" i="1"/>
  <c r="B9360" i="1"/>
  <c r="B9356" i="1"/>
  <c r="B9352" i="1"/>
  <c r="B9348" i="1"/>
  <c r="B9344" i="1"/>
  <c r="B9340" i="1"/>
  <c r="B9336" i="1"/>
  <c r="B9332" i="1"/>
  <c r="B9328" i="1"/>
  <c r="B9324" i="1"/>
  <c r="B9320" i="1"/>
  <c r="B9316" i="1"/>
  <c r="B9312" i="1"/>
  <c r="B9308" i="1"/>
  <c r="B9304" i="1"/>
  <c r="B9300" i="1"/>
  <c r="B9296" i="1"/>
  <c r="B9292" i="1"/>
  <c r="B9288" i="1"/>
  <c r="B9284" i="1"/>
  <c r="B9280" i="1"/>
  <c r="B9276" i="1"/>
  <c r="B9272" i="1"/>
  <c r="B9268" i="1"/>
  <c r="B9264" i="1"/>
  <c r="B9260" i="1"/>
  <c r="B9256" i="1"/>
  <c r="B9252" i="1"/>
  <c r="B9248" i="1"/>
  <c r="B9244" i="1"/>
  <c r="B9240" i="1"/>
  <c r="B9236" i="1"/>
  <c r="B9232" i="1"/>
  <c r="B9228" i="1"/>
  <c r="B9224" i="1"/>
  <c r="B9220" i="1"/>
  <c r="B9216" i="1"/>
  <c r="B9212" i="1"/>
  <c r="B9208" i="1"/>
  <c r="B9204" i="1"/>
  <c r="B9200" i="1"/>
  <c r="B9196" i="1"/>
  <c r="B9192" i="1"/>
  <c r="B9188" i="1"/>
  <c r="B9184" i="1"/>
  <c r="B9180" i="1"/>
  <c r="B9176" i="1"/>
  <c r="B9172" i="1"/>
  <c r="B9168" i="1"/>
  <c r="B9164" i="1"/>
  <c r="B9160" i="1"/>
  <c r="B9156" i="1"/>
  <c r="B9152" i="1"/>
  <c r="B9148" i="1"/>
  <c r="B9144" i="1"/>
  <c r="B9140" i="1"/>
  <c r="B9136" i="1"/>
  <c r="B9132" i="1"/>
  <c r="B9128" i="1"/>
  <c r="B9124" i="1"/>
  <c r="B9120" i="1"/>
  <c r="B9116" i="1"/>
  <c r="B9112" i="1"/>
  <c r="B9108" i="1"/>
  <c r="B9104" i="1"/>
  <c r="B9100" i="1"/>
  <c r="B9096" i="1"/>
  <c r="B9092" i="1"/>
  <c r="B9088" i="1"/>
  <c r="B9084" i="1"/>
  <c r="B9080" i="1"/>
  <c r="B9076" i="1"/>
  <c r="B9072" i="1"/>
  <c r="B9068" i="1"/>
  <c r="B9064" i="1"/>
  <c r="B9060" i="1"/>
  <c r="B9056" i="1"/>
  <c r="B9052" i="1"/>
  <c r="B9048" i="1"/>
  <c r="B9044" i="1"/>
  <c r="B9040" i="1"/>
  <c r="B9036" i="1"/>
  <c r="B9032" i="1"/>
  <c r="B9028" i="1"/>
  <c r="B9024" i="1"/>
  <c r="B9020" i="1"/>
  <c r="B9016" i="1"/>
  <c r="B9012" i="1"/>
  <c r="B9008" i="1"/>
  <c r="B9004" i="1"/>
  <c r="B9000" i="1"/>
  <c r="B8996" i="1"/>
  <c r="B8992" i="1"/>
  <c r="B8988" i="1"/>
  <c r="B8984" i="1"/>
  <c r="B8980" i="1"/>
  <c r="B8976" i="1"/>
  <c r="B8972" i="1"/>
  <c r="B8968" i="1"/>
  <c r="B8964" i="1"/>
  <c r="B8960" i="1"/>
  <c r="B8956" i="1"/>
  <c r="B8952" i="1"/>
  <c r="B8948" i="1"/>
  <c r="B8944" i="1"/>
  <c r="B8940" i="1"/>
  <c r="B10868" i="1"/>
  <c r="B10612" i="1"/>
  <c r="B10459" i="1"/>
  <c r="B10395" i="1"/>
  <c r="B10331" i="1"/>
  <c r="B10290" i="1"/>
  <c r="B10258" i="1"/>
  <c r="B10233" i="1"/>
  <c r="B10211" i="1"/>
  <c r="B10190" i="1"/>
  <c r="B10169" i="1"/>
  <c r="B10147" i="1"/>
  <c r="B10126" i="1"/>
  <c r="B10106" i="1"/>
  <c r="B10090" i="1"/>
  <c r="B10074" i="1"/>
  <c r="B10058" i="1"/>
  <c r="B10042" i="1"/>
  <c r="B10026" i="1"/>
  <c r="B10010" i="1"/>
  <c r="B9994" i="1"/>
  <c r="B9978" i="1"/>
  <c r="B9962" i="1"/>
  <c r="B9946" i="1"/>
  <c r="B9930" i="1"/>
  <c r="B9914" i="1"/>
  <c r="B9898" i="1"/>
  <c r="B9882" i="1"/>
  <c r="B9866" i="1"/>
  <c r="B9850" i="1"/>
  <c r="B9834" i="1"/>
  <c r="B9818" i="1"/>
  <c r="B9808" i="1"/>
  <c r="B9800" i="1"/>
  <c r="B9792" i="1"/>
  <c r="B9784" i="1"/>
  <c r="B9776" i="1"/>
  <c r="B9768" i="1"/>
  <c r="B9760" i="1"/>
  <c r="B9752" i="1"/>
  <c r="B9744" i="1"/>
  <c r="B9736" i="1"/>
  <c r="B9728" i="1"/>
  <c r="B9720" i="1"/>
  <c r="B9712" i="1"/>
  <c r="B9704" i="1"/>
  <c r="B9696" i="1"/>
  <c r="B9690" i="1"/>
  <c r="B9685" i="1"/>
  <c r="B9680" i="1"/>
  <c r="B9674" i="1"/>
  <c r="B9669" i="1"/>
  <c r="B9664" i="1"/>
  <c r="B9658" i="1"/>
  <c r="B9653" i="1"/>
  <c r="B9648" i="1"/>
  <c r="B9642" i="1"/>
  <c r="B9637" i="1"/>
  <c r="B9632" i="1"/>
  <c r="B9626" i="1"/>
  <c r="B9621" i="1"/>
  <c r="B9616" i="1"/>
  <c r="B9611" i="1"/>
  <c r="B9607" i="1"/>
  <c r="B9603" i="1"/>
  <c r="B9599" i="1"/>
  <c r="B9595" i="1"/>
  <c r="B9591" i="1"/>
  <c r="B9587" i="1"/>
  <c r="B9583" i="1"/>
  <c r="B9579" i="1"/>
  <c r="B9575" i="1"/>
  <c r="B9571" i="1"/>
  <c r="B9567" i="1"/>
  <c r="B9563" i="1"/>
  <c r="B9559" i="1"/>
  <c r="B9555" i="1"/>
  <c r="B9551" i="1"/>
  <c r="B9547" i="1"/>
  <c r="B9543" i="1"/>
  <c r="B9539" i="1"/>
  <c r="B9535" i="1"/>
  <c r="B9531" i="1"/>
  <c r="B9527" i="1"/>
  <c r="B9523" i="1"/>
  <c r="B9519" i="1"/>
  <c r="B9515" i="1"/>
  <c r="B9511" i="1"/>
  <c r="B9507" i="1"/>
  <c r="B9503" i="1"/>
  <c r="B9499" i="1"/>
  <c r="B9495" i="1"/>
  <c r="B9491" i="1"/>
  <c r="B9487" i="1"/>
  <c r="B9483" i="1"/>
  <c r="B9479" i="1"/>
  <c r="B9475" i="1"/>
  <c r="B9471" i="1"/>
  <c r="B9467" i="1"/>
  <c r="B9463" i="1"/>
  <c r="B9459" i="1"/>
  <c r="B9455" i="1"/>
  <c r="B9451" i="1"/>
  <c r="B9447" i="1"/>
  <c r="B9443" i="1"/>
  <c r="B9439" i="1"/>
  <c r="B9435" i="1"/>
  <c r="B9431" i="1"/>
  <c r="B9427" i="1"/>
  <c r="B9423" i="1"/>
  <c r="B9419" i="1"/>
  <c r="B9415" i="1"/>
  <c r="B9411" i="1"/>
  <c r="B9407" i="1"/>
  <c r="B9403" i="1"/>
  <c r="B9399" i="1"/>
  <c r="B9395" i="1"/>
  <c r="B9391" i="1"/>
  <c r="B9387" i="1"/>
  <c r="B9383" i="1"/>
  <c r="B9379" i="1"/>
  <c r="B9375" i="1"/>
  <c r="B9371" i="1"/>
  <c r="B9367" i="1"/>
  <c r="B9363" i="1"/>
  <c r="B9359" i="1"/>
  <c r="B9355" i="1"/>
  <c r="B9351" i="1"/>
  <c r="B9347" i="1"/>
  <c r="B9343" i="1"/>
  <c r="B9339" i="1"/>
  <c r="B9335" i="1"/>
  <c r="B9331" i="1"/>
  <c r="B9327" i="1"/>
  <c r="B9323" i="1"/>
  <c r="B9319" i="1"/>
  <c r="B9315" i="1"/>
  <c r="B9311" i="1"/>
  <c r="B9307" i="1"/>
  <c r="B9303" i="1"/>
  <c r="B9299" i="1"/>
  <c r="B9295" i="1"/>
  <c r="B9291" i="1"/>
  <c r="B9287" i="1"/>
  <c r="B9283" i="1"/>
  <c r="B9279" i="1"/>
  <c r="B9275" i="1"/>
  <c r="B9271" i="1"/>
  <c r="B9267" i="1"/>
  <c r="B9263" i="1"/>
  <c r="B9259" i="1"/>
  <c r="B9255" i="1"/>
  <c r="B9251" i="1"/>
  <c r="B9247" i="1"/>
  <c r="B9243" i="1"/>
  <c r="B9239" i="1"/>
  <c r="B9235" i="1"/>
  <c r="B9231" i="1"/>
  <c r="B9227" i="1"/>
  <c r="B9223" i="1"/>
  <c r="B9219" i="1"/>
  <c r="B9215" i="1"/>
  <c r="B9211" i="1"/>
  <c r="B9207" i="1"/>
  <c r="B9203" i="1"/>
  <c r="B9199" i="1"/>
  <c r="B9195" i="1"/>
  <c r="B9191" i="1"/>
  <c r="B9187" i="1"/>
  <c r="B9183" i="1"/>
  <c r="B9179" i="1"/>
  <c r="B9175" i="1"/>
  <c r="B9171" i="1"/>
  <c r="B9167" i="1"/>
  <c r="B9163" i="1"/>
  <c r="B9159" i="1"/>
  <c r="B9155" i="1"/>
  <c r="B9151" i="1"/>
  <c r="B9147" i="1"/>
  <c r="B9143" i="1"/>
  <c r="B9139" i="1"/>
  <c r="B9135" i="1"/>
  <c r="B9131" i="1"/>
  <c r="B9127" i="1"/>
  <c r="B9123" i="1"/>
  <c r="B9119" i="1"/>
  <c r="B9115" i="1"/>
  <c r="B9111" i="1"/>
  <c r="B9107" i="1"/>
  <c r="B9103" i="1"/>
  <c r="B9099" i="1"/>
  <c r="B9095" i="1"/>
  <c r="B9091" i="1"/>
  <c r="B9087" i="1"/>
  <c r="B9083" i="1"/>
  <c r="B9079" i="1"/>
  <c r="B9075" i="1"/>
  <c r="B9071" i="1"/>
  <c r="B9067" i="1"/>
  <c r="B9063" i="1"/>
  <c r="B9059" i="1"/>
  <c r="B9055" i="1"/>
  <c r="B9051" i="1"/>
  <c r="B9047" i="1"/>
  <c r="B9043" i="1"/>
  <c r="B9039" i="1"/>
  <c r="B9035" i="1"/>
  <c r="B9031" i="1"/>
  <c r="B9027" i="1"/>
  <c r="B9023" i="1"/>
  <c r="B9019" i="1"/>
  <c r="B9015" i="1"/>
  <c r="B9011" i="1"/>
  <c r="B9007" i="1"/>
  <c r="B9003" i="1"/>
  <c r="B8999" i="1"/>
  <c r="B8995" i="1"/>
  <c r="B8991" i="1"/>
  <c r="B8987" i="1"/>
  <c r="B8983" i="1"/>
  <c r="B8979" i="1"/>
  <c r="B8975" i="1"/>
  <c r="B8971" i="1"/>
  <c r="B8967" i="1"/>
  <c r="B8963" i="1"/>
  <c r="B8959" i="1"/>
  <c r="B8955" i="1"/>
  <c r="B8951" i="1"/>
  <c r="B8947" i="1"/>
  <c r="B10804" i="1"/>
  <c r="B10548" i="1"/>
  <c r="B10443" i="1"/>
  <c r="B10379" i="1"/>
  <c r="B10315" i="1"/>
  <c r="B10282" i="1"/>
  <c r="B10250" i="1"/>
  <c r="B10227" i="1"/>
  <c r="B10206" i="1"/>
  <c r="B10185" i="1"/>
  <c r="B10163" i="1"/>
  <c r="B10142" i="1"/>
  <c r="B10121" i="1"/>
  <c r="B10102" i="1"/>
  <c r="B10086" i="1"/>
  <c r="B10070" i="1"/>
  <c r="B10054" i="1"/>
  <c r="B10038" i="1"/>
  <c r="B10022" i="1"/>
  <c r="B10006" i="1"/>
  <c r="B9990" i="1"/>
  <c r="B9974" i="1"/>
  <c r="B9958" i="1"/>
  <c r="B9942" i="1"/>
  <c r="B9926" i="1"/>
  <c r="B9910" i="1"/>
  <c r="B9894" i="1"/>
  <c r="B9878" i="1"/>
  <c r="B9862" i="1"/>
  <c r="B9846" i="1"/>
  <c r="B9830" i="1"/>
  <c r="B9814" i="1"/>
  <c r="B9806" i="1"/>
  <c r="B9798" i="1"/>
  <c r="B9790" i="1"/>
  <c r="B9782" i="1"/>
  <c r="B9774" i="1"/>
  <c r="B9766" i="1"/>
  <c r="B9758" i="1"/>
  <c r="B9750" i="1"/>
  <c r="B9742" i="1"/>
  <c r="B9734" i="1"/>
  <c r="B9726" i="1"/>
  <c r="B9718" i="1"/>
  <c r="B9710" i="1"/>
  <c r="B9702" i="1"/>
  <c r="B9694" i="1"/>
  <c r="B9689" i="1"/>
  <c r="B9684" i="1"/>
  <c r="B9678" i="1"/>
  <c r="B9673" i="1"/>
  <c r="B9668" i="1"/>
  <c r="B9662" i="1"/>
  <c r="B9657" i="1"/>
  <c r="B9652" i="1"/>
  <c r="B9646" i="1"/>
  <c r="B9641" i="1"/>
  <c r="B9636" i="1"/>
  <c r="B9630" i="1"/>
  <c r="B9625" i="1"/>
  <c r="B9620" i="1"/>
  <c r="B9614" i="1"/>
  <c r="B9610" i="1"/>
  <c r="B9606" i="1"/>
  <c r="B9602" i="1"/>
  <c r="B9598" i="1"/>
  <c r="B9594" i="1"/>
  <c r="B9590" i="1"/>
  <c r="B9586" i="1"/>
  <c r="B9582" i="1"/>
  <c r="B9578" i="1"/>
  <c r="B9574" i="1"/>
  <c r="B9570" i="1"/>
  <c r="B9566" i="1"/>
  <c r="B9562" i="1"/>
  <c r="B9558" i="1"/>
  <c r="B9554" i="1"/>
  <c r="B9550" i="1"/>
  <c r="B9546" i="1"/>
  <c r="B9542" i="1"/>
  <c r="B9538" i="1"/>
  <c r="B9534" i="1"/>
  <c r="B9530" i="1"/>
  <c r="B9526" i="1"/>
  <c r="B9522" i="1"/>
  <c r="B9518" i="1"/>
  <c r="B9514" i="1"/>
  <c r="B9510" i="1"/>
  <c r="B9506" i="1"/>
  <c r="B9502" i="1"/>
  <c r="B9498" i="1"/>
  <c r="B9494" i="1"/>
  <c r="B9490" i="1"/>
  <c r="B9486" i="1"/>
  <c r="B9482" i="1"/>
  <c r="B9478" i="1"/>
  <c r="B9474" i="1"/>
  <c r="B9470" i="1"/>
  <c r="B9466" i="1"/>
  <c r="B9462" i="1"/>
  <c r="B9458" i="1"/>
  <c r="B9454" i="1"/>
  <c r="B9450" i="1"/>
  <c r="B9446" i="1"/>
  <c r="B9442" i="1"/>
  <c r="B9438" i="1"/>
  <c r="B9434" i="1"/>
  <c r="B9430" i="1"/>
  <c r="B9426" i="1"/>
  <c r="B9422" i="1"/>
  <c r="B9418" i="1"/>
  <c r="B9414" i="1"/>
  <c r="B9410" i="1"/>
  <c r="B9406" i="1"/>
  <c r="B9402" i="1"/>
  <c r="B9398" i="1"/>
  <c r="B9394" i="1"/>
  <c r="B9390" i="1"/>
  <c r="B9386" i="1"/>
  <c r="B9382" i="1"/>
  <c r="B9378" i="1"/>
  <c r="B9374" i="1"/>
  <c r="B9370" i="1"/>
  <c r="B9366" i="1"/>
  <c r="B9362" i="1"/>
  <c r="B9358" i="1"/>
  <c r="B9354" i="1"/>
  <c r="B9350" i="1"/>
  <c r="B9346" i="1"/>
  <c r="B9342" i="1"/>
  <c r="B9338" i="1"/>
  <c r="B9334" i="1"/>
  <c r="B9330" i="1"/>
  <c r="B9326" i="1"/>
  <c r="B9322" i="1"/>
  <c r="B9318" i="1"/>
  <c r="B9314" i="1"/>
  <c r="B9310" i="1"/>
  <c r="B9306" i="1"/>
  <c r="B9302" i="1"/>
  <c r="B9298" i="1"/>
  <c r="B9294" i="1"/>
  <c r="B9290" i="1"/>
  <c r="B9286" i="1"/>
  <c r="B9282" i="1"/>
  <c r="B9278" i="1"/>
  <c r="B9274" i="1"/>
  <c r="B9270" i="1"/>
  <c r="B9266" i="1"/>
  <c r="B9262" i="1"/>
  <c r="B9258" i="1"/>
  <c r="B9254" i="1"/>
  <c r="B9250" i="1"/>
  <c r="B9246" i="1"/>
  <c r="B9242" i="1"/>
  <c r="B9238" i="1"/>
  <c r="B9234" i="1"/>
  <c r="B9230" i="1"/>
  <c r="B9226" i="1"/>
  <c r="B9222" i="1"/>
  <c r="B9218" i="1"/>
  <c r="B9214" i="1"/>
  <c r="B9210" i="1"/>
  <c r="B9206" i="1"/>
  <c r="B9202" i="1"/>
  <c r="B9198" i="1"/>
  <c r="B9194" i="1"/>
  <c r="B9190" i="1"/>
  <c r="B9186" i="1"/>
  <c r="B9182" i="1"/>
  <c r="B9178" i="1"/>
  <c r="B9174" i="1"/>
  <c r="B9170" i="1"/>
  <c r="B9166" i="1"/>
  <c r="B9162" i="1"/>
  <c r="B9158" i="1"/>
  <c r="B9154" i="1"/>
  <c r="B9150" i="1"/>
  <c r="B9146" i="1"/>
  <c r="B9142" i="1"/>
  <c r="B9138" i="1"/>
  <c r="B9134" i="1"/>
  <c r="B9130" i="1"/>
  <c r="B9126" i="1"/>
  <c r="B9122" i="1"/>
  <c r="B9118" i="1"/>
  <c r="B9114" i="1"/>
  <c r="B9110" i="1"/>
  <c r="B9106" i="1"/>
  <c r="B9102" i="1"/>
  <c r="B9098" i="1"/>
  <c r="B9094" i="1"/>
  <c r="B9090" i="1"/>
  <c r="B9086" i="1"/>
  <c r="B9082" i="1"/>
  <c r="B9078" i="1"/>
  <c r="B9074" i="1"/>
  <c r="B9070" i="1"/>
  <c r="B9066" i="1"/>
  <c r="B9062" i="1"/>
  <c r="B9058" i="1"/>
  <c r="B9054" i="1"/>
  <c r="B9050" i="1"/>
  <c r="B9046" i="1"/>
  <c r="B9042" i="1"/>
  <c r="B9038" i="1"/>
  <c r="B9034" i="1"/>
  <c r="B9030" i="1"/>
  <c r="B9026" i="1"/>
  <c r="B9022" i="1"/>
  <c r="B9018" i="1"/>
  <c r="B9014" i="1"/>
  <c r="B9010" i="1"/>
  <c r="B9006" i="1"/>
  <c r="B9002" i="1"/>
  <c r="B8998" i="1"/>
  <c r="B8994" i="1"/>
  <c r="B8990" i="1"/>
  <c r="B8986" i="1"/>
  <c r="B8982" i="1"/>
  <c r="B8978" i="1"/>
  <c r="B8974" i="1"/>
  <c r="B8970" i="1"/>
  <c r="B8966" i="1"/>
  <c r="B8962" i="1"/>
  <c r="B8958" i="1"/>
  <c r="B8954" i="1"/>
  <c r="B8950" i="1"/>
  <c r="B8946" i="1"/>
  <c r="B8942" i="1"/>
  <c r="B8938" i="1"/>
  <c r="B8934" i="1"/>
  <c r="B8930" i="1"/>
  <c r="B8926" i="1"/>
  <c r="B8922" i="1"/>
  <c r="B8918" i="1"/>
  <c r="B8914" i="1"/>
  <c r="B8910" i="1"/>
  <c r="B8906" i="1"/>
  <c r="B8902" i="1"/>
  <c r="B8898" i="1"/>
  <c r="B8894" i="1"/>
  <c r="B8890" i="1"/>
  <c r="B8886" i="1"/>
  <c r="B8882" i="1"/>
  <c r="B8878" i="1"/>
  <c r="B8874" i="1"/>
  <c r="B8870" i="1"/>
  <c r="B8866" i="1"/>
  <c r="B8862" i="1"/>
  <c r="B8858" i="1"/>
  <c r="B8854" i="1"/>
  <c r="B8850" i="1"/>
  <c r="B8846" i="1"/>
  <c r="B8842" i="1"/>
  <c r="B10740" i="1"/>
  <c r="B10306" i="1"/>
  <c r="B10201" i="1"/>
  <c r="B10115" i="1"/>
  <c r="B10050" i="1"/>
  <c r="B9986" i="1"/>
  <c r="B9922" i="1"/>
  <c r="B9858" i="1"/>
  <c r="B9804" i="1"/>
  <c r="B9772" i="1"/>
  <c r="B9740" i="1"/>
  <c r="B9708" i="1"/>
  <c r="B9682" i="1"/>
  <c r="B9661" i="1"/>
  <c r="B9640" i="1"/>
  <c r="B9618" i="1"/>
  <c r="B9601" i="1"/>
  <c r="B9585" i="1"/>
  <c r="B9569" i="1"/>
  <c r="B9553" i="1"/>
  <c r="B9537" i="1"/>
  <c r="B9521" i="1"/>
  <c r="B9505" i="1"/>
  <c r="B9489" i="1"/>
  <c r="B9473" i="1"/>
  <c r="B9457" i="1"/>
  <c r="B9441" i="1"/>
  <c r="B9425" i="1"/>
  <c r="B9409" i="1"/>
  <c r="B9393" i="1"/>
  <c r="B9377" i="1"/>
  <c r="B9361" i="1"/>
  <c r="B9345" i="1"/>
  <c r="B9329" i="1"/>
  <c r="B9313" i="1"/>
  <c r="B9297" i="1"/>
  <c r="B9281" i="1"/>
  <c r="B9265" i="1"/>
  <c r="B9249" i="1"/>
  <c r="B9233" i="1"/>
  <c r="B9217" i="1"/>
  <c r="B9201" i="1"/>
  <c r="B9185" i="1"/>
  <c r="B9169" i="1"/>
  <c r="B9153" i="1"/>
  <c r="B9137" i="1"/>
  <c r="B9121" i="1"/>
  <c r="B9105" i="1"/>
  <c r="B9089" i="1"/>
  <c r="B9073" i="1"/>
  <c r="B9057" i="1"/>
  <c r="B9041" i="1"/>
  <c r="B9025" i="1"/>
  <c r="B9009" i="1"/>
  <c r="B8993" i="1"/>
  <c r="B8977" i="1"/>
  <c r="B8961" i="1"/>
  <c r="B8945" i="1"/>
  <c r="B8937" i="1"/>
  <c r="B8932" i="1"/>
  <c r="B8927" i="1"/>
  <c r="B8921" i="1"/>
  <c r="B8916" i="1"/>
  <c r="B8911" i="1"/>
  <c r="B8905" i="1"/>
  <c r="B8900" i="1"/>
  <c r="B8895" i="1"/>
  <c r="B8889" i="1"/>
  <c r="B8884" i="1"/>
  <c r="B8879" i="1"/>
  <c r="B8873" i="1"/>
  <c r="B8868" i="1"/>
  <c r="B8863" i="1"/>
  <c r="B8857" i="1"/>
  <c r="B8852" i="1"/>
  <c r="B8847" i="1"/>
  <c r="B8841" i="1"/>
  <c r="B8837" i="1"/>
  <c r="B8833" i="1"/>
  <c r="B8829" i="1"/>
  <c r="B8825" i="1"/>
  <c r="B8821" i="1"/>
  <c r="B8817" i="1"/>
  <c r="B8813" i="1"/>
  <c r="B8809" i="1"/>
  <c r="B8805" i="1"/>
  <c r="B8801" i="1"/>
  <c r="B8797" i="1"/>
  <c r="B8793" i="1"/>
  <c r="B8789" i="1"/>
  <c r="B8785" i="1"/>
  <c r="B8781" i="1"/>
  <c r="B8777" i="1"/>
  <c r="B8773" i="1"/>
  <c r="B8769" i="1"/>
  <c r="B8765" i="1"/>
  <c r="B8761" i="1"/>
  <c r="B8757" i="1"/>
  <c r="B8753" i="1"/>
  <c r="B8749" i="1"/>
  <c r="B8745" i="1"/>
  <c r="B8741" i="1"/>
  <c r="B8737" i="1"/>
  <c r="B8733" i="1"/>
  <c r="B8729" i="1"/>
  <c r="B8725" i="1"/>
  <c r="B8721" i="1"/>
  <c r="B8717" i="1"/>
  <c r="B8713" i="1"/>
  <c r="B8709" i="1"/>
  <c r="B8705" i="1"/>
  <c r="B8701" i="1"/>
  <c r="B8697" i="1"/>
  <c r="B8693" i="1"/>
  <c r="B8689" i="1"/>
  <c r="B8685" i="1"/>
  <c r="B8681" i="1"/>
  <c r="B8677" i="1"/>
  <c r="B8673" i="1"/>
  <c r="B8669" i="1"/>
  <c r="B8665" i="1"/>
  <c r="B8661" i="1"/>
  <c r="B8657" i="1"/>
  <c r="B8653" i="1"/>
  <c r="B8649" i="1"/>
  <c r="B8645" i="1"/>
  <c r="B8641" i="1"/>
  <c r="B8637" i="1"/>
  <c r="B8633" i="1"/>
  <c r="B8629" i="1"/>
  <c r="B8625" i="1"/>
  <c r="B8621" i="1"/>
  <c r="B8617" i="1"/>
  <c r="B8613" i="1"/>
  <c r="B8609" i="1"/>
  <c r="B8605" i="1"/>
  <c r="B8601" i="1"/>
  <c r="B8597" i="1"/>
  <c r="B8593" i="1"/>
  <c r="B8589" i="1"/>
  <c r="B8585" i="1"/>
  <c r="B8581" i="1"/>
  <c r="B8577" i="1"/>
  <c r="B8573" i="1"/>
  <c r="B8569" i="1"/>
  <c r="B8565" i="1"/>
  <c r="B8561" i="1"/>
  <c r="B8557" i="1"/>
  <c r="B8553" i="1"/>
  <c r="B8549" i="1"/>
  <c r="B8545" i="1"/>
  <c r="B8541" i="1"/>
  <c r="B8537" i="1"/>
  <c r="B8533" i="1"/>
  <c r="B8529" i="1"/>
  <c r="B8525" i="1"/>
  <c r="B8521" i="1"/>
  <c r="B8517" i="1"/>
  <c r="B8513" i="1"/>
  <c r="B8509" i="1"/>
  <c r="B8505" i="1"/>
  <c r="B8501" i="1"/>
  <c r="B8497" i="1"/>
  <c r="B8493" i="1"/>
  <c r="B8489" i="1"/>
  <c r="B8485" i="1"/>
  <c r="B8481" i="1"/>
  <c r="B8477" i="1"/>
  <c r="B8473" i="1"/>
  <c r="B8469" i="1"/>
  <c r="B8465" i="1"/>
  <c r="B8461" i="1"/>
  <c r="B8457" i="1"/>
  <c r="B8453" i="1"/>
  <c r="B8449" i="1"/>
  <c r="B8445" i="1"/>
  <c r="B8441" i="1"/>
  <c r="B8437" i="1"/>
  <c r="B8433" i="1"/>
  <c r="B8429" i="1"/>
  <c r="B8425" i="1"/>
  <c r="B8421" i="1"/>
  <c r="B8417" i="1"/>
  <c r="B8413" i="1"/>
  <c r="B8409" i="1"/>
  <c r="B8405" i="1"/>
  <c r="B8401" i="1"/>
  <c r="B8397" i="1"/>
  <c r="B8393" i="1"/>
  <c r="B8389" i="1"/>
  <c r="B8385" i="1"/>
  <c r="B8381" i="1"/>
  <c r="B8377" i="1"/>
  <c r="B8373" i="1"/>
  <c r="B8369" i="1"/>
  <c r="B8365" i="1"/>
  <c r="B8361" i="1"/>
  <c r="B8357" i="1"/>
  <c r="B8353" i="1"/>
  <c r="B8349" i="1"/>
  <c r="B8345" i="1"/>
  <c r="B8341" i="1"/>
  <c r="B8337" i="1"/>
  <c r="B8333" i="1"/>
  <c r="B8329" i="1"/>
  <c r="B8325" i="1"/>
  <c r="B8321" i="1"/>
  <c r="B8317" i="1"/>
  <c r="B8313" i="1"/>
  <c r="B8309" i="1"/>
  <c r="B8305" i="1"/>
  <c r="B8301" i="1"/>
  <c r="B8297" i="1"/>
  <c r="B8293" i="1"/>
  <c r="B8289" i="1"/>
  <c r="B8285" i="1"/>
  <c r="B8281" i="1"/>
  <c r="B8277" i="1"/>
  <c r="B8273" i="1"/>
  <c r="B8269" i="1"/>
  <c r="B8265" i="1"/>
  <c r="B8261" i="1"/>
  <c r="B8257" i="1"/>
  <c r="B8253" i="1"/>
  <c r="B8249" i="1"/>
  <c r="B8245" i="1"/>
  <c r="B8241" i="1"/>
  <c r="B8237" i="1"/>
  <c r="B8233" i="1"/>
  <c r="B8229" i="1"/>
  <c r="B8225" i="1"/>
  <c r="B8221" i="1"/>
  <c r="B8217" i="1"/>
  <c r="B8213" i="1"/>
  <c r="B8209" i="1"/>
  <c r="B8205" i="1"/>
  <c r="B8201" i="1"/>
  <c r="B8197" i="1"/>
  <c r="B8193" i="1"/>
  <c r="B8189" i="1"/>
  <c r="B8185" i="1"/>
  <c r="B8181" i="1"/>
  <c r="B8177" i="1"/>
  <c r="B8173" i="1"/>
  <c r="B8169" i="1"/>
  <c r="B8165" i="1"/>
  <c r="B8161" i="1"/>
  <c r="B8157" i="1"/>
  <c r="B8153" i="1"/>
  <c r="B8149" i="1"/>
  <c r="B8145" i="1"/>
  <c r="B8141" i="1"/>
  <c r="B8137" i="1"/>
  <c r="B8133" i="1"/>
  <c r="B8129" i="1"/>
  <c r="B10494" i="1"/>
  <c r="B10274" i="1"/>
  <c r="B10179" i="1"/>
  <c r="B10098" i="1"/>
  <c r="B10034" i="1"/>
  <c r="B9970" i="1"/>
  <c r="B9906" i="1"/>
  <c r="B9842" i="1"/>
  <c r="B9796" i="1"/>
  <c r="B9764" i="1"/>
  <c r="B9732" i="1"/>
  <c r="B9700" i="1"/>
  <c r="B9677" i="1"/>
  <c r="B9656" i="1"/>
  <c r="B9634" i="1"/>
  <c r="B9613" i="1"/>
  <c r="B9597" i="1"/>
  <c r="B9581" i="1"/>
  <c r="B9565" i="1"/>
  <c r="B9549" i="1"/>
  <c r="B9533" i="1"/>
  <c r="B9517" i="1"/>
  <c r="B9501" i="1"/>
  <c r="B9485" i="1"/>
  <c r="B9469" i="1"/>
  <c r="B9453" i="1"/>
  <c r="B9437" i="1"/>
  <c r="B9421" i="1"/>
  <c r="B9405" i="1"/>
  <c r="B9389" i="1"/>
  <c r="B9373" i="1"/>
  <c r="B9357" i="1"/>
  <c r="B9341" i="1"/>
  <c r="B9325" i="1"/>
  <c r="B9309" i="1"/>
  <c r="B9293" i="1"/>
  <c r="B9277" i="1"/>
  <c r="B9261" i="1"/>
  <c r="B9245" i="1"/>
  <c r="B9229" i="1"/>
  <c r="B9213" i="1"/>
  <c r="B9197" i="1"/>
  <c r="B9181" i="1"/>
  <c r="B9165" i="1"/>
  <c r="B9149" i="1"/>
  <c r="B9133" i="1"/>
  <c r="B9117" i="1"/>
  <c r="B9101" i="1"/>
  <c r="B9085" i="1"/>
  <c r="B9069" i="1"/>
  <c r="B9053" i="1"/>
  <c r="B9037" i="1"/>
  <c r="B9021" i="1"/>
  <c r="B9005" i="1"/>
  <c r="B8989" i="1"/>
  <c r="B8973" i="1"/>
  <c r="B8957" i="1"/>
  <c r="B8943" i="1"/>
  <c r="B8936" i="1"/>
  <c r="B8931" i="1"/>
  <c r="B8925" i="1"/>
  <c r="B8920" i="1"/>
  <c r="B8915" i="1"/>
  <c r="B8909" i="1"/>
  <c r="B8904" i="1"/>
  <c r="B8899" i="1"/>
  <c r="B8893" i="1"/>
  <c r="B8888" i="1"/>
  <c r="B8883" i="1"/>
  <c r="B8877" i="1"/>
  <c r="B8872" i="1"/>
  <c r="B8867" i="1"/>
  <c r="B8861" i="1"/>
  <c r="B8856" i="1"/>
  <c r="B8851" i="1"/>
  <c r="B8845" i="1"/>
  <c r="B8840" i="1"/>
  <c r="B8836" i="1"/>
  <c r="B8832" i="1"/>
  <c r="B8828" i="1"/>
  <c r="B8824" i="1"/>
  <c r="B8820" i="1"/>
  <c r="B8816" i="1"/>
  <c r="B8812" i="1"/>
  <c r="B8808" i="1"/>
  <c r="B8804" i="1"/>
  <c r="B8800" i="1"/>
  <c r="B8796" i="1"/>
  <c r="B8792" i="1"/>
  <c r="B8788" i="1"/>
  <c r="B8784" i="1"/>
  <c r="B8780" i="1"/>
  <c r="B8776" i="1"/>
  <c r="B8772" i="1"/>
  <c r="B8768" i="1"/>
  <c r="B8764" i="1"/>
  <c r="B8760" i="1"/>
  <c r="B8756" i="1"/>
  <c r="B8752" i="1"/>
  <c r="B8748" i="1"/>
  <c r="B8744" i="1"/>
  <c r="B8740" i="1"/>
  <c r="B8736" i="1"/>
  <c r="B8732" i="1"/>
  <c r="B8728" i="1"/>
  <c r="B8724" i="1"/>
  <c r="B8720" i="1"/>
  <c r="B8716" i="1"/>
  <c r="B8712" i="1"/>
  <c r="B8708" i="1"/>
  <c r="B8704" i="1"/>
  <c r="B8700" i="1"/>
  <c r="B8696" i="1"/>
  <c r="B8692" i="1"/>
  <c r="B8688" i="1"/>
  <c r="B8684" i="1"/>
  <c r="B8680" i="1"/>
  <c r="B8676" i="1"/>
  <c r="B8672" i="1"/>
  <c r="B8668" i="1"/>
  <c r="B8664" i="1"/>
  <c r="B8660" i="1"/>
  <c r="B8656" i="1"/>
  <c r="B8652" i="1"/>
  <c r="B8648" i="1"/>
  <c r="B8644" i="1"/>
  <c r="B8640" i="1"/>
  <c r="B8636" i="1"/>
  <c r="B8632" i="1"/>
  <c r="B8628" i="1"/>
  <c r="B8624" i="1"/>
  <c r="B8620" i="1"/>
  <c r="B8616" i="1"/>
  <c r="B8612" i="1"/>
  <c r="B8608" i="1"/>
  <c r="B8604" i="1"/>
  <c r="B8600" i="1"/>
  <c r="B8596" i="1"/>
  <c r="B8592" i="1"/>
  <c r="B8588" i="1"/>
  <c r="B8584" i="1"/>
  <c r="B8580" i="1"/>
  <c r="B8576" i="1"/>
  <c r="B8572" i="1"/>
  <c r="B8568" i="1"/>
  <c r="B8564" i="1"/>
  <c r="B8560" i="1"/>
  <c r="B8556" i="1"/>
  <c r="B8552" i="1"/>
  <c r="B8548" i="1"/>
  <c r="B8544" i="1"/>
  <c r="B8540" i="1"/>
  <c r="B8536" i="1"/>
  <c r="B8532" i="1"/>
  <c r="B8528" i="1"/>
  <c r="B8524" i="1"/>
  <c r="B8520" i="1"/>
  <c r="B8516" i="1"/>
  <c r="B8512" i="1"/>
  <c r="B8508" i="1"/>
  <c r="B8504" i="1"/>
  <c r="B8500" i="1"/>
  <c r="B8496" i="1"/>
  <c r="B8492" i="1"/>
  <c r="B8488" i="1"/>
  <c r="B8484" i="1"/>
  <c r="B8480" i="1"/>
  <c r="B8476" i="1"/>
  <c r="B8472" i="1"/>
  <c r="B8468" i="1"/>
  <c r="B8464" i="1"/>
  <c r="B8460" i="1"/>
  <c r="B8456" i="1"/>
  <c r="B8452" i="1"/>
  <c r="B8448" i="1"/>
  <c r="B8444" i="1"/>
  <c r="B8440" i="1"/>
  <c r="B8436" i="1"/>
  <c r="B8432" i="1"/>
  <c r="B8428" i="1"/>
  <c r="B8424" i="1"/>
  <c r="B8420" i="1"/>
  <c r="B8416" i="1"/>
  <c r="B8412" i="1"/>
  <c r="B8408" i="1"/>
  <c r="B8404" i="1"/>
  <c r="B8400" i="1"/>
  <c r="B8396" i="1"/>
  <c r="B8392" i="1"/>
  <c r="B8388" i="1"/>
  <c r="B8384" i="1"/>
  <c r="B8380" i="1"/>
  <c r="B8376" i="1"/>
  <c r="B8372" i="1"/>
  <c r="B8368" i="1"/>
  <c r="B8364" i="1"/>
  <c r="B8360" i="1"/>
  <c r="B8356" i="1"/>
  <c r="B8352" i="1"/>
  <c r="B8348" i="1"/>
  <c r="B8344" i="1"/>
  <c r="B8340" i="1"/>
  <c r="B8336" i="1"/>
  <c r="B8332" i="1"/>
  <c r="B8328" i="1"/>
  <c r="B8324" i="1"/>
  <c r="B8320" i="1"/>
  <c r="B8316" i="1"/>
  <c r="B8312" i="1"/>
  <c r="B8308" i="1"/>
  <c r="B8304" i="1"/>
  <c r="B8300" i="1"/>
  <c r="B8296" i="1"/>
  <c r="B8292" i="1"/>
  <c r="B8288" i="1"/>
  <c r="B8284" i="1"/>
  <c r="B8280" i="1"/>
  <c r="B8276" i="1"/>
  <c r="B8272" i="1"/>
  <c r="B8268" i="1"/>
  <c r="B8264" i="1"/>
  <c r="B8260" i="1"/>
  <c r="B8256" i="1"/>
  <c r="B8252" i="1"/>
  <c r="B8248" i="1"/>
  <c r="B8244" i="1"/>
  <c r="B8240" i="1"/>
  <c r="B8236" i="1"/>
  <c r="B8232" i="1"/>
  <c r="B8228" i="1"/>
  <c r="B8224" i="1"/>
  <c r="B8220" i="1"/>
  <c r="B8216" i="1"/>
  <c r="B8212" i="1"/>
  <c r="B8208" i="1"/>
  <c r="B8204" i="1"/>
  <c r="B8200" i="1"/>
  <c r="B8196" i="1"/>
  <c r="B8192" i="1"/>
  <c r="B8188" i="1"/>
  <c r="B8184" i="1"/>
  <c r="B8180" i="1"/>
  <c r="B8176" i="1"/>
  <c r="B8172" i="1"/>
  <c r="B8168" i="1"/>
  <c r="B8164" i="1"/>
  <c r="B8160" i="1"/>
  <c r="B8156" i="1"/>
  <c r="B8152" i="1"/>
  <c r="B8148" i="1"/>
  <c r="B8144" i="1"/>
  <c r="B8140" i="1"/>
  <c r="B8136" i="1"/>
  <c r="B8132" i="1"/>
  <c r="B10427" i="1"/>
  <c r="B10243" i="1"/>
  <c r="B10158" i="1"/>
  <c r="B10082" i="1"/>
  <c r="B10018" i="1"/>
  <c r="B9954" i="1"/>
  <c r="B9890" i="1"/>
  <c r="B9826" i="1"/>
  <c r="B9788" i="1"/>
  <c r="B9756" i="1"/>
  <c r="B9724" i="1"/>
  <c r="B9693" i="1"/>
  <c r="B9672" i="1"/>
  <c r="B9650" i="1"/>
  <c r="B9629" i="1"/>
  <c r="B9609" i="1"/>
  <c r="B9593" i="1"/>
  <c r="B9577" i="1"/>
  <c r="B9561" i="1"/>
  <c r="B9545" i="1"/>
  <c r="B9529" i="1"/>
  <c r="B9513" i="1"/>
  <c r="B9497" i="1"/>
  <c r="B9481" i="1"/>
  <c r="B9465" i="1"/>
  <c r="B9449" i="1"/>
  <c r="B9433" i="1"/>
  <c r="B9417" i="1"/>
  <c r="B9401" i="1"/>
  <c r="B9385" i="1"/>
  <c r="B9369" i="1"/>
  <c r="B9353" i="1"/>
  <c r="B9337" i="1"/>
  <c r="B9321" i="1"/>
  <c r="B9305" i="1"/>
  <c r="B9289" i="1"/>
  <c r="B9273" i="1"/>
  <c r="B9257" i="1"/>
  <c r="B9241" i="1"/>
  <c r="B9225" i="1"/>
  <c r="B9209" i="1"/>
  <c r="B9193" i="1"/>
  <c r="B9177" i="1"/>
  <c r="B9161" i="1"/>
  <c r="B9145" i="1"/>
  <c r="B9129" i="1"/>
  <c r="B9113" i="1"/>
  <c r="B9097" i="1"/>
  <c r="B9081" i="1"/>
  <c r="B9065" i="1"/>
  <c r="B9049" i="1"/>
  <c r="B9033" i="1"/>
  <c r="B9017" i="1"/>
  <c r="B9001" i="1"/>
  <c r="B8985" i="1"/>
  <c r="B8969" i="1"/>
  <c r="B8953" i="1"/>
  <c r="B8941" i="1"/>
  <c r="B8935" i="1"/>
  <c r="B8929" i="1"/>
  <c r="B8924" i="1"/>
  <c r="B8919" i="1"/>
  <c r="B8913" i="1"/>
  <c r="B8908" i="1"/>
  <c r="B8903" i="1"/>
  <c r="B8897" i="1"/>
  <c r="B8892" i="1"/>
  <c r="B8887" i="1"/>
  <c r="B8881" i="1"/>
  <c r="B8876" i="1"/>
  <c r="B8871" i="1"/>
  <c r="B8865" i="1"/>
  <c r="B8860" i="1"/>
  <c r="B8855" i="1"/>
  <c r="B8849" i="1"/>
  <c r="B8844" i="1"/>
  <c r="B8839" i="1"/>
  <c r="B8835" i="1"/>
  <c r="B8831" i="1"/>
  <c r="B8827" i="1"/>
  <c r="B8823" i="1"/>
  <c r="B8819" i="1"/>
  <c r="B8815" i="1"/>
  <c r="B8811" i="1"/>
  <c r="B8807" i="1"/>
  <c r="B8803" i="1"/>
  <c r="B8799" i="1"/>
  <c r="B8795" i="1"/>
  <c r="B8791" i="1"/>
  <c r="B8787" i="1"/>
  <c r="B8783" i="1"/>
  <c r="B8779" i="1"/>
  <c r="B8775" i="1"/>
  <c r="B8771" i="1"/>
  <c r="B8767" i="1"/>
  <c r="B8763" i="1"/>
  <c r="B8759" i="1"/>
  <c r="B8755" i="1"/>
  <c r="B8751" i="1"/>
  <c r="B8747" i="1"/>
  <c r="B8743" i="1"/>
  <c r="B8739" i="1"/>
  <c r="B8735" i="1"/>
  <c r="B8731" i="1"/>
  <c r="B8727" i="1"/>
  <c r="B8723" i="1"/>
  <c r="B8719" i="1"/>
  <c r="B8715" i="1"/>
  <c r="B8711" i="1"/>
  <c r="B8707" i="1"/>
  <c r="B8703" i="1"/>
  <c r="B8699" i="1"/>
  <c r="B8695" i="1"/>
  <c r="B8691" i="1"/>
  <c r="B8687" i="1"/>
  <c r="B8683" i="1"/>
  <c r="B8679" i="1"/>
  <c r="B8675" i="1"/>
  <c r="B8671" i="1"/>
  <c r="B8667" i="1"/>
  <c r="B8663" i="1"/>
  <c r="B8659" i="1"/>
  <c r="B8655" i="1"/>
  <c r="B8651" i="1"/>
  <c r="B8647" i="1"/>
  <c r="B8643" i="1"/>
  <c r="B8639" i="1"/>
  <c r="B8635" i="1"/>
  <c r="B8631" i="1"/>
  <c r="B8627" i="1"/>
  <c r="B8623" i="1"/>
  <c r="B8619" i="1"/>
  <c r="B8615" i="1"/>
  <c r="B8611" i="1"/>
  <c r="B8607" i="1"/>
  <c r="B8603" i="1"/>
  <c r="B8599" i="1"/>
  <c r="B8595" i="1"/>
  <c r="B8591" i="1"/>
  <c r="B8587" i="1"/>
  <c r="B8583" i="1"/>
  <c r="B8579" i="1"/>
  <c r="B8575" i="1"/>
  <c r="B8571" i="1"/>
  <c r="B8567" i="1"/>
  <c r="B8563" i="1"/>
  <c r="B8559" i="1"/>
  <c r="B8555" i="1"/>
  <c r="B8551" i="1"/>
  <c r="B8547" i="1"/>
  <c r="B8543" i="1"/>
  <c r="B8539" i="1"/>
  <c r="B8535" i="1"/>
  <c r="B8531" i="1"/>
  <c r="B8527" i="1"/>
  <c r="B8523" i="1"/>
  <c r="B8519" i="1"/>
  <c r="B8515" i="1"/>
  <c r="B8511" i="1"/>
  <c r="B8507" i="1"/>
  <c r="B8503" i="1"/>
  <c r="B8499" i="1"/>
  <c r="B8495" i="1"/>
  <c r="B8491" i="1"/>
  <c r="B8487" i="1"/>
  <c r="B8483" i="1"/>
  <c r="B8479" i="1"/>
  <c r="B8475" i="1"/>
  <c r="B8471" i="1"/>
  <c r="B8467" i="1"/>
  <c r="B8463" i="1"/>
  <c r="B8459" i="1"/>
  <c r="B8455" i="1"/>
  <c r="B8451" i="1"/>
  <c r="B8447" i="1"/>
  <c r="B8443" i="1"/>
  <c r="B8439" i="1"/>
  <c r="B8435" i="1"/>
  <c r="B8431" i="1"/>
  <c r="B8427" i="1"/>
  <c r="B8423" i="1"/>
  <c r="B8419" i="1"/>
  <c r="B8415" i="1"/>
  <c r="B8411" i="1"/>
  <c r="B8407" i="1"/>
  <c r="B8403" i="1"/>
  <c r="B8399" i="1"/>
  <c r="B8395" i="1"/>
  <c r="B8391" i="1"/>
  <c r="B8387" i="1"/>
  <c r="B8383" i="1"/>
  <c r="B8379" i="1"/>
  <c r="B8375" i="1"/>
  <c r="B8371" i="1"/>
  <c r="B8367" i="1"/>
  <c r="B8363" i="1"/>
  <c r="B8359" i="1"/>
  <c r="B8355" i="1"/>
  <c r="B8351" i="1"/>
  <c r="B8347" i="1"/>
  <c r="B8343" i="1"/>
  <c r="B8339" i="1"/>
  <c r="B8335" i="1"/>
  <c r="B8331" i="1"/>
  <c r="B8327" i="1"/>
  <c r="B8323" i="1"/>
  <c r="B8319" i="1"/>
  <c r="B8315" i="1"/>
  <c r="B8311" i="1"/>
  <c r="B8307" i="1"/>
  <c r="B8303" i="1"/>
  <c r="B8299" i="1"/>
  <c r="B8295" i="1"/>
  <c r="B8291" i="1"/>
  <c r="B8287" i="1"/>
  <c r="B8283" i="1"/>
  <c r="B8279" i="1"/>
  <c r="B8275" i="1"/>
  <c r="B8271" i="1"/>
  <c r="B8267" i="1"/>
  <c r="B8263" i="1"/>
  <c r="B8259" i="1"/>
  <c r="B8255" i="1"/>
  <c r="B8251" i="1"/>
  <c r="B8247" i="1"/>
  <c r="B8243" i="1"/>
  <c r="B8239" i="1"/>
  <c r="B8235" i="1"/>
  <c r="B8231" i="1"/>
  <c r="B8227" i="1"/>
  <c r="B8223" i="1"/>
  <c r="B8219" i="1"/>
  <c r="B8215" i="1"/>
  <c r="B8211" i="1"/>
  <c r="B8207" i="1"/>
  <c r="B8203" i="1"/>
  <c r="B8199" i="1"/>
  <c r="B8195" i="1"/>
  <c r="B8191" i="1"/>
  <c r="B8187" i="1"/>
  <c r="B8183" i="1"/>
  <c r="B8179" i="1"/>
  <c r="B8175" i="1"/>
  <c r="B8171" i="1"/>
  <c r="B8167" i="1"/>
  <c r="B8163" i="1"/>
  <c r="B8159" i="1"/>
  <c r="B8155" i="1"/>
  <c r="B8151" i="1"/>
  <c r="B8147" i="1"/>
  <c r="B8143" i="1"/>
  <c r="B8139" i="1"/>
  <c r="B8135" i="1"/>
  <c r="B8131" i="1"/>
  <c r="B8127" i="1"/>
  <c r="B8123" i="1"/>
  <c r="B8119" i="1"/>
  <c r="B8115" i="1"/>
  <c r="B8111" i="1"/>
  <c r="B8107" i="1"/>
  <c r="B8103" i="1"/>
  <c r="B8099" i="1"/>
  <c r="B8095" i="1"/>
  <c r="B8091" i="1"/>
  <c r="B8087" i="1"/>
  <c r="B8083" i="1"/>
  <c r="B8079" i="1"/>
  <c r="B8075" i="1"/>
  <c r="B8071" i="1"/>
  <c r="B8067" i="1"/>
  <c r="B8063" i="1"/>
  <c r="B8059" i="1"/>
  <c r="B8055" i="1"/>
  <c r="B8051" i="1"/>
  <c r="B8047" i="1"/>
  <c r="B8043" i="1"/>
  <c r="B8039" i="1"/>
  <c r="B10363" i="1"/>
  <c r="B10002" i="1"/>
  <c r="B9780" i="1"/>
  <c r="B9666" i="1"/>
  <c r="B9589" i="1"/>
  <c r="B9525" i="1"/>
  <c r="B9461" i="1"/>
  <c r="B9397" i="1"/>
  <c r="B9333" i="1"/>
  <c r="B9269" i="1"/>
  <c r="B9205" i="1"/>
  <c r="B9141" i="1"/>
  <c r="B9077" i="1"/>
  <c r="B9013" i="1"/>
  <c r="B8949" i="1"/>
  <c r="B8923" i="1"/>
  <c r="B8901" i="1"/>
  <c r="B8880" i="1"/>
  <c r="B8859" i="1"/>
  <c r="B8838" i="1"/>
  <c r="B8822" i="1"/>
  <c r="B8806" i="1"/>
  <c r="B8790" i="1"/>
  <c r="B8774" i="1"/>
  <c r="B8758" i="1"/>
  <c r="B8742" i="1"/>
  <c r="B8726" i="1"/>
  <c r="B8710" i="1"/>
  <c r="B8694" i="1"/>
  <c r="B8678" i="1"/>
  <c r="B8662" i="1"/>
  <c r="B8646" i="1"/>
  <c r="B8630" i="1"/>
  <c r="B8614" i="1"/>
  <c r="B8598" i="1"/>
  <c r="B8582" i="1"/>
  <c r="B8566" i="1"/>
  <c r="B8550" i="1"/>
  <c r="B8534" i="1"/>
  <c r="B8518" i="1"/>
  <c r="B8502" i="1"/>
  <c r="B8486" i="1"/>
  <c r="B8470" i="1"/>
  <c r="B8454" i="1"/>
  <c r="B8438" i="1"/>
  <c r="B8422" i="1"/>
  <c r="B8406" i="1"/>
  <c r="B8390" i="1"/>
  <c r="B8374" i="1"/>
  <c r="B8358" i="1"/>
  <c r="B8342" i="1"/>
  <c r="B8326" i="1"/>
  <c r="B8310" i="1"/>
  <c r="B8294" i="1"/>
  <c r="B8278" i="1"/>
  <c r="B8262" i="1"/>
  <c r="B8246" i="1"/>
  <c r="B8230" i="1"/>
  <c r="B8214" i="1"/>
  <c r="B8198" i="1"/>
  <c r="B8182" i="1"/>
  <c r="B8166" i="1"/>
  <c r="B8150" i="1"/>
  <c r="B8134" i="1"/>
  <c r="B8125" i="1"/>
  <c r="B8120" i="1"/>
  <c r="B8114" i="1"/>
  <c r="B8109" i="1"/>
  <c r="B8104" i="1"/>
  <c r="B8098" i="1"/>
  <c r="B8093" i="1"/>
  <c r="B8088" i="1"/>
  <c r="B8082" i="1"/>
  <c r="B8077" i="1"/>
  <c r="B8072" i="1"/>
  <c r="B8066" i="1"/>
  <c r="B8061" i="1"/>
  <c r="B8056" i="1"/>
  <c r="B8050" i="1"/>
  <c r="B8045" i="1"/>
  <c r="B8040" i="1"/>
  <c r="B8035" i="1"/>
  <c r="B8031" i="1"/>
  <c r="B8027" i="1"/>
  <c r="B8023" i="1"/>
  <c r="B8019" i="1"/>
  <c r="B8015" i="1"/>
  <c r="B8011" i="1"/>
  <c r="B8007" i="1"/>
  <c r="B8003" i="1"/>
  <c r="B7999" i="1"/>
  <c r="B7995" i="1"/>
  <c r="B7991" i="1"/>
  <c r="B7987" i="1"/>
  <c r="B7983" i="1"/>
  <c r="B7979" i="1"/>
  <c r="B7975" i="1"/>
  <c r="B7971" i="1"/>
  <c r="B7967" i="1"/>
  <c r="B7963" i="1"/>
  <c r="B7959" i="1"/>
  <c r="B7955" i="1"/>
  <c r="B7951" i="1"/>
  <c r="B7947" i="1"/>
  <c r="B7943" i="1"/>
  <c r="B7939" i="1"/>
  <c r="B7935" i="1"/>
  <c r="B7931" i="1"/>
  <c r="B7927" i="1"/>
  <c r="B7923" i="1"/>
  <c r="B7919" i="1"/>
  <c r="B7915" i="1"/>
  <c r="B7911" i="1"/>
  <c r="B7907" i="1"/>
  <c r="B7903" i="1"/>
  <c r="B7899" i="1"/>
  <c r="B7895" i="1"/>
  <c r="B7891" i="1"/>
  <c r="B7887" i="1"/>
  <c r="B7883" i="1"/>
  <c r="B7879" i="1"/>
  <c r="B7875" i="1"/>
  <c r="B7871" i="1"/>
  <c r="B7867" i="1"/>
  <c r="B7863" i="1"/>
  <c r="B7859" i="1"/>
  <c r="B7855" i="1"/>
  <c r="B7851" i="1"/>
  <c r="B7847" i="1"/>
  <c r="B7843" i="1"/>
  <c r="B7839" i="1"/>
  <c r="B7835" i="1"/>
  <c r="B7831" i="1"/>
  <c r="B7827" i="1"/>
  <c r="B7823" i="1"/>
  <c r="B7819" i="1"/>
  <c r="B7815" i="1"/>
  <c r="B7811" i="1"/>
  <c r="B7807" i="1"/>
  <c r="B7803" i="1"/>
  <c r="B7799" i="1"/>
  <c r="B7795" i="1"/>
  <c r="B7791" i="1"/>
  <c r="B7787" i="1"/>
  <c r="B7783" i="1"/>
  <c r="B7779" i="1"/>
  <c r="B7775" i="1"/>
  <c r="B7771" i="1"/>
  <c r="B7767" i="1"/>
  <c r="B7763" i="1"/>
  <c r="B7759" i="1"/>
  <c r="B7755" i="1"/>
  <c r="B7751" i="1"/>
  <c r="B7747" i="1"/>
  <c r="B7743" i="1"/>
  <c r="B7739" i="1"/>
  <c r="B7735" i="1"/>
  <c r="B7731" i="1"/>
  <c r="B7727" i="1"/>
  <c r="B7723" i="1"/>
  <c r="B7719" i="1"/>
  <c r="B7715" i="1"/>
  <c r="B7711" i="1"/>
  <c r="B7707" i="1"/>
  <c r="B7703" i="1"/>
  <c r="B7699" i="1"/>
  <c r="B7695" i="1"/>
  <c r="B7691" i="1"/>
  <c r="B7687" i="1"/>
  <c r="B7683" i="1"/>
  <c r="B7679" i="1"/>
  <c r="B7675" i="1"/>
  <c r="B7671" i="1"/>
  <c r="B7667" i="1"/>
  <c r="B7663" i="1"/>
  <c r="B7659" i="1"/>
  <c r="B7655" i="1"/>
  <c r="B7651" i="1"/>
  <c r="B7647" i="1"/>
  <c r="B7643" i="1"/>
  <c r="B7639" i="1"/>
  <c r="B7635" i="1"/>
  <c r="B7631" i="1"/>
  <c r="B7627" i="1"/>
  <c r="B7623" i="1"/>
  <c r="B7619" i="1"/>
  <c r="B7615" i="1"/>
  <c r="B7611" i="1"/>
  <c r="B7607" i="1"/>
  <c r="B7603" i="1"/>
  <c r="B7599" i="1"/>
  <c r="B7595" i="1"/>
  <c r="B7591" i="1"/>
  <c r="B7587" i="1"/>
  <c r="B7583" i="1"/>
  <c r="B7579" i="1"/>
  <c r="B7575" i="1"/>
  <c r="B7571" i="1"/>
  <c r="B7567" i="1"/>
  <c r="B7563" i="1"/>
  <c r="B7559" i="1"/>
  <c r="B7555" i="1"/>
  <c r="B7551" i="1"/>
  <c r="B7547" i="1"/>
  <c r="B7543" i="1"/>
  <c r="B7539" i="1"/>
  <c r="B7535" i="1"/>
  <c r="B7531" i="1"/>
  <c r="B7527" i="1"/>
  <c r="B7523" i="1"/>
  <c r="B7519" i="1"/>
  <c r="B7515" i="1"/>
  <c r="B7511" i="1"/>
  <c r="B7507" i="1"/>
  <c r="B7503" i="1"/>
  <c r="B7499" i="1"/>
  <c r="B7495" i="1"/>
  <c r="B7491" i="1"/>
  <c r="B7487" i="1"/>
  <c r="B7483" i="1"/>
  <c r="B7479" i="1"/>
  <c r="B7475" i="1"/>
  <c r="B7471" i="1"/>
  <c r="B7467" i="1"/>
  <c r="B7463" i="1"/>
  <c r="B7459" i="1"/>
  <c r="B7455" i="1"/>
  <c r="B7451" i="1"/>
  <c r="B7447" i="1"/>
  <c r="B7443" i="1"/>
  <c r="B7439" i="1"/>
  <c r="B7435" i="1"/>
  <c r="B7431" i="1"/>
  <c r="B7427" i="1"/>
  <c r="B7423" i="1"/>
  <c r="B7419" i="1"/>
  <c r="B7415" i="1"/>
  <c r="B7411" i="1"/>
  <c r="B7407" i="1"/>
  <c r="B7403" i="1"/>
  <c r="B7399" i="1"/>
  <c r="B7395" i="1"/>
  <c r="B7391" i="1"/>
  <c r="B7387" i="1"/>
  <c r="B7383" i="1"/>
  <c r="B7379" i="1"/>
  <c r="B7375" i="1"/>
  <c r="B7371" i="1"/>
  <c r="B7367" i="1"/>
  <c r="B7363" i="1"/>
  <c r="B7359" i="1"/>
  <c r="B7355" i="1"/>
  <c r="B7351" i="1"/>
  <c r="B7347" i="1"/>
  <c r="B7343" i="1"/>
  <c r="B7339" i="1"/>
  <c r="B7335" i="1"/>
  <c r="B7331" i="1"/>
  <c r="B10222" i="1"/>
  <c r="B9938" i="1"/>
  <c r="B9748" i="1"/>
  <c r="B9645" i="1"/>
  <c r="B9573" i="1"/>
  <c r="B9509" i="1"/>
  <c r="B9445" i="1"/>
  <c r="B9381" i="1"/>
  <c r="B9317" i="1"/>
  <c r="B9253" i="1"/>
  <c r="B9189" i="1"/>
  <c r="B9125" i="1"/>
  <c r="B9061" i="1"/>
  <c r="B8997" i="1"/>
  <c r="B8939" i="1"/>
  <c r="B8917" i="1"/>
  <c r="B8896" i="1"/>
  <c r="B8875" i="1"/>
  <c r="B8853" i="1"/>
  <c r="B8834" i="1"/>
  <c r="B8818" i="1"/>
  <c r="B8802" i="1"/>
  <c r="B8786" i="1"/>
  <c r="B8770" i="1"/>
  <c r="B8754" i="1"/>
  <c r="B8738" i="1"/>
  <c r="B8722" i="1"/>
  <c r="B8706" i="1"/>
  <c r="B8690" i="1"/>
  <c r="B8674" i="1"/>
  <c r="B8658" i="1"/>
  <c r="B8642" i="1"/>
  <c r="B8626" i="1"/>
  <c r="B8610" i="1"/>
  <c r="B8594" i="1"/>
  <c r="B8578" i="1"/>
  <c r="B8562" i="1"/>
  <c r="B8546" i="1"/>
  <c r="B8530" i="1"/>
  <c r="B8514" i="1"/>
  <c r="B8498" i="1"/>
  <c r="B8482" i="1"/>
  <c r="B8466" i="1"/>
  <c r="B8450" i="1"/>
  <c r="B8434" i="1"/>
  <c r="B8418" i="1"/>
  <c r="B8402" i="1"/>
  <c r="B8386" i="1"/>
  <c r="B8370" i="1"/>
  <c r="B8354" i="1"/>
  <c r="B8338" i="1"/>
  <c r="B8322" i="1"/>
  <c r="B8306" i="1"/>
  <c r="B8290" i="1"/>
  <c r="B8274" i="1"/>
  <c r="B8258" i="1"/>
  <c r="B8242" i="1"/>
  <c r="B8226" i="1"/>
  <c r="B8210" i="1"/>
  <c r="B8194" i="1"/>
  <c r="B8178" i="1"/>
  <c r="B8162" i="1"/>
  <c r="B8146" i="1"/>
  <c r="B8130" i="1"/>
  <c r="B8124" i="1"/>
  <c r="B8118" i="1"/>
  <c r="B8113" i="1"/>
  <c r="B8108" i="1"/>
  <c r="B8102" i="1"/>
  <c r="B8097" i="1"/>
  <c r="B8092" i="1"/>
  <c r="B8086" i="1"/>
  <c r="B8081" i="1"/>
  <c r="B8076" i="1"/>
  <c r="B8070" i="1"/>
  <c r="B8065" i="1"/>
  <c r="B8060" i="1"/>
  <c r="B8054" i="1"/>
  <c r="B8049" i="1"/>
  <c r="B8044" i="1"/>
  <c r="B8038" i="1"/>
  <c r="B8034" i="1"/>
  <c r="B8030" i="1"/>
  <c r="B8026" i="1"/>
  <c r="B8022" i="1"/>
  <c r="B8018" i="1"/>
  <c r="B8014" i="1"/>
  <c r="B8010" i="1"/>
  <c r="B8006" i="1"/>
  <c r="B8002" i="1"/>
  <c r="B7998" i="1"/>
  <c r="B7994" i="1"/>
  <c r="B7990" i="1"/>
  <c r="B7986" i="1"/>
  <c r="B7982" i="1"/>
  <c r="B7978" i="1"/>
  <c r="B7974" i="1"/>
  <c r="B7970" i="1"/>
  <c r="B7966" i="1"/>
  <c r="B7962" i="1"/>
  <c r="B7958" i="1"/>
  <c r="B7954" i="1"/>
  <c r="B7950" i="1"/>
  <c r="B7946" i="1"/>
  <c r="B7942" i="1"/>
  <c r="B7938" i="1"/>
  <c r="B7934" i="1"/>
  <c r="B7930" i="1"/>
  <c r="B7926" i="1"/>
  <c r="B7922" i="1"/>
  <c r="B7918" i="1"/>
  <c r="B7914" i="1"/>
  <c r="B7910" i="1"/>
  <c r="B7906" i="1"/>
  <c r="B7902" i="1"/>
  <c r="B7898" i="1"/>
  <c r="B7894" i="1"/>
  <c r="B7890" i="1"/>
  <c r="B7886" i="1"/>
  <c r="B7882" i="1"/>
  <c r="B7878" i="1"/>
  <c r="B7874" i="1"/>
  <c r="B7870" i="1"/>
  <c r="B7866" i="1"/>
  <c r="B7862" i="1"/>
  <c r="B7858" i="1"/>
  <c r="B7854" i="1"/>
  <c r="B7850" i="1"/>
  <c r="B7846" i="1"/>
  <c r="B7842" i="1"/>
  <c r="B7838" i="1"/>
  <c r="B7834" i="1"/>
  <c r="B7830" i="1"/>
  <c r="B7826" i="1"/>
  <c r="B7822" i="1"/>
  <c r="B7818" i="1"/>
  <c r="B7814" i="1"/>
  <c r="B7810" i="1"/>
  <c r="B7806" i="1"/>
  <c r="B7802" i="1"/>
  <c r="B7798" i="1"/>
  <c r="B7794" i="1"/>
  <c r="B7790" i="1"/>
  <c r="B7786" i="1"/>
  <c r="B7782" i="1"/>
  <c r="B7778" i="1"/>
  <c r="B7774" i="1"/>
  <c r="B7770" i="1"/>
  <c r="B7766" i="1"/>
  <c r="B7762" i="1"/>
  <c r="B7758" i="1"/>
  <c r="B7754" i="1"/>
  <c r="B7750" i="1"/>
  <c r="B7746" i="1"/>
  <c r="B7742" i="1"/>
  <c r="B7738" i="1"/>
  <c r="B7734" i="1"/>
  <c r="B7730" i="1"/>
  <c r="B7726" i="1"/>
  <c r="B7722" i="1"/>
  <c r="B7718" i="1"/>
  <c r="B7714" i="1"/>
  <c r="B7710" i="1"/>
  <c r="B7706" i="1"/>
  <c r="B7702" i="1"/>
  <c r="B7698" i="1"/>
  <c r="B7694" i="1"/>
  <c r="B7690" i="1"/>
  <c r="B7686" i="1"/>
  <c r="B7682" i="1"/>
  <c r="B7678" i="1"/>
  <c r="B7674" i="1"/>
  <c r="B7670" i="1"/>
  <c r="B7666" i="1"/>
  <c r="B7662" i="1"/>
  <c r="B7658" i="1"/>
  <c r="B7654" i="1"/>
  <c r="B7650" i="1"/>
  <c r="B7646" i="1"/>
  <c r="B7642" i="1"/>
  <c r="B7638" i="1"/>
  <c r="B7634" i="1"/>
  <c r="B7630" i="1"/>
  <c r="B7626" i="1"/>
  <c r="B7622" i="1"/>
  <c r="B7618" i="1"/>
  <c r="B7614" i="1"/>
  <c r="B7610" i="1"/>
  <c r="B7606" i="1"/>
  <c r="B7602" i="1"/>
  <c r="B7598" i="1"/>
  <c r="B7594" i="1"/>
  <c r="B7590" i="1"/>
  <c r="B7586" i="1"/>
  <c r="B7582" i="1"/>
  <c r="B7578" i="1"/>
  <c r="B7574" i="1"/>
  <c r="B7570" i="1"/>
  <c r="B7566" i="1"/>
  <c r="B7562" i="1"/>
  <c r="B7558" i="1"/>
  <c r="B7554" i="1"/>
  <c r="B7550" i="1"/>
  <c r="B7546" i="1"/>
  <c r="B7542" i="1"/>
  <c r="B7538" i="1"/>
  <c r="B7534" i="1"/>
  <c r="B7530" i="1"/>
  <c r="B7526" i="1"/>
  <c r="B7522" i="1"/>
  <c r="B7518" i="1"/>
  <c r="B7514" i="1"/>
  <c r="B7510" i="1"/>
  <c r="B7506" i="1"/>
  <c r="B7502" i="1"/>
  <c r="B7498" i="1"/>
  <c r="B7494" i="1"/>
  <c r="B7490" i="1"/>
  <c r="B7486" i="1"/>
  <c r="B7482" i="1"/>
  <c r="B7478" i="1"/>
  <c r="B7474" i="1"/>
  <c r="B7470" i="1"/>
  <c r="B7466" i="1"/>
  <c r="B7462" i="1"/>
  <c r="B7458" i="1"/>
  <c r="B7454" i="1"/>
  <c r="B7450" i="1"/>
  <c r="B7446" i="1"/>
  <c r="B7442" i="1"/>
  <c r="B7438" i="1"/>
  <c r="B7434" i="1"/>
  <c r="B7430" i="1"/>
  <c r="B7426" i="1"/>
  <c r="B7422" i="1"/>
  <c r="B7418" i="1"/>
  <c r="B7414" i="1"/>
  <c r="B7410" i="1"/>
  <c r="B7406" i="1"/>
  <c r="B7402" i="1"/>
  <c r="B7398" i="1"/>
  <c r="B7394" i="1"/>
  <c r="B7390" i="1"/>
  <c r="B7386" i="1"/>
  <c r="B7382" i="1"/>
  <c r="B7378" i="1"/>
  <c r="B7374" i="1"/>
  <c r="B7370" i="1"/>
  <c r="B7366" i="1"/>
  <c r="B7362" i="1"/>
  <c r="B7358" i="1"/>
  <c r="B7354" i="1"/>
  <c r="B7350" i="1"/>
  <c r="B7346" i="1"/>
  <c r="B7342" i="1"/>
  <c r="B10137" i="1"/>
  <c r="B9874" i="1"/>
  <c r="B9716" i="1"/>
  <c r="B9624" i="1"/>
  <c r="B9557" i="1"/>
  <c r="B9493" i="1"/>
  <c r="B9429" i="1"/>
  <c r="B9365" i="1"/>
  <c r="B9301" i="1"/>
  <c r="B9237" i="1"/>
  <c r="B9173" i="1"/>
  <c r="B9109" i="1"/>
  <c r="B9045" i="1"/>
  <c r="B8981" i="1"/>
  <c r="B8933" i="1"/>
  <c r="B8912" i="1"/>
  <c r="B8891" i="1"/>
  <c r="B8869" i="1"/>
  <c r="B8848" i="1"/>
  <c r="B8830" i="1"/>
  <c r="B8814" i="1"/>
  <c r="B8798" i="1"/>
  <c r="B8782" i="1"/>
  <c r="B8766" i="1"/>
  <c r="B8750" i="1"/>
  <c r="B8734" i="1"/>
  <c r="B8718" i="1"/>
  <c r="B8702" i="1"/>
  <c r="B8686" i="1"/>
  <c r="B8670" i="1"/>
  <c r="B8654" i="1"/>
  <c r="B8638" i="1"/>
  <c r="B8622" i="1"/>
  <c r="B8606" i="1"/>
  <c r="B8590" i="1"/>
  <c r="B8574" i="1"/>
  <c r="B8558" i="1"/>
  <c r="B8542" i="1"/>
  <c r="B8526" i="1"/>
  <c r="B8510" i="1"/>
  <c r="B8494" i="1"/>
  <c r="B8478" i="1"/>
  <c r="B8462" i="1"/>
  <c r="B8446" i="1"/>
  <c r="B8430" i="1"/>
  <c r="B8414" i="1"/>
  <c r="B8398" i="1"/>
  <c r="B8382" i="1"/>
  <c r="B8366" i="1"/>
  <c r="B8350" i="1"/>
  <c r="B8334" i="1"/>
  <c r="B8318" i="1"/>
  <c r="B8302" i="1"/>
  <c r="B8286" i="1"/>
  <c r="B8270" i="1"/>
  <c r="B8254" i="1"/>
  <c r="B8238" i="1"/>
  <c r="B8222" i="1"/>
  <c r="B8206" i="1"/>
  <c r="B8190" i="1"/>
  <c r="B8174" i="1"/>
  <c r="B8158" i="1"/>
  <c r="B8142" i="1"/>
  <c r="B8128" i="1"/>
  <c r="B8122" i="1"/>
  <c r="B8117" i="1"/>
  <c r="B8112" i="1"/>
  <c r="B8106" i="1"/>
  <c r="B8101" i="1"/>
  <c r="B8096" i="1"/>
  <c r="B8090" i="1"/>
  <c r="B8085" i="1"/>
  <c r="B8080" i="1"/>
  <c r="B8074" i="1"/>
  <c r="B8069" i="1"/>
  <c r="B8064" i="1"/>
  <c r="B8058" i="1"/>
  <c r="B8053" i="1"/>
  <c r="B8048" i="1"/>
  <c r="B8042" i="1"/>
  <c r="B8037" i="1"/>
  <c r="B8033" i="1"/>
  <c r="B8029" i="1"/>
  <c r="B8025" i="1"/>
  <c r="B8021" i="1"/>
  <c r="B8017" i="1"/>
  <c r="B8013" i="1"/>
  <c r="B8009" i="1"/>
  <c r="B8005" i="1"/>
  <c r="B8001" i="1"/>
  <c r="B7997" i="1"/>
  <c r="B7993" i="1"/>
  <c r="B7989" i="1"/>
  <c r="B7985" i="1"/>
  <c r="B7981" i="1"/>
  <c r="B7977" i="1"/>
  <c r="B7973" i="1"/>
  <c r="B7969" i="1"/>
  <c r="B7965" i="1"/>
  <c r="B7961" i="1"/>
  <c r="B7957" i="1"/>
  <c r="B7953" i="1"/>
  <c r="B7949" i="1"/>
  <c r="B7945" i="1"/>
  <c r="B7941" i="1"/>
  <c r="B7937" i="1"/>
  <c r="B7933" i="1"/>
  <c r="B7929" i="1"/>
  <c r="B7925" i="1"/>
  <c r="B7921" i="1"/>
  <c r="B7917" i="1"/>
  <c r="B7913" i="1"/>
  <c r="B7909" i="1"/>
  <c r="B7905" i="1"/>
  <c r="B7901" i="1"/>
  <c r="B7897" i="1"/>
  <c r="B7893" i="1"/>
  <c r="B7889" i="1"/>
  <c r="B7885" i="1"/>
  <c r="B7881" i="1"/>
  <c r="B7877" i="1"/>
  <c r="B7873" i="1"/>
  <c r="B7869" i="1"/>
  <c r="B7865" i="1"/>
  <c r="B7861" i="1"/>
  <c r="B7857" i="1"/>
  <c r="B7853" i="1"/>
  <c r="B7849" i="1"/>
  <c r="B7845" i="1"/>
  <c r="B7841" i="1"/>
  <c r="B7837" i="1"/>
  <c r="B7833" i="1"/>
  <c r="B7829" i="1"/>
  <c r="B7825" i="1"/>
  <c r="B7821" i="1"/>
  <c r="B7817" i="1"/>
  <c r="B7813" i="1"/>
  <c r="B7809" i="1"/>
  <c r="B7805" i="1"/>
  <c r="B7801" i="1"/>
  <c r="B7797" i="1"/>
  <c r="B7793" i="1"/>
  <c r="B7789" i="1"/>
  <c r="B7785" i="1"/>
  <c r="B7781" i="1"/>
  <c r="B7777" i="1"/>
  <c r="B7773" i="1"/>
  <c r="B7769" i="1"/>
  <c r="B7765" i="1"/>
  <c r="B7761" i="1"/>
  <c r="B7757" i="1"/>
  <c r="B7753" i="1"/>
  <c r="B7749" i="1"/>
  <c r="B7745" i="1"/>
  <c r="B7741" i="1"/>
  <c r="B7737" i="1"/>
  <c r="B7733" i="1"/>
  <c r="B7729" i="1"/>
  <c r="B7725" i="1"/>
  <c r="B7721" i="1"/>
  <c r="B7717" i="1"/>
  <c r="B7713" i="1"/>
  <c r="B7709" i="1"/>
  <c r="B7705" i="1"/>
  <c r="B7701" i="1"/>
  <c r="B7697" i="1"/>
  <c r="B7693" i="1"/>
  <c r="B7689" i="1"/>
  <c r="B7685" i="1"/>
  <c r="B7681" i="1"/>
  <c r="B7677" i="1"/>
  <c r="B7673" i="1"/>
  <c r="B7669" i="1"/>
  <c r="B7665" i="1"/>
  <c r="B7661" i="1"/>
  <c r="B7657" i="1"/>
  <c r="B7653" i="1"/>
  <c r="B7649" i="1"/>
  <c r="B7645" i="1"/>
  <c r="B7641" i="1"/>
  <c r="B7637" i="1"/>
  <c r="B7633" i="1"/>
  <c r="B7629" i="1"/>
  <c r="B7625" i="1"/>
  <c r="B7621" i="1"/>
  <c r="B7617" i="1"/>
  <c r="B7613" i="1"/>
  <c r="B7609" i="1"/>
  <c r="B7605" i="1"/>
  <c r="B7601" i="1"/>
  <c r="B7597" i="1"/>
  <c r="B7593" i="1"/>
  <c r="B7589" i="1"/>
  <c r="B7585" i="1"/>
  <c r="B7581" i="1"/>
  <c r="B7577" i="1"/>
  <c r="B7573" i="1"/>
  <c r="B7569" i="1"/>
  <c r="B7565" i="1"/>
  <c r="B7561" i="1"/>
  <c r="B7557" i="1"/>
  <c r="B7553" i="1"/>
  <c r="B7549" i="1"/>
  <c r="B7545" i="1"/>
  <c r="B7541" i="1"/>
  <c r="B7537" i="1"/>
  <c r="B7533" i="1"/>
  <c r="B7529" i="1"/>
  <c r="B7525" i="1"/>
  <c r="B7521" i="1"/>
  <c r="B7517" i="1"/>
  <c r="B7513" i="1"/>
  <c r="B7509" i="1"/>
  <c r="B7505" i="1"/>
  <c r="B7501" i="1"/>
  <c r="B7497" i="1"/>
  <c r="B7493" i="1"/>
  <c r="B7489" i="1"/>
  <c r="B7485" i="1"/>
  <c r="B7481" i="1"/>
  <c r="B7477" i="1"/>
  <c r="B7473" i="1"/>
  <c r="B7469" i="1"/>
  <c r="B7465" i="1"/>
  <c r="B7461" i="1"/>
  <c r="B7457" i="1"/>
  <c r="B7453" i="1"/>
  <c r="B7449" i="1"/>
  <c r="B7445" i="1"/>
  <c r="B7441" i="1"/>
  <c r="B7437" i="1"/>
  <c r="B7433" i="1"/>
  <c r="B7429" i="1"/>
  <c r="B7425" i="1"/>
  <c r="B7421" i="1"/>
  <c r="B7417" i="1"/>
  <c r="B7413" i="1"/>
  <c r="B7409" i="1"/>
  <c r="B7405" i="1"/>
  <c r="B7401" i="1"/>
  <c r="B7397" i="1"/>
  <c r="B7393" i="1"/>
  <c r="B7389" i="1"/>
  <c r="B7385" i="1"/>
  <c r="B7381" i="1"/>
  <c r="B7377" i="1"/>
  <c r="B7373" i="1"/>
  <c r="B7369" i="1"/>
  <c r="B7365" i="1"/>
  <c r="B7361" i="1"/>
  <c r="B7357" i="1"/>
  <c r="B7353" i="1"/>
  <c r="B7349" i="1"/>
  <c r="B7345" i="1"/>
  <c r="B7341" i="1"/>
  <c r="B7337" i="1"/>
  <c r="B7333" i="1"/>
  <c r="B7329" i="1"/>
  <c r="B7325" i="1"/>
  <c r="B7321" i="1"/>
  <c r="B7317" i="1"/>
  <c r="B7313" i="1"/>
  <c r="B7309" i="1"/>
  <c r="B7305" i="1"/>
  <c r="B7301" i="1"/>
  <c r="B7297" i="1"/>
  <c r="B7293" i="1"/>
  <c r="B7289" i="1"/>
  <c r="B7285" i="1"/>
  <c r="B10066" i="1"/>
  <c r="B9541" i="1"/>
  <c r="B9285" i="1"/>
  <c r="B9029" i="1"/>
  <c r="B8885" i="1"/>
  <c r="B8810" i="1"/>
  <c r="B8746" i="1"/>
  <c r="B8682" i="1"/>
  <c r="B8618" i="1"/>
  <c r="B8554" i="1"/>
  <c r="B8490" i="1"/>
  <c r="B8426" i="1"/>
  <c r="B8362" i="1"/>
  <c r="B8298" i="1"/>
  <c r="B8234" i="1"/>
  <c r="B8170" i="1"/>
  <c r="B8121" i="1"/>
  <c r="B8100" i="1"/>
  <c r="B8078" i="1"/>
  <c r="B8057" i="1"/>
  <c r="B8036" i="1"/>
  <c r="B8020" i="1"/>
  <c r="B8004" i="1"/>
  <c r="B7988" i="1"/>
  <c r="B7972" i="1"/>
  <c r="B7956" i="1"/>
  <c r="B7940" i="1"/>
  <c r="B7924" i="1"/>
  <c r="B7908" i="1"/>
  <c r="B7892" i="1"/>
  <c r="B7876" i="1"/>
  <c r="B7860" i="1"/>
  <c r="B7844" i="1"/>
  <c r="B7828" i="1"/>
  <c r="B7812" i="1"/>
  <c r="B7796" i="1"/>
  <c r="B7780" i="1"/>
  <c r="B7764" i="1"/>
  <c r="B7748" i="1"/>
  <c r="B7732" i="1"/>
  <c r="B7716" i="1"/>
  <c r="B7700" i="1"/>
  <c r="B7684" i="1"/>
  <c r="B7668" i="1"/>
  <c r="B7652" i="1"/>
  <c r="B7636" i="1"/>
  <c r="B7620" i="1"/>
  <c r="B7604" i="1"/>
  <c r="B7588" i="1"/>
  <c r="B7572" i="1"/>
  <c r="B7556" i="1"/>
  <c r="B7540" i="1"/>
  <c r="B7524" i="1"/>
  <c r="B7508" i="1"/>
  <c r="B7492" i="1"/>
  <c r="B7476" i="1"/>
  <c r="B7460" i="1"/>
  <c r="B7444" i="1"/>
  <c r="B7428" i="1"/>
  <c r="B7412" i="1"/>
  <c r="B7396" i="1"/>
  <c r="B7380" i="1"/>
  <c r="B7364" i="1"/>
  <c r="B7348" i="1"/>
  <c r="B7336" i="1"/>
  <c r="B7328" i="1"/>
  <c r="B7323" i="1"/>
  <c r="B7318" i="1"/>
  <c r="B7312" i="1"/>
  <c r="B7307" i="1"/>
  <c r="B7302" i="1"/>
  <c r="B7296" i="1"/>
  <c r="B7291" i="1"/>
  <c r="B7286" i="1"/>
  <c r="B7281" i="1"/>
  <c r="B7277" i="1"/>
  <c r="B7273" i="1"/>
  <c r="B7269" i="1"/>
  <c r="B7265" i="1"/>
  <c r="B7261" i="1"/>
  <c r="B7257" i="1"/>
  <c r="B7253" i="1"/>
  <c r="B7249" i="1"/>
  <c r="B7245" i="1"/>
  <c r="B7241" i="1"/>
  <c r="B7237" i="1"/>
  <c r="B7233" i="1"/>
  <c r="B7229" i="1"/>
  <c r="B7225" i="1"/>
  <c r="B7221" i="1"/>
  <c r="B7217" i="1"/>
  <c r="B7213" i="1"/>
  <c r="B7209" i="1"/>
  <c r="B7205" i="1"/>
  <c r="B7201" i="1"/>
  <c r="B7197" i="1"/>
  <c r="B7193" i="1"/>
  <c r="B7189" i="1"/>
  <c r="B7185" i="1"/>
  <c r="B7181" i="1"/>
  <c r="B7177" i="1"/>
  <c r="B7173" i="1"/>
  <c r="B7169" i="1"/>
  <c r="B7165" i="1"/>
  <c r="B7161" i="1"/>
  <c r="B7157" i="1"/>
  <c r="B7153" i="1"/>
  <c r="B7149" i="1"/>
  <c r="B7145" i="1"/>
  <c r="B7141" i="1"/>
  <c r="B7137" i="1"/>
  <c r="B7133" i="1"/>
  <c r="B7129" i="1"/>
  <c r="B7125" i="1"/>
  <c r="B7121" i="1"/>
  <c r="B7117" i="1"/>
  <c r="B7113" i="1"/>
  <c r="B7109" i="1"/>
  <c r="B7105" i="1"/>
  <c r="B7101" i="1"/>
  <c r="B7097" i="1"/>
  <c r="B7093" i="1"/>
  <c r="B7089" i="1"/>
  <c r="B7085" i="1"/>
  <c r="B7081" i="1"/>
  <c r="B7077" i="1"/>
  <c r="B7073" i="1"/>
  <c r="B7069" i="1"/>
  <c r="B7065" i="1"/>
  <c r="B7061" i="1"/>
  <c r="B7057" i="1"/>
  <c r="B7053" i="1"/>
  <c r="B7049" i="1"/>
  <c r="B7045" i="1"/>
  <c r="B7041" i="1"/>
  <c r="B7037" i="1"/>
  <c r="B7033" i="1"/>
  <c r="B7029" i="1"/>
  <c r="B7025" i="1"/>
  <c r="B7021" i="1"/>
  <c r="B7017" i="1"/>
  <c r="B7013" i="1"/>
  <c r="B7009" i="1"/>
  <c r="B7005" i="1"/>
  <c r="B7001" i="1"/>
  <c r="B6997" i="1"/>
  <c r="B6993" i="1"/>
  <c r="B6989" i="1"/>
  <c r="B6985" i="1"/>
  <c r="B6981" i="1"/>
  <c r="B6977" i="1"/>
  <c r="B6973" i="1"/>
  <c r="B6969" i="1"/>
  <c r="B6965" i="1"/>
  <c r="B6961" i="1"/>
  <c r="B6957" i="1"/>
  <c r="B6953" i="1"/>
  <c r="B6949" i="1"/>
  <c r="B6945" i="1"/>
  <c r="B6941" i="1"/>
  <c r="B6937" i="1"/>
  <c r="B6933" i="1"/>
  <c r="B6929" i="1"/>
  <c r="B6925" i="1"/>
  <c r="B6921" i="1"/>
  <c r="B6917" i="1"/>
  <c r="B6913" i="1"/>
  <c r="B6909" i="1"/>
  <c r="B6905" i="1"/>
  <c r="B6901" i="1"/>
  <c r="B6897" i="1"/>
  <c r="B6893" i="1"/>
  <c r="B6889" i="1"/>
  <c r="B6885" i="1"/>
  <c r="B6881" i="1"/>
  <c r="B6877" i="1"/>
  <c r="B6873" i="1"/>
  <c r="B6869" i="1"/>
  <c r="B6865" i="1"/>
  <c r="B6861" i="1"/>
  <c r="B6857" i="1"/>
  <c r="B6853" i="1"/>
  <c r="B6849" i="1"/>
  <c r="B6845" i="1"/>
  <c r="B6841" i="1"/>
  <c r="B6837" i="1"/>
  <c r="B6833" i="1"/>
  <c r="B6829" i="1"/>
  <c r="B6825" i="1"/>
  <c r="B6821" i="1"/>
  <c r="B6817" i="1"/>
  <c r="B6813" i="1"/>
  <c r="B6809" i="1"/>
  <c r="B6805" i="1"/>
  <c r="B6801" i="1"/>
  <c r="B6797" i="1"/>
  <c r="B6793" i="1"/>
  <c r="B6789" i="1"/>
  <c r="B6785" i="1"/>
  <c r="B6781" i="1"/>
  <c r="B6777" i="1"/>
  <c r="B6773" i="1"/>
  <c r="B6769" i="1"/>
  <c r="B6765" i="1"/>
  <c r="B6761" i="1"/>
  <c r="B6757" i="1"/>
  <c r="B6753" i="1"/>
  <c r="B6749" i="1"/>
  <c r="B6745" i="1"/>
  <c r="B6741" i="1"/>
  <c r="B6737" i="1"/>
  <c r="B6733" i="1"/>
  <c r="B6729" i="1"/>
  <c r="B6725" i="1"/>
  <c r="B6721" i="1"/>
  <c r="B6717" i="1"/>
  <c r="B6713" i="1"/>
  <c r="B6709" i="1"/>
  <c r="B6705" i="1"/>
  <c r="B6701" i="1"/>
  <c r="B6697" i="1"/>
  <c r="B6693" i="1"/>
  <c r="B6689" i="1"/>
  <c r="B6685" i="1"/>
  <c r="B6681" i="1"/>
  <c r="B6677" i="1"/>
  <c r="B6673" i="1"/>
  <c r="B6669" i="1"/>
  <c r="B6665" i="1"/>
  <c r="B6661" i="1"/>
  <c r="B6657" i="1"/>
  <c r="B6653" i="1"/>
  <c r="B6649" i="1"/>
  <c r="B6645" i="1"/>
  <c r="B6641" i="1"/>
  <c r="B6637" i="1"/>
  <c r="B6633" i="1"/>
  <c r="B6629" i="1"/>
  <c r="B6625" i="1"/>
  <c r="B6621" i="1"/>
  <c r="B6617" i="1"/>
  <c r="B6613" i="1"/>
  <c r="B6609" i="1"/>
  <c r="B6605" i="1"/>
  <c r="B6601" i="1"/>
  <c r="B6597" i="1"/>
  <c r="B6593" i="1"/>
  <c r="B6589" i="1"/>
  <c r="B6585" i="1"/>
  <c r="B6581" i="1"/>
  <c r="B6577" i="1"/>
  <c r="B6573" i="1"/>
  <c r="B6569" i="1"/>
  <c r="B6565" i="1"/>
  <c r="B6561" i="1"/>
  <c r="B6557" i="1"/>
  <c r="B6553" i="1"/>
  <c r="B6549" i="1"/>
  <c r="B6545" i="1"/>
  <c r="B6541" i="1"/>
  <c r="B6537" i="1"/>
  <c r="B6533" i="1"/>
  <c r="B6529" i="1"/>
  <c r="B6525" i="1"/>
  <c r="B6521" i="1"/>
  <c r="B6517" i="1"/>
  <c r="B6513" i="1"/>
  <c r="B6509" i="1"/>
  <c r="B6505" i="1"/>
  <c r="B6501" i="1"/>
  <c r="B6497" i="1"/>
  <c r="B6493" i="1"/>
  <c r="B6489" i="1"/>
  <c r="B6485" i="1"/>
  <c r="B6481" i="1"/>
  <c r="B6477" i="1"/>
  <c r="B6473" i="1"/>
  <c r="B6469" i="1"/>
  <c r="B6465" i="1"/>
  <c r="B6461" i="1"/>
  <c r="B6457" i="1"/>
  <c r="B6453" i="1"/>
  <c r="B6449" i="1"/>
  <c r="B6445" i="1"/>
  <c r="B6441" i="1"/>
  <c r="B6437" i="1"/>
  <c r="B6433" i="1"/>
  <c r="B6429" i="1"/>
  <c r="B6425" i="1"/>
  <c r="B6421" i="1"/>
  <c r="B6417" i="1"/>
  <c r="B6413" i="1"/>
  <c r="B6409" i="1"/>
  <c r="B6405" i="1"/>
  <c r="B6401" i="1"/>
  <c r="B6397" i="1"/>
  <c r="B6393" i="1"/>
  <c r="B6389" i="1"/>
  <c r="B6385" i="1"/>
  <c r="B6381" i="1"/>
  <c r="B6377" i="1"/>
  <c r="B6373" i="1"/>
  <c r="B6369" i="1"/>
  <c r="B6365" i="1"/>
  <c r="B6361" i="1"/>
  <c r="B6357" i="1"/>
  <c r="B6353" i="1"/>
  <c r="B6349" i="1"/>
  <c r="B6345" i="1"/>
  <c r="B6341" i="1"/>
  <c r="B6337" i="1"/>
  <c r="B6333" i="1"/>
  <c r="B6329" i="1"/>
  <c r="B6325" i="1"/>
  <c r="B6321" i="1"/>
  <c r="B6317" i="1"/>
  <c r="B6313" i="1"/>
  <c r="B6309" i="1"/>
  <c r="B6305" i="1"/>
  <c r="B6301" i="1"/>
  <c r="B6297" i="1"/>
  <c r="B6293" i="1"/>
  <c r="B6289" i="1"/>
  <c r="B6285" i="1"/>
  <c r="B6281" i="1"/>
  <c r="B6277" i="1"/>
  <c r="B6273" i="1"/>
  <c r="B6269" i="1"/>
  <c r="B6265" i="1"/>
  <c r="B6261" i="1"/>
  <c r="B6257" i="1"/>
  <c r="B6253" i="1"/>
  <c r="B6249" i="1"/>
  <c r="B6245" i="1"/>
  <c r="B6241" i="1"/>
  <c r="B6237" i="1"/>
  <c r="B6233" i="1"/>
  <c r="B6229" i="1"/>
  <c r="B6225" i="1"/>
  <c r="B6221" i="1"/>
  <c r="B6217" i="1"/>
  <c r="B6213" i="1"/>
  <c r="B6209" i="1"/>
  <c r="B6205" i="1"/>
  <c r="B6201" i="1"/>
  <c r="B6197" i="1"/>
  <c r="B6193" i="1"/>
  <c r="B6189" i="1"/>
  <c r="B6185" i="1"/>
  <c r="B6181" i="1"/>
  <c r="B6177" i="1"/>
  <c r="B6173" i="1"/>
  <c r="B6169" i="1"/>
  <c r="B6165" i="1"/>
  <c r="B6161" i="1"/>
  <c r="B6157" i="1"/>
  <c r="B6153" i="1"/>
  <c r="B6149" i="1"/>
  <c r="B6145" i="1"/>
  <c r="B6141" i="1"/>
  <c r="B6137" i="1"/>
  <c r="B6133" i="1"/>
  <c r="B6129" i="1"/>
  <c r="B6125" i="1"/>
  <c r="B6121" i="1"/>
  <c r="B6117" i="1"/>
  <c r="B6113" i="1"/>
  <c r="B6109" i="1"/>
  <c r="B6105" i="1"/>
  <c r="B6101" i="1"/>
  <c r="B6097" i="1"/>
  <c r="B6093" i="1"/>
  <c r="B6089" i="1"/>
  <c r="B6085" i="1"/>
  <c r="B6081" i="1"/>
  <c r="B6077" i="1"/>
  <c r="B6073" i="1"/>
  <c r="B6069" i="1"/>
  <c r="B6065" i="1"/>
  <c r="B6061" i="1"/>
  <c r="B6057" i="1"/>
  <c r="B6053" i="1"/>
  <c r="B6049" i="1"/>
  <c r="B6045" i="1"/>
  <c r="B6041" i="1"/>
  <c r="B6037" i="1"/>
  <c r="B6033" i="1"/>
  <c r="B6029" i="1"/>
  <c r="B6025" i="1"/>
  <c r="B6021" i="1"/>
  <c r="B6017" i="1"/>
  <c r="B6013" i="1"/>
  <c r="B6009" i="1"/>
  <c r="B6005" i="1"/>
  <c r="B6001" i="1"/>
  <c r="B5997" i="1"/>
  <c r="B5993" i="1"/>
  <c r="B5989" i="1"/>
  <c r="B5985" i="1"/>
  <c r="B5981" i="1"/>
  <c r="B5977" i="1"/>
  <c r="B5973" i="1"/>
  <c r="B5969" i="1"/>
  <c r="B5965" i="1"/>
  <c r="B5961" i="1"/>
  <c r="B5957" i="1"/>
  <c r="B5953" i="1"/>
  <c r="B5949" i="1"/>
  <c r="B5945" i="1"/>
  <c r="B5941" i="1"/>
  <c r="B5937" i="1"/>
  <c r="B5933" i="1"/>
  <c r="B5929" i="1"/>
  <c r="B5925" i="1"/>
  <c r="B5921" i="1"/>
  <c r="B5917" i="1"/>
  <c r="B5913" i="1"/>
  <c r="B5909" i="1"/>
  <c r="B5905" i="1"/>
  <c r="B5901" i="1"/>
  <c r="B5897" i="1"/>
  <c r="B5893" i="1"/>
  <c r="B5889" i="1"/>
  <c r="B5885" i="1"/>
  <c r="B5881" i="1"/>
  <c r="B5877" i="1"/>
  <c r="B5873" i="1"/>
  <c r="B5869" i="1"/>
  <c r="B5865" i="1"/>
  <c r="B5861" i="1"/>
  <c r="B5857" i="1"/>
  <c r="B5853" i="1"/>
  <c r="B5849" i="1"/>
  <c r="B5845" i="1"/>
  <c r="B5841" i="1"/>
  <c r="B5837" i="1"/>
  <c r="B5833" i="1"/>
  <c r="B5829" i="1"/>
  <c r="B5825" i="1"/>
  <c r="B5821" i="1"/>
  <c r="B5817" i="1"/>
  <c r="B5813" i="1"/>
  <c r="B5809" i="1"/>
  <c r="B5805" i="1"/>
  <c r="B5801" i="1"/>
  <c r="B5797" i="1"/>
  <c r="B5793" i="1"/>
  <c r="B5789" i="1"/>
  <c r="B5785" i="1"/>
  <c r="B5781" i="1"/>
  <c r="B5777" i="1"/>
  <c r="B5773" i="1"/>
  <c r="B5769" i="1"/>
  <c r="B5765" i="1"/>
  <c r="B5761" i="1"/>
  <c r="B5757" i="1"/>
  <c r="B5753" i="1"/>
  <c r="B5749" i="1"/>
  <c r="B5745" i="1"/>
  <c r="B5741" i="1"/>
  <c r="B5737" i="1"/>
  <c r="B5733" i="1"/>
  <c r="B5729" i="1"/>
  <c r="B5725" i="1"/>
  <c r="B5721" i="1"/>
  <c r="B5717" i="1"/>
  <c r="B5713" i="1"/>
  <c r="B5709" i="1"/>
  <c r="B5705" i="1"/>
  <c r="B5701" i="1"/>
  <c r="B5697" i="1"/>
  <c r="B5693" i="1"/>
  <c r="B5689" i="1"/>
  <c r="B5685" i="1"/>
  <c r="B5681" i="1"/>
  <c r="B5677" i="1"/>
  <c r="B5673" i="1"/>
  <c r="B5669" i="1"/>
  <c r="B5665" i="1"/>
  <c r="B5661" i="1"/>
  <c r="B5657" i="1"/>
  <c r="B5653" i="1"/>
  <c r="B5649" i="1"/>
  <c r="B5645" i="1"/>
  <c r="B5641" i="1"/>
  <c r="B5637" i="1"/>
  <c r="B5633" i="1"/>
  <c r="B5629" i="1"/>
  <c r="B5625" i="1"/>
  <c r="B5621" i="1"/>
  <c r="B5617" i="1"/>
  <c r="B5613" i="1"/>
  <c r="B5609" i="1"/>
  <c r="B5605" i="1"/>
  <c r="B5601" i="1"/>
  <c r="B5597" i="1"/>
  <c r="B5593" i="1"/>
  <c r="B5589" i="1"/>
  <c r="B5585" i="1"/>
  <c r="B5581" i="1"/>
  <c r="B5577" i="1"/>
  <c r="B5573" i="1"/>
  <c r="B5569" i="1"/>
  <c r="B5565" i="1"/>
  <c r="B5561" i="1"/>
  <c r="B5557" i="1"/>
  <c r="B5553" i="1"/>
  <c r="B5549" i="1"/>
  <c r="B5545" i="1"/>
  <c r="B5541" i="1"/>
  <c r="B5537" i="1"/>
  <c r="B9812" i="1"/>
  <c r="B9477" i="1"/>
  <c r="B9221" i="1"/>
  <c r="B8965" i="1"/>
  <c r="B8864" i="1"/>
  <c r="B8794" i="1"/>
  <c r="B8730" i="1"/>
  <c r="B8666" i="1"/>
  <c r="B8602" i="1"/>
  <c r="B8538" i="1"/>
  <c r="B8474" i="1"/>
  <c r="B8410" i="1"/>
  <c r="B8346" i="1"/>
  <c r="B8282" i="1"/>
  <c r="B8218" i="1"/>
  <c r="B8154" i="1"/>
  <c r="B8116" i="1"/>
  <c r="B8094" i="1"/>
  <c r="B8073" i="1"/>
  <c r="B8052" i="1"/>
  <c r="B8032" i="1"/>
  <c r="B8016" i="1"/>
  <c r="B8000" i="1"/>
  <c r="B7984" i="1"/>
  <c r="B7968" i="1"/>
  <c r="B7952" i="1"/>
  <c r="B7936" i="1"/>
  <c r="B7920" i="1"/>
  <c r="B7904" i="1"/>
  <c r="B7888" i="1"/>
  <c r="B7872" i="1"/>
  <c r="B7856" i="1"/>
  <c r="B7840" i="1"/>
  <c r="B7824" i="1"/>
  <c r="B7808" i="1"/>
  <c r="B7792" i="1"/>
  <c r="B7776" i="1"/>
  <c r="B7760" i="1"/>
  <c r="B7744" i="1"/>
  <c r="B7728" i="1"/>
  <c r="B7712" i="1"/>
  <c r="B7696" i="1"/>
  <c r="B7680" i="1"/>
  <c r="B7664" i="1"/>
  <c r="B7648" i="1"/>
  <c r="B7632" i="1"/>
  <c r="B7616" i="1"/>
  <c r="B7600" i="1"/>
  <c r="B7584" i="1"/>
  <c r="B7568" i="1"/>
  <c r="B7552" i="1"/>
  <c r="B7536" i="1"/>
  <c r="B7520" i="1"/>
  <c r="B7504" i="1"/>
  <c r="B7488" i="1"/>
  <c r="B7472" i="1"/>
  <c r="B7456" i="1"/>
  <c r="B7440" i="1"/>
  <c r="B7424" i="1"/>
  <c r="B7408" i="1"/>
  <c r="B7392" i="1"/>
  <c r="B7376" i="1"/>
  <c r="B7360" i="1"/>
  <c r="B7344" i="1"/>
  <c r="B7334" i="1"/>
  <c r="B7327" i="1"/>
  <c r="B7322" i="1"/>
  <c r="B7316" i="1"/>
  <c r="B7311" i="1"/>
  <c r="B7306" i="1"/>
  <c r="B7300" i="1"/>
  <c r="B7295" i="1"/>
  <c r="B7290" i="1"/>
  <c r="B7284" i="1"/>
  <c r="B7280" i="1"/>
  <c r="B7276" i="1"/>
  <c r="B7272" i="1"/>
  <c r="B7268" i="1"/>
  <c r="B7264" i="1"/>
  <c r="B7260" i="1"/>
  <c r="B7256" i="1"/>
  <c r="B7252" i="1"/>
  <c r="B7248" i="1"/>
  <c r="B7244" i="1"/>
  <c r="B7240" i="1"/>
  <c r="B7236" i="1"/>
  <c r="B7232" i="1"/>
  <c r="B7228" i="1"/>
  <c r="B7224" i="1"/>
  <c r="B7220" i="1"/>
  <c r="B7216" i="1"/>
  <c r="B7212" i="1"/>
  <c r="B7208" i="1"/>
  <c r="B7204" i="1"/>
  <c r="B7200" i="1"/>
  <c r="B7196" i="1"/>
  <c r="B7192" i="1"/>
  <c r="B7188" i="1"/>
  <c r="B7184" i="1"/>
  <c r="B7180" i="1"/>
  <c r="B7176" i="1"/>
  <c r="B7172" i="1"/>
  <c r="B7168" i="1"/>
  <c r="B7164" i="1"/>
  <c r="B7160" i="1"/>
  <c r="B7156" i="1"/>
  <c r="B7152" i="1"/>
  <c r="B7148" i="1"/>
  <c r="B7144" i="1"/>
  <c r="B7140" i="1"/>
  <c r="B7136" i="1"/>
  <c r="B7132" i="1"/>
  <c r="B7128" i="1"/>
  <c r="B7124" i="1"/>
  <c r="B7120" i="1"/>
  <c r="B7116" i="1"/>
  <c r="B7112" i="1"/>
  <c r="B7108" i="1"/>
  <c r="B7104" i="1"/>
  <c r="B7100" i="1"/>
  <c r="B7096" i="1"/>
  <c r="B7092" i="1"/>
  <c r="B7088" i="1"/>
  <c r="B7084" i="1"/>
  <c r="B7080" i="1"/>
  <c r="B7076" i="1"/>
  <c r="B7072" i="1"/>
  <c r="B7068" i="1"/>
  <c r="B7064" i="1"/>
  <c r="B7060" i="1"/>
  <c r="B7056" i="1"/>
  <c r="B7052" i="1"/>
  <c r="B7048" i="1"/>
  <c r="B7044" i="1"/>
  <c r="B7040" i="1"/>
  <c r="B7036" i="1"/>
  <c r="B7032" i="1"/>
  <c r="B7028" i="1"/>
  <c r="B7024" i="1"/>
  <c r="B7020" i="1"/>
  <c r="B7016" i="1"/>
  <c r="B7012" i="1"/>
  <c r="B7008" i="1"/>
  <c r="B7004" i="1"/>
  <c r="B7000" i="1"/>
  <c r="B6996" i="1"/>
  <c r="B6992" i="1"/>
  <c r="B6988" i="1"/>
  <c r="B6984" i="1"/>
  <c r="B6980" i="1"/>
  <c r="B6976" i="1"/>
  <c r="B6972" i="1"/>
  <c r="B6968" i="1"/>
  <c r="B6964" i="1"/>
  <c r="B6960" i="1"/>
  <c r="B6956" i="1"/>
  <c r="B6952" i="1"/>
  <c r="B6948" i="1"/>
  <c r="B6944" i="1"/>
  <c r="B6940" i="1"/>
  <c r="B6936" i="1"/>
  <c r="B6932" i="1"/>
  <c r="B6928" i="1"/>
  <c r="B6924" i="1"/>
  <c r="B6920" i="1"/>
  <c r="B6916" i="1"/>
  <c r="B6912" i="1"/>
  <c r="B6908" i="1"/>
  <c r="B6904" i="1"/>
  <c r="B6900" i="1"/>
  <c r="B6896" i="1"/>
  <c r="B6892" i="1"/>
  <c r="B6888" i="1"/>
  <c r="B6884" i="1"/>
  <c r="B6880" i="1"/>
  <c r="B6876" i="1"/>
  <c r="B6872" i="1"/>
  <c r="B6868" i="1"/>
  <c r="B6864" i="1"/>
  <c r="B6860" i="1"/>
  <c r="B6856" i="1"/>
  <c r="B6852" i="1"/>
  <c r="B6848" i="1"/>
  <c r="B6844" i="1"/>
  <c r="B6840" i="1"/>
  <c r="B6836" i="1"/>
  <c r="B6832" i="1"/>
  <c r="B6828" i="1"/>
  <c r="B6824" i="1"/>
  <c r="B6820" i="1"/>
  <c r="B6816" i="1"/>
  <c r="B6812" i="1"/>
  <c r="B6808" i="1"/>
  <c r="B6804" i="1"/>
  <c r="B6800" i="1"/>
  <c r="B6796" i="1"/>
  <c r="B6792" i="1"/>
  <c r="B6788" i="1"/>
  <c r="B6784" i="1"/>
  <c r="B6780" i="1"/>
  <c r="B6776" i="1"/>
  <c r="B6772" i="1"/>
  <c r="B6768" i="1"/>
  <c r="B6764" i="1"/>
  <c r="B6760" i="1"/>
  <c r="B6756" i="1"/>
  <c r="B6752" i="1"/>
  <c r="B6748" i="1"/>
  <c r="B6744" i="1"/>
  <c r="B6740" i="1"/>
  <c r="B6736" i="1"/>
  <c r="B6732" i="1"/>
  <c r="B6728" i="1"/>
  <c r="B6724" i="1"/>
  <c r="B6720" i="1"/>
  <c r="B6716" i="1"/>
  <c r="B6712" i="1"/>
  <c r="B6708" i="1"/>
  <c r="B6704" i="1"/>
  <c r="B6700" i="1"/>
  <c r="B6696" i="1"/>
  <c r="B6692" i="1"/>
  <c r="B6688" i="1"/>
  <c r="B6684" i="1"/>
  <c r="B6680" i="1"/>
  <c r="B6676" i="1"/>
  <c r="B6672" i="1"/>
  <c r="B6668" i="1"/>
  <c r="B6664" i="1"/>
  <c r="B6660" i="1"/>
  <c r="B6656" i="1"/>
  <c r="B6652" i="1"/>
  <c r="B6648" i="1"/>
  <c r="B6644" i="1"/>
  <c r="B6640" i="1"/>
  <c r="B6636" i="1"/>
  <c r="B6632" i="1"/>
  <c r="B6628" i="1"/>
  <c r="B6624" i="1"/>
  <c r="B6620" i="1"/>
  <c r="B6616" i="1"/>
  <c r="B6612" i="1"/>
  <c r="B6608" i="1"/>
  <c r="B6604" i="1"/>
  <c r="B6600" i="1"/>
  <c r="B6596" i="1"/>
  <c r="B6592" i="1"/>
  <c r="B6588" i="1"/>
  <c r="B6584" i="1"/>
  <c r="B6580" i="1"/>
  <c r="B6576" i="1"/>
  <c r="B6572" i="1"/>
  <c r="B6568" i="1"/>
  <c r="B6564" i="1"/>
  <c r="B6560" i="1"/>
  <c r="B6556" i="1"/>
  <c r="B6552" i="1"/>
  <c r="B6548" i="1"/>
  <c r="B6544" i="1"/>
  <c r="B6540" i="1"/>
  <c r="B6536" i="1"/>
  <c r="B6532" i="1"/>
  <c r="B6528" i="1"/>
  <c r="B6524" i="1"/>
  <c r="B6520" i="1"/>
  <c r="B6516" i="1"/>
  <c r="B6512" i="1"/>
  <c r="B6508" i="1"/>
  <c r="B6504" i="1"/>
  <c r="B6500" i="1"/>
  <c r="B6496" i="1"/>
  <c r="B6492" i="1"/>
  <c r="B6488" i="1"/>
  <c r="B6484" i="1"/>
  <c r="B6480" i="1"/>
  <c r="B6476" i="1"/>
  <c r="B6472" i="1"/>
  <c r="B6468" i="1"/>
  <c r="B6464" i="1"/>
  <c r="B6460" i="1"/>
  <c r="B6456" i="1"/>
  <c r="B6452" i="1"/>
  <c r="B6448" i="1"/>
  <c r="B6444" i="1"/>
  <c r="B6440" i="1"/>
  <c r="B6436" i="1"/>
  <c r="B6432" i="1"/>
  <c r="B6428" i="1"/>
  <c r="B6424" i="1"/>
  <c r="B6420" i="1"/>
  <c r="B6416" i="1"/>
  <c r="B6412" i="1"/>
  <c r="B6408" i="1"/>
  <c r="B6404" i="1"/>
  <c r="B6400" i="1"/>
  <c r="B6396" i="1"/>
  <c r="B6392" i="1"/>
  <c r="B6388" i="1"/>
  <c r="B6384" i="1"/>
  <c r="B6380" i="1"/>
  <c r="B6376" i="1"/>
  <c r="B6372" i="1"/>
  <c r="B6368" i="1"/>
  <c r="B6364" i="1"/>
  <c r="B6360" i="1"/>
  <c r="B6356" i="1"/>
  <c r="B6352" i="1"/>
  <c r="B6348" i="1"/>
  <c r="B6344" i="1"/>
  <c r="B6340" i="1"/>
  <c r="B6336" i="1"/>
  <c r="B6332" i="1"/>
  <c r="B6328" i="1"/>
  <c r="B6324" i="1"/>
  <c r="B6320" i="1"/>
  <c r="B6316" i="1"/>
  <c r="B6312" i="1"/>
  <c r="B6308" i="1"/>
  <c r="B6304" i="1"/>
  <c r="B6300" i="1"/>
  <c r="B6296" i="1"/>
  <c r="B6292" i="1"/>
  <c r="B6288" i="1"/>
  <c r="B6284" i="1"/>
  <c r="B6280" i="1"/>
  <c r="B6276" i="1"/>
  <c r="B6272" i="1"/>
  <c r="B6268" i="1"/>
  <c r="B6264" i="1"/>
  <c r="B6260" i="1"/>
  <c r="B6256" i="1"/>
  <c r="B6252" i="1"/>
  <c r="B6248" i="1"/>
  <c r="B6244" i="1"/>
  <c r="B6240" i="1"/>
  <c r="B6236" i="1"/>
  <c r="B6232" i="1"/>
  <c r="B6228" i="1"/>
  <c r="B6224" i="1"/>
  <c r="B6220" i="1"/>
  <c r="B6216" i="1"/>
  <c r="B6212" i="1"/>
  <c r="B6208" i="1"/>
  <c r="B6204" i="1"/>
  <c r="B6200" i="1"/>
  <c r="B6196" i="1"/>
  <c r="B6192" i="1"/>
  <c r="B6188" i="1"/>
  <c r="B6184" i="1"/>
  <c r="B6180" i="1"/>
  <c r="B6176" i="1"/>
  <c r="B6172" i="1"/>
  <c r="B6168" i="1"/>
  <c r="B6164" i="1"/>
  <c r="B6160" i="1"/>
  <c r="B6156" i="1"/>
  <c r="B6152" i="1"/>
  <c r="B6148" i="1"/>
  <c r="B6144" i="1"/>
  <c r="B6140" i="1"/>
  <c r="B6136" i="1"/>
  <c r="B6132" i="1"/>
  <c r="B6128" i="1"/>
  <c r="B6124" i="1"/>
  <c r="B6120" i="1"/>
  <c r="B6116" i="1"/>
  <c r="B6112" i="1"/>
  <c r="B6108" i="1"/>
  <c r="B6104" i="1"/>
  <c r="B6100" i="1"/>
  <c r="B6096" i="1"/>
  <c r="B6092" i="1"/>
  <c r="B6088" i="1"/>
  <c r="B6084" i="1"/>
  <c r="B6080" i="1"/>
  <c r="B6076" i="1"/>
  <c r="B6072" i="1"/>
  <c r="B6068" i="1"/>
  <c r="B6064" i="1"/>
  <c r="B6060" i="1"/>
  <c r="B6056" i="1"/>
  <c r="B6052" i="1"/>
  <c r="B6048" i="1"/>
  <c r="B6044" i="1"/>
  <c r="B6040" i="1"/>
  <c r="B6036" i="1"/>
  <c r="B6032" i="1"/>
  <c r="B6028" i="1"/>
  <c r="B6024" i="1"/>
  <c r="B6020" i="1"/>
  <c r="B6016" i="1"/>
  <c r="B6012" i="1"/>
  <c r="B6008" i="1"/>
  <c r="B6004" i="1"/>
  <c r="B6000" i="1"/>
  <c r="B5996" i="1"/>
  <c r="B5992" i="1"/>
  <c r="B5988" i="1"/>
  <c r="B5984" i="1"/>
  <c r="B5980" i="1"/>
  <c r="B5976" i="1"/>
  <c r="B5972" i="1"/>
  <c r="B5968" i="1"/>
  <c r="B5964" i="1"/>
  <c r="B5960" i="1"/>
  <c r="B5956" i="1"/>
  <c r="B5952" i="1"/>
  <c r="B5948" i="1"/>
  <c r="B5944" i="1"/>
  <c r="B5940" i="1"/>
  <c r="B5936" i="1"/>
  <c r="B5932" i="1"/>
  <c r="B5928" i="1"/>
  <c r="B5924" i="1"/>
  <c r="B5920" i="1"/>
  <c r="B5916" i="1"/>
  <c r="B5912" i="1"/>
  <c r="B5908" i="1"/>
  <c r="B5904" i="1"/>
  <c r="B5900" i="1"/>
  <c r="B5896" i="1"/>
  <c r="B5892" i="1"/>
  <c r="B5888" i="1"/>
  <c r="B5884" i="1"/>
  <c r="B5880" i="1"/>
  <c r="B5876" i="1"/>
  <c r="B5872" i="1"/>
  <c r="B5868" i="1"/>
  <c r="B5864" i="1"/>
  <c r="B5860" i="1"/>
  <c r="B5856" i="1"/>
  <c r="B5852" i="1"/>
  <c r="B5848" i="1"/>
  <c r="B5844" i="1"/>
  <c r="B5840" i="1"/>
  <c r="B5836" i="1"/>
  <c r="B5832" i="1"/>
  <c r="B5828" i="1"/>
  <c r="B5824" i="1"/>
  <c r="B5820" i="1"/>
  <c r="B5816" i="1"/>
  <c r="B5812" i="1"/>
  <c r="B5808" i="1"/>
  <c r="B5804" i="1"/>
  <c r="B5800" i="1"/>
  <c r="B5796" i="1"/>
  <c r="B5792" i="1"/>
  <c r="B5788" i="1"/>
  <c r="B5784" i="1"/>
  <c r="B5780" i="1"/>
  <c r="B5776" i="1"/>
  <c r="B5772" i="1"/>
  <c r="B5768" i="1"/>
  <c r="B5764" i="1"/>
  <c r="B5760" i="1"/>
  <c r="B5756" i="1"/>
  <c r="B5752" i="1"/>
  <c r="B5748" i="1"/>
  <c r="B5744" i="1"/>
  <c r="B5740" i="1"/>
  <c r="B5736" i="1"/>
  <c r="B5732" i="1"/>
  <c r="B5728" i="1"/>
  <c r="B5724" i="1"/>
  <c r="B5720" i="1"/>
  <c r="B5716" i="1"/>
  <c r="B5712" i="1"/>
  <c r="B5708" i="1"/>
  <c r="B5704" i="1"/>
  <c r="B5700" i="1"/>
  <c r="B5696" i="1"/>
  <c r="B5692" i="1"/>
  <c r="B5688" i="1"/>
  <c r="B5684" i="1"/>
  <c r="B5680" i="1"/>
  <c r="B5676" i="1"/>
  <c r="B5672" i="1"/>
  <c r="B5668" i="1"/>
  <c r="B5664" i="1"/>
  <c r="B5660" i="1"/>
  <c r="B5656" i="1"/>
  <c r="B5652" i="1"/>
  <c r="B5648" i="1"/>
  <c r="B5644" i="1"/>
  <c r="B5640" i="1"/>
  <c r="B5636" i="1"/>
  <c r="B5632" i="1"/>
  <c r="B5628" i="1"/>
  <c r="B5624" i="1"/>
  <c r="B5620" i="1"/>
  <c r="B5616" i="1"/>
  <c r="B5612" i="1"/>
  <c r="B5608" i="1"/>
  <c r="B5604" i="1"/>
  <c r="B5600" i="1"/>
  <c r="B5596" i="1"/>
  <c r="B5592" i="1"/>
  <c r="B5588" i="1"/>
  <c r="B5584" i="1"/>
  <c r="B5580" i="1"/>
  <c r="B5576" i="1"/>
  <c r="B5572" i="1"/>
  <c r="B5568" i="1"/>
  <c r="B5564" i="1"/>
  <c r="B5560" i="1"/>
  <c r="B5556" i="1"/>
  <c r="B5552" i="1"/>
  <c r="B5548" i="1"/>
  <c r="B5544" i="1"/>
  <c r="B9688" i="1"/>
  <c r="B9413" i="1"/>
  <c r="B9157" i="1"/>
  <c r="B8928" i="1"/>
  <c r="B8843" i="1"/>
  <c r="B8778" i="1"/>
  <c r="B8714" i="1"/>
  <c r="B8650" i="1"/>
  <c r="B8586" i="1"/>
  <c r="B8522" i="1"/>
  <c r="B8458" i="1"/>
  <c r="B8394" i="1"/>
  <c r="B8330" i="1"/>
  <c r="B8266" i="1"/>
  <c r="B8202" i="1"/>
  <c r="B8138" i="1"/>
  <c r="B8110" i="1"/>
  <c r="B8089" i="1"/>
  <c r="B8068" i="1"/>
  <c r="B8046" i="1"/>
  <c r="B8028" i="1"/>
  <c r="B8012" i="1"/>
  <c r="B7996" i="1"/>
  <c r="B7980" i="1"/>
  <c r="B7964" i="1"/>
  <c r="B7948" i="1"/>
  <c r="B7932" i="1"/>
  <c r="B7916" i="1"/>
  <c r="B7900" i="1"/>
  <c r="B7884" i="1"/>
  <c r="B7868" i="1"/>
  <c r="B7852" i="1"/>
  <c r="B7836" i="1"/>
  <c r="B7820" i="1"/>
  <c r="B7804" i="1"/>
  <c r="B7788" i="1"/>
  <c r="B7772" i="1"/>
  <c r="B7756" i="1"/>
  <c r="B7740" i="1"/>
  <c r="B7724" i="1"/>
  <c r="B7708" i="1"/>
  <c r="B7692" i="1"/>
  <c r="B7676" i="1"/>
  <c r="B7660" i="1"/>
  <c r="B7644" i="1"/>
  <c r="B7628" i="1"/>
  <c r="B7612" i="1"/>
  <c r="B7596" i="1"/>
  <c r="B7580" i="1"/>
  <c r="B7564" i="1"/>
  <c r="B7548" i="1"/>
  <c r="B7532" i="1"/>
  <c r="B7516" i="1"/>
  <c r="B7500" i="1"/>
  <c r="B7484" i="1"/>
  <c r="B7468" i="1"/>
  <c r="B7452" i="1"/>
  <c r="B7436" i="1"/>
  <c r="B7420" i="1"/>
  <c r="B7404" i="1"/>
  <c r="B7388" i="1"/>
  <c r="B7372" i="1"/>
  <c r="B7356" i="1"/>
  <c r="B7340" i="1"/>
  <c r="B7332" i="1"/>
  <c r="B7326" i="1"/>
  <c r="B7320" i="1"/>
  <c r="B7315" i="1"/>
  <c r="B7310" i="1"/>
  <c r="B7304" i="1"/>
  <c r="B7299" i="1"/>
  <c r="B7294" i="1"/>
  <c r="B7288" i="1"/>
  <c r="B7283" i="1"/>
  <c r="B7279" i="1"/>
  <c r="B7275" i="1"/>
  <c r="B7271" i="1"/>
  <c r="B7267" i="1"/>
  <c r="B7263" i="1"/>
  <c r="B7259" i="1"/>
  <c r="B7255" i="1"/>
  <c r="B7251" i="1"/>
  <c r="B7247" i="1"/>
  <c r="B7243" i="1"/>
  <c r="B7239" i="1"/>
  <c r="B7235" i="1"/>
  <c r="B7231" i="1"/>
  <c r="B7227" i="1"/>
  <c r="B7223" i="1"/>
  <c r="B7219" i="1"/>
  <c r="B7215" i="1"/>
  <c r="B7211" i="1"/>
  <c r="B7207" i="1"/>
  <c r="B7203" i="1"/>
  <c r="B7199" i="1"/>
  <c r="B7195" i="1"/>
  <c r="B7191" i="1"/>
  <c r="B7187" i="1"/>
  <c r="B7183" i="1"/>
  <c r="B7179" i="1"/>
  <c r="B7175" i="1"/>
  <c r="B7171" i="1"/>
  <c r="B7167" i="1"/>
  <c r="B7163" i="1"/>
  <c r="B7159" i="1"/>
  <c r="B7155" i="1"/>
  <c r="B7151" i="1"/>
  <c r="B7147" i="1"/>
  <c r="B7143" i="1"/>
  <c r="B7139" i="1"/>
  <c r="B7135" i="1"/>
  <c r="B7131" i="1"/>
  <c r="B7127" i="1"/>
  <c r="B7123" i="1"/>
  <c r="B7119" i="1"/>
  <c r="B7115" i="1"/>
  <c r="B7111" i="1"/>
  <c r="B7107" i="1"/>
  <c r="B7103" i="1"/>
  <c r="B7099" i="1"/>
  <c r="B7095" i="1"/>
  <c r="B7091" i="1"/>
  <c r="B7087" i="1"/>
  <c r="B7083" i="1"/>
  <c r="B7079" i="1"/>
  <c r="B7075" i="1"/>
  <c r="B7071" i="1"/>
  <c r="B7067" i="1"/>
  <c r="B7063" i="1"/>
  <c r="B7059" i="1"/>
  <c r="B7055" i="1"/>
  <c r="B7051" i="1"/>
  <c r="B7047" i="1"/>
  <c r="B7043" i="1"/>
  <c r="B7039" i="1"/>
  <c r="B7035" i="1"/>
  <c r="B7031" i="1"/>
  <c r="B7027" i="1"/>
  <c r="B7023" i="1"/>
  <c r="B7019" i="1"/>
  <c r="B7015" i="1"/>
  <c r="B7011" i="1"/>
  <c r="B7007" i="1"/>
  <c r="B7003" i="1"/>
  <c r="B6999" i="1"/>
  <c r="B6995" i="1"/>
  <c r="B6991" i="1"/>
  <c r="B6987" i="1"/>
  <c r="B6983" i="1"/>
  <c r="B6979" i="1"/>
  <c r="B6975" i="1"/>
  <c r="B6971" i="1"/>
  <c r="B6967" i="1"/>
  <c r="B6963" i="1"/>
  <c r="B6959" i="1"/>
  <c r="B6955" i="1"/>
  <c r="B6951" i="1"/>
  <c r="B6947" i="1"/>
  <c r="B6943" i="1"/>
  <c r="B6939" i="1"/>
  <c r="B6935" i="1"/>
  <c r="B6931" i="1"/>
  <c r="B6927" i="1"/>
  <c r="B6923" i="1"/>
  <c r="B6919" i="1"/>
  <c r="B6915" i="1"/>
  <c r="B6911" i="1"/>
  <c r="B6907" i="1"/>
  <c r="B6903" i="1"/>
  <c r="B6899" i="1"/>
  <c r="B6895" i="1"/>
  <c r="B6891" i="1"/>
  <c r="B6887" i="1"/>
  <c r="B6883" i="1"/>
  <c r="B6879" i="1"/>
  <c r="B6875" i="1"/>
  <c r="B6871" i="1"/>
  <c r="B6867" i="1"/>
  <c r="B6863" i="1"/>
  <c r="B6859" i="1"/>
  <c r="B6855" i="1"/>
  <c r="B6851" i="1"/>
  <c r="B6847" i="1"/>
  <c r="B6843" i="1"/>
  <c r="B6839" i="1"/>
  <c r="B6835" i="1"/>
  <c r="B6831" i="1"/>
  <c r="B6827" i="1"/>
  <c r="B6823" i="1"/>
  <c r="B6819" i="1"/>
  <c r="B6815" i="1"/>
  <c r="B6811" i="1"/>
  <c r="B6807" i="1"/>
  <c r="B6803" i="1"/>
  <c r="B6799" i="1"/>
  <c r="B6795" i="1"/>
  <c r="B6791" i="1"/>
  <c r="B6787" i="1"/>
  <c r="B6783" i="1"/>
  <c r="B6779" i="1"/>
  <c r="B6775" i="1"/>
  <c r="B6771" i="1"/>
  <c r="B6767" i="1"/>
  <c r="B6763" i="1"/>
  <c r="B6759" i="1"/>
  <c r="B6755" i="1"/>
  <c r="B6751" i="1"/>
  <c r="B6747" i="1"/>
  <c r="B6743" i="1"/>
  <c r="B6739" i="1"/>
  <c r="B6735" i="1"/>
  <c r="B6731" i="1"/>
  <c r="B6727" i="1"/>
  <c r="B6723" i="1"/>
  <c r="B6719" i="1"/>
  <c r="B6715" i="1"/>
  <c r="B6711" i="1"/>
  <c r="B6707" i="1"/>
  <c r="B6703" i="1"/>
  <c r="B6699" i="1"/>
  <c r="B6695" i="1"/>
  <c r="B6691" i="1"/>
  <c r="B6687" i="1"/>
  <c r="B6683" i="1"/>
  <c r="B6679" i="1"/>
  <c r="B6675" i="1"/>
  <c r="B6671" i="1"/>
  <c r="B6667" i="1"/>
  <c r="B6663" i="1"/>
  <c r="B6659" i="1"/>
  <c r="B6655" i="1"/>
  <c r="B6651" i="1"/>
  <c r="B6647" i="1"/>
  <c r="B6643" i="1"/>
  <c r="B6639" i="1"/>
  <c r="B6635" i="1"/>
  <c r="B6631" i="1"/>
  <c r="B6627" i="1"/>
  <c r="B6623" i="1"/>
  <c r="B6619" i="1"/>
  <c r="B6615" i="1"/>
  <c r="B6611" i="1"/>
  <c r="B6607" i="1"/>
  <c r="B6603" i="1"/>
  <c r="B6599" i="1"/>
  <c r="B6595" i="1"/>
  <c r="B6591" i="1"/>
  <c r="B6587" i="1"/>
  <c r="B6583" i="1"/>
  <c r="B6579" i="1"/>
  <c r="B6575" i="1"/>
  <c r="B6571" i="1"/>
  <c r="B6567" i="1"/>
  <c r="B6563" i="1"/>
  <c r="B6559" i="1"/>
  <c r="B6555" i="1"/>
  <c r="B6551" i="1"/>
  <c r="B6547" i="1"/>
  <c r="B6543" i="1"/>
  <c r="B6539" i="1"/>
  <c r="B6535" i="1"/>
  <c r="B6531" i="1"/>
  <c r="B6527" i="1"/>
  <c r="B6523" i="1"/>
  <c r="B6519" i="1"/>
  <c r="B6515" i="1"/>
  <c r="B6511" i="1"/>
  <c r="B6507" i="1"/>
  <c r="B6503" i="1"/>
  <c r="B6499" i="1"/>
  <c r="B6495" i="1"/>
  <c r="B6491" i="1"/>
  <c r="B6487" i="1"/>
  <c r="B6483" i="1"/>
  <c r="B6479" i="1"/>
  <c r="B6475" i="1"/>
  <c r="B6471" i="1"/>
  <c r="B6467" i="1"/>
  <c r="B6463" i="1"/>
  <c r="B6459" i="1"/>
  <c r="B6455" i="1"/>
  <c r="B6451" i="1"/>
  <c r="B6447" i="1"/>
  <c r="B6443" i="1"/>
  <c r="B6439" i="1"/>
  <c r="B6435" i="1"/>
  <c r="B6431" i="1"/>
  <c r="B6427" i="1"/>
  <c r="B6423" i="1"/>
  <c r="B6419" i="1"/>
  <c r="B6415" i="1"/>
  <c r="B6411" i="1"/>
  <c r="B6407" i="1"/>
  <c r="B6403" i="1"/>
  <c r="B6399" i="1"/>
  <c r="B6395" i="1"/>
  <c r="B6391" i="1"/>
  <c r="B6387" i="1"/>
  <c r="B6383" i="1"/>
  <c r="B6379" i="1"/>
  <c r="B6375" i="1"/>
  <c r="B6371" i="1"/>
  <c r="B6367" i="1"/>
  <c r="B6363" i="1"/>
  <c r="B6359" i="1"/>
  <c r="B6355" i="1"/>
  <c r="B6351" i="1"/>
  <c r="B6347" i="1"/>
  <c r="B6343" i="1"/>
  <c r="B6339" i="1"/>
  <c r="B6335" i="1"/>
  <c r="B6331" i="1"/>
  <c r="B6327" i="1"/>
  <c r="B6323" i="1"/>
  <c r="B6319" i="1"/>
  <c r="B6315" i="1"/>
  <c r="B6311" i="1"/>
  <c r="B6307" i="1"/>
  <c r="B6303" i="1"/>
  <c r="B6299" i="1"/>
  <c r="B6295" i="1"/>
  <c r="B6291" i="1"/>
  <c r="B6287" i="1"/>
  <c r="B6283" i="1"/>
  <c r="B6279" i="1"/>
  <c r="B6275" i="1"/>
  <c r="B6271" i="1"/>
  <c r="B6267" i="1"/>
  <c r="B6263" i="1"/>
  <c r="B6259" i="1"/>
  <c r="B6255" i="1"/>
  <c r="B6251" i="1"/>
  <c r="B6247" i="1"/>
  <c r="B6243" i="1"/>
  <c r="B6239" i="1"/>
  <c r="B6235" i="1"/>
  <c r="B6231" i="1"/>
  <c r="B6227" i="1"/>
  <c r="B6223" i="1"/>
  <c r="B6219" i="1"/>
  <c r="B6215" i="1"/>
  <c r="B6211" i="1"/>
  <c r="B6207" i="1"/>
  <c r="B6203" i="1"/>
  <c r="B6199" i="1"/>
  <c r="B6195" i="1"/>
  <c r="B6191" i="1"/>
  <c r="B6187" i="1"/>
  <c r="B6183" i="1"/>
  <c r="B6179" i="1"/>
  <c r="B6175" i="1"/>
  <c r="B6171" i="1"/>
  <c r="B6167" i="1"/>
  <c r="B6163" i="1"/>
  <c r="B6159" i="1"/>
  <c r="B6155" i="1"/>
  <c r="B6151" i="1"/>
  <c r="B6147" i="1"/>
  <c r="B6143" i="1"/>
  <c r="B6139" i="1"/>
  <c r="B6135" i="1"/>
  <c r="B6131" i="1"/>
  <c r="B6127" i="1"/>
  <c r="B6123" i="1"/>
  <c r="B6119" i="1"/>
  <c r="B6115" i="1"/>
  <c r="B6111" i="1"/>
  <c r="B6107" i="1"/>
  <c r="B6103" i="1"/>
  <c r="B6099" i="1"/>
  <c r="B6095" i="1"/>
  <c r="B6091" i="1"/>
  <c r="B6087" i="1"/>
  <c r="B6083" i="1"/>
  <c r="B6079" i="1"/>
  <c r="B6075" i="1"/>
  <c r="B6071" i="1"/>
  <c r="B6067" i="1"/>
  <c r="B6063" i="1"/>
  <c r="B6059" i="1"/>
  <c r="B6055" i="1"/>
  <c r="B6051" i="1"/>
  <c r="B6047" i="1"/>
  <c r="B6043" i="1"/>
  <c r="B6039" i="1"/>
  <c r="B6035" i="1"/>
  <c r="B6031" i="1"/>
  <c r="B6027" i="1"/>
  <c r="B6023" i="1"/>
  <c r="B6019" i="1"/>
  <c r="B6015" i="1"/>
  <c r="B6011" i="1"/>
  <c r="B6007" i="1"/>
  <c r="B6003" i="1"/>
  <c r="B5999" i="1"/>
  <c r="B5995" i="1"/>
  <c r="B5991" i="1"/>
  <c r="B5987" i="1"/>
  <c r="B5983" i="1"/>
  <c r="B5979" i="1"/>
  <c r="B5975" i="1"/>
  <c r="B5971" i="1"/>
  <c r="B5967" i="1"/>
  <c r="B5963" i="1"/>
  <c r="B5959" i="1"/>
  <c r="B5955" i="1"/>
  <c r="B5951" i="1"/>
  <c r="B5947" i="1"/>
  <c r="B5943" i="1"/>
  <c r="B5939" i="1"/>
  <c r="B5935" i="1"/>
  <c r="B5931" i="1"/>
  <c r="B5927" i="1"/>
  <c r="B5923" i="1"/>
  <c r="B5919" i="1"/>
  <c r="B5915" i="1"/>
  <c r="B5911" i="1"/>
  <c r="B5907" i="1"/>
  <c r="B5903" i="1"/>
  <c r="B5899" i="1"/>
  <c r="B5895" i="1"/>
  <c r="B5891" i="1"/>
  <c r="B5887" i="1"/>
  <c r="B5883" i="1"/>
  <c r="B5879" i="1"/>
  <c r="B5875" i="1"/>
  <c r="B5871" i="1"/>
  <c r="B5867" i="1"/>
  <c r="B5863" i="1"/>
  <c r="B5859" i="1"/>
  <c r="B5855" i="1"/>
  <c r="B5851" i="1"/>
  <c r="B5847" i="1"/>
  <c r="B5843" i="1"/>
  <c r="B5839" i="1"/>
  <c r="B5835" i="1"/>
  <c r="B5831" i="1"/>
  <c r="B5827" i="1"/>
  <c r="B5823" i="1"/>
  <c r="B5819" i="1"/>
  <c r="B5815" i="1"/>
  <c r="B5811" i="1"/>
  <c r="B5807" i="1"/>
  <c r="B5803" i="1"/>
  <c r="B5799" i="1"/>
  <c r="B5795" i="1"/>
  <c r="B5791" i="1"/>
  <c r="B5787" i="1"/>
  <c r="B5783" i="1"/>
  <c r="B5779" i="1"/>
  <c r="B5775" i="1"/>
  <c r="B5771" i="1"/>
  <c r="B5767" i="1"/>
  <c r="B5763" i="1"/>
  <c r="B5759" i="1"/>
  <c r="B5755" i="1"/>
  <c r="B5751" i="1"/>
  <c r="B5747" i="1"/>
  <c r="B5743" i="1"/>
  <c r="B5739" i="1"/>
  <c r="B5735" i="1"/>
  <c r="B5731" i="1"/>
  <c r="B5727" i="1"/>
  <c r="B5723" i="1"/>
  <c r="B5719" i="1"/>
  <c r="B5715" i="1"/>
  <c r="B5711" i="1"/>
  <c r="B5707" i="1"/>
  <c r="B5703" i="1"/>
  <c r="B5699" i="1"/>
  <c r="B5695" i="1"/>
  <c r="B5691" i="1"/>
  <c r="B5687" i="1"/>
  <c r="B5683" i="1"/>
  <c r="B5679" i="1"/>
  <c r="B5675" i="1"/>
  <c r="B5671" i="1"/>
  <c r="B5667" i="1"/>
  <c r="B5663" i="1"/>
  <c r="B5659" i="1"/>
  <c r="B5655" i="1"/>
  <c r="B5651" i="1"/>
  <c r="B5647" i="1"/>
  <c r="B5643" i="1"/>
  <c r="B5639" i="1"/>
  <c r="B5635" i="1"/>
  <c r="B5631" i="1"/>
  <c r="B5627" i="1"/>
  <c r="B5623" i="1"/>
  <c r="B5619" i="1"/>
  <c r="B5615" i="1"/>
  <c r="B5611" i="1"/>
  <c r="B5607" i="1"/>
  <c r="B5603" i="1"/>
  <c r="B5599" i="1"/>
  <c r="B5595" i="1"/>
  <c r="B5591" i="1"/>
  <c r="B5587" i="1"/>
  <c r="B5583" i="1"/>
  <c r="B5579" i="1"/>
  <c r="B5575" i="1"/>
  <c r="B5571" i="1"/>
  <c r="B5567" i="1"/>
  <c r="B5563" i="1"/>
  <c r="B5559" i="1"/>
  <c r="B5555" i="1"/>
  <c r="B5551" i="1"/>
  <c r="B5547" i="1"/>
  <c r="B5543" i="1"/>
  <c r="B9605" i="1"/>
  <c r="B8826" i="1"/>
  <c r="B8570" i="1"/>
  <c r="B8314" i="1"/>
  <c r="B8105" i="1"/>
  <c r="B8024" i="1"/>
  <c r="B7960" i="1"/>
  <c r="B7896" i="1"/>
  <c r="B7832" i="1"/>
  <c r="B7768" i="1"/>
  <c r="B7704" i="1"/>
  <c r="B7640" i="1"/>
  <c r="B7576" i="1"/>
  <c r="B7512" i="1"/>
  <c r="B7448" i="1"/>
  <c r="B7384" i="1"/>
  <c r="B7330" i="1"/>
  <c r="B7308" i="1"/>
  <c r="B7287" i="1"/>
  <c r="B7270" i="1"/>
  <c r="B7254" i="1"/>
  <c r="B7238" i="1"/>
  <c r="B7222" i="1"/>
  <c r="B7206" i="1"/>
  <c r="B7190" i="1"/>
  <c r="B7174" i="1"/>
  <c r="B7158" i="1"/>
  <c r="B7142" i="1"/>
  <c r="B7126" i="1"/>
  <c r="B7110" i="1"/>
  <c r="B7094" i="1"/>
  <c r="B7078" i="1"/>
  <c r="B7062" i="1"/>
  <c r="B7046" i="1"/>
  <c r="B7030" i="1"/>
  <c r="B7014" i="1"/>
  <c r="B6998" i="1"/>
  <c r="B6982" i="1"/>
  <c r="B6966" i="1"/>
  <c r="B6950" i="1"/>
  <c r="B6934" i="1"/>
  <c r="B6918" i="1"/>
  <c r="B6902" i="1"/>
  <c r="B6886" i="1"/>
  <c r="B6870" i="1"/>
  <c r="B6854" i="1"/>
  <c r="B6838" i="1"/>
  <c r="B6822" i="1"/>
  <c r="B6806" i="1"/>
  <c r="B6790" i="1"/>
  <c r="B6774" i="1"/>
  <c r="B6758" i="1"/>
  <c r="B6742" i="1"/>
  <c r="B6726" i="1"/>
  <c r="B6710" i="1"/>
  <c r="B6694" i="1"/>
  <c r="B6678" i="1"/>
  <c r="B6662" i="1"/>
  <c r="B6646" i="1"/>
  <c r="B6630" i="1"/>
  <c r="B6614" i="1"/>
  <c r="B6598" i="1"/>
  <c r="B6582" i="1"/>
  <c r="B6566" i="1"/>
  <c r="B6550" i="1"/>
  <c r="B6534" i="1"/>
  <c r="B6518" i="1"/>
  <c r="B6502" i="1"/>
  <c r="B6486" i="1"/>
  <c r="B6470" i="1"/>
  <c r="B6454" i="1"/>
  <c r="B6438" i="1"/>
  <c r="B6422" i="1"/>
  <c r="B6406" i="1"/>
  <c r="B6390" i="1"/>
  <c r="B6374" i="1"/>
  <c r="B6358" i="1"/>
  <c r="B6342" i="1"/>
  <c r="B6326" i="1"/>
  <c r="B6310" i="1"/>
  <c r="B6294" i="1"/>
  <c r="B6278" i="1"/>
  <c r="B6262" i="1"/>
  <c r="B6246" i="1"/>
  <c r="B6230" i="1"/>
  <c r="B6214" i="1"/>
  <c r="B6198" i="1"/>
  <c r="B6182" i="1"/>
  <c r="B6166" i="1"/>
  <c r="B6150" i="1"/>
  <c r="B6134" i="1"/>
  <c r="B6118" i="1"/>
  <c r="B6102" i="1"/>
  <c r="B6086" i="1"/>
  <c r="B6070" i="1"/>
  <c r="B6054" i="1"/>
  <c r="B6038" i="1"/>
  <c r="B6022" i="1"/>
  <c r="B6006" i="1"/>
  <c r="B5990" i="1"/>
  <c r="B5974" i="1"/>
  <c r="B5958" i="1"/>
  <c r="B5942" i="1"/>
  <c r="B5926" i="1"/>
  <c r="B5910" i="1"/>
  <c r="B5894" i="1"/>
  <c r="B5878" i="1"/>
  <c r="B5862" i="1"/>
  <c r="B5846" i="1"/>
  <c r="B5830" i="1"/>
  <c r="B5814" i="1"/>
  <c r="B5798" i="1"/>
  <c r="B5782" i="1"/>
  <c r="B5766" i="1"/>
  <c r="B5750" i="1"/>
  <c r="B5734" i="1"/>
  <c r="B5718" i="1"/>
  <c r="B5702" i="1"/>
  <c r="B5686" i="1"/>
  <c r="B5670" i="1"/>
  <c r="B5654" i="1"/>
  <c r="B5638" i="1"/>
  <c r="B5622" i="1"/>
  <c r="B5606" i="1"/>
  <c r="B5590" i="1"/>
  <c r="B5574" i="1"/>
  <c r="B5558" i="1"/>
  <c r="B5542" i="1"/>
  <c r="B5536" i="1"/>
  <c r="B5532" i="1"/>
  <c r="B5528" i="1"/>
  <c r="B5524" i="1"/>
  <c r="B5520" i="1"/>
  <c r="B5516" i="1"/>
  <c r="B5512" i="1"/>
  <c r="B5508" i="1"/>
  <c r="B5504" i="1"/>
  <c r="B5500" i="1"/>
  <c r="B5496" i="1"/>
  <c r="B5492" i="1"/>
  <c r="B5488" i="1"/>
  <c r="B5484" i="1"/>
  <c r="B5480" i="1"/>
  <c r="B5476" i="1"/>
  <c r="B5472" i="1"/>
  <c r="B5468" i="1"/>
  <c r="B5464" i="1"/>
  <c r="B5460" i="1"/>
  <c r="B5456" i="1"/>
  <c r="B5452" i="1"/>
  <c r="B5448" i="1"/>
  <c r="B5444" i="1"/>
  <c r="B5440" i="1"/>
  <c r="B5436" i="1"/>
  <c r="B5432" i="1"/>
  <c r="B5428" i="1"/>
  <c r="B5424" i="1"/>
  <c r="B5420" i="1"/>
  <c r="B5416" i="1"/>
  <c r="B5412" i="1"/>
  <c r="B5408" i="1"/>
  <c r="B5404" i="1"/>
  <c r="B5400" i="1"/>
  <c r="B5396" i="1"/>
  <c r="B5392" i="1"/>
  <c r="B5388" i="1"/>
  <c r="B5384" i="1"/>
  <c r="B5380" i="1"/>
  <c r="B5376" i="1"/>
  <c r="B5372" i="1"/>
  <c r="B5368" i="1"/>
  <c r="B5364" i="1"/>
  <c r="B5360" i="1"/>
  <c r="B5356" i="1"/>
  <c r="B5352" i="1"/>
  <c r="B5348" i="1"/>
  <c r="B5344" i="1"/>
  <c r="B5340" i="1"/>
  <c r="B5336" i="1"/>
  <c r="B5332" i="1"/>
  <c r="B5328" i="1"/>
  <c r="B5324" i="1"/>
  <c r="B5320" i="1"/>
  <c r="B5316" i="1"/>
  <c r="B5312" i="1"/>
  <c r="B5308" i="1"/>
  <c r="B5304" i="1"/>
  <c r="B5300" i="1"/>
  <c r="B5296" i="1"/>
  <c r="B5292" i="1"/>
  <c r="B5288" i="1"/>
  <c r="B5284" i="1"/>
  <c r="B5280" i="1"/>
  <c r="B5276" i="1"/>
  <c r="B5272" i="1"/>
  <c r="B5268" i="1"/>
  <c r="B5264" i="1"/>
  <c r="B5260" i="1"/>
  <c r="B5256" i="1"/>
  <c r="B5252" i="1"/>
  <c r="B5248" i="1"/>
  <c r="B5244" i="1"/>
  <c r="B5240" i="1"/>
  <c r="B5236" i="1"/>
  <c r="B5232" i="1"/>
  <c r="B5228" i="1"/>
  <c r="B5224" i="1"/>
  <c r="B5220" i="1"/>
  <c r="B5216" i="1"/>
  <c r="B5212" i="1"/>
  <c r="B5208" i="1"/>
  <c r="B5204" i="1"/>
  <c r="B5200" i="1"/>
  <c r="B5196" i="1"/>
  <c r="B5192" i="1"/>
  <c r="B5188" i="1"/>
  <c r="B5184" i="1"/>
  <c r="B5180" i="1"/>
  <c r="B5176" i="1"/>
  <c r="B5172" i="1"/>
  <c r="B5168" i="1"/>
  <c r="B5164" i="1"/>
  <c r="B5160" i="1"/>
  <c r="B5156" i="1"/>
  <c r="B5152" i="1"/>
  <c r="B5148" i="1"/>
  <c r="B5144" i="1"/>
  <c r="B5140" i="1"/>
  <c r="B5136" i="1"/>
  <c r="B5132" i="1"/>
  <c r="B5128" i="1"/>
  <c r="B5124" i="1"/>
  <c r="B5120" i="1"/>
  <c r="B5116" i="1"/>
  <c r="B5112" i="1"/>
  <c r="B5108" i="1"/>
  <c r="B5104" i="1"/>
  <c r="B5100" i="1"/>
  <c r="B5096" i="1"/>
  <c r="B5092" i="1"/>
  <c r="B5088" i="1"/>
  <c r="B5084" i="1"/>
  <c r="B5080" i="1"/>
  <c r="B5076" i="1"/>
  <c r="B5072" i="1"/>
  <c r="B5068" i="1"/>
  <c r="B5064" i="1"/>
  <c r="B5060" i="1"/>
  <c r="B5056" i="1"/>
  <c r="B5052" i="1"/>
  <c r="B5048" i="1"/>
  <c r="B5044" i="1"/>
  <c r="B5040" i="1"/>
  <c r="B5036" i="1"/>
  <c r="B5032" i="1"/>
  <c r="B5028" i="1"/>
  <c r="B5024" i="1"/>
  <c r="B5020" i="1"/>
  <c r="B5016" i="1"/>
  <c r="B5012" i="1"/>
  <c r="B5008" i="1"/>
  <c r="B5004" i="1"/>
  <c r="B5000" i="1"/>
  <c r="B4996" i="1"/>
  <c r="B4992" i="1"/>
  <c r="B4988" i="1"/>
  <c r="B4984" i="1"/>
  <c r="B4980" i="1"/>
  <c r="B4976" i="1"/>
  <c r="B4972" i="1"/>
  <c r="B4968" i="1"/>
  <c r="B4964" i="1"/>
  <c r="B4960" i="1"/>
  <c r="B4956" i="1"/>
  <c r="B4952" i="1"/>
  <c r="B4948" i="1"/>
  <c r="B4944" i="1"/>
  <c r="B4940" i="1"/>
  <c r="B4936" i="1"/>
  <c r="B4932" i="1"/>
  <c r="B4928" i="1"/>
  <c r="B4924" i="1"/>
  <c r="B4920" i="1"/>
  <c r="B4916" i="1"/>
  <c r="B4912" i="1"/>
  <c r="B4908" i="1"/>
  <c r="B4904" i="1"/>
  <c r="B4900" i="1"/>
  <c r="B4896" i="1"/>
  <c r="B4892" i="1"/>
  <c r="B4888" i="1"/>
  <c r="B4884" i="1"/>
  <c r="B4880" i="1"/>
  <c r="B4876" i="1"/>
  <c r="B4872" i="1"/>
  <c r="B4868" i="1"/>
  <c r="B4864" i="1"/>
  <c r="B4860" i="1"/>
  <c r="B4856" i="1"/>
  <c r="B4852" i="1"/>
  <c r="B4848" i="1"/>
  <c r="B4844" i="1"/>
  <c r="B4840" i="1"/>
  <c r="B4836" i="1"/>
  <c r="B4832" i="1"/>
  <c r="B4828" i="1"/>
  <c r="B4824" i="1"/>
  <c r="B4820" i="1"/>
  <c r="B4816" i="1"/>
  <c r="B4812" i="1"/>
  <c r="B4808" i="1"/>
  <c r="B4804" i="1"/>
  <c r="B4800" i="1"/>
  <c r="B4796" i="1"/>
  <c r="B4792" i="1"/>
  <c r="B4788" i="1"/>
  <c r="B4784" i="1"/>
  <c r="B4780" i="1"/>
  <c r="B4776" i="1"/>
  <c r="B4772" i="1"/>
  <c r="B4768" i="1"/>
  <c r="B4764" i="1"/>
  <c r="B4760" i="1"/>
  <c r="B4756" i="1"/>
  <c r="B4752" i="1"/>
  <c r="B4748" i="1"/>
  <c r="B4744" i="1"/>
  <c r="B4740" i="1"/>
  <c r="B4736" i="1"/>
  <c r="B4732" i="1"/>
  <c r="B4728" i="1"/>
  <c r="B4724" i="1"/>
  <c r="B4720" i="1"/>
  <c r="B4716" i="1"/>
  <c r="B4712" i="1"/>
  <c r="B4708" i="1"/>
  <c r="B4704" i="1"/>
  <c r="B4700" i="1"/>
  <c r="B4696" i="1"/>
  <c r="B4692" i="1"/>
  <c r="B4688" i="1"/>
  <c r="B4684" i="1"/>
  <c r="B4680" i="1"/>
  <c r="B4676" i="1"/>
  <c r="B4672" i="1"/>
  <c r="B4668" i="1"/>
  <c r="B4664" i="1"/>
  <c r="B4660" i="1"/>
  <c r="B4656" i="1"/>
  <c r="B4652" i="1"/>
  <c r="B4648" i="1"/>
  <c r="B4644" i="1"/>
  <c r="B4640" i="1"/>
  <c r="B4636" i="1"/>
  <c r="B4632" i="1"/>
  <c r="B4628" i="1"/>
  <c r="B4624" i="1"/>
  <c r="B4620" i="1"/>
  <c r="B4616" i="1"/>
  <c r="B4612" i="1"/>
  <c r="B4608" i="1"/>
  <c r="B4604" i="1"/>
  <c r="B4600" i="1"/>
  <c r="B4596" i="1"/>
  <c r="B4592" i="1"/>
  <c r="B4588" i="1"/>
  <c r="B4584" i="1"/>
  <c r="B4580" i="1"/>
  <c r="B4576" i="1"/>
  <c r="B4572" i="1"/>
  <c r="B4568" i="1"/>
  <c r="B4564" i="1"/>
  <c r="B4560" i="1"/>
  <c r="B4556" i="1"/>
  <c r="B4552" i="1"/>
  <c r="B4548" i="1"/>
  <c r="B4544" i="1"/>
  <c r="B4540" i="1"/>
  <c r="B4536" i="1"/>
  <c r="B4532" i="1"/>
  <c r="B4528" i="1"/>
  <c r="B4524" i="1"/>
  <c r="B4520" i="1"/>
  <c r="B4516" i="1"/>
  <c r="B4512" i="1"/>
  <c r="B4508" i="1"/>
  <c r="B4504" i="1"/>
  <c r="B4500" i="1"/>
  <c r="B4496" i="1"/>
  <c r="B4492" i="1"/>
  <c r="B4488" i="1"/>
  <c r="B4484" i="1"/>
  <c r="B4480" i="1"/>
  <c r="B4476" i="1"/>
  <c r="B4472" i="1"/>
  <c r="B4468" i="1"/>
  <c r="B4464" i="1"/>
  <c r="B4460" i="1"/>
  <c r="B4456" i="1"/>
  <c r="B4452" i="1"/>
  <c r="B4448" i="1"/>
  <c r="B4444" i="1"/>
  <c r="B4440" i="1"/>
  <c r="B4436" i="1"/>
  <c r="B4432" i="1"/>
  <c r="B4428" i="1"/>
  <c r="B4424" i="1"/>
  <c r="B4420" i="1"/>
  <c r="B4416" i="1"/>
  <c r="B4412" i="1"/>
  <c r="B4408" i="1"/>
  <c r="B4404" i="1"/>
  <c r="B4400" i="1"/>
  <c r="B4396" i="1"/>
  <c r="B4392" i="1"/>
  <c r="B4388" i="1"/>
  <c r="B4384" i="1"/>
  <c r="B4380" i="1"/>
  <c r="B4376" i="1"/>
  <c r="B4372" i="1"/>
  <c r="B4368" i="1"/>
  <c r="B4364" i="1"/>
  <c r="B4360" i="1"/>
  <c r="B4356" i="1"/>
  <c r="B4352" i="1"/>
  <c r="B4348" i="1"/>
  <c r="B4344" i="1"/>
  <c r="B4340" i="1"/>
  <c r="B4336" i="1"/>
  <c r="B4332" i="1"/>
  <c r="B4328" i="1"/>
  <c r="B4324" i="1"/>
  <c r="B4320" i="1"/>
  <c r="B4316" i="1"/>
  <c r="B4312" i="1"/>
  <c r="B4308" i="1"/>
  <c r="B4304" i="1"/>
  <c r="B4300" i="1"/>
  <c r="B4296" i="1"/>
  <c r="B4292" i="1"/>
  <c r="B4288" i="1"/>
  <c r="B4284" i="1"/>
  <c r="B4280" i="1"/>
  <c r="B4276" i="1"/>
  <c r="B4272" i="1"/>
  <c r="B4268" i="1"/>
  <c r="B4264" i="1"/>
  <c r="B4260" i="1"/>
  <c r="B4256" i="1"/>
  <c r="B4252" i="1"/>
  <c r="B4248" i="1"/>
  <c r="B4244" i="1"/>
  <c r="B4240" i="1"/>
  <c r="B4236" i="1"/>
  <c r="B4232" i="1"/>
  <c r="B4228" i="1"/>
  <c r="B4224" i="1"/>
  <c r="B4220" i="1"/>
  <c r="B4216" i="1"/>
  <c r="B4212" i="1"/>
  <c r="B4208" i="1"/>
  <c r="B4204" i="1"/>
  <c r="B4200" i="1"/>
  <c r="B4196" i="1"/>
  <c r="B4192" i="1"/>
  <c r="B4188" i="1"/>
  <c r="B4184" i="1"/>
  <c r="B4180" i="1"/>
  <c r="B4176" i="1"/>
  <c r="B4172" i="1"/>
  <c r="B4168" i="1"/>
  <c r="B4164" i="1"/>
  <c r="B4160" i="1"/>
  <c r="B4156" i="1"/>
  <c r="B4152" i="1"/>
  <c r="B4148" i="1"/>
  <c r="B4144" i="1"/>
  <c r="B4140" i="1"/>
  <c r="B4136" i="1"/>
  <c r="B4132" i="1"/>
  <c r="B4128" i="1"/>
  <c r="B4124" i="1"/>
  <c r="B4120" i="1"/>
  <c r="B4116" i="1"/>
  <c r="B4112" i="1"/>
  <c r="B4108" i="1"/>
  <c r="B4104" i="1"/>
  <c r="B4100" i="1"/>
  <c r="B4096" i="1"/>
  <c r="B4092" i="1"/>
  <c r="B4088" i="1"/>
  <c r="B4084" i="1"/>
  <c r="B4080" i="1"/>
  <c r="B4076" i="1"/>
  <c r="B4072" i="1"/>
  <c r="B4068" i="1"/>
  <c r="B4064" i="1"/>
  <c r="B4060" i="1"/>
  <c r="B4056" i="1"/>
  <c r="B4052" i="1"/>
  <c r="B4048" i="1"/>
  <c r="B4044" i="1"/>
  <c r="B4040" i="1"/>
  <c r="B4036" i="1"/>
  <c r="B4032" i="1"/>
  <c r="B4028" i="1"/>
  <c r="B4024" i="1"/>
  <c r="B4020" i="1"/>
  <c r="B4016" i="1"/>
  <c r="B4012" i="1"/>
  <c r="B4008" i="1"/>
  <c r="B4004" i="1"/>
  <c r="B9349" i="1"/>
  <c r="B8762" i="1"/>
  <c r="B8506" i="1"/>
  <c r="B8250" i="1"/>
  <c r="B8084" i="1"/>
  <c r="B8008" i="1"/>
  <c r="B7944" i="1"/>
  <c r="B7880" i="1"/>
  <c r="B7816" i="1"/>
  <c r="B7752" i="1"/>
  <c r="B7688" i="1"/>
  <c r="B7624" i="1"/>
  <c r="B7560" i="1"/>
  <c r="B7496" i="1"/>
  <c r="B7432" i="1"/>
  <c r="B7368" i="1"/>
  <c r="B7324" i="1"/>
  <c r="B7303" i="1"/>
  <c r="B7282" i="1"/>
  <c r="B7266" i="1"/>
  <c r="B7250" i="1"/>
  <c r="B7234" i="1"/>
  <c r="B7218" i="1"/>
  <c r="B7202" i="1"/>
  <c r="B7186" i="1"/>
  <c r="B7170" i="1"/>
  <c r="B7154" i="1"/>
  <c r="B7138" i="1"/>
  <c r="B7122" i="1"/>
  <c r="B7106" i="1"/>
  <c r="B7090" i="1"/>
  <c r="B7074" i="1"/>
  <c r="B7058" i="1"/>
  <c r="B7042" i="1"/>
  <c r="B7026" i="1"/>
  <c r="B7010" i="1"/>
  <c r="B6994" i="1"/>
  <c r="B6978" i="1"/>
  <c r="B6962" i="1"/>
  <c r="B6946" i="1"/>
  <c r="B6930" i="1"/>
  <c r="B6914" i="1"/>
  <c r="B6898" i="1"/>
  <c r="B6882" i="1"/>
  <c r="B6866" i="1"/>
  <c r="B6850" i="1"/>
  <c r="B6834" i="1"/>
  <c r="B6818" i="1"/>
  <c r="B6802" i="1"/>
  <c r="B6786" i="1"/>
  <c r="B6770" i="1"/>
  <c r="B6754" i="1"/>
  <c r="B6738" i="1"/>
  <c r="B6722" i="1"/>
  <c r="B6706" i="1"/>
  <c r="B6690" i="1"/>
  <c r="B6674" i="1"/>
  <c r="B6658" i="1"/>
  <c r="B6642" i="1"/>
  <c r="B6626" i="1"/>
  <c r="B6610" i="1"/>
  <c r="B6594" i="1"/>
  <c r="B6578" i="1"/>
  <c r="B6562" i="1"/>
  <c r="B6546" i="1"/>
  <c r="B6530" i="1"/>
  <c r="B6514" i="1"/>
  <c r="B6498" i="1"/>
  <c r="B6482" i="1"/>
  <c r="B6466" i="1"/>
  <c r="B6450" i="1"/>
  <c r="B6434" i="1"/>
  <c r="B6418" i="1"/>
  <c r="B6402" i="1"/>
  <c r="B6386" i="1"/>
  <c r="B6370" i="1"/>
  <c r="B6354" i="1"/>
  <c r="B6338" i="1"/>
  <c r="B6322" i="1"/>
  <c r="B6306" i="1"/>
  <c r="B6290" i="1"/>
  <c r="B6274" i="1"/>
  <c r="B6258" i="1"/>
  <c r="B6242" i="1"/>
  <c r="B6226" i="1"/>
  <c r="B6210" i="1"/>
  <c r="B6194" i="1"/>
  <c r="B6178" i="1"/>
  <c r="B6162" i="1"/>
  <c r="B6146" i="1"/>
  <c r="B6130" i="1"/>
  <c r="B6114" i="1"/>
  <c r="B6098" i="1"/>
  <c r="B6082" i="1"/>
  <c r="B6066" i="1"/>
  <c r="B6050" i="1"/>
  <c r="B6034" i="1"/>
  <c r="B6018" i="1"/>
  <c r="B6002" i="1"/>
  <c r="B5986" i="1"/>
  <c r="B5970" i="1"/>
  <c r="B5954" i="1"/>
  <c r="B5938" i="1"/>
  <c r="B5922" i="1"/>
  <c r="B5906" i="1"/>
  <c r="B5890" i="1"/>
  <c r="B5874" i="1"/>
  <c r="B5858" i="1"/>
  <c r="B5842" i="1"/>
  <c r="B5826" i="1"/>
  <c r="B5810" i="1"/>
  <c r="B5794" i="1"/>
  <c r="B5778" i="1"/>
  <c r="B5762" i="1"/>
  <c r="B5746" i="1"/>
  <c r="B5730" i="1"/>
  <c r="B5714" i="1"/>
  <c r="B5698" i="1"/>
  <c r="B5682" i="1"/>
  <c r="B5666" i="1"/>
  <c r="B5650" i="1"/>
  <c r="B5634" i="1"/>
  <c r="B5618" i="1"/>
  <c r="B5602" i="1"/>
  <c r="B5586" i="1"/>
  <c r="B5570" i="1"/>
  <c r="B5554" i="1"/>
  <c r="B5540" i="1"/>
  <c r="B5535" i="1"/>
  <c r="B5531" i="1"/>
  <c r="B5527" i="1"/>
  <c r="B5523" i="1"/>
  <c r="B5519" i="1"/>
  <c r="B5515" i="1"/>
  <c r="B5511" i="1"/>
  <c r="B5507" i="1"/>
  <c r="B5503" i="1"/>
  <c r="B5499" i="1"/>
  <c r="B5495" i="1"/>
  <c r="B5491" i="1"/>
  <c r="B5487" i="1"/>
  <c r="B5483" i="1"/>
  <c r="B5479" i="1"/>
  <c r="B5475" i="1"/>
  <c r="B5471" i="1"/>
  <c r="B5467" i="1"/>
  <c r="B5463" i="1"/>
  <c r="B5459" i="1"/>
  <c r="B5455" i="1"/>
  <c r="B5451" i="1"/>
  <c r="B5447" i="1"/>
  <c r="B5443" i="1"/>
  <c r="B5439" i="1"/>
  <c r="B5435" i="1"/>
  <c r="B5431" i="1"/>
  <c r="B5427" i="1"/>
  <c r="B5423" i="1"/>
  <c r="B5419" i="1"/>
  <c r="B5415" i="1"/>
  <c r="B5411" i="1"/>
  <c r="B5407" i="1"/>
  <c r="B5403" i="1"/>
  <c r="B5399" i="1"/>
  <c r="B5395" i="1"/>
  <c r="B5391" i="1"/>
  <c r="B5387" i="1"/>
  <c r="B5383" i="1"/>
  <c r="B5379" i="1"/>
  <c r="B5375" i="1"/>
  <c r="B5371" i="1"/>
  <c r="B5367" i="1"/>
  <c r="B5363" i="1"/>
  <c r="B5359" i="1"/>
  <c r="B5355" i="1"/>
  <c r="B5351" i="1"/>
  <c r="B5347" i="1"/>
  <c r="B5343" i="1"/>
  <c r="B5339" i="1"/>
  <c r="B5335" i="1"/>
  <c r="B5331" i="1"/>
  <c r="B5327" i="1"/>
  <c r="B5323" i="1"/>
  <c r="B5319" i="1"/>
  <c r="B5315" i="1"/>
  <c r="B5311" i="1"/>
  <c r="B5307" i="1"/>
  <c r="B5303" i="1"/>
  <c r="B5299" i="1"/>
  <c r="B5295" i="1"/>
  <c r="B5291" i="1"/>
  <c r="B5287" i="1"/>
  <c r="B5283" i="1"/>
  <c r="B5279" i="1"/>
  <c r="B5275" i="1"/>
  <c r="B5271" i="1"/>
  <c r="B5267" i="1"/>
  <c r="B5263" i="1"/>
  <c r="B5259" i="1"/>
  <c r="B5255" i="1"/>
  <c r="B5251" i="1"/>
  <c r="B5247" i="1"/>
  <c r="B5243" i="1"/>
  <c r="B5239" i="1"/>
  <c r="B5235" i="1"/>
  <c r="B5231" i="1"/>
  <c r="B5227" i="1"/>
  <c r="B5223" i="1"/>
  <c r="B5219" i="1"/>
  <c r="B5215" i="1"/>
  <c r="B5211" i="1"/>
  <c r="B5207" i="1"/>
  <c r="B5203" i="1"/>
  <c r="B5199" i="1"/>
  <c r="B5195" i="1"/>
  <c r="B5191" i="1"/>
  <c r="B5187" i="1"/>
  <c r="B5183" i="1"/>
  <c r="B5179" i="1"/>
  <c r="B5175" i="1"/>
  <c r="B5171" i="1"/>
  <c r="B5167" i="1"/>
  <c r="B5163" i="1"/>
  <c r="B5159" i="1"/>
  <c r="B5155" i="1"/>
  <c r="B5151" i="1"/>
  <c r="B5147" i="1"/>
  <c r="B5143" i="1"/>
  <c r="B5139" i="1"/>
  <c r="B5135" i="1"/>
  <c r="B5131" i="1"/>
  <c r="B5127" i="1"/>
  <c r="B5123" i="1"/>
  <c r="B5119" i="1"/>
  <c r="B5115" i="1"/>
  <c r="B5111" i="1"/>
  <c r="B5107" i="1"/>
  <c r="B5103" i="1"/>
  <c r="B5099" i="1"/>
  <c r="B5095" i="1"/>
  <c r="B5091" i="1"/>
  <c r="B5087" i="1"/>
  <c r="B5083" i="1"/>
  <c r="B5079" i="1"/>
  <c r="B5075" i="1"/>
  <c r="B5071" i="1"/>
  <c r="B5067" i="1"/>
  <c r="B5063" i="1"/>
  <c r="B5059" i="1"/>
  <c r="B5055" i="1"/>
  <c r="B5051" i="1"/>
  <c r="B5047" i="1"/>
  <c r="B5043" i="1"/>
  <c r="B5039" i="1"/>
  <c r="B5035" i="1"/>
  <c r="B5031" i="1"/>
  <c r="B5027" i="1"/>
  <c r="B5023" i="1"/>
  <c r="B5019" i="1"/>
  <c r="B5015" i="1"/>
  <c r="B5011" i="1"/>
  <c r="B5007" i="1"/>
  <c r="B5003" i="1"/>
  <c r="B4999" i="1"/>
  <c r="B4995" i="1"/>
  <c r="B4991" i="1"/>
  <c r="B4987" i="1"/>
  <c r="B4983" i="1"/>
  <c r="B4979" i="1"/>
  <c r="B4975" i="1"/>
  <c r="B4971" i="1"/>
  <c r="B4967" i="1"/>
  <c r="B4963" i="1"/>
  <c r="B4959" i="1"/>
  <c r="B4955" i="1"/>
  <c r="B4951" i="1"/>
  <c r="B4947" i="1"/>
  <c r="B4943" i="1"/>
  <c r="B4939" i="1"/>
  <c r="B4935" i="1"/>
  <c r="B4931" i="1"/>
  <c r="B4927" i="1"/>
  <c r="B4923" i="1"/>
  <c r="B4919" i="1"/>
  <c r="B4915" i="1"/>
  <c r="B4911" i="1"/>
  <c r="B4907" i="1"/>
  <c r="B4903" i="1"/>
  <c r="B4899" i="1"/>
  <c r="B4895" i="1"/>
  <c r="B4891" i="1"/>
  <c r="B4887" i="1"/>
  <c r="B4883" i="1"/>
  <c r="B4879" i="1"/>
  <c r="B4875" i="1"/>
  <c r="B4871" i="1"/>
  <c r="B4867" i="1"/>
  <c r="B4863" i="1"/>
  <c r="B4859" i="1"/>
  <c r="B4855" i="1"/>
  <c r="B4851" i="1"/>
  <c r="B4847" i="1"/>
  <c r="B4843" i="1"/>
  <c r="B4839" i="1"/>
  <c r="B4835" i="1"/>
  <c r="B4831" i="1"/>
  <c r="B4827" i="1"/>
  <c r="B4823" i="1"/>
  <c r="B4819" i="1"/>
  <c r="B4815" i="1"/>
  <c r="B4811" i="1"/>
  <c r="B4807" i="1"/>
  <c r="B4803" i="1"/>
  <c r="B4799" i="1"/>
  <c r="B4795" i="1"/>
  <c r="B4791" i="1"/>
  <c r="B4787" i="1"/>
  <c r="B4783" i="1"/>
  <c r="B4779" i="1"/>
  <c r="B4775" i="1"/>
  <c r="B4771" i="1"/>
  <c r="B4767" i="1"/>
  <c r="B4763" i="1"/>
  <c r="B4759" i="1"/>
  <c r="B4755" i="1"/>
  <c r="B4751" i="1"/>
  <c r="B4747" i="1"/>
  <c r="B4743" i="1"/>
  <c r="B4739" i="1"/>
  <c r="B4735" i="1"/>
  <c r="B4731" i="1"/>
  <c r="B4727" i="1"/>
  <c r="B4723" i="1"/>
  <c r="B4719" i="1"/>
  <c r="B4715" i="1"/>
  <c r="B4711" i="1"/>
  <c r="B4707" i="1"/>
  <c r="B4703" i="1"/>
  <c r="B4699" i="1"/>
  <c r="B4695" i="1"/>
  <c r="B4691" i="1"/>
  <c r="B4687" i="1"/>
  <c r="B4683" i="1"/>
  <c r="B4679" i="1"/>
  <c r="B4675" i="1"/>
  <c r="B4671" i="1"/>
  <c r="B4667" i="1"/>
  <c r="B4663" i="1"/>
  <c r="B4659" i="1"/>
  <c r="B4655" i="1"/>
  <c r="B4651" i="1"/>
  <c r="B4647" i="1"/>
  <c r="B4643" i="1"/>
  <c r="B4639" i="1"/>
  <c r="B4635" i="1"/>
  <c r="B4631" i="1"/>
  <c r="B4627" i="1"/>
  <c r="B4623" i="1"/>
  <c r="B4619" i="1"/>
  <c r="B4615" i="1"/>
  <c r="B4611" i="1"/>
  <c r="B4607" i="1"/>
  <c r="B4603" i="1"/>
  <c r="B4599" i="1"/>
  <c r="B4595" i="1"/>
  <c r="B4591" i="1"/>
  <c r="B4587" i="1"/>
  <c r="B4583" i="1"/>
  <c r="B4579" i="1"/>
  <c r="B4575" i="1"/>
  <c r="B4571" i="1"/>
  <c r="B4567" i="1"/>
  <c r="B4563" i="1"/>
  <c r="B4559" i="1"/>
  <c r="B4555" i="1"/>
  <c r="B4551" i="1"/>
  <c r="B4547" i="1"/>
  <c r="B4543" i="1"/>
  <c r="B4539" i="1"/>
  <c r="B4535" i="1"/>
  <c r="B4531" i="1"/>
  <c r="B4527" i="1"/>
  <c r="B4523" i="1"/>
  <c r="B4519" i="1"/>
  <c r="B4515" i="1"/>
  <c r="B4511" i="1"/>
  <c r="B4507" i="1"/>
  <c r="B4503" i="1"/>
  <c r="B4499" i="1"/>
  <c r="B4495" i="1"/>
  <c r="B4491" i="1"/>
  <c r="B4487" i="1"/>
  <c r="B4483" i="1"/>
  <c r="B4479" i="1"/>
  <c r="B4475" i="1"/>
  <c r="B4471" i="1"/>
  <c r="B4467" i="1"/>
  <c r="B4463" i="1"/>
  <c r="B4459" i="1"/>
  <c r="B4455" i="1"/>
  <c r="B4451" i="1"/>
  <c r="B4447" i="1"/>
  <c r="B4443" i="1"/>
  <c r="B4439" i="1"/>
  <c r="B4435" i="1"/>
  <c r="B4431" i="1"/>
  <c r="B4427" i="1"/>
  <c r="B4423" i="1"/>
  <c r="B4419" i="1"/>
  <c r="B4415" i="1"/>
  <c r="B4411" i="1"/>
  <c r="B4407" i="1"/>
  <c r="B4403" i="1"/>
  <c r="B4399" i="1"/>
  <c r="B4395" i="1"/>
  <c r="B4391" i="1"/>
  <c r="B4387" i="1"/>
  <c r="B4383" i="1"/>
  <c r="B4379" i="1"/>
  <c r="B4375" i="1"/>
  <c r="B4371" i="1"/>
  <c r="B4367" i="1"/>
  <c r="B4363" i="1"/>
  <c r="B4359" i="1"/>
  <c r="B4355" i="1"/>
  <c r="B4351" i="1"/>
  <c r="B4347" i="1"/>
  <c r="B4343" i="1"/>
  <c r="B4339" i="1"/>
  <c r="B4335" i="1"/>
  <c r="B4331" i="1"/>
  <c r="B4327" i="1"/>
  <c r="B4323" i="1"/>
  <c r="B4319" i="1"/>
  <c r="B4315" i="1"/>
  <c r="B4311" i="1"/>
  <c r="B4307" i="1"/>
  <c r="B4303" i="1"/>
  <c r="B4299" i="1"/>
  <c r="B4295" i="1"/>
  <c r="B4291" i="1"/>
  <c r="B4287" i="1"/>
  <c r="B4283" i="1"/>
  <c r="B4279" i="1"/>
  <c r="B4275" i="1"/>
  <c r="B4271" i="1"/>
  <c r="B4267" i="1"/>
  <c r="B4263" i="1"/>
  <c r="B4259" i="1"/>
  <c r="B4255" i="1"/>
  <c r="B4251" i="1"/>
  <c r="B4247" i="1"/>
  <c r="B4243" i="1"/>
  <c r="B4239" i="1"/>
  <c r="B4235" i="1"/>
  <c r="B4231" i="1"/>
  <c r="B4227" i="1"/>
  <c r="B4223" i="1"/>
  <c r="B4219" i="1"/>
  <c r="B4215" i="1"/>
  <c r="B4211" i="1"/>
  <c r="B4207" i="1"/>
  <c r="B4203" i="1"/>
  <c r="B4199" i="1"/>
  <c r="B4195" i="1"/>
  <c r="B4191" i="1"/>
  <c r="B4187" i="1"/>
  <c r="B4183" i="1"/>
  <c r="B4179" i="1"/>
  <c r="B4175" i="1"/>
  <c r="B4171" i="1"/>
  <c r="B4167" i="1"/>
  <c r="B4163" i="1"/>
  <c r="B4159" i="1"/>
  <c r="B4155" i="1"/>
  <c r="B4151" i="1"/>
  <c r="B4147" i="1"/>
  <c r="B4143" i="1"/>
  <c r="B4139" i="1"/>
  <c r="B4135" i="1"/>
  <c r="B4131" i="1"/>
  <c r="B4127" i="1"/>
  <c r="B4123" i="1"/>
  <c r="B4119" i="1"/>
  <c r="B4115" i="1"/>
  <c r="B4111" i="1"/>
  <c r="B4107" i="1"/>
  <c r="B4103" i="1"/>
  <c r="B4099" i="1"/>
  <c r="B4095" i="1"/>
  <c r="B4091" i="1"/>
  <c r="B4087" i="1"/>
  <c r="B4083" i="1"/>
  <c r="B4079" i="1"/>
  <c r="B4075" i="1"/>
  <c r="B4071" i="1"/>
  <c r="B4067" i="1"/>
  <c r="B4063" i="1"/>
  <c r="B4059" i="1"/>
  <c r="B4055" i="1"/>
  <c r="B4051" i="1"/>
  <c r="B4047" i="1"/>
  <c r="B4043" i="1"/>
  <c r="B4039" i="1"/>
  <c r="B4035" i="1"/>
  <c r="B4031" i="1"/>
  <c r="B4027" i="1"/>
  <c r="B4023" i="1"/>
  <c r="B4019" i="1"/>
  <c r="B4015" i="1"/>
  <c r="B4011" i="1"/>
  <c r="B4007" i="1"/>
  <c r="B9093" i="1"/>
  <c r="B8698" i="1"/>
  <c r="B8442" i="1"/>
  <c r="B8186" i="1"/>
  <c r="B8062" i="1"/>
  <c r="B7992" i="1"/>
  <c r="B7928" i="1"/>
  <c r="B7864" i="1"/>
  <c r="B7800" i="1"/>
  <c r="B7736" i="1"/>
  <c r="B7672" i="1"/>
  <c r="B7608" i="1"/>
  <c r="B7544" i="1"/>
  <c r="B7480" i="1"/>
  <c r="B7416" i="1"/>
  <c r="B7352" i="1"/>
  <c r="B7319" i="1"/>
  <c r="B7298" i="1"/>
  <c r="B7278" i="1"/>
  <c r="B7262" i="1"/>
  <c r="B7246" i="1"/>
  <c r="B7230" i="1"/>
  <c r="B7214" i="1"/>
  <c r="B7198" i="1"/>
  <c r="B7182" i="1"/>
  <c r="B7166" i="1"/>
  <c r="B7150" i="1"/>
  <c r="B7134" i="1"/>
  <c r="B7118" i="1"/>
  <c r="B7102" i="1"/>
  <c r="B7086" i="1"/>
  <c r="B7070" i="1"/>
  <c r="B7054" i="1"/>
  <c r="B7038" i="1"/>
  <c r="B7022" i="1"/>
  <c r="B7006" i="1"/>
  <c r="B6990" i="1"/>
  <c r="B6974" i="1"/>
  <c r="B6958" i="1"/>
  <c r="B6942" i="1"/>
  <c r="B6926" i="1"/>
  <c r="B6910" i="1"/>
  <c r="B6894" i="1"/>
  <c r="B6878" i="1"/>
  <c r="B6862" i="1"/>
  <c r="B6846" i="1"/>
  <c r="B6830" i="1"/>
  <c r="B6814" i="1"/>
  <c r="B6798" i="1"/>
  <c r="B6782" i="1"/>
  <c r="B6766" i="1"/>
  <c r="B6750" i="1"/>
  <c r="B6734" i="1"/>
  <c r="B6718" i="1"/>
  <c r="B6702" i="1"/>
  <c r="B6686" i="1"/>
  <c r="B6670" i="1"/>
  <c r="B6654" i="1"/>
  <c r="B6638" i="1"/>
  <c r="B6622" i="1"/>
  <c r="B6606" i="1"/>
  <c r="B6590" i="1"/>
  <c r="B6574" i="1"/>
  <c r="B6558" i="1"/>
  <c r="B6542" i="1"/>
  <c r="B6526" i="1"/>
  <c r="B6510" i="1"/>
  <c r="B6494" i="1"/>
  <c r="B6478" i="1"/>
  <c r="B6462" i="1"/>
  <c r="B6446" i="1"/>
  <c r="B6430" i="1"/>
  <c r="B6414" i="1"/>
  <c r="B6398" i="1"/>
  <c r="B6382" i="1"/>
  <c r="B6366" i="1"/>
  <c r="B6350" i="1"/>
  <c r="B6334" i="1"/>
  <c r="B6318" i="1"/>
  <c r="B6302" i="1"/>
  <c r="B6286" i="1"/>
  <c r="B6270" i="1"/>
  <c r="B6254" i="1"/>
  <c r="B6238" i="1"/>
  <c r="B6222" i="1"/>
  <c r="B6206" i="1"/>
  <c r="B6190" i="1"/>
  <c r="B6174" i="1"/>
  <c r="B6158" i="1"/>
  <c r="B6142" i="1"/>
  <c r="B6126" i="1"/>
  <c r="B6110" i="1"/>
  <c r="B6094" i="1"/>
  <c r="B6078" i="1"/>
  <c r="B6062" i="1"/>
  <c r="B6046" i="1"/>
  <c r="B6030" i="1"/>
  <c r="B6014" i="1"/>
  <c r="B5998" i="1"/>
  <c r="B5982" i="1"/>
  <c r="B5966" i="1"/>
  <c r="B5950" i="1"/>
  <c r="B5934" i="1"/>
  <c r="B5918" i="1"/>
  <c r="B5902" i="1"/>
  <c r="B5886" i="1"/>
  <c r="B5870" i="1"/>
  <c r="B5854" i="1"/>
  <c r="B5838" i="1"/>
  <c r="B5822" i="1"/>
  <c r="B5806" i="1"/>
  <c r="B5790" i="1"/>
  <c r="B5774" i="1"/>
  <c r="B5758" i="1"/>
  <c r="B5742" i="1"/>
  <c r="B5726" i="1"/>
  <c r="B5710" i="1"/>
  <c r="B5694" i="1"/>
  <c r="B5678" i="1"/>
  <c r="B5662" i="1"/>
  <c r="B5646" i="1"/>
  <c r="B5630" i="1"/>
  <c r="B5614" i="1"/>
  <c r="B5598" i="1"/>
  <c r="B5582" i="1"/>
  <c r="B5566" i="1"/>
  <c r="B5550" i="1"/>
  <c r="B5539" i="1"/>
  <c r="B5534" i="1"/>
  <c r="B5530" i="1"/>
  <c r="B5526" i="1"/>
  <c r="B5522" i="1"/>
  <c r="B5518" i="1"/>
  <c r="B5514" i="1"/>
  <c r="B5510" i="1"/>
  <c r="B5506" i="1"/>
  <c r="B5502" i="1"/>
  <c r="B5498" i="1"/>
  <c r="B5494" i="1"/>
  <c r="B5490" i="1"/>
  <c r="B5486" i="1"/>
  <c r="B5482" i="1"/>
  <c r="B5478" i="1"/>
  <c r="B5474" i="1"/>
  <c r="B5470" i="1"/>
  <c r="B5466" i="1"/>
  <c r="B5462" i="1"/>
  <c r="B5458" i="1"/>
  <c r="B5454" i="1"/>
  <c r="B5450" i="1"/>
  <c r="B5446" i="1"/>
  <c r="B5442" i="1"/>
  <c r="B5438" i="1"/>
  <c r="B5434" i="1"/>
  <c r="B5430" i="1"/>
  <c r="B5426" i="1"/>
  <c r="B5422" i="1"/>
  <c r="B5418" i="1"/>
  <c r="B5414" i="1"/>
  <c r="B5410" i="1"/>
  <c r="B5406" i="1"/>
  <c r="B5402" i="1"/>
  <c r="B5398" i="1"/>
  <c r="B5394" i="1"/>
  <c r="B5390" i="1"/>
  <c r="B5386" i="1"/>
  <c r="B5382" i="1"/>
  <c r="B5378" i="1"/>
  <c r="B5374" i="1"/>
  <c r="B5370" i="1"/>
  <c r="B5366" i="1"/>
  <c r="B5362" i="1"/>
  <c r="B5358" i="1"/>
  <c r="B5354" i="1"/>
  <c r="B5350" i="1"/>
  <c r="B5346" i="1"/>
  <c r="B5342" i="1"/>
  <c r="B5338" i="1"/>
  <c r="B5334" i="1"/>
  <c r="B5330" i="1"/>
  <c r="B5326" i="1"/>
  <c r="B5322" i="1"/>
  <c r="B5318" i="1"/>
  <c r="B5314" i="1"/>
  <c r="B5310" i="1"/>
  <c r="B5306" i="1"/>
  <c r="B5302" i="1"/>
  <c r="B5298" i="1"/>
  <c r="B5294" i="1"/>
  <c r="B5290" i="1"/>
  <c r="B5286" i="1"/>
  <c r="B5282" i="1"/>
  <c r="B5278" i="1"/>
  <c r="B5274" i="1"/>
  <c r="B5270" i="1"/>
  <c r="B5266" i="1"/>
  <c r="B5262" i="1"/>
  <c r="B5258" i="1"/>
  <c r="B5254" i="1"/>
  <c r="B5250" i="1"/>
  <c r="B5246" i="1"/>
  <c r="B5242" i="1"/>
  <c r="B5238" i="1"/>
  <c r="B5234" i="1"/>
  <c r="B5230" i="1"/>
  <c r="B5226" i="1"/>
  <c r="B5222" i="1"/>
  <c r="B5218" i="1"/>
  <c r="B5214" i="1"/>
  <c r="B5210" i="1"/>
  <c r="B5206" i="1"/>
  <c r="B5202" i="1"/>
  <c r="B5198" i="1"/>
  <c r="B5194" i="1"/>
  <c r="B5190" i="1"/>
  <c r="B5186" i="1"/>
  <c r="B5182" i="1"/>
  <c r="B5178" i="1"/>
  <c r="B5174" i="1"/>
  <c r="B5170" i="1"/>
  <c r="B5166" i="1"/>
  <c r="B5162" i="1"/>
  <c r="B5158" i="1"/>
  <c r="B5154" i="1"/>
  <c r="B5150" i="1"/>
  <c r="B5146" i="1"/>
  <c r="B5142" i="1"/>
  <c r="B5138" i="1"/>
  <c r="B5134" i="1"/>
  <c r="B5130" i="1"/>
  <c r="B5126" i="1"/>
  <c r="B5122" i="1"/>
  <c r="B5118" i="1"/>
  <c r="B5114" i="1"/>
  <c r="B5110" i="1"/>
  <c r="B5106" i="1"/>
  <c r="B5102" i="1"/>
  <c r="B5098" i="1"/>
  <c r="B5094" i="1"/>
  <c r="B5090" i="1"/>
  <c r="B5086" i="1"/>
  <c r="B5082" i="1"/>
  <c r="B5078" i="1"/>
  <c r="B5074" i="1"/>
  <c r="B5070" i="1"/>
  <c r="B5066" i="1"/>
  <c r="B5062" i="1"/>
  <c r="B5058" i="1"/>
  <c r="B5054" i="1"/>
  <c r="B5050" i="1"/>
  <c r="B5046" i="1"/>
  <c r="B5042" i="1"/>
  <c r="B5038" i="1"/>
  <c r="B5034" i="1"/>
  <c r="B5030" i="1"/>
  <c r="B5026" i="1"/>
  <c r="B5022" i="1"/>
  <c r="B5018" i="1"/>
  <c r="B5014" i="1"/>
  <c r="B5010" i="1"/>
  <c r="B5006" i="1"/>
  <c r="B5002" i="1"/>
  <c r="B4998" i="1"/>
  <c r="B4994" i="1"/>
  <c r="B4990" i="1"/>
  <c r="B4986" i="1"/>
  <c r="B4982" i="1"/>
  <c r="B4978" i="1"/>
  <c r="B4974" i="1"/>
  <c r="B4970" i="1"/>
  <c r="B4966" i="1"/>
  <c r="B4962" i="1"/>
  <c r="B4958" i="1"/>
  <c r="B4954" i="1"/>
  <c r="B4950" i="1"/>
  <c r="B4946" i="1"/>
  <c r="B4942" i="1"/>
  <c r="B4938" i="1"/>
  <c r="B4934" i="1"/>
  <c r="B4930" i="1"/>
  <c r="B4926" i="1"/>
  <c r="B4922" i="1"/>
  <c r="B4918" i="1"/>
  <c r="B4914" i="1"/>
  <c r="B4910" i="1"/>
  <c r="B4906" i="1"/>
  <c r="B4902" i="1"/>
  <c r="B4898" i="1"/>
  <c r="B4894" i="1"/>
  <c r="B4890" i="1"/>
  <c r="B4886" i="1"/>
  <c r="B4882" i="1"/>
  <c r="B4878" i="1"/>
  <c r="B4874" i="1"/>
  <c r="B4870" i="1"/>
  <c r="B4866" i="1"/>
  <c r="B4862" i="1"/>
  <c r="B4858" i="1"/>
  <c r="B4854" i="1"/>
  <c r="B4850" i="1"/>
  <c r="B4846" i="1"/>
  <c r="B4842" i="1"/>
  <c r="B4838" i="1"/>
  <c r="B4834" i="1"/>
  <c r="B4830" i="1"/>
  <c r="B4826" i="1"/>
  <c r="B4822" i="1"/>
  <c r="B4818" i="1"/>
  <c r="B4814" i="1"/>
  <c r="B4810" i="1"/>
  <c r="B4806" i="1"/>
  <c r="B4802" i="1"/>
  <c r="B4798" i="1"/>
  <c r="B4794" i="1"/>
  <c r="B4790" i="1"/>
  <c r="B4786" i="1"/>
  <c r="B4782" i="1"/>
  <c r="B4778" i="1"/>
  <c r="B4774" i="1"/>
  <c r="B4770" i="1"/>
  <c r="B4766" i="1"/>
  <c r="B4762" i="1"/>
  <c r="B4758" i="1"/>
  <c r="B4754" i="1"/>
  <c r="B4750" i="1"/>
  <c r="B4746" i="1"/>
  <c r="B4742" i="1"/>
  <c r="B4738" i="1"/>
  <c r="B4734" i="1"/>
  <c r="B4730" i="1"/>
  <c r="B4726" i="1"/>
  <c r="B4722" i="1"/>
  <c r="B4718" i="1"/>
  <c r="B4714" i="1"/>
  <c r="B4710" i="1"/>
  <c r="B4706" i="1"/>
  <c r="B4702" i="1"/>
  <c r="B4698" i="1"/>
  <c r="B4694" i="1"/>
  <c r="B4690" i="1"/>
  <c r="B4686" i="1"/>
  <c r="B4682" i="1"/>
  <c r="B4678" i="1"/>
  <c r="B4674" i="1"/>
  <c r="B4670" i="1"/>
  <c r="B4666" i="1"/>
  <c r="B4662" i="1"/>
  <c r="B4658" i="1"/>
  <c r="B4654" i="1"/>
  <c r="B4650" i="1"/>
  <c r="B4646" i="1"/>
  <c r="B4642" i="1"/>
  <c r="B4638" i="1"/>
  <c r="B4634" i="1"/>
  <c r="B4630" i="1"/>
  <c r="B4626" i="1"/>
  <c r="B4622" i="1"/>
  <c r="B4618" i="1"/>
  <c r="B4614" i="1"/>
  <c r="B4610" i="1"/>
  <c r="B4606" i="1"/>
  <c r="B4602" i="1"/>
  <c r="B4598" i="1"/>
  <c r="B4594" i="1"/>
  <c r="B4590" i="1"/>
  <c r="B4586" i="1"/>
  <c r="B4582" i="1"/>
  <c r="B4578" i="1"/>
  <c r="B4574" i="1"/>
  <c r="B4570" i="1"/>
  <c r="B4566" i="1"/>
  <c r="B4562" i="1"/>
  <c r="B4558" i="1"/>
  <c r="B4554" i="1"/>
  <c r="B4550" i="1"/>
  <c r="B4546" i="1"/>
  <c r="B4542" i="1"/>
  <c r="B4538" i="1"/>
  <c r="B4534" i="1"/>
  <c r="B4530" i="1"/>
  <c r="B4526" i="1"/>
  <c r="B4522" i="1"/>
  <c r="B4518" i="1"/>
  <c r="B4514" i="1"/>
  <c r="B4510" i="1"/>
  <c r="B4506" i="1"/>
  <c r="B4502" i="1"/>
  <c r="B4498" i="1"/>
  <c r="B4494" i="1"/>
  <c r="B4490" i="1"/>
  <c r="B4486" i="1"/>
  <c r="B4482" i="1"/>
  <c r="B4478" i="1"/>
  <c r="B4474" i="1"/>
  <c r="B4470" i="1"/>
  <c r="B4466" i="1"/>
  <c r="B4462" i="1"/>
  <c r="B4458" i="1"/>
  <c r="B4454" i="1"/>
  <c r="B4450" i="1"/>
  <c r="B4446" i="1"/>
  <c r="B4442" i="1"/>
  <c r="B4438" i="1"/>
  <c r="B4434" i="1"/>
  <c r="B4430" i="1"/>
  <c r="B4426" i="1"/>
  <c r="B4422" i="1"/>
  <c r="B4418" i="1"/>
  <c r="B4414" i="1"/>
  <c r="B4410" i="1"/>
  <c r="B4406" i="1"/>
  <c r="B4402" i="1"/>
  <c r="B4398" i="1"/>
  <c r="B4394" i="1"/>
  <c r="B4390" i="1"/>
  <c r="B4386" i="1"/>
  <c r="B4382" i="1"/>
  <c r="B4378" i="1"/>
  <c r="B4374" i="1"/>
  <c r="B4370" i="1"/>
  <c r="B4366" i="1"/>
  <c r="B4362" i="1"/>
  <c r="B4358" i="1"/>
  <c r="B4354" i="1"/>
  <c r="B4350" i="1"/>
  <c r="B4346" i="1"/>
  <c r="B4342" i="1"/>
  <c r="B4338" i="1"/>
  <c r="B4334" i="1"/>
  <c r="B4330" i="1"/>
  <c r="B4326" i="1"/>
  <c r="B4322" i="1"/>
  <c r="B4318" i="1"/>
  <c r="B4314" i="1"/>
  <c r="B4310" i="1"/>
  <c r="B4306" i="1"/>
  <c r="B4302" i="1"/>
  <c r="B4298" i="1"/>
  <c r="B4294" i="1"/>
  <c r="B4290" i="1"/>
  <c r="B4286" i="1"/>
  <c r="B4282" i="1"/>
  <c r="B4278" i="1"/>
  <c r="B4274" i="1"/>
  <c r="B4270" i="1"/>
  <c r="B4266" i="1"/>
  <c r="B4262" i="1"/>
  <c r="B4258" i="1"/>
  <c r="B4254" i="1"/>
  <c r="B4250" i="1"/>
  <c r="B4246" i="1"/>
  <c r="B4242" i="1"/>
  <c r="B4238" i="1"/>
  <c r="B4234" i="1"/>
  <c r="B4230" i="1"/>
  <c r="B4226" i="1"/>
  <c r="B4222" i="1"/>
  <c r="B4218" i="1"/>
  <c r="B4214" i="1"/>
  <c r="B4210" i="1"/>
  <c r="B4206" i="1"/>
  <c r="B4202" i="1"/>
  <c r="B4198" i="1"/>
  <c r="B4194" i="1"/>
  <c r="B4190" i="1"/>
  <c r="B4186" i="1"/>
  <c r="B4182" i="1"/>
  <c r="B4178" i="1"/>
  <c r="B4174" i="1"/>
  <c r="B4170" i="1"/>
  <c r="B4166" i="1"/>
  <c r="B4162" i="1"/>
  <c r="B4158" i="1"/>
  <c r="B4154" i="1"/>
  <c r="B4150" i="1"/>
  <c r="B4146" i="1"/>
  <c r="B4142" i="1"/>
  <c r="B4138" i="1"/>
  <c r="B4134" i="1"/>
  <c r="B4130" i="1"/>
  <c r="B4126" i="1"/>
  <c r="B4122" i="1"/>
  <c r="B4118" i="1"/>
  <c r="B4114" i="1"/>
  <c r="B4110" i="1"/>
  <c r="B4106" i="1"/>
  <c r="B4102" i="1"/>
  <c r="B4098" i="1"/>
  <c r="B4094" i="1"/>
  <c r="B4090" i="1"/>
  <c r="B4086" i="1"/>
  <c r="B4082" i="1"/>
  <c r="B4078" i="1"/>
  <c r="B4074" i="1"/>
  <c r="B4070" i="1"/>
  <c r="B4066" i="1"/>
  <c r="B4062" i="1"/>
  <c r="B4058" i="1"/>
  <c r="B4054" i="1"/>
  <c r="B4050" i="1"/>
  <c r="B4046" i="1"/>
  <c r="B4042" i="1"/>
  <c r="B4038" i="1"/>
  <c r="B4034" i="1"/>
  <c r="B4030" i="1"/>
  <c r="B4026" i="1"/>
  <c r="B4022" i="1"/>
  <c r="B4018" i="1"/>
  <c r="B4014" i="1"/>
  <c r="B4010" i="1"/>
  <c r="B4006" i="1"/>
  <c r="B8907" i="1"/>
  <c r="B8041" i="1"/>
  <c r="B7784" i="1"/>
  <c r="B7528" i="1"/>
  <c r="B7314" i="1"/>
  <c r="B7242" i="1"/>
  <c r="B7178" i="1"/>
  <c r="B7114" i="1"/>
  <c r="B7050" i="1"/>
  <c r="B6986" i="1"/>
  <c r="B6922" i="1"/>
  <c r="B6858" i="1"/>
  <c r="B6794" i="1"/>
  <c r="B6730" i="1"/>
  <c r="B6666" i="1"/>
  <c r="B6602" i="1"/>
  <c r="B6538" i="1"/>
  <c r="B6474" i="1"/>
  <c r="B6410" i="1"/>
  <c r="B6346" i="1"/>
  <c r="B6282" i="1"/>
  <c r="B6218" i="1"/>
  <c r="B6154" i="1"/>
  <c r="B6090" i="1"/>
  <c r="B6026" i="1"/>
  <c r="B5962" i="1"/>
  <c r="B5898" i="1"/>
  <c r="B5834" i="1"/>
  <c r="B5770" i="1"/>
  <c r="B5706" i="1"/>
  <c r="B5642" i="1"/>
  <c r="B5578" i="1"/>
  <c r="B5533" i="1"/>
  <c r="B5517" i="1"/>
  <c r="B5501" i="1"/>
  <c r="B5485" i="1"/>
  <c r="B5469" i="1"/>
  <c r="B5453" i="1"/>
  <c r="B5437" i="1"/>
  <c r="B5421" i="1"/>
  <c r="B5405" i="1"/>
  <c r="B5389" i="1"/>
  <c r="B5373" i="1"/>
  <c r="B5357" i="1"/>
  <c r="B5341" i="1"/>
  <c r="B5325" i="1"/>
  <c r="B5309" i="1"/>
  <c r="B5293" i="1"/>
  <c r="B5277" i="1"/>
  <c r="B5261" i="1"/>
  <c r="B5245" i="1"/>
  <c r="B5229" i="1"/>
  <c r="B5213" i="1"/>
  <c r="B5197" i="1"/>
  <c r="B5181" i="1"/>
  <c r="B5165" i="1"/>
  <c r="B5149" i="1"/>
  <c r="B5133" i="1"/>
  <c r="B5117" i="1"/>
  <c r="B5101" i="1"/>
  <c r="B5085" i="1"/>
  <c r="B5069" i="1"/>
  <c r="B5053" i="1"/>
  <c r="B5037" i="1"/>
  <c r="B5021" i="1"/>
  <c r="B5005" i="1"/>
  <c r="B4989" i="1"/>
  <c r="B4973" i="1"/>
  <c r="B4957" i="1"/>
  <c r="B4941" i="1"/>
  <c r="B4925" i="1"/>
  <c r="B4909" i="1"/>
  <c r="B4893" i="1"/>
  <c r="B4877" i="1"/>
  <c r="B4861" i="1"/>
  <c r="B4845" i="1"/>
  <c r="B4829" i="1"/>
  <c r="B4813" i="1"/>
  <c r="B4797" i="1"/>
  <c r="B4781" i="1"/>
  <c r="B4765" i="1"/>
  <c r="B4749" i="1"/>
  <c r="B4733" i="1"/>
  <c r="B4717" i="1"/>
  <c r="B4701" i="1"/>
  <c r="B4685" i="1"/>
  <c r="B4669" i="1"/>
  <c r="B4653" i="1"/>
  <c r="B4637" i="1"/>
  <c r="B4621" i="1"/>
  <c r="B4605" i="1"/>
  <c r="B4589" i="1"/>
  <c r="B4573" i="1"/>
  <c r="B4557" i="1"/>
  <c r="B4541" i="1"/>
  <c r="B4525" i="1"/>
  <c r="B4509" i="1"/>
  <c r="B4493" i="1"/>
  <c r="B4477" i="1"/>
  <c r="B4461" i="1"/>
  <c r="B4445" i="1"/>
  <c r="B4429" i="1"/>
  <c r="B4413" i="1"/>
  <c r="B4397" i="1"/>
  <c r="B4381" i="1"/>
  <c r="B4365" i="1"/>
  <c r="B4349" i="1"/>
  <c r="B4333" i="1"/>
  <c r="B4317" i="1"/>
  <c r="B4301" i="1"/>
  <c r="B4285" i="1"/>
  <c r="B4269" i="1"/>
  <c r="B4253" i="1"/>
  <c r="B4237" i="1"/>
  <c r="B4221" i="1"/>
  <c r="B4205" i="1"/>
  <c r="B4189" i="1"/>
  <c r="B4173" i="1"/>
  <c r="B4157" i="1"/>
  <c r="B4141" i="1"/>
  <c r="B4125" i="1"/>
  <c r="B4109" i="1"/>
  <c r="B4093" i="1"/>
  <c r="B4077" i="1"/>
  <c r="B4061" i="1"/>
  <c r="B4045" i="1"/>
  <c r="B4029" i="1"/>
  <c r="B4013" i="1"/>
  <c r="B4002" i="1"/>
  <c r="B3998" i="1"/>
  <c r="B3994" i="1"/>
  <c r="B3990" i="1"/>
  <c r="B3986" i="1"/>
  <c r="B3982" i="1"/>
  <c r="B3978" i="1"/>
  <c r="B3974" i="1"/>
  <c r="B3970" i="1"/>
  <c r="B3966" i="1"/>
  <c r="B3962" i="1"/>
  <c r="B3958" i="1"/>
  <c r="B3954" i="1"/>
  <c r="B3950" i="1"/>
  <c r="B3946" i="1"/>
  <c r="B3942" i="1"/>
  <c r="B3938" i="1"/>
  <c r="B3934" i="1"/>
  <c r="B3930" i="1"/>
  <c r="B3926" i="1"/>
  <c r="B3922" i="1"/>
  <c r="B3918" i="1"/>
  <c r="B3914" i="1"/>
  <c r="B3910" i="1"/>
  <c r="B3906" i="1"/>
  <c r="B3902" i="1"/>
  <c r="B3898" i="1"/>
  <c r="B3894" i="1"/>
  <c r="B3890" i="1"/>
  <c r="B3886" i="1"/>
  <c r="B3882" i="1"/>
  <c r="B3878" i="1"/>
  <c r="B3874" i="1"/>
  <c r="B3870" i="1"/>
  <c r="B3866" i="1"/>
  <c r="B3862" i="1"/>
  <c r="B3858" i="1"/>
  <c r="B3854" i="1"/>
  <c r="B3850" i="1"/>
  <c r="B3846" i="1"/>
  <c r="B3842" i="1"/>
  <c r="B3838" i="1"/>
  <c r="B3834" i="1"/>
  <c r="B3830" i="1"/>
  <c r="B3826" i="1"/>
  <c r="B3822" i="1"/>
  <c r="B3818" i="1"/>
  <c r="B3814" i="1"/>
  <c r="B3810" i="1"/>
  <c r="B3806" i="1"/>
  <c r="B3802" i="1"/>
  <c r="B3798" i="1"/>
  <c r="B3794" i="1"/>
  <c r="B3790" i="1"/>
  <c r="B3786" i="1"/>
  <c r="B3782" i="1"/>
  <c r="B3778" i="1"/>
  <c r="B3774" i="1"/>
  <c r="B3770" i="1"/>
  <c r="B3766" i="1"/>
  <c r="B3762" i="1"/>
  <c r="B3758" i="1"/>
  <c r="B3754" i="1"/>
  <c r="B3750" i="1"/>
  <c r="B3746" i="1"/>
  <c r="B3742" i="1"/>
  <c r="B3738" i="1"/>
  <c r="B3734" i="1"/>
  <c r="B3730" i="1"/>
  <c r="B3726" i="1"/>
  <c r="B3722" i="1"/>
  <c r="B3718" i="1"/>
  <c r="B3714" i="1"/>
  <c r="B3710" i="1"/>
  <c r="B3706" i="1"/>
  <c r="B3702" i="1"/>
  <c r="B3698" i="1"/>
  <c r="B3694" i="1"/>
  <c r="B3690" i="1"/>
  <c r="B3686" i="1"/>
  <c r="B3682" i="1"/>
  <c r="B3678" i="1"/>
  <c r="B3674" i="1"/>
  <c r="B3670" i="1"/>
  <c r="B3666" i="1"/>
  <c r="B3662" i="1"/>
  <c r="B3658" i="1"/>
  <c r="B3654" i="1"/>
  <c r="B3650" i="1"/>
  <c r="B3646" i="1"/>
  <c r="B3642" i="1"/>
  <c r="B3638" i="1"/>
  <c r="B3634" i="1"/>
  <c r="B3630" i="1"/>
  <c r="B3626" i="1"/>
  <c r="B3622" i="1"/>
  <c r="B3618" i="1"/>
  <c r="B3614" i="1"/>
  <c r="B3610" i="1"/>
  <c r="B3606" i="1"/>
  <c r="B3602" i="1"/>
  <c r="B3598" i="1"/>
  <c r="B3594" i="1"/>
  <c r="B3590" i="1"/>
  <c r="B3586" i="1"/>
  <c r="B3582" i="1"/>
  <c r="B3578" i="1"/>
  <c r="B3574" i="1"/>
  <c r="B3570" i="1"/>
  <c r="B3566" i="1"/>
  <c r="B3562" i="1"/>
  <c r="B3558" i="1"/>
  <c r="B3554" i="1"/>
  <c r="B3550" i="1"/>
  <c r="B3546" i="1"/>
  <c r="B3542" i="1"/>
  <c r="B3538" i="1"/>
  <c r="B3534" i="1"/>
  <c r="B3530" i="1"/>
  <c r="B3526" i="1"/>
  <c r="B3522" i="1"/>
  <c r="B3518" i="1"/>
  <c r="B3514" i="1"/>
  <c r="B3510" i="1"/>
  <c r="B3506" i="1"/>
  <c r="B3502" i="1"/>
  <c r="B3498" i="1"/>
  <c r="B3494" i="1"/>
  <c r="B3490" i="1"/>
  <c r="B3486" i="1"/>
  <c r="B3482" i="1"/>
  <c r="B3478" i="1"/>
  <c r="B3474" i="1"/>
  <c r="B3470" i="1"/>
  <c r="B3466" i="1"/>
  <c r="B3462" i="1"/>
  <c r="B3458" i="1"/>
  <c r="B3454" i="1"/>
  <c r="B3450" i="1"/>
  <c r="B3446" i="1"/>
  <c r="B3442" i="1"/>
  <c r="B3438" i="1"/>
  <c r="B3434" i="1"/>
  <c r="B3430" i="1"/>
  <c r="B3426" i="1"/>
  <c r="B3422" i="1"/>
  <c r="B3418" i="1"/>
  <c r="B3414" i="1"/>
  <c r="B3410" i="1"/>
  <c r="B3406" i="1"/>
  <c r="B3402" i="1"/>
  <c r="B3398" i="1"/>
  <c r="B3394" i="1"/>
  <c r="B3390" i="1"/>
  <c r="B3386" i="1"/>
  <c r="B3382" i="1"/>
  <c r="B3378" i="1"/>
  <c r="B3374" i="1"/>
  <c r="B3370" i="1"/>
  <c r="B3366" i="1"/>
  <c r="B3362" i="1"/>
  <c r="B3358" i="1"/>
  <c r="B3354" i="1"/>
  <c r="B3350" i="1"/>
  <c r="B3346" i="1"/>
  <c r="B3342" i="1"/>
  <c r="B3338" i="1"/>
  <c r="B3334" i="1"/>
  <c r="B3330" i="1"/>
  <c r="B3326" i="1"/>
  <c r="B3322" i="1"/>
  <c r="B3318" i="1"/>
  <c r="B3314" i="1"/>
  <c r="B3310" i="1"/>
  <c r="B3306" i="1"/>
  <c r="B3302" i="1"/>
  <c r="B3298" i="1"/>
  <c r="B3294" i="1"/>
  <c r="B3290" i="1"/>
  <c r="B3286" i="1"/>
  <c r="B3282" i="1"/>
  <c r="B3278" i="1"/>
  <c r="B3274" i="1"/>
  <c r="B3270" i="1"/>
  <c r="B3266" i="1"/>
  <c r="B3262" i="1"/>
  <c r="B3258" i="1"/>
  <c r="B3254" i="1"/>
  <c r="B3250" i="1"/>
  <c r="B3246" i="1"/>
  <c r="B3242" i="1"/>
  <c r="B3238" i="1"/>
  <c r="B3234" i="1"/>
  <c r="B3230" i="1"/>
  <c r="B3226" i="1"/>
  <c r="B3222" i="1"/>
  <c r="B3218" i="1"/>
  <c r="B3214" i="1"/>
  <c r="B3210" i="1"/>
  <c r="B3206" i="1"/>
  <c r="B3202" i="1"/>
  <c r="B3198" i="1"/>
  <c r="B3194" i="1"/>
  <c r="B3190" i="1"/>
  <c r="B3186" i="1"/>
  <c r="B3182" i="1"/>
  <c r="B3178" i="1"/>
  <c r="B3174" i="1"/>
  <c r="B3170" i="1"/>
  <c r="B3166" i="1"/>
  <c r="B3162" i="1"/>
  <c r="B3158" i="1"/>
  <c r="B3154" i="1"/>
  <c r="B3150" i="1"/>
  <c r="B3146" i="1"/>
  <c r="B3142" i="1"/>
  <c r="B3138" i="1"/>
  <c r="B3134" i="1"/>
  <c r="B3130" i="1"/>
  <c r="B3126" i="1"/>
  <c r="B3122" i="1"/>
  <c r="B3118" i="1"/>
  <c r="B3114" i="1"/>
  <c r="B3110" i="1"/>
  <c r="B3106" i="1"/>
  <c r="B3102" i="1"/>
  <c r="B3098" i="1"/>
  <c r="B3094" i="1"/>
  <c r="B3090" i="1"/>
  <c r="B3086" i="1"/>
  <c r="B3082" i="1"/>
  <c r="B3078" i="1"/>
  <c r="B3074" i="1"/>
  <c r="B3070" i="1"/>
  <c r="B3066" i="1"/>
  <c r="B3062" i="1"/>
  <c r="B3058" i="1"/>
  <c r="B3054" i="1"/>
  <c r="B3050" i="1"/>
  <c r="B3046" i="1"/>
  <c r="B3042" i="1"/>
  <c r="B3038" i="1"/>
  <c r="B3034" i="1"/>
  <c r="B3030" i="1"/>
  <c r="B3026" i="1"/>
  <c r="B3022" i="1"/>
  <c r="B3018" i="1"/>
  <c r="B3014" i="1"/>
  <c r="B3010" i="1"/>
  <c r="B3006" i="1"/>
  <c r="B3002" i="1"/>
  <c r="B2998" i="1"/>
  <c r="B2994" i="1"/>
  <c r="B2990" i="1"/>
  <c r="B2986" i="1"/>
  <c r="B2982" i="1"/>
  <c r="B2978" i="1"/>
  <c r="B2974" i="1"/>
  <c r="B2970" i="1"/>
  <c r="B2966" i="1"/>
  <c r="B2962" i="1"/>
  <c r="B2958" i="1"/>
  <c r="B2954" i="1"/>
  <c r="B2950" i="1"/>
  <c r="B2946" i="1"/>
  <c r="B2942" i="1"/>
  <c r="B2938" i="1"/>
  <c r="B2934" i="1"/>
  <c r="B2930" i="1"/>
  <c r="B2926" i="1"/>
  <c r="B2922" i="1"/>
  <c r="B2918" i="1"/>
  <c r="B2914" i="1"/>
  <c r="B2910" i="1"/>
  <c r="B2906" i="1"/>
  <c r="B2902" i="1"/>
  <c r="B2898" i="1"/>
  <c r="B2894" i="1"/>
  <c r="B2890" i="1"/>
  <c r="B2886" i="1"/>
  <c r="B2882" i="1"/>
  <c r="B2878" i="1"/>
  <c r="B2874" i="1"/>
  <c r="B2870" i="1"/>
  <c r="B2866" i="1"/>
  <c r="B2862" i="1"/>
  <c r="B2858" i="1"/>
  <c r="B2854" i="1"/>
  <c r="B2850" i="1"/>
  <c r="B2846" i="1"/>
  <c r="B2842" i="1"/>
  <c r="B2838" i="1"/>
  <c r="B2834" i="1"/>
  <c r="B2830" i="1"/>
  <c r="B2826" i="1"/>
  <c r="B2822" i="1"/>
  <c r="B2818" i="1"/>
  <c r="B2814" i="1"/>
  <c r="B2810" i="1"/>
  <c r="B2806" i="1"/>
  <c r="B2802" i="1"/>
  <c r="B2798" i="1"/>
  <c r="B2794" i="1"/>
  <c r="B2790" i="1"/>
  <c r="B2786" i="1"/>
  <c r="B2782" i="1"/>
  <c r="B2778" i="1"/>
  <c r="B2774" i="1"/>
  <c r="B2770" i="1"/>
  <c r="B2766" i="1"/>
  <c r="B2762" i="1"/>
  <c r="B2758" i="1"/>
  <c r="B2754" i="1"/>
  <c r="B2750" i="1"/>
  <c r="B2746" i="1"/>
  <c r="B2742" i="1"/>
  <c r="B2738" i="1"/>
  <c r="B2734" i="1"/>
  <c r="B2730" i="1"/>
  <c r="B2726" i="1"/>
  <c r="B2722" i="1"/>
  <c r="B2718" i="1"/>
  <c r="B2714" i="1"/>
  <c r="B2710" i="1"/>
  <c r="B2706" i="1"/>
  <c r="B2702" i="1"/>
  <c r="B2698" i="1"/>
  <c r="B2694" i="1"/>
  <c r="B2690" i="1"/>
  <c r="B2686" i="1"/>
  <c r="B2682" i="1"/>
  <c r="B2678" i="1"/>
  <c r="B2674" i="1"/>
  <c r="B2670" i="1"/>
  <c r="B2666" i="1"/>
  <c r="B2662" i="1"/>
  <c r="B2658" i="1"/>
  <c r="B2654" i="1"/>
  <c r="B2650" i="1"/>
  <c r="B2646" i="1"/>
  <c r="B2642" i="1"/>
  <c r="B2638" i="1"/>
  <c r="B2634" i="1"/>
  <c r="B2630" i="1"/>
  <c r="B2626" i="1"/>
  <c r="B2622" i="1"/>
  <c r="B2618" i="1"/>
  <c r="B2614" i="1"/>
  <c r="B2610" i="1"/>
  <c r="B2606" i="1"/>
  <c r="B2602" i="1"/>
  <c r="B2598" i="1"/>
  <c r="B2594" i="1"/>
  <c r="B2590" i="1"/>
  <c r="B2586" i="1"/>
  <c r="B2582" i="1"/>
  <c r="B2578" i="1"/>
  <c r="B2574" i="1"/>
  <c r="B2570" i="1"/>
  <c r="B2566" i="1"/>
  <c r="B2562" i="1"/>
  <c r="B2558" i="1"/>
  <c r="B2554" i="1"/>
  <c r="B2550" i="1"/>
  <c r="B2546" i="1"/>
  <c r="B2542" i="1"/>
  <c r="B2538" i="1"/>
  <c r="B2534" i="1"/>
  <c r="B2530" i="1"/>
  <c r="B2526" i="1"/>
  <c r="B2522" i="1"/>
  <c r="B2518" i="1"/>
  <c r="B2514" i="1"/>
  <c r="B2510" i="1"/>
  <c r="B2506" i="1"/>
  <c r="B2502" i="1"/>
  <c r="B2498" i="1"/>
  <c r="B2494" i="1"/>
  <c r="B2490" i="1"/>
  <c r="B2486" i="1"/>
  <c r="B2482" i="1"/>
  <c r="B2478" i="1"/>
  <c r="B2474" i="1"/>
  <c r="B2470" i="1"/>
  <c r="B2466" i="1"/>
  <c r="B2462" i="1"/>
  <c r="B2458" i="1"/>
  <c r="B2454" i="1"/>
  <c r="B2450" i="1"/>
  <c r="B2446" i="1"/>
  <c r="B2442" i="1"/>
  <c r="B2438" i="1"/>
  <c r="B2434" i="1"/>
  <c r="B2430" i="1"/>
  <c r="B2426" i="1"/>
  <c r="B2422" i="1"/>
  <c r="B2418" i="1"/>
  <c r="B2414" i="1"/>
  <c r="B2410" i="1"/>
  <c r="B2406" i="1"/>
  <c r="B2402" i="1"/>
  <c r="B2398" i="1"/>
  <c r="B2394" i="1"/>
  <c r="B2390" i="1"/>
  <c r="B2386" i="1"/>
  <c r="B2382" i="1"/>
  <c r="B2378" i="1"/>
  <c r="B2374" i="1"/>
  <c r="B2370" i="1"/>
  <c r="B2366" i="1"/>
  <c r="B2362" i="1"/>
  <c r="B2358" i="1"/>
  <c r="B2354" i="1"/>
  <c r="B2350" i="1"/>
  <c r="B2346" i="1"/>
  <c r="B2342" i="1"/>
  <c r="B2338" i="1"/>
  <c r="B2334" i="1"/>
  <c r="B2330" i="1"/>
  <c r="B2326" i="1"/>
  <c r="B2322" i="1"/>
  <c r="B2318" i="1"/>
  <c r="B2314" i="1"/>
  <c r="B2310" i="1"/>
  <c r="B2306" i="1"/>
  <c r="B2302" i="1"/>
  <c r="B2298" i="1"/>
  <c r="B2294" i="1"/>
  <c r="B2290" i="1"/>
  <c r="B2286" i="1"/>
  <c r="B2282" i="1"/>
  <c r="B2278" i="1"/>
  <c r="B2274" i="1"/>
  <c r="B2270" i="1"/>
  <c r="B2266" i="1"/>
  <c r="B2262" i="1"/>
  <c r="B2258" i="1"/>
  <c r="B2254" i="1"/>
  <c r="B2250" i="1"/>
  <c r="B2246" i="1"/>
  <c r="B2242" i="1"/>
  <c r="B2238" i="1"/>
  <c r="B2234" i="1"/>
  <c r="B2230" i="1"/>
  <c r="B2226" i="1"/>
  <c r="B2222" i="1"/>
  <c r="B2218" i="1"/>
  <c r="B2214" i="1"/>
  <c r="B2210" i="1"/>
  <c r="B2206" i="1"/>
  <c r="B2202" i="1"/>
  <c r="B2198" i="1"/>
  <c r="B2194" i="1"/>
  <c r="B2190" i="1"/>
  <c r="B2186" i="1"/>
  <c r="B2182" i="1"/>
  <c r="B2178" i="1"/>
  <c r="B2174" i="1"/>
  <c r="B2170" i="1"/>
  <c r="B2166" i="1"/>
  <c r="B2162" i="1"/>
  <c r="B2158" i="1"/>
  <c r="B2154" i="1"/>
  <c r="B2150" i="1"/>
  <c r="B2146" i="1"/>
  <c r="B2142" i="1"/>
  <c r="B2138" i="1"/>
  <c r="B2134" i="1"/>
  <c r="B2130" i="1"/>
  <c r="B2126" i="1"/>
  <c r="B2122" i="1"/>
  <c r="B2118" i="1"/>
  <c r="B2114" i="1"/>
  <c r="B2110" i="1"/>
  <c r="B2106" i="1"/>
  <c r="B2102" i="1"/>
  <c r="B2098" i="1"/>
  <c r="B2094" i="1"/>
  <c r="B2090" i="1"/>
  <c r="B2086" i="1"/>
  <c r="B2082" i="1"/>
  <c r="B2078" i="1"/>
  <c r="B2074" i="1"/>
  <c r="B2070" i="1"/>
  <c r="B2066" i="1"/>
  <c r="B2062" i="1"/>
  <c r="B2058" i="1"/>
  <c r="B2054" i="1"/>
  <c r="B2050" i="1"/>
  <c r="B2046" i="1"/>
  <c r="B2042" i="1"/>
  <c r="B2038" i="1"/>
  <c r="B2034" i="1"/>
  <c r="B2030" i="1"/>
  <c r="B2026" i="1"/>
  <c r="B2022" i="1"/>
  <c r="B2018" i="1"/>
  <c r="B2014" i="1"/>
  <c r="B2010" i="1"/>
  <c r="B2006" i="1"/>
  <c r="B2002" i="1"/>
  <c r="B1998" i="1"/>
  <c r="B1994" i="1"/>
  <c r="B1990" i="1"/>
  <c r="B1986" i="1"/>
  <c r="B1982" i="1"/>
  <c r="B1978" i="1"/>
  <c r="B1974" i="1"/>
  <c r="B1970" i="1"/>
  <c r="B1966" i="1"/>
  <c r="B1962" i="1"/>
  <c r="B1958" i="1"/>
  <c r="B1954" i="1"/>
  <c r="B1950" i="1"/>
  <c r="B1946" i="1"/>
  <c r="B1942" i="1"/>
  <c r="B1938" i="1"/>
  <c r="B1934" i="1"/>
  <c r="B1930" i="1"/>
  <c r="B1926" i="1"/>
  <c r="B1922" i="1"/>
  <c r="B1918" i="1"/>
  <c r="B1914" i="1"/>
  <c r="B1910" i="1"/>
  <c r="B1906" i="1"/>
  <c r="B1902" i="1"/>
  <c r="B1898" i="1"/>
  <c r="B1894" i="1"/>
  <c r="B1890" i="1"/>
  <c r="B1886" i="1"/>
  <c r="B1882" i="1"/>
  <c r="B1878" i="1"/>
  <c r="B1874" i="1"/>
  <c r="B1870" i="1"/>
  <c r="B1866" i="1"/>
  <c r="B1862" i="1"/>
  <c r="B1858" i="1"/>
  <c r="B1854" i="1"/>
  <c r="B1850" i="1"/>
  <c r="B1846" i="1"/>
  <c r="B1842" i="1"/>
  <c r="B1838" i="1"/>
  <c r="B1834" i="1"/>
  <c r="B1830" i="1"/>
  <c r="B1826" i="1"/>
  <c r="B1822" i="1"/>
  <c r="B1818" i="1"/>
  <c r="B1814" i="1"/>
  <c r="B1810" i="1"/>
  <c r="B1806" i="1"/>
  <c r="B1802" i="1"/>
  <c r="B1798" i="1"/>
  <c r="B1794" i="1"/>
  <c r="B1790" i="1"/>
  <c r="B1786" i="1"/>
  <c r="B1782" i="1"/>
  <c r="B1778" i="1"/>
  <c r="B1774" i="1"/>
  <c r="B1770" i="1"/>
  <c r="B1766" i="1"/>
  <c r="B1762" i="1"/>
  <c r="B1758" i="1"/>
  <c r="B1754" i="1"/>
  <c r="B1750" i="1"/>
  <c r="B1746" i="1"/>
  <c r="B1742" i="1"/>
  <c r="B1738" i="1"/>
  <c r="B1734" i="1"/>
  <c r="B1730" i="1"/>
  <c r="B1726" i="1"/>
  <c r="B1722" i="1"/>
  <c r="B1718" i="1"/>
  <c r="B1714" i="1"/>
  <c r="B1710" i="1"/>
  <c r="B1706" i="1"/>
  <c r="B1702" i="1"/>
  <c r="B1698" i="1"/>
  <c r="B1694" i="1"/>
  <c r="B1690" i="1"/>
  <c r="B1686" i="1"/>
  <c r="B1682" i="1"/>
  <c r="B1678" i="1"/>
  <c r="B1674" i="1"/>
  <c r="B1670" i="1"/>
  <c r="B1666" i="1"/>
  <c r="B1662" i="1"/>
  <c r="B1658" i="1"/>
  <c r="B1654" i="1"/>
  <c r="B1650" i="1"/>
  <c r="B1646" i="1"/>
  <c r="B1642" i="1"/>
  <c r="B1638" i="1"/>
  <c r="B1634" i="1"/>
  <c r="B1630" i="1"/>
  <c r="B1626" i="1"/>
  <c r="B1622" i="1"/>
  <c r="B1618" i="1"/>
  <c r="B1614" i="1"/>
  <c r="B1610" i="1"/>
  <c r="B1606" i="1"/>
  <c r="B1602" i="1"/>
  <c r="B1598" i="1"/>
  <c r="B1594" i="1"/>
  <c r="B1590" i="1"/>
  <c r="B1586" i="1"/>
  <c r="B1582" i="1"/>
  <c r="B1578" i="1"/>
  <c r="B1574" i="1"/>
  <c r="B1570" i="1"/>
  <c r="B1566" i="1"/>
  <c r="B1562" i="1"/>
  <c r="B1558" i="1"/>
  <c r="B1554" i="1"/>
  <c r="B1550" i="1"/>
  <c r="B1546" i="1"/>
  <c r="B1542" i="1"/>
  <c r="B1538" i="1"/>
  <c r="B1534" i="1"/>
  <c r="B1530" i="1"/>
  <c r="B1526" i="1"/>
  <c r="B1522" i="1"/>
  <c r="B1518" i="1"/>
  <c r="B1514" i="1"/>
  <c r="B1510" i="1"/>
  <c r="B1506" i="1"/>
  <c r="B1502" i="1"/>
  <c r="B1498" i="1"/>
  <c r="B1494" i="1"/>
  <c r="B1490" i="1"/>
  <c r="B1486" i="1"/>
  <c r="B1482" i="1"/>
  <c r="B1478" i="1"/>
  <c r="B1474" i="1"/>
  <c r="B1470" i="1"/>
  <c r="B1466" i="1"/>
  <c r="B1462" i="1"/>
  <c r="B1458" i="1"/>
  <c r="B1454" i="1"/>
  <c r="B1450" i="1"/>
  <c r="B1446" i="1"/>
  <c r="B1442" i="1"/>
  <c r="B1438" i="1"/>
  <c r="B1434" i="1"/>
  <c r="B1430" i="1"/>
  <c r="B1426" i="1"/>
  <c r="B1422" i="1"/>
  <c r="B1418" i="1"/>
  <c r="B1414" i="1"/>
  <c r="B1410" i="1"/>
  <c r="B1406" i="1"/>
  <c r="B1402" i="1"/>
  <c r="B1398" i="1"/>
  <c r="B1394" i="1"/>
  <c r="B1390" i="1"/>
  <c r="B1386" i="1"/>
  <c r="B1382" i="1"/>
  <c r="B1378" i="1"/>
  <c r="B1374" i="1"/>
  <c r="B1370" i="1"/>
  <c r="B1366" i="1"/>
  <c r="B1362" i="1"/>
  <c r="B1358" i="1"/>
  <c r="B1354" i="1"/>
  <c r="B1350" i="1"/>
  <c r="B1346" i="1"/>
  <c r="B1342" i="1"/>
  <c r="B1338" i="1"/>
  <c r="B1334" i="1"/>
  <c r="B1330" i="1"/>
  <c r="B1326" i="1"/>
  <c r="B1322" i="1"/>
  <c r="B1318" i="1"/>
  <c r="B1314" i="1"/>
  <c r="B1310" i="1"/>
  <c r="B1306" i="1"/>
  <c r="B1302" i="1"/>
  <c r="B1298" i="1"/>
  <c r="B1294" i="1"/>
  <c r="B1290" i="1"/>
  <c r="B1286" i="1"/>
  <c r="B1282" i="1"/>
  <c r="B1278" i="1"/>
  <c r="B1274" i="1"/>
  <c r="B1270" i="1"/>
  <c r="B1266" i="1"/>
  <c r="B1262" i="1"/>
  <c r="B1258" i="1"/>
  <c r="B1254" i="1"/>
  <c r="B1250" i="1"/>
  <c r="B1246" i="1"/>
  <c r="B1242" i="1"/>
  <c r="B1238" i="1"/>
  <c r="B1234" i="1"/>
  <c r="B1230" i="1"/>
  <c r="B1226" i="1"/>
  <c r="B1222" i="1"/>
  <c r="B1218" i="1"/>
  <c r="B1214" i="1"/>
  <c r="B1210" i="1"/>
  <c r="B1206" i="1"/>
  <c r="B1202" i="1"/>
  <c r="B1198" i="1"/>
  <c r="B1194" i="1"/>
  <c r="B1190" i="1"/>
  <c r="B1186" i="1"/>
  <c r="B1182" i="1"/>
  <c r="B1178" i="1"/>
  <c r="B1174" i="1"/>
  <c r="B1170" i="1"/>
  <c r="B1166" i="1"/>
  <c r="B1162" i="1"/>
  <c r="B1158" i="1"/>
  <c r="B1154" i="1"/>
  <c r="B1150" i="1"/>
  <c r="B1146" i="1"/>
  <c r="B1142" i="1"/>
  <c r="B1138" i="1"/>
  <c r="B1134" i="1"/>
  <c r="B1130" i="1"/>
  <c r="B1126" i="1"/>
  <c r="B1122" i="1"/>
  <c r="B1118" i="1"/>
  <c r="B1114" i="1"/>
  <c r="B1110" i="1"/>
  <c r="B1106" i="1"/>
  <c r="B1102" i="1"/>
  <c r="B1098" i="1"/>
  <c r="B1094" i="1"/>
  <c r="B1090" i="1"/>
  <c r="B1086" i="1"/>
  <c r="B1082" i="1"/>
  <c r="B1078" i="1"/>
  <c r="B1074" i="1"/>
  <c r="B1070" i="1"/>
  <c r="B1066" i="1"/>
  <c r="B1062" i="1"/>
  <c r="B1058" i="1"/>
  <c r="B1054" i="1"/>
  <c r="B1050" i="1"/>
  <c r="B1046" i="1"/>
  <c r="B1042" i="1"/>
  <c r="B1038" i="1"/>
  <c r="B1034" i="1"/>
  <c r="B1030" i="1"/>
  <c r="B1026" i="1"/>
  <c r="B1022" i="1"/>
  <c r="B1018" i="1"/>
  <c r="B1014" i="1"/>
  <c r="B1010" i="1"/>
  <c r="B1006" i="1"/>
  <c r="B1002" i="1"/>
  <c r="B998" i="1"/>
  <c r="B994" i="1"/>
  <c r="B990" i="1"/>
  <c r="B986" i="1"/>
  <c r="B982" i="1"/>
  <c r="B978" i="1"/>
  <c r="B974" i="1"/>
  <c r="B970" i="1"/>
  <c r="B966" i="1"/>
  <c r="B962" i="1"/>
  <c r="B958" i="1"/>
  <c r="B954" i="1"/>
  <c r="B950" i="1"/>
  <c r="B946" i="1"/>
  <c r="B942" i="1"/>
  <c r="B938" i="1"/>
  <c r="B934" i="1"/>
  <c r="B930" i="1"/>
  <c r="B926" i="1"/>
  <c r="B922" i="1"/>
  <c r="B918" i="1"/>
  <c r="B914" i="1"/>
  <c r="B910" i="1"/>
  <c r="B906" i="1"/>
  <c r="B902" i="1"/>
  <c r="B898" i="1"/>
  <c r="B894" i="1"/>
  <c r="B890" i="1"/>
  <c r="B886" i="1"/>
  <c r="B882" i="1"/>
  <c r="B878" i="1"/>
  <c r="B874" i="1"/>
  <c r="B870" i="1"/>
  <c r="B866" i="1"/>
  <c r="B862" i="1"/>
  <c r="B858" i="1"/>
  <c r="B854" i="1"/>
  <c r="B850" i="1"/>
  <c r="B846" i="1"/>
  <c r="B842" i="1"/>
  <c r="B838" i="1"/>
  <c r="B834" i="1"/>
  <c r="B830" i="1"/>
  <c r="B826" i="1"/>
  <c r="B822" i="1"/>
  <c r="B818" i="1"/>
  <c r="B814" i="1"/>
  <c r="B810" i="1"/>
  <c r="B806" i="1"/>
  <c r="B802" i="1"/>
  <c r="B798" i="1"/>
  <c r="B794" i="1"/>
  <c r="B790" i="1"/>
  <c r="B786" i="1"/>
  <c r="B782" i="1"/>
  <c r="B778" i="1"/>
  <c r="B774" i="1"/>
  <c r="B770" i="1"/>
  <c r="B766" i="1"/>
  <c r="B762" i="1"/>
  <c r="B758" i="1"/>
  <c r="B754" i="1"/>
  <c r="B750" i="1"/>
  <c r="B746" i="1"/>
  <c r="B742" i="1"/>
  <c r="B738" i="1"/>
  <c r="B734" i="1"/>
  <c r="B730" i="1"/>
  <c r="B726" i="1"/>
  <c r="B722" i="1"/>
  <c r="B718" i="1"/>
  <c r="B714" i="1"/>
  <c r="B710" i="1"/>
  <c r="B706" i="1"/>
  <c r="B702" i="1"/>
  <c r="B698" i="1"/>
  <c r="B694" i="1"/>
  <c r="B690" i="1"/>
  <c r="B686" i="1"/>
  <c r="B682" i="1"/>
  <c r="B678" i="1"/>
  <c r="B674" i="1"/>
  <c r="B670" i="1"/>
  <c r="B666" i="1"/>
  <c r="B662" i="1"/>
  <c r="B658" i="1"/>
  <c r="B654" i="1"/>
  <c r="B650" i="1"/>
  <c r="B646" i="1"/>
  <c r="B642" i="1"/>
  <c r="B638" i="1"/>
  <c r="B634" i="1"/>
  <c r="B630" i="1"/>
  <c r="B626" i="1"/>
  <c r="B622" i="1"/>
  <c r="B618" i="1"/>
  <c r="B614" i="1"/>
  <c r="B610" i="1"/>
  <c r="B606" i="1"/>
  <c r="B602" i="1"/>
  <c r="B598" i="1"/>
  <c r="B594" i="1"/>
  <c r="B590" i="1"/>
  <c r="B586" i="1"/>
  <c r="B582" i="1"/>
  <c r="B578" i="1"/>
  <c r="B574" i="1"/>
  <c r="B570" i="1"/>
  <c r="B566" i="1"/>
  <c r="B562" i="1"/>
  <c r="B558" i="1"/>
  <c r="B554" i="1"/>
  <c r="B550" i="1"/>
  <c r="B546" i="1"/>
  <c r="B542" i="1"/>
  <c r="B538" i="1"/>
  <c r="B534" i="1"/>
  <c r="B530" i="1"/>
  <c r="B526" i="1"/>
  <c r="B522" i="1"/>
  <c r="B518" i="1"/>
  <c r="B514" i="1"/>
  <c r="B510" i="1"/>
  <c r="B506" i="1"/>
  <c r="B502" i="1"/>
  <c r="B498" i="1"/>
  <c r="B494" i="1"/>
  <c r="B490" i="1"/>
  <c r="B486" i="1"/>
  <c r="B482" i="1"/>
  <c r="B478" i="1"/>
  <c r="B474" i="1"/>
  <c r="B470" i="1"/>
  <c r="B466" i="1"/>
  <c r="B462" i="1"/>
  <c r="B458" i="1"/>
  <c r="B454" i="1"/>
  <c r="B450" i="1"/>
  <c r="B446" i="1"/>
  <c r="B442" i="1"/>
  <c r="B438" i="1"/>
  <c r="B434" i="1"/>
  <c r="B430" i="1"/>
  <c r="B426" i="1"/>
  <c r="B8634" i="1"/>
  <c r="B7976" i="1"/>
  <c r="B7720" i="1"/>
  <c r="B7464" i="1"/>
  <c r="B7292" i="1"/>
  <c r="B7226" i="1"/>
  <c r="B7162" i="1"/>
  <c r="B7098" i="1"/>
  <c r="B7034" i="1"/>
  <c r="B6970" i="1"/>
  <c r="B6906" i="1"/>
  <c r="B6842" i="1"/>
  <c r="B6778" i="1"/>
  <c r="B6714" i="1"/>
  <c r="B6650" i="1"/>
  <c r="B6586" i="1"/>
  <c r="B6522" i="1"/>
  <c r="B6458" i="1"/>
  <c r="B6394" i="1"/>
  <c r="B6330" i="1"/>
  <c r="B6266" i="1"/>
  <c r="B6202" i="1"/>
  <c r="B6138" i="1"/>
  <c r="B6074" i="1"/>
  <c r="B6010" i="1"/>
  <c r="B5946" i="1"/>
  <c r="B5882" i="1"/>
  <c r="B5818" i="1"/>
  <c r="B5754" i="1"/>
  <c r="B5690" i="1"/>
  <c r="B5626" i="1"/>
  <c r="B5562" i="1"/>
  <c r="B5529" i="1"/>
  <c r="B5513" i="1"/>
  <c r="B5497" i="1"/>
  <c r="B5481" i="1"/>
  <c r="B5465" i="1"/>
  <c r="B5449" i="1"/>
  <c r="B5433" i="1"/>
  <c r="B5417" i="1"/>
  <c r="B5401" i="1"/>
  <c r="B5385" i="1"/>
  <c r="B5369" i="1"/>
  <c r="B5353" i="1"/>
  <c r="B5337" i="1"/>
  <c r="B5321" i="1"/>
  <c r="B5305" i="1"/>
  <c r="B5289" i="1"/>
  <c r="B5273" i="1"/>
  <c r="B5257" i="1"/>
  <c r="B5241" i="1"/>
  <c r="B5225" i="1"/>
  <c r="B5209" i="1"/>
  <c r="B5193" i="1"/>
  <c r="B5177" i="1"/>
  <c r="B5161" i="1"/>
  <c r="B5145" i="1"/>
  <c r="B5129" i="1"/>
  <c r="B5113" i="1"/>
  <c r="B5097" i="1"/>
  <c r="B5081" i="1"/>
  <c r="B5065" i="1"/>
  <c r="B5049" i="1"/>
  <c r="B5033" i="1"/>
  <c r="B5017" i="1"/>
  <c r="B5001" i="1"/>
  <c r="B4985" i="1"/>
  <c r="B4969" i="1"/>
  <c r="B4953" i="1"/>
  <c r="B4937" i="1"/>
  <c r="B4921" i="1"/>
  <c r="B4905" i="1"/>
  <c r="B4889" i="1"/>
  <c r="B4873" i="1"/>
  <c r="B4857" i="1"/>
  <c r="B4841" i="1"/>
  <c r="B4825" i="1"/>
  <c r="B4809" i="1"/>
  <c r="B4793" i="1"/>
  <c r="B4777" i="1"/>
  <c r="B4761" i="1"/>
  <c r="B4745" i="1"/>
  <c r="B4729" i="1"/>
  <c r="B4713" i="1"/>
  <c r="B4697" i="1"/>
  <c r="B4681" i="1"/>
  <c r="B4665" i="1"/>
  <c r="B4649" i="1"/>
  <c r="B4633" i="1"/>
  <c r="B4617" i="1"/>
  <c r="B4601" i="1"/>
  <c r="B4585" i="1"/>
  <c r="B4569" i="1"/>
  <c r="B4553" i="1"/>
  <c r="B4537" i="1"/>
  <c r="B4521" i="1"/>
  <c r="B4505" i="1"/>
  <c r="B4489" i="1"/>
  <c r="B4473" i="1"/>
  <c r="B4457" i="1"/>
  <c r="B4441" i="1"/>
  <c r="B4425" i="1"/>
  <c r="B4409" i="1"/>
  <c r="B4393" i="1"/>
  <c r="B4377" i="1"/>
  <c r="B4361" i="1"/>
  <c r="B4345" i="1"/>
  <c r="B4329" i="1"/>
  <c r="B4313" i="1"/>
  <c r="B4297" i="1"/>
  <c r="B4281" i="1"/>
  <c r="B4265" i="1"/>
  <c r="B4249" i="1"/>
  <c r="B4233" i="1"/>
  <c r="B4217" i="1"/>
  <c r="B4201" i="1"/>
  <c r="B4185" i="1"/>
  <c r="B4169" i="1"/>
  <c r="B4153" i="1"/>
  <c r="B4137" i="1"/>
  <c r="B4121" i="1"/>
  <c r="B4105" i="1"/>
  <c r="B4089" i="1"/>
  <c r="B4073" i="1"/>
  <c r="B4057" i="1"/>
  <c r="B4041" i="1"/>
  <c r="B4025" i="1"/>
  <c r="B4009" i="1"/>
  <c r="B4001" i="1"/>
  <c r="B3997" i="1"/>
  <c r="B3993" i="1"/>
  <c r="B3989" i="1"/>
  <c r="B3985" i="1"/>
  <c r="B3981" i="1"/>
  <c r="B3977" i="1"/>
  <c r="B3973" i="1"/>
  <c r="B3969" i="1"/>
  <c r="B3965" i="1"/>
  <c r="B3961" i="1"/>
  <c r="B3957" i="1"/>
  <c r="B3953" i="1"/>
  <c r="B3949" i="1"/>
  <c r="B3945" i="1"/>
  <c r="B3941" i="1"/>
  <c r="B3937" i="1"/>
  <c r="B3933" i="1"/>
  <c r="B3929" i="1"/>
  <c r="B3925" i="1"/>
  <c r="B3921" i="1"/>
  <c r="B3917" i="1"/>
  <c r="B3913" i="1"/>
  <c r="B3909" i="1"/>
  <c r="B3905" i="1"/>
  <c r="B3901" i="1"/>
  <c r="B3897" i="1"/>
  <c r="B3893" i="1"/>
  <c r="B3889" i="1"/>
  <c r="B3885" i="1"/>
  <c r="B3881" i="1"/>
  <c r="B3877" i="1"/>
  <c r="B3873" i="1"/>
  <c r="B3869" i="1"/>
  <c r="B3865" i="1"/>
  <c r="B3861" i="1"/>
  <c r="B3857" i="1"/>
  <c r="B3853" i="1"/>
  <c r="B3849" i="1"/>
  <c r="B3845" i="1"/>
  <c r="B3841" i="1"/>
  <c r="B3837" i="1"/>
  <c r="B3833" i="1"/>
  <c r="B3829" i="1"/>
  <c r="B3825" i="1"/>
  <c r="B3821" i="1"/>
  <c r="B3817" i="1"/>
  <c r="B3813" i="1"/>
  <c r="B3809" i="1"/>
  <c r="B3805" i="1"/>
  <c r="B3801" i="1"/>
  <c r="B3797" i="1"/>
  <c r="B3793" i="1"/>
  <c r="B3789" i="1"/>
  <c r="B3785" i="1"/>
  <c r="B3781" i="1"/>
  <c r="B3777" i="1"/>
  <c r="B3773" i="1"/>
  <c r="B3769" i="1"/>
  <c r="B3765" i="1"/>
  <c r="B3761" i="1"/>
  <c r="B3757" i="1"/>
  <c r="B3753" i="1"/>
  <c r="B3749" i="1"/>
  <c r="B3745" i="1"/>
  <c r="B3741" i="1"/>
  <c r="B3737" i="1"/>
  <c r="B3733" i="1"/>
  <c r="B3729" i="1"/>
  <c r="B3725" i="1"/>
  <c r="B3721" i="1"/>
  <c r="B3717" i="1"/>
  <c r="B3713" i="1"/>
  <c r="B3709" i="1"/>
  <c r="B3705" i="1"/>
  <c r="B3701" i="1"/>
  <c r="B3697" i="1"/>
  <c r="B3693" i="1"/>
  <c r="B3689" i="1"/>
  <c r="B3685" i="1"/>
  <c r="B3681" i="1"/>
  <c r="B3677" i="1"/>
  <c r="B3673" i="1"/>
  <c r="B3669" i="1"/>
  <c r="B3665" i="1"/>
  <c r="B3661" i="1"/>
  <c r="B3657" i="1"/>
  <c r="B3653" i="1"/>
  <c r="B3649" i="1"/>
  <c r="B3645" i="1"/>
  <c r="B3641" i="1"/>
  <c r="B3637" i="1"/>
  <c r="B3633" i="1"/>
  <c r="B3629" i="1"/>
  <c r="B3625" i="1"/>
  <c r="B3621" i="1"/>
  <c r="B3617" i="1"/>
  <c r="B3613" i="1"/>
  <c r="B3609" i="1"/>
  <c r="B3605" i="1"/>
  <c r="B3601" i="1"/>
  <c r="B3597" i="1"/>
  <c r="B3593" i="1"/>
  <c r="B3589" i="1"/>
  <c r="B3585" i="1"/>
  <c r="B3581" i="1"/>
  <c r="B3577" i="1"/>
  <c r="B3573" i="1"/>
  <c r="B3569" i="1"/>
  <c r="B3565" i="1"/>
  <c r="B3561" i="1"/>
  <c r="B3557" i="1"/>
  <c r="B3553" i="1"/>
  <c r="B3549" i="1"/>
  <c r="B3545" i="1"/>
  <c r="B3541" i="1"/>
  <c r="B3537" i="1"/>
  <c r="B3533" i="1"/>
  <c r="B3529" i="1"/>
  <c r="B3525" i="1"/>
  <c r="B3521" i="1"/>
  <c r="B3517" i="1"/>
  <c r="B3513" i="1"/>
  <c r="B3509" i="1"/>
  <c r="B3505" i="1"/>
  <c r="B3501" i="1"/>
  <c r="B3497" i="1"/>
  <c r="B3493" i="1"/>
  <c r="B3489" i="1"/>
  <c r="B3485" i="1"/>
  <c r="B3481" i="1"/>
  <c r="B3477" i="1"/>
  <c r="B3473" i="1"/>
  <c r="B3469" i="1"/>
  <c r="B3465" i="1"/>
  <c r="B3461" i="1"/>
  <c r="B3457" i="1"/>
  <c r="B3453" i="1"/>
  <c r="B3449" i="1"/>
  <c r="B3445" i="1"/>
  <c r="B3441" i="1"/>
  <c r="B3437" i="1"/>
  <c r="B3433" i="1"/>
  <c r="B3429" i="1"/>
  <c r="B3425" i="1"/>
  <c r="B3421" i="1"/>
  <c r="B3417" i="1"/>
  <c r="B3413" i="1"/>
  <c r="B3409" i="1"/>
  <c r="B3405" i="1"/>
  <c r="B3401" i="1"/>
  <c r="B3397" i="1"/>
  <c r="B3393" i="1"/>
  <c r="B3389" i="1"/>
  <c r="B3385" i="1"/>
  <c r="B3381" i="1"/>
  <c r="B3377" i="1"/>
  <c r="B3373" i="1"/>
  <c r="B3369" i="1"/>
  <c r="B3365" i="1"/>
  <c r="B3361" i="1"/>
  <c r="B3357" i="1"/>
  <c r="B3353" i="1"/>
  <c r="B3349" i="1"/>
  <c r="B3345" i="1"/>
  <c r="B3341" i="1"/>
  <c r="B3337" i="1"/>
  <c r="B3333" i="1"/>
  <c r="B3329" i="1"/>
  <c r="B3325" i="1"/>
  <c r="B3321" i="1"/>
  <c r="B3317" i="1"/>
  <c r="B3313" i="1"/>
  <c r="B3309" i="1"/>
  <c r="B3305" i="1"/>
  <c r="B3301" i="1"/>
  <c r="B3297" i="1"/>
  <c r="B3293" i="1"/>
  <c r="B3289" i="1"/>
  <c r="B3285" i="1"/>
  <c r="B3281" i="1"/>
  <c r="B3277" i="1"/>
  <c r="B3273" i="1"/>
  <c r="B3269" i="1"/>
  <c r="B3265" i="1"/>
  <c r="B3261" i="1"/>
  <c r="B3257" i="1"/>
  <c r="B3253" i="1"/>
  <c r="B3249" i="1"/>
  <c r="B3245" i="1"/>
  <c r="B3241" i="1"/>
  <c r="B3237" i="1"/>
  <c r="B3233" i="1"/>
  <c r="B3229" i="1"/>
  <c r="B3225" i="1"/>
  <c r="B3221" i="1"/>
  <c r="B3217" i="1"/>
  <c r="B3213" i="1"/>
  <c r="B3209" i="1"/>
  <c r="B3205" i="1"/>
  <c r="B3201" i="1"/>
  <c r="B3197" i="1"/>
  <c r="B3193" i="1"/>
  <c r="B3189" i="1"/>
  <c r="B3185" i="1"/>
  <c r="B3181" i="1"/>
  <c r="B3177" i="1"/>
  <c r="B3173" i="1"/>
  <c r="B3169" i="1"/>
  <c r="B3165" i="1"/>
  <c r="B3161" i="1"/>
  <c r="B3157" i="1"/>
  <c r="B3153" i="1"/>
  <c r="B3149" i="1"/>
  <c r="B3145" i="1"/>
  <c r="B3141" i="1"/>
  <c r="B3137" i="1"/>
  <c r="B3133" i="1"/>
  <c r="B3129" i="1"/>
  <c r="B3125" i="1"/>
  <c r="B3121" i="1"/>
  <c r="B3117" i="1"/>
  <c r="B3113" i="1"/>
  <c r="B3109" i="1"/>
  <c r="B3105" i="1"/>
  <c r="B3101" i="1"/>
  <c r="B3097" i="1"/>
  <c r="B3093" i="1"/>
  <c r="B3089" i="1"/>
  <c r="B3085" i="1"/>
  <c r="B3081" i="1"/>
  <c r="B3077" i="1"/>
  <c r="B3073" i="1"/>
  <c r="B3069" i="1"/>
  <c r="B3065" i="1"/>
  <c r="B3061" i="1"/>
  <c r="B3057" i="1"/>
  <c r="B3053" i="1"/>
  <c r="B3049" i="1"/>
  <c r="B3045" i="1"/>
  <c r="B3041" i="1"/>
  <c r="B3037" i="1"/>
  <c r="B3033" i="1"/>
  <c r="B3029" i="1"/>
  <c r="B3025" i="1"/>
  <c r="B3021" i="1"/>
  <c r="B3017" i="1"/>
  <c r="B3013" i="1"/>
  <c r="B3009" i="1"/>
  <c r="B3005" i="1"/>
  <c r="B3001" i="1"/>
  <c r="B2997" i="1"/>
  <c r="B2993" i="1"/>
  <c r="B2989" i="1"/>
  <c r="B2985" i="1"/>
  <c r="B2981" i="1"/>
  <c r="B2977" i="1"/>
  <c r="B2973" i="1"/>
  <c r="B2969" i="1"/>
  <c r="B2965" i="1"/>
  <c r="B2961" i="1"/>
  <c r="B2957" i="1"/>
  <c r="B2953" i="1"/>
  <c r="B2949" i="1"/>
  <c r="B2945" i="1"/>
  <c r="B2941" i="1"/>
  <c r="B2937" i="1"/>
  <c r="B2933" i="1"/>
  <c r="B2929" i="1"/>
  <c r="B2925" i="1"/>
  <c r="B2921" i="1"/>
  <c r="B2917" i="1"/>
  <c r="B2913" i="1"/>
  <c r="B2909" i="1"/>
  <c r="B2905" i="1"/>
  <c r="B2901" i="1"/>
  <c r="B2897" i="1"/>
  <c r="B2893" i="1"/>
  <c r="B2889" i="1"/>
  <c r="B2885" i="1"/>
  <c r="B2881" i="1"/>
  <c r="B2877" i="1"/>
  <c r="B2873" i="1"/>
  <c r="B2869" i="1"/>
  <c r="B2865" i="1"/>
  <c r="B2861" i="1"/>
  <c r="B2857" i="1"/>
  <c r="B2853" i="1"/>
  <c r="B2849" i="1"/>
  <c r="B2845" i="1"/>
  <c r="B2841" i="1"/>
  <c r="B2837" i="1"/>
  <c r="B2833" i="1"/>
  <c r="B2829" i="1"/>
  <c r="B2825" i="1"/>
  <c r="B2821" i="1"/>
  <c r="B2817" i="1"/>
  <c r="B2813" i="1"/>
  <c r="B2809" i="1"/>
  <c r="B2805" i="1"/>
  <c r="B2801" i="1"/>
  <c r="B2797" i="1"/>
  <c r="B2793" i="1"/>
  <c r="B2789" i="1"/>
  <c r="B2785" i="1"/>
  <c r="B2781" i="1"/>
  <c r="B2777" i="1"/>
  <c r="B2773" i="1"/>
  <c r="B2769" i="1"/>
  <c r="B2765" i="1"/>
  <c r="B2761" i="1"/>
  <c r="B2757" i="1"/>
  <c r="B2753" i="1"/>
  <c r="B2749" i="1"/>
  <c r="B2745" i="1"/>
  <c r="B2741" i="1"/>
  <c r="B2737" i="1"/>
  <c r="B2733" i="1"/>
  <c r="B2729" i="1"/>
  <c r="B2725" i="1"/>
  <c r="B2721" i="1"/>
  <c r="B2717" i="1"/>
  <c r="B2713" i="1"/>
  <c r="B2709" i="1"/>
  <c r="B2705" i="1"/>
  <c r="B2701" i="1"/>
  <c r="B2697" i="1"/>
  <c r="B2693" i="1"/>
  <c r="B2689" i="1"/>
  <c r="B2685" i="1"/>
  <c r="B2681" i="1"/>
  <c r="B2677" i="1"/>
  <c r="B2673" i="1"/>
  <c r="B2669" i="1"/>
  <c r="B2665" i="1"/>
  <c r="B2661" i="1"/>
  <c r="B2657" i="1"/>
  <c r="B2653" i="1"/>
  <c r="B2649" i="1"/>
  <c r="B2645" i="1"/>
  <c r="B2641" i="1"/>
  <c r="B2637" i="1"/>
  <c r="B2633" i="1"/>
  <c r="B2629" i="1"/>
  <c r="B2625" i="1"/>
  <c r="B2621" i="1"/>
  <c r="B2617" i="1"/>
  <c r="B2613" i="1"/>
  <c r="B2609" i="1"/>
  <c r="B2605" i="1"/>
  <c r="B2601" i="1"/>
  <c r="B2597" i="1"/>
  <c r="B2593" i="1"/>
  <c r="B2589" i="1"/>
  <c r="B2585" i="1"/>
  <c r="B2581" i="1"/>
  <c r="B2577" i="1"/>
  <c r="B2573" i="1"/>
  <c r="B2569" i="1"/>
  <c r="B2565" i="1"/>
  <c r="B2561" i="1"/>
  <c r="B2557" i="1"/>
  <c r="B2553" i="1"/>
  <c r="B2549" i="1"/>
  <c r="B2545" i="1"/>
  <c r="B2541" i="1"/>
  <c r="B2537" i="1"/>
  <c r="B2533" i="1"/>
  <c r="B2529" i="1"/>
  <c r="B2525" i="1"/>
  <c r="B2521" i="1"/>
  <c r="B2517" i="1"/>
  <c r="B2513" i="1"/>
  <c r="B2509" i="1"/>
  <c r="B2505" i="1"/>
  <c r="B2501" i="1"/>
  <c r="B2497" i="1"/>
  <c r="B2493" i="1"/>
  <c r="B2489" i="1"/>
  <c r="B2485" i="1"/>
  <c r="B2481" i="1"/>
  <c r="B2477" i="1"/>
  <c r="B2473" i="1"/>
  <c r="B2469" i="1"/>
  <c r="B2465" i="1"/>
  <c r="B2461" i="1"/>
  <c r="B2457" i="1"/>
  <c r="B2453" i="1"/>
  <c r="B2449" i="1"/>
  <c r="B2445" i="1"/>
  <c r="B2441" i="1"/>
  <c r="B2437" i="1"/>
  <c r="B2433" i="1"/>
  <c r="B2429" i="1"/>
  <c r="B2425" i="1"/>
  <c r="B2421" i="1"/>
  <c r="B2417" i="1"/>
  <c r="B2413" i="1"/>
  <c r="B2409" i="1"/>
  <c r="B2405" i="1"/>
  <c r="B2401" i="1"/>
  <c r="B2397" i="1"/>
  <c r="B2393" i="1"/>
  <c r="B2389" i="1"/>
  <c r="B2385" i="1"/>
  <c r="B2381" i="1"/>
  <c r="B2377" i="1"/>
  <c r="B2373" i="1"/>
  <c r="B2369" i="1"/>
  <c r="B2365" i="1"/>
  <c r="B2361" i="1"/>
  <c r="B2357" i="1"/>
  <c r="B2353" i="1"/>
  <c r="B2349" i="1"/>
  <c r="B2345" i="1"/>
  <c r="B2341" i="1"/>
  <c r="B2337" i="1"/>
  <c r="B2333" i="1"/>
  <c r="B2329" i="1"/>
  <c r="B2325" i="1"/>
  <c r="B2321" i="1"/>
  <c r="B2317" i="1"/>
  <c r="B2313" i="1"/>
  <c r="B2309" i="1"/>
  <c r="B2305" i="1"/>
  <c r="B2301" i="1"/>
  <c r="B2297" i="1"/>
  <c r="B2293" i="1"/>
  <c r="B2289" i="1"/>
  <c r="B2285" i="1"/>
  <c r="B2281" i="1"/>
  <c r="B2277" i="1"/>
  <c r="B2273" i="1"/>
  <c r="B2269" i="1"/>
  <c r="B2265" i="1"/>
  <c r="B2261" i="1"/>
  <c r="B2257" i="1"/>
  <c r="B2253" i="1"/>
  <c r="B2249" i="1"/>
  <c r="B2245" i="1"/>
  <c r="B2241" i="1"/>
  <c r="B2237" i="1"/>
  <c r="B2233" i="1"/>
  <c r="B2229" i="1"/>
  <c r="B2225" i="1"/>
  <c r="B2221" i="1"/>
  <c r="B2217" i="1"/>
  <c r="B2213" i="1"/>
  <c r="B2209" i="1"/>
  <c r="B2205" i="1"/>
  <c r="B2201" i="1"/>
  <c r="B2197" i="1"/>
  <c r="B2193" i="1"/>
  <c r="B2189" i="1"/>
  <c r="B2185" i="1"/>
  <c r="B2181" i="1"/>
  <c r="B2177" i="1"/>
  <c r="B2173" i="1"/>
  <c r="B2169" i="1"/>
  <c r="B2165" i="1"/>
  <c r="B2161" i="1"/>
  <c r="B2157" i="1"/>
  <c r="B2153" i="1"/>
  <c r="B2149" i="1"/>
  <c r="B2145" i="1"/>
  <c r="B2141" i="1"/>
  <c r="B2137" i="1"/>
  <c r="B2133" i="1"/>
  <c r="B2129" i="1"/>
  <c r="B2125" i="1"/>
  <c r="B2121" i="1"/>
  <c r="B2117" i="1"/>
  <c r="B2113" i="1"/>
  <c r="B2109" i="1"/>
  <c r="B2105" i="1"/>
  <c r="B2101" i="1"/>
  <c r="B2097" i="1"/>
  <c r="B2093" i="1"/>
  <c r="B2089" i="1"/>
  <c r="B2085" i="1"/>
  <c r="B2081" i="1"/>
  <c r="B2077" i="1"/>
  <c r="B2073" i="1"/>
  <c r="B2069" i="1"/>
  <c r="B2065" i="1"/>
  <c r="B2061" i="1"/>
  <c r="B2057" i="1"/>
  <c r="B2053" i="1"/>
  <c r="B2049" i="1"/>
  <c r="B2045" i="1"/>
  <c r="B2041" i="1"/>
  <c r="B2037" i="1"/>
  <c r="B2033" i="1"/>
  <c r="B2029" i="1"/>
  <c r="B2025" i="1"/>
  <c r="B2021" i="1"/>
  <c r="B2017" i="1"/>
  <c r="B2013" i="1"/>
  <c r="B2009" i="1"/>
  <c r="B2005" i="1"/>
  <c r="B2001" i="1"/>
  <c r="B1997" i="1"/>
  <c r="B1993" i="1"/>
  <c r="B1989" i="1"/>
  <c r="B1985" i="1"/>
  <c r="B1981" i="1"/>
  <c r="B1977" i="1"/>
  <c r="B1973" i="1"/>
  <c r="B1969" i="1"/>
  <c r="B1965" i="1"/>
  <c r="B1961" i="1"/>
  <c r="B1957" i="1"/>
  <c r="B1953" i="1"/>
  <c r="B1949" i="1"/>
  <c r="B1945" i="1"/>
  <c r="B1941" i="1"/>
  <c r="B1937" i="1"/>
  <c r="B1933" i="1"/>
  <c r="B1929" i="1"/>
  <c r="B1925" i="1"/>
  <c r="B1921" i="1"/>
  <c r="B1917" i="1"/>
  <c r="B1913" i="1"/>
  <c r="B1909" i="1"/>
  <c r="B1905" i="1"/>
  <c r="B1901" i="1"/>
  <c r="B1897" i="1"/>
  <c r="B1893" i="1"/>
  <c r="B1889" i="1"/>
  <c r="B1885" i="1"/>
  <c r="B1881" i="1"/>
  <c r="B1877" i="1"/>
  <c r="B1873" i="1"/>
  <c r="B1869" i="1"/>
  <c r="B1865" i="1"/>
  <c r="B1861" i="1"/>
  <c r="B1857" i="1"/>
  <c r="B1853" i="1"/>
  <c r="B1849" i="1"/>
  <c r="B1845" i="1"/>
  <c r="B1841" i="1"/>
  <c r="B1837" i="1"/>
  <c r="B1833" i="1"/>
  <c r="B1829" i="1"/>
  <c r="B1825" i="1"/>
  <c r="B1821" i="1"/>
  <c r="B1817" i="1"/>
  <c r="B1813" i="1"/>
  <c r="B1809" i="1"/>
  <c r="B1805" i="1"/>
  <c r="B1801" i="1"/>
  <c r="B1797" i="1"/>
  <c r="B1793" i="1"/>
  <c r="B1789" i="1"/>
  <c r="B1785" i="1"/>
  <c r="B1781" i="1"/>
  <c r="B1777" i="1"/>
  <c r="B1773" i="1"/>
  <c r="B1769" i="1"/>
  <c r="B1765" i="1"/>
  <c r="B1761" i="1"/>
  <c r="B1757" i="1"/>
  <c r="B1753" i="1"/>
  <c r="B1749" i="1"/>
  <c r="B1745" i="1"/>
  <c r="B1741" i="1"/>
  <c r="B1737" i="1"/>
  <c r="B1733" i="1"/>
  <c r="B1729" i="1"/>
  <c r="B1725" i="1"/>
  <c r="B1721" i="1"/>
  <c r="B1717" i="1"/>
  <c r="B1713" i="1"/>
  <c r="B1709" i="1"/>
  <c r="B1705" i="1"/>
  <c r="B1701" i="1"/>
  <c r="B1697" i="1"/>
  <c r="B1693" i="1"/>
  <c r="B1689" i="1"/>
  <c r="B1685" i="1"/>
  <c r="B1681" i="1"/>
  <c r="B1677" i="1"/>
  <c r="B1673" i="1"/>
  <c r="B1669" i="1"/>
  <c r="B1665" i="1"/>
  <c r="B1661" i="1"/>
  <c r="B1657" i="1"/>
  <c r="B1653" i="1"/>
  <c r="B1649" i="1"/>
  <c r="B1645" i="1"/>
  <c r="B1641" i="1"/>
  <c r="B1637" i="1"/>
  <c r="B1633" i="1"/>
  <c r="B1629" i="1"/>
  <c r="B1625" i="1"/>
  <c r="B1621" i="1"/>
  <c r="B1617" i="1"/>
  <c r="B1613" i="1"/>
  <c r="B1609" i="1"/>
  <c r="B1605" i="1"/>
  <c r="B1601" i="1"/>
  <c r="B1597" i="1"/>
  <c r="B1593" i="1"/>
  <c r="B1589" i="1"/>
  <c r="B1585" i="1"/>
  <c r="B1581" i="1"/>
  <c r="B1577" i="1"/>
  <c r="B1573" i="1"/>
  <c r="B1569" i="1"/>
  <c r="B1565" i="1"/>
  <c r="B1561" i="1"/>
  <c r="B1557" i="1"/>
  <c r="B1553" i="1"/>
  <c r="B1549" i="1"/>
  <c r="B1545" i="1"/>
  <c r="B1541" i="1"/>
  <c r="B1537" i="1"/>
  <c r="B1533" i="1"/>
  <c r="B1529" i="1"/>
  <c r="B1525" i="1"/>
  <c r="B1521" i="1"/>
  <c r="B1517" i="1"/>
  <c r="B1513" i="1"/>
  <c r="B1509" i="1"/>
  <c r="B1505" i="1"/>
  <c r="B1501" i="1"/>
  <c r="B1497" i="1"/>
  <c r="B1493" i="1"/>
  <c r="B1489" i="1"/>
  <c r="B1485" i="1"/>
  <c r="B1481" i="1"/>
  <c r="B1477" i="1"/>
  <c r="B1473" i="1"/>
  <c r="B1469" i="1"/>
  <c r="B1465" i="1"/>
  <c r="B1461" i="1"/>
  <c r="B1457" i="1"/>
  <c r="B1453" i="1"/>
  <c r="B1449" i="1"/>
  <c r="B1445" i="1"/>
  <c r="B1441" i="1"/>
  <c r="B1437" i="1"/>
  <c r="B1433" i="1"/>
  <c r="B1429" i="1"/>
  <c r="B1425" i="1"/>
  <c r="B1421" i="1"/>
  <c r="B1417" i="1"/>
  <c r="B1413" i="1"/>
  <c r="B1409" i="1"/>
  <c r="B1405" i="1"/>
  <c r="B1401" i="1"/>
  <c r="B1397" i="1"/>
  <c r="B1393" i="1"/>
  <c r="B1389" i="1"/>
  <c r="B1385" i="1"/>
  <c r="B1381" i="1"/>
  <c r="B1377" i="1"/>
  <c r="B1373" i="1"/>
  <c r="B1369" i="1"/>
  <c r="B1365" i="1"/>
  <c r="B1361" i="1"/>
  <c r="B1357" i="1"/>
  <c r="B1353" i="1"/>
  <c r="B1349" i="1"/>
  <c r="B1345" i="1"/>
  <c r="B1341" i="1"/>
  <c r="B1337" i="1"/>
  <c r="B1333" i="1"/>
  <c r="B1329" i="1"/>
  <c r="B1325" i="1"/>
  <c r="B1321" i="1"/>
  <c r="B1317" i="1"/>
  <c r="B1313" i="1"/>
  <c r="B1309" i="1"/>
  <c r="B1305" i="1"/>
  <c r="B1301" i="1"/>
  <c r="B1297" i="1"/>
  <c r="B1293" i="1"/>
  <c r="B1289" i="1"/>
  <c r="B1285" i="1"/>
  <c r="B1281" i="1"/>
  <c r="B1277" i="1"/>
  <c r="B1273" i="1"/>
  <c r="B1269" i="1"/>
  <c r="B1265" i="1"/>
  <c r="B1261" i="1"/>
  <c r="B1257" i="1"/>
  <c r="B1253" i="1"/>
  <c r="B1249" i="1"/>
  <c r="B1245" i="1"/>
  <c r="B1241" i="1"/>
  <c r="B1237" i="1"/>
  <c r="B1233" i="1"/>
  <c r="B1229" i="1"/>
  <c r="B1225" i="1"/>
  <c r="B1221" i="1"/>
  <c r="B1217" i="1"/>
  <c r="B1213" i="1"/>
  <c r="B1209" i="1"/>
  <c r="B1205" i="1"/>
  <c r="B1201" i="1"/>
  <c r="B1197" i="1"/>
  <c r="B1193" i="1"/>
  <c r="B1189" i="1"/>
  <c r="B1185" i="1"/>
  <c r="B1181" i="1"/>
  <c r="B1177" i="1"/>
  <c r="B1173" i="1"/>
  <c r="B1169" i="1"/>
  <c r="B1165" i="1"/>
  <c r="B1161" i="1"/>
  <c r="B1157" i="1"/>
  <c r="B1153" i="1"/>
  <c r="B1149" i="1"/>
  <c r="B1145" i="1"/>
  <c r="B1141" i="1"/>
  <c r="B1137" i="1"/>
  <c r="B1133" i="1"/>
  <c r="B1129" i="1"/>
  <c r="B1125" i="1"/>
  <c r="B1121" i="1"/>
  <c r="B1117" i="1"/>
  <c r="B1113" i="1"/>
  <c r="B1109" i="1"/>
  <c r="B1105" i="1"/>
  <c r="B1101" i="1"/>
  <c r="B1097" i="1"/>
  <c r="B1093" i="1"/>
  <c r="B1089" i="1"/>
  <c r="B1085" i="1"/>
  <c r="B1081" i="1"/>
  <c r="B1077" i="1"/>
  <c r="B1073" i="1"/>
  <c r="B1069" i="1"/>
  <c r="B1065" i="1"/>
  <c r="B1061" i="1"/>
  <c r="B1057" i="1"/>
  <c r="B1053" i="1"/>
  <c r="B1049" i="1"/>
  <c r="B1045" i="1"/>
  <c r="B1041" i="1"/>
  <c r="B1037" i="1"/>
  <c r="B1033" i="1"/>
  <c r="B1029" i="1"/>
  <c r="B1025" i="1"/>
  <c r="B1021" i="1"/>
  <c r="B1017" i="1"/>
  <c r="B1013" i="1"/>
  <c r="B1009" i="1"/>
  <c r="B1005" i="1"/>
  <c r="B1001" i="1"/>
  <c r="B997" i="1"/>
  <c r="B993" i="1"/>
  <c r="B989" i="1"/>
  <c r="B985" i="1"/>
  <c r="B981" i="1"/>
  <c r="B977" i="1"/>
  <c r="B973" i="1"/>
  <c r="B969" i="1"/>
  <c r="B965" i="1"/>
  <c r="B961" i="1"/>
  <c r="B957" i="1"/>
  <c r="B953" i="1"/>
  <c r="B949" i="1"/>
  <c r="B945" i="1"/>
  <c r="B941" i="1"/>
  <c r="B937" i="1"/>
  <c r="B933" i="1"/>
  <c r="B929" i="1"/>
  <c r="B925" i="1"/>
  <c r="B921" i="1"/>
  <c r="B917" i="1"/>
  <c r="B913" i="1"/>
  <c r="B909" i="1"/>
  <c r="B905" i="1"/>
  <c r="B901" i="1"/>
  <c r="B897" i="1"/>
  <c r="B893" i="1"/>
  <c r="B889" i="1"/>
  <c r="B885" i="1"/>
  <c r="B881" i="1"/>
  <c r="B877" i="1"/>
  <c r="B873" i="1"/>
  <c r="B869" i="1"/>
  <c r="B865" i="1"/>
  <c r="B861" i="1"/>
  <c r="B857" i="1"/>
  <c r="B853" i="1"/>
  <c r="B849" i="1"/>
  <c r="B845" i="1"/>
  <c r="B841" i="1"/>
  <c r="B837" i="1"/>
  <c r="B833" i="1"/>
  <c r="B829" i="1"/>
  <c r="B825" i="1"/>
  <c r="B821" i="1"/>
  <c r="B817" i="1"/>
  <c r="B813" i="1"/>
  <c r="B809" i="1"/>
  <c r="B805" i="1"/>
  <c r="B801" i="1"/>
  <c r="B797" i="1"/>
  <c r="B793" i="1"/>
  <c r="B789" i="1"/>
  <c r="B785" i="1"/>
  <c r="B781" i="1"/>
  <c r="B777" i="1"/>
  <c r="B773" i="1"/>
  <c r="B769" i="1"/>
  <c r="B765" i="1"/>
  <c r="B761" i="1"/>
  <c r="B757" i="1"/>
  <c r="B753" i="1"/>
  <c r="B749" i="1"/>
  <c r="B745" i="1"/>
  <c r="B741" i="1"/>
  <c r="B737" i="1"/>
  <c r="B733" i="1"/>
  <c r="B729" i="1"/>
  <c r="B725" i="1"/>
  <c r="B721" i="1"/>
  <c r="B717" i="1"/>
  <c r="B713" i="1"/>
  <c r="B709" i="1"/>
  <c r="B705" i="1"/>
  <c r="B701" i="1"/>
  <c r="B697" i="1"/>
  <c r="B693" i="1"/>
  <c r="B689" i="1"/>
  <c r="B685" i="1"/>
  <c r="B681" i="1"/>
  <c r="B677" i="1"/>
  <c r="B673" i="1"/>
  <c r="B669" i="1"/>
  <c r="B665" i="1"/>
  <c r="B661" i="1"/>
  <c r="B657" i="1"/>
  <c r="B653" i="1"/>
  <c r="B649" i="1"/>
  <c r="B645" i="1"/>
  <c r="B641" i="1"/>
  <c r="B637" i="1"/>
  <c r="B633" i="1"/>
  <c r="B629" i="1"/>
  <c r="B625" i="1"/>
  <c r="B621" i="1"/>
  <c r="B617" i="1"/>
  <c r="B613" i="1"/>
  <c r="B609" i="1"/>
  <c r="B605" i="1"/>
  <c r="B601" i="1"/>
  <c r="B597" i="1"/>
  <c r="B593" i="1"/>
  <c r="B589" i="1"/>
  <c r="B585" i="1"/>
  <c r="B581" i="1"/>
  <c r="B577" i="1"/>
  <c r="B573" i="1"/>
  <c r="B569" i="1"/>
  <c r="B565" i="1"/>
  <c r="B561" i="1"/>
  <c r="B557" i="1"/>
  <c r="B553" i="1"/>
  <c r="B549" i="1"/>
  <c r="B545" i="1"/>
  <c r="B541" i="1"/>
  <c r="B537" i="1"/>
  <c r="B533" i="1"/>
  <c r="B529" i="1"/>
  <c r="B525" i="1"/>
  <c r="B521" i="1"/>
  <c r="B517" i="1"/>
  <c r="B513" i="1"/>
  <c r="B509" i="1"/>
  <c r="B505" i="1"/>
  <c r="B501" i="1"/>
  <c r="B497" i="1"/>
  <c r="B493" i="1"/>
  <c r="B489" i="1"/>
  <c r="B485" i="1"/>
  <c r="B481" i="1"/>
  <c r="B477" i="1"/>
  <c r="B473" i="1"/>
  <c r="B469" i="1"/>
  <c r="B465" i="1"/>
  <c r="B461" i="1"/>
  <c r="B457" i="1"/>
  <c r="B453" i="1"/>
  <c r="B449" i="1"/>
  <c r="B445" i="1"/>
  <c r="B441" i="1"/>
  <c r="B437" i="1"/>
  <c r="B433" i="1"/>
  <c r="B429" i="1"/>
  <c r="B425" i="1"/>
  <c r="B8378" i="1"/>
  <c r="B7912" i="1"/>
  <c r="B7656" i="1"/>
  <c r="B7400" i="1"/>
  <c r="B7274" i="1"/>
  <c r="B7210" i="1"/>
  <c r="B7146" i="1"/>
  <c r="B7082" i="1"/>
  <c r="B7018" i="1"/>
  <c r="B6954" i="1"/>
  <c r="B6890" i="1"/>
  <c r="B6826" i="1"/>
  <c r="B6762" i="1"/>
  <c r="B6698" i="1"/>
  <c r="B6634" i="1"/>
  <c r="B6570" i="1"/>
  <c r="B6506" i="1"/>
  <c r="B6442" i="1"/>
  <c r="B6378" i="1"/>
  <c r="B6314" i="1"/>
  <c r="B6250" i="1"/>
  <c r="B6186" i="1"/>
  <c r="B6122" i="1"/>
  <c r="B6058" i="1"/>
  <c r="B5994" i="1"/>
  <c r="B5930" i="1"/>
  <c r="B5866" i="1"/>
  <c r="B5802" i="1"/>
  <c r="B5738" i="1"/>
  <c r="B5674" i="1"/>
  <c r="B5610" i="1"/>
  <c r="B5546" i="1"/>
  <c r="B5525" i="1"/>
  <c r="B5509" i="1"/>
  <c r="B5493" i="1"/>
  <c r="B5477" i="1"/>
  <c r="B5461" i="1"/>
  <c r="B5445" i="1"/>
  <c r="B5429" i="1"/>
  <c r="B5413" i="1"/>
  <c r="B5397" i="1"/>
  <c r="B5381" i="1"/>
  <c r="B5365" i="1"/>
  <c r="B5349" i="1"/>
  <c r="B5333" i="1"/>
  <c r="B5317" i="1"/>
  <c r="B5301" i="1"/>
  <c r="B5285" i="1"/>
  <c r="B5269" i="1"/>
  <c r="B5253" i="1"/>
  <c r="B5237" i="1"/>
  <c r="B5221" i="1"/>
  <c r="B5205" i="1"/>
  <c r="B5189" i="1"/>
  <c r="B5173" i="1"/>
  <c r="B5157" i="1"/>
  <c r="B5141" i="1"/>
  <c r="B5125" i="1"/>
  <c r="B5109" i="1"/>
  <c r="B5093" i="1"/>
  <c r="B5077" i="1"/>
  <c r="B5061" i="1"/>
  <c r="B5045" i="1"/>
  <c r="B5029" i="1"/>
  <c r="B5013" i="1"/>
  <c r="B4997" i="1"/>
  <c r="B4981" i="1"/>
  <c r="B4965" i="1"/>
  <c r="B4949" i="1"/>
  <c r="B4933" i="1"/>
  <c r="B4917" i="1"/>
  <c r="B4901" i="1"/>
  <c r="B4885" i="1"/>
  <c r="B4869" i="1"/>
  <c r="B4853" i="1"/>
  <c r="B4837" i="1"/>
  <c r="B4821" i="1"/>
  <c r="B4805" i="1"/>
  <c r="B4789" i="1"/>
  <c r="B4773" i="1"/>
  <c r="B4757" i="1"/>
  <c r="B4741" i="1"/>
  <c r="B4725" i="1"/>
  <c r="B4709" i="1"/>
  <c r="B4693" i="1"/>
  <c r="B4677" i="1"/>
  <c r="B4661" i="1"/>
  <c r="B4645" i="1"/>
  <c r="B4629" i="1"/>
  <c r="B4613" i="1"/>
  <c r="B4597" i="1"/>
  <c r="B4581" i="1"/>
  <c r="B4565" i="1"/>
  <c r="B4549" i="1"/>
  <c r="B4533" i="1"/>
  <c r="B4517" i="1"/>
  <c r="B4501" i="1"/>
  <c r="B4485" i="1"/>
  <c r="B4469" i="1"/>
  <c r="B4453" i="1"/>
  <c r="B4437" i="1"/>
  <c r="B4421" i="1"/>
  <c r="B4405" i="1"/>
  <c r="B4389" i="1"/>
  <c r="B4373" i="1"/>
  <c r="B4357" i="1"/>
  <c r="B4341" i="1"/>
  <c r="B4325" i="1"/>
  <c r="B4309" i="1"/>
  <c r="B4293" i="1"/>
  <c r="B4277" i="1"/>
  <c r="B4261" i="1"/>
  <c r="B4245" i="1"/>
  <c r="B4229" i="1"/>
  <c r="B4213" i="1"/>
  <c r="B4197" i="1"/>
  <c r="B4181" i="1"/>
  <c r="B4165" i="1"/>
  <c r="B4149" i="1"/>
  <c r="B4133" i="1"/>
  <c r="B4117" i="1"/>
  <c r="B4101" i="1"/>
  <c r="B4085" i="1"/>
  <c r="B4069" i="1"/>
  <c r="B4053" i="1"/>
  <c r="B4037" i="1"/>
  <c r="B4021" i="1"/>
  <c r="B4005" i="1"/>
  <c r="B4000" i="1"/>
  <c r="B3996" i="1"/>
  <c r="B3992" i="1"/>
  <c r="B3988" i="1"/>
  <c r="B3984" i="1"/>
  <c r="B3980" i="1"/>
  <c r="B3976" i="1"/>
  <c r="B3972" i="1"/>
  <c r="B3968" i="1"/>
  <c r="B3964" i="1"/>
  <c r="B3960" i="1"/>
  <c r="B3956" i="1"/>
  <c r="B3952" i="1"/>
  <c r="B3948" i="1"/>
  <c r="B3944" i="1"/>
  <c r="B3940" i="1"/>
  <c r="B3936" i="1"/>
  <c r="B3932" i="1"/>
  <c r="B3928" i="1"/>
  <c r="B3924" i="1"/>
  <c r="B3920" i="1"/>
  <c r="B3916" i="1"/>
  <c r="B3912" i="1"/>
  <c r="B3908" i="1"/>
  <c r="B3904" i="1"/>
  <c r="B3900" i="1"/>
  <c r="B3896" i="1"/>
  <c r="B3892" i="1"/>
  <c r="B3888" i="1"/>
  <c r="B3884" i="1"/>
  <c r="B3880" i="1"/>
  <c r="B3876" i="1"/>
  <c r="B3872" i="1"/>
  <c r="B3868" i="1"/>
  <c r="B3864" i="1"/>
  <c r="B3860" i="1"/>
  <c r="B3856" i="1"/>
  <c r="B3852" i="1"/>
  <c r="B3848" i="1"/>
  <c r="B3844" i="1"/>
  <c r="B3840" i="1"/>
  <c r="B3836" i="1"/>
  <c r="B3832" i="1"/>
  <c r="B3828" i="1"/>
  <c r="B3824" i="1"/>
  <c r="B3820" i="1"/>
  <c r="B3816" i="1"/>
  <c r="B3812" i="1"/>
  <c r="B3808" i="1"/>
  <c r="B3804" i="1"/>
  <c r="B3800" i="1"/>
  <c r="B3796" i="1"/>
  <c r="B3792" i="1"/>
  <c r="B3788" i="1"/>
  <c r="B3784" i="1"/>
  <c r="B3780" i="1"/>
  <c r="B3776" i="1"/>
  <c r="B3772" i="1"/>
  <c r="B3768" i="1"/>
  <c r="B3764" i="1"/>
  <c r="B3760" i="1"/>
  <c r="B3756" i="1"/>
  <c r="B3752" i="1"/>
  <c r="B3748" i="1"/>
  <c r="B3744" i="1"/>
  <c r="B3740" i="1"/>
  <c r="B3736" i="1"/>
  <c r="B3732" i="1"/>
  <c r="B3728" i="1"/>
  <c r="B3724" i="1"/>
  <c r="B3720" i="1"/>
  <c r="B3716" i="1"/>
  <c r="B3712" i="1"/>
  <c r="B3708" i="1"/>
  <c r="B3704" i="1"/>
  <c r="B3700" i="1"/>
  <c r="B3696" i="1"/>
  <c r="B3692" i="1"/>
  <c r="B3688" i="1"/>
  <c r="B3684" i="1"/>
  <c r="B3680" i="1"/>
  <c r="B3676" i="1"/>
  <c r="B3672" i="1"/>
  <c r="B3668" i="1"/>
  <c r="B3664" i="1"/>
  <c r="B3660" i="1"/>
  <c r="B3656" i="1"/>
  <c r="B3652" i="1"/>
  <c r="B3648" i="1"/>
  <c r="B3644" i="1"/>
  <c r="B3640" i="1"/>
  <c r="B3636" i="1"/>
  <c r="B3632" i="1"/>
  <c r="B3628" i="1"/>
  <c r="B3624" i="1"/>
  <c r="B3620" i="1"/>
  <c r="B3616" i="1"/>
  <c r="B3612" i="1"/>
  <c r="B3608" i="1"/>
  <c r="B3604" i="1"/>
  <c r="B3600" i="1"/>
  <c r="B3596" i="1"/>
  <c r="B3592" i="1"/>
  <c r="B3588" i="1"/>
  <c r="B3584" i="1"/>
  <c r="B3580" i="1"/>
  <c r="B3576" i="1"/>
  <c r="B3572" i="1"/>
  <c r="B3568" i="1"/>
  <c r="B3564" i="1"/>
  <c r="B3560" i="1"/>
  <c r="B3556" i="1"/>
  <c r="B3552" i="1"/>
  <c r="B3548" i="1"/>
  <c r="B3544" i="1"/>
  <c r="B3540" i="1"/>
  <c r="B3536" i="1"/>
  <c r="B3532" i="1"/>
  <c r="B3528" i="1"/>
  <c r="B3524" i="1"/>
  <c r="B3520" i="1"/>
  <c r="B3516" i="1"/>
  <c r="B3512" i="1"/>
  <c r="B3508" i="1"/>
  <c r="B3504" i="1"/>
  <c r="B3500" i="1"/>
  <c r="B3496" i="1"/>
  <c r="B3492" i="1"/>
  <c r="B3488" i="1"/>
  <c r="B3484" i="1"/>
  <c r="B3480" i="1"/>
  <c r="B3476" i="1"/>
  <c r="B3472" i="1"/>
  <c r="B3468" i="1"/>
  <c r="B3464" i="1"/>
  <c r="B3460" i="1"/>
  <c r="B3456" i="1"/>
  <c r="B3452" i="1"/>
  <c r="B3448" i="1"/>
  <c r="B3444" i="1"/>
  <c r="B3440" i="1"/>
  <c r="B3436" i="1"/>
  <c r="B3432" i="1"/>
  <c r="B3428" i="1"/>
  <c r="B3424" i="1"/>
  <c r="B3420" i="1"/>
  <c r="B3416" i="1"/>
  <c r="B3412" i="1"/>
  <c r="B3408" i="1"/>
  <c r="B3404" i="1"/>
  <c r="B3400" i="1"/>
  <c r="B3396" i="1"/>
  <c r="B3392" i="1"/>
  <c r="B3388" i="1"/>
  <c r="B3384" i="1"/>
  <c r="B3380" i="1"/>
  <c r="B3376" i="1"/>
  <c r="B3372" i="1"/>
  <c r="B3368" i="1"/>
  <c r="B3364" i="1"/>
  <c r="B3360" i="1"/>
  <c r="B3356" i="1"/>
  <c r="B3352" i="1"/>
  <c r="B3348" i="1"/>
  <c r="B3344" i="1"/>
  <c r="B3340" i="1"/>
  <c r="B3336" i="1"/>
  <c r="B3332" i="1"/>
  <c r="B3328" i="1"/>
  <c r="B3324" i="1"/>
  <c r="B3320" i="1"/>
  <c r="B3316" i="1"/>
  <c r="B3312" i="1"/>
  <c r="B3308" i="1"/>
  <c r="B3304" i="1"/>
  <c r="B3300" i="1"/>
  <c r="B3296" i="1"/>
  <c r="B3292" i="1"/>
  <c r="B3288" i="1"/>
  <c r="B3284" i="1"/>
  <c r="B3280" i="1"/>
  <c r="B3276" i="1"/>
  <c r="B3272" i="1"/>
  <c r="B3268" i="1"/>
  <c r="B3264" i="1"/>
  <c r="B3260" i="1"/>
  <c r="B3256" i="1"/>
  <c r="B3252" i="1"/>
  <c r="B3248" i="1"/>
  <c r="B3244" i="1"/>
  <c r="B3240" i="1"/>
  <c r="B3236" i="1"/>
  <c r="B3232" i="1"/>
  <c r="B3228" i="1"/>
  <c r="B3224" i="1"/>
  <c r="B3220" i="1"/>
  <c r="B3216" i="1"/>
  <c r="B3212" i="1"/>
  <c r="B3208" i="1"/>
  <c r="B3204" i="1"/>
  <c r="B3200" i="1"/>
  <c r="B3196" i="1"/>
  <c r="B3192" i="1"/>
  <c r="B3188" i="1"/>
  <c r="B3184" i="1"/>
  <c r="B3180" i="1"/>
  <c r="B3176" i="1"/>
  <c r="B3172" i="1"/>
  <c r="B3168" i="1"/>
  <c r="B3164" i="1"/>
  <c r="B3160" i="1"/>
  <c r="B3156" i="1"/>
  <c r="B3152" i="1"/>
  <c r="B3148" i="1"/>
  <c r="B3144" i="1"/>
  <c r="B3140" i="1"/>
  <c r="B3136" i="1"/>
  <c r="B3132" i="1"/>
  <c r="B3128" i="1"/>
  <c r="B3124" i="1"/>
  <c r="B3120" i="1"/>
  <c r="B3116" i="1"/>
  <c r="B3112" i="1"/>
  <c r="B3108" i="1"/>
  <c r="B3104" i="1"/>
  <c r="B3100" i="1"/>
  <c r="B3096" i="1"/>
  <c r="B3092" i="1"/>
  <c r="B3088" i="1"/>
  <c r="B3084" i="1"/>
  <c r="B3080" i="1"/>
  <c r="B3076" i="1"/>
  <c r="B3072" i="1"/>
  <c r="B3068" i="1"/>
  <c r="B3064" i="1"/>
  <c r="B3060" i="1"/>
  <c r="B3056" i="1"/>
  <c r="B3052" i="1"/>
  <c r="B3048" i="1"/>
  <c r="B3044" i="1"/>
  <c r="B3040" i="1"/>
  <c r="B3036" i="1"/>
  <c r="B3032" i="1"/>
  <c r="B3028" i="1"/>
  <c r="B3024" i="1"/>
  <c r="B3020" i="1"/>
  <c r="B3016" i="1"/>
  <c r="B3012" i="1"/>
  <c r="B3008" i="1"/>
  <c r="B3004" i="1"/>
  <c r="B3000" i="1"/>
  <c r="B2996" i="1"/>
  <c r="B2992" i="1"/>
  <c r="B2988" i="1"/>
  <c r="B2984" i="1"/>
  <c r="B2980" i="1"/>
  <c r="B2976" i="1"/>
  <c r="B2972" i="1"/>
  <c r="B2968" i="1"/>
  <c r="B2964" i="1"/>
  <c r="B2960" i="1"/>
  <c r="B2956" i="1"/>
  <c r="B2952" i="1"/>
  <c r="B2948" i="1"/>
  <c r="B2944" i="1"/>
  <c r="B2940" i="1"/>
  <c r="B2936" i="1"/>
  <c r="B2932" i="1"/>
  <c r="B2928" i="1"/>
  <c r="B2924" i="1"/>
  <c r="B2920" i="1"/>
  <c r="B2916" i="1"/>
  <c r="B2912" i="1"/>
  <c r="B2908" i="1"/>
  <c r="B2904" i="1"/>
  <c r="B2900" i="1"/>
  <c r="B2896" i="1"/>
  <c r="B2892" i="1"/>
  <c r="B2888" i="1"/>
  <c r="B2884" i="1"/>
  <c r="B2880" i="1"/>
  <c r="B2876" i="1"/>
  <c r="B2872" i="1"/>
  <c r="B2868" i="1"/>
  <c r="B2864" i="1"/>
  <c r="B2860" i="1"/>
  <c r="B2856" i="1"/>
  <c r="B2852" i="1"/>
  <c r="B2848" i="1"/>
  <c r="B2844" i="1"/>
  <c r="B2840" i="1"/>
  <c r="B2836" i="1"/>
  <c r="B2832" i="1"/>
  <c r="B2828" i="1"/>
  <c r="B2824" i="1"/>
  <c r="B2820" i="1"/>
  <c r="B2816" i="1"/>
  <c r="B2812" i="1"/>
  <c r="B2808" i="1"/>
  <c r="B2804" i="1"/>
  <c r="B2800" i="1"/>
  <c r="B2796" i="1"/>
  <c r="B2792" i="1"/>
  <c r="B2788" i="1"/>
  <c r="B2784" i="1"/>
  <c r="B2780" i="1"/>
  <c r="B2776" i="1"/>
  <c r="B2772" i="1"/>
  <c r="B2768" i="1"/>
  <c r="B2764" i="1"/>
  <c r="B2760" i="1"/>
  <c r="B2756" i="1"/>
  <c r="B2752" i="1"/>
  <c r="B2748" i="1"/>
  <c r="B2744" i="1"/>
  <c r="B2740" i="1"/>
  <c r="B2736" i="1"/>
  <c r="B2732" i="1"/>
  <c r="B2728" i="1"/>
  <c r="B2724" i="1"/>
  <c r="B2720" i="1"/>
  <c r="B2716" i="1"/>
  <c r="B2712" i="1"/>
  <c r="B2708" i="1"/>
  <c r="B2704" i="1"/>
  <c r="B2700" i="1"/>
  <c r="B2696" i="1"/>
  <c r="B2692" i="1"/>
  <c r="B2688" i="1"/>
  <c r="B2684" i="1"/>
  <c r="B2680" i="1"/>
  <c r="B2676" i="1"/>
  <c r="B2672" i="1"/>
  <c r="B2668" i="1"/>
  <c r="B2664" i="1"/>
  <c r="B2660" i="1"/>
  <c r="B2656" i="1"/>
  <c r="B2652" i="1"/>
  <c r="B2648" i="1"/>
  <c r="B2644" i="1"/>
  <c r="B2640" i="1"/>
  <c r="B2636" i="1"/>
  <c r="B2632" i="1"/>
  <c r="B2628" i="1"/>
  <c r="B2624" i="1"/>
  <c r="B2620" i="1"/>
  <c r="B2616" i="1"/>
  <c r="B2612" i="1"/>
  <c r="B2608" i="1"/>
  <c r="B2604" i="1"/>
  <c r="B2600" i="1"/>
  <c r="B2596" i="1"/>
  <c r="B2592" i="1"/>
  <c r="B2588" i="1"/>
  <c r="B2584" i="1"/>
  <c r="B2580" i="1"/>
  <c r="B2576" i="1"/>
  <c r="B2572" i="1"/>
  <c r="B2568" i="1"/>
  <c r="B2564" i="1"/>
  <c r="B2560" i="1"/>
  <c r="B2556" i="1"/>
  <c r="B2552" i="1"/>
  <c r="B2548" i="1"/>
  <c r="B2544" i="1"/>
  <c r="B2540" i="1"/>
  <c r="B2536" i="1"/>
  <c r="B2532" i="1"/>
  <c r="B2528" i="1"/>
  <c r="B2524" i="1"/>
  <c r="B2520" i="1"/>
  <c r="B2516" i="1"/>
  <c r="B2512" i="1"/>
  <c r="B2508" i="1"/>
  <c r="B2504" i="1"/>
  <c r="B2500" i="1"/>
  <c r="B2496" i="1"/>
  <c r="B2492" i="1"/>
  <c r="B2488" i="1"/>
  <c r="B2484" i="1"/>
  <c r="B2480" i="1"/>
  <c r="B2476" i="1"/>
  <c r="B2472" i="1"/>
  <c r="B2468" i="1"/>
  <c r="B2464" i="1"/>
  <c r="B2460" i="1"/>
  <c r="B2456" i="1"/>
  <c r="B2452" i="1"/>
  <c r="B2448" i="1"/>
  <c r="B2444" i="1"/>
  <c r="B2440" i="1"/>
  <c r="B2436" i="1"/>
  <c r="B2432" i="1"/>
  <c r="B2428" i="1"/>
  <c r="B2424" i="1"/>
  <c r="B2420" i="1"/>
  <c r="B2416" i="1"/>
  <c r="B2412" i="1"/>
  <c r="B2408" i="1"/>
  <c r="B2404" i="1"/>
  <c r="B2400" i="1"/>
  <c r="B2396" i="1"/>
  <c r="B2392" i="1"/>
  <c r="B2388" i="1"/>
  <c r="B2384" i="1"/>
  <c r="B2380" i="1"/>
  <c r="B2376" i="1"/>
  <c r="B2372" i="1"/>
  <c r="B2368" i="1"/>
  <c r="B2364" i="1"/>
  <c r="B2360" i="1"/>
  <c r="B2356" i="1"/>
  <c r="B2352" i="1"/>
  <c r="B2348" i="1"/>
  <c r="B2344" i="1"/>
  <c r="B2340" i="1"/>
  <c r="B2336" i="1"/>
  <c r="B2332" i="1"/>
  <c r="B2328" i="1"/>
  <c r="B2324" i="1"/>
  <c r="B2320" i="1"/>
  <c r="B2316" i="1"/>
  <c r="B2312" i="1"/>
  <c r="B2308" i="1"/>
  <c r="B2304" i="1"/>
  <c r="B2300" i="1"/>
  <c r="B2296" i="1"/>
  <c r="B2292" i="1"/>
  <c r="B2288" i="1"/>
  <c r="B2284" i="1"/>
  <c r="B2280" i="1"/>
  <c r="B2276" i="1"/>
  <c r="B2272" i="1"/>
  <c r="B2268" i="1"/>
  <c r="B2264" i="1"/>
  <c r="B2260" i="1"/>
  <c r="B2256" i="1"/>
  <c r="B2252" i="1"/>
  <c r="B2248" i="1"/>
  <c r="B2244" i="1"/>
  <c r="B2240" i="1"/>
  <c r="B2236" i="1"/>
  <c r="B2232" i="1"/>
  <c r="B2228" i="1"/>
  <c r="B2224" i="1"/>
  <c r="B2220" i="1"/>
  <c r="B2216" i="1"/>
  <c r="B2212" i="1"/>
  <c r="B2208" i="1"/>
  <c r="B2204" i="1"/>
  <c r="B2200" i="1"/>
  <c r="B2196" i="1"/>
  <c r="B2192" i="1"/>
  <c r="B2188" i="1"/>
  <c r="B2184" i="1"/>
  <c r="B2180" i="1"/>
  <c r="B2176" i="1"/>
  <c r="B2172" i="1"/>
  <c r="B2168" i="1"/>
  <c r="B2164" i="1"/>
  <c r="B2160" i="1"/>
  <c r="B2156" i="1"/>
  <c r="B2152" i="1"/>
  <c r="B2148" i="1"/>
  <c r="B2144" i="1"/>
  <c r="B2140" i="1"/>
  <c r="B2136" i="1"/>
  <c r="B2132" i="1"/>
  <c r="B2128" i="1"/>
  <c r="B2124" i="1"/>
  <c r="B2120" i="1"/>
  <c r="B2116" i="1"/>
  <c r="B2112" i="1"/>
  <c r="B2108" i="1"/>
  <c r="B2104" i="1"/>
  <c r="B2100" i="1"/>
  <c r="B2096" i="1"/>
  <c r="B2092" i="1"/>
  <c r="B2088" i="1"/>
  <c r="B2084" i="1"/>
  <c r="B2080" i="1"/>
  <c r="B2076" i="1"/>
  <c r="B2072" i="1"/>
  <c r="B2068" i="1"/>
  <c r="B2064" i="1"/>
  <c r="B2060" i="1"/>
  <c r="B2056" i="1"/>
  <c r="B2052" i="1"/>
  <c r="B2048" i="1"/>
  <c r="B2044" i="1"/>
  <c r="B2040" i="1"/>
  <c r="B2036" i="1"/>
  <c r="B2032" i="1"/>
  <c r="B2028" i="1"/>
  <c r="B2024" i="1"/>
  <c r="B2020" i="1"/>
  <c r="B2016" i="1"/>
  <c r="B2012" i="1"/>
  <c r="B2008" i="1"/>
  <c r="B2004" i="1"/>
  <c r="B2000" i="1"/>
  <c r="B1996" i="1"/>
  <c r="B1992" i="1"/>
  <c r="B1988" i="1"/>
  <c r="B1984" i="1"/>
  <c r="B1980" i="1"/>
  <c r="B1976" i="1"/>
  <c r="B1972" i="1"/>
  <c r="B1968" i="1"/>
  <c r="B1964" i="1"/>
  <c r="B1960" i="1"/>
  <c r="B1956" i="1"/>
  <c r="B1952" i="1"/>
  <c r="B1948" i="1"/>
  <c r="B1944" i="1"/>
  <c r="B1940" i="1"/>
  <c r="B1936" i="1"/>
  <c r="B1932" i="1"/>
  <c r="B1928" i="1"/>
  <c r="B1924" i="1"/>
  <c r="B1920" i="1"/>
  <c r="B1916" i="1"/>
  <c r="B1912" i="1"/>
  <c r="B1908" i="1"/>
  <c r="B1904" i="1"/>
  <c r="B1900" i="1"/>
  <c r="B1896" i="1"/>
  <c r="B1892" i="1"/>
  <c r="B1888" i="1"/>
  <c r="B1884" i="1"/>
  <c r="B1880" i="1"/>
  <c r="B1876" i="1"/>
  <c r="B1872" i="1"/>
  <c r="B1868" i="1"/>
  <c r="B1864" i="1"/>
  <c r="B1860" i="1"/>
  <c r="B1856" i="1"/>
  <c r="B1852" i="1"/>
  <c r="B1848" i="1"/>
  <c r="B1844" i="1"/>
  <c r="B1840" i="1"/>
  <c r="B1836" i="1"/>
  <c r="B1832" i="1"/>
  <c r="B1828" i="1"/>
  <c r="B1824" i="1"/>
  <c r="B1820" i="1"/>
  <c r="B1816" i="1"/>
  <c r="B1812" i="1"/>
  <c r="B1808" i="1"/>
  <c r="B1804" i="1"/>
  <c r="B1800" i="1"/>
  <c r="B1796" i="1"/>
  <c r="B1792" i="1"/>
  <c r="B1788" i="1"/>
  <c r="B1784" i="1"/>
  <c r="B1780" i="1"/>
  <c r="B1776" i="1"/>
  <c r="B1772" i="1"/>
  <c r="B1768" i="1"/>
  <c r="B1764" i="1"/>
  <c r="B1760" i="1"/>
  <c r="B1756" i="1"/>
  <c r="B1752" i="1"/>
  <c r="B1748" i="1"/>
  <c r="B1744" i="1"/>
  <c r="B1740" i="1"/>
  <c r="B1736" i="1"/>
  <c r="B1732" i="1"/>
  <c r="B1728" i="1"/>
  <c r="B1724" i="1"/>
  <c r="B1720" i="1"/>
  <c r="B1716" i="1"/>
  <c r="B1712" i="1"/>
  <c r="B1708" i="1"/>
  <c r="B1704" i="1"/>
  <c r="B1700" i="1"/>
  <c r="B1696" i="1"/>
  <c r="B1692" i="1"/>
  <c r="B1688" i="1"/>
  <c r="B1684" i="1"/>
  <c r="B1680" i="1"/>
  <c r="B1676" i="1"/>
  <c r="B1672" i="1"/>
  <c r="B1668" i="1"/>
  <c r="B1664" i="1"/>
  <c r="B1660" i="1"/>
  <c r="B1656" i="1"/>
  <c r="B1652" i="1"/>
  <c r="B1648" i="1"/>
  <c r="B1644" i="1"/>
  <c r="B1640" i="1"/>
  <c r="B1636" i="1"/>
  <c r="B1632" i="1"/>
  <c r="B1628" i="1"/>
  <c r="B1624" i="1"/>
  <c r="B1620" i="1"/>
  <c r="B1616" i="1"/>
  <c r="B1612" i="1"/>
  <c r="B1608" i="1"/>
  <c r="B1604" i="1"/>
  <c r="B1600" i="1"/>
  <c r="B1596" i="1"/>
  <c r="B1592" i="1"/>
  <c r="B1588" i="1"/>
  <c r="B1584" i="1"/>
  <c r="B1580" i="1"/>
  <c r="B1576" i="1"/>
  <c r="B1572" i="1"/>
  <c r="B1568" i="1"/>
  <c r="B1564" i="1"/>
  <c r="B1560" i="1"/>
  <c r="B1556" i="1"/>
  <c r="B1552" i="1"/>
  <c r="B1548" i="1"/>
  <c r="B1544" i="1"/>
  <c r="B1540" i="1"/>
  <c r="B1536" i="1"/>
  <c r="B1532" i="1"/>
  <c r="B1528" i="1"/>
  <c r="B1524" i="1"/>
  <c r="B1520" i="1"/>
  <c r="B1516" i="1"/>
  <c r="B1512" i="1"/>
  <c r="B1508" i="1"/>
  <c r="B1504" i="1"/>
  <c r="B1500" i="1"/>
  <c r="B1496" i="1"/>
  <c r="B1492" i="1"/>
  <c r="B1488" i="1"/>
  <c r="B1484" i="1"/>
  <c r="B1480" i="1"/>
  <c r="B1476" i="1"/>
  <c r="B1472" i="1"/>
  <c r="B1468" i="1"/>
  <c r="B1464" i="1"/>
  <c r="B1460" i="1"/>
  <c r="B1456" i="1"/>
  <c r="B1452" i="1"/>
  <c r="B1448" i="1"/>
  <c r="B1444" i="1"/>
  <c r="B1440" i="1"/>
  <c r="B1436" i="1"/>
  <c r="B1432" i="1"/>
  <c r="B1428" i="1"/>
  <c r="B1424" i="1"/>
  <c r="B1420" i="1"/>
  <c r="B1416" i="1"/>
  <c r="B1412" i="1"/>
  <c r="B1408" i="1"/>
  <c r="B1404" i="1"/>
  <c r="B1400" i="1"/>
  <c r="B1396" i="1"/>
  <c r="B1392" i="1"/>
  <c r="B1388" i="1"/>
  <c r="B1384" i="1"/>
  <c r="B1380" i="1"/>
  <c r="B1376" i="1"/>
  <c r="B1372" i="1"/>
  <c r="B1368" i="1"/>
  <c r="B1364" i="1"/>
  <c r="B1360" i="1"/>
  <c r="B1356" i="1"/>
  <c r="B1352" i="1"/>
  <c r="B1348" i="1"/>
  <c r="B1344" i="1"/>
  <c r="B1340" i="1"/>
  <c r="B1336" i="1"/>
  <c r="B1332" i="1"/>
  <c r="B1328" i="1"/>
  <c r="B1324" i="1"/>
  <c r="B1320" i="1"/>
  <c r="B1316" i="1"/>
  <c r="B1312" i="1"/>
  <c r="B1308" i="1"/>
  <c r="B1304" i="1"/>
  <c r="B1300" i="1"/>
  <c r="B1296" i="1"/>
  <c r="B1292" i="1"/>
  <c r="B1288" i="1"/>
  <c r="B1284" i="1"/>
  <c r="B1280" i="1"/>
  <c r="B1276" i="1"/>
  <c r="B1272" i="1"/>
  <c r="B1268" i="1"/>
  <c r="B1264" i="1"/>
  <c r="B1260" i="1"/>
  <c r="B1256" i="1"/>
  <c r="B1252" i="1"/>
  <c r="B1248" i="1"/>
  <c r="B1244" i="1"/>
  <c r="B1240" i="1"/>
  <c r="B1236" i="1"/>
  <c r="B1232" i="1"/>
  <c r="B1228" i="1"/>
  <c r="B1224" i="1"/>
  <c r="B1220" i="1"/>
  <c r="B1216" i="1"/>
  <c r="B1212" i="1"/>
  <c r="B1208" i="1"/>
  <c r="B1204" i="1"/>
  <c r="B1200" i="1"/>
  <c r="B1196" i="1"/>
  <c r="B1192" i="1"/>
  <c r="B1188" i="1"/>
  <c r="B1184" i="1"/>
  <c r="B1180" i="1"/>
  <c r="B1176" i="1"/>
  <c r="B1172" i="1"/>
  <c r="B1168" i="1"/>
  <c r="B1164" i="1"/>
  <c r="B1160" i="1"/>
  <c r="B1156" i="1"/>
  <c r="B1152" i="1"/>
  <c r="B1148" i="1"/>
  <c r="B1144" i="1"/>
  <c r="B1140" i="1"/>
  <c r="B1136" i="1"/>
  <c r="B1132" i="1"/>
  <c r="B1128" i="1"/>
  <c r="B1124" i="1"/>
  <c r="B1120" i="1"/>
  <c r="B1116" i="1"/>
  <c r="B1112" i="1"/>
  <c r="B1108" i="1"/>
  <c r="B1104" i="1"/>
  <c r="B1100" i="1"/>
  <c r="B1096" i="1"/>
  <c r="B1092" i="1"/>
  <c r="B1088" i="1"/>
  <c r="B1084" i="1"/>
  <c r="B1080" i="1"/>
  <c r="B1076" i="1"/>
  <c r="B1072" i="1"/>
  <c r="B1068" i="1"/>
  <c r="B1064" i="1"/>
  <c r="B1060" i="1"/>
  <c r="B1056" i="1"/>
  <c r="B1052" i="1"/>
  <c r="B1048" i="1"/>
  <c r="B1044" i="1"/>
  <c r="B1040" i="1"/>
  <c r="B1036" i="1"/>
  <c r="B1032" i="1"/>
  <c r="B1028" i="1"/>
  <c r="B1024" i="1"/>
  <c r="B1020" i="1"/>
  <c r="B1016" i="1"/>
  <c r="B1012" i="1"/>
  <c r="B1008" i="1"/>
  <c r="B1004" i="1"/>
  <c r="B1000" i="1"/>
  <c r="B996" i="1"/>
  <c r="B992" i="1"/>
  <c r="B988" i="1"/>
  <c r="B984" i="1"/>
  <c r="B980" i="1"/>
  <c r="B976" i="1"/>
  <c r="B972" i="1"/>
  <c r="B968" i="1"/>
  <c r="B964" i="1"/>
  <c r="B960" i="1"/>
  <c r="B956" i="1"/>
  <c r="B952" i="1"/>
  <c r="B948" i="1"/>
  <c r="B944" i="1"/>
  <c r="B940" i="1"/>
  <c r="B936" i="1"/>
  <c r="B932" i="1"/>
  <c r="B928" i="1"/>
  <c r="B924" i="1"/>
  <c r="B920" i="1"/>
  <c r="B916" i="1"/>
  <c r="B912" i="1"/>
  <c r="B908" i="1"/>
  <c r="B904" i="1"/>
  <c r="B900" i="1"/>
  <c r="B896" i="1"/>
  <c r="B892" i="1"/>
  <c r="B888" i="1"/>
  <c r="B884" i="1"/>
  <c r="B880" i="1"/>
  <c r="B876" i="1"/>
  <c r="B872" i="1"/>
  <c r="B868" i="1"/>
  <c r="B864" i="1"/>
  <c r="B860" i="1"/>
  <c r="B856" i="1"/>
  <c r="B852" i="1"/>
  <c r="B848" i="1"/>
  <c r="B844" i="1"/>
  <c r="B840" i="1"/>
  <c r="B836" i="1"/>
  <c r="B832" i="1"/>
  <c r="B828" i="1"/>
  <c r="B824" i="1"/>
  <c r="B820" i="1"/>
  <c r="B816" i="1"/>
  <c r="B812" i="1"/>
  <c r="B808" i="1"/>
  <c r="B804" i="1"/>
  <c r="B800" i="1"/>
  <c r="B796" i="1"/>
  <c r="B792" i="1"/>
  <c r="B788" i="1"/>
  <c r="B784" i="1"/>
  <c r="B780" i="1"/>
  <c r="B776" i="1"/>
  <c r="B772" i="1"/>
  <c r="B768" i="1"/>
  <c r="B764" i="1"/>
  <c r="B760" i="1"/>
  <c r="B756" i="1"/>
  <c r="B752" i="1"/>
  <c r="B748" i="1"/>
  <c r="B744" i="1"/>
  <c r="B740" i="1"/>
  <c r="B736" i="1"/>
  <c r="B732" i="1"/>
  <c r="B728" i="1"/>
  <c r="B724" i="1"/>
  <c r="B720" i="1"/>
  <c r="B716" i="1"/>
  <c r="B712" i="1"/>
  <c r="B708" i="1"/>
  <c r="B704" i="1"/>
  <c r="B700" i="1"/>
  <c r="B696" i="1"/>
  <c r="B692" i="1"/>
  <c r="B688" i="1"/>
  <c r="B684" i="1"/>
  <c r="B680" i="1"/>
  <c r="B676" i="1"/>
  <c r="B672" i="1"/>
  <c r="B668" i="1"/>
  <c r="B664" i="1"/>
  <c r="B660" i="1"/>
  <c r="B656" i="1"/>
  <c r="B652" i="1"/>
  <c r="B648" i="1"/>
  <c r="B644" i="1"/>
  <c r="B640" i="1"/>
  <c r="B636" i="1"/>
  <c r="B632" i="1"/>
  <c r="B628" i="1"/>
  <c r="B624" i="1"/>
  <c r="B620" i="1"/>
  <c r="B616" i="1"/>
  <c r="B612" i="1"/>
  <c r="B608" i="1"/>
  <c r="B604" i="1"/>
  <c r="B600" i="1"/>
  <c r="B596" i="1"/>
  <c r="B592" i="1"/>
  <c r="B588" i="1"/>
  <c r="B584" i="1"/>
  <c r="B580" i="1"/>
  <c r="B576" i="1"/>
  <c r="B572" i="1"/>
  <c r="B568" i="1"/>
  <c r="B564" i="1"/>
  <c r="B560" i="1"/>
  <c r="B556" i="1"/>
  <c r="B552" i="1"/>
  <c r="B548" i="1"/>
  <c r="B544" i="1"/>
  <c r="B540" i="1"/>
  <c r="B536" i="1"/>
  <c r="B532" i="1"/>
  <c r="B528" i="1"/>
  <c r="B524" i="1"/>
  <c r="B520" i="1"/>
  <c r="B516" i="1"/>
  <c r="B512" i="1"/>
  <c r="B508" i="1"/>
  <c r="B504" i="1"/>
  <c r="B500" i="1"/>
  <c r="B496" i="1"/>
  <c r="B492" i="1"/>
  <c r="B488" i="1"/>
  <c r="B484" i="1"/>
  <c r="B480" i="1"/>
  <c r="B476" i="1"/>
  <c r="B472" i="1"/>
  <c r="B468" i="1"/>
  <c r="B464" i="1"/>
  <c r="B460" i="1"/>
  <c r="B456" i="1"/>
  <c r="B452" i="1"/>
  <c r="B448" i="1"/>
  <c r="B444" i="1"/>
  <c r="B8126" i="1"/>
  <c r="B7848" i="1"/>
  <c r="B7592" i="1"/>
  <c r="B7338" i="1"/>
  <c r="B7258" i="1"/>
  <c r="B7194" i="1"/>
  <c r="B7130" i="1"/>
  <c r="B7066" i="1"/>
  <c r="B7002" i="1"/>
  <c r="B6938" i="1"/>
  <c r="B6874" i="1"/>
  <c r="B6810" i="1"/>
  <c r="B6746" i="1"/>
  <c r="B6682" i="1"/>
  <c r="B6618" i="1"/>
  <c r="B6554" i="1"/>
  <c r="B6490" i="1"/>
  <c r="B6426" i="1"/>
  <c r="B6362" i="1"/>
  <c r="B6298" i="1"/>
  <c r="B6234" i="1"/>
  <c r="B6170" i="1"/>
  <c r="B6106" i="1"/>
  <c r="B6042" i="1"/>
  <c r="B5978" i="1"/>
  <c r="B5914" i="1"/>
  <c r="B5850" i="1"/>
  <c r="B5786" i="1"/>
  <c r="B5722" i="1"/>
  <c r="B5521" i="1"/>
  <c r="B5457" i="1"/>
  <c r="B5393" i="1"/>
  <c r="B5329" i="1"/>
  <c r="B5265" i="1"/>
  <c r="B5201" i="1"/>
  <c r="B5137" i="1"/>
  <c r="B5073" i="1"/>
  <c r="B5009" i="1"/>
  <c r="B4945" i="1"/>
  <c r="B4881" i="1"/>
  <c r="B4817" i="1"/>
  <c r="B4753" i="1"/>
  <c r="B4689" i="1"/>
  <c r="B4625" i="1"/>
  <c r="B4561" i="1"/>
  <c r="B4497" i="1"/>
  <c r="B4433" i="1"/>
  <c r="B4369" i="1"/>
  <c r="B4305" i="1"/>
  <c r="B4241" i="1"/>
  <c r="B4177" i="1"/>
  <c r="B4113" i="1"/>
  <c r="B4049" i="1"/>
  <c r="B3999" i="1"/>
  <c r="B3983" i="1"/>
  <c r="B3967" i="1"/>
  <c r="B3951" i="1"/>
  <c r="B3935" i="1"/>
  <c r="B3919" i="1"/>
  <c r="B3903" i="1"/>
  <c r="B3887" i="1"/>
  <c r="B3871" i="1"/>
  <c r="B3855" i="1"/>
  <c r="B3839" i="1"/>
  <c r="B3823" i="1"/>
  <c r="B3807" i="1"/>
  <c r="B3791" i="1"/>
  <c r="B3775" i="1"/>
  <c r="B3759" i="1"/>
  <c r="B3743" i="1"/>
  <c r="B3727" i="1"/>
  <c r="B3711" i="1"/>
  <c r="B3695" i="1"/>
  <c r="B3679" i="1"/>
  <c r="B3663" i="1"/>
  <c r="B3647" i="1"/>
  <c r="B3631" i="1"/>
  <c r="B3615" i="1"/>
  <c r="B3599" i="1"/>
  <c r="B3583" i="1"/>
  <c r="B3567" i="1"/>
  <c r="B3551" i="1"/>
  <c r="B3535" i="1"/>
  <c r="B3519" i="1"/>
  <c r="B3503" i="1"/>
  <c r="B3487" i="1"/>
  <c r="B3471" i="1"/>
  <c r="B3455" i="1"/>
  <c r="B3439" i="1"/>
  <c r="B3423" i="1"/>
  <c r="B3407" i="1"/>
  <c r="B3391" i="1"/>
  <c r="B3375" i="1"/>
  <c r="B3359" i="1"/>
  <c r="B3343" i="1"/>
  <c r="B3327" i="1"/>
  <c r="B3311" i="1"/>
  <c r="B3295" i="1"/>
  <c r="B3279" i="1"/>
  <c r="B3263" i="1"/>
  <c r="B3247" i="1"/>
  <c r="B3231" i="1"/>
  <c r="B3215" i="1"/>
  <c r="B3199" i="1"/>
  <c r="B3183" i="1"/>
  <c r="B3167" i="1"/>
  <c r="B3151" i="1"/>
  <c r="B3135" i="1"/>
  <c r="B3119" i="1"/>
  <c r="B3103" i="1"/>
  <c r="B3087" i="1"/>
  <c r="B3071" i="1"/>
  <c r="B3055" i="1"/>
  <c r="B3039" i="1"/>
  <c r="B3023" i="1"/>
  <c r="B3007" i="1"/>
  <c r="B2991" i="1"/>
  <c r="B2975" i="1"/>
  <c r="B2959" i="1"/>
  <c r="B2943" i="1"/>
  <c r="B2927" i="1"/>
  <c r="B5658" i="1"/>
  <c r="B5505" i="1"/>
  <c r="B5441" i="1"/>
  <c r="B5377" i="1"/>
  <c r="B5313" i="1"/>
  <c r="B5249" i="1"/>
  <c r="B5185" i="1"/>
  <c r="B5121" i="1"/>
  <c r="B5057" i="1"/>
  <c r="B4993" i="1"/>
  <c r="B4929" i="1"/>
  <c r="B4865" i="1"/>
  <c r="B4801" i="1"/>
  <c r="B4737" i="1"/>
  <c r="B4673" i="1"/>
  <c r="B4609" i="1"/>
  <c r="B4545" i="1"/>
  <c r="B4481" i="1"/>
  <c r="B4417" i="1"/>
  <c r="B4353" i="1"/>
  <c r="B4289" i="1"/>
  <c r="B4225" i="1"/>
  <c r="B4161" i="1"/>
  <c r="B4097" i="1"/>
  <c r="B4033" i="1"/>
  <c r="B3995" i="1"/>
  <c r="B3979" i="1"/>
  <c r="B3963" i="1"/>
  <c r="B3947" i="1"/>
  <c r="B3931" i="1"/>
  <c r="B3915" i="1"/>
  <c r="B3899" i="1"/>
  <c r="B3883" i="1"/>
  <c r="B3867" i="1"/>
  <c r="B3851" i="1"/>
  <c r="B3835" i="1"/>
  <c r="B3819" i="1"/>
  <c r="B3803" i="1"/>
  <c r="B3787" i="1"/>
  <c r="B3771" i="1"/>
  <c r="B3755" i="1"/>
  <c r="B3739" i="1"/>
  <c r="B3723" i="1"/>
  <c r="B3707" i="1"/>
  <c r="B3691" i="1"/>
  <c r="B3675" i="1"/>
  <c r="B3659" i="1"/>
  <c r="B3643" i="1"/>
  <c r="B3627" i="1"/>
  <c r="B3611" i="1"/>
  <c r="B3595" i="1"/>
  <c r="B3579" i="1"/>
  <c r="B3563" i="1"/>
  <c r="B3547" i="1"/>
  <c r="B3531" i="1"/>
  <c r="B3515" i="1"/>
  <c r="B3499" i="1"/>
  <c r="B3483" i="1"/>
  <c r="B3467" i="1"/>
  <c r="B3451" i="1"/>
  <c r="B3435" i="1"/>
  <c r="B3419" i="1"/>
  <c r="B3403" i="1"/>
  <c r="B3387" i="1"/>
  <c r="B3371" i="1"/>
  <c r="B3355" i="1"/>
  <c r="B3339" i="1"/>
  <c r="B3323" i="1"/>
  <c r="B3307" i="1"/>
  <c r="B3291" i="1"/>
  <c r="B3275" i="1"/>
  <c r="B3259" i="1"/>
  <c r="B3243" i="1"/>
  <c r="B3227" i="1"/>
  <c r="B3211" i="1"/>
  <c r="B3195" i="1"/>
  <c r="B3179" i="1"/>
  <c r="B5594" i="1"/>
  <c r="B5489" i="1"/>
  <c r="B5425" i="1"/>
  <c r="B5361" i="1"/>
  <c r="B5297" i="1"/>
  <c r="B5233" i="1"/>
  <c r="B5169" i="1"/>
  <c r="B5105" i="1"/>
  <c r="B5041" i="1"/>
  <c r="B4977" i="1"/>
  <c r="B4913" i="1"/>
  <c r="B4849" i="1"/>
  <c r="B4785" i="1"/>
  <c r="B4721" i="1"/>
  <c r="B4657" i="1"/>
  <c r="B4593" i="1"/>
  <c r="B4529" i="1"/>
  <c r="B4465" i="1"/>
  <c r="B4401" i="1"/>
  <c r="B4337" i="1"/>
  <c r="B4273" i="1"/>
  <c r="B4209" i="1"/>
  <c r="B4145" i="1"/>
  <c r="B4081" i="1"/>
  <c r="B4017" i="1"/>
  <c r="B3991" i="1"/>
  <c r="B3975" i="1"/>
  <c r="B3959" i="1"/>
  <c r="B3943" i="1"/>
  <c r="B3927" i="1"/>
  <c r="B3911" i="1"/>
  <c r="B3895" i="1"/>
  <c r="B3879" i="1"/>
  <c r="B3863" i="1"/>
  <c r="B3847" i="1"/>
  <c r="B3831" i="1"/>
  <c r="B3815" i="1"/>
  <c r="B3799" i="1"/>
  <c r="B3783" i="1"/>
  <c r="B3767" i="1"/>
  <c r="B3751" i="1"/>
  <c r="B3735" i="1"/>
  <c r="B3719" i="1"/>
  <c r="B3703" i="1"/>
  <c r="B3687" i="1"/>
  <c r="B3671" i="1"/>
  <c r="B3655" i="1"/>
  <c r="B3639" i="1"/>
  <c r="B3623" i="1"/>
  <c r="B3607" i="1"/>
  <c r="B3591" i="1"/>
  <c r="B5538" i="1"/>
  <c r="B5473" i="1"/>
  <c r="B5409" i="1"/>
  <c r="B5345" i="1"/>
  <c r="B5281" i="1"/>
  <c r="B5217" i="1"/>
  <c r="B5153" i="1"/>
  <c r="B5089" i="1"/>
  <c r="B5025" i="1"/>
  <c r="B4961" i="1"/>
  <c r="B4897" i="1"/>
  <c r="B4833" i="1"/>
  <c r="B4769" i="1"/>
  <c r="B4705" i="1"/>
  <c r="B4641" i="1"/>
  <c r="B4577" i="1"/>
  <c r="B4513" i="1"/>
  <c r="B4449" i="1"/>
  <c r="B4385" i="1"/>
  <c r="B4321" i="1"/>
  <c r="B4257" i="1"/>
  <c r="B4193" i="1"/>
  <c r="B4129" i="1"/>
  <c r="B4065" i="1"/>
  <c r="B4003" i="1"/>
  <c r="B3987" i="1"/>
  <c r="B3971" i="1"/>
  <c r="B3955" i="1"/>
  <c r="B3939" i="1"/>
  <c r="B3923" i="1"/>
  <c r="B3907" i="1"/>
  <c r="B3891" i="1"/>
  <c r="B3875" i="1"/>
  <c r="B3859" i="1"/>
  <c r="B3843" i="1"/>
  <c r="B3827" i="1"/>
  <c r="B3811" i="1"/>
  <c r="B3795" i="1"/>
  <c r="B3779" i="1"/>
  <c r="B3763" i="1"/>
  <c r="B3747" i="1"/>
  <c r="B3731" i="1"/>
  <c r="B3715" i="1"/>
  <c r="B3699" i="1"/>
  <c r="B3683" i="1"/>
  <c r="B3667" i="1"/>
  <c r="B3651" i="1"/>
  <c r="B3635" i="1"/>
  <c r="B3619" i="1"/>
  <c r="B3603" i="1"/>
  <c r="B3587" i="1"/>
  <c r="B3571" i="1"/>
  <c r="B3555" i="1"/>
  <c r="B3539" i="1"/>
  <c r="B3523" i="1"/>
  <c r="B3507" i="1"/>
  <c r="B3491" i="1"/>
  <c r="B3475" i="1"/>
  <c r="B3459" i="1"/>
  <c r="B3443" i="1"/>
  <c r="B3427" i="1"/>
  <c r="B3411" i="1"/>
  <c r="B3395" i="1"/>
  <c r="B3379" i="1"/>
  <c r="B3363" i="1"/>
  <c r="B3347" i="1"/>
  <c r="B3331" i="1"/>
  <c r="B3315" i="1"/>
  <c r="B3299" i="1"/>
  <c r="B3283" i="1"/>
  <c r="B3267" i="1"/>
  <c r="B3251" i="1"/>
  <c r="B3235" i="1"/>
  <c r="B3219" i="1"/>
  <c r="B3203" i="1"/>
  <c r="B3187" i="1"/>
  <c r="B3171" i="1"/>
  <c r="B3155" i="1"/>
  <c r="B3139" i="1"/>
  <c r="B3123" i="1"/>
  <c r="B3107" i="1"/>
  <c r="B3091" i="1"/>
  <c r="B3075" i="1"/>
  <c r="B3059" i="1"/>
  <c r="B3043" i="1"/>
  <c r="B3027" i="1"/>
  <c r="B3011" i="1"/>
  <c r="B2995" i="1"/>
  <c r="B2979" i="1"/>
  <c r="B2963" i="1"/>
  <c r="B2947" i="1"/>
  <c r="B2931" i="1"/>
  <c r="B2915" i="1"/>
  <c r="B2899" i="1"/>
  <c r="B2883" i="1"/>
  <c r="B2867" i="1"/>
  <c r="B2851" i="1"/>
  <c r="B2835" i="1"/>
  <c r="B2819" i="1"/>
  <c r="B2803" i="1"/>
  <c r="B2787" i="1"/>
  <c r="B2771" i="1"/>
  <c r="B2755" i="1"/>
  <c r="B2739" i="1"/>
  <c r="B2723" i="1"/>
  <c r="B2707" i="1"/>
  <c r="B2691" i="1"/>
  <c r="B2675" i="1"/>
  <c r="B2659" i="1"/>
  <c r="B2643" i="1"/>
  <c r="B2627" i="1"/>
  <c r="B2611" i="1"/>
  <c r="B2595" i="1"/>
  <c r="B2579" i="1"/>
  <c r="B2563" i="1"/>
  <c r="B2547" i="1"/>
  <c r="B2531" i="1"/>
  <c r="B2515" i="1"/>
  <c r="B2499" i="1"/>
  <c r="B2483" i="1"/>
  <c r="B2467" i="1"/>
  <c r="B2451" i="1"/>
  <c r="B2435" i="1"/>
  <c r="B2419" i="1"/>
  <c r="B2403" i="1"/>
  <c r="B2387" i="1"/>
  <c r="B2371" i="1"/>
  <c r="B3575" i="1"/>
  <c r="B3511" i="1"/>
  <c r="B3447" i="1"/>
  <c r="B3383" i="1"/>
  <c r="B3319" i="1"/>
  <c r="B3255" i="1"/>
  <c r="B3191" i="1"/>
  <c r="B3147" i="1"/>
  <c r="B3115" i="1"/>
  <c r="B3083" i="1"/>
  <c r="B3051" i="1"/>
  <c r="B3019" i="1"/>
  <c r="B2987" i="1"/>
  <c r="B2955" i="1"/>
  <c r="B2923" i="1"/>
  <c r="B2903" i="1"/>
  <c r="B2879" i="1"/>
  <c r="B2859" i="1"/>
  <c r="B2839" i="1"/>
  <c r="B2815" i="1"/>
  <c r="B2795" i="1"/>
  <c r="B2775" i="1"/>
  <c r="B2751" i="1"/>
  <c r="B2731" i="1"/>
  <c r="B2711" i="1"/>
  <c r="B2687" i="1"/>
  <c r="B2667" i="1"/>
  <c r="B2647" i="1"/>
  <c r="B2623" i="1"/>
  <c r="B2603" i="1"/>
  <c r="B2583" i="1"/>
  <c r="B2559" i="1"/>
  <c r="B2539" i="1"/>
  <c r="B2519" i="1"/>
  <c r="B2495" i="1"/>
  <c r="B2475" i="1"/>
  <c r="B2455" i="1"/>
  <c r="B2431" i="1"/>
  <c r="B2411" i="1"/>
  <c r="B2391" i="1"/>
  <c r="B2367" i="1"/>
  <c r="B2351" i="1"/>
  <c r="B2335" i="1"/>
  <c r="B2319" i="1"/>
  <c r="B2303" i="1"/>
  <c r="B2287" i="1"/>
  <c r="B2271" i="1"/>
  <c r="B2255" i="1"/>
  <c r="B2239" i="1"/>
  <c r="B2223" i="1"/>
  <c r="B2207" i="1"/>
  <c r="B2191" i="1"/>
  <c r="B2175" i="1"/>
  <c r="B2159" i="1"/>
  <c r="B2143" i="1"/>
  <c r="B2127" i="1"/>
  <c r="B2111" i="1"/>
  <c r="B2095" i="1"/>
  <c r="B2079" i="1"/>
  <c r="B2063" i="1"/>
  <c r="B2047" i="1"/>
  <c r="B2031" i="1"/>
  <c r="B2015" i="1"/>
  <c r="B1999" i="1"/>
  <c r="B1983" i="1"/>
  <c r="B1967" i="1"/>
  <c r="B1951" i="1"/>
  <c r="B1935" i="1"/>
  <c r="B1919" i="1"/>
  <c r="B1903" i="1"/>
  <c r="B1887" i="1"/>
  <c r="B1871" i="1"/>
  <c r="B1855" i="1"/>
  <c r="B1839" i="1"/>
  <c r="B1823" i="1"/>
  <c r="B1807" i="1"/>
  <c r="B1791" i="1"/>
  <c r="B1775" i="1"/>
  <c r="B1759" i="1"/>
  <c r="B1743" i="1"/>
  <c r="B1727" i="1"/>
  <c r="B1711" i="1"/>
  <c r="B1695" i="1"/>
  <c r="B1679" i="1"/>
  <c r="B1663" i="1"/>
  <c r="B1647" i="1"/>
  <c r="B1631" i="1"/>
  <c r="B1615" i="1"/>
  <c r="B1599" i="1"/>
  <c r="B1583" i="1"/>
  <c r="B1567" i="1"/>
  <c r="B1551" i="1"/>
  <c r="B1535" i="1"/>
  <c r="B1519" i="1"/>
  <c r="B1503" i="1"/>
  <c r="B1487" i="1"/>
  <c r="B1471" i="1"/>
  <c r="B1455" i="1"/>
  <c r="B1439" i="1"/>
  <c r="B1423" i="1"/>
  <c r="B1407" i="1"/>
  <c r="B1391" i="1"/>
  <c r="B1375" i="1"/>
  <c r="B1359" i="1"/>
  <c r="B1343" i="1"/>
  <c r="B1327" i="1"/>
  <c r="B1311" i="1"/>
  <c r="B1295" i="1"/>
  <c r="B1279" i="1"/>
  <c r="B1263" i="1"/>
  <c r="B1247" i="1"/>
  <c r="B1231" i="1"/>
  <c r="B1215" i="1"/>
  <c r="B1199" i="1"/>
  <c r="B1183" i="1"/>
  <c r="B1167" i="1"/>
  <c r="B1151" i="1"/>
  <c r="B1135" i="1"/>
  <c r="B1119" i="1"/>
  <c r="B1103" i="1"/>
  <c r="B1087" i="1"/>
  <c r="B1071" i="1"/>
  <c r="B1055" i="1"/>
  <c r="B1039" i="1"/>
  <c r="B1023" i="1"/>
  <c r="B1007" i="1"/>
  <c r="B991" i="1"/>
  <c r="B975" i="1"/>
  <c r="B959" i="1"/>
  <c r="B943" i="1"/>
  <c r="B927" i="1"/>
  <c r="B911" i="1"/>
  <c r="B895" i="1"/>
  <c r="B879" i="1"/>
  <c r="B863" i="1"/>
  <c r="B847" i="1"/>
  <c r="B831" i="1"/>
  <c r="B815" i="1"/>
  <c r="B799" i="1"/>
  <c r="B783" i="1"/>
  <c r="B767" i="1"/>
  <c r="B751" i="1"/>
  <c r="B735" i="1"/>
  <c r="B719" i="1"/>
  <c r="B703" i="1"/>
  <c r="B687" i="1"/>
  <c r="B671" i="1"/>
  <c r="B655" i="1"/>
  <c r="B639" i="1"/>
  <c r="B623" i="1"/>
  <c r="B607" i="1"/>
  <c r="B591" i="1"/>
  <c r="B575" i="1"/>
  <c r="B559" i="1"/>
  <c r="B543" i="1"/>
  <c r="B527" i="1"/>
  <c r="B511" i="1"/>
  <c r="B495" i="1"/>
  <c r="B479" i="1"/>
  <c r="B463" i="1"/>
  <c r="B447" i="1"/>
  <c r="B436" i="1"/>
  <c r="B428" i="1"/>
  <c r="B422" i="1"/>
  <c r="B418" i="1"/>
  <c r="B414" i="1"/>
  <c r="B410" i="1"/>
  <c r="B406" i="1"/>
  <c r="B402" i="1"/>
  <c r="B398" i="1"/>
  <c r="B394" i="1"/>
  <c r="B390" i="1"/>
  <c r="B386" i="1"/>
  <c r="B382" i="1"/>
  <c r="B378" i="1"/>
  <c r="B374" i="1"/>
  <c r="B370" i="1"/>
  <c r="B366" i="1"/>
  <c r="B362" i="1"/>
  <c r="B358" i="1"/>
  <c r="B354" i="1"/>
  <c r="B350" i="1"/>
  <c r="B346" i="1"/>
  <c r="B342" i="1"/>
  <c r="B338" i="1"/>
  <c r="B334" i="1"/>
  <c r="B330" i="1"/>
  <c r="B326" i="1"/>
  <c r="B322" i="1"/>
  <c r="B318" i="1"/>
  <c r="B314" i="1"/>
  <c r="B310" i="1"/>
  <c r="B306" i="1"/>
  <c r="B302" i="1"/>
  <c r="B298" i="1"/>
  <c r="B294" i="1"/>
  <c r="B290" i="1"/>
  <c r="B286" i="1"/>
  <c r="B282" i="1"/>
  <c r="B278" i="1"/>
  <c r="B274" i="1"/>
  <c r="B270" i="1"/>
  <c r="B266" i="1"/>
  <c r="B262" i="1"/>
  <c r="B258" i="1"/>
  <c r="B254" i="1"/>
  <c r="B3559" i="1"/>
  <c r="B3495" i="1"/>
  <c r="B3431" i="1"/>
  <c r="B3367" i="1"/>
  <c r="B3303" i="1"/>
  <c r="B3239" i="1"/>
  <c r="B3175" i="1"/>
  <c r="B3143" i="1"/>
  <c r="B3111" i="1"/>
  <c r="B3079" i="1"/>
  <c r="B3047" i="1"/>
  <c r="B3015" i="1"/>
  <c r="B2983" i="1"/>
  <c r="B2951" i="1"/>
  <c r="B2919" i="1"/>
  <c r="B2895" i="1"/>
  <c r="B2875" i="1"/>
  <c r="B2855" i="1"/>
  <c r="B2831" i="1"/>
  <c r="B2811" i="1"/>
  <c r="B2791" i="1"/>
  <c r="B2767" i="1"/>
  <c r="B2747" i="1"/>
  <c r="B2727" i="1"/>
  <c r="B2703" i="1"/>
  <c r="B2683" i="1"/>
  <c r="B2663" i="1"/>
  <c r="B2639" i="1"/>
  <c r="B2619" i="1"/>
  <c r="B2599" i="1"/>
  <c r="B2575" i="1"/>
  <c r="B2555" i="1"/>
  <c r="B2535" i="1"/>
  <c r="B2511" i="1"/>
  <c r="B2491" i="1"/>
  <c r="B2471" i="1"/>
  <c r="B2447" i="1"/>
  <c r="B2427" i="1"/>
  <c r="B2407" i="1"/>
  <c r="B2383" i="1"/>
  <c r="B2363" i="1"/>
  <c r="B2347" i="1"/>
  <c r="B2331" i="1"/>
  <c r="B2315" i="1"/>
  <c r="B2299" i="1"/>
  <c r="B2283" i="1"/>
  <c r="B2267" i="1"/>
  <c r="B2251" i="1"/>
  <c r="B2235" i="1"/>
  <c r="B2219" i="1"/>
  <c r="B2203" i="1"/>
  <c r="B2187" i="1"/>
  <c r="B2171" i="1"/>
  <c r="B2155" i="1"/>
  <c r="B2139" i="1"/>
  <c r="B2123" i="1"/>
  <c r="B2107" i="1"/>
  <c r="B2091" i="1"/>
  <c r="B2075" i="1"/>
  <c r="B2059" i="1"/>
  <c r="B2043" i="1"/>
  <c r="B2027" i="1"/>
  <c r="B2011" i="1"/>
  <c r="B1995" i="1"/>
  <c r="B1979" i="1"/>
  <c r="B1963" i="1"/>
  <c r="B1947" i="1"/>
  <c r="B1931" i="1"/>
  <c r="B1915" i="1"/>
  <c r="B1899" i="1"/>
  <c r="B1883" i="1"/>
  <c r="B1867" i="1"/>
  <c r="B1851" i="1"/>
  <c r="B1835" i="1"/>
  <c r="B1819" i="1"/>
  <c r="B1803" i="1"/>
  <c r="B1787" i="1"/>
  <c r="B1771" i="1"/>
  <c r="B1755" i="1"/>
  <c r="B1739" i="1"/>
  <c r="B1723" i="1"/>
  <c r="B1707" i="1"/>
  <c r="B1691" i="1"/>
  <c r="B1675" i="1"/>
  <c r="B1659" i="1"/>
  <c r="B1643" i="1"/>
  <c r="B1627" i="1"/>
  <c r="B1611" i="1"/>
  <c r="B1595" i="1"/>
  <c r="B1579" i="1"/>
  <c r="B1563" i="1"/>
  <c r="B1547" i="1"/>
  <c r="B1531" i="1"/>
  <c r="B1515" i="1"/>
  <c r="B1499" i="1"/>
  <c r="B1483" i="1"/>
  <c r="B1467" i="1"/>
  <c r="B1451" i="1"/>
  <c r="B1435" i="1"/>
  <c r="B1419" i="1"/>
  <c r="B1403" i="1"/>
  <c r="B1387" i="1"/>
  <c r="B1371" i="1"/>
  <c r="B1355" i="1"/>
  <c r="B1339" i="1"/>
  <c r="B1323" i="1"/>
  <c r="B1307" i="1"/>
  <c r="B1291" i="1"/>
  <c r="B1275" i="1"/>
  <c r="B1259" i="1"/>
  <c r="B1243" i="1"/>
  <c r="B1227" i="1"/>
  <c r="B1211" i="1"/>
  <c r="B1195" i="1"/>
  <c r="B1179" i="1"/>
  <c r="B1163" i="1"/>
  <c r="B1147" i="1"/>
  <c r="B1131" i="1"/>
  <c r="B1115" i="1"/>
  <c r="B1099" i="1"/>
  <c r="B1083" i="1"/>
  <c r="B1067" i="1"/>
  <c r="B1051" i="1"/>
  <c r="B1035" i="1"/>
  <c r="B1019" i="1"/>
  <c r="B1003" i="1"/>
  <c r="B987" i="1"/>
  <c r="B971" i="1"/>
  <c r="B955" i="1"/>
  <c r="B939" i="1"/>
  <c r="B923" i="1"/>
  <c r="B907" i="1"/>
  <c r="B891" i="1"/>
  <c r="B875" i="1"/>
  <c r="B859" i="1"/>
  <c r="B843" i="1"/>
  <c r="B827" i="1"/>
  <c r="B811" i="1"/>
  <c r="B795" i="1"/>
  <c r="B779" i="1"/>
  <c r="B763" i="1"/>
  <c r="B747" i="1"/>
  <c r="B731" i="1"/>
  <c r="B715" i="1"/>
  <c r="B699" i="1"/>
  <c r="B683" i="1"/>
  <c r="B667" i="1"/>
  <c r="B651" i="1"/>
  <c r="B635" i="1"/>
  <c r="B619" i="1"/>
  <c r="B3543" i="1"/>
  <c r="B3479" i="1"/>
  <c r="B3415" i="1"/>
  <c r="B3351" i="1"/>
  <c r="B3287" i="1"/>
  <c r="B3223" i="1"/>
  <c r="B3163" i="1"/>
  <c r="B3131" i="1"/>
  <c r="B3099" i="1"/>
  <c r="B3067" i="1"/>
  <c r="B3035" i="1"/>
  <c r="B3003" i="1"/>
  <c r="B2971" i="1"/>
  <c r="B2939" i="1"/>
  <c r="B2911" i="1"/>
  <c r="B2891" i="1"/>
  <c r="B2871" i="1"/>
  <c r="B2847" i="1"/>
  <c r="B2827" i="1"/>
  <c r="B2807" i="1"/>
  <c r="B2783" i="1"/>
  <c r="B2763" i="1"/>
  <c r="B2743" i="1"/>
  <c r="B2719" i="1"/>
  <c r="B2699" i="1"/>
  <c r="B2679" i="1"/>
  <c r="B2655" i="1"/>
  <c r="B2635" i="1"/>
  <c r="B2615" i="1"/>
  <c r="B2591" i="1"/>
  <c r="B2571" i="1"/>
  <c r="B2551" i="1"/>
  <c r="B2527" i="1"/>
  <c r="B2507" i="1"/>
  <c r="B2487" i="1"/>
  <c r="B2463" i="1"/>
  <c r="B2443" i="1"/>
  <c r="B2423" i="1"/>
  <c r="B2399" i="1"/>
  <c r="B2379" i="1"/>
  <c r="B2359" i="1"/>
  <c r="B2343" i="1"/>
  <c r="B2327" i="1"/>
  <c r="B2311" i="1"/>
  <c r="B2295" i="1"/>
  <c r="B2279" i="1"/>
  <c r="B2263" i="1"/>
  <c r="B2247" i="1"/>
  <c r="B2231" i="1"/>
  <c r="B2215" i="1"/>
  <c r="B2199" i="1"/>
  <c r="B2183" i="1"/>
  <c r="B2167" i="1"/>
  <c r="B2151" i="1"/>
  <c r="B2135" i="1"/>
  <c r="B2119" i="1"/>
  <c r="B2103" i="1"/>
  <c r="B2087" i="1"/>
  <c r="B2071" i="1"/>
  <c r="B2055" i="1"/>
  <c r="B2039" i="1"/>
  <c r="B2023" i="1"/>
  <c r="B2007" i="1"/>
  <c r="B1991" i="1"/>
  <c r="B1975" i="1"/>
  <c r="B1959" i="1"/>
  <c r="B1943" i="1"/>
  <c r="B1927" i="1"/>
  <c r="B1911" i="1"/>
  <c r="B1895" i="1"/>
  <c r="B1879" i="1"/>
  <c r="B1863" i="1"/>
  <c r="B1847" i="1"/>
  <c r="B1831" i="1"/>
  <c r="B1815" i="1"/>
  <c r="B1799" i="1"/>
  <c r="B1783" i="1"/>
  <c r="B1767" i="1"/>
  <c r="B1751" i="1"/>
  <c r="B1735" i="1"/>
  <c r="B1719" i="1"/>
  <c r="B1703" i="1"/>
  <c r="B1687" i="1"/>
  <c r="B1671" i="1"/>
  <c r="B1655" i="1"/>
  <c r="B1639" i="1"/>
  <c r="B1623" i="1"/>
  <c r="B1607" i="1"/>
  <c r="B1591" i="1"/>
  <c r="B1575" i="1"/>
  <c r="B1559" i="1"/>
  <c r="B1543" i="1"/>
  <c r="B1527" i="1"/>
  <c r="B1511" i="1"/>
  <c r="B1495" i="1"/>
  <c r="B1479" i="1"/>
  <c r="B1463" i="1"/>
  <c r="B1447" i="1"/>
  <c r="B1431" i="1"/>
  <c r="B1415" i="1"/>
  <c r="B1399" i="1"/>
  <c r="B1383" i="1"/>
  <c r="B1367" i="1"/>
  <c r="B1351" i="1"/>
  <c r="B1335" i="1"/>
  <c r="B1319" i="1"/>
  <c r="B1303" i="1"/>
  <c r="B1287" i="1"/>
  <c r="B1271" i="1"/>
  <c r="B1255" i="1"/>
  <c r="B1239" i="1"/>
  <c r="B1223" i="1"/>
  <c r="B1207" i="1"/>
  <c r="B1191" i="1"/>
  <c r="B1175" i="1"/>
  <c r="B1159" i="1"/>
  <c r="B1143" i="1"/>
  <c r="B1127" i="1"/>
  <c r="B1111" i="1"/>
  <c r="B1095" i="1"/>
  <c r="B1079" i="1"/>
  <c r="B1063" i="1"/>
  <c r="B1047" i="1"/>
  <c r="B1031" i="1"/>
  <c r="B1015" i="1"/>
  <c r="B999" i="1"/>
  <c r="B983" i="1"/>
  <c r="B967" i="1"/>
  <c r="B951" i="1"/>
  <c r="B935" i="1"/>
  <c r="B919" i="1"/>
  <c r="B903" i="1"/>
  <c r="B887" i="1"/>
  <c r="B871" i="1"/>
  <c r="B855" i="1"/>
  <c r="B839" i="1"/>
  <c r="B823" i="1"/>
  <c r="B807" i="1"/>
  <c r="B791" i="1"/>
  <c r="B775" i="1"/>
  <c r="B759" i="1"/>
  <c r="B743" i="1"/>
  <c r="B727" i="1"/>
  <c r="B711" i="1"/>
  <c r="B695" i="1"/>
  <c r="B679" i="1"/>
  <c r="B663" i="1"/>
  <c r="B647" i="1"/>
  <c r="B631" i="1"/>
  <c r="B615" i="1"/>
  <c r="B599" i="1"/>
  <c r="B583" i="1"/>
  <c r="B567" i="1"/>
  <c r="B551" i="1"/>
  <c r="B535" i="1"/>
  <c r="B519" i="1"/>
  <c r="B503" i="1"/>
  <c r="B487" i="1"/>
  <c r="B471" i="1"/>
  <c r="B455" i="1"/>
  <c r="B440" i="1"/>
  <c r="B432" i="1"/>
  <c r="B424" i="1"/>
  <c r="B420" i="1"/>
  <c r="B416" i="1"/>
  <c r="B412" i="1"/>
  <c r="B408" i="1"/>
  <c r="B404" i="1"/>
  <c r="B400" i="1"/>
  <c r="B396" i="1"/>
  <c r="B392" i="1"/>
  <c r="B388" i="1"/>
  <c r="B384" i="1"/>
  <c r="B380" i="1"/>
  <c r="B376" i="1"/>
  <c r="B372" i="1"/>
  <c r="B368" i="1"/>
  <c r="B364" i="1"/>
  <c r="B360" i="1"/>
  <c r="B356" i="1"/>
  <c r="B352" i="1"/>
  <c r="B348" i="1"/>
  <c r="B344" i="1"/>
  <c r="B340" i="1"/>
  <c r="B336" i="1"/>
  <c r="B332" i="1"/>
  <c r="B328" i="1"/>
  <c r="B324" i="1"/>
  <c r="B320" i="1"/>
  <c r="B316" i="1"/>
  <c r="B312" i="1"/>
  <c r="B308" i="1"/>
  <c r="B304" i="1"/>
  <c r="B300" i="1"/>
  <c r="B296" i="1"/>
  <c r="B292" i="1"/>
  <c r="B288" i="1"/>
  <c r="B284" i="1"/>
  <c r="B280" i="1"/>
  <c r="B276" i="1"/>
  <c r="B272" i="1"/>
  <c r="B268" i="1"/>
  <c r="B264" i="1"/>
  <c r="B260" i="1"/>
  <c r="B256" i="1"/>
  <c r="B252" i="1"/>
  <c r="B248" i="1"/>
  <c r="B3527" i="1"/>
  <c r="B3463" i="1"/>
  <c r="B3399" i="1"/>
  <c r="B3335" i="1"/>
  <c r="B3271" i="1"/>
  <c r="B3207" i="1"/>
  <c r="B3159" i="1"/>
  <c r="B3127" i="1"/>
  <c r="B3095" i="1"/>
  <c r="B3063" i="1"/>
  <c r="B3031" i="1"/>
  <c r="B2999" i="1"/>
  <c r="B2967" i="1"/>
  <c r="B2935" i="1"/>
  <c r="B2907" i="1"/>
  <c r="B2887" i="1"/>
  <c r="B2863" i="1"/>
  <c r="B2843" i="1"/>
  <c r="B2823" i="1"/>
  <c r="B2799" i="1"/>
  <c r="B2779" i="1"/>
  <c r="B2759" i="1"/>
  <c r="B2735" i="1"/>
  <c r="B2715" i="1"/>
  <c r="B2695" i="1"/>
  <c r="B2671" i="1"/>
  <c r="B2651" i="1"/>
  <c r="B2631" i="1"/>
  <c r="B2607" i="1"/>
  <c r="B2587" i="1"/>
  <c r="B2567" i="1"/>
  <c r="B2543" i="1"/>
  <c r="B2523" i="1"/>
  <c r="B2503" i="1"/>
  <c r="B2479" i="1"/>
  <c r="B2459" i="1"/>
  <c r="B2439" i="1"/>
  <c r="B2415" i="1"/>
  <c r="B2395" i="1"/>
  <c r="B2375" i="1"/>
  <c r="B2355" i="1"/>
  <c r="B2339" i="1"/>
  <c r="B2323" i="1"/>
  <c r="B2307" i="1"/>
  <c r="B2291" i="1"/>
  <c r="B2275" i="1"/>
  <c r="B2259" i="1"/>
  <c r="B2243" i="1"/>
  <c r="B2227" i="1"/>
  <c r="B2211" i="1"/>
  <c r="B2195" i="1"/>
  <c r="B2179" i="1"/>
  <c r="B2163" i="1"/>
  <c r="B2147" i="1"/>
  <c r="B2131" i="1"/>
  <c r="B2115" i="1"/>
  <c r="B2099" i="1"/>
  <c r="B2083" i="1"/>
  <c r="B2067" i="1"/>
  <c r="B2051" i="1"/>
  <c r="B2035" i="1"/>
  <c r="B2019" i="1"/>
  <c r="B2003" i="1"/>
  <c r="B1987" i="1"/>
  <c r="B1971" i="1"/>
  <c r="B1955" i="1"/>
  <c r="B1939" i="1"/>
  <c r="B1923" i="1"/>
  <c r="B1907" i="1"/>
  <c r="B1891" i="1"/>
  <c r="B1875" i="1"/>
  <c r="B1859" i="1"/>
  <c r="B1843" i="1"/>
  <c r="B1827" i="1"/>
  <c r="B1811" i="1"/>
  <c r="B1795" i="1"/>
  <c r="B1779" i="1"/>
  <c r="B1763" i="1"/>
  <c r="B1747" i="1"/>
  <c r="B1731" i="1"/>
  <c r="B1715" i="1"/>
  <c r="B1699" i="1"/>
  <c r="B1683" i="1"/>
  <c r="B1667" i="1"/>
  <c r="B1651" i="1"/>
  <c r="B1635" i="1"/>
  <c r="B1619" i="1"/>
  <c r="B1603" i="1"/>
  <c r="B1587" i="1"/>
  <c r="B1571" i="1"/>
  <c r="B1555" i="1"/>
  <c r="B1539" i="1"/>
  <c r="B1523" i="1"/>
  <c r="B1507" i="1"/>
  <c r="B1491" i="1"/>
  <c r="B1475" i="1"/>
  <c r="B1459" i="1"/>
  <c r="B1443" i="1"/>
  <c r="B1427" i="1"/>
  <c r="B1411" i="1"/>
  <c r="B1395" i="1"/>
  <c r="B1379" i="1"/>
  <c r="B1363" i="1"/>
  <c r="B1347" i="1"/>
  <c r="B1331" i="1"/>
  <c r="B1315" i="1"/>
  <c r="B1299" i="1"/>
  <c r="B1283" i="1"/>
  <c r="B1267" i="1"/>
  <c r="B1251" i="1"/>
  <c r="B1235" i="1"/>
  <c r="B1219" i="1"/>
  <c r="B1203" i="1"/>
  <c r="B1187" i="1"/>
  <c r="B1171" i="1"/>
  <c r="B1155" i="1"/>
  <c r="B1139" i="1"/>
  <c r="B1123" i="1"/>
  <c r="B1107" i="1"/>
  <c r="B1091" i="1"/>
  <c r="B1075" i="1"/>
  <c r="B1059" i="1"/>
  <c r="B1043" i="1"/>
  <c r="B1027" i="1"/>
  <c r="B1011" i="1"/>
  <c r="B995" i="1"/>
  <c r="B979" i="1"/>
  <c r="B963" i="1"/>
  <c r="B947" i="1"/>
  <c r="B931" i="1"/>
  <c r="B915" i="1"/>
  <c r="B899" i="1"/>
  <c r="B883" i="1"/>
  <c r="B867" i="1"/>
  <c r="B851" i="1"/>
  <c r="B835" i="1"/>
  <c r="B819" i="1"/>
  <c r="B803" i="1"/>
  <c r="B787" i="1"/>
  <c r="B771" i="1"/>
  <c r="B755" i="1"/>
  <c r="B739" i="1"/>
  <c r="B723" i="1"/>
  <c r="B707" i="1"/>
  <c r="B691" i="1"/>
  <c r="B675" i="1"/>
  <c r="B659" i="1"/>
  <c r="B643" i="1"/>
  <c r="B627" i="1"/>
  <c r="B611" i="1"/>
  <c r="B595" i="1"/>
  <c r="B579" i="1"/>
  <c r="B563" i="1"/>
  <c r="B547" i="1"/>
  <c r="B531" i="1"/>
  <c r="B515" i="1"/>
  <c r="B499" i="1"/>
  <c r="B483" i="1"/>
  <c r="B467" i="1"/>
  <c r="B451" i="1"/>
  <c r="B439" i="1"/>
  <c r="B431" i="1"/>
  <c r="B423" i="1"/>
  <c r="B419" i="1"/>
  <c r="B415" i="1"/>
  <c r="B411" i="1"/>
  <c r="B407" i="1"/>
  <c r="B403" i="1"/>
  <c r="B399" i="1"/>
  <c r="B395" i="1"/>
  <c r="B391" i="1"/>
  <c r="B387" i="1"/>
  <c r="B383" i="1"/>
  <c r="B379" i="1"/>
  <c r="B375" i="1"/>
  <c r="B371" i="1"/>
  <c r="B367" i="1"/>
  <c r="B363" i="1"/>
  <c r="B359" i="1"/>
  <c r="B355" i="1"/>
  <c r="B351" i="1"/>
  <c r="B347" i="1"/>
  <c r="B343" i="1"/>
  <c r="B339" i="1"/>
  <c r="B335" i="1"/>
  <c r="B331" i="1"/>
  <c r="B327" i="1"/>
  <c r="B323" i="1"/>
  <c r="B319" i="1"/>
  <c r="B315" i="1"/>
  <c r="B311" i="1"/>
  <c r="B307" i="1"/>
  <c r="B303" i="1"/>
  <c r="B299" i="1"/>
  <c r="B295" i="1"/>
  <c r="B291" i="1"/>
  <c r="B287" i="1"/>
  <c r="B283" i="1"/>
  <c r="B279" i="1"/>
  <c r="B275" i="1"/>
  <c r="B271" i="1"/>
  <c r="B267" i="1"/>
  <c r="B263" i="1"/>
  <c r="B259" i="1"/>
  <c r="B255" i="1"/>
  <c r="B251" i="1"/>
  <c r="B247" i="1"/>
  <c r="B243" i="1"/>
  <c r="B239" i="1"/>
  <c r="B235" i="1"/>
  <c r="B231" i="1"/>
  <c r="B227" i="1"/>
  <c r="B223" i="1"/>
  <c r="B219" i="1"/>
  <c r="B215" i="1"/>
  <c r="B211" i="1"/>
  <c r="B207" i="1"/>
  <c r="B203" i="1"/>
  <c r="B199" i="1"/>
  <c r="B195" i="1"/>
  <c r="B191" i="1"/>
  <c r="B187" i="1"/>
  <c r="B183" i="1"/>
  <c r="B179" i="1"/>
  <c r="B175" i="1"/>
  <c r="B171" i="1"/>
  <c r="B167" i="1"/>
  <c r="B163" i="1"/>
  <c r="B159" i="1"/>
  <c r="B155" i="1"/>
  <c r="B151" i="1"/>
  <c r="B147" i="1"/>
  <c r="B143" i="1"/>
  <c r="B139" i="1"/>
  <c r="B135" i="1"/>
  <c r="B131" i="1"/>
  <c r="B127" i="1"/>
  <c r="B123" i="1"/>
  <c r="B119" i="1"/>
  <c r="B115" i="1"/>
  <c r="B111" i="1"/>
  <c r="B107" i="1"/>
  <c r="B103" i="1"/>
  <c r="B99" i="1"/>
  <c r="B95" i="1"/>
  <c r="B91" i="1"/>
  <c r="B87" i="1"/>
  <c r="B83" i="1"/>
  <c r="B79" i="1"/>
  <c r="B75" i="1"/>
  <c r="B71" i="1"/>
  <c r="B67" i="1"/>
  <c r="B63" i="1"/>
  <c r="B59" i="1"/>
  <c r="B55" i="1"/>
  <c r="B603" i="1"/>
  <c r="B539" i="1"/>
  <c r="B475" i="1"/>
  <c r="B427" i="1"/>
  <c r="B409" i="1"/>
  <c r="B393" i="1"/>
  <c r="B377" i="1"/>
  <c r="B361" i="1"/>
  <c r="B345" i="1"/>
  <c r="B329" i="1"/>
  <c r="B313" i="1"/>
  <c r="B297" i="1"/>
  <c r="B281" i="1"/>
  <c r="B265" i="1"/>
  <c r="B250" i="1"/>
  <c r="B244" i="1"/>
  <c r="B238" i="1"/>
  <c r="B233" i="1"/>
  <c r="B228" i="1"/>
  <c r="B222" i="1"/>
  <c r="B217" i="1"/>
  <c r="B212" i="1"/>
  <c r="B206" i="1"/>
  <c r="B201" i="1"/>
  <c r="B196" i="1"/>
  <c r="B190" i="1"/>
  <c r="B185" i="1"/>
  <c r="B180" i="1"/>
  <c r="B174" i="1"/>
  <c r="B169" i="1"/>
  <c r="B164" i="1"/>
  <c r="B158" i="1"/>
  <c r="B153" i="1"/>
  <c r="B148" i="1"/>
  <c r="B142" i="1"/>
  <c r="B137" i="1"/>
  <c r="B132" i="1"/>
  <c r="B126" i="1"/>
  <c r="B121" i="1"/>
  <c r="B116" i="1"/>
  <c r="B110" i="1"/>
  <c r="B105" i="1"/>
  <c r="B94" i="1"/>
  <c r="B84" i="1"/>
  <c r="B68" i="1"/>
  <c r="B57" i="1"/>
  <c r="B52" i="1"/>
  <c r="B44" i="1"/>
  <c r="B36" i="1"/>
  <c r="B28" i="1"/>
  <c r="B20" i="1"/>
  <c r="B12" i="1"/>
  <c r="B4" i="1"/>
  <c r="B120" i="1"/>
  <c r="B104" i="1"/>
  <c r="B88" i="1"/>
  <c r="B72" i="1"/>
  <c r="B51" i="1"/>
  <c r="B39" i="1"/>
  <c r="B27" i="1"/>
  <c r="B19" i="1"/>
  <c r="B7" i="1"/>
  <c r="B54" i="1"/>
  <c r="B38" i="1"/>
  <c r="B26" i="1"/>
  <c r="B14" i="1"/>
  <c r="B2" i="1"/>
  <c r="B587" i="1"/>
  <c r="B523" i="1"/>
  <c r="B459" i="1"/>
  <c r="B421" i="1"/>
  <c r="B405" i="1"/>
  <c r="B389" i="1"/>
  <c r="B373" i="1"/>
  <c r="B357" i="1"/>
  <c r="B341" i="1"/>
  <c r="B325" i="1"/>
  <c r="B309" i="1"/>
  <c r="B293" i="1"/>
  <c r="B277" i="1"/>
  <c r="B261" i="1"/>
  <c r="B249" i="1"/>
  <c r="B242" i="1"/>
  <c r="B237" i="1"/>
  <c r="B232" i="1"/>
  <c r="B226" i="1"/>
  <c r="B221" i="1"/>
  <c r="B216" i="1"/>
  <c r="B210" i="1"/>
  <c r="B205" i="1"/>
  <c r="B200" i="1"/>
  <c r="B194" i="1"/>
  <c r="B189" i="1"/>
  <c r="B184" i="1"/>
  <c r="B178" i="1"/>
  <c r="B173" i="1"/>
  <c r="B168" i="1"/>
  <c r="B162" i="1"/>
  <c r="B157" i="1"/>
  <c r="B152" i="1"/>
  <c r="B146" i="1"/>
  <c r="B141" i="1"/>
  <c r="B136" i="1"/>
  <c r="B125" i="1"/>
  <c r="B114" i="1"/>
  <c r="B98" i="1"/>
  <c r="B82" i="1"/>
  <c r="B61" i="1"/>
  <c r="B47" i="1"/>
  <c r="B31" i="1"/>
  <c r="B15" i="1"/>
  <c r="B50" i="1"/>
  <c r="B22" i="1"/>
  <c r="B6" i="1"/>
  <c r="B571" i="1"/>
  <c r="B507" i="1"/>
  <c r="B443" i="1"/>
  <c r="B417" i="1"/>
  <c r="B401" i="1"/>
  <c r="B385" i="1"/>
  <c r="B369" i="1"/>
  <c r="B353" i="1"/>
  <c r="B337" i="1"/>
  <c r="B321" i="1"/>
  <c r="B305" i="1"/>
  <c r="B289" i="1"/>
  <c r="B273" i="1"/>
  <c r="B257" i="1"/>
  <c r="B246" i="1"/>
  <c r="B241" i="1"/>
  <c r="B236" i="1"/>
  <c r="B230" i="1"/>
  <c r="B225" i="1"/>
  <c r="B220" i="1"/>
  <c r="B214" i="1"/>
  <c r="B209" i="1"/>
  <c r="B204" i="1"/>
  <c r="B198" i="1"/>
  <c r="B193" i="1"/>
  <c r="B188" i="1"/>
  <c r="B182" i="1"/>
  <c r="B177" i="1"/>
  <c r="B172" i="1"/>
  <c r="B166" i="1"/>
  <c r="B161" i="1"/>
  <c r="B156" i="1"/>
  <c r="B150" i="1"/>
  <c r="B145" i="1"/>
  <c r="B140" i="1"/>
  <c r="B134" i="1"/>
  <c r="B129" i="1"/>
  <c r="B124" i="1"/>
  <c r="B118" i="1"/>
  <c r="B113" i="1"/>
  <c r="B108" i="1"/>
  <c r="B102" i="1"/>
  <c r="B97" i="1"/>
  <c r="B92" i="1"/>
  <c r="B86" i="1"/>
  <c r="B81" i="1"/>
  <c r="B76" i="1"/>
  <c r="B70" i="1"/>
  <c r="B65" i="1"/>
  <c r="B60" i="1"/>
  <c r="B46" i="1"/>
  <c r="B34" i="1"/>
  <c r="B18" i="1"/>
  <c r="B555" i="1"/>
  <c r="B491" i="1"/>
  <c r="B435" i="1"/>
  <c r="B413" i="1"/>
  <c r="B397" i="1"/>
  <c r="B381" i="1"/>
  <c r="B365" i="1"/>
  <c r="B349" i="1"/>
  <c r="B333" i="1"/>
  <c r="B317" i="1"/>
  <c r="B301" i="1"/>
  <c r="B285" i="1"/>
  <c r="B269" i="1"/>
  <c r="B253" i="1"/>
  <c r="B245" i="1"/>
  <c r="B240" i="1"/>
  <c r="B234" i="1"/>
  <c r="B229" i="1"/>
  <c r="B224" i="1"/>
  <c r="B218" i="1"/>
  <c r="B213" i="1"/>
  <c r="B208" i="1"/>
  <c r="B202" i="1"/>
  <c r="B197" i="1"/>
  <c r="B192" i="1"/>
  <c r="B186" i="1"/>
  <c r="B181" i="1"/>
  <c r="B176" i="1"/>
  <c r="B170" i="1"/>
  <c r="B165" i="1"/>
  <c r="B160" i="1"/>
  <c r="B154" i="1"/>
  <c r="B149" i="1"/>
  <c r="B144" i="1"/>
  <c r="B138" i="1"/>
  <c r="B133" i="1"/>
  <c r="B128" i="1"/>
  <c r="B122" i="1"/>
  <c r="B117" i="1"/>
  <c r="B112" i="1"/>
  <c r="B106" i="1"/>
  <c r="B101" i="1"/>
  <c r="B96" i="1"/>
  <c r="B90" i="1"/>
  <c r="B85" i="1"/>
  <c r="B80" i="1"/>
  <c r="B74" i="1"/>
  <c r="B69" i="1"/>
  <c r="B64" i="1"/>
  <c r="B58" i="1"/>
  <c r="B53" i="1"/>
  <c r="B49" i="1"/>
  <c r="B45" i="1"/>
  <c r="B41" i="1"/>
  <c r="B37" i="1"/>
  <c r="B33" i="1"/>
  <c r="B29" i="1"/>
  <c r="B25" i="1"/>
  <c r="B21" i="1"/>
  <c r="B17" i="1"/>
  <c r="B13" i="1"/>
  <c r="B9" i="1"/>
  <c r="B5" i="1"/>
  <c r="B100" i="1"/>
  <c r="B89" i="1"/>
  <c r="B78" i="1"/>
  <c r="B73" i="1"/>
  <c r="B62" i="1"/>
  <c r="B48" i="1"/>
  <c r="B40" i="1"/>
  <c r="B32" i="1"/>
  <c r="B24" i="1"/>
  <c r="B16" i="1"/>
  <c r="B8" i="1"/>
  <c r="B130" i="1"/>
  <c r="B109" i="1"/>
  <c r="B93" i="1"/>
  <c r="B77" i="1"/>
  <c r="B66" i="1"/>
  <c r="B56" i="1"/>
  <c r="B43" i="1"/>
  <c r="B35" i="1"/>
  <c r="B23" i="1"/>
  <c r="B11" i="1"/>
  <c r="B3" i="1"/>
  <c r="B42" i="1"/>
  <c r="B30" i="1"/>
  <c r="B10" i="1"/>
</calcChain>
</file>

<file path=xl/sharedStrings.xml><?xml version="1.0" encoding="utf-8"?>
<sst xmlns="http://schemas.openxmlformats.org/spreadsheetml/2006/main" count="49727" uniqueCount="12428">
  <si>
    <t>No. GR</t>
  </si>
  <si>
    <t>Ano GR</t>
  </si>
  <si>
    <t>Origem</t>
  </si>
  <si>
    <t>Cód</t>
  </si>
  <si>
    <t>Tipologia</t>
  </si>
  <si>
    <t>Período</t>
  </si>
  <si>
    <t>Qtde.
doc</t>
  </si>
  <si>
    <t>Observações</t>
  </si>
  <si>
    <t>PROPESQ</t>
  </si>
  <si>
    <t>1993 - 2001</t>
  </si>
  <si>
    <t>01A a 48A</t>
  </si>
  <si>
    <t>Projetos, relatórios parciais e relatórios finais, conteúdo referente aos Programas PIBIC/CNPq. Vide Ofício Circular nº 35/04 - CP/PROPESQ.</t>
  </si>
  <si>
    <t>01B a 37B</t>
  </si>
  <si>
    <t>Projetos, relatórios parciais e relatórios finais, conteúdo referente aos Programas BIC/UFJF. Vide Ofício Circular nº 35/04 - CP/PROPESQ.</t>
  </si>
  <si>
    <t>1997 - 2001</t>
  </si>
  <si>
    <t>01C a 19C</t>
  </si>
  <si>
    <t>Projetos, relatórios parciais e relatórios finais, conteúdo referente aos Programas BCCG/UFJF (1997 a 2001).</t>
  </si>
  <si>
    <t>2000 - 2001</t>
  </si>
  <si>
    <t>01D a 2D</t>
  </si>
  <si>
    <t>Projetos, relatórios parciais e relatórios finais, conteúdo referente aos Programas BIT/UFJF (2000 a 2001). Vide Ofício nº 083/04-CP/PROPESQ.</t>
  </si>
  <si>
    <t>1998 - 1999</t>
  </si>
  <si>
    <t>41A.2 e 41A.3</t>
  </si>
  <si>
    <t>Projetos, relatórios parciais e relatórios finais, conteúdos complementares ao Programa PIBIC 1998/1999. Vide Ofício nº 083/04-CP/PROPESQ.</t>
  </si>
  <si>
    <t>001/2010</t>
  </si>
  <si>
    <t>Gerência de Protocolo/PROINFRA</t>
  </si>
  <si>
    <t>Ofício da Reitoria, correspondência expedida pelo Protocolo, procedente de diversos setores da UFJF. 2 volumes.</t>
  </si>
  <si>
    <t>1, 2</t>
  </si>
  <si>
    <t>Ofício da Reitoria, correspondência expedida pelo Protocolo, procedente de diversos setores da UFJF. 4 volumes.</t>
  </si>
  <si>
    <t>2, 3</t>
  </si>
  <si>
    <t>4, 5</t>
  </si>
  <si>
    <t>5, 6</t>
  </si>
  <si>
    <t>7, 8</t>
  </si>
  <si>
    <t>8, 9</t>
  </si>
  <si>
    <t>10, 11</t>
  </si>
  <si>
    <t>11 - 13</t>
  </si>
  <si>
    <t>13, 14</t>
  </si>
  <si>
    <t>15 - 17</t>
  </si>
  <si>
    <t>Ofício da Reitoria, correspondência expedida pelo Protocolo, procedente de diversos setores da UFJF. 8 volumes.</t>
  </si>
  <si>
    <t>18 - 21</t>
  </si>
  <si>
    <t>Ofício da Reitoria, correspondência expedida pelo Protocolo, procedente de diversos setores da UFJF. 11 (ou 13) volumes.</t>
  </si>
  <si>
    <t>21 - 25</t>
  </si>
  <si>
    <t>Ofício da Reitoria, correspondência expedida pelo Protocolo, procedente de diversos setores da UFJF. 12 (ou 17) volumes.</t>
  </si>
  <si>
    <t>25 - 27</t>
  </si>
  <si>
    <t>27 - 29</t>
  </si>
  <si>
    <t>Ofício da Reitoria, correspondência expedida pelo Protocolo, procedente de diversos setores da UFJF. 12 volumes.</t>
  </si>
  <si>
    <t>29 - 34</t>
  </si>
  <si>
    <t>Ofício da Reitoria, correspondência expedida pelo Protocolo, procedente de diversos setores da UFJF. 12 (ou 16) volumes.</t>
  </si>
  <si>
    <t>34 - 37</t>
  </si>
  <si>
    <t>37 - 40</t>
  </si>
  <si>
    <t>40 - 43</t>
  </si>
  <si>
    <t>43 - 45</t>
  </si>
  <si>
    <t>45, 46</t>
  </si>
  <si>
    <t>47, 48</t>
  </si>
  <si>
    <t>49, 50</t>
  </si>
  <si>
    <t>?</t>
  </si>
  <si>
    <t>51, 52</t>
  </si>
  <si>
    <t>Ofício da Reitoria, correspondência expedida pelo Protocolo, procedente de diversos setores da UFJF. 13 volumes.</t>
  </si>
  <si>
    <t>53, 54</t>
  </si>
  <si>
    <t>Ofício da Reitoria, correspondência expedida pelo Protocolo, procedente de diversos setores da UFJF. Os meses referentes a 1990 estão encadernados fora de ordem. 8 volumes.</t>
  </si>
  <si>
    <t>54, 55</t>
  </si>
  <si>
    <t>56, 57</t>
  </si>
  <si>
    <t>57, 58</t>
  </si>
  <si>
    <t>002/2010</t>
  </si>
  <si>
    <t>58 - 60</t>
  </si>
  <si>
    <t>60 - 62</t>
  </si>
  <si>
    <t>63 - 65</t>
  </si>
  <si>
    <t>65 - 67</t>
  </si>
  <si>
    <t>68 - 70</t>
  </si>
  <si>
    <t>70 - 72</t>
  </si>
  <si>
    <t>73 - 75</t>
  </si>
  <si>
    <t>75, 76</t>
  </si>
  <si>
    <t>003/2010</t>
  </si>
  <si>
    <t>1961 - 2009</t>
  </si>
  <si>
    <t>Telegramas.</t>
  </si>
  <si>
    <t>12 volumes do Boletim da Reitoria.</t>
  </si>
  <si>
    <t>13 volumes do Boletim da Reitoria.</t>
  </si>
  <si>
    <t>14 volumes do Boletim da Reitoria.</t>
  </si>
  <si>
    <t>15 volumes do Boletim da Reitoria.</t>
  </si>
  <si>
    <t>16 volumes do Boletim da Reitoria.</t>
  </si>
  <si>
    <t>17 volumes do Boletim da Reitoria.</t>
  </si>
  <si>
    <t>18 volumes do Boletim da Reitoria.</t>
  </si>
  <si>
    <t>19 volumes do Boletim da Reitoria.</t>
  </si>
  <si>
    <t>20 volumes do Boletim da Reitoria.</t>
  </si>
  <si>
    <t>21 volumes do Boletim da Reitoria. Número especial do Boletim do Pessoal, de 20/10/1975.</t>
  </si>
  <si>
    <t>22 volumes do Boletim da Reitoria. Número especial do Boletim do Pessoal, de 09/02/1976.</t>
  </si>
  <si>
    <t>23 volumes do Boletim da Reitoria.</t>
  </si>
  <si>
    <t>24 volumes do Boletim da Reitoria.</t>
  </si>
  <si>
    <t>25 volumes do Boletim da Reitoria.</t>
  </si>
  <si>
    <t>26 volumes do Boletim da Reitoria.</t>
  </si>
  <si>
    <t>27 volumes do Boletim da Reitoria.</t>
  </si>
  <si>
    <t>28 volumes do Boletim da Reitoria.</t>
  </si>
  <si>
    <t>29 volumes do Boletim da Reitoria.</t>
  </si>
  <si>
    <t>30 volumes do Boletim da Reitoria.</t>
  </si>
  <si>
    <t>31 volumes do Boletim da Reitoria.</t>
  </si>
  <si>
    <t>32 volumes do Boletim da Reitoria.</t>
  </si>
  <si>
    <t>33 volumes do Boletim da Reitoria.</t>
  </si>
  <si>
    <t>34 volumes do Boletim da Reitoria.</t>
  </si>
  <si>
    <t>35 volumes do Boletim da Reitoria.</t>
  </si>
  <si>
    <t>36 volumes do Boletim da Reitoria.</t>
  </si>
  <si>
    <t>001/2013 A</t>
  </si>
  <si>
    <t>DCO/DCF</t>
  </si>
  <si>
    <t>056</t>
  </si>
  <si>
    <t>Livros Diário do Sistema
Financeiro e Patrimonial</t>
  </si>
  <si>
    <t>1962-71,
1973-74,
1976-79,
81, 83-86</t>
  </si>
  <si>
    <t>-</t>
  </si>
  <si>
    <t>Livros Diário do Sistema Financeiro e Patrimonial encadernados, provenientes do setor financeiro e contábil da UFJF.
Alguns livros estão amarrados em virtude de estarem com a capa e folhas soltas e um deles está sem a capa. Os documentos de procedência DCO/DCF, Livros Diário do Sistema Financeiro e Patrimonial estão acondicionados em envelopes brancos na estante lateral.</t>
  </si>
  <si>
    <t>Reitoria</t>
  </si>
  <si>
    <t>041</t>
  </si>
  <si>
    <t>Processo de Doação do Terreno
do Campus à UJF pela Prefeitura
Municipal de Juiz de Fora</t>
  </si>
  <si>
    <t>GR20130201</t>
  </si>
  <si>
    <t>001/2013 B</t>
  </si>
  <si>
    <t>Hospital Escola</t>
  </si>
  <si>
    <t>010.2</t>
  </si>
  <si>
    <t>Regimentos, Estatuto, Regulamentos</t>
  </si>
  <si>
    <t>S/N 
Regimento Interno do Hospital Escola – 1 Via</t>
  </si>
  <si>
    <t>Fac. Farmácia e 
Odontologia</t>
  </si>
  <si>
    <t>Processo 3088/64 
Alteração de Regimento Interno da Fac de Farmácia e Odontologia</t>
  </si>
  <si>
    <t>122.1</t>
  </si>
  <si>
    <t>Estrutura do Currículo</t>
  </si>
  <si>
    <t>Processo 5027/67 
Funcionamento do Curso de Farmacêutico Bioquímico</t>
  </si>
  <si>
    <t>Escola de Engenharia</t>
  </si>
  <si>
    <t>S/N 
Regimento Interno da Escola de Engenharia da Universidade Federal de Juiz de Fora</t>
  </si>
  <si>
    <t>Processo 1934/62 
Proposta De Modificação do Regimento Interno da Reitoria</t>
  </si>
  <si>
    <t>Processo 1218/64 
Retificação de Cátedra</t>
  </si>
  <si>
    <t>Processo 3088/64 
Regimento Fac de Farmácia e Odontologia – Inclui 2 vias</t>
  </si>
  <si>
    <t>Processo 4329/63 
Regimento Fac. Farmácia e Odontologia – 1 Via e capa de outra Via</t>
  </si>
  <si>
    <t>Processo 1025/66 
Reivindicações para elaboração do 
Regimento Hospital Escola</t>
  </si>
  <si>
    <t>Fac de Filosofia e Letras</t>
  </si>
  <si>
    <t>Processo 7000/68 
Regimento do D.A Tristão de Athayde</t>
  </si>
  <si>
    <t>Processo 903/65 
Regimento Fac de Filosofia e Letras</t>
  </si>
  <si>
    <t>Processo 1322/68 
Regimento das Comissões Permanentes do Conselho Universitário</t>
  </si>
  <si>
    <t>Processo 1469/69 
Regimento Interno do Conselho de Ensino, Pesquisa e Extensão – CEPE</t>
  </si>
  <si>
    <t>Processo 581/62 
Regimento Interno do Conselho acadêmico e constituição do DCE</t>
  </si>
  <si>
    <t>Processo 2987/69 
Regimento Geral UFJF</t>
  </si>
  <si>
    <t>Processo 2827/68 
Regimento Egrério Conselho Universitário</t>
  </si>
  <si>
    <t>Processo 443/65 
Regimento Disciplinar aplicável aos Alunos da UFJF</t>
  </si>
  <si>
    <t>Processo 1743/65 
Processo de Regimento do Conselho Universitário + emendas ao Regimento</t>
  </si>
  <si>
    <t>Processo 3106/64 
Regimento Interno do Conselho 
Universitário</t>
  </si>
  <si>
    <t>Processo 4201/64 
Regimentos Internos das Unidades da Universidade de Juiz de Fora</t>
  </si>
  <si>
    <t>Fac. Direito</t>
  </si>
  <si>
    <t>Processo 1053/66 
Regimento da Faculdade de Direito da UFJF</t>
  </si>
  <si>
    <t>Processo 3423/63 
Regimento Interno da Faculdade de Direito da UFJF</t>
  </si>
  <si>
    <t>Processo 3136/63 
Regimento Interno da Escola de Engenharia da UFJF</t>
  </si>
  <si>
    <t>Processo 719/62 
Cópia do Regimento da Escola de 
Engenharia e Anexo</t>
  </si>
  <si>
    <t>Fac. de Medicina</t>
  </si>
  <si>
    <t>Convênio</t>
  </si>
  <si>
    <t>Processo 195/67 
Solicitação da Interferência do Reitor nos debates do Convênio UFMG, Estado de MG e UFJF</t>
  </si>
  <si>
    <t>Processo 6228/73 
Secretaria de Estado de Saúde de Minas Gerais e UFJF</t>
  </si>
  <si>
    <t>ICE</t>
  </si>
  <si>
    <t>Processo 010340/93-92 
Convênio entre UFMG e UFJF para Mestrado</t>
  </si>
  <si>
    <t>Fac. Medicina</t>
  </si>
  <si>
    <t>Processo 252/66
Convênio entre Fac. de Medicina e Casa de Saúde Esperança</t>
  </si>
  <si>
    <t>Processo 2645/65 
Convênio entre UFJF e Casa de Saúde Esperança</t>
  </si>
  <si>
    <t>Ministério das Relações Exteriores</t>
  </si>
  <si>
    <t>125.19</t>
  </si>
  <si>
    <t>Formas não convencionais de Ingresso de alunos na rede Pública</t>
  </si>
  <si>
    <t>Processo 5317/63 
Matrícula de Estudantes Latino Americanos</t>
  </si>
  <si>
    <t>Processo 277/66 
Processo de Regulamentação da seleção de Alunos protocolados pelo Itamaraty</t>
  </si>
  <si>
    <t>Processo 763/65 
Decreto de Estudantes Estrangeiros Benificiários de Convênios Culturais</t>
  </si>
  <si>
    <t>IHGJF</t>
  </si>
  <si>
    <t>Processo 5249/66 
Convênio entre UFJF e Instituto Histórico Geográfico de Juiz de Fora</t>
  </si>
  <si>
    <t>Fac. de Farmácia e 
Odonto</t>
  </si>
  <si>
    <t>Processo 1756/65 
Convênio entre UFJF e UREMG</t>
  </si>
  <si>
    <t>Teatro Experimental de Ópera</t>
  </si>
  <si>
    <t>Processo 3436/65 
Convênio entre UFJF e Escola de Canto e Musica do Teatro Experimental de Ópera</t>
  </si>
  <si>
    <t>Maternidade Therezinha de Jesus</t>
  </si>
  <si>
    <t>Processo 3376/63 
Convênio entre UFJF e Maternidade Therezinha de Jesus</t>
  </si>
  <si>
    <t>Processo 4957/65 
Convênio para a realização de Jogos Universitários</t>
  </si>
  <si>
    <t>Processo 1544/62 
Convênio entre UFJF e Associação de Damas Protetoras da Infância</t>
  </si>
  <si>
    <t>Processo 3642/64 
Convênio entre UFJF e Prefeitura Municipal de Juiz de Fora</t>
  </si>
  <si>
    <t>Processo 543/66 
Convênio entre UFJF e Santa Casa de Misericórdia</t>
  </si>
  <si>
    <t>D.A da Fac. de Medicina</t>
  </si>
  <si>
    <t>Processo 1661/65 
Estatuto do Diretório Acadêmico da Fac. de Medicina da UFJF</t>
  </si>
  <si>
    <t>D.A de Farmácia e 
Odonto</t>
  </si>
  <si>
    <t>Processo 1409/66 
Estatuto do Diretório Acadêmico da Fac. de Farmácia e Odontologia</t>
  </si>
  <si>
    <t>Processo 1852/64 
Convênio entre UFJF e Instituto Cândido Tostes</t>
  </si>
  <si>
    <t>Associação dos 
Servidores da UFJF</t>
  </si>
  <si>
    <t>Processo 8457/79 
Alteração do estatuto Associação dos Servidores da UFJF</t>
  </si>
  <si>
    <t>Processo 2212/62
Estatuto do Magistério da UFJF</t>
  </si>
  <si>
    <t>Diretório Acadêmico Beijamin Colucci</t>
  </si>
  <si>
    <t>Processo 1093/62 
Estatuto do Diretório Acadêmico Benjamin Colucci</t>
  </si>
  <si>
    <t>Regulamentação de Ensino Superior</t>
  </si>
  <si>
    <t>Processo 3677/75 
Funcionamento das Congregações e dos Colegiados de Curso UFJF</t>
  </si>
  <si>
    <t>121.2</t>
  </si>
  <si>
    <t>Criação de Curso Ensino Superior</t>
  </si>
  <si>
    <t>Processo 4867/69 
Criação de Cursos pelas Universidades fora da Sede</t>
  </si>
  <si>
    <t>Fac. de Ciências 
Econômicas</t>
  </si>
  <si>
    <t>Comissões e Conselhos</t>
  </si>
  <si>
    <t>Processo 4156/67 
Atas das Reuniões da Egréria Congregação da Fac. de Ciências Econômicas</t>
  </si>
  <si>
    <t>Coordenadoria de 
Desenvolvimentos das Instalações do Ensino Superior</t>
  </si>
  <si>
    <t>Bens Imóveis</t>
  </si>
  <si>
    <t>S/N 
Planta de Reforma do Restaurante 
Universitário</t>
  </si>
  <si>
    <t>Conselho Universitário</t>
  </si>
  <si>
    <t>S/N 
Ata de Reunião</t>
  </si>
  <si>
    <t>Processo 3194/66 
Representação da Fac. de Filosofia e Letras junto ao Conselho Universitário</t>
  </si>
  <si>
    <t>Regulamentação do Ensino Superior</t>
  </si>
  <si>
    <t>Processo 2903/73 
Regulamento Interno do Escritório Escola da Fac. de Direito da UFJF</t>
  </si>
  <si>
    <t>Câmara Municipal de Manacapu</t>
  </si>
  <si>
    <t>Processo 5638/78 
Instalação de Curso de Licenciatura de Curta Duração</t>
  </si>
  <si>
    <t>Prefeitura Municipal de Juiz de Fora</t>
  </si>
  <si>
    <t>Processo 054/65 
Criação de Curso de História</t>
  </si>
  <si>
    <t>Processo 1539/69 
Pronunciamento sobre separação de Cursos</t>
  </si>
  <si>
    <t>Centro de Difusão do Conhecimento</t>
  </si>
  <si>
    <t>062.12</t>
  </si>
  <si>
    <t>Doação</t>
  </si>
  <si>
    <t>Processo 5793/80 
Doação de Livros</t>
  </si>
  <si>
    <t>Processo 5131/65 
Processo de Instalação de Conselho técnico Administrativo</t>
  </si>
  <si>
    <t>Regulamentação do Ensino Médio</t>
  </si>
  <si>
    <t>Processo 2185/74 
Estruturação básica de Departamento da Reitoria</t>
  </si>
  <si>
    <t>Fac. de Educação</t>
  </si>
  <si>
    <t>Regulamentação do Educação Básica</t>
  </si>
  <si>
    <t>Processo 7268/71 
Processo referente a criação do colégio universitário integrado (projeto FACED)</t>
  </si>
  <si>
    <t>Processo 5420 
Relatório Anual</t>
  </si>
  <si>
    <t>Sub-Reitoria</t>
  </si>
  <si>
    <t>Processo 2219/71 
Comissão de Publicações da UFJF</t>
  </si>
  <si>
    <t>Curso de Desenho e 
Plástica</t>
  </si>
  <si>
    <t>122.2</t>
  </si>
  <si>
    <t>Reformulação Curricular</t>
  </si>
  <si>
    <t>Processo 4232 
Reestruturação do Curso</t>
  </si>
  <si>
    <t>Processo 618/65 
Desmembramento da Fac de Farmácia e Odontologia</t>
  </si>
  <si>
    <t>Regulamentação</t>
  </si>
  <si>
    <t>Processo 9196 
Regulamento do Internato Hospitalar da Fac de Medicina da UFJF</t>
  </si>
  <si>
    <t>Processo 4582/71 
Criação do Colégio Integrado</t>
  </si>
  <si>
    <t>Criação de Curso</t>
  </si>
  <si>
    <t>Processo 5103/66 
Criação de Curso de Arquitetura</t>
  </si>
  <si>
    <t>Departamento de 
Assuntos e Registros Acadêmicos</t>
  </si>
  <si>
    <t>Registro de Diploma</t>
  </si>
  <si>
    <t>S/N 
Relação de Diplomas registrados na Reitoria</t>
  </si>
  <si>
    <t>Fac. de Filosofia e Letras</t>
  </si>
  <si>
    <t>Processo 134/69 
Implantação de Reforma Universitária</t>
  </si>
  <si>
    <t>Planejamento e Orientações</t>
  </si>
  <si>
    <t>Processo 4200/64 
Normas para Concursos de Habilitação nas Universidades</t>
  </si>
  <si>
    <t>Processo 160/64 
Projeto de Sede da Reitoria</t>
  </si>
  <si>
    <t>Comissão Seccional de Reforma Universitária</t>
  </si>
  <si>
    <t>Processo 1370/63 
Implantação de Reforma Universitária</t>
  </si>
  <si>
    <t>Fac. de Serviço Social de Juiz de Fora</t>
  </si>
  <si>
    <t>Processo 004/61 
Agregação do Curso</t>
  </si>
  <si>
    <t>Ministério da Educação e Cultura – Coordenação de Extensão da PROAC</t>
  </si>
  <si>
    <t>Dossiê Projeto Constituinte na UFJF</t>
  </si>
  <si>
    <t>1985-1987</t>
  </si>
  <si>
    <t>S/N Vol 01 
Cartazes sobre a Constituinte</t>
  </si>
  <si>
    <t>S/N Vol 02 
Correspondências da Coordenação</t>
  </si>
  <si>
    <t>S/N Vol 03 
Documentos da Assembleis Nacional</t>
  </si>
  <si>
    <t>S/N Vol 04 
Documentos Referentes a Execução do Projeto na UFJF</t>
  </si>
  <si>
    <t>S/N Vol 05 
Documentos com Propostas</t>
  </si>
  <si>
    <t>S/N Vol 06 
Documentos Diversos</t>
  </si>
  <si>
    <t>S/N Vol 07 
Publicações sobre a Constituinte</t>
  </si>
  <si>
    <t>S/N Vol 08 
Recortes sobre a Constituinte</t>
  </si>
  <si>
    <t>Fundação Rondon</t>
  </si>
  <si>
    <t>S/N
Programa Municipalização de Alimentação Escolar – Muriaé</t>
  </si>
  <si>
    <t>002/2013</t>
  </si>
  <si>
    <t>Secretaria da PRORH</t>
  </si>
  <si>
    <t>090.01</t>
  </si>
  <si>
    <t>Portaria da PRORH</t>
  </si>
  <si>
    <t>10/1961 a 12/1962</t>
  </si>
  <si>
    <t>01 a 12/1963</t>
  </si>
  <si>
    <t>01 a 12/1964</t>
  </si>
  <si>
    <t>01 a 12/1965</t>
  </si>
  <si>
    <t>01 a 12/1966</t>
  </si>
  <si>
    <t>01 a 12/1967</t>
  </si>
  <si>
    <t>01 a 12/1968</t>
  </si>
  <si>
    <t>01 a 12/1969</t>
  </si>
  <si>
    <t>Verificar todas as portarias</t>
  </si>
  <si>
    <t>01 a 12/1970</t>
  </si>
  <si>
    <t>01 a 12/1971</t>
  </si>
  <si>
    <t>01 a 12/1972</t>
  </si>
  <si>
    <t>01 a 12/1973</t>
  </si>
  <si>
    <t>01 a 12/1974</t>
  </si>
  <si>
    <t>01 a 12/1975</t>
  </si>
  <si>
    <t>01 a 12/1976</t>
  </si>
  <si>
    <t>01 a 12/1977</t>
  </si>
  <si>
    <t>01 a 12/1978</t>
  </si>
  <si>
    <t>01 a 12/1979</t>
  </si>
  <si>
    <t>01 a 12/1980</t>
  </si>
  <si>
    <t>01 a 12/1981</t>
  </si>
  <si>
    <t>01 a 12/1982</t>
  </si>
  <si>
    <t>01 a 12/1983</t>
  </si>
  <si>
    <t>090.02</t>
  </si>
  <si>
    <t>01 a 12/1984</t>
  </si>
  <si>
    <t>090.03</t>
  </si>
  <si>
    <t>01 a 12/1985</t>
  </si>
  <si>
    <t>090.04</t>
  </si>
  <si>
    <t>01 a 06/1986</t>
  </si>
  <si>
    <t>090.05</t>
  </si>
  <si>
    <t>07 a 12/1986</t>
  </si>
  <si>
    <t>090.06</t>
  </si>
  <si>
    <t>01 a 06/1987</t>
  </si>
  <si>
    <t>090.07</t>
  </si>
  <si>
    <t>07 a 12/1987</t>
  </si>
  <si>
    <t>090.08</t>
  </si>
  <si>
    <t>01 a 06/1988</t>
  </si>
  <si>
    <t>090.09</t>
  </si>
  <si>
    <t>07 a 12/1988</t>
  </si>
  <si>
    <t>090.10</t>
  </si>
  <si>
    <t>01 a 04/1989</t>
  </si>
  <si>
    <t>090.11</t>
  </si>
  <si>
    <t>05 a 08/1989</t>
  </si>
  <si>
    <t>090.12</t>
  </si>
  <si>
    <t>07 a 12/1989</t>
  </si>
  <si>
    <t>090.13</t>
  </si>
  <si>
    <t>01 a 04/1990</t>
  </si>
  <si>
    <t>090.14</t>
  </si>
  <si>
    <t>05 a 08/1990</t>
  </si>
  <si>
    <t>090.15</t>
  </si>
  <si>
    <t>09 a 12/1990</t>
  </si>
  <si>
    <t>090.16</t>
  </si>
  <si>
    <t>01 a 03/1991</t>
  </si>
  <si>
    <t>090.17</t>
  </si>
  <si>
    <t>04 a 06/1991</t>
  </si>
  <si>
    <t>090.18</t>
  </si>
  <si>
    <t>07 a 09/1991</t>
  </si>
  <si>
    <t>090.19</t>
  </si>
  <si>
    <t>10 a 12/1991</t>
  </si>
  <si>
    <t>090.20</t>
  </si>
  <si>
    <t>01 a 03/1992</t>
  </si>
  <si>
    <t>090.21</t>
  </si>
  <si>
    <t>04 a 06/1992</t>
  </si>
  <si>
    <t>090.22</t>
  </si>
  <si>
    <t>07 a 09/1992</t>
  </si>
  <si>
    <t>090.23</t>
  </si>
  <si>
    <t>09 a 12/1992</t>
  </si>
  <si>
    <t>090.24</t>
  </si>
  <si>
    <t>01 a 03/1993</t>
  </si>
  <si>
    <t>090.25</t>
  </si>
  <si>
    <t>04 a 07/1993</t>
  </si>
  <si>
    <t>090.26</t>
  </si>
  <si>
    <t>08 a 10/1993</t>
  </si>
  <si>
    <t>090.27</t>
  </si>
  <si>
    <t>11 a 12/1993</t>
  </si>
  <si>
    <t>090.28</t>
  </si>
  <si>
    <t>01 a 02/1994</t>
  </si>
  <si>
    <t>090.29</t>
  </si>
  <si>
    <t>03 a 04/1994</t>
  </si>
  <si>
    <t>090.30</t>
  </si>
  <si>
    <t>05 a 06/1994</t>
  </si>
  <si>
    <t>090.31</t>
  </si>
  <si>
    <t>07 a 08/1994</t>
  </si>
  <si>
    <t>090.32</t>
  </si>
  <si>
    <t>09 a 10/1994</t>
  </si>
  <si>
    <t>090.33</t>
  </si>
  <si>
    <t>11 a 12/1994</t>
  </si>
  <si>
    <t>090.34</t>
  </si>
  <si>
    <t>01 a 03/1995</t>
  </si>
  <si>
    <t>090.35</t>
  </si>
  <si>
    <t>04 a 06/1995</t>
  </si>
  <si>
    <t>090.36</t>
  </si>
  <si>
    <t>07 a 09/1995</t>
  </si>
  <si>
    <t>090.37</t>
  </si>
  <si>
    <t>10 a 12/1995</t>
  </si>
  <si>
    <t>090.38</t>
  </si>
  <si>
    <t>01 a 03/1996</t>
  </si>
  <si>
    <t>090.39</t>
  </si>
  <si>
    <t>04 a 06/1996</t>
  </si>
  <si>
    <t>090.40</t>
  </si>
  <si>
    <t>07 a 09/1996</t>
  </si>
  <si>
    <t>090.41</t>
  </si>
  <si>
    <t>10 a 12/1996</t>
  </si>
  <si>
    <t>090.42</t>
  </si>
  <si>
    <t>01 a 04/1997</t>
  </si>
  <si>
    <t>090.43</t>
  </si>
  <si>
    <t>05 a 08/1997</t>
  </si>
  <si>
    <t>090.44</t>
  </si>
  <si>
    <t>09 a 12/1997</t>
  </si>
  <si>
    <t>090.45</t>
  </si>
  <si>
    <t>01 a 04/1998</t>
  </si>
  <si>
    <t>090.46</t>
  </si>
  <si>
    <t>05 a 08/1998</t>
  </si>
  <si>
    <t>090.47</t>
  </si>
  <si>
    <t>09 a 12/1998</t>
  </si>
  <si>
    <t>090.48</t>
  </si>
  <si>
    <t>01 a 04/1999</t>
  </si>
  <si>
    <t>090.49</t>
  </si>
  <si>
    <t>05 a 08/1999</t>
  </si>
  <si>
    <t>090.50</t>
  </si>
  <si>
    <t>09 a 12/1999</t>
  </si>
  <si>
    <t>001/2014</t>
  </si>
  <si>
    <t>Boletim da Reitoria</t>
  </si>
  <si>
    <t>Estante</t>
  </si>
  <si>
    <t>Boletins da Reitoria. Janeiro a Dezembro
de 1974</t>
  </si>
  <si>
    <t>Boletins da Reitoria 1991</t>
  </si>
  <si>
    <t>Boletins da Reitoria 1993.João XXIII</t>
  </si>
  <si>
    <t>057</t>
  </si>
  <si>
    <t>Tomadas de Contas.Prestação de
Contas</t>
  </si>
  <si>
    <t>Prestação de Contas da UFJF referente ao
exercício de 1964
Protocolado sob o Nº 676/65</t>
  </si>
  <si>
    <t>Prestação de Contas da UFJF
referente ao exercício de 1965
Protocolado sob o Nº 432/66</t>
  </si>
  <si>
    <t>Prestação de Contas da UFJF
referente ao exercício de 1967
Protocolado sob o Nº 5966/67</t>
  </si>
  <si>
    <t>Prestação de Contas da UFJF referente ao
exercício de 1967
Protocolado sob o Nº de 5966/67</t>
  </si>
  <si>
    <t>Prestação de contas do Magnífico reitor
Prof. Moacyr Borges de Mattos referente
ao período de 1º de janeiro a 13 de
outubro de 1967
Protocolado sob o Nº 5238/67</t>
  </si>
  <si>
    <t>Prestação de contas da Universidade</t>
  </si>
  <si>
    <t>Prestação de contas da UFJF referente ao
exercício de 1966</t>
  </si>
  <si>
    <t>Prestação de contas da UFJF referente ao
exercício de 1967</t>
  </si>
  <si>
    <t>Prestação de contas da UFJF referente ao
exercício de 1968</t>
  </si>
  <si>
    <t>Prestação de contas da Universidade
Federal De Juiz de Fora referente ao
exercício de 1967
Protocolado sob o Nº 718/68</t>
  </si>
  <si>
    <t>Prestação de contas do magnífico reitor da
UFJF Prof. Gilson Salomão referente ao
exercício de 1968
Protocolado sob o Nº 665/69</t>
  </si>
  <si>
    <t>Prestação de contas do magnífico reitor da
UFJF Prof. Gilson Salomão referente ao
exercício de 1969
Protocolado sob o Nº 1189/70</t>
  </si>
  <si>
    <t>Prestação de contas do magnífico reitor da
UFJF Prof. Gilson Salomão referente ao
exercício de 1970
Protocolado sob o Nº772/71</t>
  </si>
  <si>
    <t>Prestação de contas do magnífico reitor da
UFJF Prof. Gilson Salomão referente ao
exercício de 1971
Protocolado sob o Nº 1072/724</t>
  </si>
  <si>
    <t>Prestação de contas do reitor. Exercício de
1969</t>
  </si>
  <si>
    <t>Prestação de contas do reitor. Exercício de
1970</t>
  </si>
  <si>
    <t>Prestação de contas do reitor. Exercício de
1971</t>
  </si>
  <si>
    <t>Prestação de contas do reitor. Exercício de
1972</t>
  </si>
  <si>
    <t>Tomadas… de contas do reitor. Exercício
de 1973</t>
  </si>
  <si>
    <t>Tomadas de contas do reitor. Exercício de
1973</t>
  </si>
  <si>
    <t>Tomadas… de contas do reitor. Exercício
de 1974</t>
  </si>
  <si>
    <t>Tomadas de contas do reitor. Exercício de
1974</t>
  </si>
  <si>
    <t>Tomadas… de contas do reitor. Exercício
de 1975</t>
  </si>
  <si>
    <t>Tomadas de contas do reitor. Exercício de
1975</t>
  </si>
  <si>
    <t>Prestação de contas do reitor da UFJF
Prof. João Martins Ribeiro referente a
1972
Protocolado sob o Nº 1342</t>
  </si>
  <si>
    <t>Tomadas de contas do reitor da UFJF Prof.
João Martins Ribeiro referente ao exercício
de 1973
Protocolado sob o Nº 873</t>
  </si>
  <si>
    <t>Tomadas de contas do reitor da UFJF Prof.
João Martins Ribeiro referente ao exercício
de 1974
Protocolado sob o Nº 1173</t>
  </si>
  <si>
    <t>Tomadas de contas do reitor da UFJF Prof.
João Martins Ribeiro
referente ao exercício de 1975
Protocolado sob o Nº 1162</t>
  </si>
  <si>
    <t>Tomadas de contas do reitor da UFJF Prof.
João Martins Ribeiro referente ao período
de 1º de janeiro a 03 de setembro de
1976
Protocolado sob o Nº 8438/76</t>
  </si>
  <si>
    <t>Tomadas de contas do reitor da UFJF Prof.
João Martins Ribeiro e Michel Bechara
referente ao exercício de 1976</t>
  </si>
  <si>
    <t>Tomadas de contas do reitor da UFJF Prof.
Michel Bechara referente ao período de 1º
a 14 de janeiro de 1977</t>
  </si>
  <si>
    <t>Tomadas de do magnífico reitor da UFJF,
professor Sebastião de Almeida Paiva,
referente ao exercício de 1977. Protocolado sob o Nº 1290</t>
  </si>
  <si>
    <t>Tomadas de do magnífico reitor da UFJF,
professor Sebastião de Almeida Paiva,
referente ao exercício de 1978.
Protocolado sob o Nº 1204</t>
  </si>
  <si>
    <t>Tomadas de do magnífico reitor da UFJF,
professor Sebastião de Almeida Paiva,
referente ao exercício de 1979.
Protocolado sob o Nº 2681</t>
  </si>
  <si>
    <t>Prestação de contas do magnífico reitor da
Universidade Federal de Juiz de Fora, prof.
Sebastião de Almeida Paiva, referente ao
período de 1 a 14 de janeiro de 1981, e
do prof. José Felippe Ludolf de Mello Filho,
referente ao período de 15/01/81 a 04 de
abril de 1981.
Protocolado sob o Nº 4250</t>
  </si>
  <si>
    <t>Tomada de contas do magnífico reitor da
UFJF , professor Márcio Leite Vaz ,
referente ao exercício de 1981.
Protocolado sob o Nº 2059</t>
  </si>
  <si>
    <t>Tomada de contas do magnífico reitor da
UFJF , professor Márcio Leite Vaz ,
referente ao exercício de 1982.
Protocolado sob o Nº 2296</t>
  </si>
  <si>
    <t>Tomada de contas do magnífico reitor da
UFJF , professor Márcio Leite Vaz ,
referente ao exercício de 1983.
Proc. 23071.002814/84-8</t>
  </si>
  <si>
    <t>Tomada de contas do magnífico reitor da
UFJF , professor Márcio Leite Vaz ,
referente ao exercício de 1984.
Proc. 23071.002355/85-02</t>
  </si>
  <si>
    <t>Prestação de contas do magnífico reitor
da Universidade Federal de Juiz de Fora ,
professor Márcio Leite Vaz , referente ao
período de 01 de janeiro a 04 de abril de
1985
Proc. 23071.007806/85-07</t>
  </si>
  <si>
    <t>Tomadas de contas do magnífico reitor ,
professor Sebastião Marsicano Ribeiro ,
referente ao exercício de 1985. Proc. 23071.002921/86-31</t>
  </si>
  <si>
    <t>Tomadas de contas do magnífico reitor ,
professor Sebastião Marsicano Ribeiro ,
referente ao exercício de 1986
Proc. 23071.002823/87-01</t>
  </si>
  <si>
    <t>Tomadas de contas do magnífico reitor ,
professor Sebastião Marsicano Ribeiro ,
referente ao exercício de 1987
Proc. 23071.002757/88-51</t>
  </si>
  <si>
    <t>Tomadas de contas do magnífico reitor ,
professor Sebastião Marsicano Ribeiro ,
referente ao exercício de 1988
Proc. 23071.001798/89-83</t>
  </si>
  <si>
    <t>Prestação de contas do prof. Sebastião
Marsicano Ribeiro – Período de 01/jan/89
a 17/julho/89
Proc. 23071.006218/89-07</t>
  </si>
  <si>
    <t>Tomada de contas do magnífico reitor da
Universidade Federal de Juiz de Fora ,
referente ao exercício de 1989
Proc. 23071.002166/90-99</t>
  </si>
  <si>
    <t>Tomada de contas do magnífico reitor ,
prof. José Passini , referente ao exercício
de 1990
Proc. 23071.004201/91-40</t>
  </si>
  <si>
    <t>Tomada de contas do magnífico reitor ,
prof. José Passini , referente ao exercício
de 1991
Proc. 23071.003116/92-18</t>
  </si>
  <si>
    <t>Tomada de contas do magnífico reitor ,
prof. José Passini , referente ao exercício
de 1992
Proc. 23071.003785/93-990</t>
  </si>
  <si>
    <t>Tomada de contas do magnífico reitor ,
prof. José Passini , referente ao exercício
de 1993
Proc. 23071.003605/94-96</t>
  </si>
  <si>
    <t>Prefeitura da
Cidade
Universitária</t>
  </si>
  <si>
    <t>041.41</t>
  </si>
  <si>
    <t>Reforma. Recuperação.
Restauração</t>
  </si>
  <si>
    <t>Reforma e Modificação do Serviço de
Radiologia do Hospital Universitário
Proc. 23071.015381/91-95</t>
  </si>
  <si>
    <t>Recuperação de janelas e basculantes de
ferro no Colégio de Aplicação João XXIII</t>
  </si>
  <si>
    <t>1991</t>
  </si>
  <si>
    <t>Reforma do Pórtico norte de entrada
principal do campus da UFJF
Proc. 23071.009272/91-75</t>
  </si>
  <si>
    <t>Recuperação de telhados
Proc. 23071.010624/91-16</t>
  </si>
  <si>
    <t>Recuperação dos galpões do Setor
Tecnológico no Campus
Proc. 23071.012484/91-11</t>
  </si>
  <si>
    <t>Reparação no telhado do Ginásio do
Centro Olímpico da UFJF
Proc. 23071.010463/91-71</t>
  </si>
  <si>
    <t>Reparação no telhado do Ginásio do
Centro Olímpico da UFJF
Proc. 23071.011262/91-54</t>
  </si>
  <si>
    <t>Complementação e Recuperação em forro
de gesso na Faculdade de Comunicação e
CPD da UFJF
Proc. 23071.011032/91-02</t>
  </si>
  <si>
    <t>1992</t>
  </si>
  <si>
    <t>Reformas no teatro do Fórum da Cultura
Proc. 23071.017710/92-87</t>
  </si>
  <si>
    <t>Reformas no teatro do Fórum da Cultura
Proc. 23071.018243/92-49</t>
  </si>
  <si>
    <t>Reformas no prédio do Fórum da Cultura
Proc. 23071.018149/92-81</t>
  </si>
  <si>
    <t>Reformas e adaptação dos laboratórios do
Departamento de Zoologia do ICBG
Proc. 23071.016086/92-91</t>
  </si>
  <si>
    <t>Reformas no Colégio de Aplicação João
XXIII
Proc. 23071.016722/92-21</t>
  </si>
  <si>
    <t>Departamento de
Contabilidade e
Finanças</t>
  </si>
  <si>
    <t>Recuperação da cobertura do ginásio do
centro olímpico
Proc. 23071.018517/92-72</t>
  </si>
  <si>
    <t>Recomposição asfáltica de vias no
Campus Universitário
Proc. 23071.005150/92-27</t>
  </si>
  <si>
    <t>Reformas e adaptação dos laboratórios do
departamento de zoologia ICBG
Proc. 23071.016529/92-81</t>
  </si>
  <si>
    <t>Serviços de serralheria para manutenção
em dependências do campus
Proc. 23071.001738/93-38</t>
  </si>
  <si>
    <t>Reformas no prédio da reitoria
Proc. 23071.008638/93-41</t>
  </si>
  <si>
    <t>Reformas na faculdade de economia e
administração no campus
Proc. 23071.011609/94-01</t>
  </si>
  <si>
    <t>Recuperação do prédio do Memorial Murilo
Mendes
Proc. 23071.008705/94-18</t>
  </si>
  <si>
    <t>COSUP</t>
  </si>
  <si>
    <t>Reformas na Faculdade de Comunicação
Proc. 23071.004358/2007-58</t>
  </si>
  <si>
    <t>041.42</t>
  </si>
  <si>
    <t>Construção</t>
  </si>
  <si>
    <t>Construções na Faculdade e Odontologia e
Faculdade de Enfermagem
Proc. 23071.016429/91-55 – Vol 1</t>
  </si>
  <si>
    <t>Construções na Faculdade e Odontologia e
Faculdade de Enfermagem
Proc. 23071.016429/91-55 – Vol 2</t>
  </si>
  <si>
    <t>Construção de duas salas nas instalações
do RU e um deposito na área de serviço
da cozinha da Reitoria
Proc. 23071.005686/91-16</t>
  </si>
  <si>
    <t>Construções na Faculdade e Odontologia e
Faculdade de Enfermagem
Proc. 23071.017579/91-11</t>
  </si>
  <si>
    <t>Construção na Faculdade e Odontologia
Proc. 23071.017578/91-41</t>
  </si>
  <si>
    <t>Construção de reservatório de água para
abastecimento do Centro Olímpico
Proc. 23071.016861/91</t>
  </si>
  <si>
    <t>Asfaltamento na área da Faculdade de
Odontologia
Proc. 23071.012822/91-42</t>
  </si>
  <si>
    <t>Construção de galpão em estrutura
metálica
Proc. 23071.002051/91-58</t>
  </si>
  <si>
    <t>Construções na Faculdade e Odontologia e
Faculdade de Enfermagem – Vol 1
Proc. 23071.16428/91-92</t>
  </si>
  <si>
    <t>Construções na Faculdade e Odontologia e
Faculdade de Enfermagem – Vol 2
Proc. 23071.16428/91-92</t>
  </si>
  <si>
    <t>Construção na Faculdade e Odontologia
Proc. 23071.016579/91-78</t>
  </si>
  <si>
    <t>PROPLAN</t>
  </si>
  <si>
    <t>Construção de dois banheiros
Proc. 23071.004875/91-53</t>
  </si>
  <si>
    <t>Construção na Faculdade e Odontologia
Proc. 23071.017097/91-62</t>
  </si>
  <si>
    <t>Ampliação do Hospital Universitário
Proc. 23071.018148/92-18</t>
  </si>
  <si>
    <t>Pavimentação da Faculdade de
Odontologia e Enfermagem
Proc. 23071.013549/92-81</t>
  </si>
  <si>
    <t>Pavimentação de construção de quebra
molas no campus
Proc. 23071.011531/92-45</t>
  </si>
  <si>
    <t>Ampliação do Hospital Universitário
Proc. 23071.012632/92-98</t>
  </si>
  <si>
    <t>Pavimentação do Colégio de Aplicação
João XXIII
Proc. 23071.018146/92-92</t>
  </si>
  <si>
    <t>Construção do Parque Tecnológico
Proc. 23071.018166/93-81</t>
  </si>
  <si>
    <t>Fornecimento e colocação de divisórias da
Farmácia - Escola
Proc. 23071.003984/94-04</t>
  </si>
  <si>
    <t>Serviço de pavimentação e urbanização na
área do CTU
Proc. 23071.011072/94-61</t>
  </si>
  <si>
    <t>Obras no Hospital Universitário
Proc. 23071.007382/94-45</t>
  </si>
  <si>
    <t>Pavimentação no pátio da Prefeitura
Universitária
Proc. 23071.007383/94-16</t>
  </si>
  <si>
    <t>Obras no Hospital Universitário
Proc. 23071.004822/94-30</t>
  </si>
  <si>
    <t>Construção do Parque Tecnológico
Proc. 23071.012724/94-76</t>
  </si>
  <si>
    <t>Projeto de prevenção para incêndio no
Centro cultural Murilo Mendes
Proc. 23071.018262/93-74</t>
  </si>
  <si>
    <t>Reformas no sistema de ventilação do
teatro do Fórum da Cultura
Proc. 23071.011857/93-53</t>
  </si>
  <si>
    <t>Reformas no sistema de ventilação do
teatro do Fórum da Cultura
Proc. 23071.007397/93-31</t>
  </si>
  <si>
    <t>Montagem de forro de gesso no 3º galpão
do Setor Tecnológico destinado ao
CTU/UFJF
Proc. 23071.011562/91-98</t>
  </si>
  <si>
    <t>Montagem de forro de gesso no 3º galpão
do Setor Tecnológico destinado ao
CTU/UFJF
Proc. 23071.011697/91-17</t>
  </si>
  <si>
    <t>Construção do galpão de madeira na 4º
plataforma do Campus da UFJF
Proc. 23071.001692/91-77</t>
  </si>
  <si>
    <t>Tubulação de rede telefônica na Faculdade
de Comunicação
Proc. 23071.002286/91-21</t>
  </si>
  <si>
    <t>Projeto de rede de Teleprocessamento da
Reitoria/HU/Enfermagem/Medicina/Odonto
e do Campus da UFJF
Proc. 23071.012697/91-52</t>
  </si>
  <si>
    <t>Escavação de material de 3º categoria
Proc. 23071.005377/91-91</t>
  </si>
  <si>
    <t>Aplicação de CBUQ ao redor do lago e da
Biblioteca Central da UFJF
Proc. 23071.018147/92-55</t>
  </si>
  <si>
    <t>Ampliação do Hospital Universitário
Proc. 23071.011372/92-33</t>
  </si>
  <si>
    <t>Terraplanagem do novo Parque
Tecnológico
Proc. 23071.012695/93-99</t>
  </si>
  <si>
    <t>Terraplanagem do novo Colégio Técnico
Universitário (CTU) no bairro Fabrica-Juiz
de Fora-Mg
Proc. 23071.016003/93-45</t>
  </si>
  <si>
    <t>Construção do prédio do Parque
Tecnológico- Vol 2
Proc. 23071.013856/93-61
OBS: VOLUME 1 NÃO ENCONTRADO</t>
  </si>
  <si>
    <t>Instalação telefônica da Farmácia Escola
no campus da UFJF
Proc. 23071.006838/94-41</t>
  </si>
  <si>
    <t>Instalação de cabo de fibra ótica no
campus da UFJF
Proc. 23071.006837/94-88</t>
  </si>
  <si>
    <t>063.62</t>
  </si>
  <si>
    <t>Eliminação. Termos,Listagens e
Editais de Ciência de eliminação</t>
  </si>
  <si>
    <t>Eliminação de Documentos
Portaria Nº382 de 29 de maio de 1991</t>
  </si>
  <si>
    <t>001/2015</t>
  </si>
  <si>
    <t>020.1</t>
  </si>
  <si>
    <t>12 volumes</t>
  </si>
  <si>
    <t>002/2015</t>
  </si>
  <si>
    <t>Coordenação de
Avaliação e
Movimentação de
Pessoas</t>
  </si>
  <si>
    <t>002</t>
  </si>
  <si>
    <t>Dossiê do PROADES</t>
  </si>
  <si>
    <t>2006-2007</t>
  </si>
  <si>
    <t>O Dossiê ainda está em
fase intermediária, mas
devido ao período de
reorganização do Arquivo
Intermediário, foi
autorizado pelo Diretor do
Arquivo Central o
Recolhimento direto.</t>
  </si>
  <si>
    <t>Dossiê do Programa de Avaliação de
Desempenho</t>
  </si>
  <si>
    <t>001/2016</t>
  </si>
  <si>
    <t>COESF</t>
  </si>
  <si>
    <t>Processo licitatório de reforma</t>
  </si>
  <si>
    <t>014062/2005-83
3 volumes – Serviços de pintura dos prédios</t>
  </si>
  <si>
    <t>015135/2005-54
Construção do galpão no Campus</t>
  </si>
  <si>
    <t>005578/2005-37
Reforma e ampliação do Instituto de letras</t>
  </si>
  <si>
    <t>005551/2005-44
Obras de reforma do sistema elétrico no CGCO</t>
  </si>
  <si>
    <t>009806/2006-29 (consta apenas 1 volume)
Reforma e adequação do sistema elétrico e
cabeamento estruturado para a casa da cultura</t>
  </si>
  <si>
    <t>004772/2006-86
Reforma e adaptação de prédio para instalação
da casa da cultura</t>
  </si>
  <si>
    <t>002624/2006-27
Reforma do espaço para instalação de salas de
aula da FACOM</t>
  </si>
  <si>
    <t>002063/2005-85
2 volumes – Reforma para implantação dos
infocentros na UFJF</t>
  </si>
  <si>
    <t>005280/1997-47
Reforma no dep. de recursos humanos</t>
  </si>
  <si>
    <t>018321/1997-65
Reforma do laboratório de medicamentos</t>
  </si>
  <si>
    <t>015477/1998-39
3 volumes – Obra de reforma da pediatria e
anexo do CTI do HU</t>
  </si>
  <si>
    <t>018313/1997-37
Reforma no Colégio de Aplicação João XXIII</t>
  </si>
  <si>
    <t>018319/1997-13
Reforma do vestiário da FAEFID</t>
  </si>
  <si>
    <t>018320/1997-01
Reforma do laboratório de Ortodontia</t>
  </si>
  <si>
    <t>000156/2000-61
Término da Construção do CAC – ICE</t>
  </si>
  <si>
    <t>000157/2000-13
Serviços de pintura interna e externa do ICHL e
Centro de línguas no Campus</t>
  </si>
  <si>
    <t>004469/2001-79
Impermeabilização de laje no ICB</t>
  </si>
  <si>
    <t>009648/1997-64 – 2 volumes
Serviços no setor de oficinas/ laboratório do CTU</t>
  </si>
  <si>
    <t>009649/1997-27
Obras de infraestrutura no novo CTU</t>
  </si>
  <si>
    <t>010344/2000-05 – 2 volumes
Obras e serviços para implantação do centro de
parto normal da UFJF</t>
  </si>
  <si>
    <t>017850/1997-51 – 2 volumes
Reforma no Hospital Universitário</t>
  </si>
  <si>
    <t>015912/2005-61 – 2 volumes
Reforma da rede telefônica geral do campus</t>
  </si>
  <si>
    <t>003103/2006-97 – 2 volumes
Adaptação de salas do C.A. João XXIII</t>
  </si>
  <si>
    <t>008741/2007-85
Recuperação de rede de esgoto</t>
  </si>
  <si>
    <t>007053/2003-74 – 2 volumes
Projeto CT INFRA III – ampliação do lab. de
física</t>
  </si>
  <si>
    <t>012078/2002-17
Relativo ao empenho 901221/02</t>
  </si>
  <si>
    <t>007643/2002-16
Serviços de pintura no fórum da cultura</t>
  </si>
  <si>
    <t>012489/2002-02
Impermeabilizações de lajes da FACED</t>
  </si>
  <si>
    <t>007644/2002-61
Estrutura metálica para usina de geração
fotovoltaica (empenho 901221/02)</t>
  </si>
  <si>
    <t>010564/2003-73
Obras de reforma da rádio laboratório</t>
  </si>
  <si>
    <t>012983/2003-40
Reconstrução de rede de esgoto</t>
  </si>
  <si>
    <t>012982/2003-03
Reforma do estúdio de TV da FACOM</t>
  </si>
  <si>
    <t>013524/1984-01
Execução do projeto estrutural do CPD</t>
  </si>
  <si>
    <t>000026/1986-72
Construção de um prédio para o Centro de
Processamento de dados</t>
  </si>
  <si>
    <t>017267/1995-14
Construção de unidade comunitária com leitos de
observação em Guiricema</t>
  </si>
  <si>
    <t>016426/1995-91
Construção de unidade comunitária de saúde em
Divinésia – MG</t>
  </si>
  <si>
    <t>016448/1995-23
Construção do centro de treinamento no campus
universitário</t>
  </si>
  <si>
    <t>014888/1996-36
Construção do Pórtico Sul</t>
  </si>
  <si>
    <t>013489/1995-02 – 2 volumes
Construção de unidade comunitária de saúde
com leitos de observação</t>
  </si>
  <si>
    <t>005256/2004-15
Construção de rede aérea protegida de 15KV</t>
  </si>
  <si>
    <t>015722/2005-43 – 2 volumes
Construção da área de sociabilidade na Reitoria</t>
  </si>
  <si>
    <t>012865/2007-65
Obras no pórtico norte da UFJF</t>
  </si>
  <si>
    <t>010580/2007-90
Construção de cobertura metálica de passarela</t>
  </si>
  <si>
    <t>Balancete patrimonial</t>
  </si>
  <si>
    <t>Set./1966 – 2ª via - diretor da D.A.</t>
  </si>
  <si>
    <t>Out./1966 – 2ª via - diretor da D.A.</t>
  </si>
  <si>
    <t>Nov./1966 – 2ª via - diretor da D.A.</t>
  </si>
  <si>
    <t>Maio/1970 - 2ª via - diretor da D.A.</t>
  </si>
  <si>
    <t>Ago./1970 - 2ª via - diretor da D.A.</t>
  </si>
  <si>
    <t>Set./1970 - 2ª via - diretor da D.A.</t>
  </si>
  <si>
    <t>Out./1970 – 1ª via – Reitor</t>
  </si>
  <si>
    <t>Out./1970 - 2ª via - diretor da D.A.</t>
  </si>
  <si>
    <t>Jul./1972 - 2ª via - diretor da D.A.</t>
  </si>
  <si>
    <t>Ago./1972 - 2ª via - diretor da D.A.</t>
  </si>
  <si>
    <t>Set./1972 - 2ª via - diretor da D.A.</t>
  </si>
  <si>
    <t>Out./1972 - 2ª via - diretor da D.A.</t>
  </si>
  <si>
    <t>Nov./1972 - 2ª via - diretor da D.A.</t>
  </si>
  <si>
    <t>Dez./1972 - 2ª via - diretor da D.A.</t>
  </si>
  <si>
    <t>Dez./1972 - 3ª via - diretor da D.C.O.</t>
  </si>
  <si>
    <t>Abril/1973 - 2ª via - diretor da D.A.</t>
  </si>
  <si>
    <t>Maio/1973 - 2ª via - diretor da D.A.</t>
  </si>
  <si>
    <t>Junho/1973 - 2ª via - diretor da D.A.</t>
  </si>
  <si>
    <t>Julho/1973 -2ª via - diretor da D.A.</t>
  </si>
  <si>
    <t>Set./1973 - 2ª via - diretor da D.A.</t>
  </si>
  <si>
    <t>Dez./1973 - 2ª via - diretor da D.A.</t>
  </si>
  <si>
    <t>Dez./1973 - 3ª via - diretor da D.C.O.</t>
  </si>
  <si>
    <t>Dez./1974 - 2ª via - diretor da D.A.</t>
  </si>
  <si>
    <t>Dez./1974 - 3ª via - diretor da D.C.O.</t>
  </si>
  <si>
    <t>Jan./1975 - 2ª via - diretor da D.A.</t>
  </si>
  <si>
    <t>Fev./1975 - 2ª via - diretor da D.A.</t>
  </si>
  <si>
    <t>Março/1975 - 2ª via - diretor da D.A.</t>
  </si>
  <si>
    <t>Abril/1975 - 2ª via - diretor da D.A.</t>
  </si>
  <si>
    <t>Maio/1975 - 2ª via - diretor da D.A.</t>
  </si>
  <si>
    <t>Junho/1975 - 2ª via - diretor da D.A.</t>
  </si>
  <si>
    <t>Julho/1975 - 2ª via - diretor da D.A.</t>
  </si>
  <si>
    <t>Ago./1975 - 2ª via - diretor da D.A.</t>
  </si>
  <si>
    <t>Set./1975 - 2ª via - diretor da D.A.</t>
  </si>
  <si>
    <t>Out./1975 - 2ª via - diretor da D.A.</t>
  </si>
  <si>
    <t>Nov./1975 - 2ª via - diretor da D.A.</t>
  </si>
  <si>
    <t>Dez./1975 - 2ª via - diretor da D.A.</t>
  </si>
  <si>
    <t>Dez./1975 - 3ª via - diretor da D.C.F.</t>
  </si>
  <si>
    <t>Balancete financeiro</t>
  </si>
  <si>
    <t>Jan./1986 – 4ª via – Contabilidade</t>
  </si>
  <si>
    <t>Fev.1986 - 4ª via – Contabilidade</t>
  </si>
  <si>
    <t>Março/1986 - 3ª via - Contabilidade</t>
  </si>
  <si>
    <t>Abril/1986 - 3ª via - Contabilidade</t>
  </si>
  <si>
    <t>Maio/1986 - 3ª via - Contabilidade</t>
  </si>
  <si>
    <t>Junho/1986 - 3ª via - Contabilidade</t>
  </si>
  <si>
    <t>Julho/1986 - 3ª via - Contabilidade</t>
  </si>
  <si>
    <t>Ago./1986 - 3ª via - Contabilidade</t>
  </si>
  <si>
    <t>Set./1986 - 3ª via - Contabilidade</t>
  </si>
  <si>
    <t>Out./1986 - 3ª via - Contabilidade</t>
  </si>
  <si>
    <t>Nov./1986 - 3ª via - Contabilidade</t>
  </si>
  <si>
    <t>Dez./1986 - 3ª via - Contabilidade</t>
  </si>
  <si>
    <t>Jan./1987 - 2ª via - diretor da D.C.F.</t>
  </si>
  <si>
    <t>Jan./1987 – 3ª via – Contabilidade</t>
  </si>
  <si>
    <t>Fev./1987 - 2ª via - diretor da D.C.F.</t>
  </si>
  <si>
    <t>Fev./1987 – 3ª via – Contabilidade</t>
  </si>
  <si>
    <t>Março/1987 - 2ª via - diretor da D.C.F.</t>
  </si>
  <si>
    <t>Março/1987 - 3ª via - Contabilidade</t>
  </si>
  <si>
    <t>Abril/1987 - 2ª via - diretor da D.C.F.</t>
  </si>
  <si>
    <t>Abril/1987 - 3ª via - Contabilidade</t>
  </si>
  <si>
    <t>Maio/1987 - 2ª via - diretor da D.C.F.</t>
  </si>
  <si>
    <t>Maio/1987 - 3ª via - Contabilidade</t>
  </si>
  <si>
    <t>Junho/1987 - 2ª via - diretor da D.C.F.</t>
  </si>
  <si>
    <t>Junho/1987 - 3ª via - Contabilidade</t>
  </si>
  <si>
    <t>Julho/1987 - 2ª via - diretor da D.C.F.</t>
  </si>
  <si>
    <t>Julho/1987 - 3ª via - Contabilidade</t>
  </si>
  <si>
    <t>Ago./1987 - 2ª via - diretor da D.C.F.</t>
  </si>
  <si>
    <t>Ago./1987 - 3ª via – Contabilidade</t>
  </si>
  <si>
    <t>Set./1987 - 2ª via - diretor da D.C.F.</t>
  </si>
  <si>
    <t>Set./1987 - 3ª via – Contabilidade</t>
  </si>
  <si>
    <t>Out./1987 - 2ª via - diretor da D.C.F.</t>
  </si>
  <si>
    <t>Out./1987 - 3ª via - Contabilidade</t>
  </si>
  <si>
    <t>Nov./1987 - 2ª via - diretor da D.C.F.</t>
  </si>
  <si>
    <t>Nov./1987 - 3ª via - Contabilidade</t>
  </si>
  <si>
    <t>Dez./1987 – 3ª via – Contabilidade</t>
  </si>
  <si>
    <t>Jan./1988 - 2ª via - diretor da D.C.F.</t>
  </si>
  <si>
    <t>Jan./1988 - 3ª via - Contabilidade</t>
  </si>
  <si>
    <t>Fev./1988 - 2ª via - diretor da D.C.F.</t>
  </si>
  <si>
    <t>Fev./1988 - 3ª via - Contabilidade</t>
  </si>
  <si>
    <t>Abril/1988 - 2ª via - diretor da D.C.F.</t>
  </si>
  <si>
    <t>Abril/1988 - 3ª via - Contabilidade</t>
  </si>
  <si>
    <t>Maio/1988 - 2ª via - diretor da D.C.F.</t>
  </si>
  <si>
    <t>Maio/1988 - 3ª via - Contabilidade</t>
  </si>
  <si>
    <t>Junho/1988 - 2ª via - diretor da D.C.F.</t>
  </si>
  <si>
    <t>Junho/1988 - 3ª via - Contabilidade</t>
  </si>
  <si>
    <t>Julho/1988 - 2ª via - diretor da D.C.F.</t>
  </si>
  <si>
    <t>Julho/1988 - 3ª via - Contabilidade</t>
  </si>
  <si>
    <t>Agosto/1988 - 2ª via - diretor da D.C.F.</t>
  </si>
  <si>
    <t>Agosto/1988 - 3ª via – Contabilidade</t>
  </si>
  <si>
    <t>Set./1988 - 2ª via - diretor da D.C.F.</t>
  </si>
  <si>
    <t>Set./1988 - 3ª via – Contabilidade</t>
  </si>
  <si>
    <t>Out./1988 - 2ª via - diretor da D.C.F.</t>
  </si>
  <si>
    <t>Out./1988 - 3ª via - Contabilidade</t>
  </si>
  <si>
    <t>Nov./1988 - 2ª via - diretor da D.C.F.</t>
  </si>
  <si>
    <t>Nov./1988 - 3ª via – Contabilidade</t>
  </si>
  <si>
    <t>Balancete orçamentário</t>
  </si>
  <si>
    <t>Fev./1980 – 4ª via – Contabilidade</t>
  </si>
  <si>
    <t>Março/1980 – 4ª via - Contabilidade</t>
  </si>
  <si>
    <t>Abril/1980 – 4ª via - Contabilidade</t>
  </si>
  <si>
    <t>Maio/1980 – 4ª via – Contabilidade</t>
  </si>
  <si>
    <t>Junho/1980 – 4ª via – Contabilidade</t>
  </si>
  <si>
    <t>Julho/1980 – 4ª via – Contabilidade</t>
  </si>
  <si>
    <t>Agosto/1980 – 4ª via – Contabilidade</t>
  </si>
  <si>
    <t>Set./1980 – 4ª via – Contabilidade</t>
  </si>
  <si>
    <t>Out./1980 – 4ª via - Contabilidade</t>
  </si>
  <si>
    <t>Nov./1980 – 4ª via – Contabilidade</t>
  </si>
  <si>
    <t>Jan./1984 – 4ª via – Contabilidade</t>
  </si>
  <si>
    <t>Fev./1984 – 4ª via - Contabilidade</t>
  </si>
  <si>
    <t>Março/1984 – 4ª via – Contabilidade</t>
  </si>
  <si>
    <t>Abril/1984 – 4ª via – Contabilidade</t>
  </si>
  <si>
    <t>Maio/1984 – 4ª via – Contabilidade</t>
  </si>
  <si>
    <t>Junho/1984 - 4ª via – Contabilidade</t>
  </si>
  <si>
    <t>Julho/1984 - 4ª via – Contabilidade</t>
  </si>
  <si>
    <t>Agosto/1984 - 4ª via – Contabilidade</t>
  </si>
  <si>
    <t>Set./1984 - 4ª via – Contabilidade</t>
  </si>
  <si>
    <t>Out./1984 - 4ª via – Contabilidade</t>
  </si>
  <si>
    <t>Nov./1984 - 4ª via – Contabilidade</t>
  </si>
  <si>
    <t>Dez./1985 - 4ª via – Contabilidade</t>
  </si>
  <si>
    <t>Jan./1986 - 4ª via – Contabilidade</t>
  </si>
  <si>
    <t>Fev./1986 - 4ª via – Contabilidade</t>
  </si>
  <si>
    <t>Março/1986 - 4ª via – Contabilidade</t>
  </si>
  <si>
    <t>Abril/1986 - 3ª via – Contabilidade</t>
  </si>
  <si>
    <t>Maio/1986 - 3ª via – Contabilidade</t>
  </si>
  <si>
    <t>Junho/1986 - 3ª via – Contabilidade</t>
  </si>
  <si>
    <t>Julho/1986 - 3ª via – Contabilidade</t>
  </si>
  <si>
    <t>Agosto/1986 - 3ª via – Contabilidade</t>
  </si>
  <si>
    <t>Set./1986 - 3ª via – Contabilidade</t>
  </si>
  <si>
    <t>Out./1986 - 2ª via - diretor da D.C.F.</t>
  </si>
  <si>
    <t>Nov./1986 - 3ª via – Contabilidade</t>
  </si>
  <si>
    <t>Dez./1986 - 3ª via – Contabilidade</t>
  </si>
  <si>
    <t>Agosto/1987 - 2ª via - diretor da D.C.F.</t>
  </si>
  <si>
    <t>Agosto/1987 - 3ª via - Contabilidade</t>
  </si>
  <si>
    <t>Janeiro/1987 – 3ª via – Contabilidade</t>
  </si>
  <si>
    <t>Fevereiro/1987 – 3ª via – Contabilidade</t>
  </si>
  <si>
    <t>Março/1987 – 3ª via – Contabilidade</t>
  </si>
  <si>
    <t>Out./198 - 2ª via - diretor da D.C.F.</t>
  </si>
  <si>
    <t>Dez./1987 - 3ª via – Contabilidade</t>
  </si>
  <si>
    <t>Janeiro/1988 - 3ª via – Contabilidade</t>
  </si>
  <si>
    <t>Março/1988 - 3ª via – Contabilidade</t>
  </si>
  <si>
    <t>Abril/1988 - 3ª via – Contabilidade</t>
  </si>
  <si>
    <t>Maio/1988 - 3ª via – Contabilidade</t>
  </si>
  <si>
    <t>Junho/1988 - 3ª via – Contabilidade</t>
  </si>
  <si>
    <t>044</t>
  </si>
  <si>
    <t>Levantamento patrimonial</t>
  </si>
  <si>
    <t>Patrimônio de constituição –
Dez/61 – Faculdade de Engenharia/1ª via</t>
  </si>
  <si>
    <t>Patrimônio de constituição –
Dez/61 – Faculdade de Engenharia/3ª via</t>
  </si>
  <si>
    <t>Patrimônio de constituição –
Dez/61 – Faculdade de Direito/1ª via</t>
  </si>
  <si>
    <t>Patrimônio de constituição –
Dez/61 – Faculdade de Direito/3ª via</t>
  </si>
  <si>
    <t>Patrimônio de constituição –
Dez/61 – Faculdade de Ciências
econômicas/1ª via</t>
  </si>
  <si>
    <t>Patrimônio de constituição –
Dez/61 – Faculdade de Ciências
econômicas/3ª via</t>
  </si>
  <si>
    <t>Patrimônio de constituição –
Dez/61 – Faculdade de Medicina/1ª via</t>
  </si>
  <si>
    <t>Patrimônio de constituição –
Dez/61 – Faculdade de Medicina/3ª via</t>
  </si>
  <si>
    <t>Patrimônio de constituição –
Dez/61 – Faculdade de Farmácia e
odontologia/1ª via</t>
  </si>
  <si>
    <t>Patrimônio de constituição –
Dez/61 – Faculdade de Farmácia e odontologia/3ª via</t>
  </si>
  <si>
    <t>Processo nº 96/68
Bens transferidos pela Faculdade de Filosofia e
Letras, em consequência de sua incorporação à
UFJF</t>
  </si>
  <si>
    <t>Processo nº 306/68
Bens moveis da Faculdade de Filosofia e Letras,
destinados à incorporação no patrimônio da UFJF</t>
  </si>
  <si>
    <t>8885/1974
Patrimônio de constituição na Faculdade de
Serviço social</t>
  </si>
  <si>
    <t>Patrimônio de constituição –
Nov/68 – Faculdade de Farmácia e
Odontologia/2ª via</t>
  </si>
  <si>
    <t>Nº 103/80 – Ofício de registro de imóveis –
Terreno doado em Piúma/ES à UFJF</t>
  </si>
  <si>
    <t>Relação de material permanente adquirido pela
Escola de Engenharia durante o ano de 1961</t>
  </si>
  <si>
    <t>Inventário da Escola de Engenharia
Processo nº 07/62 (ANEXO 1)</t>
  </si>
  <si>
    <t>Inventário da Escola de Engenharia
Processo nº 07/62 (ANEXO 4)</t>
  </si>
  <si>
    <t>Inventário da Escola de Engenharia
Processo nº 07/62 (ANEXO 5)</t>
  </si>
  <si>
    <t>Relação de bens patrimoniais da
Faculdade de Ciências econômicas
Ofício nº 8/62</t>
  </si>
  <si>
    <t>Inventário da Faculdade de Direito
Obs.: Caixa 19 p/ reustauração</t>
  </si>
  <si>
    <t>004</t>
  </si>
  <si>
    <t>Processo de convênio firmado</t>
  </si>
  <si>
    <t>013421/1997-22
Convênio UFJF-FADEPE/JF para desenvolvimento
da pós-graduação</t>
  </si>
  <si>
    <t>019343/1997-33
Convênio UFJF/CAPES/FADEPR</t>
  </si>
  <si>
    <t>004451/1997-01
Convênio 021/97 – DS/CAPES</t>
  </si>
  <si>
    <t>010782/2004-99
Recuperação estrutural do CGCO</t>
  </si>
  <si>
    <t>010992/2004-87
Reforma dos laboratórios de Química do ICE</t>
  </si>
  <si>
    <t>009451/2004-14
Obras de complementação do Centro de
Pesquisa em Ciências humanas – ICHL</t>
  </si>
  <si>
    <t>010784/2004-88
Obras de reforma do laboratório de Bioquímica</t>
  </si>
  <si>
    <t>005020/2004-71
Obras e serviços de construção e reforma das
coberturas da FACOM</t>
  </si>
  <si>
    <t>009636/2004-11
Obras e serviços de pintura da FACED</t>
  </si>
  <si>
    <t>011069/2004-62
Obras de reforma do PAPPS/Reitoria</t>
  </si>
  <si>
    <t>Processo de projeto de organização de
arquivo</t>
  </si>
  <si>
    <t>013993/1993-32
Projeto de organização do arquivo corrente e
intermediário do dep. de contabilidade e finanças</t>
  </si>
  <si>
    <t>Processo de contrato firmado</t>
  </si>
  <si>
    <t>Contrato com a IBM – 1984</t>
  </si>
  <si>
    <t>Convênio SEPESPE – 001/1994</t>
  </si>
  <si>
    <t>009937/1999-43
Contrato Fundação Hospital Universitário e UFJF
– 51/99</t>
  </si>
  <si>
    <t>LIVRO - Relação do patrimônio da
Faculdade de Medicina – 1960</t>
  </si>
  <si>
    <t>122</t>
  </si>
  <si>
    <t>Relatório das atividades universitárias
Planejamento e organização
curricular/Programas
didáticos/Frequências</t>
  </si>
  <si>
    <t>LIVRO – Relatório das atividades
universitárias do 2º semestre de 1962
da Fac. De Ciências Econômicas
Obs.: (LIVRO) O processo constava
como atividade-meio mas possui
características que se encaixam mais
nas especificações de atividade-fim.</t>
  </si>
  <si>
    <t>Inventário da Escola de Engenharia</t>
  </si>
  <si>
    <t>Patrimônio da Fac. De farmácia e
odontologia</t>
  </si>
  <si>
    <t>015609/2005-68 – 4 volumes
Reforma do sistema elétrico e Cabeamento
estruturado para o dep. de física do ICE</t>
  </si>
  <si>
    <t>Licitação para serviço de despacho
aduaneiro</t>
  </si>
  <si>
    <t>005719/2005-11
Contratação de serviços de despacho aduaneiro</t>
  </si>
  <si>
    <t>029.6</t>
  </si>
  <si>
    <t>Processo de pagamento de precatório</t>
  </si>
  <si>
    <t>007142/1995-19
Precatório 1994 – TRT-2014/94-4ª JCJ</t>
  </si>
  <si>
    <t>007141/1995-48
Precatório 1994 – TRT – 2839/94 – 3ª JCJ</t>
  </si>
  <si>
    <t>007140/1995-85
Precatório 1994 – TRT – 1667/94 – 1ª JCJ</t>
  </si>
  <si>
    <t>007139/1995-04
Precatório 1995 – RTR – 303/95 – 3ª JCJ</t>
  </si>
  <si>
    <t>007144/1995-36
Precatório 1994 – TRT – 1994/94 – 4ª JCJ</t>
  </si>
  <si>
    <t>007143/1995-73
Precatório 1995 – TRT SJ 390/95 – 4º JCJ</t>
  </si>
  <si>
    <t>134.61</t>
  </si>
  <si>
    <t>Processo de programa de monitoria</t>
  </si>
  <si>
    <t>10705/1975
Relação de monitores da UFJF</t>
  </si>
  <si>
    <t>3088/1975
Relação de monitores e Proposição do programa</t>
  </si>
  <si>
    <t>1623/1978
Processo de monitoria – Empenho 326/78</t>
  </si>
  <si>
    <t>067.2</t>
  </si>
  <si>
    <t>Processo de compra e licença de
software</t>
  </si>
  <si>
    <t>009681/1994-97
Reference manager Professional edition complete
package</t>
  </si>
  <si>
    <t>004836/1997-97
CAD – HIDRO</t>
  </si>
  <si>
    <t>004835/1997-27
AUTOARCHITECT versão R-12</t>
  </si>
  <si>
    <t>011753/1997-81
NOVASOFT SOPHAR</t>
  </si>
  <si>
    <t>004834/1997-61
CAD-ELETRO</t>
  </si>
  <si>
    <t>017077/1999-11
Licença de atualização para o NOTES MAIL</t>
  </si>
  <si>
    <t>016938/1999-26
Microsoft Windows NT Server</t>
  </si>
  <si>
    <t>015606/1999-61
Licença de atualização de servidor</t>
  </si>
  <si>
    <t>012324/1999-01
Licença de uso – ORACLE</t>
  </si>
  <si>
    <t>009486/2002-83
ARCGIS 3D ANALYST MASTER LAB KIT</t>
  </si>
  <si>
    <t>006781/2002-88
SPSS para Windows versão 11,01</t>
  </si>
  <si>
    <t>012436/2002-83
MS VISUAL STUDIO e WINDOWS 2002 SERVER</t>
  </si>
  <si>
    <t>012901/2003-67
Software supervisório ELIPSE</t>
  </si>
  <si>
    <t>013354/2004-18
ADOBE PREMIER</t>
  </si>
  <si>
    <t>013713/2004-37
XP PRO OPEN</t>
  </si>
  <si>
    <t>013712/2004-92
MATLAB</t>
  </si>
  <si>
    <t>013711/2004-48
Software SPSS</t>
  </si>
  <si>
    <t>012498/2006-19
Licença multi usuário do software E-VIEWS</t>
  </si>
  <si>
    <t>013967/2006-17
Licença multi usuário do software E-VIEWS</t>
  </si>
  <si>
    <t>008183/2006-77
Windows XP Professional</t>
  </si>
  <si>
    <t>001/2017</t>
  </si>
  <si>
    <t>PROEX</t>
  </si>
  <si>
    <t>Processo de convênio de Estágio</t>
  </si>
  <si>
    <t>2006</t>
  </si>
  <si>
    <t>002250/2006-40 Academia Top
Gym</t>
  </si>
  <si>
    <t>009983/2006-13 Convênio a ser
firmado/Abertura de campo de
estágio</t>
  </si>
  <si>
    <t>Processo de Convênio de Estágio</t>
  </si>
  <si>
    <t>005611/2006-18 Amacont</t>
  </si>
  <si>
    <t>Processo de Convênio de Curso</t>
  </si>
  <si>
    <t>013430/2006-57 Banco do Brasil e
FADEPE</t>
  </si>
  <si>
    <t>Gerência do Setor
de Convênios</t>
  </si>
  <si>
    <t>001806/2006-81 BLP</t>
  </si>
  <si>
    <t>001365/2006-17 CENTRALX.COM
Ltda.</t>
  </si>
  <si>
    <t>009432/2006-41 CODEMIG</t>
  </si>
  <si>
    <t>001968/2006-19 Empresa Vectra
Engenharia Ltda.</t>
  </si>
  <si>
    <t>013193/2005-43 ENERGITEL –
Eletricidade e Telecomunicações
Ltda.</t>
  </si>
  <si>
    <t>Faculdade de
Educação Física e
Desportos</t>
  </si>
  <si>
    <t>2001</t>
  </si>
  <si>
    <t>5675/2001-04 FAEFID, Área de
natação</t>
  </si>
  <si>
    <t>Pró-Reitoria de Pós-
Graduação e
Pesquisa</t>
  </si>
  <si>
    <t>Processo de Convênio de Bolsas de
Pesquisas</t>
  </si>
  <si>
    <t>2000</t>
  </si>
  <si>
    <t>003431/2000-06 FAPEMIG</t>
  </si>
  <si>
    <t>SECGERAL</t>
  </si>
  <si>
    <t>Processo de Convênio</t>
  </si>
  <si>
    <t>2008</t>
  </si>
  <si>
    <t>003880/2008-01 FUNARBE e
FUNDEP</t>
  </si>
  <si>
    <t>008497/2006-70 Fundação Dr.
João Barcelos Martins</t>
  </si>
  <si>
    <t>PROEXC</t>
  </si>
  <si>
    <t>Processo de Convênio de Projeto de
Extensão</t>
  </si>
  <si>
    <t>2010</t>
  </si>
  <si>
    <t>017460/2010-19 Fundação João
Pinheiro</t>
  </si>
  <si>
    <t>006453/2006-13 HPE Engenharia
Elétrica Ltda.</t>
  </si>
  <si>
    <t>011978/2006-62 Hypofarma
Instituto de Hypodermia e
Farmácia Ltda.</t>
  </si>
  <si>
    <t>001808/2006-70 Indutec Serviços
Industriais Ltda.</t>
  </si>
  <si>
    <t>018901/2010-08 Instituto Nossa
Senhora da Glória</t>
  </si>
  <si>
    <t>005257/2006-13 Intermed
Farmacêutica Ltda.</t>
  </si>
  <si>
    <t>007581/2006-76 Web To Business
Manutenção em Informática Ltda.</t>
  </si>
  <si>
    <t>009390/2006-49 ISP do Brasil
Ltda.</t>
  </si>
  <si>
    <t>005073/2006-53 Jonas Bianchetti
Pereira</t>
  </si>
  <si>
    <t>GCONV</t>
  </si>
  <si>
    <t>002438/2006-98 Kawá Ltda.</t>
  </si>
  <si>
    <t>Secretária da
Faculdade de
Direito</t>
  </si>
  <si>
    <t>001746/2006-04 Ministério Público
do Trabalho</t>
  </si>
  <si>
    <t>Gerência do Curso
de Administração</t>
  </si>
  <si>
    <t>000956/2006-77 Móveis Bettio
Ltda.</t>
  </si>
  <si>
    <t>001992/2006-58 Nissan Agência
de Viagens e Turismo Ltda.</t>
  </si>
  <si>
    <t>000966/2006-11 Only Tech
Solutions Ltda.</t>
  </si>
  <si>
    <t>000285/2006-44 Overpass Ltda.</t>
  </si>
  <si>
    <t>000735/2006-07 Planejar
Consultores Associados Ltda.</t>
  </si>
  <si>
    <t>006823/2006-12 Prefeitura
Municipal de Paraíba do Sul, Rio de
Janeiro</t>
  </si>
  <si>
    <t>005649/2006-82 Produtiva
Cadastros e Cobranças Ltda.</t>
  </si>
  <si>
    <t>000135/2006-31 PROGEN –
Projeto, Gerenciamento e
Engenharia Ltda.</t>
  </si>
  <si>
    <t>001029/2006-74 RDR Engenharia
Ltda.</t>
  </si>
  <si>
    <t>003569/2006-92 Saint Germain
Veículos Ltda.</t>
  </si>
  <si>
    <t>007328/2006-12 Solus Informática
Ltda.</t>
  </si>
  <si>
    <t>002396/2006-95 Terra Meio
Ambiente Ltda.</t>
  </si>
  <si>
    <t>PROACE</t>
  </si>
  <si>
    <t>Processo de Convênio de Projeto</t>
  </si>
  <si>
    <t>1995</t>
  </si>
  <si>
    <t>000734/1995-11 Universidad
Nacional de Rosario</t>
  </si>
  <si>
    <t>004963/2008-18 Universidade
Federal dos Vales do Jequitinhonha
e Mucuri</t>
  </si>
  <si>
    <t>000855/2008-68 Hiper-Roll,
Projeto de Pesquisa</t>
  </si>
  <si>
    <t>Gerência do Setor
de Convênio</t>
  </si>
  <si>
    <t>2003</t>
  </si>
  <si>
    <t>013773/2003-79 Prefeitura de
Astolfo Dutra, realização do
Internato Regional de Medicina
Comunitária</t>
  </si>
  <si>
    <t>1996</t>
  </si>
  <si>
    <t>007570/1996-17 Belgo Mineira
Participação Comércio e Indústria
Ltda.; Ensino, Pesquisa, Extensão e
Administração</t>
  </si>
  <si>
    <t>006341/2008-16 Parceria com a
Secretaria de Assistência Social da
Prefeitura Municipal de Leopoldina</t>
  </si>
  <si>
    <t>006138/2006-88 Zaiden
Lanchonete e Cafeteria Ltda.</t>
  </si>
  <si>
    <t>010954/2003-43 Santé Farmácia e
Manipulação Ltda.</t>
  </si>
  <si>
    <t>011884/2006-93 Excel Engenharia
Ltda.</t>
  </si>
  <si>
    <t>007498/2003-54 Prefeitura
Municipal de Juiz de Fora</t>
  </si>
  <si>
    <t>009630/2006-13 MGTEC
Engenharia Ltda.</t>
  </si>
  <si>
    <t>011176/2006-52 Lopes Ribeiro
Indústria de Comércio de
Embalagens Ltda.</t>
  </si>
  <si>
    <t>Processo de Convênio de Acordo
Firmado</t>
  </si>
  <si>
    <t>003006/2010-81 Casa de Rui
Barbosa; Obra Fortuna Crítica de
Arlindo Daibert</t>
  </si>
  <si>
    <t>015920/2006-98 RT Agências de
Viagens e Turismo Ltda.</t>
  </si>
  <si>
    <t>2005</t>
  </si>
  <si>
    <t>015919/2005-82 Sonar Tecnologia
de Informação</t>
  </si>
  <si>
    <t>005075/2006-42 Construtora
Pequiá Ltda.</t>
  </si>
  <si>
    <t>010959/2005-38 Prefeitura de Juiz
de Fora/DSSDA</t>
  </si>
  <si>
    <t>016582/2010-98 Gama Engenharia
de Recursos Hídricos</t>
  </si>
  <si>
    <t>2007</t>
  </si>
  <si>
    <t>007268/2007-19 Tribunal de
Justiça do RJ/Comarca de Três Rios</t>
  </si>
  <si>
    <t>010367/2005-16 Delegacia
Regional do Trabalho de Minas
Gerais; visando utilização de bem
público.</t>
  </si>
  <si>
    <t>2009</t>
  </si>
  <si>
    <t>001003/2009-79 Ventura Braga e
Beatriz Cimino Ltda; visando
cooperação mútua</t>
  </si>
  <si>
    <t>007347/2010-25 Ministério da
Defesa; visando participação da
UFJF na Operação Rei do Baião</t>
  </si>
  <si>
    <t>005071/2006-64 Banco ABN AMRO
Real S/A</t>
  </si>
  <si>
    <t>010527/2008-70 TV Panorama</t>
  </si>
  <si>
    <t>015382/2006-31 Celebração de
Convênio</t>
  </si>
  <si>
    <t>003582/2007-22 PACTUM
Engenharia Ltda.</t>
  </si>
  <si>
    <t>003974/2007-91 Farmácia de
Manipulação Antepharma Ltda.</t>
  </si>
  <si>
    <t>000384/2007-15 Drogaria Nossa
Senhora da Glória Ltda.</t>
  </si>
  <si>
    <t>002288/2008-84 Quick Serviços de
Telemarketing e Manutenção de
Equipamentos Médicos Ltda.</t>
  </si>
  <si>
    <t>000383/2007-62 Farmácias
Criativas de Manipulação e
Dispensação Ltda.</t>
  </si>
  <si>
    <t>000210/2007-44 Dividro Comércio
de Vidros Ltda.</t>
  </si>
  <si>
    <t>000382/2007-18 Drogaria PEG e
PAG Ltda.</t>
  </si>
  <si>
    <t>016936/2010-02 CES/JF</t>
  </si>
  <si>
    <t>Processo de Convênio de Cooperação
Mútua</t>
  </si>
  <si>
    <t>000062/2008-49 Instituto Fayga
Ostrower</t>
  </si>
  <si>
    <t>2011</t>
  </si>
  <si>
    <t>014802/2011-20 FADEPE,
finalidade de dar apoio ao projeto
Ponte Ferroviária</t>
  </si>
  <si>
    <t>001366/2007-42 SENAR – AR/MG</t>
  </si>
  <si>
    <t>003399/2007-27 Empresa Simões
e Fonseca Ltda.</t>
  </si>
  <si>
    <t>003401/2007-68 Muzik Ltda.</t>
  </si>
  <si>
    <t>003403/2007-57 Homeofarma
Comercial Ltda.</t>
  </si>
  <si>
    <t>003402/2007-11 Singulares
Farmácia de Manipulação Ltda.</t>
  </si>
  <si>
    <t>004840/2007-98 RM Cursos
Médicos Ltda.</t>
  </si>
  <si>
    <t>003406/2007-91 Engevix
Engenharia Ltda.</t>
  </si>
  <si>
    <t>003407/2007-35 Actra Traduções
Ltda.</t>
  </si>
  <si>
    <t>013701/2006-74 Hotel Fazendo do
Rochedo Ltda.</t>
  </si>
  <si>
    <t>016243/2006-25 POPRH –
Psicologia Organizacional/Projetos
em RH Ltda.</t>
  </si>
  <si>
    <t>013650/2006-81 Empresa Paula de
Rezende Automóveis</t>
  </si>
  <si>
    <t>014070/2006-19 Oliplastic
Indústria e Comércio de
Embalagens Ltda.</t>
  </si>
  <si>
    <t>Processo de Convênio de Projeto de
Pesquisa</t>
  </si>
  <si>
    <t>006167/2009-92 Escola de
Engenharia de São Carlos/USP</t>
  </si>
  <si>
    <t>014068/2006-31 Vecplast Indústria
e Comércio Ltda.</t>
  </si>
  <si>
    <t>013425/2006-44 Goretti Zanetti
Turismo Ltda.</t>
  </si>
  <si>
    <t>017227/2006-50 CIA de Pesquisa
de Recursos Minerais – CPRM</t>
  </si>
  <si>
    <t>014797/2006-98 Queiroz Galvão
Perfurações S/A</t>
  </si>
  <si>
    <t>014808/2006-30 Indústria e
Comércio de Móveis Casanativa
Brasil Ltda.</t>
  </si>
  <si>
    <t>014806/2006-41 Condutech –
Eletricidade e Tecnologia Ltda.</t>
  </si>
  <si>
    <t>015828/2006-28 GRF Informática
Ltda.</t>
  </si>
  <si>
    <t>015496/2006-81 Foco Recursos
Humanos S/C Ltda.</t>
  </si>
  <si>
    <t>014071/2006-55 Investpark
Empreendimentos e Serviços Ltda.</t>
  </si>
  <si>
    <t>014798/2006-32 Itaipu Máquinas e
Veículos Ltda.</t>
  </si>
  <si>
    <t>013579/2003-93 Hotel Fazenda
Acalanto do Vilarejo Ltda.</t>
  </si>
  <si>
    <t>016242/2006-81 Hull Modas
Importação e Exportação Ltda.</t>
  </si>
  <si>
    <t>Processo de Convênio de Treinamento</t>
  </si>
  <si>
    <t>2002</t>
  </si>
  <si>
    <t>008430/2002-10 Prefeitura
Municipal de Juiz de Fora;
treinamento de residentes em
Saúde da Família da UFJF</t>
  </si>
  <si>
    <t>015565/2006-57 Rodoviário
Camlilo dos Santos</t>
  </si>
  <si>
    <t>014072/2006-08 Valor Assessoria
e Cursos Ltda.</t>
  </si>
  <si>
    <t>015825/2006-94 Nivelar Ltda.</t>
  </si>
  <si>
    <t>010963/2009-20 Prefeitura
Municipal de Juiz de Fora; estágios
obrigatórios não remunerados</t>
  </si>
  <si>
    <t>000067/2007-91 Cooperativa dos
Produtores de Leite de Leopoldina
de Responsabilidade Ltda.</t>
  </si>
  <si>
    <t>Gerência de
Convênios</t>
  </si>
  <si>
    <t>Processo de Convênio de Projeto/Curso</t>
  </si>
  <si>
    <t>016584/2006-09 Corpus Núcleo de
Dança Ltda.; Bolsas de Estudo em
cursos</t>
  </si>
  <si>
    <t>006501/2007-46 Empresa de
Comunicação Diário Popular Ltda.</t>
  </si>
  <si>
    <t>1997</t>
  </si>
  <si>
    <t>016838/1997-10 Escola Estadual
Maria das Dores de Souza</t>
  </si>
  <si>
    <t>004588/2007-17 EspaçoEng
Consultoria e Projetos de
Engenharia Ltda.</t>
  </si>
  <si>
    <t>2004</t>
  </si>
  <si>
    <t>0040032/2004-88 Essembra
Essências e Produtos Aromáticos
do Brasil Ltda.</t>
  </si>
  <si>
    <t>002744/2010-19 Celebram o
convênio com a Família da
Professora Cleonice Rainho</t>
  </si>
  <si>
    <t>005933/2007-30 Fundação
Hospitalar de Montes Carlos –
Hospital Aroldo Tourinho</t>
  </si>
  <si>
    <t>008814/2007-39 Hochetief do
Brasil Ltda.</t>
  </si>
  <si>
    <t>006498/2007-61 Hotel Excelsior
Ipiranga Ltda.</t>
  </si>
  <si>
    <t>1999</t>
  </si>
  <si>
    <t>016832/1999-03 Hotel Serrano</t>
  </si>
  <si>
    <t>001365/2007-06 Instituto Yoga de
São Paulo</t>
  </si>
  <si>
    <t>SEC ICHL</t>
  </si>
  <si>
    <t>009476/2007-52 Empresa ITA
Telecom</t>
  </si>
  <si>
    <t>005480/2007-41 M.C. Gomes
Saburi</t>
  </si>
  <si>
    <t>006124/2001-50 Nativita Indústria
e Comércio Ltda.</t>
  </si>
  <si>
    <t>012966/2007-36 Paragon
Tecnologia Ltda.</t>
  </si>
  <si>
    <t>005412/2003-59 PMJF/Diretoria de
Saúde, Saneamento e
Desenvolvimento Ambiental da PJF</t>
  </si>
  <si>
    <t>007996/2003-05 Procurador
Seccional da União em Juiz de Fora
– MG – AGU</t>
  </si>
  <si>
    <t>007607/2002-52 Prolink
Publicações Ltda.</t>
  </si>
  <si>
    <t>0069052/2007-30 Sanval
Comérciop Indústria Ltda.</t>
  </si>
  <si>
    <t>007686/2007-14 TCE –
Telecomunicações e Comércio Ltda.</t>
  </si>
  <si>
    <t>004471/2007-33 Thecnna
Engenharia Ltda.</t>
  </si>
  <si>
    <t>006820/2002-47 TM &amp; G
Consultorioa e Desenvolvimento de
Negócios Ltda.</t>
  </si>
  <si>
    <t>007340/2007-16 União Química
Farmacêutica Nacional S/A</t>
  </si>
  <si>
    <t>016586/2006-90 Universidade
Federal de Ouro Preto</t>
  </si>
  <si>
    <t>005600/2007-19 Viação Verde
Minas Ltda.</t>
  </si>
  <si>
    <t>010194/2007-06 Empresa Zé do
Plástico Ltda.</t>
  </si>
  <si>
    <t>009109/2002-44 ALAE (Associação
de Livre Apoio Excepcional</t>
  </si>
  <si>
    <t>009587/2007-69 Apollo Trainer
Ltda – ME</t>
  </si>
  <si>
    <t>012204/2008-11 Curso de pós-
graduação Lato Sensu em Arte,
Cultura e Educação</t>
  </si>
  <si>
    <t>015887/2005-15 Associação
Metodista de Ação Social do Bairro
Monte Castelo e o CDINFO</t>
  </si>
  <si>
    <t>006215/2007-81 Auditoria
Administradora e Corretora de
Seguros Ltda.</t>
  </si>
  <si>
    <t>006193/2007-59 Cabangu
Campetre Clube</t>
  </si>
  <si>
    <t>008643/2005-86 Central de
Notificação e Distrituição de Orgãos
de MG.</t>
  </si>
  <si>
    <t>008025/2007-06 Comercial Farace
Ltda.</t>
  </si>
  <si>
    <t>001259/2007-14 CPF Engenharia
Ltda.</t>
  </si>
  <si>
    <t>004589/2007-61 Dom Silviu’s Frios
Ltda.</t>
  </si>
  <si>
    <t>002757/2007-84 Drogalém Ltda.</t>
  </si>
  <si>
    <t>006187/2007-00 FADEPE</t>
  </si>
  <si>
    <t>007049/2011-16 FADEPE</t>
  </si>
  <si>
    <t>008960/2011-41 FADEPE</t>
  </si>
  <si>
    <t>008959/2011-16 FADEPE</t>
  </si>
  <si>
    <t>013185/2011-45 FADEPE</t>
  </si>
  <si>
    <t>013598/2011-20 FADEPE</t>
  </si>
  <si>
    <t>014799/2011-44 FADEPE</t>
  </si>
  <si>
    <t>014812/2011-65 FADEPE</t>
  </si>
  <si>
    <t>007077/2007-57 Flávio Paiva Tour
Ltda.</t>
  </si>
  <si>
    <t>004582/2007-40 Fundação IMEPEN</t>
  </si>
  <si>
    <t>015498/2006-71 Instituto Cidade</t>
  </si>
  <si>
    <t>014225/2010-95 Instituto Cidade</t>
  </si>
  <si>
    <t>005258/2007-49 Empresa Luiz
Carlos da Silva</t>
  </si>
  <si>
    <t>012232/2000-81 Prolink
Tecnologia Ltda.</t>
  </si>
  <si>
    <t>004581/2007-03 Prefeitura de Juiz
de Fora/Secretaria de Saúde</t>
  </si>
  <si>
    <t>004580/2007-51 Prefeitura de Juiz
de Fora/Secretaria de Saúde</t>
  </si>
  <si>
    <t>013263/2011-10 Prefeitura de Juiz
de Fora</t>
  </si>
  <si>
    <t>006815/2011-25 Secretaria de
Educação/Prefeitura de Juiz de
Fora</t>
  </si>
  <si>
    <t>004575/2007-48 Prefeitura de Juiz
de Fora/Secretaria de Saúde</t>
  </si>
  <si>
    <t>014237/2011-09 Prefeitura de Juiz
de Fora/Secretaria de
Planejamento e Desenvolvimento</t>
  </si>
  <si>
    <t>016053/2011-75 Prefeitura
Municipal de Belo
Horizonte/FADEPE</t>
  </si>
  <si>
    <t>003538/2001-27 Viação Progresso
e Turismo S/A</t>
  </si>
  <si>
    <t>004059/2007-13 Restaurante
Dutra e Queiroz Ltda.</t>
  </si>
  <si>
    <t>007659/2002-29 SESC/RJ</t>
  </si>
  <si>
    <t>SEC ENG</t>
  </si>
  <si>
    <t>009772/2009-15 Professora Maria
Aparecida Steinherz Hippert</t>
  </si>
  <si>
    <t>Processo de Convênio de Atividades
Conjuntas</t>
  </si>
  <si>
    <t>000079/2007-15 Sindicato das
Indústrias do Vestuário de São
João Nepomuceno</t>
  </si>
  <si>
    <t>010393/2007-14 AMAC</t>
  </si>
  <si>
    <t>001625/2011-11 Arcadis Logos
Energia S/A</t>
  </si>
  <si>
    <t>000333/2007-85 Associação
Brasileira do Center Car</t>
  </si>
  <si>
    <t>001229/2008-99 Associação dos
Municípios da Micro-Região do Alto
Paraopeba</t>
  </si>
  <si>
    <t>004282/2007-61 Chiks
Cabelereiros Ltda.</t>
  </si>
  <si>
    <t>002232/2010-44 Clube Bom Pastor</t>
  </si>
  <si>
    <t>008810/2007-51 Construtora R.R.
Queiroz Ltda.</t>
  </si>
  <si>
    <t>016584/2006-09 Corpus Núcleo de
Dança; Cooperação Mútua</t>
  </si>
  <si>
    <t>010391/2007-17 Cyvan Produtos
Químicos Ltda.</t>
  </si>
  <si>
    <t>Gabinete do Reitor</t>
  </si>
  <si>
    <t>015468/2010-41 ESP/MG;
Prestação de contas</t>
  </si>
  <si>
    <t>2012</t>
  </si>
  <si>
    <t>010062/2012-33 FADEPE</t>
  </si>
  <si>
    <t>000133/2012-90 FADEPE</t>
  </si>
  <si>
    <t>013186/2011-90 FADEPE</t>
  </si>
  <si>
    <t>010061/2012-99 FADEPE</t>
  </si>
  <si>
    <t>013704/2011-75 FADEPE</t>
  </si>
  <si>
    <t>002744/2010-19 Família da
Professora e Escritora Cleonice
Rainho</t>
  </si>
  <si>
    <t>016849/2005-80 FAPEMIG</t>
  </si>
  <si>
    <t>009910/2010-08 Fundação do HU</t>
  </si>
  <si>
    <t>011591/2007-97 Museu Mariano
Procópio</t>
  </si>
  <si>
    <t>011288/2007-94 Instituto Cidade</t>
  </si>
  <si>
    <t>009162/2007-50 Lopes Produtos
Farmacêuticos Ltda.</t>
  </si>
  <si>
    <t>001330/1997-71 Merck S/A
Industrias Químicas</t>
  </si>
  <si>
    <t>007089/2011-68 Prefeitura de Juiz
de Fora com Interveniência da
FADEPE</t>
  </si>
  <si>
    <t>000390/2010-60 Prefeitura Belmiro
Braga</t>
  </si>
  <si>
    <t>004127/2012-10 Prefeitura de Juiz
de Fora; Não remunerado</t>
  </si>
  <si>
    <t>001228/2008-44 Prefeitura
Municipal de Pará de Minas</t>
  </si>
  <si>
    <t>008085/2007-11 Profix Publicidade
e Propaganda Ltda.</t>
  </si>
  <si>
    <t>004694/2007-09 Rocha e Araujo
Advogados Associados</t>
  </si>
  <si>
    <t>010084/2007-36 Empresa Rota
Turismo Ltda – ME</t>
  </si>
  <si>
    <t>Processo de Convênio de Cooperação
Técnica</t>
  </si>
  <si>
    <t>009704/2007-94 Secretaria de
Estado Ciência, Tecnologia e Ensino
Superior; Governo do Estado de
Minas Gerais</t>
  </si>
  <si>
    <t>012662/2007-79 Serbenco
Engenharia e Construções Ltda.</t>
  </si>
  <si>
    <t>013450/2007-17 Siemens Ltda.</t>
  </si>
  <si>
    <t>010724/2012-75 Sr. Arlindo
Raggio Vergaças</t>
  </si>
  <si>
    <t>007902/2008-02 Tejú Açu e
Ecopousada Ltda.</t>
  </si>
  <si>
    <t>011286/2007-03 União Brasileira
para a Qualidade – Regional
Campo das Vertentes e Zona da
Mata</t>
  </si>
  <si>
    <t>006149/2011-25 Votoratim Metais
Zinco S/A Unidade Juiz de Fora</t>
  </si>
  <si>
    <t>0085958/2011-71 FADEPE</t>
  </si>
  <si>
    <t>008218/2006-78 Prefeitura
Municipal de Juiz de Fora</t>
  </si>
  <si>
    <t>008257/2007-56 ALAE</t>
  </si>
  <si>
    <t>Faculdade de
Farmácia e
Bioquímica</t>
  </si>
  <si>
    <t>016412/1995-86 Hospital das
Clínicas de São Paulo</t>
  </si>
  <si>
    <t>006163/2009-12 URRP-INSS/JF</t>
  </si>
  <si>
    <t>002035/2010-25 Prefeitura
Municipal de Matias Barbosa</t>
  </si>
  <si>
    <t>012237/2012-47 FADEPE</t>
  </si>
  <si>
    <t>011187/2012-81 FADEPE</t>
  </si>
  <si>
    <t>011186/2012-36 FADEPE</t>
  </si>
  <si>
    <t>005431/2003-85 Santa Casa de
Misericórdia de Juiz de Fora</t>
  </si>
  <si>
    <t>004968/2008-32 Prefeitura
Municipal de Tabuleiro</t>
  </si>
  <si>
    <t>009282/2011-33 Vectra
Engenharia Ltda.</t>
  </si>
  <si>
    <t>006687/2004-91 Pillar 2001
Comercial Ltda.</t>
  </si>
  <si>
    <t>014809/2011-41 FADEPE</t>
  </si>
  <si>
    <t>010690/2011-38 Usiminas
Mecânica S/A</t>
  </si>
  <si>
    <t>010041/2012-18 Prefeitura
Municipal de Goianá</t>
  </si>
  <si>
    <t>002244/2012-31 Arcadis Logos
Energia S/A</t>
  </si>
  <si>
    <t>008491/2010-89 Prefeitura
Municipal de Poços de Caldas</t>
  </si>
  <si>
    <t>003746/2011-06 Associação
Municipal de Apoio Comunitário</t>
  </si>
  <si>
    <t>008060/2008-06 RP Consultoria e
Sistemas Ltda.</t>
  </si>
  <si>
    <t>003810/2003-31 Associação das
Empresas do Park Sul</t>
  </si>
  <si>
    <t>006814/2011-81 Associação
Brasileira de Engenharia de
Produção</t>
  </si>
  <si>
    <t>008957/2011-27 FADEPE</t>
  </si>
  <si>
    <t>012972/2011-70 Vetec Engenharia
com a interveniência da FADEPE</t>
  </si>
  <si>
    <t>007419/2011-15 FADEPE</t>
  </si>
  <si>
    <t>016791/2011-12 Prefeitura
Municipal de Nova Lima</t>
  </si>
  <si>
    <t>Comissão
orientadora de
Estágios da
Faculdade de
Odontologia</t>
  </si>
  <si>
    <t>Processo de Convênio de Avaliação de
Estágio</t>
  </si>
  <si>
    <t>6705/2001-91 Realizado pela aluna
na Universidade Federal de Viçosa-
MG</t>
  </si>
  <si>
    <t>PROAEX</t>
  </si>
  <si>
    <t>Processo de Renovação de Convênio</t>
  </si>
  <si>
    <t>006614/2001-56 Universidade de
Viçosa</t>
  </si>
  <si>
    <t>006880/2008-55 FAL Academia
Ltda.</t>
  </si>
  <si>
    <t>011480/2008-61 Veras Motta Adm
e Corretora de Seguros Ltda.</t>
  </si>
  <si>
    <t>013466/2000-45 FADEPE</t>
  </si>
  <si>
    <t>002076/2002-10 Empresa
Geraesnet Ltda.</t>
  </si>
  <si>
    <t>Processo de Convênio para Evento</t>
  </si>
  <si>
    <t>004556/2012-89 Gerenciamento
de recursos do evento
Internacional Workshop on Smart
Grid Communication</t>
  </si>
  <si>
    <t>0100044/2012-51 Prefeitura
Municipal de Juiz de Fora</t>
  </si>
  <si>
    <t>PROCULTURA</t>
  </si>
  <si>
    <t>007365/2012-79 Fundação Editora
da Unesp, objetivo de publicação
de livro</t>
  </si>
  <si>
    <t>007437/2008-00 Power Gym
Academia de Ginástica Ltda.</t>
  </si>
  <si>
    <t>011515/2008-62 Escola Estadual
Batista de Oliveira</t>
  </si>
  <si>
    <t>Processo de Abertura de Convênio</t>
  </si>
  <si>
    <t>013010/2003-28 Museu do Crédito
Real</t>
  </si>
  <si>
    <t>004838/2007-19 Comércio José de
Paula</t>
  </si>
  <si>
    <t>006814/2007-02 Associação
Comunitária Juizforana de
Radiofusão; visando
desenvolvimento de trabalho
conjunto</t>
  </si>
  <si>
    <t>Gerência de
Coordenação de
Convênios</t>
  </si>
  <si>
    <t>01559/2012-48 FADEPE</t>
  </si>
  <si>
    <t>007261/2012-64 Instituto
Impulsionador da Introdução</t>
  </si>
  <si>
    <t>010262/2010-24 Prefeitura
Municipal de Alfenas</t>
  </si>
  <si>
    <t>006497/2008-05 Trip Linhas
Aéreas S/A</t>
  </si>
  <si>
    <t>010106/2008-49 LTC – Logística
Técnica Consultoria Especializada
em Termelétricas Ltda.</t>
  </si>
  <si>
    <t>008211/2008-18 Churrasqueira
Ltda.</t>
  </si>
  <si>
    <t>013837/2008-46 Escola Estadual
Tranquilino Dias Brito</t>
  </si>
  <si>
    <t>SEC SSO</t>
  </si>
  <si>
    <t>002280/2007-37 Universidade
Católica de Brasília, para consolidar
observatório regional da violência
nas escolas</t>
  </si>
  <si>
    <t>009033/2008-42 Marte Engenharia
Ltda.</t>
  </si>
  <si>
    <t>006281/2008-31 Prefeitura
Municipal de Matipó</t>
  </si>
  <si>
    <t>004270/2007-36 Paróquia Nossa
Senhora da Glória</t>
  </si>
  <si>
    <t>Processo de Convênio de Cessão-
Repasse</t>
  </si>
  <si>
    <t>001025/2012-34 Tribunal de
Justiça de MG, visando ao
Município ao Tribunal de
Estagiários da UFJF</t>
  </si>
  <si>
    <t>009981/2006-16 ADV Informática
Ltda.</t>
  </si>
  <si>
    <t>006780/2008-29 Alternativa
Elétrica Ubá Ltda.</t>
  </si>
  <si>
    <t>008139/2003-14 Curso de Turismo</t>
  </si>
  <si>
    <t>006496/2003-48 ASCONCER,
projeto de extensão</t>
  </si>
  <si>
    <t>009630/2000-10 U&amp;C Construção
Pesada S.A.</t>
  </si>
  <si>
    <t>005034/2008-18 Associação
Recreativa dos Empregados da
Cemig</t>
  </si>
  <si>
    <t>Coordenação de
Convênios</t>
  </si>
  <si>
    <t>2013</t>
  </si>
  <si>
    <t>006965/2013-25 Centro de
Educação e Cultura para o Ensino
de Libras</t>
  </si>
  <si>
    <t>008315/2003-18 Empresa César
Pálace Hotel Ltda.</t>
  </si>
  <si>
    <t>013371/2008-89 Companhia
Siderúrgica Nacional</t>
  </si>
  <si>
    <t>008141/2003-93 Curso de Turismo</t>
  </si>
  <si>
    <t>013376/2008-10 Dedalus
Engenharia Ltda.</t>
  </si>
  <si>
    <t>001314/2009-38 Emissão
Engenharia e Construções Ltda.</t>
  </si>
  <si>
    <t>Processo de Convênio de Prestação de
Serviços</t>
  </si>
  <si>
    <t>004588/2012-84 Contrato de
Prestação de Serviços –
PEP/ESPMG; Professor Dr. Marcus
Bastos – IMEPEN</t>
  </si>
  <si>
    <t>007563/2009-37 Escola de Saúde
Pública do Estado de Minas Gerais</t>
  </si>
  <si>
    <t>009907/2008-61 Tropical Indústria
de Alimentos S/A</t>
  </si>
  <si>
    <t>006903/2012-16 FADEPE</t>
  </si>
  <si>
    <t>009060/2012-00 FADEPE</t>
  </si>
  <si>
    <t>007265/2012-42 FADEPE</t>
  </si>
  <si>
    <t>014794/2008-16 FADEPE</t>
  </si>
  <si>
    <t>Processo de Convênio de Evento</t>
  </si>
  <si>
    <t>006904/2012-52 FADEPE</t>
  </si>
  <si>
    <t>002121/2008-13 Fundação
AFFEMG de Assistência e Saúde</t>
  </si>
  <si>
    <t>002701/2008-19 Gastrocenter
Ltda.</t>
  </si>
  <si>
    <t>000402/2012-18 GEMACON</t>
  </si>
  <si>
    <t>010891/2012-16 Instituto Federal
de Educação, Ciência e Tecnologia
do Sudeste de Minas Gerais</t>
  </si>
  <si>
    <t>011127/2012-68 Kali Software
Soluções em Tecnologia da
Informação Ltda.</t>
  </si>
  <si>
    <t>016243/2008-97 Prefeitura
Municipal de Bom Repouso</t>
  </si>
  <si>
    <t>0104659/2010-63 Companhia de
Saneamento de Minas Gerais</t>
  </si>
  <si>
    <t>014602/2008-71 Indústria de
Cosméticos Viton Ltda.</t>
  </si>
  <si>
    <t>005918/2009-53 Vale Verde
Reflorestamento Ltda.</t>
  </si>
  <si>
    <t>015709/2008-37 Zollern
Transmissões Mecânicas Ltda.</t>
  </si>
  <si>
    <t>005033/2008-73 Study Work
Agência de Viagens, Turismo e
Curso de Línguas Estrangeiras
Ltda.</t>
  </si>
  <si>
    <t>014789/2008-11 Associação
Circuito Turístico Recanto dos
Barões</t>
  </si>
  <si>
    <t>013978/2008-69 Diversão e Arte
Espaço Cultural</t>
  </si>
  <si>
    <t>011603/2002-79 PHALAB Indústria
Farmaucêutica Ltda.</t>
  </si>
  <si>
    <t>012320/2008-30 Caça ao Tesouro
Eventos Turísticos Ltda.</t>
  </si>
  <si>
    <t>004039/2009-12 Claúdia Maria
Alliprandini Cabral de Azevedo</t>
  </si>
  <si>
    <t>010105/2008-02 Darrow
Laboratórios S/A</t>
  </si>
  <si>
    <t>013059/2008-95 Even Construtora
e Incorporadora S/A</t>
  </si>
  <si>
    <t>000212/2009-03 Itatiaia Móveis
S/A</t>
  </si>
  <si>
    <t>001094/2002-76 Associação para o
Desenvolvimento Turismo de Juiz
de Fora e Região – Convention e
Visitors Bureau</t>
  </si>
  <si>
    <t>007493/2007-55 Prefeitura
Municipal de Paiva</t>
  </si>
  <si>
    <t>013432/2006-46 Câmara Municipla
de Simão Pereira</t>
  </si>
  <si>
    <t>011844/2002-18 Max Trainer
Academia de Ginástica</t>
  </si>
  <si>
    <t>012017/2008-37 Usiminas
Mecânica S/A</t>
  </si>
  <si>
    <t>004559/2009-17 Escola de Futebol
Dia de Bola</t>
  </si>
  <si>
    <t>013838/2008-91 Prefeitura
Municipal de Nova Módica</t>
  </si>
  <si>
    <t>011487/2012-60 Prefeitura
Municipal de Juiz de Fora</t>
  </si>
  <si>
    <t>011999/2012-26 Prefeitura
Municipal de Juiz de Fora</t>
  </si>
  <si>
    <t>000661/2009-43 Engelmig Elétrica
Ltda.</t>
  </si>
  <si>
    <t>000148/2009-52 Aprimobar
Desenvolvimento Ltda.</t>
  </si>
  <si>
    <t>015707/2008-48 Milicianos
Bordados Computadorizados</t>
  </si>
  <si>
    <t>014603/2008-16 José Rocha
Empreendimentos Imobiliários
Ltda.</t>
  </si>
  <si>
    <t>PRORH</t>
  </si>
  <si>
    <t>Processo de Convênio de Parceria</t>
  </si>
  <si>
    <t>005735/2012-33 MRV Engenharia
e Participações S/AA</t>
  </si>
  <si>
    <t>SEC ENF</t>
  </si>
  <si>
    <t>002141/2008-94 Hospital João
Felício Ltda.</t>
  </si>
  <si>
    <t>004528/2009-66 Conselho
Regional de Psicologia da 4° Região
– MG</t>
  </si>
  <si>
    <t>Coordenação do
Curso de
Administração</t>
  </si>
  <si>
    <t>013855/1999-94 Central de
Estágios Agente de Integração
Ltda.</t>
  </si>
  <si>
    <t>004560/2009-41 Valverde
Materiais de Construção Ltda.</t>
  </si>
  <si>
    <t>002287/2009-11 Construtora
Tedesco Ltda.</t>
  </si>
  <si>
    <t>002532/2009-90 Errichten Projetos
e Construções Ltda.</t>
  </si>
  <si>
    <t>001411/2009-21 Associação de
Proteção À Guarda Mirim</t>
  </si>
  <si>
    <t>COORD CONV</t>
  </si>
  <si>
    <t>017348/2012-40 Prefeitura
Municipal de Andrelândia,
realização do internado regional de
Medicina Comunitário</t>
  </si>
  <si>
    <t>001965/2006-85 Proden Card Rede
de Benefícios e Conveniências Ltda.</t>
  </si>
  <si>
    <t>003570/2009-60 ASACOP
Construções</t>
  </si>
  <si>
    <t>000190/2009-73 Clyrep Serviços
Gráficos Ltda.</t>
  </si>
  <si>
    <t>006656/2009-44 2B Manufatura de
Semijóias Ltda.</t>
  </si>
  <si>
    <t>001316/2009-27 Linhanyl
Paraguaçu S/A</t>
  </si>
  <si>
    <t>000973/2008-76 Tool Consultoria
em Idiomas Ltda.</t>
  </si>
  <si>
    <t>011550/2007-09 Supera Indústria
e Comércio de Embalagens Ltda.</t>
  </si>
  <si>
    <t>002790/2008-95 UFMG, UFSJ, UFU
E UFJF</t>
  </si>
  <si>
    <t>016514/2008-12 Fundação João
Pinheiro</t>
  </si>
  <si>
    <t>001095/2009-97 IESCL Inova
Engenharia S/C Ltda.</t>
  </si>
  <si>
    <t>002652/2009-97 Escritório
Universal</t>
  </si>
  <si>
    <t>004525/2009-22 Clínica Oliveira
Pereira Ltda.</t>
  </si>
  <si>
    <t>001407/2009-62 Empório Maria
Lourença</t>
  </si>
  <si>
    <t>003077/2009-40 Garra
Telecomunicações e Eletricidade
Ltda.</t>
  </si>
  <si>
    <t>001100/2010-03 Prefeitura
Municipal de Juiz de Fora</t>
  </si>
  <si>
    <t>1994</t>
  </si>
  <si>
    <t>016437/1994-26 Flash Dance
Academia Ltda.</t>
  </si>
  <si>
    <t>Processo de Convênio de Acordo de
Cooperação</t>
  </si>
  <si>
    <t>002956/2011-79 Instituto de
Conservação Ambiental The Nature
Conservancy do Brasil</t>
  </si>
  <si>
    <t>009458/2009-32 Construtora
Norberto Odebrecht S/A</t>
  </si>
  <si>
    <t>002854/2008-58 Educar de Juiz de
Fora Espaço Pedagógico Ltda.</t>
  </si>
  <si>
    <t>006627/2009-82 Pedreira Santo
Cristo Indústria e Comércio Ltda.</t>
  </si>
  <si>
    <t>014426/2009-59 Lojas Americanas
S/A.</t>
  </si>
  <si>
    <t>006042/2009-62 Brittes &amp; Canuto
Turismo Ltda.</t>
  </si>
  <si>
    <t>007091/2009-12 Rádio Brasil Ltda.</t>
  </si>
  <si>
    <t>005794/2009-14 Recrear Escolinha
de Futebol</t>
  </si>
  <si>
    <t>011859/2011-77 ABAN</t>
  </si>
  <si>
    <t>006488/2009-97 Abrigo Santa
Helena de Juiz de Fora</t>
  </si>
  <si>
    <t>009781/2009-14 Anglo American
Brasil Ltda.</t>
  </si>
  <si>
    <t>005606/2009-40 Associação dos
Amigos</t>
  </si>
  <si>
    <t>005609/2009-83 Associação dos
Amigos</t>
  </si>
  <si>
    <t>005608/2009-39 Associação dos
Amigos</t>
  </si>
  <si>
    <t>005607/2009-94 Associação dos
Amigos</t>
  </si>
  <si>
    <t>006205/2009-15 Associação dos
Amigos</t>
  </si>
  <si>
    <t>005601/2009-17 Associação dos
Amigos</t>
  </si>
  <si>
    <t>005599/2009-86 Associação dos
Amigos</t>
  </si>
  <si>
    <t>007046/2009-68 Associação dos
Amigos</t>
  </si>
  <si>
    <t>007047/2009-11 Associação dos</t>
  </si>
  <si>
    <t>005604/2009-51 Associação dos
Amigos</t>
  </si>
  <si>
    <t>007045/2009-13 Associação dos
Amigos</t>
  </si>
  <si>
    <t>011287/2013-39 FADEPE</t>
  </si>
  <si>
    <t>Processo de Convênio de Gestão
Administrativa</t>
  </si>
  <si>
    <t>003087/2013-61 FADEPE</t>
  </si>
  <si>
    <t>019964/2013-67 FADEPE</t>
  </si>
  <si>
    <t>010547/2013-11 FADEPE</t>
  </si>
  <si>
    <t>006548/2013-58 FADEPE</t>
  </si>
  <si>
    <t>017777/2013-85 FADEPE</t>
  </si>
  <si>
    <t>005598/2009-31 FUNALFA</t>
  </si>
  <si>
    <t>Processo de Convênio de Ensino
Prático</t>
  </si>
  <si>
    <t>008564/2009-07 Wab Sistemas –
Informática e Tecnologia Ltda.</t>
  </si>
  <si>
    <t>009909/2010-75 Fundação de
Apoio ao Hospital Universitário da
UFJF</t>
  </si>
  <si>
    <t>009933/2012-76 Fundação de
Apoio ao Hospital Universitário da
UFJF</t>
  </si>
  <si>
    <t>005612/2009-05 Fundação Espírita
Nosso Lar</t>
  </si>
  <si>
    <t>005588/2009-04 Instituto Milton
Erickson de Juiz de Fora</t>
  </si>
  <si>
    <t>007111/2009-55 Prefeitura
Municipal de Juiz de Fora</t>
  </si>
  <si>
    <t>005905/2009-84 Prefeitura
Municipal de Juiz de Fora</t>
  </si>
  <si>
    <t>012259/2009-10 Poente
Engenharia e Consultoria Ltda.</t>
  </si>
  <si>
    <t>002315/2008-19 Abrigo Santa
Helena de Juiz de Fora</t>
  </si>
  <si>
    <t>Secretaria da
Faculdade de
Educação Física e
Desportos</t>
  </si>
  <si>
    <t>003515/2002-01 Academia Trifílio
Ltda.</t>
  </si>
  <si>
    <t>005321/2002-32 White Martins
Gases Industriais Ltda.</t>
  </si>
  <si>
    <t>011659/2009-08 Associação do
Jardim Imperador</t>
  </si>
  <si>
    <t>010884/2003-23 Associação
Educacional Novos Rumos</t>
  </si>
  <si>
    <t>Pró-Reitoria de
Extensão</t>
  </si>
  <si>
    <t>003601/2004-78 Belgo e Stehling
– Advogados Associados</t>
  </si>
  <si>
    <t>014852/2009-92 LDC Bioenergia
S/A</t>
  </si>
  <si>
    <t>012635/2009-68 BRASDEV
Desenvolvedores Ltda.</t>
  </si>
  <si>
    <t>008241/2009-13 Casa de Caridade
Leopoldinense</t>
  </si>
  <si>
    <t>011654/2009-77 JVM PUB e
Restaurante Ltda.</t>
  </si>
  <si>
    <t>000631/2010-71 J.M. Construções
de São João Del Rei Ltda.</t>
  </si>
  <si>
    <t>014328/2009-11 Irtha Engenharia
S/A</t>
  </si>
  <si>
    <t>009456/2009-43 Sociedade Eunice
Weaver de Juiz de Fora</t>
  </si>
  <si>
    <t>013092/2004-91 Dianin Advogados</t>
  </si>
  <si>
    <t>007358/2009-71 Domingues e
Silva Viagens e Turismo Ltda.</t>
  </si>
  <si>
    <t>014903/2009-86 Dueto Produtora
Ltda.</t>
  </si>
  <si>
    <t>009657/2009-41 Eletrin
Eletricidade Industrial Ltda.</t>
  </si>
  <si>
    <t>000176/2010-11 Empa S/A
Serviços de Engenharia</t>
  </si>
  <si>
    <t>011475/2004-25 Medicina e
Engenharia Empresarial Ltda.</t>
  </si>
  <si>
    <t>004034/2009-81 Engesystem
Informática Ltda.</t>
  </si>
  <si>
    <t>012977/2009-88 Equiposenior
Com. De Peças e Serviços Médicos-
Odontológicos Ltda.</t>
  </si>
  <si>
    <t>009455/2009-07 Escola Diretrizes
Ltda.</t>
  </si>
  <si>
    <t>010545/2013-97, visando a gestão
administrativa e financeira</t>
  </si>
  <si>
    <t>008565/2009-43 Game Sport Ltda.</t>
  </si>
  <si>
    <t>011279/2009-65 Horta e Maini
Agência de Publicidade e
Propaganda Ltda.</t>
  </si>
  <si>
    <t>009459/2009-87 Hospital Sanatna
de Guaraciaba/MG</t>
  </si>
  <si>
    <t>010720/2009-91 Indústria de
Meias Special Têxtil Ltda.</t>
  </si>
  <si>
    <t>010721/2009-36 Cooperativa
Central dos Produtores Rurais de
Minas Gerais/Itambé</t>
  </si>
  <si>
    <t>012254/2009-89 Centro
Empresarial Monte Sinai Ltda.</t>
  </si>
  <si>
    <t>011463/2009-13 Castanon Agente
Autônomo de Investimentos</t>
  </si>
  <si>
    <t>013761/2009-30 Black Fitness
Ltda.</t>
  </si>
  <si>
    <t>018038/2009-47 Bom Senso
Roupas Ltda.</t>
  </si>
  <si>
    <t>003232/2011-42 INTECOOP e a
APIJUR</t>
  </si>
  <si>
    <t>005594/2009-53 ANTAC</t>
  </si>
  <si>
    <t>013916/2009-38 Copa Engenharia
e Construções Ltda.</t>
  </si>
  <si>
    <t>000009/2010-62 Conselho Central
Diocesano da Sociedade São
Vicente de Paulo</t>
  </si>
  <si>
    <t>017937/2009-22 Centro
Educacional Duarte e Rodrigues
Ltda.</t>
  </si>
  <si>
    <t>000011/2010-31 Centro
Educacional Aguiar Celeguini Ltda.</t>
  </si>
  <si>
    <t>Pró-Reitoria de
Assuntos Comum. E
Ext.</t>
  </si>
  <si>
    <t>014966/1999-91 Casa de Saúde
Esperança S/A</t>
  </si>
  <si>
    <t>005615/2009-31 Prefeitura
Municipal de Juiz de Fora</t>
  </si>
  <si>
    <t>005617/2009-20 Prefeitura
Municipal de Juiz de Fora</t>
  </si>
  <si>
    <t>005927/2009-44 Unidade Básica
de Saúde Nossa Senhora
Aparecida/Secretária Municipal de
Saúde</t>
  </si>
  <si>
    <t>006230/2009-91 Escola Municipal
Tancredo Neves</t>
  </si>
  <si>
    <t>006267/2003-23 Prefeitura
Municipal de Juiz de Fora</t>
  </si>
  <si>
    <t>005614/2009-96 Prefeitura
Municipal de Juiz de Fora</t>
  </si>
  <si>
    <t>006195/2009-18 Prefeitura
Municipal de Juiz de Fora</t>
  </si>
  <si>
    <t>011804/2009-42 Águas Gerais
Academia Ltda.</t>
  </si>
  <si>
    <t>013760/2009-95 Extrema
Academia Ltda.</t>
  </si>
  <si>
    <t>006817/2014-27 FADEPE</t>
  </si>
  <si>
    <t>002768/2014-62 FADEPE</t>
  </si>
  <si>
    <t>001423/2014-09 FADEPE</t>
  </si>
  <si>
    <t>010943/2013-02 FADEPE</t>
  </si>
  <si>
    <t>012909/2009-19 Fórum Mineiro de
Engenharia de Produção – FMEPRO</t>
  </si>
  <si>
    <t>005345/2004-53 IPixel Ltda.</t>
  </si>
  <si>
    <t>016899/2009-91 Neves e Lima
Softwares e Serviços de
Informática Ltda.</t>
  </si>
  <si>
    <t>010951/2009-03 Pálace Hotel de
Caxambu</t>
  </si>
  <si>
    <t>003759/2007-91 Prefeitura
Municipal de Juiz de
Fora/Secretaria de Educação</t>
  </si>
  <si>
    <t>005616/2009-85 Prefeitura
Municipal de Juiz de Fora</t>
  </si>
  <si>
    <t>009591/1997-49 Promo-Sport
Promoções e Eventos Ltda.</t>
  </si>
  <si>
    <t>011770/2011-19 Properitus
Engenharia Ltda.</t>
  </si>
  <si>
    <t>003159/2013-71 Edilei Cirilo da
Silva</t>
  </si>
  <si>
    <t>015740/2009-59 Victory
Residência e Serviços Ltda.</t>
  </si>
  <si>
    <t>Departamento
Farmacêutico/FBIO</t>
  </si>
  <si>
    <t>007239/1994-71 ACHÉ
Laboratórios Farmacêuticos S/A</t>
  </si>
  <si>
    <t>Pró-Reitoria de
Assuntos
Comunitários</t>
  </si>
  <si>
    <t>Processo de Convênio de Assuntos
Comunitários</t>
  </si>
  <si>
    <t>017340/1991-89 Associação dos
Hemofílicos de Minas Gerais</t>
  </si>
  <si>
    <t>001363/2002-02 Banco Mercantil
do Brasil S/A</t>
  </si>
  <si>
    <t>Seção de Protocolo</t>
  </si>
  <si>
    <t>012471/1988-74 Becton Dickinson
Industrias Cirúrgicas Ltda.</t>
  </si>
  <si>
    <t>013502/1992-18 Cascatinha
Country Club</t>
  </si>
  <si>
    <t>Departamento de
Assuntos
Comunitários de
Convênios/PROACE</t>
  </si>
  <si>
    <t>010028/1995-15 Centro de
Radioterapia e Medicina Nuclear
Ltda.</t>
  </si>
  <si>
    <t>Pró-Reitoria de
Ensino e Pesquisa</t>
  </si>
  <si>
    <t>001163/1994-99 SENAC</t>
  </si>
  <si>
    <t>Departamento de
Assunto
Comunitários de
Convênios/PROACE</t>
  </si>
  <si>
    <t>Processo de Convênio de Cooperação
Técnica-Científica</t>
  </si>
  <si>
    <t>019918/1994-11 Fundação
Educacional Dom André Arcoverde</t>
  </si>
  <si>
    <t>Faculdade de
Comunicação Social</t>
  </si>
  <si>
    <t>Processo de Convênio de Protocolo de
Intenções</t>
  </si>
  <si>
    <t>009543/2000-62 Universidade
Nova Lisboa</t>
  </si>
  <si>
    <t>Faculdade de
Enfermagem</t>
  </si>
  <si>
    <t>012125/1997-12 Instituto Jesus</t>
  </si>
  <si>
    <t>010100/2004-48 Instituições
Federais de Ensino Superior
Mineiras e Instituições Estaduais de
Ensino Superior de MG</t>
  </si>
  <si>
    <t>Processo de Convênio de Colaboração
Mútua</t>
  </si>
  <si>
    <t>017743/1995-89 Instituto
Granbery da Igreja Metodista</t>
  </si>
  <si>
    <t>015399/1994-01 Instituto
Universitário de Pesquisas do Rio
de Janeiro – IUPERJ</t>
  </si>
  <si>
    <t>014249/1993-64 Universidade
Estadual de Campinas</t>
  </si>
  <si>
    <t>Processo de Convênio de Mútua
Colaboração</t>
  </si>
  <si>
    <t>016445/1995-35 Fundação
Educacional Severino Sombra</t>
  </si>
  <si>
    <t>Processo de Convênio de Intercâmbio</t>
  </si>
  <si>
    <t>013225/1998-75 Universidade
Belgrado / Iuguslavia</t>
  </si>
  <si>
    <t>008927/1998-73 ACE – Assessoria
de Comunicação Empresarial</t>
  </si>
  <si>
    <t>010956/1983-10 CESAMA</t>
  </si>
  <si>
    <t>Faculdade de
Medicina</t>
  </si>
  <si>
    <t>011647/1997-34 Clínica
Fisioterápica Dr. José Henrique
Trifilio Ltda.</t>
  </si>
  <si>
    <t>001909/1998-33 Estilo Livre Escola
de Natação Ltda.</t>
  </si>
  <si>
    <t>004069/1998-61 FISIOMASTER
LTDA.</t>
  </si>
  <si>
    <t>018585/1997-37 FUNALFA</t>
  </si>
  <si>
    <t>018997/1995-32 Mannesmann S/A</t>
  </si>
  <si>
    <t>016670/1997-33 Medicamenta
Farmácia de Manipulação Ltda.</t>
  </si>
  <si>
    <t>Coordenação do
Curso de Farmácia
Bioquímica</t>
  </si>
  <si>
    <t>009355/1997-96 Medquímica
Indústria Farmacêutica Ltda.</t>
  </si>
  <si>
    <t>010000/2004-11 Mercedes-Benz
do Brasil Ltda.</t>
  </si>
  <si>
    <t>Instituto de Ciência
Biológicas – ICB</t>
  </si>
  <si>
    <t>018906/1997-49 Centro Nacional
de Doenças Infecciosas/Centro
para Controle e Prevenção de
Doenças – Atlanta/Geórgia/Estados
Unidos</t>
  </si>
  <si>
    <t>004266/1998-61 Phisioservice
Ltda.</t>
  </si>
  <si>
    <t>016532/1995-38 Universidade de
MontPellier III/França</t>
  </si>
  <si>
    <t>Processo de Convênio de Pesquisa</t>
  </si>
  <si>
    <t>011701/1996-05 Quiral Química do
Brasil S/A</t>
  </si>
  <si>
    <t>000683/2010-47 Associação
Cultura de Apoio ao Museu Mariano
Procópio</t>
  </si>
  <si>
    <t>000606/2010-97 Associação das
Empresas Brasileiras de Tecnologia
da Informação, Software e
Internet-Regional Rio de Janeiro
(ASSESPRO)</t>
  </si>
  <si>
    <t>005456/2010-16 Companhia Sul
Sergipana de Eletricidade</t>
  </si>
  <si>
    <t>000905/2010-21 Construtora
Quinet Ltda-EPP</t>
  </si>
  <si>
    <t>Vice Reitoria</t>
  </si>
  <si>
    <t>036.1</t>
  </si>
  <si>
    <t>Processo de Contratação de Serviço</t>
  </si>
  <si>
    <t>011356/2011-00 Prof. José Luiz
Rezende Pereira</t>
  </si>
  <si>
    <t>009410/2008-43 Delage
Consultoria &amp; Sistemas</t>
  </si>
  <si>
    <t>006208/2005-17 Exponencial
Desenvolvimento de Sistemas
Ltda.</t>
  </si>
  <si>
    <t>002766/2014-46 FADEPE</t>
  </si>
  <si>
    <t>012682/2014-79 FADEPE</t>
  </si>
  <si>
    <t>009887/2014-77 FADEPE</t>
  </si>
  <si>
    <t>010543/2013-71 FADEPE</t>
  </si>
  <si>
    <t>013362/2014-36 FADEPE</t>
  </si>
  <si>
    <t>000791/2010-10 Fundação para o
Desenvolvimento Científico e
Tecnológico – FDCT</t>
  </si>
  <si>
    <t>003613/2010-41 Indústria de
Produtos de Laticínios Alzira</t>
  </si>
  <si>
    <t>000685/2010-36 Instituto
Brasileiro de Políticas Públicas</t>
  </si>
  <si>
    <t>003659/2010-60 Instituto
Educacional Cândido e Oliveira
Ltda.</t>
  </si>
  <si>
    <t>0118746/2010-17 Iopen
Desenvolvimento Empresarial Ltda.</t>
  </si>
  <si>
    <t>000682/2010-01 José Ronaldo de
Carvalho</t>
  </si>
  <si>
    <t>017097/1996-77 Laboratório
Melpoejo Ltda.</t>
  </si>
  <si>
    <t>011951/2013-59 Medquímica
Indústria Farmacêutica S.A.</t>
  </si>
  <si>
    <t>014532/2014-08 Prefeitura de
Bicas</t>
  </si>
  <si>
    <t>014531/2014-55 Prefeitura de
Cataguases</t>
  </si>
  <si>
    <t>014535/2014-33 Prefeitura de
Goianá</t>
  </si>
  <si>
    <t>003448/2013-70 Secretaria
Municipal de Saúde de Governador
Valadares</t>
  </si>
  <si>
    <t>006121/2012-79 Prefeitura
Municipal de Lima Duarte</t>
  </si>
  <si>
    <t>001596/2011-98 Prefeitura
Municipal de Reduto</t>
  </si>
  <si>
    <t>015673/2009-72 Carnavali e
Carneiro Engenharia Civil Ltda.</t>
  </si>
  <si>
    <t>0115719/2008-41 Number One
Empreendimentos Ltda.</t>
  </si>
  <si>
    <t>004278/2010-06 Clube de
Investimentos dos Funcionários da
Sudfer</t>
  </si>
  <si>
    <t>007879/2009-29 Acqua Fitness –
Academia de Natação e
Hidroginástica Ltda.</t>
  </si>
  <si>
    <t>005448/2010-61 A.S. Clin Ltda.</t>
  </si>
  <si>
    <t>006839/2010-01 Teccon
Administradora de Condomínios
Ltda.</t>
  </si>
  <si>
    <t>005106/2010-41 Escola Municipal
Deputado José Aldo dos Santos</t>
  </si>
  <si>
    <t>005111/2010-54 Escola Municipal
Vovó Valdete</t>
  </si>
  <si>
    <t>000684/2010-91 SPEC
Planejamento, Engenharia e
Consultoria Ltda.</t>
  </si>
  <si>
    <t>001957/2010-15 Mariana Souza
Mendonça</t>
  </si>
  <si>
    <t>007936/2010-11 Prefeitura
Municipal de Espera Feliz</t>
  </si>
  <si>
    <t>007938/2010-01 Prefeitura
Municipal de Buritis</t>
  </si>
  <si>
    <t>004449/2010-99 Hotel Fazenda
Santa Helena</t>
  </si>
  <si>
    <t>006095/2010-17 Fest Up
Organizações de Eventos</t>
  </si>
  <si>
    <t>013424/2006-08 Califórnia Sul
Agência de Viagens e Turismo
Ltda.</t>
  </si>
  <si>
    <t>006717/2010-15 Imated Imagens
e Tecnologia Digital Ltda.</t>
  </si>
  <si>
    <t>010929/2010-99 Centro
Educacional Laranjeiras</t>
  </si>
  <si>
    <t>005450/2010-31 Escola Municipal
Professor Renato Eloy de Andrade</t>
  </si>
  <si>
    <t>009443/2010-16 CM Sistema de
Ensino Ltda (Colégio Moderno)</t>
  </si>
  <si>
    <t>005451/2010-85 Martins &amp;
Chernicharo Academia de Ginástica
Ltda.</t>
  </si>
  <si>
    <t>008244/2010-82 Parreira
Academia Ltda.</t>
  </si>
  <si>
    <t>009906/2008-17 Solar Fitness
Academia Ltda.</t>
  </si>
  <si>
    <t>017029/2010-72 Escola Municipal
Dr. Kleber Vasques Filgueiras</t>
  </si>
  <si>
    <t>008828/2010-58 Digibase – Base
de Dados Digitais Ltda.</t>
  </si>
  <si>
    <t>006633/2010-73 Prefeitura
Municipal de Ouro Preto</t>
  </si>
  <si>
    <t>006592/2010-15 Tecnart
Engenharia e Construções Ltda.</t>
  </si>
  <si>
    <t>009906/2010-31 Sociedade de
Caridade de Mar de Espanha</t>
  </si>
  <si>
    <t>010054/2010-25 Associação
Paraedesportiva de Juiz de Fora</t>
  </si>
  <si>
    <t>017197/2010-68 Instituto
Leidiávila Ltda.</t>
  </si>
  <si>
    <t>017028/2010-28 Inspetoria São
João Bosco</t>
  </si>
  <si>
    <t>006840/2010-28 Biroska Chic Bar
e Restaurante Ltda.</t>
  </si>
  <si>
    <t>003472/2010-66 Comércio de
Combustíveis Rio Preto Ltda.</t>
  </si>
  <si>
    <t>002515/2010-96 Prefeitura
Municipal de Belmiro Braga</t>
  </si>
  <si>
    <t>S/I</t>
  </si>
  <si>
    <t>S/N</t>
  </si>
  <si>
    <t>012267/2010-91 SADESUL
Projetos e Construções Ltda.</t>
  </si>
  <si>
    <t>009441/2010-19 Centro
Educacional Castelo das Letrinhas
Ltda.</t>
  </si>
  <si>
    <t>010055/2010-70 Escola Infantil
Criança Feliz Ltda.</t>
  </si>
  <si>
    <t>015003/2010-90 Anderson
Medeiros da Rocha</t>
  </si>
  <si>
    <t>012033/2010-44 Laticínio P&amp;F de
Valença Ltda.</t>
  </si>
  <si>
    <t>012475/2010-91 Montreal
Construções Ltda.</t>
  </si>
  <si>
    <t>015561/2010-55 Clip
Empreendimentos e Construções
Ltda.</t>
  </si>
  <si>
    <t>008827/2010-11 Lunes
Eletrotécnica Ltda.</t>
  </si>
  <si>
    <t>013823/2010-47 Fontes Cintra
Administradora e Corretora de
Seguros Ltda.</t>
  </si>
  <si>
    <t>013253/2010-95 SPA Engenharia
IND. e COM. Ltda.</t>
  </si>
  <si>
    <t>007530/2010-21 SOMA – Serviços,
Organização e Meio Ambiente</t>
  </si>
  <si>
    <t>008389/2010-83 Prefeitura
Municipal de Itabirito</t>
  </si>
  <si>
    <t>002024/2010-45 A&amp;C Mecatrônica
Ltda.</t>
  </si>
  <si>
    <t>004745/2010-90 C.M. Castro
Comercio e Serviço e Serviço Ltda.
– Me</t>
  </si>
  <si>
    <t>014407/2010-66 Bothânico Hair
Cosmetic Natural Ltda.</t>
  </si>
  <si>
    <t>010456/2010-20 Central
Profissional de Estágio Ltda.</t>
  </si>
  <si>
    <t>Subgerência de
Protocolo</t>
  </si>
  <si>
    <t>Processo de Convênio para
Manutenção de Revista</t>
  </si>
  <si>
    <t>008972/1996-66 UFMG/Escolas de
Enfermagem de Graduação do
Estado de Minas Gerais</t>
  </si>
  <si>
    <t>018572/2010-97 Pablo Slemenson
&amp; L. Arquitetura Ltda.</t>
  </si>
  <si>
    <t>008823/2010-25 Floema
Cosméticos Ltda.</t>
  </si>
  <si>
    <t>012300/2010-83 Fundação Centro
de Defesa dos Direitos Humanos
Bento Rubião</t>
  </si>
  <si>
    <t>007933/2010-70 Prefeitura
Municipal de Araxá</t>
  </si>
  <si>
    <t>012810/2010-51 Prefeitura
Municipal de São João do
Manhuaçu</t>
  </si>
  <si>
    <t>010930/2010-13 Leiteria Cabriola
– Fromages de Chevre Ltda.</t>
  </si>
  <si>
    <t>013410/2013-83 Fundação
Instituto Mineiro de Estudos e
Pesquisas em Nefrologia - IMEPEN</t>
  </si>
  <si>
    <t>003933/2010-09 TV Tiradentes
Ltda.</t>
  </si>
  <si>
    <t>005592/2010-06 Phisic Centro
Esportivo Ltda.</t>
  </si>
  <si>
    <t>008495/2010-67 Associação dos
Lojistas do Spazio Design.</t>
  </si>
  <si>
    <t>016990/2010-40 Centro Cultural
de Capoeira Abolição</t>
  </si>
  <si>
    <t>018669/2010-08 Kali Software
Soluções em Tecnologia da
Informação Ltda.</t>
  </si>
  <si>
    <t>017207/2010-65 Kali Software
Soluções em Tecnologia da
Informação Ltda.</t>
  </si>
  <si>
    <t>017208/2010-18 Escola Municipal
Flávia Dutra</t>
  </si>
  <si>
    <t>013753/2010-27 WN Performance
Ltda.</t>
  </si>
  <si>
    <t>008835/2009-16 Universidade de
Évora</t>
  </si>
  <si>
    <t>Processo de Convênio de Internato</t>
  </si>
  <si>
    <t>001161/2014-38 Prefeitura
Municipal de Lamim</t>
  </si>
  <si>
    <t>006275/2005-31 Associação dos
Municípios do Circuito Turístico
Caminhos Verdes de Minas</t>
  </si>
  <si>
    <t>001328/2011-76 VGA Informática
Ltda.</t>
  </si>
  <si>
    <t>001180/2011-70 Zona Virtual Ltda.</t>
  </si>
  <si>
    <t>014405/2010-77 EPR Farmácia de
Manipulação e Drogaria Ltda.</t>
  </si>
  <si>
    <t>012132/2010-26 Teixeira &amp; Silva
Ltda.</t>
  </si>
  <si>
    <t>018123/2014-72 Axé Criança</t>
  </si>
  <si>
    <t>015846/2014-10 Instituto
Beneficente Peron</t>
  </si>
  <si>
    <t>017821/2014-51 Instituto
Beneficente Peron</t>
  </si>
  <si>
    <t>015874/2014-64 Casa de Criança
Jacinta e Francisco</t>
  </si>
  <si>
    <t>016691/2010-13 Escola Maternal
Alcance Ltda.</t>
  </si>
  <si>
    <t>018923/2010-60 SR. Valmir
Teixeira Henriques</t>
  </si>
  <si>
    <t>015603/2010-58 Escola de Dança
Maria Emília Ltda.</t>
  </si>
  <si>
    <t>016687/2010-47 Centro de
Integração</t>
  </si>
  <si>
    <t>016690/2010-61 Colégio Mariano
Procópio</t>
  </si>
  <si>
    <t>015343/2011-00 FADEPE</t>
  </si>
  <si>
    <t>007352/2009-02 Prefeitura
Municipal de Seretinga</t>
  </si>
  <si>
    <t>012848/2010-23 Prefeitura
Municipal de Juiz de
Fora/Secretaria de Esporte e Lazer</t>
  </si>
  <si>
    <t>013656/2005-77 JF Pilates –
Studio Andréa Melo</t>
  </si>
  <si>
    <t>015909/2010-12 Yes Fashion Jeans
Indústria de Confecção Ltda. – Me</t>
  </si>
  <si>
    <t>006504/2003-56 Rotary Club de
Juiz de Fora</t>
  </si>
  <si>
    <t>008678/2009-49 Fundação
Educativa Pio XII de Radiofusão</t>
  </si>
  <si>
    <t>006489/2009-31 Abrigo Santa
Helena de Juiz de Fora</t>
  </si>
  <si>
    <t>001602/2011-15 Prefeitura
Municipal de Botelhos</t>
  </si>
  <si>
    <t>010353/2014-93 Picorelli
Transporte Ltda.</t>
  </si>
  <si>
    <t>Processo de Convênio de
Desenvolvimento de Atividades</t>
  </si>
  <si>
    <t>000736/2009-96 Institut Nacional
de Sciences Appliquées de
Toulouse</t>
  </si>
  <si>
    <t>Processo de Convênio de Acordo Geral</t>
  </si>
  <si>
    <t>010121/2007-14 Laboratoire
Central Des Ponts Et Chussées
(Paris, França)</t>
  </si>
  <si>
    <t>016004/2010-51 Promedical
Equipamentos Médicos Ltda.</t>
  </si>
  <si>
    <t>016992/2010-39 Agência de
Desenvolvimento Regional do
Circuito Turístico das Serras e
Cachoeiras</t>
  </si>
  <si>
    <t>019572/2010-12 Martins e Barbosa
Arquitetos Ltda.</t>
  </si>
  <si>
    <t>008567/2001-85 Colarado College</t>
  </si>
  <si>
    <t>017825/2010-13 Schlumberger
Serviços de Petróleo Ltda.</t>
  </si>
  <si>
    <t>010577/2010-71 COPEB</t>
  </si>
  <si>
    <t>015284/2010-81 Pillar Oranização
e Eventos Ltda.</t>
  </si>
  <si>
    <t>016147/2010-63 Watesi
Manutenção Consultoria e Serviços
Elétricos Ltda.</t>
  </si>
  <si>
    <t>001599/2011-21 Prefeitura
Municipal de São Tomás de Aquino</t>
  </si>
  <si>
    <t>017034/2010-85 Prefeitura
Municipal de Santa Cruz de Minas</t>
  </si>
  <si>
    <t>001015/2011-18 Associação
Nacional dos Veteranos da FEB</t>
  </si>
  <si>
    <t>001601/2011-62 Prefeitura
Municipal de Congonhal</t>
  </si>
  <si>
    <t>004616/2010-00 Prefeitura
Municipal de Alpinópolis</t>
  </si>
  <si>
    <t>007934/2010-14 Prefeitura
Municipal de Durandé</t>
  </si>
  <si>
    <t>017185/2010-33 Prefeitura
Municipal de Aguanil</t>
  </si>
  <si>
    <t>005123/2010-89 Prefeitura de
Guarará</t>
  </si>
  <si>
    <t>017008/2010-57 Prefeitura
Municipal de Tirandentes</t>
  </si>
  <si>
    <t>017042/2010-21 Wechsel Ltda.</t>
  </si>
  <si>
    <t>015283/2010-36 ADDTUR Turismo
Ltda.</t>
  </si>
  <si>
    <t>003684/2015-58 Petrobrás</t>
  </si>
  <si>
    <t>003157/2013-81 Vital Engenharia
Ambiental S/A</t>
  </si>
  <si>
    <t>009435/2014-95 Instituto
Beneficente Peron</t>
  </si>
  <si>
    <t>008374/2014-36 Comissão
Municipal da Verdade</t>
  </si>
  <si>
    <t>008961/2014-38 Prefeitura
Municipal de Ervália</t>
  </si>
  <si>
    <t>004600/2010-99 Prefeitura
Municipal de Santana do Deserto</t>
  </si>
  <si>
    <t>005924/2009-19 Prefeitura
Municipal de Juiz de Fora</t>
  </si>
  <si>
    <t>012215/2005-58
PMJF/DSSDA/Setor de Imunização</t>
  </si>
  <si>
    <t>006704/2013-81 SESI/DRMG</t>
  </si>
  <si>
    <t>009465/2014-00 FADEPE</t>
  </si>
  <si>
    <t>009466/2014-46 FADEPE</t>
  </si>
  <si>
    <t>000309/2015-56 FADEPE</t>
  </si>
  <si>
    <t>018562/2013-45 Fundação Guairá</t>
  </si>
  <si>
    <t>003940/2014-22 FADEPE</t>
  </si>
  <si>
    <t>010346/2014-91 Associação de
Cooperação Mista de Feirantes da
Agricultura Familiar Agroecológica</t>
  </si>
  <si>
    <t>014894/2014-91 AMAC</t>
  </si>
  <si>
    <t>018138/2014-31 Instituto
Beneficente Peron</t>
  </si>
  <si>
    <t>018141/2014-54 Axé Criança</t>
  </si>
  <si>
    <t>018139/2014-85 Casa da Criança
Jacinta e Francisco</t>
  </si>
  <si>
    <t>011596/2014-49 Centro de
Diagnóstico Cláudio Ramos Ltda.</t>
  </si>
  <si>
    <t>015845/2014-75 Axé Criança</t>
  </si>
  <si>
    <t>004576/2007-92 Prefeitura
Municipal de Juiz de
Fora/Secretaria de Saúde</t>
  </si>
  <si>
    <t>006086/2010-26 NEPE</t>
  </si>
  <si>
    <t>018727/2014-19 FADEPE</t>
  </si>
  <si>
    <t>019249/2013-33 Prefeitura
Municipal de Governador Valadares</t>
  </si>
  <si>
    <t>021763/2013-75 Prefeitura de
Governador Valadares</t>
  </si>
  <si>
    <t>002554/2013-36 FADEPE</t>
  </si>
  <si>
    <t>019175/2013-17 Prefeitura
Municipal de Governador Valadares</t>
  </si>
  <si>
    <t>010602/2010-17 Prefeitura
Municipal de Juiz de Fora</t>
  </si>
  <si>
    <t>016283/2014-87 Axé Criança</t>
  </si>
  <si>
    <t>001171/2003-79 Eventus
Organização e Consultoria</t>
  </si>
  <si>
    <t>002340/2012-89 Fundação de
Amparo à pesquisa e extensão
universitária – UFDE Santa
Catarina</t>
  </si>
  <si>
    <t>005490/2012-44 Associação
Franco Brasileira</t>
  </si>
  <si>
    <t>005699/2012-16 Bomba de Fogo
Ltda.</t>
  </si>
  <si>
    <t>005008/2012-76 Bom Senso
Roupas Ltda.</t>
  </si>
  <si>
    <t>015008/2010-12 Hipolabor
Farmacêutica Ltda.</t>
  </si>
  <si>
    <t>006118/2012-55 Condomínio do
Edifício Bellagio Residenza</t>
  </si>
  <si>
    <t>005709/2012-13 Colégio Nossa
Senhora do Carmo</t>
  </si>
  <si>
    <t>005505/2003-83 Centro de
Estudos Teatrais</t>
  </si>
  <si>
    <t>005504/2003-39 Centro de
Estudos Teatrais</t>
  </si>
  <si>
    <t>006090/2003-65 Centro de
Estudos Teatrais</t>
  </si>
  <si>
    <t>016711/2008-23 Centro de
Estudos Teatrais</t>
  </si>
  <si>
    <t>003554/2012-72 CETEM – Centro
de Tecnologia Mineral</t>
  </si>
  <si>
    <t>002282/2001-31 Hemominas</t>
  </si>
  <si>
    <t>010080/2016-49 Associação dos
Artesãos de Matias Barbosa
Caminho Novo</t>
  </si>
  <si>
    <t>010078/2016-70 Associação para
Cultivo Orgânico Mogico</t>
  </si>
  <si>
    <t>006422/2010-31 Prefeitura
Municipal de Santa Rita de Caldas</t>
  </si>
  <si>
    <t>014089/2010-33 CET Engenharia
Ltda.</t>
  </si>
  <si>
    <t>017201/2010-98 Fundação de
Ensino e Pesquisa do Sul de Minas</t>
  </si>
  <si>
    <t>008329/2010-05 Sinergia Estudos
e Projetos Ltda.</t>
  </si>
  <si>
    <t>008487/2010-11 Tiro de Guerra nº
04-001 Araxá</t>
  </si>
  <si>
    <t>007528/2010-51 Reno Construções
e Serviços Ltda.</t>
  </si>
  <si>
    <t>008917/2005-37 Centro Cultural
Pró-Música</t>
  </si>
  <si>
    <t>012299/2010-97 Associação
Refúgio do/as Meninos/as de Rua</t>
  </si>
  <si>
    <t>008496/2010-10 Associação
Antroposófica Estrada Real</t>
  </si>
  <si>
    <t>014418/2010-46 Policiano</t>
  </si>
  <si>
    <t>016993/2010-83 Açotel Indústria e
Comércio Ltda.</t>
  </si>
  <si>
    <t>Processo de Convênio de Projetos</t>
  </si>
  <si>
    <t>003594/2013-03 Prefeitura
Municipal de Matias Barbosa</t>
  </si>
  <si>
    <t>ICH e Letras</t>
  </si>
  <si>
    <t>Processo de Convênio de Bolsa de
Estudo</t>
  </si>
  <si>
    <t>004473/1989-25 Universidade de
Estudos Estrangeiros de Osaka</t>
  </si>
  <si>
    <t>Coordenação de
Relações
Internacionais</t>
  </si>
  <si>
    <t>Processo de Convênio de Colaboração
Institucional</t>
  </si>
  <si>
    <t>003900/2012-12 Politecnico di
Torino – Itália</t>
  </si>
  <si>
    <t>Processo de Convênio de Apoio ao
Projeto</t>
  </si>
  <si>
    <t>014818/2011-32 FADEPE</t>
  </si>
  <si>
    <t>014886/2014-44 Prefeitura
Municipal de Juiz de Fora</t>
  </si>
  <si>
    <t>007929/2010-10 Prefeitura
Municipal de Juiz de Fora</t>
  </si>
  <si>
    <t>Processo de Convênio de Utilização de
suas Instalações</t>
  </si>
  <si>
    <t>014943/2010-61 Zang-Fu
Acupuntura</t>
  </si>
  <si>
    <t>019199/2010-91 Professora Célia
Maria Machado Ltda.</t>
  </si>
  <si>
    <t>014090/2010-68 Jusmar Academia
Ltda.</t>
  </si>
  <si>
    <t>015276/2010-34 Mix Alternativo
Promocional e Eventos Ltda.</t>
  </si>
  <si>
    <t>009529/2005-73 Colégio Curso
Conexão</t>
  </si>
  <si>
    <t>017375/2010-51 Colégio Equipe de
Juiz de Fora</t>
  </si>
  <si>
    <t>Processo de Convênio de
Desenvolvimento de Programa</t>
  </si>
  <si>
    <t>016789/2011-43 Universidade
Federal de Sergipe. Cooperação
Acadêmica</t>
  </si>
  <si>
    <t>009324/2013-11 Prefeitura
Municipal de Simão Pereira</t>
  </si>
  <si>
    <t>007173/2009-67 Lions Clube de
Juiz de Fora</t>
  </si>
  <si>
    <t>007172/2009-12 Lions Clube de
Juiz de Fora</t>
  </si>
  <si>
    <t>000003/2011-76 Clínica
Radiológica Nova Imagem Ltda.</t>
  </si>
  <si>
    <t>001472/2011-11 Arq. Est.
Consultoria e Projetos Ltda.</t>
  </si>
  <si>
    <t>020375/2013-95 Secretaria do
Estado de Esporte e Juventude</t>
  </si>
  <si>
    <t>014219/2010-38 Gabber
Engenharia Ltda.</t>
  </si>
  <si>
    <t>016494/2011-77 FADEÉ</t>
  </si>
  <si>
    <t>004656/2007-48 Universidade de
Hamburgo</t>
  </si>
  <si>
    <t>004962/2008-65 Escola de Estudos
Avançados de Veneza – Itália</t>
  </si>
  <si>
    <t>001255/2011-12 GBA/CONTEC
Construções Ltda.</t>
  </si>
  <si>
    <t>002644/2011-65 Fibria Celulose
S/A</t>
  </si>
  <si>
    <t>001077/2011-20 JVP Farmácia de
Manipulação Ltda.</t>
  </si>
  <si>
    <t>001076/2011-85 Construsol –
Construções Elétrica e Civil Ltda.</t>
  </si>
  <si>
    <t>001470/2011-13 Associação
Beneficente Evangélica</t>
  </si>
  <si>
    <t>001075/2011-31 Método
Assessoria Empresarial Ltda.</t>
  </si>
  <si>
    <t>003263/2011-01 Associação de
Desenvolvimento da Radiodifusão
de Minas Gerais</t>
  </si>
  <si>
    <t>001888/2011-21 C.R.B. Malhas
Ltda.</t>
  </si>
  <si>
    <t>001181/2011-14 ELE –
Empreendimento de Lazer e
Estalagem Ltda. (Hotel Estância
Real)</t>
  </si>
  <si>
    <t>Secretaria da
Faculdade de
Engenharia</t>
  </si>
  <si>
    <t>003404/2014-54 Augusto Santiago
Cerqueira</t>
  </si>
  <si>
    <t>003401/2014-20 Augusto Santiago
Cerqueira</t>
  </si>
  <si>
    <t>015602/2010-11 Saúde
Performance Consultoria em
Qualidade de Vida Ltda.</t>
  </si>
  <si>
    <t>019048/2010-33 Associação de
Apoio à Escola CIEP 456 Ginásio
Público Marco Polo</t>
  </si>
  <si>
    <t>016120/2010-71 Atitude Academia
Ltda.</t>
  </si>
  <si>
    <t>014091/2010-11 CERCRED Central
de Recuperação de Créditos Ltda.</t>
  </si>
  <si>
    <t>014568/2010-50 Centro de
Recreação e Artes – Crear S/C</t>
  </si>
  <si>
    <t>016419/2010-25 Prefeitura
Municipal de Coronel Pacheco</t>
  </si>
  <si>
    <t>019456/2010-95 Prefeitura
Municipal de Rio Preto</t>
  </si>
  <si>
    <t>Processo de Convênio de Atividades
ligadas à Pós-Graduação</t>
  </si>
  <si>
    <t>012083/2003-01 Universidade de
Pádova</t>
  </si>
  <si>
    <t>009524/2015-12 FADEPE</t>
  </si>
  <si>
    <t>000130/2012-56 Prefeitura
Municipal de Leopoldina</t>
  </si>
  <si>
    <t>010961/2005-15 Prefeitura
Municipal de Juiz de Fora</t>
  </si>
  <si>
    <t>008611/2005-81 Diretoria de
Saúde</t>
  </si>
  <si>
    <t>016636/2010-15 Prefeitura de Juiz
de Fora</t>
  </si>
  <si>
    <t>001293/2015-07 FADEPE</t>
  </si>
  <si>
    <t>009769/2015-40 FADEPE</t>
  </si>
  <si>
    <t>001377/2015-32 Câmara Municipal
de Juiz de Fora</t>
  </si>
  <si>
    <t>017750/2014-96 UNIMED</t>
  </si>
  <si>
    <t>004979/2008-12 Laboratório
Leifran de Produtos Oficinais Ltda.</t>
  </si>
  <si>
    <t>Processo de Convênio de Participação
em Programas de Pós-Graduação</t>
  </si>
  <si>
    <t>015654/2008-65 Gemacon
Comércio e Serviços Ltda.</t>
  </si>
  <si>
    <t>001270/2012-41 Hiperroll
Embalagens Ltda.</t>
  </si>
  <si>
    <t>006355/2012-16 Lar Fabiano de
Cristo</t>
  </si>
  <si>
    <t>001030/2014-41 Prefeitura
Municipal de Entre Rios de Minas</t>
  </si>
  <si>
    <t>002326/2006-37 Constantino Hotel
Ltda.</t>
  </si>
  <si>
    <t>002440/2011-24 Estúdio
Fotográfico Nina Mello Ltda.</t>
  </si>
  <si>
    <t>002643/2011-11 Sistema
Integrado e Atendimento
Profissional – SINAPSE</t>
  </si>
  <si>
    <t>001376/2011-64 Snowmass
Turismo Ltda.</t>
  </si>
  <si>
    <t>001967/2006-74 Empresa Veiplan
Empreendimentos Ltda.</t>
  </si>
  <si>
    <t>003003/2011-28 Prefeitura
Municipal de Carmópolis</t>
  </si>
  <si>
    <t>001031/2006-43 Century
Auditorias de Sistemas Ltda.</t>
  </si>
  <si>
    <t>004886/2011-93 Cristália Produtos
Químicos Farmacêuticos Ltda.</t>
  </si>
  <si>
    <t>002242/2012-41 FADEPE</t>
  </si>
  <si>
    <t>002241/2012-05 FADEPE</t>
  </si>
  <si>
    <t>Processo de Convênio para Serviços</t>
  </si>
  <si>
    <t>002025/2011-71 ASCOMCER</t>
  </si>
  <si>
    <t>004756/2011-51 ASCOMCER</t>
  </si>
  <si>
    <t>006085/2010-81 Terapeuticum
Raphael Clínica Antroposófica</t>
  </si>
  <si>
    <t>003802/2011-02 Instituto Museu
da Pessoa Net</t>
  </si>
  <si>
    <t>002640/2011-87 Câmara Municipal
de Juiz de Fora</t>
  </si>
  <si>
    <t>009698/2013-91 Agência de
Proteção e Defesa do Consumidor
de Juiz de Fora</t>
  </si>
  <si>
    <t>009998/2000-88 Furnas Centrais
Elétricas S/A</t>
  </si>
  <si>
    <t>003402/2014-38 MRS Logística
Elétricas S/A</t>
  </si>
  <si>
    <t>003861/2011-72 Sassaki Academia
Ltda.</t>
  </si>
  <si>
    <t>009389/2006-14 Projuventude</t>
  </si>
  <si>
    <t>003561/2011-93 Prefeitura
Alimentos Ltda.</t>
  </si>
  <si>
    <t>009139/2012-22 Lupe Designer
Comércio e Industria Ltda.</t>
  </si>
  <si>
    <t>003124/2011-70 Indústria e
Comércio Bueno Ltda.</t>
  </si>
  <si>
    <t>002851/2011-10 Fundação de
Integração e Apoio – FIAINE</t>
  </si>
  <si>
    <t>003685/2011-79 Autoclaro Ltda.</t>
  </si>
  <si>
    <t>002854/2011-53 Athos Viagens e
Turismo Ltda.</t>
  </si>
  <si>
    <t>001888/2010-40 Athos Viagens e
Turismo Ltda.</t>
  </si>
  <si>
    <t>002853/2011-17 Baylitur
Excursões e Turismo Ltda.</t>
  </si>
  <si>
    <t>003273/2011-39 Fabulare
Comunicação Ltda.</t>
  </si>
  <si>
    <t>005757/2011-12 Fundação Vila
Rica de Rádio e Televisão
Educativa</t>
  </si>
  <si>
    <t>006764/2011-31 Fátima Buffet
Ltda.</t>
  </si>
  <si>
    <t>006741/2011-27 Escola Municipal
de Ensino Fundamental Antônio
Marques Figueira – Suzano – SP</t>
  </si>
  <si>
    <t>006745/2011-13 Engewal
Construtora Ltda.</t>
  </si>
  <si>
    <t>007410/2011-12 Fundação
Educativa e Cultural Planalto de
Poços de Caldas</t>
  </si>
  <si>
    <t>005137/2011-83 Hipperroll
Embalagens Ltda.</t>
  </si>
  <si>
    <t>006298/2011-94 Grupo Curso
Oriente Ltda.</t>
  </si>
  <si>
    <t>006223/2011-11 Centro de
Educação Profissionalizante Ltda.</t>
  </si>
  <si>
    <t>005604/2011-75 Dubambu
Comércio de Móveis Ltda.</t>
  </si>
  <si>
    <t>004802/2011-11 Condomínio do
Edifício Manhattan Residence</t>
  </si>
  <si>
    <t>004658/2011-13 Diedro
Construções e Serviços Ltda.</t>
  </si>
  <si>
    <t>005058/2011-72 CT&amp;G Projetos e
Construções Ltda.</t>
  </si>
  <si>
    <t>005060/2011-41 Academia Boa
Forma Ltda.</t>
  </si>
  <si>
    <t>006001/2011-91 A.C.C. Tenório
Silva Rocha Eventos</t>
  </si>
  <si>
    <t>005791/2011-97 Escola Corina de
Abreu Carvalho</t>
  </si>
  <si>
    <t>006273/2011-91 Agência de
Desenvolvimento Cultural,
Ambiental e Sócio Econômico de
Santos Dumont e Microrregião</t>
  </si>
  <si>
    <t>005398/2011-01 Natural Físico
Ltda.</t>
  </si>
  <si>
    <t>003015/2011-52 Prefeitura
Municipal de Cristais</t>
  </si>
  <si>
    <t>004667/2011-12 Prefeitura
Municipal de Descoberto</t>
  </si>
  <si>
    <t>005790/2011-42 Prefeitura
Municipal de Ipuiuna</t>
  </si>
  <si>
    <t>004384/2011-62 Associação dos
Militares da Reserva Reformados e
Pensionistas das Forças Armadas</t>
  </si>
  <si>
    <t>005383/2011-35 Associação de
Professores de Ensino Superior de
Juiz de Fora</t>
  </si>
  <si>
    <t>005055/2011-39 Indústrias Flórida
Ltda.</t>
  </si>
  <si>
    <t>005644/2011-17 I9 Social Media
Serviços de Tecnologia e
Informação Ltda.</t>
  </si>
  <si>
    <t>004740/2011-48 Visual Aparelhos
de Perimetria Ltda (Visual Field)</t>
  </si>
  <si>
    <t>004202/2011-53 Santa Helena
Engenharia Ltda.</t>
  </si>
  <si>
    <t>006425/2011-55 Arkadyas
Educação Física Ltda.</t>
  </si>
  <si>
    <t>005059/2011-17 Tupynambás
Futebol Clube</t>
  </si>
  <si>
    <t>004365/2011-36 Fundação Cultural
São João Nepomuceno</t>
  </si>
  <si>
    <t>006746/2011-50 Panda Promoções
e Eventos Ltda.</t>
  </si>
  <si>
    <t>007459/2011-67 Prefeitura
Municipal de Campos Gerais</t>
  </si>
  <si>
    <t>008746/2015-18 FADEPE</t>
  </si>
  <si>
    <t>002073/2015-92 FADEPE</t>
  </si>
  <si>
    <t>001648/2014-10 FADEPE</t>
  </si>
  <si>
    <t>000516/2011-87 Instituto de
Investigações Dr. José Maria Luisa
Mora (México)</t>
  </si>
  <si>
    <t>Processo de Convênio para Realização
de Festival</t>
  </si>
  <si>
    <t>013710/2015-56 FUNALFA</t>
  </si>
  <si>
    <t>006170/2011-21 Prefeitura
Municipal de Além Paraíba</t>
  </si>
  <si>
    <t>004663/2011-26 Textech Soluções
Eletrônicas Ltda.</t>
  </si>
  <si>
    <t>003782/2011-61 Sindicato dos
Trabalhadores do Ramo Financeiro
da Zona da Mata</t>
  </si>
  <si>
    <t>005056/2011-83 Prefeitura
Municipal de Juiz de Fora</t>
  </si>
  <si>
    <t>003046/2011-11 Grupo Ecológico
Salvaterra</t>
  </si>
  <si>
    <t>008770/2014-76 Instituto
Bioatlântica</t>
  </si>
  <si>
    <t>015664/2015-20 FADEPE</t>
  </si>
  <si>
    <t>017820/2010-82 Campos e
Alcântara Advogados Associados</t>
  </si>
  <si>
    <t>007312/2014-43 Usiminas
Mecânica S/A</t>
  </si>
  <si>
    <t>Processo de Convênio de Gestão
Administrativa e Financeira</t>
  </si>
  <si>
    <t>019416/2014-77 FADEPE; de
Encontro Regional</t>
  </si>
  <si>
    <t>002066/2015-91 FADEPE; de
Projeto</t>
  </si>
  <si>
    <t>014798/2011-08 FADEPE;
estabelecer normas e regular
procedimento para dar apoio a
parte da fundação do projeto</t>
  </si>
  <si>
    <t>010218/2015-29 FADEPE; de
projeto</t>
  </si>
  <si>
    <t>014804/2011-19 FADEPE</t>
  </si>
  <si>
    <t>006148/2011-81 L.E.V. Atividades
Físicas Ltda.</t>
  </si>
  <si>
    <t>Hospital
Universitário</t>
  </si>
  <si>
    <t>Processo de Convênio de Campo de
Treinamento</t>
  </si>
  <si>
    <t>004527/2006-79 Maternidade
Terezinha de Jesus</t>
  </si>
  <si>
    <t>010043/2010-45 Hospital Dr. João
Felício</t>
  </si>
  <si>
    <t>002475/2011-63 ASCOMCER; de
médicos residentes da Hematologia
da Ufjf</t>
  </si>
  <si>
    <t>008291/2011-15 Creche Escola
Jardim Encantado Ltda.</t>
  </si>
  <si>
    <t>008292/2011-51 Primeira Escola
de Línguas Ltda.</t>
  </si>
  <si>
    <t>008508/2011-89 Sandra Maria
Rodrigues</t>
  </si>
  <si>
    <t>008293/2011-04 Soldati &amp;
Nogueira Ltda.</t>
  </si>
  <si>
    <t>008435/2011-25 Oliveira Machado
Distribuidora de Cosméticos Ltda.</t>
  </si>
  <si>
    <t>005072/2006-17 GJC Viagens e
Turismo Ltda.</t>
  </si>
  <si>
    <t>008241/2011-20 La Traviata
Espaço Gastronômico Ltda.</t>
  </si>
  <si>
    <t>011698/2006-54 Mendes Júnior
Trading e Engenharia S/A</t>
  </si>
  <si>
    <t>008858/2011-45 Vitório Comercial
Ltda.</t>
  </si>
  <si>
    <t>006169/2011-04 Universidade de
Trás os Montes e Alto Douro</t>
  </si>
  <si>
    <t>011179/2006-96 Sociedade
Independências Imóveis S/A</t>
  </si>
  <si>
    <t>008443/2011-71 Centro
Educacional Meta Ltda.</t>
  </si>
  <si>
    <t>004806/2001-28 Actrium
Academia Ltda.</t>
  </si>
  <si>
    <t>010019/2012-78 Plena Construtora
Ltda.</t>
  </si>
  <si>
    <t>005835/2014-37 Hospital Nossa
Senhora das Mercês</t>
  </si>
  <si>
    <t>009942/2012-67 Liliane Cristina
Ribeiro Toledo</t>
  </si>
  <si>
    <t>001597/2011-32 Cooperativa
Cultural e Educacional da Região
de Lajinha</t>
  </si>
  <si>
    <t>001790/2011-73 Futuro
Comunicação Ltda.</t>
  </si>
  <si>
    <t>006275/2011-80 Rezato Projetos e
Construções Ltda.</t>
  </si>
  <si>
    <t>005211/2011-61 Leonardo Alves
Geara</t>
  </si>
  <si>
    <t>001018/2011-51 VTO Engenharia
Ltda.</t>
  </si>
  <si>
    <t>001208/2011-79 Rafefa Serviços e
Festas Ltda.</t>
  </si>
  <si>
    <t>000133/2006-41 Instituto ELO –
Inclusão e Cidadania</t>
  </si>
  <si>
    <t>012969/2007-70 Medley S/A
Indústria Farmacêutica Ltda.</t>
  </si>
  <si>
    <t>021533/2013-14 Prefeitura
Municipal de São Sebastião do
Paraíso</t>
  </si>
  <si>
    <t>001603/2011-51 Prefeitura
Municipal de Indaiabira</t>
  </si>
  <si>
    <t>001887/2011-86 Zagheto e Bara
Serviços Profissionais Ltda.</t>
  </si>
  <si>
    <t>003264/2011-48 Escola
Democrática Ltda.</t>
  </si>
  <si>
    <t>009785/2011-17 Sindicato dos
Trabalhadores da Área Financeira
da Zona da Mata e Sul de Minas</t>
  </si>
  <si>
    <t>009438/2014-29 4º Batalhão de
Bombeiros Militar</t>
  </si>
  <si>
    <t>003740/2011-21 Instituto Federal
de Educação, Ciência e Tecnologia
do Sudeste</t>
  </si>
  <si>
    <t>008918/2011-20 Prefeitura de Juiz
de Fora/Secretaria de Educação</t>
  </si>
  <si>
    <t>Processo de Convênio de Cooperação
Conjunta</t>
  </si>
  <si>
    <t>007859/2012-53 Centro de
Informação e Assessoria Técnica –
CIAAT</t>
  </si>
  <si>
    <t>Vice Reitoria da
UFJF</t>
  </si>
  <si>
    <t>Processo de Contrato de Prestação de
Serviços</t>
  </si>
  <si>
    <t>017327/2011-43 Duke Energy
Internacional, Geração
Paranapanema S.A.</t>
  </si>
  <si>
    <t>010570/2011-31 Fundação
Municipal de Ensino
Profissionalizante</t>
  </si>
  <si>
    <t>010809/2011-72 Sigma Sol
Usinagem de Precisão Ltda.</t>
  </si>
  <si>
    <t>010055/2011-51 Exame – Centro
Médico de Diagnósticos e
Tratamento Ltda.</t>
  </si>
  <si>
    <t>009490/2011-32 Iharabrás S/A
Indústrias Químicas</t>
  </si>
  <si>
    <t>010777/2011-13 Imple Sistemas
Eletrônicos Embarcados Ltda.</t>
  </si>
  <si>
    <t>009489/2011-16 Onduline do
Brasil</t>
  </si>
  <si>
    <t>010542/2011-13 Curso Nota 10
Ltda.</t>
  </si>
  <si>
    <t>010053/2001-61 Centro Clínico e
Ultrassonografia Bom Sucesso
Ltda.</t>
  </si>
  <si>
    <t>010056/2011-03 CMI Clínica de
Medicina Integrada Ltda.</t>
  </si>
  <si>
    <t>010569/2011-14 Alex Peças Ltda.</t>
  </si>
  <si>
    <t>010572/2011-20 Colégio e Pré-
Vestibular Impulso Ltda.</t>
  </si>
  <si>
    <t>006666/2006-37 Acqua Form
Academia Ltda.</t>
  </si>
  <si>
    <t>010460/2011-79 Controltech
Analítica Ltda.</t>
  </si>
  <si>
    <t>010465/2011-00 Almaviva do
Brasil Telemarketing e Informática
Ltda.</t>
  </si>
  <si>
    <t>Associação Jesuíta 010313/2011-07
de Educação e Assistência Social</t>
  </si>
  <si>
    <t>001038/2008-27 Hospital Vaz
Monteiro de Assistência à Infância
e à Maternidade</t>
  </si>
  <si>
    <t>011860/2011-00 Abrigo Santa
Helena</t>
  </si>
  <si>
    <t>011589/2011-02 Padrão
Empreendimentos e Construções
Ltda.</t>
  </si>
  <si>
    <t>009449/2015-90 FADEPE</t>
  </si>
  <si>
    <t>013260/2011-78 Universidade
Federal de Santa Catarina</t>
  </si>
  <si>
    <t>011591/2011-73 Alda Maria Reis –
ME</t>
  </si>
  <si>
    <t>011890/2011-16 Associação Madre
Cabrini das Irmãs Missionárias do
Sagrado Coração de Jesus</t>
  </si>
  <si>
    <t>006740/2011-82 APAE de
Coromandel</t>
  </si>
  <si>
    <t>004796/1998-55 Instituto Vianna
Júnior Ltda.</t>
  </si>
  <si>
    <t>004368/2011-70 Oficina de Letras
Ensino de Línguas e Cultura Ltda.</t>
  </si>
  <si>
    <t>007007/2011-85 Valor Engenharia
Ltda.</t>
  </si>
  <si>
    <t>007092/2011-81 TMQ Confecções
Ltda.</t>
  </si>
  <si>
    <t>007008/2011-20 Instituto Cláudia
Marques de Pesquisa e
Desenvolvimento Ltda.</t>
  </si>
  <si>
    <t>002535/2006-81 Trópico
Propaganda Publicidade e
Consultoria de Marketing Ltda.</t>
  </si>
  <si>
    <t>012290/2011-67 Rogério Fonseca
&amp; Cia Ltda.</t>
  </si>
  <si>
    <t>011594/2011-15 Teatro &amp; Cia</t>
  </si>
  <si>
    <t>013796/2012-74 Sindicato dos
Cerimonialistas e Mestres de
Cerimônias do Brasil</t>
  </si>
  <si>
    <t>017826/2014-83 Santa Casa de
Misericórdia de Juiz de Fora</t>
  </si>
  <si>
    <t>013887/2011-29 Associação dos
Aposentados, Pensionistas e Idoso
de Juiz de Fora e Região</t>
  </si>
  <si>
    <t>012772/2011-17 Construtora
Almeida Costa Ltda.</t>
  </si>
  <si>
    <t>012771/2011-72 Dog Foods
Agropecuária Ltda.</t>
  </si>
  <si>
    <t>013685/2011-87 Associação de
Educação e Assistência Social
Santa Clara</t>
  </si>
  <si>
    <t>011039/2011-85 GPS Construções
Ltda.</t>
  </si>
  <si>
    <t>005077/2006-31 Cheng Amargo da
Mata</t>
  </si>
  <si>
    <t>012774/2011-14 Titanium
Academia de Ginástica e
Musculação Ltda.</t>
  </si>
  <si>
    <t>010913/2011-67 Latina
Manutenção de Rodovias Ltda.</t>
  </si>
  <si>
    <t>012761/2011-37 Prefeitura de
Simão Pereira</t>
  </si>
  <si>
    <t>012819/2011-42 VF
Empreendimentos Imobiliários
Ltda.</t>
  </si>
  <si>
    <t>012757/2011-79 L.E.T. Serviços
Temporários Ltda.</t>
  </si>
  <si>
    <t>012818/2011-06 MRV MRL VIII
Incorporações SPE Ltda.</t>
  </si>
  <si>
    <t>013266/2011-45 Raphael Massi
Spósito</t>
  </si>
  <si>
    <t>013824/2011-72 Prefeitura
Municipal de Carvalhos</t>
  </si>
  <si>
    <t>Processo de Convênio de Projetos e
Cooperação Técnica</t>
  </si>
  <si>
    <t>012266/2014-71 Prefeitura
Municipal de São Sebastião;
Colégio de Aplicação João XXIII</t>
  </si>
  <si>
    <t>001837/2011-07 Fairleigh
Dickinson University</t>
  </si>
  <si>
    <t>000129/2012-21 Wivenhoe
Technology Ltda.</t>
  </si>
  <si>
    <t>Missouri University 014174/2009-68
of Science and Tecnology</t>
  </si>
  <si>
    <t>010877/2003-21 Universidade
Estadual da Carolina do Norte</t>
  </si>
  <si>
    <t>001838/2011-43 Scuola
Internazionale Superiore di Studi
Avanzati – Itália</t>
  </si>
  <si>
    <t>006072/2011-93 Rede Euro-
Americana de Motricidade Humana</t>
  </si>
  <si>
    <t>005131/2008-19 Universidade
Virginia Tech</t>
  </si>
  <si>
    <t>009041/2006-27 Universidade
Pierre Mendes France de Grenoble</t>
  </si>
  <si>
    <t>006070/2010-13 FHEMIG –
Fundação Hospitalar do Estado de
Minas Gerais</t>
  </si>
  <si>
    <t>010799/2011-75 Universidade de
Stendhal – França</t>
  </si>
  <si>
    <t>006895/2012-08 Astrazeneca do
Brasil Ltda; Contrato de Estudo
Clínico</t>
  </si>
  <si>
    <t>Faculdade de
Educação</t>
  </si>
  <si>
    <t>016358/2011-87 Centro Estadual
de Educação Tecnológica Paula
Soua – CEETEPS; Técnica,
Científica Educacional e de
Trabalho</t>
  </si>
  <si>
    <t>003173/2010-21 Agente de
Integração ESPP – Empresa de
Seleção Pública e Privada Ltda.</t>
  </si>
  <si>
    <t>006278/2008-18 Fest Parck Festas
e Eventos</t>
  </si>
  <si>
    <t>000315/2010-07 Infoline
Comunicações e Informações
Eletrônicas Ltda.</t>
  </si>
  <si>
    <t>014524/2014-53 Funalfa</t>
  </si>
  <si>
    <t>000127/2012-32 Ministério Público
do Rio de Janeiro</t>
  </si>
  <si>
    <t>017823/2010-16 Prefeitura de São
José Divino</t>
  </si>
  <si>
    <t>017823/2014-40 Casa da Criança e
Francisco</t>
  </si>
  <si>
    <t>015047/2010-10 Melissa Travagini
Lara Resende</t>
  </si>
  <si>
    <t>018924/2010-12 Colégio Magnus
Ltda.</t>
  </si>
  <si>
    <t>015235/2010-48 Parceria
Consultoria Empresarial Ltda.</t>
  </si>
  <si>
    <t>016868/2010-73 CAES – Curso de
Aperfeiçoamento para Exame de
Seleção (Colégio e Curso Caes)</t>
  </si>
  <si>
    <t>001017/2011-15 A. T. Oliveira
Elmor Clínica Médica S/S Ltda.</t>
  </si>
  <si>
    <t>020002/2010-67 Corporação de
Médicos Católicos (Hospital São
Francisco de Assis)</t>
  </si>
  <si>
    <t>018759/2010-91 Instituto Milton
Erickson de Juiz de Fora</t>
  </si>
  <si>
    <t>018925/2010-59 Escola Infantil
Arca de Noé Ltda.</t>
  </si>
  <si>
    <t>Processo de Convênio de Cooperação
Internacional</t>
  </si>
  <si>
    <t>019786/2014-12 Universidade de
Córdoba - Espanha</t>
  </si>
  <si>
    <t>017048/2011-80 FADEPE</t>
  </si>
  <si>
    <t>001789/2011-49 Instituição
Adventista de Educação e
Assistência Social Este Brasileira</t>
  </si>
  <si>
    <t>010342/2012-41 Condomínio
Espaço Corporativo Atrium</t>
  </si>
  <si>
    <t>005113/2001-52 Monteza
Equipamentos para Atividades
Físicas Ltda.</t>
  </si>
  <si>
    <t>005074/2006-06 INUSA Indústrias
Unidas Ltda.</t>
  </si>
  <si>
    <t>008433/2011-36 CONSENGEO –
Construtores de Engenharia e
Geotecnia Ltda.</t>
  </si>
  <si>
    <t>010461/2011-13 Tripé Criação
Ltda.</t>
  </si>
  <si>
    <t>009980/2011-39 Empregar
Consultoria Ltda – Agente de
Integração</t>
  </si>
  <si>
    <t>010844/2011-91 Prefeitura
Municipal de Mantena</t>
  </si>
  <si>
    <t>014419/2012-52 IF Sudeste Minas
Gerais</t>
  </si>
  <si>
    <t>013776/2003-11 Prefeitura
Municipal de Ritápolis</t>
  </si>
  <si>
    <t>Processo de Convênio de Programa de
Apoio aos Municípios</t>
  </si>
  <si>
    <t>011911/2005-47 Prefeitura
Municipal de Palma</t>
  </si>
  <si>
    <t>013780/2003-71 Prefeitura
Municipal de Santa Rita de
Jacutinga</t>
  </si>
  <si>
    <t>008531/2014-16 Fundação Cultural
Alfredo Ferreira Lage</t>
  </si>
  <si>
    <t>005120/2010-45 Prefeitura
Municipal de Pescador</t>
  </si>
  <si>
    <t>015344/2011-46 FADEPE</t>
  </si>
  <si>
    <t>014821/2011-56 British English
Center Ltda.</t>
  </si>
  <si>
    <t>015908/2011-41 Módulo
Embalagens Indústria e Comércio
Ltda.</t>
  </si>
  <si>
    <t>015178/2011-88 Projeto Acrílicos
Indústria e Comércio Ltda.</t>
  </si>
  <si>
    <t>014388/2011-59 Dimensional
Engenharia Ltda.</t>
  </si>
  <si>
    <t>014272/2011-10 Prefeitura
Municipal de Laranjal</t>
  </si>
  <si>
    <t>015972/2011-21 Sociedade de
Educação Integral e de Assistência
Social Ltda.</t>
  </si>
  <si>
    <t>015971/2011-87 Creche Escola
Infantil Recanto dos Amiguinhos
Ltda.</t>
  </si>
  <si>
    <t>016549/2011-49 Prefeitura
Municipal de Tapira</t>
  </si>
  <si>
    <t>017051/2011-01 Prefeitura
Municipal de Pirapetinga</t>
  </si>
  <si>
    <t>017050/2011-59 CCP – Clínica de
Cardiologia Preventiva Ltda.</t>
  </si>
  <si>
    <t>017067/2011-14 Clínica Lana Ltda.</t>
  </si>
  <si>
    <t>017062/2011-83 Associação
Hospitalar Santa Rosália</t>
  </si>
  <si>
    <t>014391/2011-72 Prefeitura
Municipal de Guarani</t>
  </si>
  <si>
    <t>017285/2011-41 Josy Milione Silva
Gutierrez</t>
  </si>
  <si>
    <t>013923/2009-30 Associação
Hospitalar de Proteção a Infância
Dr. Raul Carneiro</t>
  </si>
  <si>
    <t>004476/2007-66 Universidade
Estadual de Londrina</t>
  </si>
  <si>
    <t>Processo de Convênio de Termo de
Cooperação</t>
  </si>
  <si>
    <t>005729/2016-18 Conselho
Regional de Farmácia do Estado de
Minas Gerais</t>
  </si>
  <si>
    <t>Secretaria da
Faculdade de
Medicina</t>
  </si>
  <si>
    <t>000213/2012-45 Fundação
Instituto Mineiro de Estudos e
Pesquisas em Nefrologia – IMEPEN</t>
  </si>
  <si>
    <t>000138/2012-12 Ivan Morelo
Júnior</t>
  </si>
  <si>
    <t>000665/2012-27 Schneider Electric
Brasil Ltda.</t>
  </si>
  <si>
    <t>000683/2012-17 Centro Infantil de
Investigações Hematológicas Dr.
Domingos A. Boldrini</t>
  </si>
  <si>
    <t>000684/2012-53 Associação dos
Servidores do Departamento de
Estradas de Rodagem do Distrito
Federal</t>
  </si>
  <si>
    <t>000685/2012-06 Cooperativa
Central Oeste Catarinense</t>
  </si>
  <si>
    <t>000682/2012-64 FC. Promoções
Ltda – Me.</t>
  </si>
  <si>
    <t>000679/2012-41 Hypofarma
Instituto de Hypodermia e
Farmácia Ltda.</t>
  </si>
  <si>
    <t>000137/2012-78 Prefeitura
Municipal de Astolfo Dutra</t>
  </si>
  <si>
    <t>011056/2011-12 Academia Corpo
Consciente Ltda.</t>
  </si>
  <si>
    <t>011602/2011-15 Associação
Cultural e Recreativa Brasil –
Alemanha</t>
  </si>
  <si>
    <t>012289/2011-32 Escola Infantil
Casinha Verde Ltda.</t>
  </si>
  <si>
    <t>011593/2011-62 JG Academia de
Musculação e Ginástica Ltda.</t>
  </si>
  <si>
    <t>011590/2011-29 Codeme
Engenharia S/A</t>
  </si>
  <si>
    <t>012439/2011-16 Prefeitura
Municipal de Sete Lagoas</t>
  </si>
  <si>
    <t>008465/2012-12 Investpark
Empreendimentos e Serviços Ltda.</t>
  </si>
  <si>
    <t>013750/2015-06 FADEPE</t>
  </si>
  <si>
    <t>000063/2008-93 FADEPE</t>
  </si>
  <si>
    <t>008062/2006-25 Hospital Militar de
Juiz de Fora</t>
  </si>
  <si>
    <t>001182/2011-69 IPEA – Instituto
de Pesquisa Econômica Aplicada</t>
  </si>
  <si>
    <t>015829/2009-15 Hospital e
Maternidade Alexander Fleming</t>
  </si>
  <si>
    <t>013252/2010-41 Instituto
Impulsionar da Instrução</t>
  </si>
  <si>
    <t>001694/2016-30 Prefeitura de
Guiricema</t>
  </si>
  <si>
    <t>001695/2016-84 Prefeitura de
Bicas</t>
  </si>
  <si>
    <t>001696/2016-29 Museu Ginásio
São José – Ubá/MG</t>
  </si>
  <si>
    <t>001693/2016-95 Prefeitura de
Palma</t>
  </si>
  <si>
    <t>000889/2012-39 Kika Colorida
Cine Foto Ltda.</t>
  </si>
  <si>
    <t>008250/2011-11 Nutracom
Indústria e Comércio Ltda.</t>
  </si>
  <si>
    <t>001088/2012-91 People in Essense
Consultoria Ltda.</t>
  </si>
  <si>
    <t>001086/2012-00 Zodiac – Produtos
Farmacêuticos S/A</t>
  </si>
  <si>
    <t>000901/2012-13 Target Comércio
e Distribuição de Serviços de
Telecomunicações Ltda.</t>
  </si>
  <si>
    <t>001108/2011-23 Master Mind
Support – Serviços de Manutenção
em Computadores Ltda.</t>
  </si>
  <si>
    <t>001082/2012-13 Agroceres
Multimix Nutrição Animal Ltda.</t>
  </si>
  <si>
    <t>000888/2012-94 Bragança
Engenharia Ltda.</t>
  </si>
  <si>
    <t>000902/2012-50 Composite
Indústria de Estruturas Metálicas
Ltda.</t>
  </si>
  <si>
    <t>004485/2007-57 Portal
Emiolo.Com Soluções Internet
Ltda.</t>
  </si>
  <si>
    <t>001083/2012-68 Márcio Guilherme
Borges de Varandas</t>
  </si>
  <si>
    <t>000890/2012-63 Simatec –
Tecnologia em Automação Ltda.</t>
  </si>
  <si>
    <t>000851/2012-66 Plantar S.A. –
Planejamento, Técnica e
Administração de Reflorestamentos</t>
  </si>
  <si>
    <t>001633/2012-49 Associação dos
Municípios do Circuito Turístico
Serra de Minas</t>
  </si>
  <si>
    <t>006331/1997-11 Colégio dos
Jesuítas/JF</t>
  </si>
  <si>
    <t>001709/2012-36 Griffin
Comunicação Ltda.</t>
  </si>
  <si>
    <t>001537/2012-09 JMPS –
Consultoria, Estudos e Projetos
Ltda.</t>
  </si>
  <si>
    <t>003182/2012-84 M. Trindade
Construtora Ltda.</t>
  </si>
  <si>
    <t>002808/2012-35 Prada Engenharia
e Construções Ltda.</t>
  </si>
  <si>
    <t>003087/2012-81 RHR Engenharia e
Consultoria Ltda.</t>
  </si>
  <si>
    <t>002807/2012-91 Sindicato dos
Professores de Juiz de Fora</t>
  </si>
  <si>
    <t>001842/2012-92 Semtra –
Segurança e Medicina do Trabalho
Ltda.</t>
  </si>
  <si>
    <t>002243/2012-96 Sistema –
Soluções em Geotecnologias Ltda.</t>
  </si>
  <si>
    <t>002378/2012-51 ABB Ltda.</t>
  </si>
  <si>
    <t>002814/2012-92 Alphaville
Urbanismo S/A</t>
  </si>
  <si>
    <t>003091/2012-49 Aluminasa
Esquadrias de Alumínio Ltda.</t>
  </si>
  <si>
    <t>006247/2012-43 Flávia Molina
Toleto Couto</t>
  </si>
  <si>
    <t>003089/2012-70 Construtora
Cinzel S/A</t>
  </si>
  <si>
    <t>003354/2012-10 Construtora
Medina Marinho Ltda.</t>
  </si>
  <si>
    <t>010196/2007-97 Associação do
Grupo Espírita Semente</t>
  </si>
  <si>
    <t>001536/2012-56 Kern Processos
Industriais Ltda.</t>
  </si>
  <si>
    <t>016507/2014-51 Secretaria de
Gestão do Trabalho e da Educação
na Saúde</t>
  </si>
  <si>
    <t>006283/2008-21 Sindicato dos
Trabalhadores em Educação da
UFJF</t>
  </si>
  <si>
    <t>Processo de Convênio de Uso de Bens
Móveis</t>
  </si>
  <si>
    <t>017827/2012-66 Universidade
Estadual de Campinas</t>
  </si>
  <si>
    <t>008812/2008-21 Universidade
Federal do Maranhão</t>
  </si>
  <si>
    <t>009411/2008-98 Universidade
Federal de São Paulo</t>
  </si>
  <si>
    <t>Processo de Convênio de Cooperação
Acadêmica</t>
  </si>
  <si>
    <t>011695/2013-45 Universidade de
São Paulo</t>
  </si>
  <si>
    <t>Processo de Convênio de Campo de
Ensino Prático</t>
  </si>
  <si>
    <t>014655/2009-73 Vivenda Sant’Ana
Clínica Médica Antroposófica</t>
  </si>
  <si>
    <t>007407/2003-81 Universidade
Federal Rural do Rio de Janeiro</t>
  </si>
  <si>
    <t>003962/2016-58 Associação dos
Pais e Amigos do Excepcionais –
Governador Valadares/MG</t>
  </si>
  <si>
    <t>Faculdade de
Engenharia</t>
  </si>
  <si>
    <t>002625/2015-62 Corpo de
Bombeiros Militar de Minas Gerais
– 3º COB</t>
  </si>
  <si>
    <t>004814/2013-16 Paterax Projetos
Ltda.</t>
  </si>
  <si>
    <t>003487/2012-96 Pelissari
Informática S/A</t>
  </si>
  <si>
    <t>004099/2012-22 Wimbys Chinese
Food Ltda.</t>
  </si>
  <si>
    <t>003486/2012-41 Kiffer Tecnologia
da Informação Ltda.</t>
  </si>
  <si>
    <t>004200/2012-45 GH Queiroz
Representação Ltda.</t>
  </si>
  <si>
    <t>004088/2012-42 Actel
Telecomunicações Ltda.</t>
  </si>
  <si>
    <t>004091/2012-66 Engelminas
Construções Elétricas Ltda.</t>
  </si>
  <si>
    <t>004199/2012-59 Revest Lar
Tecidos e Cerâmicas Ltda.</t>
  </si>
  <si>
    <t>004477/2012-78 Porto Minas
Engenharia Ltda.</t>
  </si>
  <si>
    <t>003697/2012-84 Notável
Engenharia Ltda.</t>
  </si>
  <si>
    <t>014146/2011-65 Raya Engenharia
Ltda.</t>
  </si>
  <si>
    <t>003682/2011-35 Prefeitura de
Carmo do Rio Claro</t>
  </si>
  <si>
    <t>002801/1994-99 Hospital Dr. João
Felício S/A</t>
  </si>
  <si>
    <t>004258/2016-12 APAE –
Governador Valadares</t>
  </si>
  <si>
    <t>006257/2012-89 SEJF – Sistema
Educacional JF Ltda.</t>
  </si>
  <si>
    <t>012758/2011-13 Escola Infantil
Casinha Verde Ltda.</t>
  </si>
  <si>
    <t>000344/2007-65 Poisson Análise
Estrutural Ltda.</t>
  </si>
  <si>
    <t>012773/2011-61 Esporte Clube
Jardim Glória</t>
  </si>
  <si>
    <t>012755/2011-80 Her Face
Academia e Comércio Ltda.</t>
  </si>
  <si>
    <t>013328/2011-19 CIEE/SP</t>
  </si>
  <si>
    <t>014444/2015-89 Prefeitura
Municipal de Juiz de Fora</t>
  </si>
  <si>
    <t>006117/2012-19 Condomínio do
Edifício Rafaela</t>
  </si>
  <si>
    <t>006354/2012-71 Condomínio do
Residencial Palazzo Dom Silvério</t>
  </si>
  <si>
    <t>006251/2012-10 Creche São
Vicente de Paulo</t>
  </si>
  <si>
    <t>005493/2012-88 MMV Consultoria
Pedagógica Ltda.</t>
  </si>
  <si>
    <t>005712/2012-29 Flávio Antônio
Lima Vianna</t>
  </si>
  <si>
    <t>005710/2012-30 Luiz Claudio
Coelho</t>
  </si>
  <si>
    <t>005701/2012-49 Instalminas
Empreendimentos Imobiliários
Ltda.</t>
  </si>
  <si>
    <t>005356/2012-43 Fundação João
Theodósio Araújo</t>
  </si>
  <si>
    <t>005491/2012-99 Planeta Água
Academia de Natação e
Hidroginástica Ltda.</t>
  </si>
  <si>
    <t>006119/2012-08 Schmidt
Embalagens Ltda.</t>
  </si>
  <si>
    <t>005334/2012-83 Tatiana Rodrigues
de Oliveira</t>
  </si>
  <si>
    <t>Pró-Reitoria de Pós-
Graduação</t>
  </si>
  <si>
    <t>Processo de Bolsas de Monitoria</t>
  </si>
  <si>
    <t>006816/2015-01 Universidade
Federal de Juiz de Fora/Governador
Valadares</t>
  </si>
  <si>
    <t>003239/2012-45 Escola Infantil
ABC Ltda.</t>
  </si>
  <si>
    <t>000844/2012-64 Pinto &amp; Soares
Advogados Associados</t>
  </si>
  <si>
    <t>001906/2012-55 Prefeitura
Municipal de Cataguases</t>
  </si>
  <si>
    <t>000135/2012-89 Centro
Educacional Poços Ltda.</t>
  </si>
  <si>
    <t>002604/2012-02 Almaviva
Participações e Serviços Ltda.</t>
  </si>
  <si>
    <t>002602/2012-13 Idem Per Idem
Farmácia de Manipulação Ltda.</t>
  </si>
  <si>
    <t>001084/2012-11 Construtora
Tenda S/A</t>
  </si>
  <si>
    <t>001095/2002-11 Movimento Gay
de Minas – MGM</t>
  </si>
  <si>
    <t>000385/2007-51 Felipe Gazolla
Colati – Ato Interativo</t>
  </si>
  <si>
    <t>016574/2011-22 Instituto Vital
Brazil</t>
  </si>
  <si>
    <t>007254/2012-62 Prefeitura
Municipal de Juiz de
Fora/Secretaria de Saúde</t>
  </si>
  <si>
    <t>007253/2012-18 Prefeitura
Municipal de Juiz de
Fora/Secretaria de Saúde</t>
  </si>
  <si>
    <t>006905/2012-05 Instituto Casa
Vida</t>
  </si>
  <si>
    <t>007262/2012-17 Associação
Congregação de Santa Catarina –
Obra Social Santa Catarina</t>
  </si>
  <si>
    <t>007255/2012-15 Prefeitura
Municipal de Juiz de
Fora/Secretaria de Saúde</t>
  </si>
  <si>
    <t>007256/2012-51 Prefeitura
Municipal de Juiz de
Fora/Secretaria de Saúde</t>
  </si>
  <si>
    <t>008718/2016-81 Câmara Municipal
de Juiz de Fora</t>
  </si>
  <si>
    <t>009292/2012-50 Liderança
Contabilidade Ltda.</t>
  </si>
  <si>
    <t>008236/2012-06 EspçoEng
Consultoria e Projetos Ltda.</t>
  </si>
  <si>
    <t>005820/2002-20 Intermezzo
Viagens e Turismo Ltda.</t>
  </si>
  <si>
    <t>007664/2012-11 Larivoir
Empreendimentos Ltda.</t>
  </si>
  <si>
    <t>007665/2012-58 Gemini Sistemas
Ltda.</t>
  </si>
  <si>
    <t>004372/2012-19 Nardy &amp; Bissoli
Academia Ltda.</t>
  </si>
  <si>
    <t>004369/2012-03 Jr. Centro de
Saúde Física Ltda.</t>
  </si>
  <si>
    <t>001087/2012-46 Vital Engenharia
Ambiental S/A</t>
  </si>
  <si>
    <t>004371/2012-74 Atlética Fitness
Center Ltda.</t>
  </si>
  <si>
    <t>004101/2012-63 Prefeitura
Municipal de Chácara</t>
  </si>
  <si>
    <t>004368/2012-51 Destro e Cia Ltda.</t>
  </si>
  <si>
    <t>004096/2012-99 Ueslei Bonin
Machado</t>
  </si>
  <si>
    <t>008237/2012-42 Ouro Preto
Incorporadora Ltda.</t>
  </si>
  <si>
    <t>008238/2012-97 Serviço Social do
Comércio – Administração Regional
do Rio de Janeiro</t>
  </si>
  <si>
    <t>008597/2012-44 Prefeitura
Municipal de Ewbanck da Câmara</t>
  </si>
  <si>
    <t>010365/2016-80 Escola Estadual
Duque de Caxias</t>
  </si>
  <si>
    <t>008357/2016-73 Polícia Civil de
Minas Gerais</t>
  </si>
  <si>
    <t>008719/2016-26
Fundação Museu Mariano Procópio</t>
  </si>
  <si>
    <t>008699/2016-93 Companhia de
Saneamento Municipal</t>
  </si>
  <si>
    <t>003957/2016-45 Prefeitura de
Governador Valadares</t>
  </si>
  <si>
    <t>003960/2016-69 Prefeitura de
Governador Valadares</t>
  </si>
  <si>
    <t>010693/2016-86 Casa de
Recuperação Dona Zulmira</t>
  </si>
  <si>
    <t>008893/2012-45 Êxito Viagens e
Eventos Ltda.</t>
  </si>
  <si>
    <t>009052/2012-55 First
Incorporações e Construções Ltda.</t>
  </si>
  <si>
    <t>009092/2012-05 J. Gobira
Engenharia Ltda.</t>
  </si>
  <si>
    <t>009124/2012-64 Consulte
Consultores de Engenharia Ltda.</t>
  </si>
  <si>
    <t>008894/2012-90 Condomínio do
Edifício Engenheiro Barroso</t>
  </si>
  <si>
    <t>009217/2012-99 Condomínio do
Edifício Bella Citta</t>
  </si>
  <si>
    <t>009053/2012-08 C3 Construtora
Ltda.</t>
  </si>
  <si>
    <t>001232/2012-99 Ministério Público
do Estado de Minas Gerais</t>
  </si>
  <si>
    <t>008865/2015-71 Superintendência
Regional da Receita Federal do
Brasil 6ª Região Fiscal</t>
  </si>
  <si>
    <t>Processo
Emprestado</t>
  </si>
  <si>
    <t>005396/2014-35 Associação
Centro de Tecnologia Social de
Torreões</t>
  </si>
  <si>
    <t>014866/2014-73 Prefeitura de
Matias Barbosa</t>
  </si>
  <si>
    <t>014534/2014-99 Prefeitura de
Santos Dumont</t>
  </si>
  <si>
    <t>014538/2014-77
Prefeitura de São João Nepomuceno</t>
  </si>
  <si>
    <t>000636/2010-01 Prefeitura
Municipal de Alto Caparaó</t>
  </si>
  <si>
    <t>007998/2008-09 Macro Ambiente
Projetos e Reflorestamento Ltda.</t>
  </si>
  <si>
    <t>005124/2010-23 Prefeitura
Municipal de Santa Rita de Caldas</t>
  </si>
  <si>
    <t>010185/1999-27 PERMEAR –
Programa de Estudos e
Revitalização da Memória
Arquitetônica e Artística</t>
  </si>
  <si>
    <t>004277/2010-53 Rodoviária Camilo
dos Santos Filho Ltda.</t>
  </si>
  <si>
    <t>004752/2010-91 Teach
Treinamentos Especiais Ltda.</t>
  </si>
  <si>
    <t>000906/2010-76 WCARD
Administradora de Cartões Ltda.</t>
  </si>
  <si>
    <t>010054/2012-97 APX Engenharia
Ltda.</t>
  </si>
  <si>
    <t>009948/2012-34 Braga Antônio
Empreendimentos Ltda.</t>
  </si>
  <si>
    <t>004973/2008-45 Multivistos
Assessoria Ltda.</t>
  </si>
  <si>
    <t>007857/2008-88 D.I. Gráfica e
Editora Ltda.</t>
  </si>
  <si>
    <t>010413/2008-20 Open Digital
Signage Ltda.</t>
  </si>
  <si>
    <t>003141/2008-10 Phisiocenter
Clínica de Fisioterapia Ltda.</t>
  </si>
  <si>
    <t>013362/2008-98 Prefeitura
Municipal de Juiz de Fora</t>
  </si>
  <si>
    <t>011939/2008-27 Prefeitura
Municipal de Juiz de Fora</t>
  </si>
  <si>
    <t>004577/2007-37 Prefeitura
Municipal de Juiz de
Fora/Secretaria de Educação</t>
  </si>
  <si>
    <t>011194/2012-82 Prefeitura de Juiz
de Fora</t>
  </si>
  <si>
    <t>010560/2011-03 Prefeitura
Municipal de Santos Dumont</t>
  </si>
  <si>
    <t>000968/2008-63 Prefeitura
Municipal de Itabira</t>
  </si>
  <si>
    <t>013891/2008-91 Prefeitura
Municipal de Pescador</t>
  </si>
  <si>
    <t>002702/2008-55 Real Hotel Ltda.</t>
  </si>
  <si>
    <t>008599/2005-12 Sociedade
Brasileira de Física</t>
  </si>
  <si>
    <t>007390/2009-57 Ricardo Lucas da
Rocha</t>
  </si>
  <si>
    <t>006165/2009-01 AIESEC</t>
  </si>
  <si>
    <t>007355/2009-38 Master Alimentos
Ltda.</t>
  </si>
  <si>
    <t>007089/2009-43 Site Planning
Projetos e Consultoria Ltda.</t>
  </si>
  <si>
    <t>Coordenador de
Projetos de
Pesquisa</t>
  </si>
  <si>
    <t>010000/2008-45 EPM (Embalagem
de Polpas Moldadas)</t>
  </si>
  <si>
    <t>015710/2008-61 Santa Casa de
Caridade de Carangola</t>
  </si>
  <si>
    <t>005903/2008-12 Capelino Ltda.</t>
  </si>
  <si>
    <t>001886/2010-51 Energitel –
Projetos e Consultorias Ltda.</t>
  </si>
  <si>
    <t>009889/2011-13 IDH Infoteste</t>
  </si>
  <si>
    <t>008430/2002-10 Prefeitura
Municipal de Juiz de Fora –
Programa de Residência em Saúde
da Família</t>
  </si>
  <si>
    <t>017879/1994-90 S/I</t>
  </si>
  <si>
    <t>005352/2006-17 Prefeitura
Municipal de Carangola</t>
  </si>
  <si>
    <t>005358/2006-94 Prefeitura
Municipal de Carangola</t>
  </si>
  <si>
    <t>007066/2009-39 Prefeitura
Municipal de Carangola</t>
  </si>
  <si>
    <t>007044/2009-79 Prefeitura
Municipal de Chacará</t>
  </si>
  <si>
    <t>002598/2009-73 Prefeitura
Municipal de Chiador</t>
  </si>
  <si>
    <t>002552/2009-61 Prefeitura
Municipal de Chiador</t>
  </si>
  <si>
    <t>005173/2009-22 Prefeitura
Municipal de Coronel Pacheco</t>
  </si>
  <si>
    <t>006914/2012-98 Prefeitura
Municipal de Lima Duarte</t>
  </si>
  <si>
    <t>006130/2009-64 Prefeitura
Municipal de Simão Pereira</t>
  </si>
  <si>
    <t>001704/2009-16 Prefeitura
Municipal de Tocantins</t>
  </si>
  <si>
    <t>001703/2009-63 Prefeitura
Municipal de Tocantins</t>
  </si>
  <si>
    <t>015741/2009-01 TV Tiradentes</t>
  </si>
  <si>
    <t>006491/2009-19 Seminário
Sagrado Coração</t>
  </si>
  <si>
    <t>015176/2014-31 FADEPE</t>
  </si>
  <si>
    <t>001600/2011-18 Ivan Ribeiro -
Instituto de Educação Rui Barbosa</t>
  </si>
  <si>
    <t>017825/2014-39 Axé Criança</t>
  </si>
  <si>
    <t>002/2017</t>
  </si>
  <si>
    <t>Gerência de
Protocolo</t>
  </si>
  <si>
    <t>011</t>
  </si>
  <si>
    <t>Proposta de Criação do Sistema de
Arquivos da UFJF</t>
  </si>
  <si>
    <t>Trata-se de um encadernado
referente ao Processo:
23071.008354/2009-19. Este
encadernado está dentro de envelope</t>
  </si>
  <si>
    <t>Pró-Reitoria de
Pesquisa</t>
  </si>
  <si>
    <t>Processo de Criação do Sistema de
Arquivos da UFJF</t>
  </si>
  <si>
    <t>Processo: 23071.010337/2010-77.
Este processo está dentro de envelope</t>
  </si>
  <si>
    <t>Secretaria Geral</t>
  </si>
  <si>
    <t>Processo de Criação do Arquivo Central
da UFJF</t>
  </si>
  <si>
    <t>Processo: 23071.005362/2011-10.
Este processo está dentro de envelope</t>
  </si>
  <si>
    <t>003/2017</t>
  </si>
  <si>
    <t>Acordos. Ajustes. Contrato. Convênio</t>
  </si>
  <si>
    <t>Protocolado sob Nº 12841/78
Convênio entre UFJF , UFMG ,UFOP E UFV
– Programa Universitário de Integração
Regional da Cultura</t>
  </si>
  <si>
    <t>Protocolado sob Nº 3978
Convênio entre Universidade Federal de Juiz
de Fora e Instituto de Pesquisas Econômicas
e Administrativas de Minas Gerais</t>
  </si>
  <si>
    <t>Proc. 23071.012760/86-20
Convênio entre UFJF e Rhodia S/A</t>
  </si>
  <si>
    <t>Pró-Reitoria de Assuntos
Comunitários</t>
  </si>
  <si>
    <t>S/Numero
Convênio entre UFJF e Cotrel</t>
  </si>
  <si>
    <t>Proc. 23071.016169/85-98
Convênio entre UFJF e Cotrel/Hospital dos
Acidentados – Renovação 1985</t>
  </si>
  <si>
    <t>Pró-Reitoria de
Articulação Externa e
Extensão</t>
  </si>
  <si>
    <t>Proc. 23071.013443/85-21
Convênio entre UFJF e CODEMIN S/A</t>
  </si>
  <si>
    <t>Proc. 23071.004204/86-71
Convênio entre UFJF e AFS –International
Intercultural Programs – Programas de
Intercâmbio</t>
  </si>
  <si>
    <t>Proc. 23071.001900/85-4
Convênio entre UFJF e AMPAR –
Associação dos Municípios da Micro Região
do Vale do Paraibuna</t>
  </si>
  <si>
    <t>Proc. 23071.015161/84-3
Convênio entre UFJF e Centro ecumênico de
documentação e Informação</t>
  </si>
  <si>
    <t>S/Numero
Convênio entre UFJF e AMAG –Associação
dos Municípios da Micro Região do Circuito
das Aguas</t>
  </si>
  <si>
    <t>Protocolado sob o Nº 13857/83
Convênio entre UFJF e AMAG –Associação
dos Municípios da Micro Região do Circuito
das Aguas</t>
  </si>
  <si>
    <t>Departamento de
Biologia do ICBG</t>
  </si>
  <si>
    <t>Proc. 23071.003723/86-11
Convênio entre UFJF e COPAM</t>
  </si>
  <si>
    <t>Faculdade de Farmácia e
Bioquímica</t>
  </si>
  <si>
    <t>S/Numero
Convênio entre UFJF e Fundação Ezequiel
Dias</t>
  </si>
  <si>
    <t>Faculdade de Medicina</t>
  </si>
  <si>
    <t>Protocolado sob o Nº 15307
Convênio entre UFJF e COTREL S/A</t>
  </si>
  <si>
    <t>Proc. 23071.008499/86-18
Convênio entre UFJF e COTREL S/A</t>
  </si>
  <si>
    <t>Departamento de
Comunicação</t>
  </si>
  <si>
    <t>Proc. 23071.001028/88-03
Convênio entre UFJF/Departamento de
Comunicação e FUTEVÊ/TVE</t>
  </si>
  <si>
    <t>Proc. 23071.013488/88-11
Convênio entre UFJF e Sindicato dos
empregados em estabelecimentos Bancários
em Juiz de Fora</t>
  </si>
  <si>
    <t>Proc. 23071.005031/88-51
Convênio entre UFJF e Casa de Saúde e
Maternidade Juiz de Fora</t>
  </si>
  <si>
    <t>Proc. 23071.008038/88-15
Convênio entre UFJF e COTREL</t>
  </si>
  <si>
    <t>Proc. 23071.004552/88-19
Convênio entre UFJF e COTREL –
Renovação 1988</t>
  </si>
  <si>
    <t>Proc. 23071.008947/88-17
Convênio entre UFJF e Congregação
Redentorista</t>
  </si>
  <si>
    <t>Centro de Pesquisas
Sociais</t>
  </si>
  <si>
    <t>S/Numero
Convênio entre UFJF e CEMIG</t>
  </si>
  <si>
    <t>Departamento de
Assuntos Comunitários</t>
  </si>
  <si>
    <t>S/Número
Convênio entre UFJF e USP</t>
  </si>
  <si>
    <t>S/Número
Convênio entre UFJF e AMAG –Associação
dos Municípios da Micro Região do Circuito
das Aguas</t>
  </si>
  <si>
    <t>Proc. 23071.004471/89-08
Convênio entre UFJF e Clinica São
Domingos</t>
  </si>
  <si>
    <t>Proc. 23071.014130/89-13
Convênio entre UFJF e Mangels Minas
Industrial S/A</t>
  </si>
  <si>
    <t>Proc. 23071.011448/89-06
Convênio entre UFJF e Produtos
Alimentícios Fleischmann e Royal LTDA</t>
  </si>
  <si>
    <t>S/número
Convênio entre UFJF e CEMIG</t>
  </si>
  <si>
    <t>Proc. 23071.0172212/91-07
Convênio entre UFJF e TELEMIG</t>
  </si>
  <si>
    <t>Proc. 23071.013807/91-94
Convênio entre UFJF e Fundação de Ensino
Superior de São João Del-Rei</t>
  </si>
  <si>
    <t>Proc. 23071.013366/92-10
Convênio entre UFJF e TELEMIG</t>
  </si>
  <si>
    <t>Proc. 23071.000137/92-81
Convênio entre UFJF e Prefeitura Municipal
de Lima Duarte</t>
  </si>
  <si>
    <t>S/número
Convênio entre UFJF e CAPES</t>
  </si>
  <si>
    <t>Proc. 23071.000586/93-56
Convênio entre UFJF e Associação dos
Municípios da Micro Região do Alto RIO
Pardo - AMARP</t>
  </si>
  <si>
    <t>Faculdade de Engenharia</t>
  </si>
  <si>
    <t>Proc. 23071.018316/93-00
Convênio entre UFJF e UFSC</t>
  </si>
  <si>
    <t>Proc. 23071.007534/95-72
Convênio entre UFJF e UFRJ</t>
  </si>
  <si>
    <t>Proc. 23071.002779/95-12
Convênio entre UFJF e University Center-
Washington/USA</t>
  </si>
  <si>
    <t>Proc. 23071.016531/95-75
Convênio entre UFJF e Prefeitura Municipal
de Visconde do Rio Branco/MG</t>
  </si>
  <si>
    <t>Departamento de
Assuntos Comunitários e
Convênios</t>
  </si>
  <si>
    <t>Proc. 23071.016615/96-44
Convênio entre UFJF e Prefeitura Municipal
de Santos Dumont</t>
  </si>
  <si>
    <t>Faculdade de Economia e
Administração</t>
  </si>
  <si>
    <t>Proc. 23071.004797/96-56
Convênio entre UFJF e Viação Salutaris</t>
  </si>
  <si>
    <t>Proc. 23071.016668/97-91
Convênio entre UFJF e SESI</t>
  </si>
  <si>
    <t>Pró-Reitoria de Assuntos
Comunitários e Extensão</t>
  </si>
  <si>
    <t>Proc. 23071.77757/95-71
Convênio entre UFJF/Departamento de Física
e UFMG – Implantação de Mestrado em
Física</t>
  </si>
  <si>
    <t>Proc. 23071.011555/97-18
Convênio entre UFJF e Hospital Monte Sinai
– Estagio de Discentes da Fisioterapia</t>
  </si>
  <si>
    <t>Proc. 23071.003728/97-89
Convênio entre UFJF e UNIFESP</t>
  </si>
  <si>
    <t>Proc. 23071.010613/97-87
Convênio entre UFJF e CNPQ , LNCC</t>
  </si>
  <si>
    <t>Proc. 23071.01599/97-35
Convênio entre UFJF e Arquivo Histórico da
Câmara Municipal de Juiz de Fora</t>
  </si>
  <si>
    <t>Proc. 23071.001920/97-95
Convênio entre UFJF e Prefeitura Municipal
de Ritapolis</t>
  </si>
  <si>
    <t>Proc. 23071.015599/97-35
Convênio entre UFJF e Arquivo Histórico da
Câmara Municipal de Juiz de Fora</t>
  </si>
  <si>
    <t>Proc. 23071.001039/97-11
Convênio entre UFJF e Prefeitura Municipal
de Matias Barbosa</t>
  </si>
  <si>
    <t>Proc. 23071.016671/97-04
Convênio entre UFJF e SEBRAE/MG</t>
  </si>
  <si>
    <t>Proc. 23071.006270/97-29
Convênio entre UFJF e Prefeitura Municipal
de Rio Pomba – Projeto de Extensão
Panorama Sócio Econômico Regional</t>
  </si>
  <si>
    <t>Proc. 23071.003485/96-06
Convênio entre UFJF e Prefeitura Municipal
de Coronel Pacheco – Projeto de Extensão
Saúde da Família</t>
  </si>
  <si>
    <t>Proc. 23071.013807/96-07
Convênio entre UFJF e Fundação de Apoio
do Hospital Universitário/UFJF – Estatuto da
Fundação HU/UFJF</t>
  </si>
  <si>
    <t>Proc. 23071.006915/98-13
Convênio entre UFJF e Justiça Federal</t>
  </si>
  <si>
    <t>Pró-Reitoria de
Administração</t>
  </si>
  <si>
    <t>Proc. 23071.001687/98-11
Convênio entre UFJF e Banco do Brasil</t>
  </si>
  <si>
    <t>Proc. 23071.012670/98-72
Convênio entre UFJF e MEC – Programa
informatização das IFES brasileiras</t>
  </si>
  <si>
    <t>Proc. 23071.007669/98-88
Convênio entre UFJF e Caixa Econômica
Federal</t>
  </si>
  <si>
    <t>Proc. 23071.004048/98-91
Convênio entre UFJF e Sociedade Brasileira
de Dermatologia</t>
  </si>
  <si>
    <t>Proc. 23071.012669/98-93
Convênio entre UFJF e Policia Militar de
Minas Gerais</t>
  </si>
  <si>
    <t>Proc. 23071.006259/98-77
Convênio entre UFJF e Prefeitura Municipal
de Presidente Bernardes</t>
  </si>
  <si>
    <t>Proc. 23071.006238/98-05
Convênio entre UFJF e Prefeitura Municipal
de Entre Rios de Minas</t>
  </si>
  <si>
    <t>Proc. 23071.006232/98-11
Convênio entre UFJF e Prefeitura Municipal
de São Vicente de Minas</t>
  </si>
  <si>
    <t>Proc. 23071.006235/98-17
Convênio entre UFJF e Prefeitura Municipal
de São João Del Rei</t>
  </si>
  <si>
    <t>Proc. 23071.006254/98-53
Convênio entre UFJF e Prefeitura Municipal
de Volta Grande</t>
  </si>
  <si>
    <t>Proc. 23071.008654/98-46
Convênio entre UFJF e Editora Pini LTDA</t>
  </si>
  <si>
    <t>Proc. 23071.013533/98-37
Convênio entre UFJF e Curadoria de defesa
do Meio Ambiente da comarca de Juiz de
Fora</t>
  </si>
  <si>
    <t>Proc. 23071.013670/98-16
Convênio entre UFJF e Furnas Centrais
Elétricas S/A</t>
  </si>
  <si>
    <t>Proc. 23071.012626/99-91
Convênio entre UFJF e Prefeitura Municipal
de Ewbanck da Câmara</t>
  </si>
  <si>
    <t>Proc. 23071.000903/99-01
Convênio entre UFJF e Prefeitura Municipal
de Santana de Cataguases</t>
  </si>
  <si>
    <t>Proc. 23071.011732/99-73
Convênio entre UFJF e Prefeitura Municipal
de Argirita – Internato Regional de Medicina
Comunitária</t>
  </si>
  <si>
    <t>Proc. 23071.011155/99-00
Convênio entre UFJF e Delegacia de
Repressão de Crimes contra a Mulher</t>
  </si>
  <si>
    <t>Proc. 23071.012222/99-22
Convênio entre UFJF e Prefeitura Municipal
de Paracambi-RJ</t>
  </si>
  <si>
    <t>Proc. 23071.011733/99-36
Convênio entre UFJF e Centro de Defesa dos
Direitos Humanos da Arquidiocese de Juiz de
Fora</t>
  </si>
  <si>
    <t>Proc. 23071.003845/99-12
Convênio entre UFJF e Instituto Oncológico
LTDA – Desenvolvimento de Projeto de
Extensão</t>
  </si>
  <si>
    <t>S/Nº
Convênio entre UFJF e Banco Real S/A –
FADEPE/JF</t>
  </si>
  <si>
    <t>Proc. 23071.012620/99-85
Convênio entre UFJF e Sociedade Brasileira
de Analises Clinicas – Regional de Minas
Gerais</t>
  </si>
  <si>
    <t>Proc. 23071.016742/99-12
Convênio entre UFJF e União Juizforana de
Sociedades Pró-Melhoramentos de Bairros e
Distritos</t>
  </si>
  <si>
    <t>Proc. 23071.007227/99-05
Convênio entre UFJF e Associação dos
Funcionários Fiscais do Estado de Minas
Gerais</t>
  </si>
  <si>
    <t>Pró-Reitoria de Recursos
Humanos</t>
  </si>
  <si>
    <t>Proc. 23071.008872/99-64
Convênio entre UFJF e Universidade Federal
do Ceara</t>
  </si>
  <si>
    <t>Proc. 23071.014215/99-38
Convênio entre UFJF e Hospital Maria José
Baeta Reis - ASCOMCER</t>
  </si>
  <si>
    <t>S/Nº
Convênio entre UFJF e Universidade de
Coimbra – Portugal</t>
  </si>
  <si>
    <t>Proc. 23071.015230/99-67
Convênio entre UFJF e FUNREI</t>
  </si>
  <si>
    <t>Proc. 23071.017055/99-70
Convênio entre UFJF e COPASA</t>
  </si>
  <si>
    <t>Proc. 23071.014618/99-12
Convênio entre UFJF e Instituto de Ciências
Humanas Dr. Ramiro M de Campos –
OAB/MG</t>
  </si>
  <si>
    <t>Proc. 23071.006693/99-74
Convênio entre UFJF e COPASA</t>
  </si>
  <si>
    <t>Faculdade de Educação
Física e Desportos</t>
  </si>
  <si>
    <t>Proc. 23071.13742/99-06
Convênio entre UFJF e Associação Vasco da
Gama</t>
  </si>
  <si>
    <t>Proc. 23071.006971/99-75
Convênio entre UFJF e EMBRAUTO</t>
  </si>
  <si>
    <t>Proc. 23071.000889/99-73
Convênio entre UFJF e Prefeitura Municipal
de Itamarati de Minas</t>
  </si>
  <si>
    <t>Proc. 23071.011015/99-32
Convênio entre UFJF e Faculdade de
Filosofia de Campos</t>
  </si>
  <si>
    <t>Proc. 23071.014514/99-17
Convênio entre UFJF e Costa e Esteves
Associados Ltda – Projeto de Extensão
Macroestratégias de Desenvolvimento
Conjuntural ,Setorial e Regional</t>
  </si>
  <si>
    <t>Proc. 23071.015531/99-63
Convênio entre UFJF e Fresh Start Bakeries
Industrial LTDA</t>
  </si>
  <si>
    <t>Proc.23071.010212/99-06
Convênio entre UFJF e Prefeitura Municipal
de Três Rios</t>
  </si>
  <si>
    <t>Proc. 23071.003291/99-54
Convênio entre UFJF e Colégio Militar de
Juiz de Fora</t>
  </si>
  <si>
    <t>Proc. 23071.001433/99-76
Convênio entre UFJF e SENAI</t>
  </si>
  <si>
    <t>Proc. 23071.010309/99-38
Convênio entre UFJF e Escola de Natação e
Hidroginástica Aguazul LTDA</t>
  </si>
  <si>
    <t>Proc. 23071.003566/99-41
Convênio entre UFJF e 4º Região Militar</t>
  </si>
  <si>
    <t>Proc. 23071.007845/2000-04
Convênio entre UFJF e Tupynambas Futebol
Clube – Projeto de Extensão</t>
  </si>
  <si>
    <t>Proc. 23071.002500/2000-56
Convênio entre UFJF e Colégio 1º de Maio
RJ</t>
  </si>
  <si>
    <t>Proc. 23071.003545/2000-48
Convênio entre UFJF e Associação de
Moradores de Fatima – Projeto de Extensão</t>
  </si>
  <si>
    <t>Proc. 23071.003546/2000-92
Convênio entre UFJF e Sociedade Pró-
Melhoramento do Bairro Dom Bosco –
Projeto de Extensão</t>
  </si>
  <si>
    <t>Proc. 23071.003492/2000-65
Convênio entre UFJF e Associação de
Moradores do Bairro Igrejinha – Projeto de
Extensão</t>
  </si>
  <si>
    <t>Proc. 23071.000134/2000-09
Convênio entre UFJF e Escola de Farmácia e
Odontologia de Alfenas</t>
  </si>
  <si>
    <t>Proc. 23071.002917/2000-19
Convênio entre UFJF e Marluvas Calçados de
Segurança LTDA</t>
  </si>
  <si>
    <t>Proc. 23071.004824/2000-29
Convênio entre UFJF e Instituto Oncológico
LTDA</t>
  </si>
  <si>
    <t>Proc. 23071.006599/2000-65
Convênio entre UFJF e Prefeitura Municipal
de Desterro do Melo</t>
  </si>
  <si>
    <t>Proc. 23071.013463/2000-10
Convênio entre UFJF e Fundação de
Desenvolvimento Regional - FUNDER</t>
  </si>
  <si>
    <t>Proc. 23071.007960/2000-71
Convênio entre UFJF e INFOJUF Informática
e Telecomunicação LTDA</t>
  </si>
  <si>
    <t>Proc. 23071.009445/2000-25
Convênio entre UFJF e Associação
Ecumênica de Apoio Jurídico ao Encarcerado
– Projeto de Extensão</t>
  </si>
  <si>
    <t>Proc. 23071.005951/2000-45
Convênio entre UFJF e Associação Brasileira
de Formação de Governantes</t>
  </si>
  <si>
    <t>Proc. 23071.005819/2000-33
Convênio entre UFJF e Casa da Mulher –
Projeto de Extensão</t>
  </si>
  <si>
    <t>Proc. 23071.006600/2000-51
Convênio entre UFJF e Prefeitura Municipal
de Maripa de Minas</t>
  </si>
  <si>
    <t>Proc. 23071.013465/2000-09
Convênio entre UFJF e Fundação IMEPEN</t>
  </si>
  <si>
    <t>Proc. 23071.006232/2000-41
Convênio entre UFJF e Escola Estadual
Sebastião Patrus de Souza</t>
  </si>
  <si>
    <t>Proc. 23071.009436/2000-34
Convênio entre UFJF e Empresa Leonardo
Carvalho de Souza CIA.LTDA – Projeto de
Extensão Aeroball</t>
  </si>
  <si>
    <t>Proc. 23071.013464/2000-56
Convênio entre UFJF e Fundação Centro
Tecnológico de Juiz de Fora FCT</t>
  </si>
  <si>
    <t>Proc. 23071.013462/2000-67
Convênio entre UFJF e Fundação de Apoio
ao Hospital Universitário da UFJF –
Fundação HU</t>
  </si>
  <si>
    <t>Proc. 23071.06226/2000-94
Convênio entre UFJF e Escola Estadual
Marechal Mascarenhas de Morais</t>
  </si>
  <si>
    <t>Proc. 23071.006231/2000-05
Convênio entre UFJF e Colégio Nossa
Senhora do Carmo</t>
  </si>
  <si>
    <t>Proc. 23071.003491/2000-11
Convênio entre UFJF e CNPQ/CETEM</t>
  </si>
  <si>
    <t>Proc. 23071.006973/2000-22
Convênio entre UFJF e Empresa DICADD
Computação Gráfica LTDA</t>
  </si>
  <si>
    <t>Proc. 23071.006234/2000-31
Convênio entre UFJF e Escola Agrotécnica
Federal de Barbacena</t>
  </si>
  <si>
    <t>Proc. 23071.003547/2000-37
Convênio entre UFJF e UFOP – Renovação</t>
  </si>
  <si>
    <t>Proc. 23071.009268/2000-87
Convênio entre UFJF e Associação de
Politica e Administração da Educação
ANPAE-MG</t>
  </si>
  <si>
    <t>Proc. 23071.006598/2000-11
Convênio entre UFJF e Prefeitura Municipal
de Alto Rio Doce</t>
  </si>
  <si>
    <t>Proc. 23071.013292/2000-11
Convênio entre UFJF e Pharmes Farmácia de
Manipulação LTDA</t>
  </si>
  <si>
    <t>Gerência do Setor de
Convênios</t>
  </si>
  <si>
    <t>Proc. 23071.010742/2001-02
Convênio entre UFJF e Prefeitura Municipal
de Raul Soares</t>
  </si>
  <si>
    <t>Proc. 23071.000403/2001-29
Convênio entre UFJF e Clube de Regatas
Flamengo</t>
  </si>
  <si>
    <t>Proc. 23071.005322/2001-04
Convênio entre UFJF e Centro de Estudos
Teatrais</t>
  </si>
  <si>
    <t>Proc. 23071.005423/2001-77
Convênio entre UFJF e Instituto Profissional
Dom Orione</t>
  </si>
  <si>
    <t>Proc. 23071.006425/2001-83
Convênio entre UFJF e Olímpico Atlético
Clube - Estágio Disciplina Recreação e Lazer</t>
  </si>
  <si>
    <t>Proc. 23071.012595/2001-05
Convênio entre UFJF e Maternidade
Therezinha de Jesus</t>
  </si>
  <si>
    <t>Proc. 23071.006271/97-91
Convênio entre UFJF e Prefeitura Municipal
de Ubá</t>
  </si>
  <si>
    <t>Proc. 23071.007432/2002-83
Convênio entre UFJF e Escola Degraus de
Ensino</t>
  </si>
  <si>
    <t>Proc. 23071.006134/2002-76
Convênio entre UFJF e Condomínio Milênio
Center</t>
  </si>
  <si>
    <t>Proc. 23071.009498/2002-16
Convênio entre UFJF e Prefeitura Municipal
de Conselheiro Lafaiete – Estágio Internato
Regional de Medicina Comunitária</t>
  </si>
  <si>
    <t>Proc. 23071.005958/2002/29
Convênio entre UFJF e Empresa Nutriara
Alimentos Ltda</t>
  </si>
  <si>
    <t>Proc. 23071.006783/2002-77
Convênio entre UFJF e Maternidade
Therezinha de Jesus – Projeto de Extensão</t>
  </si>
  <si>
    <t>Proc. 23071.007434/2002-72
Convênio entre UFJF e REMER Sitio Shalom
- Pequeri/Mg</t>
  </si>
  <si>
    <t>Proc. 23071.002421/2002-15
Convênio entre UFJF e Honda Automóveis
do Brasil LTDA</t>
  </si>
  <si>
    <t>Proc. 23071.002422/2002-51
Convênio entre UFJF e Moto Honda da
Amazônia LTDA</t>
  </si>
  <si>
    <t>Proc. 23071.006138/2002-54
Convênio entre UFJF e DER/MG</t>
  </si>
  <si>
    <t>Proc. 23071.008429/2002-87
Convênio entre UFJF e Prefeitura Municipal
de Juiz de Fora/GETTRAN – Projeto de
Extensão</t>
  </si>
  <si>
    <t>Proc. 23071.007433/2002-28
Convênio entre UFJF e Escola Cenecista
Monteiro Lobato</t>
  </si>
  <si>
    <t>Proc. 23071.006816/2002-89
Convênio entre UFJF e Prefeitura Municipal
de Juiz de Fora – Projeto Qualidade de Águas
e Alimentos</t>
  </si>
  <si>
    <t>Proc. 23071.004767/2002-40
Convênio entre UFJF e Centro Paroquial São
José Operário</t>
  </si>
  <si>
    <t>Proc. 23071.002940/2002-75
Convênio entre UFJF e Fundação
Educacional de Caratinga</t>
  </si>
  <si>
    <t>Proc. 23071.002941/2002-10
Convênio entre UFJF e Universidade
Estadual de Montes Claros</t>
  </si>
  <si>
    <t>Proc. 23071.002939/2002-41
Convênio entre UFJF e Centro Universitário
de Itajubá</t>
  </si>
  <si>
    <t>Proc. 23071.011893/2002-51
Convênio entre UFJF e Caixa Escolar Dr.
Júlio Boechat – Projeto de Extensão Fandino</t>
  </si>
  <si>
    <t>Proc. 23071.011888/2002-48
Convênio entre UFJF e Caixa Escolar Dr.
Clemente Mariani – Projeto de Extensão</t>
  </si>
  <si>
    <t>Proc. 23071.011890/2002-17
Convênio entre UFJF e Caixa Escolar Prof.
Lindolfo Gomes – Projeto de Extensão</t>
  </si>
  <si>
    <t>Proc. 23071.008500/2002-21
Convênio entre UFJF e Esdeva Empresa
Gráfica LTDA</t>
  </si>
  <si>
    <t>Proc. 23071. 011891/2002-61
Convênio entre UFJF e Caixa Escolar Cel.
Antônio Alves Teixeira</t>
  </si>
  <si>
    <t>Proc. 23071.000023/2002-56
Convênio entre UFJF e Secretaria de Estado
de Ciência e Tecnologia – Parque
Tecnológico de Juiz de Fora</t>
  </si>
  <si>
    <t>Proc. 23071.002937/2002-51
Convênio entre UFJF e PUC MG</t>
  </si>
  <si>
    <t>Proc. 23071.010842/2000-40
Convênio entre UFJF e UERJ – Pós
Graduação Medicina</t>
  </si>
  <si>
    <t>Proc. 23071.003516/2002-48
Convênio entre UFJF e Acqua Stretch -
Centro de Reabilitação e Condicionamento
Físico LTDA</t>
  </si>
  <si>
    <t>Proc. 23071.002938/2002-04
Convênio entre UFJF e Universidade Federal
de Uberlândia</t>
  </si>
  <si>
    <t>Proc. 23071.001499/2002-12
Convênio entre UFJF e FADEPE</t>
  </si>
  <si>
    <t>Proc. 23071.011889/2002-92
Convênio entre UFJF e Caixa Escolar Anna
Salles – Projeto de Extensão Fandino</t>
  </si>
  <si>
    <t>Proc. 23071.008428/2002-32
Convênio entre UFJF e Caixa Escolar da
Escola Municipal Antônio Faustino</t>
  </si>
  <si>
    <t>Proc. 23071.006129/2002-63
Convênio entre UFJF e Faculdade de
Medicina e Enfermagem de Itajubá</t>
  </si>
  <si>
    <t>Proc. 23071.006130/2002-98
Convênio entre UFJF e Faculdade de
Enfermagem de Passos – Projeto de Extensão</t>
  </si>
  <si>
    <t>Proc. 23071.006544/2002-17
Convênio entre UFJF e TV Panorama</t>
  </si>
  <si>
    <t>Proc. 23071.006547/2002-51
Convênio entre UFJF e Silva Filho Marcas e
Patentes</t>
  </si>
  <si>
    <t>Proc. 23071.006549/2002-40
Convênio entre UFJF e Sociedade Esportiva
JF Show de Bola</t>
  </si>
  <si>
    <t>Proc. 23071.7435/2002-17
Convênio entre UFJF e Ministério Público
Militar – Estágio Curso de Direito</t>
  </si>
  <si>
    <t>Proc. 23071.007652/2002-15
Convênio entre UFJF e Escola de Farmácia e
Odontologia de Alfenas – Estágio RU UFJF</t>
  </si>
  <si>
    <t>Proc. 23071.009422/2002-82
Convênio entre UFJF e BIREME</t>
  </si>
  <si>
    <t>Proc. 23071.005420/2003-03
Convênio entre UFJF e Secretaria Municipal
de Agropecuária da Prefeitura de Juiz de Fora</t>
  </si>
  <si>
    <t>Pró-Reitoria de Extensão</t>
  </si>
  <si>
    <t>Proc. 23071.005487/2003-30
Convênio entre UFJF e TELEMAR</t>
  </si>
  <si>
    <t>Proc. 23071.005592/2003-79
Convênio entre UFJF e Silva Filho Marcas e
Patentes</t>
  </si>
  <si>
    <t>Proc. 23071.005457/2003-23
Convênio entre UFJF e Acesso Assessoria
Junior de Comunicação</t>
  </si>
  <si>
    <t>Proc. 23071.23071.007481/2003-05
Convênio entre UFJF e Empresa Atrius
Consultoria e Treinamento Juiz de Fora
LTDA - CRITT</t>
  </si>
  <si>
    <t>Proc. 23071.011030/2003-64
Convênio entre UFJF e Prefeitura Municipal
de Juiz de Fora/DSSDA – Projeto de
Extensão</t>
  </si>
  <si>
    <t>Proc. 23071.005590/2003-80
Convênio entre UFJF e Diretoria de Saúde ,
Saneamento e Desenvolvimento da Prefeitura
Municipal de Juiz de Fora</t>
  </si>
  <si>
    <t>Proc. 23071.006073/2003-28
Convênio entre UFJF e Gerência de
Educação Básica da Prefeitura Municipal de
Juiz de Fora – Escola Municipal Gabriel
Gonçalves da Silva</t>
  </si>
  <si>
    <t>Proc. 23071.013582/2003-15
Convênio entre UFJF e Prefeitura Municipal
de Uberaba – Concurso Público</t>
  </si>
  <si>
    <t>Proc. 23071.00112/2003-09
Convênio entre UFJF e Prefeitura Municipal
de Juiz de Fora / Departamento de Defesa
Civil</t>
  </si>
  <si>
    <t>Proc. 23071.004553/2003-54
Convênio entre UFJF e Secretaria de Estado
de Saúde de Minas Gerais -</t>
  </si>
  <si>
    <t>Proc. 23071.007979/2003-60
Convênio entre UFJF e Fundação MUDES</t>
  </si>
  <si>
    <t>Proc. 23071.005953/2003-87
Convênio entre UFJF e CESAMA –
Concurso Público</t>
  </si>
  <si>
    <t>Proc. 23071.004326/2003-29
Convênio entre UFJF e Fundação Presidente
Antônio Carlos e Prefeitura Municipal de
Ervália – SIMAVE</t>
  </si>
  <si>
    <t>Proc. 23071.004328/2003-18
Convênio entre UFJF e Fundação Presidente
Antônio Carlos e Prefeitura Municipal de Rio
Pomba - SIMAVE</t>
  </si>
  <si>
    <t>Proc. 23071.008164/2003-06
Convênio entre UFJF e Prefeitura Municipal
de Santana do Manhuaçu – SIMAVE</t>
  </si>
  <si>
    <t>Proc. 23071.008174/2003-33
Convênio entre UFJF e Prefeitura Municipal
de Toledo – SIMAVE</t>
  </si>
  <si>
    <t>Proc. 23071.007219/2003-52
Convênio entre UFJF e Fundação
Educacional de Caratinga e Prefeitura
Municipal de Martins Soares - SIMAVE</t>
  </si>
  <si>
    <t>Proc. 23071.004324/2003-30
Convênio entre UFJF e Fundação Presidente
Antônio Carlos e Prefeitura Municipal de
Guidoval - SIMAVE</t>
  </si>
  <si>
    <t>Proc. 23071.004323/2003-95
Convênio entre UFJF e Fundação Presidente
Antônio Carlos e Prefeitura Municipal de
Coimbra - SIMAVE</t>
  </si>
  <si>
    <t>Proc. 23071.006883/2003-84
Convênio entre UFJF e Prefeitura Municipal
de Guiricema – SIMAVE</t>
  </si>
  <si>
    <t>Faculdade de Educação</t>
  </si>
  <si>
    <t>Proc. 23071.001394/2003-36
Convênio entre UFJF e Prefeitura Municipal
de Corinto – CAED</t>
  </si>
  <si>
    <t>Proc. 23071.012141/2003-98
Convênio entre UFJF e Prefeitura Municipal
de Pouso Alegre – Projeto SISLAME</t>
  </si>
  <si>
    <t>Proc. 23071.012505/2003-30
Convênio entre UFJF e Prefeitura Municipal
de Guarani – Projeto SISLAME</t>
  </si>
  <si>
    <t>Proc. 23071.012090/2003-02
Convênio entre UFJF e Prefeitura Municipal
de Corinto – Projeto SISLAME</t>
  </si>
  <si>
    <t>Proc. 23071.008202/2003-12
Convênio entre UFJF e Prefeitura Municipal
de Luisburgo – Projeto SISLAME</t>
  </si>
  <si>
    <t>Proc. 23071.013584/2003-04
Convênio entre UFJF e Prefeitura Municipal
de Ouro Branco – Projeto SISLAME</t>
  </si>
  <si>
    <t>Proc. 23071.006953/2003-02
Convênio entre UFJF e Prefeitura Municipal
de Chácara – Projeto SISLAME</t>
  </si>
  <si>
    <t>Proc. 23071.006890/2003-86
Convênio entre UFJF e SCHDO/JF – Projeto
de Extensão</t>
  </si>
  <si>
    <t>Proc. 23071.007309/2003-49
Convênio entre UFJF e Fundação IMEPEN</t>
  </si>
  <si>
    <t>Proc. 23071.006503/2003-10
Convênio entre UFJF e Diretoria de Saúde da
Prefeitura Municipal de Juiz de Fora</t>
  </si>
  <si>
    <t>Proc. 23071.006091/2003-18
Convênio entre UFJF e Abrigo Santa Helena</t>
  </si>
  <si>
    <t>Proc. 23071.005223/2003-86
Convênio entre UFJF e Fundação IMEPEN –
Projeto de Extensão</t>
  </si>
  <si>
    <t>Proc. 23071.005593/2003-13
Convênio entre UFJF e Aromas Indústria e
Comércio LTDA</t>
  </si>
  <si>
    <t>Proc. 23071.005496/2003-21
Convênio entre UFJF e Delegacia de
Vigilância Geral de Juiz de Fora</t>
  </si>
  <si>
    <t>Proc. 23071.008072/2003-18
Convênio entre UFJF e Banco do Povo</t>
  </si>
  <si>
    <t>Proc. 23071.006505/2003-09
Convênio entre UFJF e Prefeitura Municipal
de Descoberto</t>
  </si>
  <si>
    <t>Proc. 23071.007981/2003-39
Convênio entre UFJF e Prefeitura Municipal
de Juiz de Fora – Projeto de Extensão</t>
  </si>
  <si>
    <t>Proc. 23071.007980/2003-94
Convênio entre UFJF e Prefeitura Municipal
de Juiz de Fora – Projeto de Extensão</t>
  </si>
  <si>
    <t>Proc. 23071.007982/2003-83
Convênio entre UFJF e Prefeitura Municipal
de Juiz de Fora – Projeto de Extensão</t>
  </si>
  <si>
    <t>Proc. 23071.013782/2003-60
Convênio entre UFJF e Prefeitura Municipal
de Tabuleiro</t>
  </si>
  <si>
    <t>Proc. 23071.005456/2003-89
Convênio entre UFJF e Associação Juiz de
Fora Convention e Visitors Bureau</t>
  </si>
  <si>
    <t>Proc. 23071.005251/2003-01
Convênio entre UFJF e Maternidade
Therezinha de Jesus – Projeto de Extensão</t>
  </si>
  <si>
    <t>Proc. 23071.005225/2003-75
Convênio entre UFJF e Hospital Albert Sabin</t>
  </si>
  <si>
    <t>Proc. 23071.011143/2003-60
Contrato entre UFJF e Astrazeneca do Brasil
LTDA – Ensaio Clínico</t>
  </si>
  <si>
    <t>Proc. 23071.010664/2003-08
Convênio entre UFJF e Universidade Estácio
de Sá – Programa SISLAME</t>
  </si>
  <si>
    <t>Proc. 23071.013585/2003-41
Convênio entre UFJF e Prefeitura Municipal
de Cataguases – Projeto SISLAME</t>
  </si>
  <si>
    <t>Proc. 23071.004312/2003-13
Convênio entre UFJF e Escola Cenecista
Monteiro Lobato – Projeto SISLAME</t>
  </si>
  <si>
    <t>Proc. 23071.009105/2003-47
Convênio entre UFJF e Secretaria de Estado
de Educação de Minas Gerais – Projeto
SIMAVE</t>
  </si>
  <si>
    <t>Proc. 23071.004311/2003-61
Convênio entre UFJF e Prefeitura Municipal
de Pará de Minas – Projeto SISLAME</t>
  </si>
  <si>
    <t>Proc. 23071.011323/2003-41
Convênio entre UFJF e Sistema Unificado de
Avaliações Estaduais da Educação -
SISLAME</t>
  </si>
  <si>
    <t>Proc. 23071.006954/2003-49
Convênio entre UFJF e Prefeitura Municipal
de Três Rios – Projeto SISLAME</t>
  </si>
  <si>
    <t>Proc. 23071.006887/2003-62
Convênio entre UFJF e Hospital Monte Sinai</t>
  </si>
  <si>
    <t>Proc. 23071.006089/2003-31
Convênio entre UFJF e Krokero Ind. e
Comércio José Paula LTDA</t>
  </si>
  <si>
    <t>Proc. 23071.005501/2003-03
Convênio entre UFJF e Sistema de
Radiodifusão Comunitária do Bairro Santa
Cândida (MEGA FM) – Projeto de Extensão</t>
  </si>
  <si>
    <t>Proc. 23071.006085/2003-52
Convênio entre UFJF e Programa de
Educação Ambiental - PREA</t>
  </si>
  <si>
    <t>Proc. 23071.006269/2003-12
Convênio entre UFJF e Programa de
Educação Ambiental - PREA</t>
  </si>
  <si>
    <t>Proc. 23071.006266/2003-89
Convênio entre UFJF e Programa de
Educação Ambiental - PREA</t>
  </si>
  <si>
    <t>Proc. 23071.006081/2003-74
Convênio entre UFJF e Gerência de Saúde
,Saneamento e Desenvolvimento Ambiental
da Prefeitura Municipal de Juiz de Fora</t>
  </si>
  <si>
    <t>Proc. 23071.006084/2003-16
Convênio entre UFJF e Prefeitura Municipal
de Juiz de Fora / Casa do Adolescente</t>
  </si>
  <si>
    <t>Proc. 23071.006690/2003-23
Convênio entre UFJF e PREA – Projeto de
Extensão</t>
  </si>
  <si>
    <t>Proc. 23071.006083/2003-63
Convênio entre UFJF e Gerência de
Agropecuária e Abastecimento da Prefeitura
Municipal de Juiz de Fora – Projeto de
Extensão</t>
  </si>
  <si>
    <t>Proc. 23071.004310/2003-16
Convênio entre UFJF e Prefeitura Municipal
de Uberaba – Concurso Público</t>
  </si>
  <si>
    <t>Proc. 23071.000221/2003-09
Convênio entre UFJF e Empresa Dynamiccad
Engenharia e Sistemas LTDA</t>
  </si>
  <si>
    <t>Proc. 23071.0011731/99-19
Convênio entre UFJF e UFMG</t>
  </si>
  <si>
    <t>Proc. 23071.007478/2003-83
Convênio entre UFJF e Empresa Digital
Media Interactive Engenharia e Sistemas
LTDA</t>
  </si>
  <si>
    <t>Proc. 23071.0013619/2000-54
Convênio entre UFJF e CPTM</t>
  </si>
  <si>
    <t>Proc. 23071.0016350/92-88
Convênio entre UFJF e Instituto Católico de
MG – Pedido de Renovação</t>
  </si>
  <si>
    <t>Proc. 23071.003409/2003-09
Convênio entre UFJF e Empresa Helena
Schettino Pereira das Neves</t>
  </si>
  <si>
    <t>Proc. 23071.006098/2003-21
Convênio entre UFJF e Fundo de Apoio ao
Empreendimento Popular – Banco do Povo</t>
  </si>
  <si>
    <t>Proc. 23071.006069/2003-32
Convênio entre UFJF e Associofito</t>
  </si>
  <si>
    <t>Proc. 23071.005491/2003-06
Convênio entre UFJF e Cartório do 1º Oficio
de Registro de Imóveis de Juiz de Fora</t>
  </si>
  <si>
    <t>Proc. 23071.006886/2003-18
Convênio entre UFJF e CIDAP</t>
  </si>
  <si>
    <t>Proc. 23071.005497/2003-75
Convênio entre UFJF e Diretoria do Foro da
Comarca de Juiz de Fora</t>
  </si>
  <si>
    <t>Proc. 23071.005591/2003-24
Convênio entre UFJF e Sociedade Esportiva
J.F Bola Show</t>
  </si>
  <si>
    <t>Proc. 23071.004035/2004-11
Convênio entre UFJF e Base Três –Empresa
Junior</t>
  </si>
  <si>
    <t>Proc. 23071.005795/2003-86
Convênio entre UFJF e Promotoria de Justiça
na Comarca de Juiz de Fora</t>
  </si>
  <si>
    <t>Proc. 23071.005448/2003-32
Convênio entre UFJF e CDDH</t>
  </si>
  <si>
    <t>Proc. 23071.005485/2003-41
Convênio entre UFJF e Grupo de Ensino e
pesquisa em gestão integrada de Projeto de
Produtos Industriais</t>
  </si>
  <si>
    <t>Proc. 23071. 008847/2003-55
Convênio entre UFJF e Hospital Albert Sabin</t>
  </si>
  <si>
    <t>Proc. 23071.005585/2003-77
Convênio entre UFJF e Fundação de Apoio
ao Câncer Infantil Ricardo Moysés Junior</t>
  </si>
  <si>
    <t>Proc. 23071.005587/2003-66
Convênio entre UFJF e Fundação Centro
Tecnológico de Juiz de Fora</t>
  </si>
  <si>
    <t>Proc. 23071.006097/2003-87
Convênio entre UFJF e Conselho Municipal
de Emprego - Projeto de Extensão</t>
  </si>
  <si>
    <t>Proc. 23071.005586/2003-11
Convênio entre UFJF e Fundação Amor</t>
  </si>
  <si>
    <t>Proc. 23071.005422/2003-94
Convênio entre UFJF e Escola Balão
Vermelho Alicerce - Projeto de Extensão</t>
  </si>
  <si>
    <t>Proc. 23071.005449/2003-87
Convênio entre UFJF e Escola Estadual Porf.
Cândido Mota Filho – Projeto de Extensão</t>
  </si>
  <si>
    <t>Proc. 23071.012735/2003-07
Convênio entre UFJF e Prefeitura Municipal
de Descoberto – Projeto de Extensão</t>
  </si>
  <si>
    <t>Proc. 23071.006499/2003-81
Convênio entre UFJF e COPPE/UFRJ</t>
  </si>
  <si>
    <t>Proc. 23071.005493/2003-97
Convênio entre UFJF e Corpo de Bombeiros
de Juiz de Fora – Projeto de Extensão</t>
  </si>
  <si>
    <t>Proc. 23071.13581/2003-62
Convênio entre UFJF e Prefeitura Municipal
de Juiz de Fora/DSSDA</t>
  </si>
  <si>
    <t>Proc. 23071.005950/2004-24
Convênio entre UFJF e Gerência de
Agropecuária e Abastecimento da Prefeitura
Municipal de Juiz de Fora</t>
  </si>
  <si>
    <t>Proc. 23071.005951/2004-79
Convênio entre UFJF e Diretoria de Política
Urbana da Prefeitura Municipal de Juiz de
Fora</t>
  </si>
  <si>
    <t>Proc. 23071.005675/2004-49
Convênio entre UFJF e Secretaria de Saúde
de MG - Cooperação Técnica</t>
  </si>
  <si>
    <t>Proc. 23071.003799/2004-90
Convênio entre UFJF e Prefeitura Municipal
de Pedro Leopoldo – Projeto SISLAME</t>
  </si>
  <si>
    <t>Proc. 23071.002994/2004-01
Convênio entre UFJF e Secretaria de
Educação do Estado do Acre – Projeto
SISLAME</t>
  </si>
  <si>
    <t>Proc. 23071.000752/2004-74
Convênio entre UFJF e Prefeitura Municipal
de Campanha – Projeto SISLAME</t>
  </si>
  <si>
    <t>Proc. 23071.006646/2004-02
Convênio entre UFJF e Altana Pharma LTDA</t>
  </si>
  <si>
    <t>Proc. 23071.003115/2004-50
Convênio entre UFJF e Secretaria de Saúde
de MG/DADS – Projeto de Extensão</t>
  </si>
  <si>
    <t>Proc. 23071.002711/2004-12
Convênio entre UFJF e UNITRABALHO –
Estágios</t>
  </si>
  <si>
    <t>Proc. 23071.000751/2004-20
Convênio entre UFJF e Prefeitura Municipal
de Congonhas – Projeto SISLAME</t>
  </si>
  <si>
    <t>Proc. 23071.010067/2004-56
Convênio entre UFJF e Altana Pharma LTDA
– Serviço de Pneumologia do HU/UFJF</t>
  </si>
  <si>
    <t>Proc. 23071.002712/2004-67
Convênio entre UFJF e Prefeitura Municipal
de Caeté – Projeto SIMAVE</t>
  </si>
  <si>
    <t>Proc. 23071.005462/2004-17
Convênio entre UFJF e MAROCA Laticínios
Ouro Branco LTDA – Estágios</t>
  </si>
  <si>
    <t>Proc. 23071.000793/2005-41
Convênio entre UFJF e Glaxosmithkline
Brasil LTDA - Pesquisa Clínica</t>
  </si>
  <si>
    <t>Proc. 23071.012580/2005-62
Convênio entre UFJF e Belgo Siderurgia S/A
e SENAI</t>
  </si>
  <si>
    <t>Proc. 23071.002342/2005-49
Convênio entre UFJF e Prefeitura Municipal
de Juiz de Fora – Projeto de Controle do
Mosquito da Dengue</t>
  </si>
  <si>
    <t>Proc. 23071.001688/2005-20
Convênio entre UFJF e Santa Casa de
Misericórdia – Estágio</t>
  </si>
  <si>
    <t>Proc. 23071.016462/2006-12
Convênio entre UFJF e Instituto de Clínicas e
Cirurgia de Juiz de Fora LTDA</t>
  </si>
  <si>
    <t>Proc. 23071.013648/2006-10
Convênio entre UFJF e Hotel Beira Parque
LTDA – Estágio</t>
  </si>
  <si>
    <t>Proc. 23071.016461/2006-60
Convênio entre UFJF e Maternidade
Therezinha de Jesus</t>
  </si>
  <si>
    <t>Proc. 23071.015919/2006-63
Convênio entre UFJF e CESAMA –
Concurso Público</t>
  </si>
  <si>
    <t>Proc. 23071.011882/2006-02
Convênio entre UFJF e People Essence
Consultoria LTDA – Estágio</t>
  </si>
  <si>
    <t>Proc. 23071.008961/2008-90
Convênio entre UFJF e Prefeitura Municipal
de Juiz de Fora – Programa PRODEMA</t>
  </si>
  <si>
    <t>Proc. 23071.015526/2008-11
Convênio entre UFJF e Pousada dos
Canarinhos - Estágio</t>
  </si>
  <si>
    <t>Proc. 23071.011557/2008-01
Convênio entre UFJF e Usiminas S/A –
Estágio</t>
  </si>
  <si>
    <t>Proc. 23071.002853/2008-11
Convênio entre UFJF e LAE Academia de
Ginastica LTDA</t>
  </si>
  <si>
    <t>Proc. 23071.009407/2008-20
Convênio entre UFJF e UNIFEI</t>
  </si>
  <si>
    <t>Proc. 23071.007207/2008-32
Convênio entre UFJF e Dow Corning
Tecnologia Avançada do Brasil - Estágio</t>
  </si>
  <si>
    <t>Proc. 23071.007370/2008-03
Convênio entre UFJF e Traituba
Empreendimentos LTDA</t>
  </si>
  <si>
    <t>Proc. 23071.016705/2008-76
Convênio entre UFJF e Comarca das
Vertentes Pousada e Camping LTDA</t>
  </si>
  <si>
    <t>Proc. 23071.010150/2008-59
Convênio entre UFJF e JVM Pub e
Restaurante LTDA - Estágio</t>
  </si>
  <si>
    <t>Proc. 23071.011760/2008-70
Convênio entre UFJF e Associação Brasileira
de Profissionais em Turismo – Estágio</t>
  </si>
  <si>
    <t>Proc. 23071.009857/2008-12
Convênio entre UFJF e People Bar - Estágio</t>
  </si>
  <si>
    <t>Proc. 23071.005235/2008-15
Convênio entre UFJF e ABRASEL</t>
  </si>
  <si>
    <t>Proc. 23071.011555/2008-12
Convênio entre UFJF e Peças Acabadas de
Alumínio LTDA</t>
  </si>
  <si>
    <t>Proc. 23071.011553/2008-15
Convênio entre UFJF e Snowmas Turismo e
Intercâmbio</t>
  </si>
  <si>
    <t>Proc. 23071.011640/2008-51
Convênio entre UFJF e Prefeitura Municipal
de Juiz de Fora/SSSDA - Projeto Prevenindo
o Câncer</t>
  </si>
  <si>
    <t>Pró-Reitoria de Extensão
e Cultura</t>
  </si>
  <si>
    <t>Proc. 23071.007175/2009-56
Convênio entre UFJF e CORECON MG</t>
  </si>
  <si>
    <t>Proc. 23071.007067/2009-83
Convênio entre UFJF e Prefeitura Municipal
de Miradouro</t>
  </si>
  <si>
    <t>Proc. 23071.007069/2009-72
Convênio entre UFJF e Parque Nacional do
Itatiaia - Projeto Urbanismo em Minas Gerais</t>
  </si>
  <si>
    <t>Proc. 23071.013392/2009-85
Convênio entre UFJF e Apoio Rodoviário e
Turístico</t>
  </si>
  <si>
    <t>Proc. 23071.009771/2009-71
Convênio entre UFJF e Escola Rei Leão
LTDA/Centro de Ensino Máximo Aprender</t>
  </si>
  <si>
    <t>Proc. 23071.007070/2009-05
Convênio entre UFJF e Parque Nacional do
Iguaçu – Projeto Urbanismo em Minas Gerais</t>
  </si>
  <si>
    <t>Proc. 23071.007071/2009-41
Convênio entre UFJF e Parque Nacional da
Serra dos Órgãos – Projeto Urbanismo em
Minas Gerais</t>
  </si>
  <si>
    <t>Proc. 23071.007039/2009-66
Convênio entre UFJF e Salvaterra Café
LTDA</t>
  </si>
  <si>
    <t>Proc. 23071.006043/2009-15
Convênio entre UFJF e Hotel Rio Pomba
Plaza LTDA</t>
  </si>
  <si>
    <t>Proc. 23071.012479/2009-35
Convênio entre UFJF e Ativa Produções e
Eventos LTDA</t>
  </si>
  <si>
    <t>Proc. 23071.007699/2009-47
Convênio entre UFJF e Califórnia Sul
Turismo LTDA</t>
  </si>
  <si>
    <t>Proc. 23071.005595/2009-06
Convênio entre UFJF e Prefeitura Municipal
de Além Paraíba</t>
  </si>
  <si>
    <t>Instituto de Ciências
Humanas</t>
  </si>
  <si>
    <t>Proc. 23071.007102/2009-64
Convênio entre UFJF e Faculdade de
Filosofia e Ciências Humanas da UFMG</t>
  </si>
  <si>
    <t>Proc. 23071.010032/2009-21
Convênio entre UFJF e Secretaria de Saúde
de Minas Gerais – Programa Sorriso no
Campo</t>
  </si>
  <si>
    <t>Proc. 23071.013749/2009-25
Convênio entre UFJF e IAP Viagens de
Turismo LTDA</t>
  </si>
  <si>
    <t>Proc. 23071.003143/2009-81
Convênio entre UFJF e Corpo de Bombeiros</t>
  </si>
  <si>
    <t>Proc.23071.002654/2009-86
Convênio entre UFJF e Prefeitura Municipal
de Matias Barbosa</t>
  </si>
  <si>
    <t>Proc. 23071.006970/2009-27
Convênio entre UFJF e Hospital João
Penido/FHEMIG</t>
  </si>
  <si>
    <t>Proc. 23071.002497/2009-17
Convênio entre UFJF e UFMG - Criação do
Programa de Mestrado em Matemática</t>
  </si>
  <si>
    <t>Proc. 23071.001904/2009-61
Convênio entre UFJF e UFMG - Colaboração
Mutua em Ensino, Pesquisa e Extensão</t>
  </si>
  <si>
    <t>Proc. 23071.005922/2009-11
Convênio entre UFJF e AMAC</t>
  </si>
  <si>
    <t>Proc. 23071.005592/2009-64
Convênio entre UFJF e Entidade
Impulsionadora da Instrução</t>
  </si>
  <si>
    <t>Proc. 23071.007068/2009-28
Convênio entre UFJF e Prefeitura Municipal
de Itamonte – Projeto Urbanismo em Minas
Gerais</t>
  </si>
  <si>
    <t>Proc. 23071.007064/2009-40
Convênio entre UFJF e Prefeitura Municipal
de Santana do Deserto – Projeto Urbanismo
em Minas Gerais</t>
  </si>
  <si>
    <t>Proc. 23071.007065/2009-94
Convênio entre UFJF e Prefeitura Municipal
de Mar de Espanha – Projeto Urbanismo em
Minas Gerais</t>
  </si>
  <si>
    <t>Proc. 23071.009457/2009-98
Convênio entre UFJF e Rio Paracatu
Mineração S/A – Estágio</t>
  </si>
  <si>
    <t>Proc. 23071.005596/2009-42
Convênio entre UFJF e Santa Casa de
Misericórdia</t>
  </si>
  <si>
    <t>Proc. 23071.008185/2009-17
Convênio entre UFJF e Veiga e Veiga
Soluções em Informática LTDA</t>
  </si>
  <si>
    <t>Proc. 23071.011653/2009-22
Convênio entre UFJF e Traxterra Serviços e
Equipamentos LTDA</t>
  </si>
  <si>
    <t>Proc. 23071.005921/2009-77
Convênio entre UFJF e Secretaria Municipal
de Educação</t>
  </si>
  <si>
    <t>Proc. 23071.005917/2009-17
Convênio entre UFJF e Escola Municipal
Carlos Droumond de Andrade</t>
  </si>
  <si>
    <t>Proc. 23071.014580/2010-64
Convênio entre UFJF e Prefeitura Municipal
de Juiz de Fora – Residência em Enfermagem</t>
  </si>
  <si>
    <t>Secretaria do Instituto de
Ciências Exatas</t>
  </si>
  <si>
    <t>Proc. 23071.015006/2010-23
Convênio entre UFJF e Bruno Garcia Motta –
Bonsucesso Futebol Clube</t>
  </si>
  <si>
    <t>Proc. 23071.018594/2010-57
Convênio entre UFJF e UFLA – Termo de
Parceria</t>
  </si>
  <si>
    <t>Proc. 23071.015285/2010-25
Convênio entre UFJF e Voetur Operadora
Turística LTDA</t>
  </si>
  <si>
    <t>Proc. 23071.010360/2010-61
Convênio entre UFJF e Instituto
Impulsionadora da Instrução - Estágio</t>
  </si>
  <si>
    <t>Proc. 23071.007922/2010-90
Convênio entre UFJF e Fundação João
Pinheiro</t>
  </si>
  <si>
    <t>Proc. 23071.016938/2010-93
Convênio entre UFJF e FIPAI –Distribuidora
de Carnes LTDA</t>
  </si>
  <si>
    <t>Proc. 23071.003330/2010-07
Convênio entre UFJF e Escola Nacional
Florestan Fernandes MST</t>
  </si>
  <si>
    <t>Proc. 23071.015033/2010-04
Convênio entre UFJF e Fundação Espirita
João de Freitas</t>
  </si>
  <si>
    <t>Proc. 23071.010938/2010-80
Convênio entre UFJF e Universidade Federal
de Lavras</t>
  </si>
  <si>
    <t>Proc. 23071.006757/2010-59
Convênio entre UFJF e Prefeitura Municipal
de Juiz de Fora – Projeto de Extensão</t>
  </si>
  <si>
    <t>Proc. 23071.005313/2010-04
Convênio entre UFJF e Pousada Vida Feliz
LTDA</t>
  </si>
  <si>
    <t>Proc. 23071.015751/2010-72
Convênio entre UFJF e FADEPE</t>
  </si>
  <si>
    <t>Proc. 23071.000114/2011-82
Convênio entre UFJF e Araxá Tecnologia de
Informação LTDA</t>
  </si>
  <si>
    <t>S/Nº
Convênio entre UFJF e Embrapa</t>
  </si>
  <si>
    <t>S/Nº
Convênio entre UFJF e Câmara Municipal de
Juiz de Fora</t>
  </si>
  <si>
    <t>001/2018</t>
  </si>
  <si>
    <t>001</t>
  </si>
  <si>
    <t>Modernização e Reforma
administrativa</t>
  </si>
  <si>
    <t>Conselho Universitário -
Resoluções</t>
  </si>
  <si>
    <t>CEPE</t>
  </si>
  <si>
    <t>Conselho de Ensino, Pesquisa e
Extensão - Resoluções</t>
  </si>
  <si>
    <t>Planos, Programas e Projetos de
Trabalho</t>
  </si>
  <si>
    <t>Proc. 3038/65
Plano municipal de implantação de
regime</t>
  </si>
  <si>
    <t>Proc. 2631/69
Grupo de trabalho Projeto Rondon
- GB</t>
  </si>
  <si>
    <t>Departamento de
Assuntos
Universitários</t>
  </si>
  <si>
    <t>Plano de Trabalho de Extensão
Universitária</t>
  </si>
  <si>
    <t>Planos, Programas e Projetos de Trabalho</t>
  </si>
  <si>
    <t>Programa de necessidades do restaurante universitário da UFJF</t>
  </si>
  <si>
    <t>Projeto REFORSUS</t>
  </si>
  <si>
    <t>Coordenadoria de
Execução e Suporte
Financeiro</t>
  </si>
  <si>
    <t>Of. 2867
Relatório Projeto REFORSUS</t>
  </si>
  <si>
    <t>Of.0071/03-COESF
Suporte financeiro – Projeto
REFORSUS</t>
  </si>
  <si>
    <t>003</t>
  </si>
  <si>
    <t>Relatórios de Atividades</t>
  </si>
  <si>
    <t>Relatório do diretor da faculdade
de Direito da UFJF</t>
  </si>
  <si>
    <t>Relatório do diretor da faculdade
de Medicina da UFJF</t>
  </si>
  <si>
    <t>Relatório do diretor da faculdade
de Farmácia e Odontologia da
UFJF</t>
  </si>
  <si>
    <t>Relatório do Diretor da faculdade
de Ciências Econômicas da UFJF</t>
  </si>
  <si>
    <t>Proc.268/63
Relatório do diretor da faculdade
de Farmácia e Odontologia da
UFJF</t>
  </si>
  <si>
    <t>Proc.84/63
Relatório da Diretoria de 1962 da
escola de Engenharia da UFJF</t>
  </si>
  <si>
    <t>Proc.316/63
Relatório do diretor da faculdade
de Direito da UFJF</t>
  </si>
  <si>
    <t>Proc.741/63
Relatório do diretor da faculdade
de Medicina da UFJF</t>
  </si>
  <si>
    <t>Proc.901/67
Relatório do Chefe da Tesouraria
da UFJF – acompanha um gráfico
estatístico representando o
movimento de 1962-1966</t>
  </si>
  <si>
    <t>Proc.3708/67
Relatório semestral – setor de
Malacologia</t>
  </si>
  <si>
    <t>Proc.4626/67
Teatro Experimental de Ópera de
JF – Relatório de atividades em
cumprimento de convênio com a
UFJF</t>
  </si>
  <si>
    <t>Proc.1488/67
Relatório Trimestral do setor de
Malacologia</t>
  </si>
  <si>
    <t>Proc.57/68
Relatório do Centro de Estudos
Sociológicos de JF</t>
  </si>
  <si>
    <t>Proc.571/68
Teatro Experimental de Ópera de
JF – Relatório de atividades em
cumprimento de convênio com a
UFJF</t>
  </si>
  <si>
    <t>Proc.64/68
Relatório do Instituto Histórico e
Geográfico de JF</t>
  </si>
  <si>
    <t>Proc.5229/68
Relatório do 2° trimestre de 1968
– setor de Malacologia</t>
  </si>
  <si>
    <t>Comissão de
Legislação e
Recursos</t>
  </si>
  <si>
    <t>Proc.4274/68
Matricula de farmacêutico na série
inicial do Curso de Odontologia e de
Odontólogo na série inicial do curso de
Farmácia sem prestação de uma
segunda classificação em Vestibular</t>
  </si>
  <si>
    <t>Escola de
Engenharia</t>
  </si>
  <si>
    <t>Cópia Fotostática de relatórios
solicitados</t>
  </si>
  <si>
    <t>Of.2780/68
Relatório das atividades
desenvolvidas pelo professor
Hildegardo Rodrigues</t>
  </si>
  <si>
    <t>Faculdade de
Ciências Econômicas</t>
  </si>
  <si>
    <t>Of.262/69
Relatório do professor Malto
Campos</t>
  </si>
  <si>
    <t>Of.138/69
Relatório do professor Malto
Campos</t>
  </si>
  <si>
    <t>Instituto de Ciências
Biológicas e
Geociências</t>
  </si>
  <si>
    <t>Of.419/69-ICBG
Relatório das atividades
desenvolvidas pelo professor
Hildegardo Rodrigues</t>
  </si>
  <si>
    <t>Faculdade de Direito</t>
  </si>
  <si>
    <t>Of.686/69
Relatório do professor Raimundo
Nonato Lopes dos Santos</t>
  </si>
  <si>
    <t>Faculdade de
Economia</t>
  </si>
  <si>
    <t>Of.163/69
Relatório do professor Malto
Campos</t>
  </si>
  <si>
    <t>Of.228
Relatório do professor Malto
Campos</t>
  </si>
  <si>
    <t>Proc.394/69-ICBG
Relatório das atividades
desenvolvidas pelo professor
Hildegardo Rodrigues</t>
  </si>
  <si>
    <t>Of.193/69
Relatório do professor Malto
Campos</t>
  </si>
  <si>
    <t>Proc.273/96-ICBG
Relatório das atividades
desenvolvidas pelo professor
Hildegardo Rodrigues</t>
  </si>
  <si>
    <t>Of.325/69
Relatório do professor Malto
Campos</t>
  </si>
  <si>
    <t>Of.775/69
Relatório do professor Raimundo
Nonato Lopes dos Santos</t>
  </si>
  <si>
    <t>Of.209/69-ICBG
Relatório das atividades
desenvolvidas pelo professor
Hildegardo Rodrigues</t>
  </si>
  <si>
    <t>Proc.2048/69
Relatório do 1° trimestre de 1969-
setor de Malacologia</t>
  </si>
  <si>
    <t>Proc.6157/69
Relatório final das atividades do
Plano Piloto – “Campus” avançado
da UFJF em Tefé-AM</t>
  </si>
  <si>
    <t>Relatório do Serviço Escolar do
ICB</t>
  </si>
  <si>
    <t>Of.898/70
Relatório – Teatro experimental de
ópera JF</t>
  </si>
  <si>
    <t>Proc.109/63
Relatório do professor Geraldo de
Castro Barbosa – Faculdade de
Ciências Econômicas</t>
  </si>
  <si>
    <t>Instituto de Ciências
Biológicas e</t>
  </si>
  <si>
    <t>Proc.427/70-ICBG
Relatório das atividades
desenvolvidas pelo professor
Hildegardo Rodrigues</t>
  </si>
  <si>
    <t>Coordenação do
Programa “Campus”</t>
  </si>
  <si>
    <t>Relatório das atividades da
Coordenação do Programa
“Campus” avançado de Tefé-AM</t>
  </si>
  <si>
    <t>Associação dos
servidores da UFJF</t>
  </si>
  <si>
    <t>Relatório</t>
  </si>
  <si>
    <t>Sub-Reitoria de
Estudos Sociais</t>
  </si>
  <si>
    <t>Of.435/72-SES
Relatório final das atividades da
Sub-Reitoria</t>
  </si>
  <si>
    <t>Instituto de Ciências
Humanas e Letras</t>
  </si>
  <si>
    <t>Relatório das Atividades no
primeiro semestre – 1972</t>
  </si>
  <si>
    <t>Relatório do Reitor Gilson Salomão
período de 1968-1972</t>
  </si>
  <si>
    <t>Instituto de Ciências
Exatas</t>
  </si>
  <si>
    <t>Relatório das atividades do ICE no
1° semestre de 1972</t>
  </si>
  <si>
    <t>Proc.4888
Secretaria geral dos recursos –
Relatório 1° semestre de 1972</t>
  </si>
  <si>
    <t>Instituto de Ciências
Humanas e letras</t>
  </si>
  <si>
    <t>Of.215/72-ICHL
Relatório referente ao 1° semestre
de 1972</t>
  </si>
  <si>
    <t>Faculdade de
Direito</t>
  </si>
  <si>
    <t>Of.322/72-FD
Relatório das atividades
desenvolvidas pelo curso</t>
  </si>
  <si>
    <t>Of.397/72
Relatório das atividades da
Unidade</t>
  </si>
  <si>
    <t>Relatório do Setor de Saúde da
UFJF – 1° semestre (2ª via)</t>
  </si>
  <si>
    <t>Relatório Semestral do Instituto
(2ª Via)</t>
  </si>
  <si>
    <t>Of.439/72-ICE
Relatório de atividades do ICE no
1° semestre</t>
  </si>
  <si>
    <t>514/72-FFB
Relatório de atividades da
faculdade</t>
  </si>
  <si>
    <t>Relatório – Reitor João Martins
Ribeiro</t>
  </si>
  <si>
    <t>Of.026/73-ETEC
Relatório das atividades do
Escritório Técnico da Comissão da
Cidade Universitária - 1972</t>
  </si>
  <si>
    <t>Relatório anual da seção de
Malacologia</t>
  </si>
  <si>
    <t>Proc.811
Relatório das atividades da
Faculdade de Educação</t>
  </si>
  <si>
    <t>Proc.552
Relatório do Setor de Saúde</t>
  </si>
  <si>
    <t>Proc.11529/76
Relatório – Movimento do Hospital
Escola</t>
  </si>
  <si>
    <t>Campus Avançado –
Tefé-AM</t>
  </si>
  <si>
    <t>Relatório de Trabalho</t>
  </si>
  <si>
    <t>Proc.1579/73
Relatório – Teatro experimental de
Ópera de JF</t>
  </si>
  <si>
    <t>Proc.1032
Relatório das Atividades Escolares</t>
  </si>
  <si>
    <t>Proc.1033
Relatório - Movimento Hospital
Escola</t>
  </si>
  <si>
    <t>Of.253/85-HU
Relatório de diversos serviços do
Hospital Universitário da UFJF</t>
  </si>
  <si>
    <t>Of.165/76-Faced
Relatório das Atividades da
Faculdade de Educação relativo ao
1° Semestre de 1976</t>
  </si>
  <si>
    <t>Instituto de Ciências
Biológicas e de
Geociências</t>
  </si>
  <si>
    <t>Proc.4720
Relatório do 2° semestre de 1975</t>
  </si>
  <si>
    <t>Proc.2906
Relatório do setor de saúde
referente a 1975</t>
  </si>
  <si>
    <t>Proc.2210/76
Relatório das atividades do
Instituto de Ciências Exatas</t>
  </si>
  <si>
    <t>Proc.2146/76
Relatório das Atividades da
Faculdade de Direito</t>
  </si>
  <si>
    <t>Proc.8351
Relatório do 1° semestre de 1976</t>
  </si>
  <si>
    <t>Tomada de Contas, Prestação de
Contas</t>
  </si>
  <si>
    <t>Proc.3300
Tomada de contas do almoxarife</t>
  </si>
  <si>
    <t>Proc.1291
Tomada de contas do chefe do
almoxarifado</t>
  </si>
  <si>
    <t>Ministério da
Educação e Cultura
UFJF</t>
  </si>
  <si>
    <t>Relatório anual de atividades</t>
  </si>
  <si>
    <t>Proc.1098/79
Tomada de contas do chefe do
almoxarifado</t>
  </si>
  <si>
    <t>Proc.1861
Tomada de contas do chefe do
almoxarifado</t>
  </si>
  <si>
    <t>PROAC – Gerência
de Saúde
Comunitária</t>
  </si>
  <si>
    <t>Of.105/87-HU
Relatório Hospital escola</t>
  </si>
  <si>
    <t>Of.283/84-HU
Relatório dos Diversos Serviços do
Hospital Universitário</t>
  </si>
  <si>
    <t>UFJF</t>
  </si>
  <si>
    <t>Tomada de contas UFJF – 1987</t>
  </si>
  <si>
    <t>Fundação
Hermantina Beraldo</t>
  </si>
  <si>
    <t>Acordos, Ajustes, Contratos e
Convênios</t>
  </si>
  <si>
    <t>Maternidade
Theresinha de Jesus</t>
  </si>
  <si>
    <t>Prefeitura de JF</t>
  </si>
  <si>
    <t>Santa Casa de
Misericórdia</t>
  </si>
  <si>
    <t>Entidades Diversas</t>
  </si>
  <si>
    <t>Proc.5442/65
Convênio</t>
  </si>
  <si>
    <t>Damas protetoras
da Infância</t>
  </si>
  <si>
    <t>Proc.1100/67
Convênio</t>
  </si>
  <si>
    <t>Proc.1365/67
Convênio</t>
  </si>
  <si>
    <t>Proc.1773/67
Convênio</t>
  </si>
  <si>
    <t>Proc.1795/67
Convênio</t>
  </si>
  <si>
    <t>Proc.4350/67
Museu Nacional do Rio de Janeiro</t>
  </si>
  <si>
    <t>Proc.1299/68
Convênio</t>
  </si>
  <si>
    <t>Proc.943/68
Convênio – Hermantina Beraldo</t>
  </si>
  <si>
    <t>Of.1023/75-R/3
Convênio e Prestação de contas - Dep de Educação Física</t>
  </si>
  <si>
    <t>Proc.3634/78
Convênio</t>
  </si>
  <si>
    <t>Proc.8362
Convênio</t>
  </si>
  <si>
    <t>Proc. 23071.002339/85-49
Convênio</t>
  </si>
  <si>
    <t>Proc. 23071.016816/86-24
Convênio</t>
  </si>
  <si>
    <t>Proc. 23071.013434/2006-35
Convênio</t>
  </si>
  <si>
    <t>COSUFI</t>
  </si>
  <si>
    <t>Proc. 23071.010592/2007-14
Convênio</t>
  </si>
  <si>
    <t>Proc. 23071.010593/2007-69
Convênio</t>
  </si>
  <si>
    <t>Proc. 23071.013381
Convênio</t>
  </si>
  <si>
    <t>Proc.1519/62
Convênio</t>
  </si>
  <si>
    <t>Of.27/62
Relatório com contas da Reitoria</t>
  </si>
  <si>
    <t>Proc.2607/71
Convênio Santa Casa de
Misericórdia</t>
  </si>
  <si>
    <t>Proc.6898
Convênio</t>
  </si>
  <si>
    <t>Proc.909/63
Convênio</t>
  </si>
  <si>
    <t>Proc. 23/63
Convênio</t>
  </si>
  <si>
    <t>Proc.2060/67
Convênio</t>
  </si>
  <si>
    <t>Proc.3070/66
Convênio</t>
  </si>
  <si>
    <t>Solicitação de verba para convênio</t>
  </si>
  <si>
    <t>Proc.582/66
Solicitação de verba para convênio</t>
  </si>
  <si>
    <t>Proc.4191/70
Convênio</t>
  </si>
  <si>
    <t>Proc.2444/71
Convênio</t>
  </si>
  <si>
    <t>Proc.3636/73
Convênio</t>
  </si>
  <si>
    <t>Acordos, Ajustes, Contratos e</t>
  </si>
  <si>
    <t>Proc.2535/74 
Convênio</t>
  </si>
  <si>
    <t>Proc.5682/75
Convênio</t>
  </si>
  <si>
    <t>Proc.2396
Convênio</t>
  </si>
  <si>
    <t>Proc.2397
Convênio</t>
  </si>
  <si>
    <t>Proc.5891/75
Convênio</t>
  </si>
  <si>
    <t>Proc.9619/75
Convênio</t>
  </si>
  <si>
    <t>Proc.9275
Convênio</t>
  </si>
  <si>
    <t>Proc.9691
Convênio</t>
  </si>
  <si>
    <t>Proc.9764
Convênio</t>
  </si>
  <si>
    <t>Proc.6814/75
Convênio</t>
  </si>
  <si>
    <t>Proc.8438/75
Convênio</t>
  </si>
  <si>
    <t>Proc.9000/75
Convênio</t>
  </si>
  <si>
    <t>Proc.8607/75
Convênio</t>
  </si>
  <si>
    <t>Proc.9169
Convênio</t>
  </si>
  <si>
    <t>Proc.9001/75
Convênio</t>
  </si>
  <si>
    <t>Proc.2545/75
Convênio</t>
  </si>
  <si>
    <t>Proc.2395/75
Convênio</t>
  </si>
  <si>
    <t>Proc.9262
Convênio</t>
  </si>
  <si>
    <t>Proc.2399
Convênio</t>
  </si>
  <si>
    <t>Proc.2398
Convênio</t>
  </si>
  <si>
    <t>Proc.2402
Convênio</t>
  </si>
  <si>
    <t>Proc.1161
Convênio</t>
  </si>
  <si>
    <t>Universidade
Federal de Viçosa</t>
  </si>
  <si>
    <t>Diretoria de
Logística</t>
  </si>
  <si>
    <t>Proc. 23071.000931/2006-73
Termo aditivo de Convênio</t>
  </si>
  <si>
    <t>COORD EX SUPFIN</t>
  </si>
  <si>
    <t>Proc. 23071.016723/2009-39
Convênio</t>
  </si>
  <si>
    <t>Proc. 23071.012424/85-41
Obras e Instalações</t>
  </si>
  <si>
    <t>Reforma, Recuperação, Restauração</t>
  </si>
  <si>
    <t>Proc. 23071.019168/95-11
Reforma do Telhado do Teatro do
Fórum da Cultura</t>
  </si>
  <si>
    <t>Dep de Engenharia,
Arquitetura e
Urbanismo</t>
  </si>
  <si>
    <t>Proc. 23071.018888/95-05
Execução de rede internet</t>
  </si>
  <si>
    <t>Regimentos, Regulamentos,
Estatutos, Organogramas, Estruturas</t>
  </si>
  <si>
    <t>Proc.1723/64
Regulamento do Departamento de
Educação e Cultura da UFJF</t>
  </si>
  <si>
    <t>Proc.2052/64
Questionário para estudo da
reforma universitária</t>
  </si>
  <si>
    <t>Proc.3637/65
Estatuto do Magistério Superior</t>
  </si>
  <si>
    <t>Proc.5280/65
Adaptação do Estatuto da UFJF ao
Decreto N°57.336</t>
  </si>
  <si>
    <t>Proc.3604/65
Portaria N°247 de 10/09/1965
Ministro da Educação</t>
  </si>
  <si>
    <t>Proc.468/65
Regimento interno da Faculdade
de Direito da UFJF</t>
  </si>
  <si>
    <t>Proc.3634/66
Regimento da Faculdade de
Filosofia da UFJF</t>
  </si>
  <si>
    <t>Proc.4859/66
Departamento de Administração
do MEC – Elementos sobre
Estudos da Reforma
Administrativa</t>
  </si>
  <si>
    <t>Proc.1750/67
Adaptação do estatuto da UFJF ao
Estatuto do Magistério</t>
  </si>
  <si>
    <t>Proc.3570/68
Estatuto da UFJF</t>
  </si>
  <si>
    <t>Gerência de Compras</t>
  </si>
  <si>
    <t>Proc. 23071.01104/2007-96
Obras de Construção de Blocos.
Possui 4 volumes com licitação e
contas.</t>
  </si>
  <si>
    <t>Regimentos, Regulamentos, Estatutos, Organogramas, Estruturas</t>
  </si>
  <si>
    <t>Proc. 5159/69
Regulamento das publicações
previstas no item II do Art 54 da
lei n° 4.881-A/65</t>
  </si>
  <si>
    <t>Proc. 1080/69
Representação de novo estatuto
da UFJF – Raimundo Nonato</t>
  </si>
  <si>
    <t>Proc. 698/70
Regime especial do Magistério</t>
  </si>
  <si>
    <t>Proc. 1078/74
Regimento – Clínica Integrada</t>
  </si>
  <si>
    <t>Proc.6367
Regimento geral da UFJF – 1974</t>
  </si>
  <si>
    <t>Proc.752/64
Vigência do 1° ART 46 do Estatuto
da UFJF</t>
  </si>
  <si>
    <t>Proc.1458/66
Regulamentos das atividades
normais do pessoal docente na
UFJF</t>
  </si>
  <si>
    <t>Proc.3301/66
Decreto Lei N° 53 que fixa
princípios e normas de
organização para as UF</t>
  </si>
  <si>
    <t>Proc.5139/66
Adaptação do Regimento da
Faculdade á Lei 4.464/66</t>
  </si>
  <si>
    <t>Proc.7167/73
Regimento do Conselho
Universitário</t>
  </si>
  <si>
    <t>Proc.2920/69
Termo de adesão de Universidades
da Argentina e Brasil</t>
  </si>
  <si>
    <t>Proc.2904/69
Estatuto da UFJF com alterações
propostas pelo Diretor da
Faculdade de Direito</t>
  </si>
  <si>
    <t>Proc.3329/70
Regulamento interno do Escritório
Escola da Faculdade de Direito</t>
  </si>
  <si>
    <t>Proc.5828/71
Alteração da Resolução de
Atribuições de Órgãos do setor e
Unidades UFJF</t>
  </si>
  <si>
    <t>Proc.005/61
Regimento interno da faculdade de
medicina da UFJF (contém cinco
volumes)</t>
  </si>
  <si>
    <t>Proc.050/61
Regimento interno da faculdade de
Direito da UFJF</t>
  </si>
  <si>
    <t>Proc.3722/63
Regimento interno da faculdade de
Ciências Econômicas da UFJF</t>
  </si>
  <si>
    <t>Proc.6570/67
Regimento da faculdade de Direito
da UFJF</t>
  </si>
  <si>
    <t>Proc.3878/72
Normas e criação do Fórum da
Cultura</t>
  </si>
  <si>
    <t>Proc.3627/78
Regimento interno do Hospital
escola da UFJF</t>
  </si>
  <si>
    <t>Proc.524
Tomada de contas do chefe do
almoxarifado – 1980</t>
  </si>
  <si>
    <t>Proc.1894
Tomada de contas do Magnífico
reitor da UFJF, professor Sebastião
de Almeida Paiva, referente ao
exercício de 1980</t>
  </si>
  <si>
    <t>Proc.916
Tomada de contas do chefe dos
almoxarifados – exercício de 1981</t>
  </si>
  <si>
    <t>Proc.2077/83
Tomadas de contas dos chefes dos
almoxarifados da UFJF – exercício
de 1982</t>
  </si>
  <si>
    <t>Proc. 23071.001663/84-6
Tomada de contas dos chefes dos
almoxarifados da UFJF – exercício
de 1983</t>
  </si>
  <si>
    <t>Proc. 23071.001125/85-17
Tomada de contas dos chefes dos
almoxarifados da UFJF- exercício
de 1984</t>
  </si>
  <si>
    <t>Proc. 23071.004357/87-62
Tomada de contas dos chefes dos
almoxarifados da UFJF – exercício
1986</t>
  </si>
  <si>
    <t>Proc. 23071.003334/86-41
Tomada de contas dos chefes dos
almoxarifados da UFJF- exercício
1985</t>
  </si>
  <si>
    <t>Proc. 23071.002848/88-12
Tomada de contas dos
almoxarifados e restaurante
universitário – exercício 1987</t>
  </si>
  <si>
    <t>Proc. 23071.001704/89-30
Tomada de contas dos
almoxarifados e restaurante
universitário – exercício 1988</t>
  </si>
  <si>
    <t>Proc. 23071.001571/90-71
Tomada de contas dos
almoxarifados e restaurante
universitário – exercício 1989</t>
  </si>
  <si>
    <t>Proc. 23071.005309/91-31
Tomada de contas dos
almoxarifados e restaurante
universitário – exercício 1990</t>
  </si>
  <si>
    <t>Proc. 23071.003117/92-81
Tomada de contas dos
almoxarifados e restaurante
universitário</t>
  </si>
  <si>
    <t>Proc. 23071.003844/93-56
Tomada de contas dos
almoxarifados e restaurante
universitário</t>
  </si>
  <si>
    <t>Proc. 23071.002518/94-58
Tomada de contas dos
almoxarifados e restaurante
universitário</t>
  </si>
  <si>
    <t>Proc. 23071.019630/94-82
Prestação de contas – obras e
instalações</t>
  </si>
  <si>
    <t>Proc. 23071.010021/93-12
Tomada de contas - Obras e
instalações</t>
  </si>
  <si>
    <t>Proc. 23071.012698/93-87
Tomada de contas - Obras e
instalações</t>
  </si>
  <si>
    <t>Proc. 23071.013856/93-61
Tomada de contas - Obras e
instalações</t>
  </si>
  <si>
    <t>Proc. 23071.008886/93-83
Tomada de contas - Obras e
instalações</t>
  </si>
  <si>
    <t>Proc. 23071.017993/93-84
Construção de prédio anexo a Fac
de Economia e Administração</t>
  </si>
  <si>
    <t>Proc. 23071.017994/93-47
Reforma da garagem da Reitoria</t>
  </si>
  <si>
    <t>Proc. 23071.015049/93-19
Sondagem para área do CTU</t>
  </si>
  <si>
    <t>Proc. 23071.013469/93-25
Aquisição de basculantes e portas</t>
  </si>
  <si>
    <t>Proc. 23071.017995/93-18
Construção de anfiteatro p/
memorial Murilo Mendes</t>
  </si>
  <si>
    <t>Proc. 23071.019275/94-32
Prédio para administração da
garagem e lavador</t>
  </si>
  <si>
    <t>Proc. 23071.019274/94-70
Acréscimo e Reforma na Fac de
Odontologia</t>
  </si>
  <si>
    <t>Proc. 23071.019273/94-15
Ampliação de salas de aula e
cantina na FAEFID</t>
  </si>
  <si>
    <t>Proc. 23071.019274/94-81
Reformas do RU centro</t>
  </si>
  <si>
    <t>Proc. 23071.019276/94-03
Obras de Rec. Do campo e pista
do Centro Olímpico</t>
  </si>
  <si>
    <t>Proc. 23071.002356/94-58
Convite 04/94 confecção de
portas/janelas/guarnições p/
memo. Murilo Mendes</t>
  </si>
  <si>
    <t>Proc. 23071.010296/94-83
INETH Projetos e Instalações –
convite 04/94</t>
  </si>
  <si>
    <t>Proc. 23071.010296/94-83
SALOMON Construções e
Empreendimentos – convite 04/94</t>
  </si>
  <si>
    <t>Proc. 23071.007868/94-47
Término do auditório Memorial
Murilo Mendes</t>
  </si>
  <si>
    <t>Proc. 23071.006889/94-81
Complementação de
terraplanagem p/ área do CTU</t>
  </si>
  <si>
    <t>Proc. 23071.010132/94-56
Instalações da Universidade da
terceira Idade</t>
  </si>
  <si>
    <t>Departamento do
Material</t>
  </si>
  <si>
    <t>Proc. 23071.010279/94-64
Tomada de preços N 12/94-DM.
Antigeno V.D.R.L, Hemacruzzi –
soroediagnostica, ETC</t>
  </si>
  <si>
    <t>Proc. 23071.017601/94-11
Obras e instalação da PROEP</t>
  </si>
  <si>
    <t>Proc. 23071.017597/94-33
Obras de complementação da Fac.
Medicina</t>
  </si>
  <si>
    <t>Proc. 23071.019253/94-08
Obra de instalação de painéis de
subestação</t>
  </si>
  <si>
    <t>Proc. 23071.019135/94-73
Construção de prédio p/ salas de
aula e pós graduação</t>
  </si>
  <si>
    <t>Proc. 23071.019134/94-19
Construção de prédio p/ Herbário
e Malacologia</t>
  </si>
  <si>
    <t>Proc. 23071.019133/94-48
Obras da Universidade da Terceira
Idade</t>
  </si>
  <si>
    <t>Proc. 23071.019260/94-65
Reforma do departamento de
Parasitologia</t>
  </si>
  <si>
    <t>Proc. 23071.19259/94-86
Ampliação do prédio
administrativo</t>
  </si>
  <si>
    <t>Proc. 23071.019258/94-13
Construção de galpão p/ garagem
de viaturas oficiais</t>
  </si>
  <si>
    <t>Proc. 23071.019257/94-51
Terraplanagem de área destinada
a galpão</t>
  </si>
  <si>
    <t>Proc. 23071.019256/94-98
Centro de saúde ocupacional –
obra em andamento</t>
  </si>
  <si>
    <t>Proc. 23071.019255/94-25
Construção de guarita e quadra
poliesportivas</t>
  </si>
  <si>
    <t>Proc. 23071.004976/94-11
Término de recuperação prédio p/
memorial Murilo Mendes</t>
  </si>
  <si>
    <t>Proc. 23071.010297/94-46
Obras no setor de oficinas/LAB-
CTU</t>
  </si>
  <si>
    <t>Proc. 23071.014133/2008-91
Obras construção ampliação
reforma da FAEFID – vol 01</t>
  </si>
  <si>
    <t>Proc. 23071.014133/2008-91
Obras construção ampliação
reforma da FAEFID – vol 02</t>
  </si>
  <si>
    <t>Proc. 23071.014133/2008-91
Obras construção ampliação
reforma da FAEFID – vol 03</t>
  </si>
  <si>
    <t>Proc. 23071.014133/2008-91
Obras construção ampliação
reforma da FAEFID – vol 04</t>
  </si>
  <si>
    <t>Proc. 23071.014133/2008-91
Obras construção ampliação
reforma da FAEFID – vol 05</t>
  </si>
  <si>
    <t>Proc. 23071.014133/2008-91
Obras construção ampliação
reforma da FAEFID – vol 06</t>
  </si>
  <si>
    <t>Pró Reitoria de
Logística</t>
  </si>
  <si>
    <t>Proc. 23071.014133/2008-91
Processo licitatório de obras e
reformas – FAEFID Acessibilidade
e Reforma do Ginásio
Poliesportivo-vol 07</t>
  </si>
  <si>
    <t>Proc. 23071.014133/2008-91
Processo licitatório de obras e
reformas – FAEFID Cantina-vol 8</t>
  </si>
  <si>
    <t>Proc. 23071.014133/2008-91
Plantas referentes ao parque
aquático – FAEFID-vol 9</t>
  </si>
  <si>
    <t>GERCOMPRAS</t>
  </si>
  <si>
    <t>Proc. 23071.015580/2006-03
Obras e ampliação da FAC. de
Direito-vol 1</t>
  </si>
  <si>
    <t>Pró Reitoria de
Infraestrutura</t>
  </si>
  <si>
    <t>Proc. 23071.015580/2006-03
Processo licitatório de Obra e
Reforma -vol 2</t>
  </si>
  <si>
    <t>Pró Reitoria de
Planejamento</t>
  </si>
  <si>
    <t>Proc. 23071.015580/2006-03
Plantas de situação e locação –
Fac de Direito – vol 3</t>
  </si>
  <si>
    <t>Proc. 23071.015580/2006-03
Detalhes dos pilares – Fac Direito
– vol 4</t>
  </si>
  <si>
    <t>Proc. 23071.015580/2006-03
Armação de lajes – Fac Direito –
vol 5</t>
  </si>
  <si>
    <t>Proc. 23071.014133/2008-91
Planta baixa da arquibancada do
campo de futebol – FAEFID – vol
11</t>
  </si>
  <si>
    <t>Proc. 23071.014133/2008-91
Projeto arquitetônico – FAEFID –
vol 12</t>
  </si>
  <si>
    <t>Proc. 23071.014133/2008-91
Revitalização do Anel viário do
Campus da UFJF – vol 13</t>
  </si>
  <si>
    <t>Proc. 23071.014133/2008-91
Cobertura das Quadras –
Colégio de Aplicação João XXIII – vol 14</t>
  </si>
  <si>
    <t>Proc. 23071.011526/2007-61
Obras Civis expansão do
RU/NOVO- vol 1</t>
  </si>
  <si>
    <t>Pró-Reitoria de Infraestrutura</t>
  </si>
  <si>
    <t>Proc. 23071.011526/2007-61
Plantas do RU – vol 2</t>
  </si>
  <si>
    <t>Proc. 23071.0011368/2007-40
Construção do prédio da
Modelagem – vol 1</t>
  </si>
  <si>
    <t>Proc. 23071.0011368/2007-40
Planta baixa, situação – Mestrado
em Modelagem Computacional Fac
de Engenharia – vol 2</t>
  </si>
  <si>
    <t>Proc. 23071.011339/2007-88
Obras Civis no CBR – vol 01</t>
  </si>
  <si>
    <t>Proc. 23071.011339/2007-88
Obras Civis no CBR – vol 02</t>
  </si>
  <si>
    <t>Proc. 23071.011339/2007-88
Ampliação e Reforma do CBR –
Planta de locação – vol 03</t>
  </si>
  <si>
    <t>Proc. 23071.011339/2007-88
Ampliação e Reforma do CBR –
Planta baixa, cobertura, cortes,
fachadas, situação – vol 04</t>
  </si>
  <si>
    <t>Departamento de
Engenharia,
Arquitetura e
Urbanismo</t>
  </si>
  <si>
    <t>Proc. 23071.015587/97-56
Obra de reforma do DP e DCF –
Reitoria</t>
  </si>
  <si>
    <t>Proc. 23071.017299/97-72
Obras de Término Galpões do CTU</t>
  </si>
  <si>
    <t>Proc. 23071.010948/99-67
Construção da entrada de acesso ao CCS, ETC</t>
  </si>
  <si>
    <t>Proc. 23071.015596/2006-16
Obras de acréscimos e processo
licitatório de obras e reformas</t>
  </si>
  <si>
    <t>Proc. 23071.014130/2008-57
Obras de complementação e
reforma do RU – vol 1</t>
  </si>
  <si>
    <t>Proc. 23071.014130/2008-57
Obras de complementação e
reforma do RU – processo
licitatório – vol 2</t>
  </si>
  <si>
    <t>Proc. 23071.015380/2008-12
Obras civis de reforma e
adequação prédio – vol 1</t>
  </si>
  <si>
    <t>Proc. 23071.015380/2008-12
Planta de Situação – espaços
arquitetura e urbanismo – vol 2</t>
  </si>
  <si>
    <t>Proc. 23071.015380/2008-12
Reestruturação dos espaços
arquitetura e urbanismo – vol 3</t>
  </si>
  <si>
    <t>Proc. 23071.015380/2008-12
Reestruturação do galpão
arquitetura e urbanismo – vol 4</t>
  </si>
  <si>
    <t>Proc. 23071.014651/2008-12
Obras civis reforma/adaptação
laboratórios</t>
  </si>
  <si>
    <t>Proc. 23071.014650/2008-60
Obra Complementação de prédio 4
pavimentos – vol 1</t>
  </si>
  <si>
    <t>Proc. 23071.014650/2008-60
Detalhes banheiro, cozinha e
alçapão – Bloco K FACED – vol 2</t>
  </si>
  <si>
    <t>Proc. 23071.014919/2008-16
Obras e serviços de infraestrutura
Vol 1</t>
  </si>
  <si>
    <t>Proc. 23071.014919/2008-16
Obras e Serviços de infraestrutura
na área do campus Universitário
da UFJF – processo licitatório – Vol
2</t>
  </si>
  <si>
    <t>Proc. 23071.014919/2008-16
Listagem das plantas referentes as
Obras e Serviços de Infraestrutura
da Área do Campus Universitário –
Vol 3</t>
  </si>
  <si>
    <t>Proc. 23071.002654/2006-33
Manutenção e conservação de estradas e vias</t>
  </si>
  <si>
    <t>Proc. 23071.001868/2006-92
Manutenção e Conservação de
bens Imóveis – Vol I</t>
  </si>
  <si>
    <t>Proc. 23071.001868/2006-92
Serviços de Pintura nos prédios da
UFJF – Vol II</t>
  </si>
  <si>
    <t>Proc. 23071.001868/2006-92
Processo Licitatório de Obras e
Reformas – Vol III</t>
  </si>
  <si>
    <t>Proc. 23071.005346/2006-60
Pró Reitoria de Logística – outras
obras e instalações – Vol I</t>
  </si>
  <si>
    <t>Proc. 23071.005346/2006-60
Planta de Locação – Bloco “F”
Faculdade de Economia – Vol II</t>
  </si>
  <si>
    <t>Proc. 23071.005346/2006-60
Tomada de preços referente a
reforma Faculdade de Economia –
Vol III</t>
  </si>
  <si>
    <t>Proc. 23071.004974/2006-28
Pró-Reitoria de Logística –
Manutenção e Conservação de
Bens Imóveis – Vol I</t>
  </si>
  <si>
    <t>Pró-Reitoria de
Logística</t>
  </si>
  <si>
    <t>Proc. 23071.004974/2006-28
Museu de Ciências – Detalhamento
de bancadas, Layout e Quadro –
Vol II</t>
  </si>
  <si>
    <t>Proc. 23071.004974/2006-28
Museu de Ciências – Processo
licitatório Vol III</t>
  </si>
  <si>
    <t>Proc. 23071.004974/2006-28
Museu de Ciências – Processo
licitatório Vol IV</t>
  </si>
  <si>
    <t>Proc. 23071.000844/2006-16
Manutenção e conservação de
Bens móveis – processo licitatório
Vol I</t>
  </si>
  <si>
    <t>Proc. 23071.000844/2006-16
Manutenção e conservação de
Bens móveis – processo licitatório
Vol II</t>
  </si>
  <si>
    <t>Proc. 23071.000844/2006-16
Manutenção e conservação de
Bens móveis – processo licitatório
Vol III</t>
  </si>
  <si>
    <t>Proc. 23071.000844/2006-16
Manutenção e conservação de
Bens móveis – processo licitatório
Vol IV</t>
  </si>
  <si>
    <t>Proc. 23071.003061/2006-94
Acréscimo e Reforma da Fac de
Economia e Administração –
Processo Licitatório Vol I</t>
  </si>
  <si>
    <t>Proc. 23071.003061/2006-94
Acréscimo e Reforma da Fac de
Economia e Administração –
Processo Licitatório Vol II</t>
  </si>
  <si>
    <t>Proc. 23071.003061/2006-94
Acréscimo e Reforma da Fac de
Economia e Administração –
Processo Licitatório Vol III</t>
  </si>
  <si>
    <t>Proc. 23071.003061/2006-94
Acréscimo e Reforma da Fac de
Economia e Administração –
Processo Licitatório Vol IV</t>
  </si>
  <si>
    <t>Bens Imóveis, Projetos, Plantas e
Escrituras</t>
  </si>
  <si>
    <t>Listagem de Plantas e Edifícios –
RU – vol 1</t>
  </si>
  <si>
    <t>Listagem de Plantas e Edifícios –
RU – Vol 2</t>
  </si>
  <si>
    <t>Listagem de Plantas e Edifícios –
RU – Vol 3</t>
  </si>
  <si>
    <t>Proc. 23071.014931/2008-12
Obras civis de reforma e
adequação – João XXIII</t>
  </si>
  <si>
    <t>Proc. 23071.014932/2008-67
Obras de complementação do
Prédio de 4 pavimentos da FACED</t>
  </si>
  <si>
    <t>Proc. 23071.015140/2008-18
Reforma e Adequação dos
laboratórios de Bioquímica,
botânica e Anatomia</t>
  </si>
  <si>
    <t>Proc. 23071.015141/2008-54
Obras civis de infraestrutura
complementare p/ o CAED Vol I</t>
  </si>
  <si>
    <t>Proc. 23071.015141/2008-54
Obras civis de infraestrutura
complementare p/ o CAED Vol II</t>
  </si>
  <si>
    <t>Proc. 23071.015581/2006-40
Obras de Construção de prédio
p/inst. Artes Vol I</t>
  </si>
  <si>
    <t>Proc. 23071.015581/2006-40
Obras de Construção de prédio
p/inst. Artes Vol II</t>
  </si>
  <si>
    <t>Proc. 23071.015581/2006-40
Obras de Construção de prédio
p/inst. Artes Vol III</t>
  </si>
  <si>
    <t>Proc. 23071.015581/2006-40
Obras de Construção de prédio
p/inst. Artes Vol IV</t>
  </si>
  <si>
    <t>Proc. 23071.015581/2006-40
Obras de Construção de prédio
p/inst. Artes Vol V</t>
  </si>
  <si>
    <t>Proc. 23071.015242/2008-25
Obras construção do centro de
conv. Da UFJF – Vol 01</t>
  </si>
  <si>
    <t>Proc. 23071.015242/2008-25
Obras construção do centro de
conv. Da UFJF – Vol 02</t>
  </si>
  <si>
    <t>Proc. 23071.015242/2008-25
Obras construção do centro de
conv. Da UFJF – Vol 03</t>
  </si>
  <si>
    <t>Proc. 23071.015242/2008-25
Obras construção do centro de
conv. Da UFJF – Vol 04</t>
  </si>
  <si>
    <t>Proc. 23071.015242/2008-25
Obras construção do centro de
conv. Da UFJF – Vol 05</t>
  </si>
  <si>
    <t>Fac de Medicina</t>
  </si>
  <si>
    <t>022.21</t>
  </si>
  <si>
    <t>Programas, Avaliação e Declaração
de comprovação de Estágio</t>
  </si>
  <si>
    <t>Proc. 23071.015501/99-01
Programa de Treinamento
profissional – estudo
epidemiológico nos pacientes
internados no HU</t>
  </si>
  <si>
    <t>Centro de Reg de
INOV/Transferência
de tecnologia</t>
  </si>
  <si>
    <t>Proc. 23071.0015907/99-67
Programa de Treinamento
profissional – eficiência de
projetos</t>
  </si>
  <si>
    <t>ICHL</t>
  </si>
  <si>
    <t>Proc. 23071.015154/99-81
Programa de Treinamento
profissional – projeto inglês na
escola pública</t>
  </si>
  <si>
    <t>Fac de Farmácia e
Bioquímica</t>
  </si>
  <si>
    <t>Proc. 23071.015873/99-47
Programa de Treinamento
profissional – Boas práticas e
laboratório</t>
  </si>
  <si>
    <t>Proc. 23071.0175713/99-71
Programa de Treinamento
profissional – Assistência Integral
as famílias das crianças internadas</t>
  </si>
  <si>
    <t>Proc. 23071.015747/99-92
Programa de Treinamento
profissional – coordenação do
curso de História</t>
  </si>
  <si>
    <t>Fac Medicina</t>
  </si>
  <si>
    <t>Proc. 23071.015727/99-85
Programa de Treinamento
profissional – Importância da
Fisioterapia para gestante</t>
  </si>
  <si>
    <t>Proc. 23071.015714/99-33
Programa de Treinamento
profissional – Acompanhamento
pedagógico as crianças internadas
na enfermaria de pediatria</t>
  </si>
  <si>
    <t>Proc. 23071.015787/99-15
Programa de Treinamento
profissional – Dermatologia</t>
  </si>
  <si>
    <t>Proc. 23071.015563/99-50
Programa de Treinamento
profissional – coordenação do
curso de Ciências Sociais</t>
  </si>
  <si>
    <t>Proc. 23071.015728/99-48
Programa de Treinamento
profissional – Atuação
Fisioterapêutica</t>
  </si>
  <si>
    <t>Colégio de Aplicação
João XXIII</t>
  </si>
  <si>
    <t>Proc. 23071.015875/99-72
Programa de Treinamento
Profissional – ensino de língua
estrangeira para ensino
fundamental</t>
  </si>
  <si>
    <t>Proc. 23071.015690/99-77
Programa de Treinamento
Profissional – psicologia
institucional e comunidade</t>
  </si>
  <si>
    <t>Fac de Física</t>
  </si>
  <si>
    <t>Proc. 23071.015885/99-26
Programa de Treinamento
profissional – coordenação do
curso de Física</t>
  </si>
  <si>
    <t>Dep de Desenho
TEC e Projetivo/ICE</t>
  </si>
  <si>
    <t>Proc. 23071.015935/99-01
Programa de Treinamento
profissional – projeto acadêmico
de ensino</t>
  </si>
  <si>
    <t>Proc. 23071.015560/99-61
Programa de Treinamento
profissional – coordenação de
curso</t>
  </si>
  <si>
    <t>Dep de Ciência da
Computação/ICE</t>
  </si>
  <si>
    <t>Proc. 23071.015951/99-59
Programa de Treinamento
profissional – coordenação do
curso de Informática</t>
  </si>
  <si>
    <t>Proc. 23071.015887/99-51
Programa de Treinamento
profissional – integração do curso
com a comunidade</t>
  </si>
  <si>
    <t>Curso de Artes</t>
  </si>
  <si>
    <t>Proc. 23071.015757/99-46
Programa de Treinamento
profissional – agentes, produtores
e promotores artísticos e culturais</t>
  </si>
  <si>
    <t>Proc. 23071.015866/99-81
Programa de Treinamento
profissional – Projeto Geometria e
Informática</t>
  </si>
  <si>
    <t>Curso de Economia</t>
  </si>
  <si>
    <t>Proc. 23071.15570/99-15
Programa de treinamento
Profissional</t>
  </si>
  <si>
    <t>Proc. 23071.015872/99-84
Programa de treinamento
profissional – Uma perspectiva em
alfabetização</t>
  </si>
  <si>
    <t>Proc. 23071.015677/99-17
Programa de Treinamento
Profissional – intervenção
fisioterapêutica</t>
  </si>
  <si>
    <t>Proc. 23071.015535/99-14
Programa de Treinamento
Profissional – gastroenterologia</t>
  </si>
  <si>
    <t>Proc. 23071.015676/99-46
Programa de Treinamento
Profissional – proposta cultural e
interdisciplinar de ensino de
Língua Estrangeira</t>
  </si>
  <si>
    <t>Proc. 23071.15502/99-65
Programa de Treinamento
profissional – estudo
epidemiológico da doença cérebro
vascular no HU</t>
  </si>
  <si>
    <t>ICE – Planta do pavimento térreo
e detalhes construtivos</t>
  </si>
  <si>
    <t>Proc. 23071.004166/2007-41
Obras e Instalações – HU</t>
  </si>
  <si>
    <t>Proc. 23071.010353/97-68
Serviços na Fac de Medicina</t>
  </si>
  <si>
    <t>Proc. 23071.011299/97-50
Serviços na Fac de Engenharia</t>
  </si>
  <si>
    <t>Proc. 23071.011352/97-31
Serviço na Biblioteca Central</t>
  </si>
  <si>
    <t>Proc. 23071.016373/2008-20
Execução do sistema de
Segurança do Campus</t>
  </si>
  <si>
    <t>Proc. 23071.014132/2008-46
Obras e Serviços de alimentação
elétrica</t>
  </si>
  <si>
    <t>Proc. 23071.014830/2008-41
Construção do Centro de
Conveniência do CTU – Vol 01</t>
  </si>
  <si>
    <t>Proc. 23071.014830/2008-41
Construção do Centro de
Conveniência do CTU – Vol 02</t>
  </si>
  <si>
    <t>Proc. 23071.011335/2007-08
Obras de Instalação do Depto
Química</t>
  </si>
  <si>
    <t>Proc. 23071.008004/2088-63
Execução de Rede subterrânea
Fibra Ótica – Vol 01</t>
  </si>
  <si>
    <t>Proc. 23071.008004/2088-63
Execução de Rede subterrânea
Fibra Ótica – Vol 02</t>
  </si>
  <si>
    <t>Proc. 23071.008004/2088-63
Execução de Rede subterrânea
Fibra Ótica – Vol 03</t>
  </si>
  <si>
    <t>Proc. 23071.015374/2008-57
Reforma e adaptação dos
Laboratórios de Bioquímica,
Botânica e Anatomia do ICB – Vol
01</t>
  </si>
  <si>
    <t>Proc. 23071.015374/2008-57
Botânica – Bloco B – Vol 02</t>
  </si>
  <si>
    <t>Proc. 23071.015374/2008-57
Anatomia – Bloco J – Vol 03</t>
  </si>
  <si>
    <t>Proc. 23071.015374/2008-57
Estrutural – Bloco J – Locação dos
Pilares – Vol 04</t>
  </si>
  <si>
    <t>Dep de
Planejamento</t>
  </si>
  <si>
    <t>Proc. 23071.014217/96-11
Levantamento de Campo e de
sondagem</t>
  </si>
  <si>
    <t>Proc. 23071.014158/99-04
Serviço de Impermeabilização
centro de Línguas</t>
  </si>
  <si>
    <t>Proc. 23071.014137/2008-79
Reforma e Adaptação Lab de
Alimentos – Vol 01</t>
  </si>
  <si>
    <t>Proc. 23071.014137/2008-79
Reforma e Adaptação Lab de
Alimentos – Vol 02</t>
  </si>
  <si>
    <t>Proc. 23071.014137/2008-79
Reforma e Adaptação Lab de
Alimentos – Vol 03</t>
  </si>
  <si>
    <t>Proc. 23071.004061/2008-73
Reforma do Campo de Futebol
FAEFID</t>
  </si>
  <si>
    <t>Proc. 23071.004061/2008-73
PROINFRA - Reforma do Campo de
Futebol FAEFID – Vol 01</t>
  </si>
  <si>
    <t>Proc. 23071.004061/2008-73
PROINFRA - Reforma do Campo de
Futebol FAEFID – Vol 02</t>
  </si>
  <si>
    <t>Proc. 23071.009973/2006-70
Reforma das sala de aula Dep de
Computação – ICE</t>
  </si>
  <si>
    <t>Proc. 23071.008508/2006-11
Serviço de troca de Limitador de
Vel do Elevador</t>
  </si>
  <si>
    <t>Proc. 23071.009627/2006-91
Reforma dos Banheiros do ICH –
Vol 01</t>
  </si>
  <si>
    <t>Proc. 23071.009627/2006-91
Reforma dos Banheiros do ICH –
Vol 02</t>
  </si>
  <si>
    <t>Proc. 23071.010747/2008-01
Reforma de salas no ICB – Bloco H
– Vol 01</t>
  </si>
  <si>
    <t>Proc. 23071.010747/2008-01
Reforma de salas no ICB – Bloco H
– Vol 02</t>
  </si>
  <si>
    <t>Proc. 23071.014310/2008-39
Reforma e Ampliação do CTU</t>
  </si>
  <si>
    <t>Proc. 23071.011594/2007-21
Reforma do Galpão de Metalúrgica
– Vol 01</t>
  </si>
  <si>
    <t>Proc. 23071.011594/2007-21
Reforma do Galpão de Metalúrgica
– Vol 02</t>
  </si>
  <si>
    <t>Proc. 23071.018899/96-02
Obras de redes, reservatórios e
casa de bombas no CTU</t>
  </si>
  <si>
    <t>Proc. 23071.013084/99-26
Recuperação Inst. Elet. Fac.
Direito, Economia, S. Social,
Comunicação e Educação</t>
  </si>
  <si>
    <t>Proc. 23071.0158668/93-11
Construção de Residências
Funcionais</t>
  </si>
  <si>
    <t>Proc. 23071.018644/93-71
Construção de Residências
Funcional no Campus</t>
  </si>
  <si>
    <t>Pro Reitoria de
Planejamento</t>
  </si>
  <si>
    <t>Construção de Residências Funcionais</t>
  </si>
  <si>
    <t>Proc. 23071.018273/96-33
Adequação do HU as Exigências da
Vigilância Sanitária</t>
  </si>
  <si>
    <t>Prefeitura da Cidade
Universitária</t>
  </si>
  <si>
    <t>Proc. 23071.017303/97-48
Obras Inst. Redes Cabeamentos p/
Reitoria – Vol 01</t>
  </si>
  <si>
    <t>Proc. 23071.017303/97-48
Obras Inst. Redes Cabeamentos p/
Reitoria – Vol 02</t>
  </si>
  <si>
    <t>Proc. 23071.008136/2008-95
Impermeabilização das Lajes do
Anfiteatro</t>
  </si>
  <si>
    <t>Cobertura de Piscina – FAEFID</t>
  </si>
  <si>
    <t>Proc. 23071.010746/2008-59
Construção de dois prédios na 4ª
plataforma</t>
  </si>
  <si>
    <t>Proc. 23071.008308/2008-21
Processo licitatório de obras – Vol
02</t>
  </si>
  <si>
    <t>Proc. 23071.008308/2008-21
Processo licitatório de obras – Vol
03</t>
  </si>
  <si>
    <t>Proc. 23071.008308/2008-21
Processo licitatório de obras – Vol
04</t>
  </si>
  <si>
    <t>Proc. 23071.008308/2008-21
Processo licitatório de obras – Vol
05</t>
  </si>
  <si>
    <t>Proc. 23071.016170/2008-33
Construção Prédio Fac. Odonto Vol
01</t>
  </si>
  <si>
    <t>Proc. 23071.016170/2008-33
Construção Prédio Fac. Odonto Vol
02</t>
  </si>
  <si>
    <t>Proc. 23071.016170/2008-33
Construção Prédio Fac. Odonto Vol
03</t>
  </si>
  <si>
    <t>Proc. 23071.010286/2007-88
Obras de Terraplanagem</t>
  </si>
  <si>
    <t>Proc. 23071.011527/2007-14
Obras de Instalação Metálica –
RU/Novo</t>
  </si>
  <si>
    <t>Proc. 23071.011913/2007-06
Construção das Quadras – Vol 01</t>
  </si>
  <si>
    <t>Proc. 23071.011913/2007-06
Construção das Quadras – Vol 02</t>
  </si>
  <si>
    <t>Proc. 23071.016372/2008-85
Construção de Prédio – posto
avançado sul corpo de bombeiros</t>
  </si>
  <si>
    <t>Proc. 23071.013431/2008-63
Construção do prédio do centro de
pesquisas sociais – Vol 01</t>
  </si>
  <si>
    <t>Proc. 23071.013431/2008-63
Construção do prédio do centro de
pesquisas sociais – Vol 02</t>
  </si>
  <si>
    <t>Proc. 23071.013431/2008-63
Construção do prédio do centro de
pesquisas sociais – Vol 03</t>
  </si>
  <si>
    <t>Proc. 23071.016174/2008-11
Construção de prédio destinado a
salas de aula na terceira
plataforma do campus UFJF – Vol
01</t>
  </si>
  <si>
    <t>Proc. 23071.016174/2008-11
Implementação – Vol 02</t>
  </si>
  <si>
    <t>PROINFRA</t>
  </si>
  <si>
    <t>Proc. 23071.016174/2008-11
Entrega de material – Vol 03</t>
  </si>
  <si>
    <t>Proc. 23071.016174/2008-11
Armação de Pilares – Vol 04</t>
  </si>
  <si>
    <t>Proc. 23071.015623/2008-12
Adequação do HU – Vol 01</t>
  </si>
  <si>
    <t>Proc. 23071.015623/2008-12
Planta – Vol 02</t>
  </si>
  <si>
    <t>Proc. 23071.015623/2008-12
Bloco D – Vol 03</t>
  </si>
  <si>
    <t>Proc. 23071.015623/2008-12
Bloco A – Vol 04</t>
  </si>
  <si>
    <t>Proc. 23071.015623/2008-12
Bloco A – Vol 05</t>
  </si>
  <si>
    <t>Proc. 23071.007586/2008-61
Instalação e montagem de
subestação – FAEFID Vol 01</t>
  </si>
  <si>
    <t>Proc. 23071.007586/2008-61
Instalação e montagem de
subestação – FAEFID Vol 02</t>
  </si>
  <si>
    <t>Proc. 23071.007586/2008-61
Instalação e montagem de
subestação – FAEFID Vol 03</t>
  </si>
  <si>
    <t>Proc. 23071.011996/97-83
Obras e Serviços de manutenção
no ICB</t>
  </si>
  <si>
    <t>Proc. 23071.014138/2008-13
Construção de prédios de
Laboratórios e Gabinetes da Fac
de Farmácia e Bioquímica – Vol 01</t>
  </si>
  <si>
    <t>Proc. 23071.014138/2008-13
Construção de prédios de
Laboratórios e Gabinetes da Fac
de Farmácia e Bioquímica – Vol 02</t>
  </si>
  <si>
    <t>Proc. 23071.014138/2008-13
Construção de prédios de
Laboratórios e Gabinetes da Fac
de Farmácia e Bioquímica – Vol 03</t>
  </si>
  <si>
    <t>Proc. 23071.014138/2008-13
Construção de prédios de
Laboratórios e Gabinetes da Fac
de Farmácia e Bioquímica – Vol 04</t>
  </si>
  <si>
    <t>Proc. 23071.014134/2008-35
Construção de prédios para Cursos
de Engenharia – Vol 01</t>
  </si>
  <si>
    <t>Fac de Engenharia</t>
  </si>
  <si>
    <t>Proc. 23071.014134/2008-35
Construção de prédios para Cursos
de Engenharia – Vol 02</t>
  </si>
  <si>
    <t>Proc. 23071.014134/2008-35
Construção de prédios para Cursos
de Engenharia – Vol 03</t>
  </si>
  <si>
    <t>Fac de Engenheira</t>
  </si>
  <si>
    <t>Proc. 23071.014134/2008-35
Construção de prédios para Cursos
de Engenharia – Vol 04</t>
  </si>
  <si>
    <t>Proc. 23071.017852/97-86
Reforma e ampliação da Faculdade
de Serviço Social – Vol 01</t>
  </si>
  <si>
    <t>Proc. 23071.017852/97-86
Reforma e ampliação da Faculdade
de Serviço Social – Vol 02</t>
  </si>
  <si>
    <t>Proc. 23071.017852/97-86
Reforma e ampliação da Faculdade
de Serviço Social – Vol 03</t>
  </si>
  <si>
    <t>Proc. 23071.017852/97-86
Reforma e ampliação da Faculdade
de Serviço Social – Vol 04</t>
  </si>
  <si>
    <t>Proc. 23071.011332/2007-66
Instalação elétrica no CBR</t>
  </si>
  <si>
    <t>Proc. 23071.015582/2006-94
Construção do Bloco de salas de
aula da FACED – Vol 02</t>
  </si>
  <si>
    <t>Proc. 23071.015582/2006-94
Construção do Bloco de salas de
aula da FACED – Vol 03</t>
  </si>
  <si>
    <t>Proc. 23071.015582/2006-94
Construção do Bloco de salas de
aula da FACED – Vol 04</t>
  </si>
  <si>
    <t>Proc. 23071.015582/2006-94
Construção do Bloco de salas de
aula da FACED – Vol 05</t>
  </si>
  <si>
    <t>Proc. 23071.014308/2008-60
Obras civis destinada construção
anexo ICB</t>
  </si>
  <si>
    <t>Proc. 23071.014309/2008-12
Obras Pós Graduação Saúde
coletiva e ampliação do Nates</t>
  </si>
  <si>
    <t>Proc. 23071.014309/2008-12
Obras Pós Graduação Saúde
coletiva e ampliação do Nates -
Vol 02</t>
  </si>
  <si>
    <t>Pro Reitoria de Infra
Estrutura</t>
  </si>
  <si>
    <t>Proc. 23071.014309/2008-12
Obras Pós Graduação Saúde
coletiva e ampliação do Nates –
Vol 03</t>
  </si>
  <si>
    <t>Proc. 23071.008308/2008-21
complementação do Bloco N</t>
  </si>
  <si>
    <t>Proc. 23071.005251/2008-16
Contratação Empresa Esp para
elaboração de projetos
arquitetônicos</t>
  </si>
  <si>
    <t>Proc. 23071.015626/2008-48
Obras Civis destinadas ao CBR –
Vol 1</t>
  </si>
  <si>
    <t>Proc. 23071.015626/2008-48
Ampliação do Centro de Biologia
da Reprodução – Vol 2</t>
  </si>
  <si>
    <t>Proc. 23071.011300/97-37
Obras e Serviços de Topografia,
Terraplanagem, Muros divisórios,
de Contenção e Guarita</t>
  </si>
  <si>
    <t>Proc. 23071.011300/97-37
Obras e Serviços de Topografia,
Terraplanagem, Muros divisórios,
de Contenção e Guarita – Vol 02</t>
  </si>
  <si>
    <t>Proc. 23071.011300/97-37
Obras e Serviços de Topografia,
Terraplanagem, Muros divisórios,
de Contenção e Guarita – Vol 03</t>
  </si>
  <si>
    <t>Proc. 23071.017851/97-13
Obras de Construção do Centro de
Convivência do ICE</t>
  </si>
  <si>
    <t>Proc. 23071.017851/97-13
Obras de Construção do Centro de
Convivência do ICE – Vol 03 (Não
foi encontrado o Vol 02)</t>
  </si>
  <si>
    <t>COFIC</t>
  </si>
  <si>
    <t>Ações Trabalhistas, Reclamações
Trabalhistas</t>
  </si>
  <si>
    <t>Proc. 23071.015397/99-82
Lagrange Canedo de Passos –
Precatório</t>
  </si>
  <si>
    <t>Proc. 23071.015396/99-10
José Rodrigues – Precatório</t>
  </si>
  <si>
    <t>Proc. 23071.014786/99-17
Claudia Regina Amantela Lima –
Precatório</t>
  </si>
  <si>
    <t>Proc. 23071.015391/99-04
Guilherme Horta Travassos –
Precatório</t>
  </si>
  <si>
    <t>Proc. 23071.015399/99-16
Renato Mendes - Precatório</t>
  </si>
  <si>
    <t>Proc. 23071.015395/99-57
Jose Lino das Graças e Outros –
Precatório</t>
  </si>
  <si>
    <t>Proc. 23071.015392/99-69
João Carlos Arantes – Precatório</t>
  </si>
  <si>
    <t>Proc. 23071.016744/99-30
João Carlos Avila e Outros –
Precatório</t>
  </si>
  <si>
    <t>Proc. 23071.015390/99-33
Eugênio Cassio Pereira Dutra –
Precatório</t>
  </si>
  <si>
    <t>Proc. 23071.015389/99-54
Elisabeth Justina M. W. Rombach e
Outros – Precatório</t>
  </si>
  <si>
    <t>Proc. 23071.016743/99-77
Angela Maria Lery de Guimarães e
Outros – Precatório</t>
  </si>
  <si>
    <t>Proc. 23071.014785/99-46
José Aliatar Venâncio – Precatório</t>
  </si>
  <si>
    <t>Proc. 23071.015394/99-94
José Cesar Masiero de Souza –
Precatório</t>
  </si>
  <si>
    <t>Proc. 23071.015398/99-45
Neusa Salim Miranda e Outros –
Precatório</t>
  </si>
  <si>
    <t>Proc. 23071.015393/99-21
José Astolfo Lopes de Souza e
Outros – Precatório</t>
  </si>
  <si>
    <t>Proc. 23071.009871/99-97
Precatório – Processo Cidiney da
Cruz Peixoto e + 4, motoristas da
UFJF</t>
  </si>
  <si>
    <t>Proc. 23071.009707/99-93
Precatório – Processo Adalgisa
Bomtempo Lamas e Outros 218
profs. da UFJF</t>
  </si>
  <si>
    <t>Proc. 23071.015387/99-29
Dirceu Campos e Outros -
Precatório</t>
  </si>
  <si>
    <t>Proc. 23071.015386/99-66
Carmen Graciette Soares C. Barros
e outros - Precatório</t>
  </si>
  <si>
    <t>Proc. 23071.014787/99-71
Arlete Maria Moreira do Amaral e
Outros – Precatório</t>
  </si>
  <si>
    <t>Proc. 23071.015388/99-91
Elisa Nunes Gonçalves e Outros –
Precatório</t>
  </si>
  <si>
    <t>Proc. 23071.014784/99-83
Bruno Fernandes e outros –
Precatório</t>
  </si>
  <si>
    <t>Proc. 23071.009707/99-93
Precatório complementar –
Orçamento 2000 Adalgisa
Bontempo Lamas</t>
  </si>
  <si>
    <t>Proc. 23071.005905/93-10
Jose Aliatar Venancio – Pagamento
de Precatória Vol 01</t>
  </si>
  <si>
    <t>Proc. 23071.017362/93-83
Jose Darcy Chincoli Lourdes –
Sentenças Judiciais Vol 02</t>
  </si>
  <si>
    <t>Proc. 23071.017361/93-11
Lygia Cardoso Ribeiro Da Costa e
outro – Sentenças Judiciais Vol 03</t>
  </si>
  <si>
    <t>Proc. 23071.017355/93-18
Luiz Claudio Avila de Carvalho –
Sentenças Judiciais Vol 04</t>
  </si>
  <si>
    <t>Proc. 23071.015403/99-83
Willian João Waters – Precatório</t>
  </si>
  <si>
    <t>Proc. 23071.015401/99-58
Sidney Freesz – Precatório</t>
  </si>
  <si>
    <t>Proc. 23071.015402/99-11
Sucena Nema Feres e Outros –
Precatório</t>
  </si>
  <si>
    <t>Proc. 23071.015400/99-95
Rita de Cássia Jacmetti e outros –
Precatório</t>
  </si>
  <si>
    <t>Proc. 23071.007851/2000-53
Precatório N000818/00 1ª. Vara
do Trabalho – Ligia Cardoso
Ribeiro da Costa e Alvaro Luiz
Aldini</t>
  </si>
  <si>
    <t>Proc. 23071.007851/2000-53
Precatório N000818/00 1ª. Vara
do Trabalho – Ligia Cardoso
Ribeiro da Costa e Alvaro Luiz
Aldini – Vol 02</t>
  </si>
  <si>
    <t>Procuradoria Geral</t>
  </si>
  <si>
    <t>Proc. 23071.006027/2000-86
Precatório – Mandado de Entrega
de Oficio – Lenita Marcia Rosa</t>
  </si>
  <si>
    <t>Sub Gerência de
Protocolo</t>
  </si>
  <si>
    <t>Proc. 23071.002103/2002-46
Precatório N°2000.01.00.053753-
3/MG – Maria Eloisa Conte Ferreira
Trentini</t>
  </si>
  <si>
    <t>Proc. 23071.002102/2002-00
Precatório N°2000.01.00.085605-
4/MG – Francisco de Assis Castro</t>
  </si>
  <si>
    <t>Ações Trabalhistas, Reclamações</t>
  </si>
  <si>
    <t>Proc. 23000.007134/95-82
Precatório - Willian João Hasters</t>
  </si>
  <si>
    <t>Proc. 23000.007133/95-10
Precatório – Elizabeth Justina
Magdalena W. Romback e outros</t>
  </si>
  <si>
    <t>Proc. 23000.007135/95-45
Precatório – Graciela Ana Heugas
de Granato</t>
  </si>
  <si>
    <t>Proc. 23000.007136/95-16
Precatório – Lagrange Canedo de
Passos</t>
  </si>
  <si>
    <t>Proc. 23000.007138/95-33
Precatório – Dirceu Campos e
outros</t>
  </si>
  <si>
    <t>Proc. 23000.007137/95-71
Precatório – Neusa Salim Miranda
e outros</t>
  </si>
  <si>
    <t>Proc. 23000.007095/95-22
Precatório – Sidney Freesz</t>
  </si>
  <si>
    <t>Proc. 23000.007132/95-57
Precatório Francisco de Assis
Castro</t>
  </si>
  <si>
    <t>Depto de Ciência da
Computação/ICE</t>
  </si>
  <si>
    <t>Promovidos pela Instituição –
Processo de Monitoria</t>
  </si>
  <si>
    <t>Proc. 23071.001188/2004-15
Projeto de Monitoria da Disciplina
de calculo Numérico</t>
  </si>
  <si>
    <t>Secretaria do ICHL</t>
  </si>
  <si>
    <t>Proc. 23071.000838/2004-05
Requer projeto de monitoria para
o conjunto de disciplinas técnicas
de exame psicológico</t>
  </si>
  <si>
    <t>Proc. 23071.000839/2004-41
Requer projeto de Monitoria para o
conjunto de disciplinas Psicologia
Geral e Experimental</t>
  </si>
  <si>
    <t>Proc. 23071.000871/2004-27
Monitoria Delaboratório de
Programação III</t>
  </si>
  <si>
    <t>Proc. 23071.002007/2004-60
Requer projeto de Monitoria para a
Disciplina Psicologia e Cultura</t>
  </si>
  <si>
    <t>Secretaria ICE</t>
  </si>
  <si>
    <t>Proc. 23071.000812/2004-59
Requer aprovação de projeto de
monitoria para disciplinas de
estatística aplicada a medicina</t>
  </si>
  <si>
    <t>Secretaria do ICE</t>
  </si>
  <si>
    <t>Proc. 23071.001031/2004-81
Solicita bolsas de monitoria para a
disciplina Estatística e
Probabilidade</t>
  </si>
  <si>
    <t>Inst de Ciências
Exatas</t>
  </si>
  <si>
    <t>Proc. 23071.000958/2004-02
Monitoria de Estatística Econômica
I e II</t>
  </si>
  <si>
    <t>Proc. 23071.000820/2004-03
Requer aprovação de projeto de
Monitoria para disciplina Química
Analítica Quantitativa</t>
  </si>
  <si>
    <t>Proc. 23071.000823/2004-39
Requer aprovação de projeto de
monitoria para as disciplinas LAB.
De Físico-Química, LAB. de
Equilíbrio e Cinética Química e
LAB. de Termodinâmica</t>
  </si>
  <si>
    <t>Proc. 23071.000810/2004-60
Requer Aprovação de Projeto de
Monitoria para Disciplina Fisica III</t>
  </si>
  <si>
    <t>Proc. 23071.000780/2004-91
Requer Aprovação de Projeto de
Monitoria</t>
  </si>
  <si>
    <t>Proc. 23071.000870/2004-82
Monitoria de Banco de Dados</t>
  </si>
  <si>
    <t>Proc. 23071.000779/2004-67
Requer Aprovação de Projeto de
Monitoria</t>
  </si>
  <si>
    <t>Proc. 23071.000717/2004-55
Requer Projeto de Monitoria para o
Conjunto de Disciplinas Língua
Inglesa</t>
  </si>
  <si>
    <t>Proc. 23071.000720/2004-79
Requer Projeto de Monitoria para o
Conjunto de Disciplinas Língua
Inglesa</t>
  </si>
  <si>
    <t>Proc. 23071.000721/2004-13
Requer Projeto de Monitoria para o
conjunto de disciplinas Língua
Espanhola</t>
  </si>
  <si>
    <t>Proc. 23071.000722/2004-68
Requer projeto de Monitoria para
conjunto de disciplinas Língua
Francesa</t>
  </si>
  <si>
    <t>Proc. 23071.000723/2004-11
Requer projeto de monitoria para
o conjunto de disciplinas Língua
Francesa</t>
  </si>
  <si>
    <t>Proc. 23071.000644/2004-00
Requer aprovação deprojeto de
monitoria para disciplina Química
Analítica Quantitativa</t>
  </si>
  <si>
    <t>Depto de
Química/ICE</t>
  </si>
  <si>
    <t>Proc. 23071.000512/2004-70
Requer Abertura Monitoria
Química Analítica Instrumental</t>
  </si>
  <si>
    <t>Proc. 23071.000765/2004-43
Requer Projeto de Monitoria para a
disciplina História Moderna</t>
  </si>
  <si>
    <t>Proc. 23071.000754/2004-63
Requer Projeto de Monitoria para a
disciplina História de Minas Gerais</t>
  </si>
  <si>
    <t>Proc. 23071.000542/2004-86
Requer Projeto de Monitoria no
conjunto de disciplinas
Metodologia da História e
Introdução aos Estudos Históricos</t>
  </si>
  <si>
    <t>Proc. 23071.000756/2004-524
Requer Projeto de Monitoria para
as Disciplinas História do Brasil
Império e Historiografia Brasileira</t>
  </si>
  <si>
    <t>Secretaria do ICH</t>
  </si>
  <si>
    <t>Proc. 23071.001347/2004-73
Requer Projeto para Disciplina
Patrimônio Histórico I</t>
  </si>
  <si>
    <t>Proc. 23071.000822/2004-94
Requer Aprovação de Projeto de
Monitoria</t>
  </si>
  <si>
    <t>Proc. 23071.000716/2004-19
Requer projeto de Monitoria para o
conjunto de disciplinas Língua
Inglesa</t>
  </si>
  <si>
    <t>Proc. 23071.000952/2004-27
Requer projeto de Monitoria para o
Conjunto de Disciplinas Alimentos
e Bebidas; Meios de Hospedagem
I e II</t>
  </si>
  <si>
    <t>Proc. 23071.000937/2004-89
Requer projeto de Monitoria para
as Disciplinas Teoria Geral do
Turismo II, Planejamento
Ambiental do Turismo, Teoria
Geral do Turismo I</t>
  </si>
  <si>
    <t>Proc. 23071.000945/2004-25
Requer Projeto de Monitoria para o
conjunto de disciplinas
Planejamento e Organização do
Turismo I e II e Projetos Turísticos
I e II</t>
  </si>
  <si>
    <t>Proc. 23071.000950/2004-38
Requer Projeto de Monitoria para a
Disciplina Transportes</t>
  </si>
  <si>
    <t>Proc. 23071.001346/2004-29
Requer projeto de Monitoria para
disciplinas História Contemporânea
I e II</t>
  </si>
  <si>
    <t>Proc. 23071.000935/2004-90
Requer projeto de Monitoria para
as disciplinas Psicologia da Saúde
e Psicologia Hospitalar</t>
  </si>
  <si>
    <t>Proc. 23071.000478/2004-33
Requer Projeto de Monitoria para
as Disciplinas do Desenvolvimento
Humano e Psicologia Escolar</t>
  </si>
  <si>
    <t>Proc. 23071.000951/2004-52
Requer Projeto de Monitoria para a
Disciplina Agenciamento</t>
  </si>
  <si>
    <t>Proc. 23071.000541.2004-31
Requer projeto de Monitoria no
Conjunto de Disciplinas Psicologia
Geral e Experimental II e Tópicos
Especiais Análise EXP do
Comportamento</t>
  </si>
  <si>
    <t>Proc. 23071.000578/2004-60
Requer projeto de Monitoria para a
Disciplina Psicologia Social III</t>
  </si>
  <si>
    <t>Proc. 23071.000840/2004-76
Requer Projeto de Monitoria para o
Conjunto de Disciplinas
Metodologia e Técnicas de
Pesquisa</t>
  </si>
  <si>
    <t>Proc. 23071.000909/2004-61
Requer Inscrição de Projeto de
Monitoria Intitulado Algoritmos +
estruturas de dados</t>
  </si>
  <si>
    <t>Proc. 23071.000911/2004-31
Requer Inscrição de Projeto de
Monitoria Intitulado Computação I</t>
  </si>
  <si>
    <t>Proc. 23071.000516/2004-58
Requer Projeto de Monitoria para a
Disciplina Folclore Brasileiro</t>
  </si>
  <si>
    <t>Proc. 23071.000715/2004-66
Requer Projeto para o Conjunto de
Disciplinas Literatura Inglesa I e
Literatura Norte-Americana I</t>
  </si>
  <si>
    <t>Proc. 23071.000714/2004-11
Requer Projeto de Monitoria para o
Conjunto de Disciplinas Língua
Italiana</t>
  </si>
  <si>
    <t>Proc. 23071.000713/2004-77
Requer Projeto de Monitoria para o
Conjunto de Disciplinas Língua
Italiana</t>
  </si>
  <si>
    <t>Proc. 23071.000712/2004-22
Requer Projeto de Monitoria para o
Conjunto de Disciplinas Literatura
Italiana</t>
  </si>
  <si>
    <t>Critt –
Administração</t>
  </si>
  <si>
    <t>Proc. 23071.015905/99-31
Solicita Bolsa de Treinamento</t>
  </si>
  <si>
    <t>Produtora de
Multimeios da UFJF</t>
  </si>
  <si>
    <t>Proc. 23071.015574/99-76
Encaminha Projeto Para o VII
programa de Treinamento
Profissional</t>
  </si>
  <si>
    <t>Pro Reitoria de
Assuntos Comum. E
Ext</t>
  </si>
  <si>
    <t>Proc. 23071.015554/99-69
Solicitação de Bolsistas Para o
Projeto de Treinamento
Profissional</t>
  </si>
  <si>
    <t>Secretaria do João
XXIII</t>
  </si>
  <si>
    <t>Promovidos pala Instituição – Projeto
de Ensino</t>
  </si>
  <si>
    <t>Proc. 23071.009182/2002-16
A Apropriação dos Gêneros: uma
perspectiva sócio-discursiva</t>
  </si>
  <si>
    <t>Proc. 23071.009116/2002-46
Vivendo novos caminhos no Ensino
de Matemática e Língua Materna</t>
  </si>
  <si>
    <t>Proc. 23071.009180/2002-27
Pequenos Contadores de Histórias</t>
  </si>
  <si>
    <t>Proc. 23071.003828/2002-51
Os conhecimentos Matemáticos no
dia a dia dos alunos e suas
Relações com a Matemática
Escolar</t>
  </si>
  <si>
    <t>Colégio Técnico
Universitário</t>
  </si>
  <si>
    <t>Promovidos pala Instituição – Bolsa
de Treinamento Profissional</t>
  </si>
  <si>
    <t>Proc. 23071.009263/2002-16
Projeto de bolsa de Treinamento
Intitulado Automacad</t>
  </si>
  <si>
    <t>Promovidos pala Instituição – Projeto Acadêmico de Ensino</t>
  </si>
  <si>
    <t>Proc. 23071.009065/2002-52
Pavimentos Flexíveis</t>
  </si>
  <si>
    <t>Pro Reitoria de
Graduação</t>
  </si>
  <si>
    <t>Promovidos pala Instituição – XI
Programa de Bolsas de Treinamento
Profissional</t>
  </si>
  <si>
    <t>Proc. 23071.009168/2002-12
Requer Bolsas para o XI Programa
de Bolsas de Treinamento
Profissional</t>
  </si>
  <si>
    <t>Promovidos pala Instituição – X
Programa de Bolsas de Treinamento
Profissional</t>
  </si>
  <si>
    <t>Proc. 23071.003707/2002-18
Projeto: produções de vídeos
Educativos e Culturais</t>
  </si>
  <si>
    <t>Proc. 23071.003343/2002-68
O ensino da Língua Estrangeira
nas Primeiras Séries do Ensino
Fundamental: Uma Abordagem
Sócio-Cognitiva</t>
  </si>
  <si>
    <t>Promovidos pala Instituição – Seleção</t>
  </si>
  <si>
    <t>Proc. 23071.008874/2002-47
Projeto Jornalismo On Line</t>
  </si>
  <si>
    <t>Proc. 23071.03694/2002-79
Projeto Memória em Vídeos</t>
  </si>
  <si>
    <t>Proc. 23071.003505/2002-68
Projeto Rádio Universitária</t>
  </si>
  <si>
    <t>Proc. 23071.003630/2002-78
Assistência Jurídica á População
carente no Escritório Escola da
Faculdade de Direito</t>
  </si>
  <si>
    <t>Coordenadoria de
Programas de
Graduação</t>
  </si>
  <si>
    <t>Promovidos pala Instituição –
Programa de Bolsas de Treinamento
Profissional</t>
  </si>
  <si>
    <t>Proc. 23071.009298/2002-55
XI Programa de Bolsas de
Treinamento Profissional</t>
  </si>
  <si>
    <t>Bolsas de Treinamento Profissional</t>
  </si>
  <si>
    <t>Proc. 23071.003794/2002-03
Requer Bolsa de Treinamento
Profissional</t>
  </si>
  <si>
    <t>Proc. 23071.3796/2002-94
Requer Bolsa de Treinamento
Profissional</t>
  </si>
  <si>
    <t>Proc. 23071.003344/2002-11
Práticas de Letramento em uma
Perspectiva Sócio-Construtivista</t>
  </si>
  <si>
    <t>Proc. 23071.003353/2002-01
Recursos Pedagógicos de
Computação para o Letramento</t>
  </si>
  <si>
    <t>Promovidos pala Instituição – VIII
Programa de Treinamento</t>
  </si>
  <si>
    <t>Proc. 23071.9329/2000-14
Atuação Fisioterapeutica na
prevenção e tratamento de
deformidades reumáticas e
crônicas</t>
  </si>
  <si>
    <t>Dept de Artes/ICE</t>
  </si>
  <si>
    <t>Promovidos pala Instituição – Oitavo
Program de Treinamento Profissional</t>
  </si>
  <si>
    <t>Proc. 23071.009246/2000-17
Laboratório de Artes e Multimeios</t>
  </si>
  <si>
    <t>Promovidos pala Instituição – Treinamento Profissional</t>
  </si>
  <si>
    <t>Proc. 23071.9269/2000-21
Treinamento Profissional em
Ginecologia</t>
  </si>
  <si>
    <t>Proc. 23071.9314/2000-48
Realidade da Cirurgia
Cardiovascular</t>
  </si>
  <si>
    <t>Depto de
Estatística/ICE</t>
  </si>
  <si>
    <t>Promovidos pala Instituição – VIII
Programa de Treinamento
Profissional</t>
  </si>
  <si>
    <t>Proc. 23071.009142/2000-11
Assessoria Estatística/Suporte
Informática a Laboratórios</t>
  </si>
  <si>
    <t>Inst de Ciências
Biológicas – ICB</t>
  </si>
  <si>
    <t>Proc. 23071.008978/2000-90
Solicita cadastramento do Projeto
de Treinamento Profissional em
Malacologia</t>
  </si>
  <si>
    <t>Proc. 23071.9134/2000-66
Solicita Bolsista para Treinamento
Profissional para o Projeto prática
e orientação para a boa postura
em indivíduos da 3ª idade</t>
  </si>
  <si>
    <t>Depto de Desenho
TEC e Projetivo/ICE</t>
  </si>
  <si>
    <t>Proc. 23071.008951/2000-05
Tecnologias na Educação:
desenvolvimento de aplicações em
desenho geométrico</t>
  </si>
  <si>
    <t>Promovidos pela Instituição – Seleção
de Bolsistas</t>
  </si>
  <si>
    <t>Proc. 23071.9303/2000-68
Fisioterapia na Terceira Idade</t>
  </si>
  <si>
    <t>Inst de Ciências
Biológicas/ICB</t>
  </si>
  <si>
    <t>Promovidos pela Instituição – Bolsa
de Treinamento Profissional</t>
  </si>
  <si>
    <t>Proc. 23071.009138/2000-44
Projeto Escola da Natureza –
Princípios de Ecologia
Percepção/Educação Ambiental</t>
  </si>
  <si>
    <t>Coordenação de
Graduação/PROEN</t>
  </si>
  <si>
    <t>Promovidos pela Instituição –
Programa de Treinamento
Profissional</t>
  </si>
  <si>
    <t>Proc. 23071.010955/2000-45
Projeto Banco de Dados Municipal</t>
  </si>
  <si>
    <t>Promovidos pela Instituição – VIII
Programa de Treinamento
Profissional</t>
  </si>
  <si>
    <t>Proc. 23071.9259/2000-96
Solicita Cadastro de Programa de
Treinamento Profissional</t>
  </si>
  <si>
    <t>Depto de Ciências
Contábeis/ECO</t>
  </si>
  <si>
    <t>Promovidos pela Instituição – Seleção
de Monitor</t>
  </si>
  <si>
    <t>Proc. 23071.005193/99-14
Seleção de monitor para a
disciplina Contabilidade</t>
  </si>
  <si>
    <t>Faculdade de
Economia e
Administração</t>
  </si>
  <si>
    <t>Promovidos pela Instituição – Seleção
de Monitoria</t>
  </si>
  <si>
    <t>Proc. 23071.005763/99-13
Monitoria para o conjunto das
Disciplinas: Administração de
Recursos Humanos I e II</t>
  </si>
  <si>
    <t>Depto de Analise
Econômica/ECO</t>
  </si>
  <si>
    <t>Promovidos pela Instituição – Seleção
de Monitores</t>
  </si>
  <si>
    <t>Proc. 23071.005190/99-18
Disciplinas: Economia Monetaria I
e Teoria Microeconomica I</t>
  </si>
  <si>
    <t>Promovidos pela Instituição – Seleção
Monitoria</t>
  </si>
  <si>
    <t>Proc. 23071.005762/99-50
Monitoria para o conjunto das
disciplinas: Administração
Mercadologia I e II</t>
  </si>
  <si>
    <t>Secretaria da Fac
Economia</t>
  </si>
  <si>
    <t>Promovidos pela Instituição –
Monitoria</t>
  </si>
  <si>
    <t>Proc. 23071.005354/99-43
Seleção de Monitor para as
disciplinas Introdução a Economia
I, Economia Politica e Finanças e
Elementos de Economia</t>
  </si>
  <si>
    <t>Proc. 23071.005247/99-33
Seleção de Monitor para as
Disciplinas Historia da
Enfermagerm, Semiologia e
Semiotecnca e
Metodol.Assist.Enfermagem</t>
  </si>
  <si>
    <t>Promovidos pela Instituição –
Monitoria Depto Economia e Finanças</t>
  </si>
  <si>
    <t>Proc. 23071.005353/99-81
Seleção de Monitor para a
disciplina Política e Planejamento
Econômico</t>
  </si>
  <si>
    <t>Depto Polit Ação
Serviço Social/SSO</t>
  </si>
  <si>
    <t>Proc. 23071.005948/99-18
Encaminha Resultado Monitoria</t>
  </si>
  <si>
    <t>Promovidos pela Instituição –
Treinamento Profissional</t>
  </si>
  <si>
    <t>Proc. 23071.015910/99-71
VII Programa de Treinamento
Profissional</t>
  </si>
  <si>
    <t>Proc. 23071.015911/99-34
VII Programa de Treinamento
Profissional</t>
  </si>
  <si>
    <t>Pro Reitoria de
Ensino</t>
  </si>
  <si>
    <t>Promovidos pela Instituição –
Empresa Junior de Comunicação-
Home do Ensino</t>
  </si>
  <si>
    <t>Proc. 23071.015953/99-84
Apresentação de Projeto para o
VII Programa de Treinamento
Profissional</t>
  </si>
  <si>
    <t>Dept Fundamentos
Serv Social/SSO</t>
  </si>
  <si>
    <t>Proc. 23071.005922/99-24
Encaminha Resultado Monitoria</t>
  </si>
  <si>
    <t>Proc. 23071.005919/99-10
Encaminha Resultado Monitoria</t>
  </si>
  <si>
    <t>Depto Fundamentos
Serv Social/SSO</t>
  </si>
  <si>
    <t>Proc. 23071.006020/99-23
Encaminhamos Resultados
Monitoria</t>
  </si>
  <si>
    <t>Faculdade de
Serviço Social</t>
  </si>
  <si>
    <t>Proc. 23071.005920/99-07
Encaminha resultado Monitoria</t>
  </si>
  <si>
    <t>Depto Fundamentos
Serv Social / SSO</t>
  </si>
  <si>
    <t>Proc. 23071.005917/99-94
Encaminha Resultado Monitoria</t>
  </si>
  <si>
    <t>Proc. 23071.005918/99-57
Encaminha Resultado Monitoria</t>
  </si>
  <si>
    <t>Faculdade de
Odontologia</t>
  </si>
  <si>
    <t>Promovidos pela Instituição – Exame
de Seleçao de Monitor/Aluno</t>
  </si>
  <si>
    <t>Proc. 23071.005994/99-35
Processo de Exame de Seleção
para o Programa de Monitor Aluno</t>
  </si>
  <si>
    <t>Proc. 23071.005995/99-06
Processo de Seleção para Bolsista
no Programa de Monitoria-
PROPRAD</t>
  </si>
  <si>
    <t>Promovidos pela Instituição – Seleção
para Monitorias do DEP. DPM da Fac.
Direito</t>
  </si>
  <si>
    <t>Proc. 23071.004561/66-62
Seleção para Monitorias do Dep.
DPM da Fac. de Direito</t>
  </si>
  <si>
    <t>Inst de Ciências
Biológicas - ICB</t>
  </si>
  <si>
    <t>Proc. 23071.003718/2002-90
Treinamento em Técnicas de
Preparação de Coleção de
Permanente de Protistas de Vida
Livre e Parasitos</t>
  </si>
  <si>
    <t>Secretaria da Fac de
Odontologia</t>
  </si>
  <si>
    <t>Promovidos pela Instituição – XI
Programa de Bolsas de Treinamento
Profissional</t>
  </si>
  <si>
    <t>Proc. 23071.008890/2002-30
Treinamento Profissional em
Radiologia Odontologica I e II</t>
  </si>
  <si>
    <t>Proc. 23071.009210/2002-03
Treinamento Profissional em
Dentistica Operatória e Protese
Dentária Dentis-Pró</t>
  </si>
  <si>
    <t>Secretaria da
Faculdade de
Odontologia</t>
  </si>
  <si>
    <t>Promovidos pela Instituição – X
Programa de Bolsas de Treinamento
Profissional</t>
  </si>
  <si>
    <t>Proc. 23071.003629/2002-43
Projeto intitulado Prevenção e
Interceptação em Ortodontia</t>
  </si>
  <si>
    <t>Promovidos pela Instituição –
Programa de Bolsas de Treinamento
Profissional</t>
  </si>
  <si>
    <t>Proc. 23071.009313/2002-65
XI Programa de Bolsas de
Treinamento Profissional</t>
  </si>
  <si>
    <t>Proc. 23071.009237/2002-98
Estudo Laboratorial e Estatístico
da Classificação Sanguínea-
Sistema ABO e Fator RH-em
Alunos do Colégio de Aplicação
João XXIII</t>
  </si>
  <si>
    <t>Inst de Ciências
Biológicas</t>
  </si>
  <si>
    <t>Proc. 23071.009258/2002-11
Organização e Pesquisa Histórica
das Coleções de Fungos, Frutos e
Madeiras do Herbário CESJ</t>
  </si>
  <si>
    <t>Secretaria do ICBG</t>
  </si>
  <si>
    <t>Proc. 23071.003578/2002-50
Treinamento Profissional Intitulado
Biofabrica uma Alternativa para o
Biólogo no Mercado de Trabalho</t>
  </si>
  <si>
    <t>Proc. 23071.009217/2002-17
Identificação das Espécies de
Plantas do Circuito de Caminhadas
da UFJF</t>
  </si>
  <si>
    <t>Proc. 23071.009232/2002-65
IX Congresso Brasileiro de
Limnologia</t>
  </si>
  <si>
    <t>Promovidos pela Instituição – XI
Programa de Bolsas de Treinamento</t>
  </si>
  <si>
    <t>Proc. 23071.009250/2002-47
Projeto Intitulado Montagem de
Laminário de Anatomia Vegetal</t>
  </si>
  <si>
    <t>Proc. 23071.003772/2002-35
Organização da Família Asteraceae
do Herbário da UFJF</t>
  </si>
  <si>
    <t>Proc. 23071.003628/2002-07
Projeto Eletroforese de Proteínas</t>
  </si>
  <si>
    <t>Proc. 23071.003627/2002-54
Projeto Laboratório de Análise de
Alimentos</t>
  </si>
  <si>
    <t>Proc. 23071.009181/2002-71
Avaliação Nutricional de Merenda
Escolar</t>
  </si>
  <si>
    <t>Proc. 23071.009133/2002-83
Fitoterápicos – uso de plantas
medicinais da UFJF e da Flora
Regional</t>
  </si>
  <si>
    <t>Proc. 23071.009270/2002-18
Técnicas Avançadas em
Imunologia</t>
  </si>
  <si>
    <t>Inst de Ciências
Biológicas –ICB</t>
  </si>
  <si>
    <t>Proc. 23071.003697/2002-11
Caracterização Genética,
propagação e Manutenção de
espécies vegetais</t>
  </si>
  <si>
    <t>Proc. 23071.003766/2002-88
Trilhas Interpretativas da RPPN
Serra do Ibitipoca</t>
  </si>
  <si>
    <t>Proc. 23071.003781/2002-26
Treinamento Profissional em
Malacologia</t>
  </si>
  <si>
    <t>Promovidos pela Instituição –
Programa de Bolsa de Monitoria</t>
  </si>
  <si>
    <t>Proc. 23071.000900/2004-51
Disciplina Protistas, Poríferos,
Cnidários e Ctenóforos</t>
  </si>
  <si>
    <t>Inst de Ciências
Bilógicas – ICB</t>
  </si>
  <si>
    <t>Proc. 23071.000682/2004-54
Disciplina Cordados Amniotas
Teórica e Prética</t>
  </si>
  <si>
    <t>Proc. 23071.000815/2005-92
Disciplinas Fundamentos de
Ecologia – prática, Ecologia
Aquática, Ecologia Aplicada e
Conservação da Natureza e
Educação e Percepção Ambiental</t>
  </si>
  <si>
    <t>Secretaria do Instituto de Ciências
Biológicas</t>
  </si>
  <si>
    <t>Promovidos pela Instituição – Programa de Bolsa de Monitoria</t>
  </si>
  <si>
    <t>Proc. 23071.000445/2004-93
Disciplina Introdução a Evolução</t>
  </si>
  <si>
    <t>Diretoria do Centro
de Biologia da
Reprodução</t>
  </si>
  <si>
    <t>Promovidos pela Instituição –
Monitoria 2004 – Treinamento
Técnico Didático em Embriologia</t>
  </si>
  <si>
    <t>Proc. 23071.000689/2004-76
Concessão de Bolsa do Programa
de Monitoria</t>
  </si>
  <si>
    <t>Secretaria do
Instituto de Ciências
Biológicas</t>
  </si>
  <si>
    <t>Proc. 23071.000446/2004-38
Disciplina Laboratório de Genética</t>
  </si>
  <si>
    <t>Proc. 23071.000514/2004-69
Disciplinas Farmacologia Integrada
I, II e III, Farmacologia VI, VI e
Farmacologia Básica</t>
  </si>
  <si>
    <t>Promovidos pela Instituição –
Monitoria 2004 – Treinamento
Técnico – Didático em Biologia dos
Tecidos</t>
  </si>
  <si>
    <t>Proc. 23071.000690/2004-09
Bolsa de Monitoria</t>
  </si>
  <si>
    <t>Proc. 23071.000447/2004-82
Disciplina Genética Básica</t>
  </si>
  <si>
    <t>Proc. 23071.000816/2004-37
Disciplinas Laboratório de Biologia
Celular, Citologia I e Biologia
Celular e Molecular</t>
  </si>
  <si>
    <t>Proc. 23071.000786/2004-69
Imunologia Teórica e Prática</t>
  </si>
  <si>
    <t>Proc. 23071.000488/2004-79
Disciplina Microbiologia Aplicada a
Odontologia Teórica e Prática</t>
  </si>
  <si>
    <t>Proc. 23071.000494/2004-26
Disciplina Microbiologia Médica I
Teórica e Prática</t>
  </si>
  <si>
    <t>Proc. 23071.000882/2004-15
Disciplina Parasitologia Geral e
Aplicada</t>
  </si>
  <si>
    <t>Promovidos pela Instituição –
Disciplina Parasitologia</t>
  </si>
  <si>
    <t>Proc. 23071.000886/2004-95
Disciplina Parasitologia</t>
  </si>
  <si>
    <t>Proc. 23071.000486/2004-80
Disciplina Microbiologia II Teórica
e Prática</t>
  </si>
  <si>
    <t>Proc. 23071.015515/99-15
Treinamento Profissional Mecânica
dos Solos</t>
  </si>
  <si>
    <t>Depto de Ciências
Administrativas/ECO</t>
  </si>
  <si>
    <t>Proc. 23071.015879/99-23
Projeto Núcleo de
Empreendedorismo</t>
  </si>
  <si>
    <t>Centro Reg de Inov/Transf de
Tecnologia</t>
  </si>
  <si>
    <t xml:space="preserve">Promovidos pela Instituição – VII
Programa de Treinamento
Profissional </t>
  </si>
  <si>
    <t>Proc. 23071.015582/99-02
Treinamento Profissional Agro
Alimentar</t>
  </si>
  <si>
    <t>Pro Reitoria de
Pesquisa</t>
  </si>
  <si>
    <t>Proc. 23071.015942/99-68
Conservação e Restauração do
CEMM</t>
  </si>
  <si>
    <t>Centro Reg de
INOV/Transf de
Tecnologia</t>
  </si>
  <si>
    <t>Promovidos pela Instituição – VII
Programa de Treinamento
Profissional</t>
  </si>
  <si>
    <t>Proc. 23071.015904/99-79
Ferramentas de Proj. Eletricos</t>
  </si>
  <si>
    <t>Proc. 23071.015775/99-28
Comunicação Visual</t>
  </si>
  <si>
    <t>Proc. 23071.015912/99-05
VII Programa de Treinamento
Profissional</t>
  </si>
  <si>
    <t>Proc. 23071.015837/99-83
Participação nas atividades da
Coordenação do Curso de Química</t>
  </si>
  <si>
    <t>Centro Reg de
Inov/Transf de
Tecnologia</t>
  </si>
  <si>
    <t>Proc. 23071.015891/99-29
Eletro Eletrônica</t>
  </si>
  <si>
    <t>Colégio Tecnico
Universitário</t>
  </si>
  <si>
    <t>Proc. 23071.015516/99-70
Topografia</t>
  </si>
  <si>
    <t>Proc. 23071.8864/2000-40
Fisioterapia na Prevenção das
Úlceras de Pressão</t>
  </si>
  <si>
    <t>Proc. 23071.009233/2000-48
Musicalização no Ensino
Fundamental</t>
  </si>
  <si>
    <t>Proc. 23071.009343/2000-18
Propagação e Manutenção de
Espécies Vegetais</t>
  </si>
  <si>
    <t>Inst Ciências
Humanas e Letras</t>
  </si>
  <si>
    <t>Proc. 23071.009305/2000-57
Entre a Necessidade e o Prazer: A
Leitura das Fadas</t>
  </si>
  <si>
    <t>Proc. 23071.009327/2000-17
Treinamento em Técnicas de
Implantação e Manutenção de
Colônias de Artrópodes Parasitos e
de Diagnóstico de Protistas de
Animais Domésticos e Silvestres</t>
  </si>
  <si>
    <t>Proc. 23071.009222/2000-68
Empresa Junior/UNIV. Virtual-
Produtora de Multimeios</t>
  </si>
  <si>
    <t>Promovidos pela Instituição – VIII
Programa de Bolsa de Treinamento
Profissionalizante da UFJF</t>
  </si>
  <si>
    <t>Proc. 23071.009336/2000-16
Preservação e Organização do
Acervo Bibliográfico, Documental e
de Artes Plásticas</t>
  </si>
  <si>
    <t>Promovidos pela Instituição – Projeto
de Treinamento Profissional</t>
  </si>
  <si>
    <t>Proc. 23071.004595/2000-42
Assistência a Biblioteca da Fac de
Direito</t>
  </si>
  <si>
    <t>Inst de Ciências
Humanas e Letras</t>
  </si>
  <si>
    <t>Proc. 23071.009320/2000-03
Pratica de Organização de Fundos
Cartorários</t>
  </si>
  <si>
    <t>Promovidos pela Instituição – VIII
Programa de Bolsa de Treinamento
Profissional da UFJF</t>
  </si>
  <si>
    <t>Proc. 23071.009335/2000-63
Implantação do Sistema de Guias
para Visitantes do CEMM</t>
  </si>
  <si>
    <t>Proc. 23071.008979/2000-34
Malacologia Informatização da
Coleção de Conchas</t>
  </si>
  <si>
    <t>Proc. 23071.009128/2000-17
Geociências II: Diagnóstico e
Avaliação de Áreas
Ambientalmente Degradadas</t>
  </si>
  <si>
    <t>Proc. 23071.009203/2000-31
Projeto Banco de Dados
Econômicos</t>
  </si>
  <si>
    <t>Proc. 23071.9308/2000-91
Atuação Fisioterápica por meio de
Programa de Condicionamento
Físico para Indivíduos Portadores
de Risco para Doença Arterial
Coronaria – Um trabalho de
Prevenção</t>
  </si>
  <si>
    <t>Inst de Ciências
Humanas</t>
  </si>
  <si>
    <t>Proc. 23071.009337/2000-52
Projeto: Laboratório de
Climatologia</t>
  </si>
  <si>
    <t>Proc. 23071.009229/2000-80
Revitalizando o Espaço do
Laboratório de Matemática</t>
  </si>
  <si>
    <t>Proc. 23071.009253/2000-19
Tecnicas de Diagnóstico de
Endoparasitoses e em Metodos de
Estudos sobre Biologia,
Comportamento e Ecologia de
Zooparasitos Etapas 2 e 3</t>
  </si>
  <si>
    <t>Serviço de
Psiquiatria e
Psicologia Médica do
HU-UFJF</t>
  </si>
  <si>
    <t>Proc. 23071.9120/2000-42
Assistência Integrada as Famílias
das Crianças Internadas nas
Enfermarias de Pediatria</t>
  </si>
  <si>
    <t>Proc. 23071.009232/2000-01
Buscando novas Formas de
Intervenção Pedagógica no
Processo de Letramento – Grupo
de Apoio</t>
  </si>
  <si>
    <t>Proc. 23071.009129/2000-53
Noções Básicas de
Geoprocessamento Aplicado</t>
  </si>
  <si>
    <t>Proc. 23071.9278/2000-12
Abordagem Clinico Laboratorial do
Hiperparatiroidismo Assintomatico</t>
  </si>
  <si>
    <t>Proc. 23071.9117/2000-29
Aplicabilidade Fisioterapeutica do
Método de Facilitação
Neuromuscular Proprioceptiva nas
Alterações de Desenvolvimento</t>
  </si>
  <si>
    <t>Coordenação de
Pesquisa/PROPESQ</t>
  </si>
  <si>
    <t>Promovidos pela Instituição –
Solicitação de Bolsa</t>
  </si>
  <si>
    <t>Proc. 23071.015575/99-39
Solicitação de Bolsa pelo VII
Programa de Treinamento
Profissional</t>
  </si>
  <si>
    <t>Pró Reitoria de
Pesquisa</t>
  </si>
  <si>
    <t>Promovidos pela Instituição –
Programa de treinamento profissional</t>
  </si>
  <si>
    <t>Proc. 23071.015937/99-28
Implementação do Sistema de
Guias para visitantes do CEMM</t>
  </si>
  <si>
    <t>Centro REG de
INOV/Transf de
Tecnologia</t>
  </si>
  <si>
    <t>Promovidos pela Instituição – VII
Programa de treinamento profissional</t>
  </si>
  <si>
    <t>Proc. 23071.015674/99-11
Bolsa de treinamento profissional</t>
  </si>
  <si>
    <t>Centro de REG de
INOV/Transf de
Tecnologia</t>
  </si>
  <si>
    <t>Proc. 23071.015583/99-67
Bolsa de Treinamento Profissional</t>
  </si>
  <si>
    <t>Secretaria Fac
Comunicação Social</t>
  </si>
  <si>
    <t>Promovidos pela Instituição – Projeto
de Monitoria</t>
  </si>
  <si>
    <t>Proc. 23071.000959/2004-49
Projeto de Monitoria Vaga para o
curso Eventos e Cerimonial</t>
  </si>
  <si>
    <t>Promovidos pela Instituição – duas
vagas de monitoria</t>
  </si>
  <si>
    <t>Proc. 23071.000664/2004-72
02 Vagas de Monitoria Disc
Processo de Informação IV –
Turmas A e B – AUN</t>
  </si>
  <si>
    <t>Depto de
Jornalismo/COM</t>
  </si>
  <si>
    <t>Promovidos pela Instituição – Pedido
de Monitoria</t>
  </si>
  <si>
    <t>Proc. 23071.0005386/2004-29
03 monitores e 02 voluntários p/ a
disciplina Tec. De Prod em Jorn.
Impresso</t>
  </si>
  <si>
    <t>Promovidos pela Instituição – Projeto
de Monitoria Departamento
Jornalismo</t>
  </si>
  <si>
    <t>Proc. 23071.000619/2004-19
Disciplina Técnica de Produção
Jornalística em Hipermida</t>
  </si>
  <si>
    <t>Secretraria Fac
Comunicação Social</t>
  </si>
  <si>
    <t>Promovidos pela Instituição –
Inscrição de projeto Monitoria</t>
  </si>
  <si>
    <t>Proc. 23071.000634/2004-66
Monitoria para a Disciplina CEA006
Fotografia</t>
  </si>
  <si>
    <t>Proc. 23071.000641/2004-68
Monitoria para o conj Disciplinas
Teoria da Comunicação e Teoria da
Comunicação I</t>
  </si>
  <si>
    <t>Promovidos pela Instituição – Vagas
de monitoria</t>
  </si>
  <si>
    <t>Proc. 23071.000661/2004-39
02 Vagas de monitoria para a
disciplina Técnica em Rádio
(noturno e diurno)</t>
  </si>
  <si>
    <t>Promovidos pela Instituição –
Monitoria Departamento Rádio e TV</t>
  </si>
  <si>
    <t>Proc. 23071.001519/2004-17
Projeto Fora de Foco – Telejornal
Laboratório</t>
  </si>
  <si>
    <t>Proc. 23071.000518/2004-47
Projeto de Monitoria conj de
Disciplinas de Fisiologia IV Teórica
e Prática, Fisiologia I Teórica e
Prática</t>
  </si>
  <si>
    <t>Proc. 23071.000484/2004-91
Setor Microbiologia, projeto de
Monitoria, Disciplina Microbiologia
Geral Teórica e Prática</t>
  </si>
  <si>
    <t>Proc. 23071.000683/2004-07
Disciplina Artrópodos teórica e
prática</t>
  </si>
  <si>
    <t>Proc. 23071.000454/2004-84
Projeto de Monitoria, Disciplina
Histologia e Embriologia IV</t>
  </si>
  <si>
    <t>Proc. 23071.000785/2004-14
Monitoria Conjunto de Disciplinas
Imunologia II – Teórica e
Imunologia II</t>
  </si>
  <si>
    <t>Proc. 23071.000485/2004-35
Projeto de Monitoria Disciplina
Microbiologia I Teórica e Prática</t>
  </si>
  <si>
    <t>Proc. 23071.000881/2004-62
Disciplina Parasitologia</t>
  </si>
  <si>
    <t>Proc. 23071.000885/2004-41
Parasitologia Aplicada a
Odontologia</t>
  </si>
  <si>
    <t>Proc. 23071.000939/2004-78
Disciplina Anatomia I</t>
  </si>
  <si>
    <t>Proc. 23071.000482/2004-00
Monitoria disciplina Anatomia II</t>
  </si>
  <si>
    <t>Proc. 23071.000456/2004-73 Monitoria Disciplina Histologia e Embriologia I</t>
  </si>
  <si>
    <t>Proc. 23071.000544/2004-75
Monitoria Disciplina Anatomia V</t>
  </si>
  <si>
    <t>Proc. 23071.000459/2004-15
Disciplina Histologia e Embriologia IX</t>
  </si>
  <si>
    <t>Proc. 23071.000448/2004-27
Monitoria Disciplina IX</t>
  </si>
  <si>
    <t>Proc. 23071.000592/2004-63
Conjunto de Disciplinas Anatomia
Artística, Neuroanatomia,
Anatomia VIII e Anatomia VII</t>
  </si>
  <si>
    <t>Proc. 23071.000449/2004-71
Monitoria disciplina Anatomia X</t>
  </si>
  <si>
    <t>Proc. 23071.000450/2004-04
Monitoria Disciplina Anatomia III</t>
  </si>
  <si>
    <t>Proc. 23071.000545/2004-10
Monitoria Disciplina Anatomia VI</t>
  </si>
  <si>
    <t>Proc. 23071.000878/2004-49
Monitoria Disciplina Anelídeos,
Moluscos, Equinodermos e
Pequenos Filos</t>
  </si>
  <si>
    <t>Proc. 23071.000887/2004-30
Monitoria Conjunto de Disciplinas
Triblásticos Acelomados e
Pseudocelomados, Helmintologia e
Moluscos como Hospedeiros</t>
  </si>
  <si>
    <t>Proc. 23071.000691/2004-45
Conjunto de Disciplinas
Hemicordados e Cordados Não e
Herpetologia</t>
  </si>
  <si>
    <t>Proc. 23071.000941/2004-47
Disciplina Anatomia XI</t>
  </si>
  <si>
    <t>Proc. 23071.00481/2004-57
Monitoria Disciplina Anatomia
Dental</t>
  </si>
  <si>
    <t>Proc. 23071.000455/2004-29
Monitoria Disciplina Histologia e
Embriologia III</t>
  </si>
  <si>
    <t>Proc. 23071.000457/2004-18
Monitoria Disciplina Histologia VII</t>
  </si>
  <si>
    <t>Proc. 23071.000452/2004-95
Monitoria Disciplina Histologia e
Embriologia V</t>
  </si>
  <si>
    <t>Proc. 23071.00458/2004-62
Monitoria Disciplina Histologia e
Embriologia VIII</t>
  </si>
  <si>
    <t>Proc. 23071.00451/2004-41
Monitoria Disciplina Histologia e Embriologia VI</t>
  </si>
  <si>
    <t>Proc. 23071.000837/2004-52
Monitoria Disciplina Botânica
Econômica</t>
  </si>
  <si>
    <t>Proc. 23071.000836/2004-16
Disciplina Botânica Aplicada a
Farmácia</t>
  </si>
  <si>
    <t>Proc. 23071.000692/2004-90
Disciplina Fisiologia Vegetal</t>
  </si>
  <si>
    <t>Proc. 23071.000493/2004-81
Disciplina Microbiologia Médica
Teórica e Prática</t>
  </si>
  <si>
    <t>Proc. 23071.000788/2004-58
Conjunto de Disciplinas
Imunologia Aplicada a Odontologia
Teórica e Imunologia Aplicada a
Odontologia Prática</t>
  </si>
  <si>
    <t>Proc. 23071.000814/2004-48
Disciplina Bioquímica IV</t>
  </si>
  <si>
    <t>Proc. 23071.000808/2004-91
Disciplina Bioquímica III,
Bioquímica III-Prática, Bioquímica
IX e Bioquímica IX</t>
  </si>
  <si>
    <t>Proc. 23071.000807/2004-46
Disciplinas Bioquímica V,
Bioquímica V-Prática, Bioquímica
VI e Bioquímica VI-Prática</t>
  </si>
  <si>
    <t>Proc. 23071.000813/2004-01
Disciplina Bioquímica I</t>
  </si>
  <si>
    <t>Proc. 23071.000596/2004-41
Rádio Universitária e Comunidade</t>
  </si>
  <si>
    <t>Proc. 23071.000805/2004-57
Conjunto de Disciplinas Bioquímica
XI e Bioquímica Prática</t>
  </si>
  <si>
    <t>Proc. 23071.000806/2004-00
Conjunto de Disciplinas Bioquímica
VII, Bioquímica Vii-Prática e
Bioquímica X</t>
  </si>
  <si>
    <t>Proc. 23071.000811/2004-12
Conjunto de Disciplinas Bioquímica
II- Teórica e Bioquímica III-Prática</t>
  </si>
  <si>
    <t>Proc. 23071.000833/2004-74
Disciplina Criptógamas</t>
  </si>
  <si>
    <t>Proc. 23071.000827/2004-17
Disciplina Morfologia Vegetal</t>
  </si>
  <si>
    <t>Proc. 23071.000784/2004-70
Disciplina Fanerógamas</t>
  </si>
  <si>
    <t>Proc. 23071.000830/2004-31
Disciplina Anatomia Vegetal</t>
  </si>
  <si>
    <t>Proc. 23071.000879/2004-93
Disciplina Parasitologia Médica</t>
  </si>
  <si>
    <t>Gerência de
Pesquisa e Projetos
Especiais</t>
  </si>
  <si>
    <t>Promovidos pela Instituição –
Programa de Iniciação Cientifica</t>
  </si>
  <si>
    <t>Of. nº. 04/90-GPPE/PROEP
3º BIC – Candidatos Selecionados</t>
  </si>
  <si>
    <t>Of. nº. 2968/90-DARA
3º BIC – Candidatos Selecionados</t>
  </si>
  <si>
    <t>Proc. 23071.002649/90-01
III Programa de Iniciação
Cientifica</t>
  </si>
  <si>
    <t>Proc. 23071.007936/91-52
IV Programa de Iniciação Cientifica</t>
  </si>
  <si>
    <t>Coordenação do
Curso de
Comunicação Social</t>
  </si>
  <si>
    <t>Of. nº. 10/91-Coordenação FC
Encaminhamento de Projeto de
Pesquisa</t>
  </si>
  <si>
    <t>Pró - Reitoria de
Planejamento e
Desenvolvimento</t>
  </si>
  <si>
    <t>Programas, Sistemas, Redes
(inclusive Licença e Registro de Uso e
Compra)</t>
  </si>
  <si>
    <t>Of. nº. 116/96-PROPLAN
Processo Licitatório da compra e
Licença de Software</t>
  </si>
  <si>
    <t>Of. nº. 116/96-PROPLAN Vol 2
Processo Licitatório da compra e
Licença de Software - ANISYS</t>
  </si>
  <si>
    <t>Depto de
Contabilidade e
Finanças</t>
  </si>
  <si>
    <t>Proc. 23071.012617/98-90
Outros serviços de Terceiros</t>
  </si>
  <si>
    <t>Proc. 23071.010272/98-49
Aluguel de Software</t>
  </si>
  <si>
    <t>Proc. 23071.014228/98-07
Aluguel de Software</t>
  </si>
  <si>
    <t>Proc. 23071.014230/98-41
Aluguel de Software</t>
  </si>
  <si>
    <t>Proc. 23071.014232/98-76
Aluguel de Software</t>
  </si>
  <si>
    <t>Proc. 23071.014233/98-39
Aluguel de Software</t>
  </si>
  <si>
    <t>Centro de 
Processamento de Dados</t>
  </si>
  <si>
    <t>Proc. 23071.012280/99-29
Aquisição de Sistema de
Informação de Recursos Humanos
e Controle Acadêmico</t>
  </si>
  <si>
    <t>Pro Reitorias de
Ensino</t>
  </si>
  <si>
    <t>Proc. 23071.006455/98-13
Firmar contrato com a FADEPE
para executar convênio
CAPES/PROAP/UFJF</t>
  </si>
  <si>
    <t>Convênio SEMTEC – Obra CTU –
93-99</t>
  </si>
  <si>
    <t>022.11</t>
  </si>
  <si>
    <t>Promovidos pela Instituição – Criação
de Curso</t>
  </si>
  <si>
    <t>Proc. 23071.005334/2000-40
Curso de Engenharia de Produção</t>
  </si>
  <si>
    <t>Of.nº 029/00-DQ
Curso de Engenharia de Produção</t>
  </si>
  <si>
    <t>Proc. 23071.016552/93-83
Construção de Prédios para CTU –
Vol 01</t>
  </si>
  <si>
    <t>Proc. 23071.016552/93-83
Construção de Prédios para CTU –
Vol 02</t>
  </si>
  <si>
    <t>Proc. 23071.016552/93-83
Construção de Prédios para CTU –
Vol 03</t>
  </si>
  <si>
    <t>Proc. 23071.016552/93-83
Construção de Prédios para CTU –
Vol 04</t>
  </si>
  <si>
    <t>Proc. 23071.018792/97-91
Obras de Reforma e Ampliação do
ICB</t>
  </si>
  <si>
    <t>Proc. 23071.018568/97-18
Reforma da Cobertura do Fórum
da Cultura</t>
  </si>
  <si>
    <t>Proc. 23071.018567/97-55
Reforma do Anfiteatro do ICE</t>
  </si>
  <si>
    <t>Proc. 23071.015582/2006-94
Obras Const. Bloco Salas de Aula a
Fac. Educação</t>
  </si>
  <si>
    <t>Proc. 23071.015494/2008-54
Obras e Serviços de Alimentação
Elétrica</t>
  </si>
  <si>
    <t>Phi Arquitetura</t>
  </si>
  <si>
    <t>Listagem das Plantas Referentes
ao Centro de Convivência do CTU
– Vol 01</t>
  </si>
  <si>
    <t>Sertenge</t>
  </si>
  <si>
    <t>Pilares – Centro Administrativo e
de Convivência – CTU Vol 02</t>
  </si>
  <si>
    <t>Helvécio Trevizani</t>
  </si>
  <si>
    <t>Centro Administrativo e de
Convivência – CTU Vol 03</t>
  </si>
  <si>
    <t>Protocolado sob Nº 3183/70
Construção de Muro nos terrenos
do anexo do Hospital Escola</t>
  </si>
  <si>
    <t>Orçamento e Finanças</t>
  </si>
  <si>
    <t>Protocolado sob Nº 5111
Obras e Instalações - Empenho</t>
  </si>
  <si>
    <t>050</t>
  </si>
  <si>
    <t>Proc. 23071.010145/84-0
Construção de 2 prédios p/
unidade de Ensino na Área do
“Campus”</t>
  </si>
  <si>
    <t>Proc. 23071.015031/84-2
Empenho - Construção de 2
prédios p/ unidade de Ensino na
Área do “Campus” – Vol 1,2 e 3</t>
  </si>
  <si>
    <t>Proc. 23071.000118/87-70
Empenho – Obras e Instalações da
Prefeitura da UFJF</t>
  </si>
  <si>
    <t>Proc. 23071.005777/89-55
Conta do Elemento – Modificação e
recuperação das coberturas e
passarelas ICE</t>
  </si>
  <si>
    <t>Proc. 23071.015449/2008-08
Obras Civis Construção Prédio
Destinado ao ICE – Vol 01</t>
  </si>
  <si>
    <t>Proc. 23071.015449/2008-08
Obras Civis Construção Prédio
Destinado ao ICE – Vol 02</t>
  </si>
  <si>
    <t>Proc. 23071.015449/2008-08
Obras Civis Construção Prédio
Destinado ao ICE – Vol 03</t>
  </si>
  <si>
    <t>Proc. 23071.015449/2008-08
Obras Civis Construção Prédio
Destinado ao ICE – Vol 04</t>
  </si>
  <si>
    <t>Proc. 23071.014064/2005-72
Obra de Ampliação e Reforma do
CCS</t>
  </si>
  <si>
    <t>Pro Reitoria Adjunta
de Logística</t>
  </si>
  <si>
    <t>Proc. 23071.014064/2005-72
Obras – Área de Sociabilidade/ Fac
de Odontologia – Vol 2</t>
  </si>
  <si>
    <t>Proc. 23071.014590/2009-66
Obras para construção de prédio
destinado a Centro Acadêmico –
Vol 1</t>
  </si>
  <si>
    <t>Proc. 23071.014590/2009-66
Obras para construção de prédio
destinado a Centro Acadêmico –
Concorrência Vol 2</t>
  </si>
  <si>
    <t>Proc. 23071.014590/2009-66
Obras para construção de prédio
destinado a Centro Acadêmico –
Concorrência Vol 3</t>
  </si>
  <si>
    <t>Proc. 23071.005146/96-83
Término da Construção dos
Prédios do CTU – Vol 1</t>
  </si>
  <si>
    <t>Proc. 23071.005146/96-83
Término da Construção dos
Prédios do CTU – Vol 2</t>
  </si>
  <si>
    <t>Proc. 23071.005146/96-83
Término da Construção dos
Prédios do CTU – Vol 3</t>
  </si>
  <si>
    <t>Proc. 23071.005146/96-83
Término da Construção dos
Prédios do CTU – Vol 4</t>
  </si>
  <si>
    <t>Gerência de
Compras</t>
  </si>
  <si>
    <t>Proc. 23071.00550/2005-08
Obras Civis CGCO-CDARA-CEVE -
VOL</t>
  </si>
  <si>
    <t>Proc. 23071.00550/2005-08
Obras Civis CGCO-CDARA-CEVE –
Vol 02</t>
  </si>
  <si>
    <t>Proc. 23071.018506/92-56
Obras de Reforma – Colégio de
Aplicação João XXIII</t>
  </si>
  <si>
    <t>041.11</t>
  </si>
  <si>
    <t>Compra</t>
  </si>
  <si>
    <t>Protocolado sob Nº 4140
Aquisição de Imóveis</t>
  </si>
  <si>
    <t>Proc. 23071.007646/2005-01
Reforma do Prédio p/ Transp. Da
Reitoria – Vol 1</t>
  </si>
  <si>
    <t>Reforma do Prédio p/ Transp. Da
Reitoria – Vol 2</t>
  </si>
  <si>
    <t>Diretor do CPD</t>
  </si>
  <si>
    <t>Protocolado sob o Nº 14497
Instalação de sistema</t>
  </si>
  <si>
    <t>Proc. 23071.000914/88-66
Aquisição do Software SAP-80
Universidade</t>
  </si>
  <si>
    <t>Proc. 23071.002496/98-41
Empenho – Netcom Tecnologia em
Redes</t>
  </si>
  <si>
    <t>Proc. 23071.014948/99-17
Instalação e Atualização de
software/Windows</t>
  </si>
  <si>
    <t>Proc. 23071.006039/99-51
Licenças para uso de Software de
proteção</t>
  </si>
  <si>
    <t>Proc. 23071.00442/2001-86
Software Programa Protect</t>
  </si>
  <si>
    <t>Proc. 23071.000979/2004-10
Aquisição de Software de
Engenharia</t>
  </si>
  <si>
    <t>Proc. 23071.011219/2006-08
Serviço de Instalação do Sistema
X</t>
  </si>
  <si>
    <t>Proc. 23071.007203/2008-54
Software para construção de
modelo Lógico B. Dado</t>
  </si>
  <si>
    <t>Proc. 23071.004650/2007-71
Aquisição de Software</t>
  </si>
  <si>
    <t>Proc. 23071.011762/2008-69
Empenho – Alllen Rio Serv. E de
Prod. Informática LTDA</t>
  </si>
  <si>
    <t>Proc. 23071.016537/2005-76
Softwares: Matlab, Simulink,
Fuzzy, Etc</t>
  </si>
  <si>
    <t>Proc. 23071.014736/2005-40
Licença de Software p/ central
Telefônica</t>
  </si>
  <si>
    <t>Proc. 23071.006388/2005-37
Software Matlab Versão
Educacional</t>
  </si>
  <si>
    <t>Proc. 23071.005855/2005-10
Aquisição Software CPROL SQL
P/procuradoria</t>
  </si>
  <si>
    <t>Protocolado sob Nº 14643
Construção de Casa do Zelador da
Estação de Hidrobiologia da UFJF –
Piúma – ES</t>
  </si>
  <si>
    <t>Pro Reitor de
Assuntos
Comunitários</t>
  </si>
  <si>
    <t>Protocolado sob Nº 9489
Obras e Instalações – Empenho</t>
  </si>
  <si>
    <t>Coordenador do
Projeto MEC/BID</t>
  </si>
  <si>
    <t>Proc. 23071.001830/88-11
Obras e Instalações – Empenho</t>
  </si>
  <si>
    <t>Proc. 23071.001624/88-11
Obras e Instalações – Empenho</t>
  </si>
  <si>
    <t>Proc. 23071.001618/88-19
Obras e Instalações – Empenho</t>
  </si>
  <si>
    <t>Proc. 23071.001836/88-90
Obras e Instalações – Empenho</t>
  </si>
  <si>
    <t>Proc. 23071.001732/88-94
Obras e Instalações – Empenho</t>
  </si>
  <si>
    <t>Proc. 23071.007108/98-27
Serviços de Complementação do
Novo C.T.U</t>
  </si>
  <si>
    <t>Proc. 23071.014933/2006-40
Elaboração de Projeto para
Instalação de Ar condicionado e
ventilação – HU</t>
  </si>
  <si>
    <t>Pro Reitoria de
Infra-Estrutura</t>
  </si>
  <si>
    <t>Centro de Apoio Acadêmico – UFJF</t>
  </si>
  <si>
    <t>Protocolado sob o Nº 5175
Execução compreendendo
fornecimento e colocação de forros
– ICHL e ICBG</t>
  </si>
  <si>
    <t>Proc. 23071.004572/85-83
Obra de cobertura do Galpão de
ginástica no Centro Olímpico da
UFJF</t>
  </si>
  <si>
    <t>Coordenador do
MEC</t>
  </si>
  <si>
    <t>Proc. 23071.011477/88-15
Fornecimento e colocação de
cabos – Departamento de
Comunicação</t>
  </si>
  <si>
    <t>Proc. 23071.014883/96-12
Reformas na Portaria geral do
Hospital Universitário</t>
  </si>
  <si>
    <t>Prefeitura
Universitária</t>
  </si>
  <si>
    <t>Proc. 23071.019422/96-27
Reconstituição Rede FAEFID e
Reforma do Ginásio</t>
  </si>
  <si>
    <t>Proc. 23071.017685/96-65
Construção do depósito de
materiais inflamáveis do ICE</t>
  </si>
  <si>
    <t>Proc. 23071.013504/96-77
Eletricidade Pref/garagem Pós
Graduação</t>
  </si>
  <si>
    <t>Proc. 23071.009969/96-97
Obra de Complementação</t>
  </si>
  <si>
    <t>Proc. 23071.017452/97-06
Obras de reforma no setor
Administrativo do R.U Centro</t>
  </si>
  <si>
    <t>Proc. 23071.003793/2007-65
Serviço de instalação de Estação
Meteorológica no Campus da UFJF</t>
  </si>
  <si>
    <t>Programas, Sistemas, Redes</t>
  </si>
  <si>
    <t>Proc. 23071.015644/2006-68
Empenho – Opencad Advanced
Technology</t>
  </si>
  <si>
    <t>Proc. 23071.001599/2007-45
Atualização de Software</t>
  </si>
  <si>
    <t>Proc. 23071.007872/2007-45
Serviços técnicos de Informática –
Vol 1</t>
  </si>
  <si>
    <t>Proc. 23071.007872/2007-45
Serviços técnicos de Informática –
Vol 2</t>
  </si>
  <si>
    <t>Proc. 23071.007872/2007-45
Serviços técnicos de Informática –
Vol 3</t>
  </si>
  <si>
    <t>Proc. 23071.005121/2007-94
Software Prog. Sistema –
Aquisição</t>
  </si>
  <si>
    <t>Proc. 23071.005115/2007-37
Software de Pront. Eletrônico -
Aquisição</t>
  </si>
  <si>
    <t>Proc. 23071.016106/90-35
Obras e Reforma para Instalação
dos Laboratórios da Fac de
Engenharia no “Campus” da UFJF</t>
  </si>
  <si>
    <t>Proc. 23071.016105/90-72
Obras e Reforma do Galpão do
CTU</t>
  </si>
  <si>
    <t>Prefeitura de Cidade
Universitária</t>
  </si>
  <si>
    <t>Proc. 23071.008157/94-44
Construção - Auditório Memorial
Murilo Mendes</t>
  </si>
  <si>
    <t>Dept de
Contabilidade e
Finanças</t>
  </si>
  <si>
    <t>Proc. 23071.020103/94-84
Aquisição de Softwares -
Empenhos</t>
  </si>
  <si>
    <t>Proc. 23071.020102/94-11
Aquisição de Softwares -
Empenhos</t>
  </si>
  <si>
    <t>Proc. 23071.020101/94-59
Aquisição de Softwares -
Empenhos</t>
  </si>
  <si>
    <t>Proc. 23071.009186/98-10
Devolução Saldo Convênio –
Projeto Sentinela – HIV</t>
  </si>
  <si>
    <t>Dept do Material</t>
  </si>
  <si>
    <t>Proc. 23071.016888/99-50
Obras e Instalações – Montagem
de Estrutura Metálica e Laje</t>
  </si>
  <si>
    <t>Seção de Finanças -
DCF</t>
  </si>
  <si>
    <t>Protocolado sob Nº 9639
Prestação de Contas da Chefe da
Seção de Finanças Vol 01</t>
  </si>
  <si>
    <t>Protocolado sob Nº 9639
Prestação de Contas da Chefe da
Seção de Finanças Vol 02</t>
  </si>
  <si>
    <t>Protocolado sob Nº 9639
Prestação de Contas da Chefe da
Seção de Finanças Vol 03</t>
  </si>
  <si>
    <t>Protocolado sob Nº 9639
Prestação de Contas da Chefe da
Seção de Finanças Vol 05</t>
  </si>
  <si>
    <t>Protocolado sob o Nº 12386
Prestação de Contas da Chefe da
Seção de Finanças Vol01</t>
  </si>
  <si>
    <t>Protocolado sob o Nº 12386
Prestação de Contas da Chefe da
Seção de Finanças Vol 02</t>
  </si>
  <si>
    <t>Protocolado sob o Nº 12386
Prestação de Contas da Chefe da
Seção de Finanças Vol 03</t>
  </si>
  <si>
    <t>Protocolado sob o Nº 12386
Prestação de Contas da Chefe da
Seção de Finanças Vol 04</t>
  </si>
  <si>
    <t>Protocolado sob Nº 10282
Prestação de Contas da Chefe da
Seção de Finanças Vol 01</t>
  </si>
  <si>
    <t>Protocolado sob Nº 10274
Prestação de Contas da Chefe da
Seção de Finanças Vol 02</t>
  </si>
  <si>
    <t>Protocolado sob Nº 9639
Prestação de Contas da Chefe da
Seção de Finanças Vol 4</t>
  </si>
  <si>
    <t>Protocolado sob Nº 10592
Prestação de Contas da Chefe da
Seção de Finanças Vol 2</t>
  </si>
  <si>
    <t>Protocolado sob Nº 10592
Prestação de Contas da Chefe da
Seção de Finanças Vol 03</t>
  </si>
  <si>
    <t>Protocolado sob Nº 6677
Prestação de Contas da Chefe da
Seção de Finanças Vol 03</t>
  </si>
  <si>
    <t>Protocolado sob Nº 9671
Prestação de Contas da Chefe da
Seção de Finanças Vol 02</t>
  </si>
  <si>
    <t>Protocolado sob Nº 1448
Prestação de Contas da Chefe da
Seção de Finanças Vol 01</t>
  </si>
  <si>
    <t>Protocolado sob Nº 9671
Prestação de Contas da Chefe da
Seção de Finanças Vol 01</t>
  </si>
  <si>
    <t>Protocolado sob Nº 9019
Prestação de Contas da Chefe da
Seção de Finanças Vol 03</t>
  </si>
  <si>
    <t>Protocolado sob Nº 6015
Prestação de Contas da Chefe da
Seção de Finanças Vol 04</t>
  </si>
  <si>
    <t>Protocolado sob Nº 1448
Movimento da Tesouraria Alusivo
ao Mês de Fevereiro – Vol 01</t>
  </si>
  <si>
    <t>Protocolado sob Nº 1448
Movimento da Tesouraria Alusivo
ao Mês de Fevereiro – Vol 2</t>
  </si>
  <si>
    <t>Protocolado sob Nº 7412
Movimento da Tesouraria Alusivo
ao Mês de Outubro – Vol 3</t>
  </si>
  <si>
    <t>Protocolado sob Nº 7412
Movimento da Tesouraria Alusivo
ao Mês de Outubro – Vol 4</t>
  </si>
  <si>
    <t>Protocolado sob Nº 7412
Movimento da Tesouraria Alusivo
ao Mês de Outubro – Vol5</t>
  </si>
  <si>
    <t>Protocolado sob Nº 7985
Movimento da Tesouraria Alusivo
ao Mês de Novembro – Vol 4</t>
  </si>
  <si>
    <t>CNEC – Campanha
Nacional de Escolas
da Comunidade</t>
  </si>
  <si>
    <t>Of nº 028/84
Prestação de Contas - Recursos
PACI – Vol 01</t>
  </si>
  <si>
    <t>CNEC</t>
  </si>
  <si>
    <t>Of nº 028/84
Prestação de Contas - Recursos
PACI – Vol 02</t>
  </si>
  <si>
    <t>Of nº 028/84
Prestação de Contas - Recursos
PACI – Vol 03</t>
  </si>
  <si>
    <t>Of nº 028/84
Prestação de Contas - Recursos
PACI – Vol 04</t>
  </si>
  <si>
    <t>Of nº 028/84
Prestação de Contas - Recursos
PACI – Vol 05</t>
  </si>
  <si>
    <t>Of nº 028/84
Prestação de Contas - Recursos
PACI – Vol 06</t>
  </si>
  <si>
    <t>Tesouraria</t>
  </si>
  <si>
    <t>Balanços, Balancetes</t>
  </si>
  <si>
    <t>Balanço - Tesouraria</t>
  </si>
  <si>
    <t>Protocolado sob Nº 9671
Balanço – Seção de Finanças –
Vol 3</t>
  </si>
  <si>
    <t>Protocolado sob Nº 404/64
Prestação de contas do Reitor
Relativa ao Exercício de 1963</t>
  </si>
  <si>
    <t>Balanço – Tesouraria</t>
  </si>
  <si>
    <t>CAPES</t>
  </si>
  <si>
    <t>Prestação de Contas – CAPES</t>
  </si>
  <si>
    <t>Of nº 1529/66-2/D.A.
Prestação de Contas – CAPES e
Convênios</t>
  </si>
  <si>
    <t>Proc. 1052/66
Prestação de Contas – CAPES e
Faculdade de Medicina</t>
  </si>
  <si>
    <t>Proc. 237.960/68
Prestação de Contas – CAPES e
Faculdade de Medicina</t>
  </si>
  <si>
    <t>Protocolado sob Nº 4871/74
Prestação de Contas – UFJF - MEC</t>
  </si>
  <si>
    <t>Protocolado sob Nº 5638/69
Prestação de Contas do Chefe da
Tesouraria da UFJF – 1969 Vol 01</t>
  </si>
  <si>
    <t>Protocolado sob Nº 5638/69
Prestação de Contas do Chefe da
Tesouraria da UFJF – 1969 Vol 02</t>
  </si>
  <si>
    <t>Protocolado sob Nº 5638/69
Prestação de Contas do Chefe da
Tesouraria da UFJF – 1969 Vol 03</t>
  </si>
  <si>
    <t>Protocolado sob Nº 3862
Prestação de contas do Chefe da
Tesouraria – Vol 01 Abril</t>
  </si>
  <si>
    <t>Protocolado sob Nº 3862
Prestação de Contas do Chefe da
Tesouraria – Vol 02 Abril</t>
  </si>
  <si>
    <t>Protocolado sob Nº 4874
Prestação de Contas do Chefe da
Tesouraria – Vol 01 Maio</t>
  </si>
  <si>
    <t>73-77</t>
  </si>
  <si>
    <t>Prestação de Contas – Pesquisas</t>
  </si>
  <si>
    <t>Protocolado sob Nº 1448
Movimento da Tesouraria referente
ao mês de Fevereiro</t>
  </si>
  <si>
    <t>FADEPE – JF</t>
  </si>
  <si>
    <t>Of. 072-DIR.EXE/99
Prestação de Contas – Projeto
Prof Marcos Antônio F. Brandão</t>
  </si>
  <si>
    <t>Of. 041- DIR.EXE/99
Prestação de Contas – Projeto Prof
Ignácio José Godinho Delgado</t>
  </si>
  <si>
    <t>Prestação de Contas – Relatório
99,00,01</t>
  </si>
  <si>
    <t>Of. 133-DIR.EXE/98
Prestação de Contas – Projeto Prof
Maraliz de Castro Vieira Christo</t>
  </si>
  <si>
    <t>Of. 132-DIR.EXE/98
Prestação de Contas – Projeto Prof
Anderson José Pires</t>
  </si>
  <si>
    <t>Of. 134-DIR.EXE/98
Prestação de Contas – Projeto Prof
Mônica Ribeiro de Oliveira</t>
  </si>
  <si>
    <t>Protocolado sob Nº 4126
Empenho – Planus Planejamento –
Abertura de Vala</t>
  </si>
  <si>
    <t>041.5</t>
  </si>
  <si>
    <t>Serviço de Manutenção</t>
  </si>
  <si>
    <t>Proc. 23071.013116/86-04
Manutenção de Serviços
Hospitalares – Tomada de Preços</t>
  </si>
  <si>
    <t>Proc. 23071.006940/97-80
Manutenção e Conservação –
Aplicação de Sinteko – Licitação</t>
  </si>
  <si>
    <t>Proc. 23071.014832/97-62
Manutenção e Conservação –
Aplicação de Sinteko</t>
  </si>
  <si>
    <t>Proc. 23071.019219/97-12
Reforma do Vestiário da FAEFID</t>
  </si>
  <si>
    <t>Proc. 23071.016733/2005-41
Serviços de adaptação para
acessibilidade na área do
“Campus” Universitário</t>
  </si>
  <si>
    <t>Proc. 23071.013002/2005-43
Reforma do Departamento de
Física do ICE – planilhas em anexo</t>
  </si>
  <si>
    <t>Proc. 23071.013003/2005-98
Reforma dos Vestiários da FAEFID</t>
  </si>
  <si>
    <t>Proc. 23071.014732/2005-61
Construção de passarelas no ICE,
ICHL e CPH – Planilhas em anexo</t>
  </si>
  <si>
    <t>Proc. 23071.007080/2005-17
Reformas no ICB</t>
  </si>
  <si>
    <t>Proc. 23071.001547/2006-98
Substituição de Sapatas</t>
  </si>
  <si>
    <t>Contabilidade</t>
  </si>
  <si>
    <t>Balancete Financeiro – Janeiro 85</t>
  </si>
  <si>
    <t>Balancete Financeiro – Fevereiro
85</t>
  </si>
  <si>
    <t>Balancete Orçamentário – Março
85</t>
  </si>
  <si>
    <t>Balancete Orçamentário – Abril 85</t>
  </si>
  <si>
    <t>Balancete Orçamentário – Maio 85</t>
  </si>
  <si>
    <t>Balancete Orçamentário – Junho
85</t>
  </si>
  <si>
    <t>Balancete Orçamentário – Julho 85</t>
  </si>
  <si>
    <t>Balancete Orçamentário – Agosto
85</t>
  </si>
  <si>
    <t>Balancete Orçamentário –
Setembro 85</t>
  </si>
  <si>
    <t>Balancete Orçamentário – Outubro
85</t>
  </si>
  <si>
    <t>Balancete Orçamentário –
Novembro 85</t>
  </si>
  <si>
    <t>D.A</t>
  </si>
  <si>
    <t>Balancete do Sistema Financeiro –
setembro 75</t>
  </si>
  <si>
    <t>Balancete do Sistema Financeiro –
Outubro 75</t>
  </si>
  <si>
    <t>Balancete do Sistema Financeiro -
= Novembro 75</t>
  </si>
  <si>
    <t>Balancete do Sistema Financeiro –
Dezembro 75</t>
  </si>
  <si>
    <t>Balancete Orçamentário – Ferreiro
85</t>
  </si>
  <si>
    <t>Balancete do Sistema Patrimonial
– 85</t>
  </si>
  <si>
    <t>Balancete do Sistema
Financiamento – Março 75</t>
  </si>
  <si>
    <t>Balancete do Sistema Financeiro –
Abril 75</t>
  </si>
  <si>
    <t>Balancete do Sistema Financeiro –
Maio 75</t>
  </si>
  <si>
    <t>Balancete do Sistema Financeiro –
Junho 75</t>
  </si>
  <si>
    <t>Balancete do Sistema Financeiro –
julho 75</t>
  </si>
  <si>
    <t>Balancete do Sistema Financeiro –
Agosto 75</t>
  </si>
  <si>
    <t>Dept Administração</t>
  </si>
  <si>
    <t>Balancete Orçamentário – Abril 75</t>
  </si>
  <si>
    <t>Balancete Orçamentário – Maio 75</t>
  </si>
  <si>
    <t>Balancete Orçamentário – Junho
75</t>
  </si>
  <si>
    <t>Balancete do Sistema Financeiro –
janeiro 75</t>
  </si>
  <si>
    <t>Balancete Financeiro – Julho 85</t>
  </si>
  <si>
    <t>Balancete Financeiro – Dezembro
85</t>
  </si>
  <si>
    <t>Balancete Financeiro – Novembro
85</t>
  </si>
  <si>
    <t>Balancete Financeiro – Outubro
85</t>
  </si>
  <si>
    <t>Balancete Financeiro – Setembro
85</t>
  </si>
  <si>
    <t>Balancete Financeiro – Agosto 85</t>
  </si>
  <si>
    <t>Balancete Financeiro – Junho 85</t>
  </si>
  <si>
    <t>Balancete Financeiro – Abril 85</t>
  </si>
  <si>
    <t>Balancete Financeiro – Maio 85</t>
  </si>
  <si>
    <t>Balancete Financeiro – Março 85</t>
  </si>
  <si>
    <t>Balancete Financeiro – Fevereiro
75</t>
  </si>
  <si>
    <t>Balancete Orçamentário –
Setembro 75</t>
  </si>
  <si>
    <t>Balancete Orçamentário –
Novembro 75</t>
  </si>
  <si>
    <t>Balancete Orçamentário – Janeiro
75</t>
  </si>
  <si>
    <t>Balancete Orçamentário –
Fevereiro 75</t>
  </si>
  <si>
    <t>Balancete Orçamentário – Março
75</t>
  </si>
  <si>
    <t>Balancete Orçamentário –
Dezembro 75</t>
  </si>
  <si>
    <t>D.C.F</t>
  </si>
  <si>
    <t>Reitor</t>
  </si>
  <si>
    <t>Balancete Orçamentário – Outubro
75</t>
  </si>
  <si>
    <t>Balancete Orçamentário – Julho 75</t>
  </si>
  <si>
    <t>Balancete Orçamentário – Agosto
75</t>
  </si>
  <si>
    <t>Balancete do Sistema Patrimonial
– Maio 85</t>
  </si>
  <si>
    <t>Balancete do Sistema Patrimonial
– Junho 85</t>
  </si>
  <si>
    <t>Balancete do Sistema Patrimonial
– Julho 85</t>
  </si>
  <si>
    <t>Balancete do Sistema Patrimonial
– Janeiro 85</t>
  </si>
  <si>
    <t>Balancete do Sistema Patrimonial
– Setembro 85</t>
  </si>
  <si>
    <t>Balancete do Sistema Patrimonial
– Agosto 85</t>
  </si>
  <si>
    <t>Balancete do Sistema Patrimonial
– Abril 85</t>
  </si>
  <si>
    <t>Balancete Patrimonial – Março 85</t>
  </si>
  <si>
    <t>Balancete Patrimonial – Fevereiro
85</t>
  </si>
  <si>
    <t>Balancete do Sistema Patrimonial
– Novembro 85</t>
  </si>
  <si>
    <t>Balancete do Sistema Patrimonial
– Dezembro 85</t>
  </si>
  <si>
    <t>Proc. 23071.010295/94-11
Término do PARTEC – Tomada de
Preços – Vol 01</t>
  </si>
  <si>
    <t>Proc. 23071.010295/94-11
Término do PARTEC – Tomada de
Preços – Vol 02</t>
  </si>
  <si>
    <t>Proc. 23071.010296/94-83
Obras Setor Esportivo CTU –
Tomada de Preços – Vol 01</t>
  </si>
  <si>
    <t>Proc. 23071.010296/94-83
Obras Setor Esportivo CTU –
Tomada de Preços – Vol 02</t>
  </si>
  <si>
    <t>Proc. 23071.011014/97-16
Implantação da Produtora de
Video da UFJF – Convite</t>
  </si>
  <si>
    <t>Proc. 23071.002233/2000-17
Reforma do Setor de Higienização
da Fac. Odontologia</t>
  </si>
  <si>
    <t>Proc. 23071.001671/2000-68
Complementação do Galpão da
Arquitetura</t>
  </si>
  <si>
    <t>Proc. 23071.000158/2000-50
Instalação do Sistema de
Cabeamento – 4ª plataforma
Galpão de Arquitetura</t>
  </si>
  <si>
    <t>Proc. 23071.001876/98-86
Aquisição de Software Diversos</t>
  </si>
  <si>
    <t>Proc. 23071.002525/2000-50
Software Cabri Geométrico</t>
  </si>
  <si>
    <t>Proc. 23071.009040/2002-59
Aquisição de Software Diversos</t>
  </si>
  <si>
    <t>Proc. 23071.012531/2003-68
Software de Acompanhamento de
Processos</t>
  </si>
  <si>
    <t>Proc. 23071.012071/2003-78
Software para edição de Imagem
– Adobe Photoshop</t>
  </si>
  <si>
    <t>Proc. 23071.013000/2003-92
Software Minitab 13.0</t>
  </si>
  <si>
    <t>Proc. 23071.016248/2006-58
Programa Stata 9
p/Microcomputador</t>
  </si>
  <si>
    <t>Instituto Brasileiro
de Informação em
Ciência e Tecnologia</t>
  </si>
  <si>
    <t>Proc. 23071.013035/88-68
Software CDS/ISIS para
automação de bibliotecas da
UNESCO</t>
  </si>
  <si>
    <t>Proc. 23071.003624/95-11
Aquisição de Software</t>
  </si>
  <si>
    <t>Proc. 23071.017581/95-89
Aquisição de Software</t>
  </si>
  <si>
    <t>Proc. 23071.012457/95-72
Aquisição de Software</t>
  </si>
  <si>
    <t>Proc. 23071.016725/95-61
Aquisição de Software</t>
  </si>
  <si>
    <t>Proc. 23071.008574/95-22
Aquisição de Software – Office</t>
  </si>
  <si>
    <t>Proc. 23071.017957/95-82
Aquisição de Software</t>
  </si>
  <si>
    <t>Proc. 23071.010145/95-89
Aquisição de Software – Joiner 3
Plus Unix e Dos</t>
  </si>
  <si>
    <t>Proc. 23071.010486/95-08
Aquisição de Software</t>
  </si>
  <si>
    <t>Proc. 23071.010344/95-13
Aquisição de Software</t>
  </si>
  <si>
    <t>Proc. 23071.011961/95-37
Aquisição de Software – Formax
Versão 3.1</t>
  </si>
  <si>
    <t>Proc. 23071.001510/96-72
Aquisição do Software Lance</t>
  </si>
  <si>
    <t>Proc. 23071.014276/96-80
Serviços de Computares</t>
  </si>
  <si>
    <t>Proc. 23071.018237/96-70
Aquisição de Software Gestão
Social</t>
  </si>
  <si>
    <t>Proc. 23071.002429/96-91
Programa Gerencia de Banco de
Dados MS – Foxpro 2.6</t>
  </si>
  <si>
    <t>Proc. 23071.018907/96-21
Aquisição de Software – Dicionário
Eletrônico</t>
  </si>
  <si>
    <t>Proc. 23071.018147/96-89
Aquisição de Software</t>
  </si>
  <si>
    <t>Proc. 23071.007279/96-58
Atualização de Licença de uso de
Software</t>
  </si>
  <si>
    <t>Proc. 23071.009707/96-41
Aquisição de Software</t>
  </si>
  <si>
    <t>Proc. 23071.009265/96-14
Aquisição de Software – Placa
Serial Emuladora</t>
  </si>
  <si>
    <t>Proc. 23071.017292/96-42
Aquisição de Software CA-Clipper
5.3</t>
  </si>
  <si>
    <t>Proc. 23071.015938/2005-17
Programa Photosho CS2</t>
  </si>
  <si>
    <t>Proc. 23071.015955/2005-46
Emulador Siscomex Importação</t>
  </si>
  <si>
    <t>Proc. 23071.015934/2005-21
Software SPSS/WIN</t>
  </si>
  <si>
    <t>Proc. 23071.016456/2006-57
Aquisição de Software</t>
  </si>
  <si>
    <t>Proc. 23071.016677/2006-25
Aquisição de Software</t>
  </si>
  <si>
    <t>Proc. 23071.016676/2006-81
Aquisição de Software de
Aplicações</t>
  </si>
  <si>
    <t>Proc. 23071.015360/2006-71
Importação Direta Software PSIM
Student, Motor Drive</t>
  </si>
  <si>
    <t>Proc. 23071.016417/2006-50
Programa SPSS for Windows</t>
  </si>
  <si>
    <t>Proc. 23071.015372/2006-04
Aquisição de Software</t>
  </si>
  <si>
    <t>Proc. 23071.012665/2007-11
Aquisição de Software</t>
  </si>
  <si>
    <t>Proc. 23071.014580/2008-40
Aquisição de Software</t>
  </si>
  <si>
    <t>Proc. 23071.004674/2008-19
Aquisição de Software de Edição
de Áudio</t>
  </si>
  <si>
    <t>Proc. 23071.003415/2008-62
Aquisição de Software</t>
  </si>
  <si>
    <t>Proc. 23071.015682/2008-82
Aquisição de Software</t>
  </si>
  <si>
    <t>Aquisição de Software</t>
  </si>
  <si>
    <t>Balancete Orçamentário –
Fevereiro 88</t>
  </si>
  <si>
    <t>Balancete Orçamentário – Julho 88</t>
  </si>
  <si>
    <t>Balancete Orçamentário – Agosto
88</t>
  </si>
  <si>
    <t>Balancete Orçamentário –
Setembro 88</t>
  </si>
  <si>
    <t>DCF</t>
  </si>
  <si>
    <t>Balancete Orçamentário – Janeiro
88</t>
  </si>
  <si>
    <t>Balancete Orçamentário – Março
88</t>
  </si>
  <si>
    <t>Balancete Orçamentário – Abril 88</t>
  </si>
  <si>
    <t>Balancete Orçamentário – Maio 88</t>
  </si>
  <si>
    <t>Balancete Orçamentário – Junho
88</t>
  </si>
  <si>
    <t>Fundação
Hermantina Beraldo
de Juiz de Fora</t>
  </si>
  <si>
    <t>Protocolado sob Nº 2762
Balancete Janeiro/Fevereiro –
Convênio c/ UFJF</t>
  </si>
  <si>
    <t>Proc. 23071.002735/2005-52
Manutenção do Sistema
Administrativo do HU</t>
  </si>
  <si>
    <t>Balancete do Sistema Patrimonial
– Janeiro 84</t>
  </si>
  <si>
    <t>Balancete do Sistema Patrimonial
– Fevereiro 84</t>
  </si>
  <si>
    <t>Balancete do Sistema Patrimonial
– Março 84</t>
  </si>
  <si>
    <t>Balancete do Sistema Patrimonial
– Abril 84</t>
  </si>
  <si>
    <t>Balancete do Sistema Patrimonial
– Maio 84</t>
  </si>
  <si>
    <t>Balancete do Sistema Patrimonial
– Junho 84</t>
  </si>
  <si>
    <t>Balancete do Sistema Patrimonial
– Julho 84</t>
  </si>
  <si>
    <t>Balancete do Sistema Patrimonial
– Agosto 84</t>
  </si>
  <si>
    <t>Balancete do Sistema Patrimonial
– Setembro 84</t>
  </si>
  <si>
    <t>Balancete do Sistema Patrimonial
– Janeiro 86</t>
  </si>
  <si>
    <t>Balancete do Sistema Patrimonial
– Fevereiro 86</t>
  </si>
  <si>
    <t>Balancete do Sistema Patrimonial
– Março 86</t>
  </si>
  <si>
    <t>Balancete do Sistema Patrimonial
– Maio 86</t>
  </si>
  <si>
    <t>Balancete do Sistema Patrimonial
– Junho 86</t>
  </si>
  <si>
    <t>Balancete do Sistema Patrimonial
– Julho 86</t>
  </si>
  <si>
    <t>Balancete do Sistema Patrimonial
– Agosto 86</t>
  </si>
  <si>
    <t>Balancete do Sistema Patrimonial
– Setembro 86</t>
  </si>
  <si>
    <t>Balancete do Sistema Patrimonial
– Outubro 86</t>
  </si>
  <si>
    <t>Balancete do Sistema Patrimonial
– Novembro 86</t>
  </si>
  <si>
    <t>Balancete do Sistema Patrimonial
– Dezembro 86</t>
  </si>
  <si>
    <t>Balancete do Sistema Patrimonial
– Janeiro 81</t>
  </si>
  <si>
    <t>Balancete do Sistema Patrimonial
– Abril 81</t>
  </si>
  <si>
    <t>Balancete do Sistema Patrimonial
Dezembro 81</t>
  </si>
  <si>
    <t>Balancete do Sistema Patrimonial
– Dezembro 82</t>
  </si>
  <si>
    <t>Balancete Patrimonial – Dezembro
76</t>
  </si>
  <si>
    <t>Balancete do Sistema Patrimonial
– Setembro 79</t>
  </si>
  <si>
    <t>Balancete do Sistema Patrimonial
– Outubro 79</t>
  </si>
  <si>
    <t>Balancete do Sistema Patrimonial
– Janeiro/Fevereiro 88</t>
  </si>
  <si>
    <t>Balancete do Sistema Patrimonial
– Março 88</t>
  </si>
  <si>
    <t>Balancete do Sistema Patrimonial
– Abril 88</t>
  </si>
  <si>
    <t>Balancete do Sistema Patrimonial
– Junho 88</t>
  </si>
  <si>
    <t>Balancete do Sistema Patrimonial
– Julho 88</t>
  </si>
  <si>
    <t>Balancete do Sistema Patrimonial
– Agosto 88</t>
  </si>
  <si>
    <t>Balancete do Sistema Patrimonial
– Setembro 88</t>
  </si>
  <si>
    <t>Balancete do Sistema Patrimonial
– Outubro 88</t>
  </si>
  <si>
    <t>Balancete do Sistema Patrimonial
– Janeiro 87</t>
  </si>
  <si>
    <t>Balancete do Sistema Patrimonial
– Fevereiro 87</t>
  </si>
  <si>
    <t>Balancete do Sistema Patrimonial
– Março 87</t>
  </si>
  <si>
    <t>Balancete do Sistema Patrimonial
– Abril 87</t>
  </si>
  <si>
    <t>Balancete do Sistema Patrimonial
– Maio 87</t>
  </si>
  <si>
    <t>Balancete do Sistema Patrimonial
– Junho 87</t>
  </si>
  <si>
    <t>Balancete do Sistema Patrimonial
– Agosto 87</t>
  </si>
  <si>
    <t>Balancete do Sistema Patrimonial
– Setembro 87</t>
  </si>
  <si>
    <t>Balancete do Sistema Patrimonial
– Outubro 87</t>
  </si>
  <si>
    <t>Balancete do Sistema Patrimonial
– Novembro 87</t>
  </si>
  <si>
    <t>Balancete do Sistema Patrimonial
– Dezembro 87</t>
  </si>
  <si>
    <t>Balancete do Sistema Patrimonial
– Abril 80</t>
  </si>
  <si>
    <t>Balancete do Sistema Patrimonial
– Maio 80</t>
  </si>
  <si>
    <t>Balancete do Sistema Patrimonial
– Junho 80</t>
  </si>
  <si>
    <t>Balancete do Sistema Patrimonial
– Julho 80</t>
  </si>
  <si>
    <t>Balancete do Sistema Patrimonial
– Agosto 80</t>
  </si>
  <si>
    <t>Balancete do Sistema Patrimonial
– Setembro 80</t>
  </si>
  <si>
    <t>Balancete do Sistema Patrimonial
– Outubro 80</t>
  </si>
  <si>
    <t>Balancete do Sistema Patrimonial
– Novembro 80</t>
  </si>
  <si>
    <t>Balancete do Sistema Patrimonial
– Novembro 84</t>
  </si>
  <si>
    <t>Balancete do Sistema Patrimonial
– Outubro 84</t>
  </si>
  <si>
    <t>Balancete do Sistema Patrimonial
– Fevereiro 79</t>
  </si>
  <si>
    <t>Balancete do Sistema Patrimonial
– Março 79</t>
  </si>
  <si>
    <t>Balancete do Sistema Patrimonial
– Abril 79</t>
  </si>
  <si>
    <t>Balancete do Sistema Patrimonial
– Maio 79</t>
  </si>
  <si>
    <t>Balancete do Sistema Patrimonial
– Junho 79</t>
  </si>
  <si>
    <t>Balancete do Sistema Patrimonial
– Julho 79</t>
  </si>
  <si>
    <t>Balancete do Sistema Patrimonial
– Agosto 79</t>
  </si>
  <si>
    <t>Balancete do Sistema Patrimonial
– Novembro 79</t>
  </si>
  <si>
    <t>Balancete do Sistema Patrimonial
– Fevereiro 80</t>
  </si>
  <si>
    <t>Balancete do Sistema Patrimonial
– Março 80</t>
  </si>
  <si>
    <t>Balancete do Sistema Patrimonial
– Maio 88</t>
  </si>
  <si>
    <t>Balancete do Sistema Patrimonial
– Novembro 88</t>
  </si>
  <si>
    <t>Balancete do Sistema Patrimonial
– Julho 87</t>
  </si>
  <si>
    <t>Balancete do Sistema Patrimonial
– Julho 83</t>
  </si>
  <si>
    <t>Balancete do Sistema Patrimonial
– Junho 83</t>
  </si>
  <si>
    <t>Balancete do Sistema Patrimonial
– Maio 83</t>
  </si>
  <si>
    <t>Balancete do Sistema Patrimonial
– Abril 83</t>
  </si>
  <si>
    <t>Balancete do Sistema Patrimonial
– Março 83</t>
  </si>
  <si>
    <t>Balancete do Sistema Patrimonial
– Fevereiro 83</t>
  </si>
  <si>
    <t>Balancete do Sistema Patrimonial
– Janeiro 83</t>
  </si>
  <si>
    <t>Balancete do Sistema Patrimonial
– Dezembro 83</t>
  </si>
  <si>
    <t>Balancete do Sistema Patrimonial
– Novembro 83</t>
  </si>
  <si>
    <t>Balancete do Sistema Patrimonial
– Agosto 83</t>
  </si>
  <si>
    <t>Balancete do Sistema Patrimonial
– Dezembro 80</t>
  </si>
  <si>
    <t>Balancete do Sistema Patrimonial -
Agosto 84</t>
  </si>
  <si>
    <t>Balancete do Sistema Patrimonial
– Outubro 83</t>
  </si>
  <si>
    <t>Balancete do Sistema Patrimonial
– Dezembro 79</t>
  </si>
  <si>
    <t>Escola de
Engenharia da
Universidade
Federal</t>
  </si>
  <si>
    <t>125.41</t>
  </si>
  <si>
    <t>Histórico escolar, Integralização
curricular</t>
  </si>
  <si>
    <t>59-66</t>
  </si>
  <si>
    <t>Histórico Escolar de diversos
alunos da Escola de Engenharia.
Vários anos.</t>
  </si>
  <si>
    <t>Universidade
Federal</t>
  </si>
  <si>
    <t>66-70</t>
  </si>
  <si>
    <t>Histórico Escolar de diversos
alunos de Direito da Universidade
Federal. Vários anos</t>
  </si>
  <si>
    <t>Histórico Escolar de diversos
alunos do curso de Medicina da
Universidade Federal.</t>
  </si>
  <si>
    <t>356</t>
  </si>
  <si>
    <t>Eventos de Extensão – Avaliação,
Resultados</t>
  </si>
  <si>
    <t>95/96</t>
  </si>
  <si>
    <t>Resultados do IV Premio Quiral de
Iniciação Cientifica</t>
  </si>
  <si>
    <t>VIII Seminário de IC da UFJF –
Relação de Trabalhos Premiados</t>
  </si>
  <si>
    <t>345</t>
  </si>
  <si>
    <t>Emissão de Certificado</t>
  </si>
  <si>
    <t>Declarações de Participação em
Seminários</t>
  </si>
  <si>
    <t>352</t>
  </si>
  <si>
    <t>Eventos de Extensão - Divulgação</t>
  </si>
  <si>
    <t>V Prêmio Quiral de Iniciação
Cientifica - 98</t>
  </si>
  <si>
    <t>051.12</t>
  </si>
  <si>
    <t>Proposta Orçamentária</t>
  </si>
  <si>
    <t>Orçamento – Pró Reitoria de
Pesquisa</t>
  </si>
  <si>
    <t>Inventário</t>
  </si>
  <si>
    <t>Itens do Patrimônio da Pro Reitoria
que não constam na listagem do
Patrimônio</t>
  </si>
  <si>
    <t>023.01</t>
  </si>
  <si>
    <t>Estudos e Previsão de Pessoal</t>
  </si>
  <si>
    <t>Of. nº 108/FAEFID
Vários Planos Institucionais de
Formação de Recursos Humanos</t>
  </si>
  <si>
    <t>95-97</t>
  </si>
  <si>
    <t>Of Circular nº 144/96 -
CDP/PROPESQ
Convênio Programa de IC com
Unimed</t>
  </si>
  <si>
    <t>Pró Reitoria de Pós
Graduação e
Pesquisa</t>
  </si>
  <si>
    <t>244</t>
  </si>
  <si>
    <t>Avaliação Final de Bolsistas</t>
  </si>
  <si>
    <t>Vários formulários de Avaliações
finais de Bolsistas de Iniciação
Cientifica</t>
  </si>
  <si>
    <t>Proc. 23071.000268/85-21
Obras e Instalações</t>
  </si>
  <si>
    <t>Proc. 23071.000262/85-44
Obras e Instalações</t>
  </si>
  <si>
    <t>022.21.B</t>
  </si>
  <si>
    <t>Seleção de Bolsista</t>
  </si>
  <si>
    <t>Proc. 23071.009055/2002-17
Seleção de Bolsista para o XI
Programa de Bolsas de
Treinamento Profissional , Projeto
Revista Lumina</t>
  </si>
  <si>
    <t>001/2019</t>
  </si>
  <si>
    <t>Pro-Reitoria de
Extensão</t>
  </si>
  <si>
    <t>331</t>
  </si>
  <si>
    <t>Projeto de extensão</t>
  </si>
  <si>
    <t>0199218/95-80
atendimento psicopedagógico para alunos com dificuldade de aprendizagem</t>
  </si>
  <si>
    <t>000680/95-86
capacitação de enfermeiros em atendimento de metodologia da assistência de enfermagem</t>
  </si>
  <si>
    <t>000317/96-97
A interdisciplinaridade de ações nos campos social e jurídico, junto a bairros periféricos e do
entorno do campus da UFJF</t>
  </si>
  <si>
    <t>006842/97-61
Cadastro de projeto – Oficinas de orientação sexual para adolescentes de 5ª série da escola
estadual Marechal Mascarenhas de Moraes</t>
  </si>
  <si>
    <t>005984/97-10
Proposta do desenvolvimento do programa UFJF\PRONAICA</t>
  </si>
  <si>
    <t>002887/97-57
jogos infantis na perspectiva psicopedagógica</t>
  </si>
  <si>
    <t>006003/98-23
programa de assistência ambulatorial á pessoas portadoras de transtornos do humor</t>
  </si>
  <si>
    <t>016579/98-44-VOL 1
prevenção e acompanhamento das lesões pre-neoplasias do aparelho genital feminino na
população de Juiz de Fora</t>
  </si>
  <si>
    <t>016579/98-44-VOL 2
prevenção e acompanhamento das lesões pre-neoplasias do aparelho genital feminino na
população de Juiz de Fora</t>
  </si>
  <si>
    <t>012522/98-85
profilaxia bocal no projeto sorria sempre</t>
  </si>
  <si>
    <t>012654/98-16
Curso de gestão estratégica de negócios e marketing para empresas inovadoras</t>
  </si>
  <si>
    <t>007100/99-04
tratamento fisioterápico em pacientes com sequelas neurológicas de aids</t>
  </si>
  <si>
    <t>007374/99-21
hortas escolares e comunitárias</t>
  </si>
  <si>
    <t>006882/99-47
farmácias vivas</t>
  </si>
  <si>
    <t>006926/99-11
Fisioterapia em doente renal crônico</t>
  </si>
  <si>
    <t>007529/99-66
perspectivas metodológicas para o ensino do esporte e da dança na escola</t>
  </si>
  <si>
    <t>010157/99-91
O estudo da língua e cultura estrangeiras através da musica</t>
  </si>
  <si>
    <t>007314/99-08
Programas de plantas medicinais da UFJF – uso de fitoterápicos em medicina popular</t>
  </si>
  <si>
    <t>006976/99-99
fisioterapia em amputados de membros inferiores</t>
  </si>
  <si>
    <t>007392/99-11
enriquecimento cultural e processo de envelhecimento</t>
  </si>
  <si>
    <t>007393/99-76
incentivo e participação sócio-cultural</t>
  </si>
  <si>
    <t>010158/99-54
leituras em francês – dois módulos</t>
  </si>
  <si>
    <t>007389/99-07-VOL 1
Projeto de extensão terceira idade</t>
  </si>
  <si>
    <t>007389/99-07-VOL 2
Projeto de extensão terceira idade</t>
  </si>
  <si>
    <t>007563/99-02
atuação clinica no centro de psicologia aplicada</t>
  </si>
  <si>
    <t>007190/99-99
Grupo de dança UFJF</t>
  </si>
  <si>
    <t>007422/99-72
Iniciação a ginástica ritmica</t>
  </si>
  <si>
    <t>007382/99-50
Cursos livres para a terceira idade</t>
  </si>
  <si>
    <t>006181/99-62
Grupo de conjuntura econômica</t>
  </si>
  <si>
    <t>007416/99-70
Iniciação e aperfeiçoamento em natação</t>
  </si>
  <si>
    <t>007257/99-68
Projeto de extensão escola de espectador</t>
  </si>
  <si>
    <t>007258/99-21
Workshop de interpretação para a terceira idade</t>
  </si>
  <si>
    <t>009417/99-11
atendimento as gestantes pelo pediatra e grupo de gestantes e mães de criança matriculadas
no instituto da criança e do adolescente</t>
  </si>
  <si>
    <t>015001/99-70
Elevação do nível de escolarização</t>
  </si>
  <si>
    <t>007053/99-18
Atendimento nefrológico ao paciente diabético portador de nefropatia</t>
  </si>
  <si>
    <t>007220/99-58
polo suporte técnico aos programas municipais de atenção integral a criança e ao
adolescente</t>
  </si>
  <si>
    <t>007290/99-33
Divulgação e documentação
do programa ufjf\terceira idade</t>
  </si>
  <si>
    <t>014878/99-25
Treinamento de agentes comunitários para o psf e pacs</t>
  </si>
  <si>
    <t>006424/99-62
Cursinho popular</t>
  </si>
  <si>
    <t>006514/99-53
grupo de apoio as escolas publicas, sob coordenação da PROFa Maria Aparecida Bessa</t>
  </si>
  <si>
    <t>007317/99-98
A tunguiase em igrejinha: uma questão de higiene ou saneamento?</t>
  </si>
  <si>
    <t>007319/99-13
A consulta de enfermagem: Um instrumento para a detecção de agravos a saúde</t>
  </si>
  <si>
    <t>007353/99-51
Atendimento ambulatorial ao paciente hipertenso: uma abordagem multidisciplinar</t>
  </si>
  <si>
    <t>007329/99-97
Educação para a saúde\sexualidade</t>
  </si>
  <si>
    <t>007424/99-06
Práxis-escola de postura</t>
  </si>
  <si>
    <t>007418/99-03
Hidroginástica para a comunidade</t>
  </si>
  <si>
    <t>000110/99-00
Transtornos ansiedade psicofarmacoterapia</t>
  </si>
  <si>
    <t>007422/99-72
Iniciação a ginastica rítmica</t>
  </si>
  <si>
    <t>000113/99-90
Intercorrência psiquiátrica</t>
  </si>
  <si>
    <t>006776/99-08
Ações interinstitucionais de saúde mental: centro regional de referência em saúde mental</t>
  </si>
  <si>
    <t>007052/99-55
cadastro de projeto com o tema avaliação de crescimento em serviço de endocrinologia
pediátrica</t>
  </si>
  <si>
    <t>009998/99-38 VOL 1
Estado vacinal de crianças e suas mães no instituto da criança e do adolescente</t>
  </si>
  <si>
    <t>007052/99-55
Avaliação de crescimento em serviço de endocrinologia e pediatria</t>
  </si>
  <si>
    <t>007509/99-59
Oficina do corpo</t>
  </si>
  <si>
    <t>007276/99-11
informática para integração social</t>
  </si>
  <si>
    <t>007324/99-53
projeto N.A.I- parceria CTU\FAC.ENGENHARIA</t>
  </si>
  <si>
    <t>007277/99-75
Implantação do disque tecnologia na UFJF</t>
  </si>
  <si>
    <t>007252/99-44
Programa de tratamento e prevenção de doenças reumáticas</t>
  </si>
  <si>
    <t>007253/99-15
avaliação da predisposição psicossomática para o adoecer em mulheres com histórico familiar
de câncer de mama</t>
  </si>
  <si>
    <t>007218/99-14
orientação vocacional: abordagem psicodinâmica</t>
  </si>
  <si>
    <t>007577/99-17
Apoio ao desenvolvimento tecnológico de empresas inovadoras</t>
  </si>
  <si>
    <t>007529/99-66
perspectivas metodológicas para o ensino do esporte e da dança na escola de depto. de
educação</t>
  </si>
  <si>
    <t>007324/99-53
projeto N.A.I parceria CTU\FAC. ENGENHARIA</t>
  </si>
  <si>
    <t>007254/99-70
curso de informática para a terceira idade</t>
  </si>
  <si>
    <t>006515/99-16-VOL 1
assessoria á professores de informática</t>
  </si>
  <si>
    <t>006515/99-16-VOL 2
assessoria á professores de informática</t>
  </si>
  <si>
    <t>006921/99-05
elementos do desenho de observação</t>
  </si>
  <si>
    <t>007254/99-70
curso de informática para a terceira idade.</t>
  </si>
  <si>
    <t>007217/99-43
Pratica social nas questões de dolo urbano</t>
  </si>
  <si>
    <t>006516/99-89
matemática e educação de jovens e adultos</t>
  </si>
  <si>
    <t>000120/99-55
tuberculose pulmonar</t>
  </si>
  <si>
    <t>000114/99-52
Doença interticial pulmonar</t>
  </si>
  <si>
    <t>000119/99-76
Enfisema bronquite crônica</t>
  </si>
  <si>
    <t>007540/99-07
Saúde e internet. o paciente praticando a sua própria auto-aprendizagem</t>
  </si>
  <si>
    <t>006514/99-53
grupo de apoio as escolas publicas</t>
  </si>
  <si>
    <t>007382/99-50
cursos livres para a terceira idade</t>
  </si>
  <si>
    <t>007393/99-76
Resgate da participação socio-cultural</t>
  </si>
  <si>
    <t>007285/99-01-VOL 1
Projeto de extensão</t>
  </si>
  <si>
    <t>007285/99-01-VOL 2
Assessoria de comunicação</t>
  </si>
  <si>
    <t>007220/99-58
polo suporte técnico aos programas municipais de atenção integral a criança e ao adolescente</t>
  </si>
  <si>
    <t>007232/99-37
Assessoria e projetos na área de engenharia elétrica</t>
  </si>
  <si>
    <t>007258/99-21
workshop interpretação para a terceira idade</t>
  </si>
  <si>
    <t>007317/99-98
a tunguiase em ingrejinha? uma questão de higiene ou saneamento ?</t>
  </si>
  <si>
    <t>007232/99-37
assessoria e projetos na área de engenharia elétrica</t>
  </si>
  <si>
    <t>007389/99-07
UFJF/terceira idade</t>
  </si>
  <si>
    <t>007561/99-79
matcon-consultoria</t>
  </si>
  <si>
    <t>007545/99-12
boas praticas de manipulação na farmácia magistral</t>
  </si>
  <si>
    <t>007397/99-27
participação em disciplinas dos cursos de graduação</t>
  </si>
  <si>
    <t>007218/99-14
abordagem psicodinâmica</t>
  </si>
  <si>
    <t>007257/99-68
escola do espectador</t>
  </si>
  <si>
    <t>005856/99-00-VOL 1
atendimento secundário aos pacientes do programas sabia, e unidades básicas de saúde em
parceria com a faculdade de odontologia e prefeitura de Juiz de Fora</t>
  </si>
  <si>
    <t>atendimento secundário aos pacientes do programas sabia, e 005856/99-00-VOL 2
unidades básicas de saúde em parceria com a faculdade de odontologia e prefeitura de Juiz de Fora</t>
  </si>
  <si>
    <t>006739/99-73
cadastro de projeto em ações interinstitucionais de saúde mental: avaliação medico-
psiquiatrica, cognitiva e de personalidade de dependentes químicos</t>
  </si>
  <si>
    <t>007231/99-74
planejamento e gestão de cooperativas populares</t>
  </si>
  <si>
    <t>006725/99-69-VOL 1
atenção em saúde bucal</t>
  </si>
  <si>
    <t>006725/99-69-VOL 2
atenção em saúde bucal</t>
  </si>
  <si>
    <t>005855/99-39
programa de atenção integral ao doente com dort distúrbios osteo musculares relacionado ao
trabalho</t>
  </si>
  <si>
    <t>007275/99-40
a interdisciplinaridade nas ações nos campos social e jurídico, junto aos bairros Dom Bosco e
Adjacencias</t>
  </si>
  <si>
    <t>000107/99-97
transtornos de ansiedade-ansiedade psicoterapia indiviadual</t>
  </si>
  <si>
    <t>006776/99-08
Ações interinstitucionais de saúde mental</t>
  </si>
  <si>
    <t>010175/99-73
espanhol básico em dois módulos</t>
  </si>
  <si>
    <t>010921/99-19
inglês no campus</t>
  </si>
  <si>
    <t>010154/99-01
inglês instrumental em três módulos</t>
  </si>
  <si>
    <t>010155/99-66
conversação</t>
  </si>
  <si>
    <t>010176/99-36
introdução a espanhol em dois módulos</t>
  </si>
  <si>
    <t>007322/99-28
suporte técnico as ações coletivas de reabilitação profissional do centro de reabilitação
profissional do INSS</t>
  </si>
  <si>
    <t>007218/99-14
orientação vocacional-abordagem psicodinâmica</t>
  </si>
  <si>
    <t>010088/99-71
Língua e cultura italiana</t>
  </si>
  <si>
    <t>007397/99-27
participação dos egressos na extensão e na graduação da UFJF-UFJF\terceira idade</t>
  </si>
  <si>
    <t>007392/99-11
preparação para a terceira idade e atualização de conhecimentos-UFJF\terceira idade</t>
  </si>
  <si>
    <t>007387/99-73
melhoria da qualidade da habilitação no jardim casa blanca</t>
  </si>
  <si>
    <t>006000/99-16
divulgação estratégica das cooperativas populares incubadas na intecoop</t>
  </si>
  <si>
    <t>006009/99-91
consultoria em estruturas</t>
  </si>
  <si>
    <t>007380/99-24
capacitação de acompanhantes de idosos</t>
  </si>
  <si>
    <t>007398/99-90
ciclo de debates sobre a terceira idade-UFJF\terceira idade</t>
  </si>
  <si>
    <t>007396/99-64
encontro local de estudantes-UFJF\terceira idade</t>
  </si>
  <si>
    <t>007399/99-52
envelhecimento e memória-UFJF\terceira idade</t>
  </si>
  <si>
    <t>007290/99-33
Divulgação e documentação do programa UFJF-terceira idade</t>
  </si>
  <si>
    <t>010921/99-19
inglês no campo</t>
  </si>
  <si>
    <t>010154/99-01
inglês residual em três módulos</t>
  </si>
  <si>
    <t>008381/99-22
língua estrangeira para a terceira idade</t>
  </si>
  <si>
    <t>007053/99-18
atendimento neurológico ao paciente diabético portador de neoropatia</t>
  </si>
  <si>
    <t>007387/99-73
melhoria de qualidade de habitação</t>
  </si>
  <si>
    <t>009998/99-38 VOL 2
estado vacinal de crianças e suas mães no instituto da criança e do adolescente: Avaliação e
orientação</t>
  </si>
  <si>
    <t>009999/99-09
orientação das gestantes e puerperas no hospital Albert Sabin por equipe multiprofissional</t>
  </si>
  <si>
    <t>015908/99-20
curso de extensão em ciência da religião</t>
  </si>
  <si>
    <t>007277/99-75
implantação do sique tecnologia na UFJF</t>
  </si>
  <si>
    <t>007398/99-90
ciclo de palestras sobre o processo de envelhecimento</t>
  </si>
  <si>
    <t>009709/99-19
ações de educação continuada-formação permanente de professor</t>
  </si>
  <si>
    <t>007345/99-23
conversando com os pais</t>
  </si>
  <si>
    <t>007318/99-51
sensibilizando para o bem-cuidar: uma estratégia para prevenção e detecção precoce do
câncer</t>
  </si>
  <si>
    <t>007200/99-41
noções básicas sobre organização de currículo vitae</t>
  </si>
  <si>
    <t>007161/99-91
atuação fisioterapeutica na comunidade de idosos do instituto espírita João de Freitas</t>
  </si>
  <si>
    <t>009709/99-19
ações de educação continuada: formação permanente de professores</t>
  </si>
  <si>
    <t>006739/99-73
avaliação medico-psiquiatrica, cognitiva e de personalidade de dependentes químicos.</t>
  </si>
  <si>
    <t>010155/99-66
projeto: conversação</t>
  </si>
  <si>
    <t>006415/99-71
técnica e controle de qualidade microbiológico de produtos farmacêuticos, cosméticos e
drogas vegetais</t>
  </si>
  <si>
    <t>010176/99-36
introdução ao espanhol em dois módulos</t>
  </si>
  <si>
    <t>007167/99-77
acompanhamento e atendimento fisioterápico ambulatorial á bebes de alto risco para
alterações no desenvolvimento</t>
  </si>
  <si>
    <t>005855/99-23
atenção integral ao doente com dor e distúrbio ósseo musculares relacionados ao trabalhos</t>
  </si>
  <si>
    <t>006846/99-83
atenção a saúde bucal em escolas do município juiz de Fora</t>
  </si>
  <si>
    <t>000107/99-97
transtornos de ansiedade- ansiedade na psicoterapia individual</t>
  </si>
  <si>
    <t>010088/99-71
língua e cultura italiana</t>
  </si>
  <si>
    <t>007360/99-17
projeto de extensão Do Orione</t>
  </si>
  <si>
    <t>007351/99-26 - VOL 1
Programa de prevenção</t>
  </si>
  <si>
    <t>007351/99-26 - VOL 2
Programa de prevenção</t>
  </si>
  <si>
    <t>007352/99-99
atenção materno infantil</t>
  </si>
  <si>
    <t>007516/99-14
serviço assistencial de poio ao diagnostico das neoplasias</t>
  </si>
  <si>
    <t>007343/99-06
projeto clinica de adolescentes</t>
  </si>
  <si>
    <t>007545/99-72
boas praticas de manipulação na farmácia magistral</t>
  </si>
  <si>
    <t>007314/99-08
programa de plantas medicinais da UFJF</t>
  </si>
  <si>
    <t>006414/99-17
qualidade de alimentos e aguas</t>
  </si>
  <si>
    <t>000117/99-41 – VOL 1
educação em asma-controle ambiental</t>
  </si>
  <si>
    <t>000117/99-41 – VOL 2
educação em asma-controle ambiental</t>
  </si>
  <si>
    <t>000110/99-00
transtorno de ansiedade psicofarmacoterapia</t>
  </si>
  <si>
    <t>000114/99-52
doença interticial pulmonar</t>
  </si>
  <si>
    <t>000119/99-76
dpoc, enfisema bronquite cronica, tabagismo</t>
  </si>
  <si>
    <t>007375/99-94
a vida no palco-divulgação da biologia por meio da arte teatral</t>
  </si>
  <si>
    <t>007320/99-01
dosagem laboratorial do colesterol e frações em adolescentes de colégios particulares e
públicos de Juiz de Fora</t>
  </si>
  <si>
    <t>007321/99-65
estudo laboratorial e estatístico da classificação sanguínea -sistema "abo" e fator rh- nos
alunos da escola de Juiz de Fora</t>
  </si>
  <si>
    <t>007377/99-10
Biologia de portas abertas</t>
  </si>
  <si>
    <t>006396/99-29
anatomia humana- apoio ao ensino fundamenta e médio</t>
  </si>
  <si>
    <t>007253/99-15
avaliação da predisposição psicossomática para o adoecer em mulheres com historia família
de câncer de mama.</t>
  </si>
  <si>
    <t>007509/99-52 VOL 2
oficina do corpo</t>
  </si>
  <si>
    <t>007418/99-03 VOL 3
hidroginástica para a comunidade</t>
  </si>
  <si>
    <t>007276/99-11 VOL 2
informática para a integração social</t>
  </si>
  <si>
    <t>007577/99-17 VOL 2
requer projeto de extensão*</t>
  </si>
  <si>
    <t>007217/99-43 VOL 2
pratica social nas questões do solo urbano</t>
  </si>
  <si>
    <t>006420/99-10 VOL 2
assistência jurídica a comunidade carcereira, promovido pelo departamento de direito publico</t>
  </si>
  <si>
    <t>006516/99-89 VOL 2
matemática e educação de jovens e adultos</t>
  </si>
  <si>
    <t>00723299-37
assessoria e projetos na área de engenharia elétrica- sistema de potencia e automação</t>
  </si>
  <si>
    <t>010158/99-54 VOL 2
Leitura em francês- dois módulos</t>
  </si>
  <si>
    <t>007275/99-40 VOL 2
a interdisciplinaridade das ações nos campos social e jurídico junto a bairros Dom Bosco e
adjacências</t>
  </si>
  <si>
    <t>007329/99-77 VOL 2
educação para a saúde e a sexualidade</t>
  </si>
  <si>
    <t>007396/99-64 VOL 2
Encontro local de estudantes da terceira idade</t>
  </si>
  <si>
    <t>007345/99-23 VOL 2
conversando com os pais</t>
  </si>
  <si>
    <t>007377/99-10 VOL 2
biologia de portas abertas</t>
  </si>
  <si>
    <t>006926/99-11
Fisioterapia em doença renal crônica</t>
  </si>
  <si>
    <t>007376/99--57
Produção de mudas de espécies nativas</t>
  </si>
  <si>
    <t>007376/99-57 VOL 2
produção de mudas de espécies nativas</t>
  </si>
  <si>
    <t>006415/99-71 VOL2
assessoria técnica e controle de qualidade microbiológico de produtos farmacêuticos,
cosméticos e drogas vegetais</t>
  </si>
  <si>
    <t>000113/99-90
intercorrência psiquiátrica</t>
  </si>
  <si>
    <t>009999/99-09
orientação a gestantes e puérperas no hospital Albert Sabin</t>
  </si>
  <si>
    <t>007100/99-04
tratamento fisioterápico em pacientes com sequelas neurologicas de aids</t>
  </si>
  <si>
    <t>009417/99-11
atendimento as gestantes pela pediatria e grupo de gestantes e mães crianças matriculadas
no instituto da criança e do adolescente</t>
  </si>
  <si>
    <t>009416/99-41
atendimento médico e estímulo ao atendimento materno em serviço especial de puericultura</t>
  </si>
  <si>
    <t>007252/99-44
programa de tratamento e prevenção de doenças reumáticas</t>
  </si>
  <si>
    <t>006429/99-86
dinamização do ensino de ciências e zoologia: integração escolas-departamento de zoologia.</t>
  </si>
  <si>
    <t>004804/00-58
programa de diagnóstico, prevenção e tratamento na população escolar de Juiz de Fora</t>
  </si>
  <si>
    <t>002903/00-03 VOL 2
arquitetura na secretaria de saúde</t>
  </si>
  <si>
    <t>000459/00-83
educação física escolar</t>
  </si>
  <si>
    <t>004136/00-69
atendimento a pacientes com fraturas no pronto socorro e municipal Passi Veis de redução
incruenta</t>
  </si>
  <si>
    <t>000172/00-53
intervenção psicanalítica em trabalho de grupo no centro de reabilitação profissional do INSS
de Juiz de Fora</t>
  </si>
  <si>
    <t>000171/00-17 VOL 1
atendimento clínico psicanalítico</t>
  </si>
  <si>
    <t>000171/00-17 VOL 2
atendimento clínico psicanalítico</t>
  </si>
  <si>
    <t>000516/00-24
o nascer do centro de parto normal da UFJF</t>
  </si>
  <si>
    <t>000092/00-06
solicitação de abertura de projeto de extensão</t>
  </si>
  <si>
    <t>005858/00-31
cultivo e controle de qualidade de plantas medicinais</t>
  </si>
  <si>
    <t>004834/00-64
iniciativa hospital amigo da criança no manejo e promoção do aleitamento materno</t>
  </si>
  <si>
    <t>002216/00-80 VOL 1
qualidade de vida : possibilidade e desafios</t>
  </si>
  <si>
    <t>002903/00-03
arquitetura na secretaria de saúde</t>
  </si>
  <si>
    <t>0101870/00-84
escola de governo do CPS/JF</t>
  </si>
  <si>
    <t>004834/00-64
iniciativa hospital amigo da crianças no manejo e promoção do aleitamento</t>
  </si>
  <si>
    <t>000516/00-24
O nascer do centro de parto normal da UFJF</t>
  </si>
  <si>
    <t>011464/00-11 VOL 1
SITE GEOTECNIA.UFJF.BR</t>
  </si>
  <si>
    <t>011464/00-11 VOL 2
SITE GEOTECNIA.UFJF.BR</t>
  </si>
  <si>
    <t>000092/00-06
Solicitação de abertura de projeto de extensão* - CTU em movimento</t>
  </si>
  <si>
    <t>000447/00-59 VOL 2
educação infantil inclusiva</t>
  </si>
  <si>
    <t>002216/00-80 VOl 2
qualidade de vida : possibilidade e desafios</t>
  </si>
  <si>
    <t>003313/00-90 VOL 1
planejamento estratégico no hospital universitário</t>
  </si>
  <si>
    <t>003313/00-90 VOL 2
planejamento estratégico no hospital universitário</t>
  </si>
  <si>
    <t>000310/00-02
decisões clinicas</t>
  </si>
  <si>
    <t>000518/00-13
projeto de extensão : serviço de diagnóstico e orientação a pacientes com desordens
temporo-mandibulares</t>
  </si>
  <si>
    <t>004136/00-69
atendimento a pacientes com fraturas no pronto socorro municipal passíveis de redução
incruenta</t>
  </si>
  <si>
    <t>005858/00-31
Cultivo e controle de qualidade de plantas medicinais.</t>
  </si>
  <si>
    <t>004804/00-58
programa de diagnósticos, prevenção e tratamento na população escolar de Juiz de Fora de
cifose e escoliose</t>
  </si>
  <si>
    <t>001969/01-59
viver melhor, assistência integral as mulheres no climatério</t>
  </si>
  <si>
    <t>001849/01-51
atendimento, prevenção, tratamento e erradicado da hanseníase na região</t>
  </si>
  <si>
    <t>007248/01-52
todos por um- setor de histologia</t>
  </si>
  <si>
    <t>001786/01-33
Aprendendo imunologia</t>
  </si>
  <si>
    <t>007095/01-43
higiene e prevenção parasitoses humanas</t>
  </si>
  <si>
    <t>001215/01-07
ações de enfermagem junto ao marido\companheiro de mulheres com diagnóstico de câncer
de mama</t>
  </si>
  <si>
    <t>007258/01-98
integração docente assistencial</t>
  </si>
  <si>
    <t>001852/01-75
praticas educativas com mulheres</t>
  </si>
  <si>
    <t>001996/01-21
A visita domiciliar no contexto do tratamento do usuário do caps casa viva</t>
  </si>
  <si>
    <t>007228/01-81
programa de saúde mental para a população de rua-prorua</t>
  </si>
  <si>
    <t>002948/01-51
assistência neurológica á comunidade de Juiz de Fora e região</t>
  </si>
  <si>
    <t>007105/01-41
avaliação dos índices hematimetricos de escolares</t>
  </si>
  <si>
    <t>001925/01-29
projeto multidisciplinar de educação em saúde com usuários do hospital universitário</t>
  </si>
  <si>
    <t>001789/01-77 VOL 2
desenvolvimento de metodologia e conteúdo didáticos utilizando o sistema GAVEA
(gerenciador de ambientes virtuais paea ensino e aprendizagem) para a criação de cursos a
distância</t>
  </si>
  <si>
    <t>001886/01-60 VOL 1
prevenção e controle do tabagismo no Hu</t>
  </si>
  <si>
    <t>001962/01-37 VOL 2
todo mundo tem um pouco-educação para a saúde de indivíduos que sofrem de transtornos
mentais</t>
  </si>
  <si>
    <t>001753/01-93 VOL 2
desenvolvimento e implantação de sistemas de informação</t>
  </si>
  <si>
    <t>001752/01-49 VOL 2
melhorias nos sistemas de produção de cooperativas populares</t>
  </si>
  <si>
    <t>001849/01-51 VOL 2
busca ativa, atendimento, prevenção, tratamento e erradicação da hanseníase na região</t>
  </si>
  <si>
    <t>002479/01-70
visitas programadas ao museu interativo e coleção da malacologia</t>
  </si>
  <si>
    <t>007070/01-40
aprendendo parasitologia</t>
  </si>
  <si>
    <t>007095/01-43
extensão higiene e prevenção de parasitoses humanas</t>
  </si>
  <si>
    <t>001799/01-11 VOL 1
avaliação e acompanhamento de crianças com precocidade sexual</t>
  </si>
  <si>
    <t>001799/01-11 VOL 2
avaliação e acompanhamento de crianças com precocidade sexual</t>
  </si>
  <si>
    <t>007230/01-51
extensão-poder, local e cidadania</t>
  </si>
  <si>
    <t>001764/01-73
programação visual para cooperativas</t>
  </si>
  <si>
    <t>001788/01-22
utilização de recursos da tecnologia da informação para o desenvolvimento de um web-portal
para área de engenharia\arquitetura, no setor de projetos, na região de Juiz de Fora</t>
  </si>
  <si>
    <t>001752/01-49
melhorias nos sistemas de produção de cooperativas populares</t>
  </si>
  <si>
    <t>001504/01-06
programa da mulher</t>
  </si>
  <si>
    <t>002770/01-48 VOL 2
o despertar da vida pela magia do amor</t>
  </si>
  <si>
    <t>001753/01-93
desenvolvimento e implantação de sistemas de informação</t>
  </si>
  <si>
    <t>001765/01-18 VOL 1
banco de imagem da construção</t>
  </si>
  <si>
    <t>001765/01-18 VOL 2
banco de imagem da construção</t>
  </si>
  <si>
    <t>001407/01-13
acompanhamento e avaliação de desempenho de cooperativas</t>
  </si>
  <si>
    <t>007236/01-28
momento cirúrgico uma perspectiva da atuação interdisciplinar</t>
  </si>
  <si>
    <t>001747/01-36
Assessoria de imagem para ongs</t>
  </si>
  <si>
    <t>002770/01-48
o despertar da vida pela magia do amor</t>
  </si>
  <si>
    <t>007233/01-94 VOL 1
saúde e qualidade de vida</t>
  </si>
  <si>
    <t>007248/01-52 VOL 2
todos por um-setor da histologia</t>
  </si>
  <si>
    <t>001852/01-75 VOL 2
praticas educativas com mulheres</t>
  </si>
  <si>
    <t>001504/01-06 VOL 2
programa de mulher</t>
  </si>
  <si>
    <t>001788/01-22 VOL 2
utilização de recursos da tecnologia da informação para o desenvolvimento de um web-portal
para a área de engenharia/arquitetura</t>
  </si>
  <si>
    <t>001786/01-33 VOL 2
aprendendo imunologia</t>
  </si>
  <si>
    <t>001789/01-77
desenvolvimento de metodologia e conteúdo didáticos utilizando o sistema GAVEA (
gerenciador de ambientes) para criação de cursos a distância</t>
  </si>
  <si>
    <t>007489/01-00
projeto concer</t>
  </si>
  <si>
    <t>001742/01-11
atividades de extensão do projeto de mapeamento arqueológico e cultural da zona da mata
mineira</t>
  </si>
  <si>
    <t>000220/01-94 VOL 1
A participação da enfermagem nas atividades desenvolvidas pela inte-coop/JF</t>
  </si>
  <si>
    <t>000220/01-94 VOL 2
A participação da enfermagem nas atividades desenvolvidas pela inte-coop/JF</t>
  </si>
  <si>
    <t>007236/01-28 VOL 2
momento cirúrgico uma perspectiva da atuação interdisciplinar</t>
  </si>
  <si>
    <t>001969/01-59 VOL 2
assistência integral ás mulheres no climaterio</t>
  </si>
  <si>
    <t>000987/01-13
inter-ação</t>
  </si>
  <si>
    <t>001962/01-37
todo mundo tem um pouco-educaão para a saúde de indivíduos que sofrem de transtornos
mentais</t>
  </si>
  <si>
    <t>001886/01-60 VOL 2
prevenção e controle do tabagismo no HU</t>
  </si>
  <si>
    <t>007233/01-94 VOL 2
saúde e qualidade de vida</t>
  </si>
  <si>
    <t>001996/01-21
a visita domiciliar no contexto do tratamento do usuário</t>
  </si>
  <si>
    <t>007228/01-81 VOL 2
programa de saúde mental para a população de Rua-PRÓ-RUA</t>
  </si>
  <si>
    <t>001743/01-58
programa de prevenção e acompanhamento integrado no câncer de mama</t>
  </si>
  <si>
    <t>006178/02-04
elaboração de projeto politico-pedagógico da Escola Municipal Belmira Duarte dias</t>
  </si>
  <si>
    <t>003857/02-13
programa de intervenção ergonômica</t>
  </si>
  <si>
    <t>003716/02-09
rádio CAPS\CASA VIVA</t>
  </si>
  <si>
    <t>004034/02-13
educação popular de base</t>
  </si>
  <si>
    <t>007362/02-63
Turismo, educação e cidadania</t>
  </si>
  <si>
    <t>012415/02-68
banco de talentos da faculdade de comunicação da UFJF</t>
  </si>
  <si>
    <t>004070/02-79
programa de odontologia preventiva , educativa para gestantes</t>
  </si>
  <si>
    <t>003880/02-16 VOL 1
follow-up de recém nascido de alto risco</t>
  </si>
  <si>
    <t>003880/02-16 VOL 2
follow-up de recém nascido de alto risco</t>
  </si>
  <si>
    <t>004035/02-50
tributação nas sociedades cooperativas e responsabilidade dos seus administradores</t>
  </si>
  <si>
    <t>003140/02-71
papa legal um estimulo a alimentação saudável na infância</t>
  </si>
  <si>
    <t>003143/02-13
anatomia humana aplicada aos atendimentos de urgência e emergência medicas</t>
  </si>
  <si>
    <t>003780/02-81
horto de plantas medicinais da belgo mineira e sitio Salom em Pequeri\MG</t>
  </si>
  <si>
    <t>003032/02-07
prevenção de acidentes na infância e na adolescência e capitação em suporte básico de vida</t>
  </si>
  <si>
    <t>003668/02-41
ações interinstitucionais de saúde mental, terapia familiar-abordagem sistêmica na
dependência química</t>
  </si>
  <si>
    <t>004093/02-83
comitê municipal de prevenção a mortalidade infantil</t>
  </si>
  <si>
    <t>003668/02-41 VOL 2
ações interinstitucionais de saúde mental: terapia fmiliar-abordagem sistêmica na
dependência</t>
  </si>
  <si>
    <t>012758/02-22
cultura no campus</t>
  </si>
  <si>
    <t>004042/02-51 VOL 1
programa multidisciplinar para o LUPUS ERITEMATOSO SISTEMICO</t>
  </si>
  <si>
    <t>004042/02-51 VOL 2
programa multidisciplinar para o LUPUS ERITEMATOSO SISTEMICO</t>
  </si>
  <si>
    <t>003995/02-01 VOL 1
estudo comparativo entre técnicas fisioterapêuticas na promoção da qualidade de vida do
paciente fibromiálgico</t>
  </si>
  <si>
    <t>003995/02-01 VOL 2
estudo comparativo entre técnicas fisioterapêuticas na promoção da qualidade de vida do
paciente fibromiálgico</t>
  </si>
  <si>
    <t>008278/02-67 VOL 1
a participação da FACENF na promoção da saúde do idoso em uma INSTIT.ASILAR</t>
  </si>
  <si>
    <t>008278/02-67 VOL 2
A participação da FACENF na promoção da saúde do idoso em uma INSTIT. ASILAR</t>
  </si>
  <si>
    <t>007193/02-61
PROGRAMA PENSAR</t>
  </si>
  <si>
    <t>002926/02-71
qualidade do leite humano ordenhado</t>
  </si>
  <si>
    <t>003881/02-52 VOL 1
prevenção ao ataque cardíaco</t>
  </si>
  <si>
    <t>003881/02-52 VOL 2
prevenção ao ataque cardíaco</t>
  </si>
  <si>
    <t>010653/02-39
prosegurança-programa de segurança do trabalho</t>
  </si>
  <si>
    <t>011557/02-16
Projeto de orientação psicoeducacional – POPE</t>
  </si>
  <si>
    <t>002128/02-40 VOL 1
postura e qualidade de vida no trabalho</t>
  </si>
  <si>
    <t>002128/02-40 VOL 2
postura e qualidade vida no trabalho</t>
  </si>
  <si>
    <t>004066/02-19 VOL 1
polo de suporte a infância e a juventude – registro de entidades não governamentais e
inscrição de governamentais junto ao CMDCA/JF</t>
  </si>
  <si>
    <t>004066/02-19 VOL 2
polo de suporte a infância e a juventude – registro de entidades não governamentais e
inscrição de governamentais junto ao CMDCA/JF</t>
  </si>
  <si>
    <t>007296/02-21 VOL 1
projeto taxissista amigo</t>
  </si>
  <si>
    <t>007296/02-21 VOL 2
projeto taxissista amigo</t>
  </si>
  <si>
    <t>004029/02-01 VOL 1
encaminhamento de formulário para a abertura de novo projeto de extensão</t>
  </si>
  <si>
    <t>004029/02-01 VOL 2
encaminhamento de formulário para a abertura de novo projeto de extensão</t>
  </si>
  <si>
    <t>003069/02-27 VOL 1
ações integradas de educação e saúde mental : prática de leitura e escrita de jovens e adultos
com necessidade especiais</t>
  </si>
  <si>
    <t>003069/02-27 VOL 2
ações integradas de educação e saúde mental : prática de leitura e escrita de jovens e adultos
com necessidade especiais</t>
  </si>
  <si>
    <t>004020/02-91
TOTAL Fitness</t>
  </si>
  <si>
    <t>007207/02-47
escola de futebol</t>
  </si>
  <si>
    <t>004089/02-15
conhecendo Murilo Mendes</t>
  </si>
  <si>
    <t>02930/02-30
prestação de serviço a capacitação e certificação de profissionais na área de mecânica através
de tecnologia disponível no dep. de mecânica do CTU propiciando maior interação entre
empresas-profissionais-escola</t>
  </si>
  <si>
    <t>003126/02-78
analise de dados da área de saúde e ciências biológicas</t>
  </si>
  <si>
    <t>003154/02-95
consultoria e assessoria análise estatísticas de dados nas áreas de educação, ciências sociais
e pesquisa de mercado</t>
  </si>
  <si>
    <t>004298/02-69
processo de ingresso/JF e a produção conhecimento matemático</t>
  </si>
  <si>
    <t>003156/02-84
elaboração de planos amostrais</t>
  </si>
  <si>
    <t>003458/02-52
Projeto de extensão intitulado : natação e qualidade de vida-ampliar possibilidades, aprender
e praticar a natação desde a escola</t>
  </si>
  <si>
    <t>003486/02-70
o jogo de bocha : resgatando a história e abrindo caminhos para intervenção escolar</t>
  </si>
  <si>
    <t>004037/02-49
Educação digital : uma necessidade das nossas escolas públicas, conforme documentação
anexa</t>
  </si>
  <si>
    <t>002143/02-98
Trabalho e cidadania</t>
  </si>
  <si>
    <t>003157/02-29
Física e cidadania</t>
  </si>
  <si>
    <t>004006/02-98
Informação em habitação-núcleo infohab Juiz de Fora</t>
  </si>
  <si>
    <t>004030/02-27
escola de pais cidadãos</t>
  </si>
  <si>
    <t>004096/02-17
trabalho e cidadania</t>
  </si>
  <si>
    <t>003146/02-49
assessoria de comunicação para a LIESJUF (liga independente das escolas de samba de Juiz
de Fora)</t>
  </si>
  <si>
    <t>004041/02-15
teoria e pratica pela emancipação feminina</t>
  </si>
  <si>
    <t>003705/02-11 VOL 2
aprendendo microbiologia</t>
  </si>
  <si>
    <t>004095/02-72 VOL 2
diagnósticos municipal e projetos sociais</t>
  </si>
  <si>
    <t>004748/02-13 VOL 1
projeto lendo no campus</t>
  </si>
  <si>
    <t>004748/02-13 VOL 2
projeto lendo no campus</t>
  </si>
  <si>
    <t>0404095/02-72
diagnóstico municipal e projetos sociais</t>
  </si>
  <si>
    <t>011945/02-99 VOL 1
assistência à mulher no puerpério</t>
  </si>
  <si>
    <t>011945/02-99 VOL 2
assistência à mulher no puerpério</t>
  </si>
  <si>
    <t>002870/02-55 VOL 1
escola de cidadania – lima duarte</t>
  </si>
  <si>
    <t>002870/02-55 VOL 2
escola de cidadania – lima duarte</t>
  </si>
  <si>
    <t>012315/02-31 VOL 1
escola de cidadania – juiz de fora</t>
  </si>
  <si>
    <t>012315/02-31 VOL 2
escola de cidadania – juiz de fora</t>
  </si>
  <si>
    <t>010013/02-29 VOL 1
atendimento emergencial em psicologia</t>
  </si>
  <si>
    <t>010013/02-29 VOL 2
atendimento emergencial em psicologia</t>
  </si>
  <si>
    <t>003705/02-11
aprendendo microbiologia</t>
  </si>
  <si>
    <t>004033/02-61
estudo da demanda do turismo GLS em Juiz de Fora</t>
  </si>
  <si>
    <t>003880/02-16
follow-up de recém nascido de alto risco</t>
  </si>
  <si>
    <t>001026/02-15
resgate do acervo da escola de enfermagem Hermantina Beraldo</t>
  </si>
  <si>
    <t>008907/02-59
participação da faculdade de enfermagem no projeto NUDEC/defesa civil</t>
  </si>
  <si>
    <t>004300/02-08
visita de enfermagem pré-operatória</t>
  </si>
  <si>
    <t>007479/02-47 VOL 1
ações de multiprevenção na comunidade do bairro borboleta</t>
  </si>
  <si>
    <t>007479/02-47 VOL 2
ações de multiprevenção na comunidade do bairro borboleta</t>
  </si>
  <si>
    <t>010653/02-39 VOL 2
PROSEGURANÇA – programa de segurança do trabalho</t>
  </si>
  <si>
    <t>003143/02-13 VOL 2
anatomia humana aplicada aos atendimentos de urgência e emergência médicas</t>
  </si>
  <si>
    <t>002143/02-98 VOL 2
trabalho e cidadania</t>
  </si>
  <si>
    <t>004093/02-83 VOL 2
comitê municipal de prevenção a mortalidade</t>
  </si>
  <si>
    <t>004096/02-17 VOL 2
trabalho e cidadania</t>
  </si>
  <si>
    <t>013312/02-15 VOL 2
atenção multidisciplinar a pessoa portadora de ostomia</t>
  </si>
  <si>
    <t>007207/02-47 VOL 2
escola de futebol</t>
  </si>
  <si>
    <t>003857/02-13 VOL 2
programa de intervenção ergonômica</t>
  </si>
  <si>
    <t>003157/02-29 VOL 2
física e cidadania</t>
  </si>
  <si>
    <t>003716/02-09 VOL 2
rádio CAPS/Casa Viva</t>
  </si>
  <si>
    <t>004089/02-15 VOL 2
conhecendo Murilo Mendes</t>
  </si>
  <si>
    <t>003780/02-81 VOL 2
horto de plantas medicinais em Pequeri/MG</t>
  </si>
  <si>
    <t>004020/02-91 VOL 2
total finess</t>
  </si>
  <si>
    <t>004037/02-49 VOL 2
educação digital</t>
  </si>
  <si>
    <t>004298/02-69 VOL 2
processos de ingresso/UFJF e a produção do conhecimento matemático</t>
  </si>
  <si>
    <t>003140/02-71 VOL 2
papá legal – um estímulo a alimentação saudável na infância</t>
  </si>
  <si>
    <t>004358/03-24
o laboratório de microbiologia da UFJF vai às escolas</t>
  </si>
  <si>
    <t>004350/03-68
capacitação de monitores das escolas de informática e cidadania de Juiz de Fora e região</t>
  </si>
  <si>
    <t>010642/03-30
grupo, reflexão e narrativa na terceira idade</t>
  </si>
  <si>
    <t>003784/03-41
Cine Theatro Central: divulgação e patrimônio</t>
  </si>
  <si>
    <t>004277/03-24
stress, relaxamento e qualidade de vida</t>
  </si>
  <si>
    <t>004435/03-46
gestão energética municipal</t>
  </si>
  <si>
    <t>004100/03-28
psicanálise com crianças</t>
  </si>
  <si>
    <t>003562/03-28
atividade física para portadores de dor orofacial crônica</t>
  </si>
  <si>
    <t>003994/03-39
atividade física e biomecânica ocupacional</t>
  </si>
  <si>
    <t>003561/03-83
PROERGO – programa de assessoria e consultoria nas áreas de ergonomia e saúde
ocupacional</t>
  </si>
  <si>
    <t>004207/03-76
prevenção, diagnóstico e conduta em doenças osteo-metabólicas</t>
  </si>
  <si>
    <t>004050/03-89
prevenção ao derrame cerebral</t>
  </si>
  <si>
    <t>010566/03-62
impacto da contaminação de mercúrio na saúde da população residente no município de
Descoberto/MG</t>
  </si>
  <si>
    <t>004125/03-21
feira de ciências em parceria</t>
  </si>
  <si>
    <t>010947/03-41
projeto político-pedagógico: o que é e como fazer</t>
  </si>
  <si>
    <t>008843/03-77
pré-conferência regional da I Conferência Nacional do Meio Ambiente</t>
  </si>
  <si>
    <t>004435/03-46
Gestão energética municipal</t>
  </si>
  <si>
    <t>004347/03-44
prevenção e controle do estresse ocupacional no HU/UFJF</t>
  </si>
  <si>
    <t>008737/03-93
ações interinstitucionais de saúde mental</t>
  </si>
  <si>
    <t>004255/03-64
abordagem multidisciplinar do ostomizado</t>
  </si>
  <si>
    <t>004301/03-25
prevenção de cirurgias desnecessárias de tireoide</t>
  </si>
  <si>
    <t>004214/03-78
ações interinstitucionais de saúde mental: psicologia – abordagem psicoterápica de crianças</t>
  </si>
  <si>
    <t>004118/03-20
educação em saúde para portadores e familiares de doenças crônicas não transmissíveis</t>
  </si>
  <si>
    <t>004273/03-46
enfermagem orientando para o auto-exame</t>
  </si>
  <si>
    <t>013143/03-02
a relação do processo de trabalho das equipes de saúde com os usuários</t>
  </si>
  <si>
    <t>004274/03-91
criação e manutenção de site voltado para a área de drenagem rodoviária</t>
  </si>
  <si>
    <t>003785/03-95
Domingo no campus</t>
  </si>
  <si>
    <t>004121/03-43
intervenção da psicanálise e da expressão barroca na cultura brasileira</t>
  </si>
  <si>
    <t>003985/03-48
consultoria empresarial</t>
  </si>
  <si>
    <t>004137/03-56
prestação de serviços técnicos especializados para operacionalização de concursos públicos</t>
  </si>
  <si>
    <t>004269/03-88
promoção da assistência integral da saúde da mulher</t>
  </si>
  <si>
    <t>012603/03-77
diagnóstico das necessidades de educação permanente para as equipes da saúde da família
do SUS</t>
  </si>
  <si>
    <t>004363/03-37
geoprocessamento e saúde</t>
  </si>
  <si>
    <t>004344/03-19
capoeira na ativa</t>
  </si>
  <si>
    <t>004342/03-11
universidade ambiental</t>
  </si>
  <si>
    <t>003998/03-17
atendimento em grupo de pessoas portadoras de transtorno de ansiedade</t>
  </si>
  <si>
    <t>004303/03-14
vivendo o museu</t>
  </si>
  <si>
    <t>004276/03-80
apoio ao programa de educação ambiental do município de Maripá</t>
  </si>
  <si>
    <t>004080/03-95
sistema integrado de apoio à administração e controle escolar – SISLAME</t>
  </si>
  <si>
    <t>011892/03-97
projeto da História do município de Descoberto</t>
  </si>
  <si>
    <t>011881/03-15
City Tour</t>
  </si>
  <si>
    <t>004172/03-75
Centro de fomento de Microempresa</t>
  </si>
  <si>
    <t>003997/03-72
A inserção do psicólogo no programa da saúde da família</t>
  </si>
  <si>
    <t>004103/03-61
Laboratório de Ensino</t>
  </si>
  <si>
    <t>008733/03-13
Ações interinstitucionais de saúde mental: uso disfuncional de substâncias psicoativas</t>
  </si>
  <si>
    <t>003996/03-28
Gênero, conscientização e emancipação de potencialidades</t>
  </si>
  <si>
    <t>011694/03-23
Núcleo local da Rede Unitrabalho</t>
  </si>
  <si>
    <t>004083/03-29
SIMAVE – Sistema de Avaliação da Educação Básica</t>
  </si>
  <si>
    <t>004282/03-37
Núcleo de pesquisa sujeitos coletivos e cidadania</t>
  </si>
  <si>
    <t>004331/03-31
Caminhada orientada</t>
  </si>
  <si>
    <t>010907/03-08
Manejo da flora no campus da UFJF</t>
  </si>
  <si>
    <t>004359/03-79
A reintegração social através da prática artística</t>
  </si>
  <si>
    <t>004074/03-38
Ações integradas para a comunidade de pais e responsáveis pelos alunos do Colégio de
Aplicação João XXIII</t>
  </si>
  <si>
    <t>004281/03-92
Resíduos sólidos gerados no campus da UFJF</t>
  </si>
  <si>
    <t>012665/03-89
Laboratório interdisciplinar de meio ambiente – LIGA</t>
  </si>
  <si>
    <t>004110/03-63
Centro de atendimento à mulher</t>
  </si>
  <si>
    <t>012627/03-26
Encontro local de estudantes de serviço social</t>
  </si>
  <si>
    <t>011985/03-11
alfabetização de jovens e adultos</t>
  </si>
  <si>
    <t>011892/03-97
Projeto de história do município de Descoberto: subsídios para a compreensão das formas de
exploração aurífera e contaminação mercurial – séculos XIX e XX</t>
  </si>
  <si>
    <t>013916/03-42
formação, acompanhamento e atenção à pessoa idosa</t>
  </si>
  <si>
    <t>013855/03-13
Escola de cidadania – geração de renda e segurança alimentar para o bairro Jardim Casa
Blanca</t>
  </si>
  <si>
    <t>004292/03-72
Ginástica para gestante</t>
  </si>
  <si>
    <t>004254/03-10
VisitArte/Juiz de Fora: meio ambiente, cultura e arte</t>
  </si>
  <si>
    <t>004291/03-28
Atendimento pedagógico à criança hospitalizada</t>
  </si>
  <si>
    <t>004080/03-95
Sistema integrado de apoio à administração e controle escolar – SISLAME</t>
  </si>
  <si>
    <t>003432/03-95
Construindo caminhos que promovam vida saudável para idosos do abrigo Santa Helena</t>
  </si>
  <si>
    <t>004205/03-87
Seminário: Os caminhos do teatro</t>
  </si>
  <si>
    <t>013913/03-17
Nucleação do PIE nos bairros do município de Juiz de Fora</t>
  </si>
  <si>
    <t>004162/03-30
Levantamentos topográficos para a comunidade</t>
  </si>
  <si>
    <t>004305/03-11
LABMAT: projeto de materiais de construção</t>
  </si>
  <si>
    <t>004286/03-15
Análise e planejamento arquitetônico das instalações do Hospital ASCOMCER</t>
  </si>
  <si>
    <t>004307/03-01
RESMAT – Projeto resistência dos materiais</t>
  </si>
  <si>
    <t>004287/03-60
Informação e cidadania</t>
  </si>
  <si>
    <t>003861/03-62
Ação em inclusão social</t>
  </si>
  <si>
    <t>004215/03-12
Ações em centro de atenção psicossocial</t>
  </si>
  <si>
    <t>004073/03-93
Lazer, saúde e qualidade de vida</t>
  </si>
  <si>
    <t>004290/03-83
Ação interdisciplinar aos pacientes em controle de hanseníase</t>
  </si>
  <si>
    <t>003995/03-83
Programa do centro de psicologia aplicada</t>
  </si>
  <si>
    <t>004206/03-21
Centro de estudos teatrais: cursos e oficinas</t>
  </si>
  <si>
    <t>004285/03-71
DST/AIDS – na mira da prevenção</t>
  </si>
  <si>
    <t>004284/03-26
FALA MULHER</t>
  </si>
  <si>
    <t>004298/03-40
Projeto para veículo de informação e divulgação de temas socioambientais em Juiz de Fora e
região</t>
  </si>
  <si>
    <t>003855/04-96
Contos de mitologia</t>
  </si>
  <si>
    <t>003713/04-29
Aleitamento para a vida</t>
  </si>
  <si>
    <t>003462/04-82
Medicina em campo: o despertar da integridade</t>
  </si>
  <si>
    <t>003477/04-41
Creche saudável</t>
  </si>
  <si>
    <t>005908/04-11
prospecção e tratamento de acervos documentais de MG</t>
  </si>
  <si>
    <t>010456/04-81
Atenção à saúde do adolescente</t>
  </si>
  <si>
    <t>000404/04-05
Orientação a doze creches cooperativas de Juiz de Fora por equipe de saúde</t>
  </si>
  <si>
    <t>010419/04-73
Implantação da equipe local da RAEM/UFJF</t>
  </si>
  <si>
    <t>010062/04-23
Práticas prevenção ao uso nocivo de álcool na atenção primária à saúde e vivência do
trabalho do agente comunitário de saúde</t>
  </si>
  <si>
    <t>010798/04-00
infância e adolescência na área de conhecimento ciências da saúde / suporte integral para a
adolescente gestante</t>
  </si>
  <si>
    <t>004339/04-89
Reabilitação urbana do bairro Borboleta e adjacências</t>
  </si>
  <si>
    <t>002880/04-52
INTEGRARE – atividade física integrada</t>
  </si>
  <si>
    <t>012258/04-52
Curso de formação de pregoeiros</t>
  </si>
  <si>
    <t>011903/04-10
Prevenção do câncer de colo uterino – Ciclo de palestras na cidade de Cataguases</t>
  </si>
  <si>
    <t>010496/04-23
Treinamento dos princípios básicos do atendimento de urgência e emergência na Infância e
adolescência para profissionais do ensino fundamental e médio do município</t>
  </si>
  <si>
    <t>003978/04-27
Elaboração de um banco de dados das questões de monografia do projeto Veredas</t>
  </si>
  <si>
    <t>003658/04-77
Oficina de artesanato e culinária: uma perspectiva de geração de renda</t>
  </si>
  <si>
    <t>010552/04-20
Parceria UFJF – Prefeitura municipal de Juiz de Fora: localização de focos e controle do
mosquito da dengue</t>
  </si>
  <si>
    <t>008271/04-15
Pela memória da rede ferroviária: itinerários e paradas de trem na cidade de Juiz de Fora e
região</t>
  </si>
  <si>
    <t>003676/04-59
Olimpíada brasileira de Física 2004</t>
  </si>
  <si>
    <t>003576/04-22
História literária de Juiz de Fora</t>
  </si>
  <si>
    <t>003694/04-31
Gravidez na adolescência: desmistificação e prevenção</t>
  </si>
  <si>
    <t>003695/04-85
Xô lixo</t>
  </si>
  <si>
    <t>003696/04-20
Amigos da saúde</t>
  </si>
  <si>
    <t>001337/04-38
Otimização energética industrial com ênfase em sistemas motrizes</t>
  </si>
  <si>
    <t>003821/04-00
Recuperando vidas: uma proposta de atuação interdisciplinar junto aos detentos de Matias
Barbosa</t>
  </si>
  <si>
    <t>010895/04-94
Atenção aos pacientes com transtornos somatoformes no ambulatório do HU-UFJF</t>
  </si>
  <si>
    <t>010461/04-94
Drogas e a escola: conhecendo e prevenindo</t>
  </si>
  <si>
    <t>010460/04-40
Acompanhamento e avaliação de equipes de saúde da família</t>
  </si>
  <si>
    <t>003747/04-13
Programa de prevenção ao pé diabético</t>
  </si>
  <si>
    <t>010269/04-06
Núcleo multiprofissional de estudos, diagnóstico e orientação a pacientes portadores da
Síndrome da Respiração Bucal</t>
  </si>
  <si>
    <t>010439/04-44
Programa de atendimento fisioterapêutico em grupo em indivíduos pós-AVE</t>
  </si>
  <si>
    <t>003677/04-01
Programa de reabilitação pulmonar para o paciente com doença pulmonar obstrutiva crônica –
DPOC</t>
  </si>
  <si>
    <t>010438/04-08
Acompanhamento fisioterapêutico em ações interdisciplinares aos pacientes em controle de
hanseníase</t>
  </si>
  <si>
    <t>003864/04-87
Curso de Extensão em História Econômica</t>
  </si>
  <si>
    <t>003555/04-15
Criação cenográfica</t>
  </si>
  <si>
    <t>010342/04-31
Rádio Universitária</t>
  </si>
  <si>
    <t>000637/04-08
Grupos de sala de espera: uma estratégia de acolhimento no processo de adesão ao
tratamento</t>
  </si>
  <si>
    <t>010486/04-98
Atenção às crianças portadoras de enurose noturna</t>
  </si>
  <si>
    <t>010489/04-21
Atenção às crianças portadoras de disfunção do trato urinário inferior e de bexiga neurogênica</t>
  </si>
  <si>
    <t>003401/04-15
Mostra de ginástica e arte corporal da FAEFID</t>
  </si>
  <si>
    <t>010316/04-11
Ciclo de estudos odontológicos da Faculdade de Odontologia/UFJF</t>
  </si>
  <si>
    <t>011725/04-27
Concurso CASANATIVA – CTU de design de moveis</t>
  </si>
  <si>
    <t>005000/04-08
Arquitetura e programação visual para cooperativas</t>
  </si>
  <si>
    <t>010508/04-10
Jornalismo televisivo/ mesa de debates TV educativa</t>
  </si>
  <si>
    <t>010478/04-41
Escola de Ginástica Olímpica e trampolim acrobático</t>
  </si>
  <si>
    <t>010481/04-65
Ginástica para idosos</t>
  </si>
  <si>
    <t>010473/04-19
Espaço de lazer na FAEFID</t>
  </si>
  <si>
    <t>003718/04-51
Iniciação e prática da ginástica artística</t>
  </si>
  <si>
    <t>009948/04-24
A caminho da informação: escola de informática e cidadania da Cidade Alta</t>
  </si>
  <si>
    <t>010433/04-77
Conhecendo Juiz de Fora</t>
  </si>
  <si>
    <t>008011/04-31
Semana do assistente social 2004</t>
  </si>
  <si>
    <t>010455/04-37
Desnutrição nunca mais</t>
  </si>
  <si>
    <t>011390/04-47
Temas de cultura medieval: Lilith, a morte e o tempo no século XIII</t>
  </si>
  <si>
    <t>000364/04-93
Faculdade de Odontologia no Programa Sorriso no campo</t>
  </si>
  <si>
    <t>003862/04-98
Incubadora tecnológica de cooperativas populares</t>
  </si>
  <si>
    <t>010341/04-97
Eleições 2004 – Cobertura da Rádio Universitária</t>
  </si>
  <si>
    <t>010467/04-61
Reabilitação psicossocial</t>
  </si>
  <si>
    <t>004140/04-51
UFJF/ACSVP – Acompanhamento das atividades da escola de informática e cidadania de São
Vicente de Paulo</t>
  </si>
  <si>
    <t>003538/04-70
Corpo, arte e educação: A história das atividades artísticas nos grupos escolares</t>
  </si>
  <si>
    <t>003575/04-88
Iniciação à contação de histórias: contos de mitologia</t>
  </si>
  <si>
    <t>003829/04-68
Minha cidade e eu somos história</t>
  </si>
  <si>
    <t>001578/05-68
Olimpíada brasileira de física 2005</t>
  </si>
  <si>
    <t>004985/05-27
Cultivo orgânico de plantas medicinais e hortifrutícolas</t>
  </si>
  <si>
    <t>004674/05-68
Patrimônio cultural, histórico, natural e imaterial</t>
  </si>
  <si>
    <t>014865/05-38
Projeto querubins: escola de informática e cidadania de Monte Castelo</t>
  </si>
  <si>
    <t>005239/05-51
Laboratório de ensino de Física</t>
  </si>
  <si>
    <t>005065/05-26
Dança contemporânea</t>
  </si>
  <si>
    <t>005017/05-38
Visitas ao Instituto de ciências biológicas da UFJF</t>
  </si>
  <si>
    <t>004971/05-11
Campanha de captação e cadastramento de doadores de medula óssea na zona da mata de
Minas Gerais</t>
  </si>
  <si>
    <t>001931/05-18
Atendimento psicoterápico e supervisão clínica tendo como base a Terapia cognitivo
comportamental</t>
  </si>
  <si>
    <t>004962/05-12
Promoção da saúde: construção compartilhada</t>
  </si>
  <si>
    <t>016073/05-06
NIC DESIGN</t>
  </si>
  <si>
    <t>005068/05-60
Galeria Espaço Experimental Guaçuí</t>
  </si>
  <si>
    <t>004904/05-99
Histórias infantis e agressividade: trabalhando com a demanda do CPA/UFJF</t>
  </si>
  <si>
    <t>005067/05-15
TIL – 10 anos</t>
  </si>
  <si>
    <t>004955/05-11
SolidariedAIDS</t>
  </si>
  <si>
    <t>004958/05-54
Orientação a pacientes adultos e idosos com dor crônica atendidos pela UBS Nossa Senhora
das Graças</t>
  </si>
  <si>
    <t>004984/05-82
Avaliação do número de consultas e fármacos de maior demanda entre os pacientes usuários
do SUS de Juiz de Fora</t>
  </si>
  <si>
    <t>001584/05-15
Programa de terapias não convencionais: a fitoterapia penitenciária José Edson Cavalieri</t>
  </si>
  <si>
    <t>001585/05-60
Programa de terapias não convencionais: a fitoterapia no SUS/JF</t>
  </si>
  <si>
    <t>001587/05-59
Programas de plantas medicinais da UFJF: uma articulação entre a UFJF e o Instituto Estadual
de Educação de Juiz de Fora</t>
  </si>
  <si>
    <t>001586/05-12
Programa de terapias não convencionais: a fitoterapia na casa do parto da UFJF</t>
  </si>
  <si>
    <t>001583/05-71
Programa de plantas medicinais da UFJF: a fitoterapia na casa do adolescente de JF/MG</t>
  </si>
  <si>
    <t>005692/05-67
A comunicação da capoeira</t>
  </si>
  <si>
    <t>004976/05-36
Comunidade digital: apoio ao projeto UFJF/Território de Oportunidades</t>
  </si>
  <si>
    <t>004986/05-71
Dietas e exercícios físicos na prevenção e controle da hipertensão</t>
  </si>
  <si>
    <t>005016/05-93
Parasitoses intestinais: prevalência e educação em saúde</t>
  </si>
  <si>
    <t>005235/05-72
Procedimentos de avaliação de impactos ambientais sobre organismos aquáticos</t>
  </si>
  <si>
    <t>005247/05-05
Avaliação do grau de conhecimento da população hipertensa sobre o tratamento da
hipertensão arterial</t>
  </si>
  <si>
    <t>004838/05-57
Filosofia com crianças no João XVIII</t>
  </si>
  <si>
    <t>006268/05-30
Língua inglesa/UFJF – Território de Oportunidades</t>
  </si>
  <si>
    <t>001381/05-29
Organização de feiras de ciências – apoio a Educação Infantil</t>
  </si>
  <si>
    <t>005066/05-71
A dança de salão ao alcance de todos</t>
  </si>
  <si>
    <t>005025/05-84
Fortalecimento da agricultura familiar – CNPq</t>
  </si>
  <si>
    <t>001932/05-54
psicologia comunitária e saúde coletiva</t>
  </si>
  <si>
    <t>005690/05-78
Proposta de trabalho emancipatório com família vulnerabilizadas: construindo uma nova
metodologia</t>
  </si>
  <si>
    <t>001260/05-87
Educar para prevenir: uma abordagem interdisciplinar sobre DST’s e AIDS</t>
  </si>
  <si>
    <t>013596/05-92
IV Simpósio internacional de dança em cadeira de rodas</t>
  </si>
  <si>
    <t>004954/05-76
Idoso Saudável</t>
  </si>
  <si>
    <t>000627/05-45
Atuação da enfermagem nas práticas de promoção e manutenção da saúde</t>
  </si>
  <si>
    <t>017100/05-50
Inventário da oferta turística do município de Coronel Pacheco</t>
  </si>
  <si>
    <t>001239/05-81
Atendimento psicanalítico ambulatorial</t>
  </si>
  <si>
    <t>004969/05-34
Dinâmica de grupo para trabalhadores do Hospital universitário da UFJF</t>
  </si>
  <si>
    <t>005554/05-88
Avaliação psicológica no atendimento de saúde a bombeiros</t>
  </si>
  <si>
    <t>007164/05-42
Geoprocessamento da rede de assistência à infância e juventude de Juiz de Fora</t>
  </si>
  <si>
    <t>000565/06-52
café filosófico</t>
  </si>
  <si>
    <t>015244/06-52
saiba seus direitos</t>
  </si>
  <si>
    <t>005240/06-66
Comunicação social para grupos de economia popular solidária de Juiz de Fora e região</t>
  </si>
  <si>
    <t>014886/06-34
Cuidar Santos Dumont : um programa de saúde renal</t>
  </si>
  <si>
    <t>005476/06-01
Arte contemporânea</t>
  </si>
  <si>
    <t>007013/06-75
Bolsa de iniciação artistica</t>
  </si>
  <si>
    <t>008201/06-11
acompanhamento de empreendimento solidário</t>
  </si>
  <si>
    <t>010946/06-40
gestão urbana</t>
  </si>
  <si>
    <t>005164/06-99
projeto de extensão, em vigilância epidemiológica em saúde do trabalhador</t>
  </si>
  <si>
    <t>010937/06-59
comunidade legag</t>
  </si>
  <si>
    <t>005176/06-13
Respirar</t>
  </si>
  <si>
    <t>005044/06-91
projeto beija flor : atenção integral aos portadores infantis de síndromes falcêmicas</t>
  </si>
  <si>
    <t>016200/06-40
interpet da UFJF</t>
  </si>
  <si>
    <t>005127/06-81
Laboratório de imagem</t>
  </si>
  <si>
    <t>004744/06-69
prevenção de doença renal crônica em crônica em comunidades de Juiz de Fora</t>
  </si>
  <si>
    <t>005480/06-61
Projeto amigos da balança: prevenção e tratamento da obesidade infantil</t>
  </si>
  <si>
    <t>006521/06-36
Saúde se aorende na escola</t>
  </si>
  <si>
    <t>005731/06-15
Laboratório de gastronomia</t>
  </si>
  <si>
    <t>005533/06-43
Caracterização da demanda turística do Parque Nacional do Itatiaia</t>
  </si>
  <si>
    <t>006868/06-89
Reorganização neurofuncional</t>
  </si>
  <si>
    <t>005645/06-02
Divulgação online da filosofia</t>
  </si>
  <si>
    <t>005536/06-87
Plano diretor participativo</t>
  </si>
  <si>
    <t>016236/06-23
Educação permanente em 30 minutos</t>
  </si>
  <si>
    <t>005610/06-65
Pensando bem no João XXIII</t>
  </si>
  <si>
    <t>005481/06-13
Cantiga de roda: trabalhando em orfanatos e creches</t>
  </si>
  <si>
    <t>014913/06-79
Movimentos sociais vinculados a áreas de saúde</t>
  </si>
  <si>
    <t>015122/06-66
Amamentar: da barriga da mãe aos primeiros passos</t>
  </si>
  <si>
    <t>017167/06-75
Prevenção das parasitoses intestinais</t>
  </si>
  <si>
    <t>015625/06-31
Assessoria jurídica às instituições sociais sem fins lucrativos que atuam com criança,
adolescente, idoso e cidadania</t>
  </si>
  <si>
    <t>005478/06-91
Projeto narizinho: prevenção e tratamento da alergia na infância</t>
  </si>
  <si>
    <t>015627/06-21
Criança, adolescente, direito e cidadania</t>
  </si>
  <si>
    <t>010678/06-66
Prevenção de fatores de risco cardiovasculares em crianças e adolescentes de Juiz de Fora</t>
  </si>
  <si>
    <t>006880/06-93
Ambulatório de neurologia do comportamento do Hospital Universitário</t>
  </si>
  <si>
    <t>007476/06-37
Plano diretor e participação comunitária</t>
  </si>
  <si>
    <t>000955/06-22
Atlas virtual de Histologia</t>
  </si>
  <si>
    <t>015626/06-86
Idoso, direito e cidadania</t>
  </si>
  <si>
    <t>004989/06-96
Ginástica para pós-parto</t>
  </si>
  <si>
    <t>004006/06-11
Cultura corporal – um território de oportunidades</t>
  </si>
  <si>
    <t>005740/06-06
Aprendendo microbiologia I</t>
  </si>
  <si>
    <t>004972/06-39
Discutindo as práticas naturais em saúde</t>
  </si>
  <si>
    <t>001683/06-88
Projeto de psicologia hospitalar</t>
  </si>
  <si>
    <t>013705/06-52
Cobertura das eleições – projeto de extensão</t>
  </si>
  <si>
    <t>016715/06-40
Prevenção da síndrome metabólica em uma população assistida pelo SUS</t>
  </si>
  <si>
    <t>002379/06-58
Produção de plantas medicinais e fitoterapia</t>
  </si>
  <si>
    <t>000217/07-66
Alfabetização, leitura e escrita</t>
  </si>
  <si>
    <t>002354/07-35
Valorização dos princípios informadores do processo legislativo</t>
  </si>
  <si>
    <t>005477/07-28
De conversa em conversa: a participação coletiva na construção de uma rede de serviços
substitutivos de saúde mental</t>
  </si>
  <si>
    <t>000545/07-62
Promovendo a inclusão digital</t>
  </si>
  <si>
    <t>000798/07-36
Centro de apoio ao aleitamento materno</t>
  </si>
  <si>
    <t>000211/07-99
LATE/UFJF e SAMU na comunidade</t>
  </si>
  <si>
    <t>00296/07-13
Educação continuada em urgência e emergência dos profissionais da regional leste</t>
  </si>
  <si>
    <t>005509/07-95
EDUCANVISA: uso racional de medicamentos</t>
  </si>
  <si>
    <t>000222/07-79
Perfil hematológico e bioquímico dos cães de Juiz de Fora</t>
  </si>
  <si>
    <t>000797/07-91
Incentivando parto normal</t>
  </si>
  <si>
    <t>000300/07-35
Avaliação e acompanhamento de doenças endócrino-metabólicas infantis</t>
  </si>
  <si>
    <t>000207/07-21
Tratamento hidroterápico a pacientes com disfunções na coluna vertebral</t>
  </si>
  <si>
    <t>009151/07-70
Construindo saberes em saúde mental</t>
  </si>
  <si>
    <t>05492/2006
Apoio do sistema de informações geográficas ao projeto de fomento aos empreendimentos
solidários agroalimentares de Juiz de Fora e região</t>
  </si>
  <si>
    <t>006197/07-37
Projeto piloto de internato em assistência farmacêutica</t>
  </si>
  <si>
    <t>000219/07-55
Educação nutricional na promoção da saúde</t>
  </si>
  <si>
    <t>000202/07-06
Produtora de multimeios e prefeitura de Juiz de Fora</t>
  </si>
  <si>
    <t>000613/07-93
Ambulatório multidisciplinar para o atendimento de pacientes portadores de litíase urinária</t>
  </si>
  <si>
    <t>004868/07-25
Gerenciamento de leitos</t>
  </si>
  <si>
    <t>012411/07-94
Conheça a Editora da UFJF</t>
  </si>
  <si>
    <t>012412/07-39
Paixão de ler (alfabetização, leitura e escrita)</t>
  </si>
  <si>
    <t>000215/07-77
Observatório e violências na escola</t>
  </si>
  <si>
    <t>000132/07-88
Montagem do manual de aulas práticas de Histologia</t>
  </si>
  <si>
    <t>002027/07-83
Projeto PRO-Design</t>
  </si>
  <si>
    <t>008889/07-10
Peer Education</t>
  </si>
  <si>
    <t>004432/07-36
Tópicos de Arte Contemporânea</t>
  </si>
  <si>
    <t>000201/07-53
Residência jurídica</t>
  </si>
  <si>
    <t>007683/07-72
TEDEM – Oficina de música para os alunos do curso de Pedagogia e comunidade</t>
  </si>
  <si>
    <t>000142/07-13
Novas tecnologias e ação comunitária – Oficina de Inclusão digital</t>
  </si>
  <si>
    <t>000213/07-88
As terapias não convencionais na atenção primária</t>
  </si>
  <si>
    <t>000214/07-22
Ambulatórios de fitoterapia</t>
  </si>
  <si>
    <t>000212/07-33
Ambulatórios de acupuntura</t>
  </si>
  <si>
    <t>005092/07-61
Promoção e inclusão social da comunidade campinho</t>
  </si>
  <si>
    <t>000216/07-11
Brincar: uma forma de cuidar</t>
  </si>
  <si>
    <t>006839/07-06
Voleibol UFJF: iniciação e treinamento</t>
  </si>
  <si>
    <t>005085/07-69
Programa de desenvolvimento de atividade motora adaptada – PRODEMA</t>
  </si>
  <si>
    <t>001747/07-21
Ginástica a turismo social ativo para idosos</t>
  </si>
  <si>
    <t>000174/07-19
INTEGRAÇÃO: saber e fazer a promoção de saúde</t>
  </si>
  <si>
    <t>000143/07-68
O professor de matemática como educomunicador</t>
  </si>
  <si>
    <t>000172/07-20
A memória da UFJF</t>
  </si>
  <si>
    <t>001948/08-18
Espanhol no CTU</t>
  </si>
  <si>
    <t>014484/08-00
Relatórios e pareceres técnicos em metrologia, usinagem e CAD</t>
  </si>
  <si>
    <t>004151/08-64
Ações de educação ambiental voltadas para os planos diretore e mapeamento cultural</t>
  </si>
  <si>
    <t>002412/08-10
Inglês instrumental na metalurgia</t>
  </si>
  <si>
    <t>003391/08-41
Prevenção, tratamento e controle do tabagismo no HU-UFJF</t>
  </si>
  <si>
    <t>006832/08-67
Atualização em bacteriologia clínica</t>
  </si>
  <si>
    <t>007839/08-04
A escuta do corpo adoecido e da violência atuada</t>
  </si>
  <si>
    <t>004554/08-11
I Encontro nacional de ensino a distância da Educação Física</t>
  </si>
  <si>
    <t>002800/08-92
Solicitação de pagamento</t>
  </si>
  <si>
    <t>000048/08-45
Cobertura do carnaval de Juiz de Fora</t>
  </si>
  <si>
    <t>008748/08-88
Diabetes Mellitus: possibilidades e limites</t>
  </si>
  <si>
    <t>004804/08-13
Avaliação das condições de trânsito na Av. Cardoso Vieira – Matias Barbosa</t>
  </si>
  <si>
    <t>002438/08-50
Apoio à comunidade do CTU na utilização de novas ferramentas instrucionais</t>
  </si>
  <si>
    <t>011933/08-50
Ciência experimental na escola</t>
  </si>
  <si>
    <t>010048/08-53
Técnicas de amostragem</t>
  </si>
  <si>
    <t>004711/08-81
Instrumentação em Ciências biológicas</t>
  </si>
  <si>
    <t>001023/08-69
Curso na norma regulamentadora nº 10 – NR10</t>
  </si>
  <si>
    <t>011254/08-81
Montessori possível</t>
  </si>
  <si>
    <t>006518/08-84
A dança como arte corporal</t>
  </si>
  <si>
    <t>002123/08-11
Educação médica continuada</t>
  </si>
  <si>
    <t>002720/08-37
Vacin-Ação</t>
  </si>
  <si>
    <t>004152/08-17
Implementação do núcleo interdisciplinar de plantas medicinais da UFJF (NIPLAM) – Saúde
Humana</t>
  </si>
  <si>
    <t>002696/08-36
ImaginAção</t>
  </si>
  <si>
    <t>002716/08-79
Site da LACM-UFJF</t>
  </si>
  <si>
    <t>002508/08-70
A comunicação dos núcleos de extensão sobre gerações e do de extensão sobre o território e
a cidade</t>
  </si>
  <si>
    <t>005308/08-79
Formação permanente de professores alfabetizadores e de língua portuguesa</t>
  </si>
  <si>
    <t>001901/08-46
Telejornalismo, identidade e ação comunitária</t>
  </si>
  <si>
    <t>002007/08-41
I Seminário sobre Crianças e infâncias</t>
  </si>
  <si>
    <t>009123/08-33
Jogos internos da FAEFID</t>
  </si>
  <si>
    <t>002407/08-07
JF Mostra Design</t>
  </si>
  <si>
    <t>002394/08-68
Projeto família e envelhecimento</t>
  </si>
  <si>
    <t>006555/08-92
PEACE Hospital: Por uma boa relação entre médicos e pacientes</t>
  </si>
  <si>
    <t>007078/08-82
Reforço escolar no curso para educação de jovens e adultos</t>
  </si>
  <si>
    <t>005995/08-22
Núcleo de estudos dos direitos e interesses difusos e coletivos</t>
  </si>
  <si>
    <t>005368/08-91
Análise físico-química do mel</t>
  </si>
  <si>
    <t>002233/08-74
Avaliação psicológica/Psicodiagnóstico</t>
  </si>
  <si>
    <t>001737/08-77
Mosaico: a cidade se vê na TV</t>
  </si>
  <si>
    <t>002695/08-91
Follow-up de recém-nascidos de alto risco</t>
  </si>
  <si>
    <t>002733/08-14
O compromisso do médico no tratamento do tabagismo</t>
  </si>
  <si>
    <t>002724/08-15
Oficinas de sensibilização estética</t>
  </si>
  <si>
    <t>002753/08-87
Levantamento comunitário e territorialização das unidades básicas de saúde do entorno do
campus</t>
  </si>
  <si>
    <t>002736/08-40
Conscientização sobre o câncer infantil</t>
  </si>
  <si>
    <t>002653/08-51
Perspectivas metodológicas para o ensino do judô na escola do C.A. João XXIII</t>
  </si>
  <si>
    <t>002506/08-81
Promoção da saúde: construção compartilhada</t>
  </si>
  <si>
    <t>002585/08-20
Inclusão digital para a promoção do envelhecimento saudável</t>
  </si>
  <si>
    <t>000633/08-45
Trajetórias urbanas: ser e estar na cidade (alta) de Juiz de Fora</t>
  </si>
  <si>
    <t>001736/08-22
Produção de vídeos institucionais</t>
  </si>
  <si>
    <t>011355/08-51
IV Semana de Administração em Enfermagem</t>
  </si>
  <si>
    <t>002832/08-98
Informação sobre o curso de Ciências Econômicas da FEA/UFJF</t>
  </si>
  <si>
    <t>0001330/08-40
Avaliação da acuidade visual em crianças das escolas municipais de Juiz de Fora</t>
  </si>
  <si>
    <t>014662/08-94
Comunicação memória e ação cultural</t>
  </si>
  <si>
    <t>001916/08-12
GRIFE UFJF</t>
  </si>
  <si>
    <t>002509/08-14
Apoiando a mulher na amamentação</t>
  </si>
  <si>
    <t>002354/08-16
Ambulatório multidisciplinar de neurologia e cirurgia reconstrutiva de uretra</t>
  </si>
  <si>
    <t>001939/08-19
Seminário de educação matemática</t>
  </si>
  <si>
    <t>008864/08-05
Curso da norma regulamentadora nº10 – NR10 Segurança em instalações e serviços em
eletricidades</t>
  </si>
  <si>
    <t>010730/08-46
Capacitação de agentes sociais – Cidadania – Juventude e esporte participativo</t>
  </si>
  <si>
    <t>008722/08-30
Prevenindo o câncer cérvico-uterino e de mama</t>
  </si>
  <si>
    <t>018061/09-31
Avaliação da merenda escolar e do estado de saúde e nutrição de crianças e adolescentes do
município de Belmiro Braga</t>
  </si>
  <si>
    <t>003697/09-89
Ecomuseu da comunidade quilombola de São Pedro de Cima</t>
  </si>
  <si>
    <t>003312/09-83
Programa turismo e desenvolvimento local sustentável: projeto turismo comunitário</t>
  </si>
  <si>
    <t>002933/09-40
Produtora de notícias</t>
  </si>
  <si>
    <t>002902/09-99
Telejornalismo e fotografia: novos olhares</t>
  </si>
  <si>
    <t>002176/09-12
Programa do Centro de Psicologia aplicada da UFJF</t>
  </si>
  <si>
    <t>003198/09-91
Hora de aprender: acompanhamento pedagógico às crianças internadas e a seus
acompanhamentos nas enfermarias de pediatria do HU</t>
  </si>
  <si>
    <t>005929/09-33
Prevenção, controle e tratamento do tabagismo – uso de drogas e dependência química</t>
  </si>
  <si>
    <t>004507/09-41
Inclusão digital para a promoção do envelhecimento saudável</t>
  </si>
  <si>
    <t>003957/09-16
Pensando bem, vivendo melhor</t>
  </si>
  <si>
    <t>002790/09-76
As terapias não convencionais na geriatria</t>
  </si>
  <si>
    <t>003097/09-11
Iniciação às atividades circenses</t>
  </si>
  <si>
    <t>003332/09-54
Preparação para a competição esportiva na escola</t>
  </si>
  <si>
    <t>003030/09-86
Perspectivas metodológicas para o ensino de karatê na escola</t>
  </si>
  <si>
    <t>004098/09-82
Uso e abuso de drogas: o mal que elas causam</t>
  </si>
  <si>
    <t>004097/09-38
Naturopatia</t>
  </si>
  <si>
    <t>004096/09-93
Feiras de saúde</t>
  </si>
  <si>
    <t>001395/09-76
As relações de trabalho da equipe com os usuários</t>
  </si>
  <si>
    <t>003100/09-04
Assistência integrada aos acompanhantes das crianças internadas nas enfermarias</t>
  </si>
  <si>
    <t>003184/09-78
Ginástica para mulheres com câncer</t>
  </si>
  <si>
    <t>004173/09-13
Trajetórias urbanas: ser e estar na cidade alta de Juiz de Fora</t>
  </si>
  <si>
    <t>015382/09-84
Conheça a Editora UFJF – Artes Visuais</t>
  </si>
  <si>
    <t>008408/09-38
Reabilitação funcional nas lesões dos membros superiores</t>
  </si>
  <si>
    <t>003747/09-28
Seminário de educação matemática</t>
  </si>
  <si>
    <t>003741/09-51
Olimpíada interna da FAEFID</t>
  </si>
  <si>
    <t>003946/09-36
Grupoterapia cognitiva narrativa para terceira idade</t>
  </si>
  <si>
    <t>003366/09-49
Intervenção nutricional em famílias de crianças desnutridas</t>
  </si>
  <si>
    <t>006765/09-61
Projeto pela vida: prevenção às DST’s/AIDS e atenção multidisciplinar a indivíduos</t>
  </si>
  <si>
    <t>013599/09-50
III Encontro nacional de cerimonial universitário</t>
  </si>
  <si>
    <t>003134/09-91
Atualização em bacteriologia clínica</t>
  </si>
  <si>
    <t>003368/09-38
Ambulatório da liga pré-renal</t>
  </si>
  <si>
    <t>003272/09-70
Cuidar Santos Dumont</t>
  </si>
  <si>
    <t>003775/09-45
Aprendendo microbiologia</t>
  </si>
  <si>
    <t>002691/10-28
Comitê de ética em pesquisa HU-CAS e a comunidade</t>
  </si>
  <si>
    <t>002021/10-10
Atendimento multidisciplinar a portadores de obesidade e síndrome metabólica</t>
  </si>
  <si>
    <t>003323/10-05
Todo mundo tem um pouco</t>
  </si>
  <si>
    <t>014037/10-67
Bioética e cidadania no ensino médio</t>
  </si>
  <si>
    <t>002656/10-17
Quarta filosófica</t>
  </si>
  <si>
    <t>002671/10-57
Escola de pais cidadãos</t>
  </si>
  <si>
    <t>004019/10-77
Feiras de Saúde</t>
  </si>
  <si>
    <t>008758/10-38
Atenção integral e interdisciplinar à saúde da mulher climatérica</t>
  </si>
  <si>
    <t>002907/10-55
Linha verde – extensão em empreendedorismo</t>
  </si>
  <si>
    <t>006574/10-33
Corpo em evidência</t>
  </si>
  <si>
    <t>012212/10-81
Fórum internacional de gestão do esporte</t>
  </si>
  <si>
    <t>013675/10-61
Pilates</t>
  </si>
  <si>
    <t>012970/10-08
Yogaterapia</t>
  </si>
  <si>
    <t>003446/10-02
Projeto Boa vizinhança – língua espanhola</t>
  </si>
  <si>
    <t>003117/10-97
Campanha Previna-se</t>
  </si>
  <si>
    <t>003529/10-27
Atenção a saúde de portadores de hipertensão arterial em uma UBS</t>
  </si>
  <si>
    <t>003115/10-06
Curso de violoncelo</t>
  </si>
  <si>
    <t>013816/10-45
Banco interativo de imagens radiológicas</t>
  </si>
  <si>
    <t>002692/10-72
A patologia e a comunidade assistencial usuária do HU</t>
  </si>
  <si>
    <t>019577/10-37
Ciências sociais e ciências da saúde: uma proposta de diálogo para a educação permanente</t>
  </si>
  <si>
    <t>004534/10-57
Musculação e qualidade de vida</t>
  </si>
  <si>
    <t>010440/10-17
Atuação fisioterápica em atletas e competidores amadores</t>
  </si>
  <si>
    <t>002658/10-06
Arquitetura e urbanismo na SS/PJF</t>
  </si>
  <si>
    <t>012313/10-52
Arquitetura para todos</t>
  </si>
  <si>
    <t>002659/10-42
Prevenção do câncer de colo uterino em JF e 37 cidades vizinhas</t>
  </si>
  <si>
    <t>001013/10-48
Curso intensivo de flauta transversa</t>
  </si>
  <si>
    <t>013654/11-26
Jiu-jitsu universitário</t>
  </si>
  <si>
    <t>017106/11-75
Urbanismo Leopoldina – Desenvolvimento urbano</t>
  </si>
  <si>
    <t>013999/11-80
Análise do mercado de trabalho</t>
  </si>
  <si>
    <t>016522/11-56
Experimentoteca do NEC</t>
  </si>
  <si>
    <t>010700/11-35
FALE – Projeto de extensão na área de educação para formação de professores</t>
  </si>
  <si>
    <t>010130/11-83
NATES/PEP</t>
  </si>
  <si>
    <t>012251/11-60
Fisiologia aplicada ao exercício físico</t>
  </si>
  <si>
    <t>002880/11-81
Rastreamento e prevenção hepatites virais na zona da mata mineira</t>
  </si>
  <si>
    <t>011121/11-18
Minas olímpica geração esporte</t>
  </si>
  <si>
    <t>011518/11-00
Academia ao ar livre (AAL) da UFJF</t>
  </si>
  <si>
    <t>010156/11-21
NATES/Revista de APS</t>
  </si>
  <si>
    <t>017072/11-19
Atendimento fisioterapêutico ambulatorial: a criança com disfunções</t>
  </si>
  <si>
    <t>006062/11-58
Treinamento Votorantim</t>
  </si>
  <si>
    <t>003073/11-86
UFJF e suas interfaces com a profissionalização do turismo em Juiz de Fora</t>
  </si>
  <si>
    <t>001902/11-96
Projeto de orientação para a aposentadoria e pós-carreira</t>
  </si>
  <si>
    <t>002070/11-25
Intervenções terapêuticas com grupos, famílias e casais</t>
  </si>
  <si>
    <t>005672/11-34
Memória da ABEPRO e da engenharia de produção</t>
  </si>
  <si>
    <t>015736/11-13
Sistema de avaliação da educação do Rio Grande do Sul</t>
  </si>
  <si>
    <t>003071/11-97
Pesquisa da demanda turística – Semana Rainbow de Juiz de Fora 2011</t>
  </si>
  <si>
    <t>002992/11-32
Uso da telemedicina como ferramenta de assistência a saúde de portadores de doenças do
fígado na zona da mata mineira</t>
  </si>
  <si>
    <t>008273/11-25
Planejamento amostral da PAD-MG</t>
  </si>
  <si>
    <t>012297/11-89
SETTRA02 – Levantamento de dados operacionais da frota de táxi de Juiz de Fora</t>
  </si>
  <si>
    <t>011869/11-11
Estudos hidrológicos e hidráulicos para pontes ferroviárias</t>
  </si>
  <si>
    <t>002846/11-15
A educação permanente continuada na gestão da APS do SUS Juiz de Fora</t>
  </si>
  <si>
    <t>007446/11-98
Estudo hidrológico para regularização ambiental junto ao INEA-RJ</t>
  </si>
  <si>
    <t>002951/11-46
Amigos do trem</t>
  </si>
  <si>
    <t>005972/11-13
Plano local de habitação de interesse social em Pequeri</t>
  </si>
  <si>
    <t>015180/11-57
Projeto de avaliação para educação de jovens e adultos da prefeitura de Belo Horizonte</t>
  </si>
  <si>
    <t>002940/11-66
Seminários de extensão do departamento de estatística</t>
  </si>
  <si>
    <t>000419/11-94
Fortalecimento da apicultura em Juiz de Fora e região</t>
  </si>
  <si>
    <t>000626/11-49
Parceria INTERCOOP e PROSPERITUS – Desenvolvimento e integração empresarial</t>
  </si>
  <si>
    <t>001899/11-19
Identificação e prevenção de transtornos alimentares em adolescentes</t>
  </si>
  <si>
    <t>012295/11-90
LEST – Laboratório especial de transportes</t>
  </si>
  <si>
    <t>002633/11-85
Elaboração de vídeos didáticos e material pedagógico</t>
  </si>
  <si>
    <t>001903/11-31
Educação nutricional na adolescência</t>
  </si>
  <si>
    <t>008254/11-07
Vivências culturais: o mundo no lugar</t>
  </si>
  <si>
    <t>001866/11-61
Campus das letras</t>
  </si>
  <si>
    <t>001846/11-90
Adolescer: enfermagem educando e promovendo saúde</t>
  </si>
  <si>
    <t>002847/11-51
Vivenciando a gestão da atenção primária em saúde no SUS de Juiz de Fora</t>
  </si>
  <si>
    <t>017273/11-16
Empresas e direitos humanos</t>
  </si>
  <si>
    <t>002886/11-59
Cidade e memória: a configuração do espaço urbano pelas histórias de vida</t>
  </si>
  <si>
    <t>002947/11-88
Diagnóstico e aproveitamento do potencial turístico relativo ao patrimônio ferroviário de Além
Paraíba – MG</t>
  </si>
  <si>
    <t>001952/11-73
Parlamento jovem de Minas Gerais</t>
  </si>
  <si>
    <t>016731/11-08
Doação de órgãos: informação para conscientização</t>
  </si>
  <si>
    <t>002065/11-12
Da diversidade cultural à diversidade produtiva</t>
  </si>
  <si>
    <t>002819/11-34
Promovendo uma alimentação saudável</t>
  </si>
  <si>
    <t>002871/11-91
Limites da atuação do estudante de medicina no atendimento cirúrgico</t>
  </si>
  <si>
    <t>004225/11-68
ginástica no climatério e menopausa</t>
  </si>
  <si>
    <t>002439/11-08
Índice tornozelo-braço</t>
  </si>
  <si>
    <t>002807/11-18
LATECORP – Laboratório de terapias corporais</t>
  </si>
  <si>
    <t>002855/11-06
A educação como remédio contra os riscos da automedicação</t>
  </si>
  <si>
    <t>016596/11-92
Efeitos do processamento térmico sobre as funcionalidades e sobre o valor nutricional de
alimentos/leite/derivados</t>
  </si>
  <si>
    <t>002757/11-61
Treinamento de leigos em suporte básico à vida</t>
  </si>
  <si>
    <t>004226/11-11
Treinamento de alto rendimento em ginástica rítmica</t>
  </si>
  <si>
    <t>011725/11-56
Núcleo para valorização dos produtos lácteos na alimentação humana</t>
  </si>
  <si>
    <t>002883/11-15
Capacitação para leitura em língua francesa</t>
  </si>
  <si>
    <t>002884/11-60
Recreio orientado</t>
  </si>
  <si>
    <t>002986/11-85
Escalada Indoor</t>
  </si>
  <si>
    <t>002857/11-97
Terapias corporais em geriatria</t>
  </si>
  <si>
    <t>002830/11-02
Geometria como arte</t>
  </si>
  <si>
    <t>002870/11-46
Arte em trânsito: mostras culturais e colóquio</t>
  </si>
  <si>
    <t>002617/11-92
A matemática para as periferias juiz-foranas – fator de inclusão</t>
  </si>
  <si>
    <t>002707/11-83
Ginástica de trampolim: uma oportunidade</t>
  </si>
  <si>
    <t>002825/11-91
Grupo TIL – Teatro ilimitado</t>
  </si>
  <si>
    <t>002943/11-08
Apoio à ação sindical bancária na área da saúde do trabalhador</t>
  </si>
  <si>
    <t>001772/11-91
A física para as periferias juiz-foranas – fator de inclusão</t>
  </si>
  <si>
    <t>002679/11-02
Curso realidade brasileira</t>
  </si>
  <si>
    <t>001771/11-47
Química para estudantes das periferias juiz-foranas – fator de inclusão</t>
  </si>
  <si>
    <t>011004/11-46
Aconselhamento motivacional e intervenções breves</t>
  </si>
  <si>
    <t>009260/11-73
Desenvolvimento de peças ferroviárias em parceria com USIMEC</t>
  </si>
  <si>
    <t>006836/11-41
Psicologia do trabalho: assistência psicológica a bancários afastados</t>
  </si>
  <si>
    <t>002980/11-16
Prevenção de acidentes na infância e primeiros socorros</t>
  </si>
  <si>
    <t>003049/11-47
Projeto happy hour</t>
  </si>
  <si>
    <t>003077/11-64
Laboratório de estudos estatísticos na saúde</t>
  </si>
  <si>
    <t>002950/11-00
Formação em fundição para operadores, técnicos e engenheiros</t>
  </si>
  <si>
    <t>002949/11-77
Campanhas de educação quanto ao uso de dispositivos de retenção</t>
  </si>
  <si>
    <t>002492/11-09
Morador de rua: diagnóstico e propostas de ações</t>
  </si>
  <si>
    <t>002888/11-48
Educação ambiental no processo de licenciamento</t>
  </si>
  <si>
    <t>001799/11-84
Apoio ao diagnóstico clínico-histopatológico das doenças cutâneas</t>
  </si>
  <si>
    <t>001798/11-30
Histopatologia da pele</t>
  </si>
  <si>
    <t>001901/11-41
Prevenção primária e secundária de fatores de risco cardiovasculares</t>
  </si>
  <si>
    <t>001897/11-11
Projeto NUTRIAÇÃO</t>
  </si>
  <si>
    <t>002962/11-26
Pra aprender a gostar de homem – a heteronormatividade como dispositivo de legitimação da
violência intra-familiar contra jovens lésbicas</t>
  </si>
  <si>
    <t>000984/11-51
Desenho estrutural</t>
  </si>
  <si>
    <t>002816/11-09
Campos das letras/português para falantes de outras línguas</t>
  </si>
  <si>
    <t>001904/11-85
Educação nutricional como forma de intervenção</t>
  </si>
  <si>
    <t>002827/11-81
A arte se completa no fruidor</t>
  </si>
  <si>
    <t>002875/11-79
Formação continuada de professores da rede municipal de Ewbank da Câmara</t>
  </si>
  <si>
    <t>005671/11-90
Implantação de serviços de informações gerais sobre engenharia</t>
  </si>
  <si>
    <t>002939/11-31
Doador universitário solidário</t>
  </si>
  <si>
    <t>002069/11-09
Oficina de prevenção e controle do estresse</t>
  </si>
  <si>
    <t>001511/-11-71
Projeto de treinamento de ginástica rítmica</t>
  </si>
  <si>
    <t>012664/12-25
Quilombolas e justiça: demarcando direitos humanos</t>
  </si>
  <si>
    <t>003102/12-91
O centro de ciências da UFJF como espaço de extensão universitária</t>
  </si>
  <si>
    <t>003124/12-51
Astronomia em Juiz de Fora</t>
  </si>
  <si>
    <t>003152/12-78
Coletivo fotográfico – banco de imagens e documentação da paisagem</t>
  </si>
  <si>
    <t>002953/12-16
Um assunto proibido: grupo de apoio ao familiar próximo e/ou cuidador</t>
  </si>
  <si>
    <t>003200/12-28
Projeto socioeducativo e cultural no centro de referência de assistência social</t>
  </si>
  <si>
    <t>001651/12-21
Intervenção preventiva com foco na leitura e escrita</t>
  </si>
  <si>
    <t>003086/12-36
Plano diretor de Lima Duarte</t>
  </si>
  <si>
    <t>002192/12-01
Ampliação da preceptória médica na enfermaria de pediatria do HU/UFJF</t>
  </si>
  <si>
    <t>002196/12-81
Atendimento fisioterapêutico ambulatorial a crianças com disfunções</t>
  </si>
  <si>
    <t>003175/12-82
Dermatologia clínico-cirúrgica</t>
  </si>
  <si>
    <t>003037/12-01
Extensão em terapia intensiva</t>
  </si>
  <si>
    <t>003106/12-79
História da UFJF</t>
  </si>
  <si>
    <t>003108/12-68
Comunidades negras rurais na zona da mata mineira: banco de dados</t>
  </si>
  <si>
    <t>001560/12-95
A física para estudantes residentes em bairros periféricos de Juiz de Fora</t>
  </si>
  <si>
    <t>002815/12-37
Informática para o mercado de trabalho</t>
  </si>
  <si>
    <t>003202/12-17
Levantamento das instituições que oferecem atividades socioeducativas</t>
  </si>
  <si>
    <t>001959/12-76
A saúde na escola: educação em prevenção para crianças e adolescentes</t>
  </si>
  <si>
    <t>001585/12-99
Atendimento especializado em dor neuropática e cefaleia</t>
  </si>
  <si>
    <t>002268/12-90
GIRO: revista de entretenimento em turismo</t>
  </si>
  <si>
    <t>010941/12-65
Participação da equipe de voleibol da UFJF em competição na temporada 2012/2013</t>
  </si>
  <si>
    <t>002574/12-26
Educação bilíngue de surdos: o ensino da libras e do português</t>
  </si>
  <si>
    <t>007879/12-24
NATES/Secretaria de administração Recursos humanos</t>
  </si>
  <si>
    <t>003214/12-41
Terapias não convencionais e acompanhamento clínico em oncologia</t>
  </si>
  <si>
    <t>001591/12-46
Ambulatório de distúrbios do movimento</t>
  </si>
  <si>
    <t>017673/12-11
10º Estágio Interdisciplinar de vivência em áreas da reforma agrária e atingidos por
barragens do estado de Minas Gerais</t>
  </si>
  <si>
    <t>003054/12-31
Elaboração de uma revista</t>
  </si>
  <si>
    <t>009878/12-14
Formação continuada de professores da educação infantil da rede municipal de Goianá</t>
  </si>
  <si>
    <t>017662/12-22
Brinca ciência – 4º ano do ensino fundamental</t>
  </si>
  <si>
    <t>011983/12-13
NATES/Secretaria de administração de recursos humanos – Concurso para médico saúde da
família da prefeitura municipal de Juiz de Fora</t>
  </si>
  <si>
    <t>002573/12-81
Libras e saúde: acessibilidade no atendimento clínico</t>
  </si>
  <si>
    <t>003199/12-31
O adolescente sexualmente falando: a enfermagem promovendo a saúde sexual</t>
  </si>
  <si>
    <t>003211/12-16
Promoção da atenção integral à saúde da mulher</t>
  </si>
  <si>
    <t>015096/12-14
Alinhamento estratégico para o fortalecimento institucional da política civil do Amazonas</t>
  </si>
  <si>
    <t>008243/12-08
Blog do PET-Civil</t>
  </si>
  <si>
    <t>014736/12-79
Pelas cidades: jornada de planejamento municipal pela PROTEC</t>
  </si>
  <si>
    <t>002613/12-95
Elaboração e difusão de material de orientação nutricional</t>
  </si>
  <si>
    <t>002629/12-06
Ações educativas de combate a anemia em creches públicas</t>
  </si>
  <si>
    <t>014427/12-07
Desenvolvimento de padrões para a educação básica do Estado de Pernambuco</t>
  </si>
  <si>
    <t>002618/12-18
Orientação ao consumidor: escolha de alimentos fontes de lipídios</t>
  </si>
  <si>
    <t>002622/12-86
Boas práticas na produção de refeição hospitalar</t>
  </si>
  <si>
    <t>003194/12-17
Promoção da assistência integral à saúde da mulher</t>
  </si>
  <si>
    <t>003196/12-06
Educação em saúde grupal em direitos sexuais e reprodutivos</t>
  </si>
  <si>
    <t>003084/12-47
Reciclagem de computadores</t>
  </si>
  <si>
    <t>003178/12-16
Geografia para o ensino fundamental</t>
  </si>
  <si>
    <t>002959/12-93
Atendimento domiciliar aos moradores de residências terapêuticas</t>
  </si>
  <si>
    <t>002626/12-64
Aleitamento materno: orientação às gestantes para melhorar a prática</t>
  </si>
  <si>
    <t>002628/12-53
Estado nutricional e medidas de combate aos desvios nutricionais</t>
  </si>
  <si>
    <t>002625/12-10
Ações para melhorar alimentação oferecida em creches públicas</t>
  </si>
  <si>
    <t>002612/12-41
Educação nutricional para obesos: estratégia para promoção da saúde</t>
  </si>
  <si>
    <t>002137/12-11
Filosofia para criança na rede pública</t>
  </si>
  <si>
    <t>002615/12-84
Insatisfação corporal em crianças</t>
  </si>
  <si>
    <t>011180/12-69
Programa acessibilidade</t>
  </si>
  <si>
    <t>002418/12-65
Treinamento aeróbico intradialítico para pacientes com doença renal</t>
  </si>
  <si>
    <t>001583/12-08
Atendimento especializado em epilepsia à comunidade</t>
  </si>
  <si>
    <t>001587/12-88
Ambulatório de doenças cérebro-vasculares</t>
  </si>
  <si>
    <t>001589/12-77
Ambulatório de doenças neurodegenerativas</t>
  </si>
  <si>
    <t>001579/12-31
Comunidade saudável</t>
  </si>
  <si>
    <t>000213/12-45
Hiperdia Minas para o tratamento da hipertensão arterial, diabetes e doença renal crônica</t>
  </si>
  <si>
    <t>003347/12-18
PRODEMA: atividade física para autistas</t>
  </si>
  <si>
    <t>002905/12-28
FRISBEE</t>
  </si>
  <si>
    <t>001581/12-19
Ambulatório de doenças neuromusculares</t>
  </si>
  <si>
    <t>017661/12-88
Formação de profissionais da educação pública do estado do Amazonas</t>
  </si>
  <si>
    <t>010560/12-86
Análise da balneabilidade da cachoeira da fazenda Três Saltos</t>
  </si>
  <si>
    <t>005215/12-21
Elaboração e desenvolvimento de um programa de pesquisa para diagnóstico de patologias
das edificações na área do campus</t>
  </si>
  <si>
    <t>012304/12-23
Atendimento cardiológico de rotina em pacientes renais crônicos</t>
  </si>
  <si>
    <t>001577/12-42
Ambulatório especializado em neurocirurgia</t>
  </si>
  <si>
    <t>002832/12-74
A língua estrangeira para as periferias juiz-foranas – fator de inclusão</t>
  </si>
  <si>
    <t>001894/12-69
Reabilitação vestibular em pacientes com vertigem</t>
  </si>
  <si>
    <t>013742/12-17
Pensar e fazer arte na escola: projetos e práticas de formação de professores</t>
  </si>
  <si>
    <t>002617/12-73
Intervenção nutricional no tratamento tabágico: auxílio na abstinência</t>
  </si>
  <si>
    <t>004429/12-80
Ambulatório da liga pré-renal: experiência de atendimento</t>
  </si>
  <si>
    <t>002946/12-14
Neurologia na sala de espera</t>
  </si>
  <si>
    <t>002835/12-16
Linfoma: buscando a conscientização</t>
  </si>
  <si>
    <t>012480/12-65
Futebol e inclusão social</t>
  </si>
  <si>
    <t>003220/12-07
Instrumentação em ciências biológicas</t>
  </si>
  <si>
    <t>003207/12-40
Estudo da toxicidade do óleo essencial de cymbopogon winterianus</t>
  </si>
  <si>
    <t>001246/12-11
Estudos hidrológicos, hidráulicos e de geoprocessamento</t>
  </si>
  <si>
    <t>016667/12-38
Zona de amortecimento do parque estadual de Ibitipoca</t>
  </si>
  <si>
    <t>002772/12-90
EDUFJF na comunidade local</t>
  </si>
  <si>
    <t>003275/12-17
Pensar e fazer arte na escola</t>
  </si>
  <si>
    <t>001590/12-00
Centro de atendimento de moléstias imuno-mediadas (CADIM)</t>
  </si>
  <si>
    <t>003259/12-16
Educação sexual para adolescentes nas escolas</t>
  </si>
  <si>
    <t>003085/12-91
Temporalidades no/do cotidiano escolar</t>
  </si>
  <si>
    <t>003739/13-68
Quem cuida dos cuidados</t>
  </si>
  <si>
    <t>000770/13-47
Intervenções para cessação de tabagismo em pacientes internados no hospital universitário</t>
  </si>
  <si>
    <t>001976/13-94
Comunidades negras rurais na zona da mata mineira</t>
  </si>
  <si>
    <t>002109/13-76
Conhecer e intervir sobre bullying nas redes municipais de saúde e educação de Juiz de Fora</t>
  </si>
  <si>
    <t>018825/13-16
Semana da filosofia: para além das traças, poeira e mofo</t>
  </si>
  <si>
    <t>002335/13-57
Promoção de envelhecimento positivo</t>
  </si>
  <si>
    <t>002225/13-95
Pensando bem, vivendo melhor: quarta filosófica</t>
  </si>
  <si>
    <t>002974/13-12
Projeto Policitemia Vera: estudo dos familiares dos pacientes com policitemia vera em risco
para expressão da doença</t>
  </si>
  <si>
    <t>003541/13-84
Educação patrimonial dos alunos do ensino fundamental da rede pública de ensino de
Leopoldina: elaboração de material instrucional</t>
  </si>
  <si>
    <t>002879/13-19
Intervenção fisioterápica em pacientes submetidos à transplante de medula óssea</t>
  </si>
  <si>
    <t>002263/13-48
Caminhos para o fortalecimento da transição agroecológica em São Pedro de Cima</t>
  </si>
  <si>
    <t>002323/13-22
Nascentes do hospital antroposófico de Matias Barbosa</t>
  </si>
  <si>
    <t>002100/13-65
O ensino de química para alunos surdos: construindo novas possibilidades</t>
  </si>
  <si>
    <t>000189/13-25
O direito e as contingências</t>
  </si>
  <si>
    <t>002095/13-91
Rompendo as cercas jurídicas: a construção e efetivação do direito à reforma agrária na
região da zona da mata mineira</t>
  </si>
  <si>
    <t>014541/13-41
Evento de extensão: direitos individuais e coletivos: Pacificar</t>
  </si>
  <si>
    <t>010911/13-81
Plataforma Crossmedia PROEX: comunicando a extensão</t>
  </si>
  <si>
    <t>002265/13-37
Acompanhamento das experiências em sistemas agro florestais na comunidade quilombola de
São Pedro de cima</t>
  </si>
  <si>
    <t>002266/13-81
Agroecologia e economia solidária na construção da autonomia econômica e emancipação das
mulheres de São Pedro de cima</t>
  </si>
  <si>
    <t>001809/13-43
Capoeira e formação etnicorracial</t>
  </si>
  <si>
    <t>002022/13-07
Pensando o tempo integral junto a escola pública estadual Clemente Mariani</t>
  </si>
  <si>
    <t>002003/13-72
CineClube</t>
  </si>
  <si>
    <t>002114/13-89
Prevenção e capacitação no enfrentamento da violência na escola</t>
  </si>
  <si>
    <t>001694/13-97
Produtora de multimeios</t>
  </si>
  <si>
    <t>003463/13-18
Direitos humanos e reconhecimento de paternidade</t>
  </si>
  <si>
    <t>002116/13-78
Ecomuseu de comunidades negras da zona da mata mineira</t>
  </si>
  <si>
    <t>010938/13-46
Universidade no ar</t>
  </si>
  <si>
    <t>001493/13-90
Projeto Olho vivo</t>
  </si>
  <si>
    <t>002720/13-02
Prevenindo quedas em idosos</t>
  </si>
  <si>
    <t>002721/13-49
Educação em saúde com idosos residentes na área de abrangência da UAPS</t>
  </si>
  <si>
    <t>003749/13-01
As práticas artesanais como meio de inclusão produtiva e desenvolvimento local</t>
  </si>
  <si>
    <t>020050/13-01
Minas olímpica Geração esporte</t>
  </si>
  <si>
    <t>021449/13-83
VI Seminário corpo, gênero e sexualidade</t>
  </si>
  <si>
    <t>002229/13-73
Café filosófico</t>
  </si>
  <si>
    <t>003796/13-47
Mini Curso Software Lumion</t>
  </si>
  <si>
    <t>015258/13-37
Adequação do sistema de produção e apoio a inovação do Brownie do Rapha</t>
  </si>
  <si>
    <t>009839/13-67
Metodologia e estratégias de ensino/aprendizagem: Cônicas em um espaço colaborativo</t>
  </si>
  <si>
    <t>001816/13-45
Formação, informação e sensibilização</t>
  </si>
  <si>
    <t>001815/13-09
Tecnologias de informação</t>
  </si>
  <si>
    <t>001394/13-16
Ensino de lutas para a cidadania</t>
  </si>
  <si>
    <t>000359/13-71
Futebol UFJF</t>
  </si>
  <si>
    <t>002880/13-43
Fisioterapia em amputados de membros inferiores</t>
  </si>
  <si>
    <t>002086/13-08
Competições de atletismo na UFJF</t>
  </si>
  <si>
    <t>002085/13-55
Equipe de atletismo UFJF</t>
  </si>
  <si>
    <t>001821/13-58
Cultura acessível</t>
  </si>
  <si>
    <t>001820/13-11
Diálogos científicos com o grupo de pesquisa em inclusão, movimento e ensino a distância</t>
  </si>
  <si>
    <t>001818/13-34
Gritos de mudança</t>
  </si>
  <si>
    <t>008415/13-69
Educação em saúde: uma visão em práticas integrativas e complementares</t>
  </si>
  <si>
    <t>002900/13-86
Programa de qualidade de vida para trabalhadores</t>
  </si>
  <si>
    <t>004131/13-51
Estruturação da trupe do João</t>
  </si>
  <si>
    <t>002087/13-44
Laboratório de fitoterapia: preparações fitofarmacológicas</t>
  </si>
  <si>
    <t>006780/13-96
Fisioterapia humanizada</t>
  </si>
  <si>
    <t>016652/13-83
Informática para as periferias juiz-foranas: inclusão digital</t>
  </si>
  <si>
    <t>008416/13-77
Ambulatórios de antroposofia</t>
  </si>
  <si>
    <t>002091/13-11
Ambulatórios de acupuntura</t>
  </si>
  <si>
    <t>009671/13-26
Promovendo a igualdade de gênero e os direitos sociais</t>
  </si>
  <si>
    <t>009703/13-20
Ações sócio-educativas junto às famílias de adolescentes autores de ato infracional</t>
  </si>
  <si>
    <t>008420/13-17
Terapias ocupacionais: a musicoterapia e a arteterapia como auxiliares na promoção da saúde
e melhoria da qualidade de vida</t>
  </si>
  <si>
    <t>008418/13-93
TNC em medicina coletiva e social: a interdisciplinaridade e intersetorialidade em extensão
universitária</t>
  </si>
  <si>
    <t>002088/13-99
Núcleo de quadrinhos</t>
  </si>
  <si>
    <t>002089/13-33
Educação em cena: documentário</t>
  </si>
  <si>
    <t>002090/13-68
Arte em trânsito ConVida</t>
  </si>
  <si>
    <t>001771/13-17
Grupo de análise da conjuntura econômica</t>
  </si>
  <si>
    <t>002075/13-10
Projeto integrado (Entre)Redes: extrapolando as fronteiras do CAp</t>
  </si>
  <si>
    <t>009669/13-01
Comunicação e juventude no campo: as inovações tecnológicas no cotidiano de jovens do
assentamento Olga Benário no município de Visconde do Rio Branco – MG</t>
  </si>
  <si>
    <t>002092/13-57
Ambulatórios de homeopatia</t>
  </si>
  <si>
    <t>009183/13-37
X Congresso da associação brasileira de pesquisadores em História econômica</t>
  </si>
  <si>
    <t>007459/13-29
Espaço GOTA</t>
  </si>
  <si>
    <t>015050/13-08
Encontro de pedagogia Histórico-crítica e educação física</t>
  </si>
  <si>
    <t>011570/13-15
1ª Jornada em administração da UFJF</t>
  </si>
  <si>
    <t>013403/13-17
Seminário de formação de empresas juniores</t>
  </si>
  <si>
    <t>014177/13-74
Itinerários do pensamento marxista</t>
  </si>
  <si>
    <t>002032/13-34
Diagnóstico por imagens para fisioterapeutas</t>
  </si>
  <si>
    <t>002113/13-34
Índice de custo de vida de Juiz de Fora</t>
  </si>
  <si>
    <t>009778/13-74
Cinema com café</t>
  </si>
  <si>
    <t>009668/13-94
Programa semi-supervisionado após alta do ambulatório de reabilitação cardiopulmonar</t>
  </si>
  <si>
    <t>003314/13-59
Atenção preventiva e educativa em saúde dos idosos</t>
  </si>
  <si>
    <t>007840/13-77
Prevenção do alcoolismo em adolescentes</t>
  </si>
  <si>
    <t>000832/13-11
Basquetebol olímpico – 2016</t>
  </si>
  <si>
    <t>002611/13-87
Socialização da genética</t>
  </si>
  <si>
    <t>014250/13-90
Elaboração de planos de cargos e salários para a prefeitura municipal de Simão Pereira</t>
  </si>
  <si>
    <t>002614/13-11
Dicionário interativo de neuroanatomia funcional</t>
  </si>
  <si>
    <t>002616/13-18
I Jornada acadêmica de ciências da saúde</t>
  </si>
  <si>
    <t>012721/13-61
Encontros com arte</t>
  </si>
  <si>
    <t>003528/13-25
ALFABETIZE</t>
  </si>
  <si>
    <t>003716/13-53
Oficinas de exercícios formativos</t>
  </si>
  <si>
    <t>000512/13-61
Participação em conselho gestor de unidade de conservação</t>
  </si>
  <si>
    <t>002096/13-35
Ciclo de palestras: inovação na indústria da Construção civil</t>
  </si>
  <si>
    <t>010489/13-45
Voleibol UFJF</t>
  </si>
  <si>
    <t>014140/13-18
Consolidação dos atos normativos da UFJF</t>
  </si>
  <si>
    <t>005593/13-95
A UFJF-GV no oitavo PIC Jr</t>
  </si>
  <si>
    <t>010206/13-56
Emprego e renda</t>
  </si>
  <si>
    <t>001324/13-50
Formação docente, sexualidades e relações de gênero</t>
  </si>
  <si>
    <t>002023/13-43
NOVA VIDA</t>
  </si>
  <si>
    <t>009385/13-15
Consciência</t>
  </si>
  <si>
    <t>004014/13-97
Esportes para surdos</t>
  </si>
  <si>
    <t>002011/13-19
Métodos estatísticos aplicados à análise de riscos em gestão de projetos</t>
  </si>
  <si>
    <t>002010/13-74
Métodos estatísticos aplicados à análise de riscos em gestão financeira</t>
  </si>
  <si>
    <t>013077/13-11
Escola de informática e de cidadania PERON</t>
  </si>
  <si>
    <t>003501/13-32
Ano internacional da estatística</t>
  </si>
  <si>
    <t>003196/13-89
Desaparecidos.com.br</t>
  </si>
  <si>
    <t>003194/13-90
Aumentando a transparência do governo por meio de dados ligados</t>
  </si>
  <si>
    <t>002338/13-91
Informática – Casa de Cultura</t>
  </si>
  <si>
    <t>002242/13-22
Métodos estatísticos aplicados à gestão</t>
  </si>
  <si>
    <t>003570/13-46
Ambulatório de pediatria geral HU/Dom Bosco</t>
  </si>
  <si>
    <t>015552/13-21
Avaliação da rede de atenção aos usuários de álcool e outras drogas</t>
  </si>
  <si>
    <t>014657/13-81
Produção legislativa e desenvolvimento institucional nos municípios brasileiros</t>
  </si>
  <si>
    <t>014658/13-99
Desenvolvimento institucional das câmaras municipais brasileiras</t>
  </si>
  <si>
    <t>002613/13-76
Orientação ao uso seguro de plantas medicinais por diabéticos cadastrados no programa
HIPERDIA MINAS em Governador Valadares – MG</t>
  </si>
  <si>
    <t>003313/13-12
Atenção preventiva em saúde dos idosos – enfoque nutricional</t>
  </si>
  <si>
    <t>003500/13-98
Tecendo laços: diálogos entre a universidade e a escola básica</t>
  </si>
  <si>
    <t>003740/13-92
Aprendendo a ler o mundo por meio da leitura do espaço geográfico</t>
  </si>
  <si>
    <t>010904/13-14
Fortalecimento institucional da casa dos conselhos de Juiz de Fora</t>
  </si>
  <si>
    <t>002021/13-54
Pensando o tempo integral junto a escola pública estadual Ana Salles</t>
  </si>
  <si>
    <t>002458/13-98
Projeto básico para formação de professores formadores/tutores no âmbito do programa
GESTAR II</t>
  </si>
  <si>
    <t>002278/13-14
Projeto de extensão Sabiá</t>
  </si>
  <si>
    <t>002803/13-93
A prática da puericultura em creche de Juiz de Fora</t>
  </si>
  <si>
    <t>002804/13-38
Ensinando a aprender a alimentar-se através de Mapas Conceituais</t>
  </si>
  <si>
    <t>009672/13-34
Cidadania, emancipação e programa de segurança alimentar no CRAS Sudeste</t>
  </si>
  <si>
    <t>003564/13-99
Atendimento de pacientes egressos da enfermaria de pediatria/HU</t>
  </si>
  <si>
    <t>003571/13-91
Trabalhando a qualidade de vida dos residentes de pediatria do HU/UFJF</t>
  </si>
  <si>
    <t>012652/13-96
Estudo de soluções técnicas</t>
  </si>
  <si>
    <t>000514/13-50
Participação em conselhos gestores de unidades de conservação</t>
  </si>
  <si>
    <t>002226/13-30
Filosofia para criança na rede pública</t>
  </si>
  <si>
    <t>002372/13-65
Monitoramento, suporte e desenvolvimento de ações educativas para os museus de Juiz de
Fora, Minas Gerais: Ações em prol do Museu de Crédito Real</t>
  </si>
  <si>
    <t>001573/13-45
Ações voltadas à prevenção da obesidade infantil</t>
  </si>
  <si>
    <t>000795/13-41
Apoio à editoração da Revista brasileira de Zoociências</t>
  </si>
  <si>
    <t>002287/13-05
Desenvolvimento urbano – urbanismo em Minas Gerais</t>
  </si>
  <si>
    <t>002305/13-41
Restauração e reabilitação da fazenda Ribeirão das Rosas</t>
  </si>
  <si>
    <t>002227/13-84
Morador de rua: diagnóstico e propostas de ações</t>
  </si>
  <si>
    <t>001869/13-66
Jogos interativos de anatomia humana</t>
  </si>
  <si>
    <t>002279/13-51
Portal de periódicos da UFJF – Organização da sociedade civil e movimentos sociais populares</t>
  </si>
  <si>
    <t>002612/13-21
Agricultura urbana promovendo biodiversidade, saúde e segurança alimentar em Governador
Valadares</t>
  </si>
  <si>
    <t>000706/13-66
Sempre vivo: programa de doação voluntária de corpos para fins de estudo e pesquisa na
UFJF</t>
  </si>
  <si>
    <t>000707/13-19
Atlas interativo de anatomia da UFJF</t>
  </si>
  <si>
    <t>014806/13-39
Oficina lúdica</t>
  </si>
  <si>
    <t>010491/13-79
VOLEIBOL UFJF: pesquisa, capacitação e compromisso social</t>
  </si>
  <si>
    <t>003300/13-35
Atenção à saúde hormonal e metabólica de crianças e adolescentes</t>
  </si>
  <si>
    <t>003506/13-65
Inaloterapia para pacientes com fibrose cística</t>
  </si>
  <si>
    <t>003562/13-08
Liga acadêmica de endocrinologia e metabologia da UFJF</t>
  </si>
  <si>
    <t>008680/13-83
Atlas histológico online e educação mediada por tecnologia da informação em histologia</t>
  </si>
  <si>
    <t>002047/13-01
Triagem de pacientes para diagnóstico e acompanhamento no ambulatório de
imunodeficiências primárias do HU-UFJF</t>
  </si>
  <si>
    <t>002276/13-17
Promoção de saúde nos municípios de pequeno e médio porte assistidos pelo internato rural</t>
  </si>
  <si>
    <t>004018/13-75
Atividades esportivas para pessoas com deficiência física</t>
  </si>
  <si>
    <t>021448/13-75
Filosofia e educação: leitura, pensamento e ação</t>
  </si>
  <si>
    <t>003566/13-88
A educação como remédio contra os riscos da automedicação</t>
  </si>
  <si>
    <t>000772/13-36
O dispositivo da conversação como possibilidade de escuta do mal estar docente</t>
  </si>
  <si>
    <t>019065/13-37
Equipe sala de espera: trabalho multiprofissional em UAPS de Governador Valadares</t>
  </si>
  <si>
    <t>016085/13-10
Socialização da bioquímica em escolas públicas de Governador Valadares</t>
  </si>
  <si>
    <t>020007/13-65
Hospital de ursinhos: perdendo o medo do médico</t>
  </si>
  <si>
    <t>001249/13-27
A formação de educadores/educadoras na creche – desvelando sentidos e significados do
choro da criança</t>
  </si>
  <si>
    <t>020136/13-35
Atenção preventiva e educativa em saúde para pessoa com transtorno de desenvolvimento –
jardim sensorial</t>
  </si>
  <si>
    <t>020139/13-60
Atenção preventiva e educativa em saúde para pessoa com transtorno de desenvolvimento –
educação sanitária e doenças parasitárias</t>
  </si>
  <si>
    <t>020144/13-18
Atenção preventiva e educativa em saúde para pessoa com transtorno de desenvolvimento –
avaliação neuropsicológica e otimização cognitiva</t>
  </si>
  <si>
    <t>020147/13-42
Atenção preventiva e educativa em saúde para pessoa com transtorno de desenvolvimento –
atenção farmacêutica</t>
  </si>
  <si>
    <t>020150/13-84
Atenção preventiva e educativa em saúde para pessoa com transtorno de desenvolvimento –
nutrindo com ciência</t>
  </si>
  <si>
    <t>022184/13-68
Integrando a graduação e a pós-graduação na gestão em meio ambiente e ecologia</t>
  </si>
  <si>
    <t>021447/13-67
Retórica e teoria da argumentação: racionalidades argumentativas</t>
  </si>
  <si>
    <t>002081/13-77
Juiz de Fora como objeto do ensino de Geografia: a cidade como possibilidade para trabalhos
de campo</t>
  </si>
  <si>
    <t>003579/13-57
Ambulatório de infecções congênitas e perinatais</t>
  </si>
  <si>
    <t>003580/13-81
Grupo de estudo sobre antimicrobianos na clínica pediátrica</t>
  </si>
  <si>
    <t>001200/13-74
Livro vai... História vem</t>
  </si>
  <si>
    <t>003581/13-26
Acompanhamento clínico e psicossocial de sobreviventes do câncer infantil</t>
  </si>
  <si>
    <t>003582/13-71
Fibrose cística: interdisciplinaridade no centro de referência</t>
  </si>
  <si>
    <t>003207/13-21
Projeto de extensão de intervenção cirúrgica</t>
  </si>
  <si>
    <t>003299/13-49
Doenças endócrinas: quem tem? – Atendimento em laboratório de triagem</t>
  </si>
  <si>
    <t>001980/13-52
Da diversidade cultural à diversidade produtiva: construção dos saberes necessários para a
transição agroecológica na comunidade de São Pedro de Cima</t>
  </si>
  <si>
    <t>009578/14-05
Da leitura do livro impresso a construção digital</t>
  </si>
  <si>
    <t>005540/14-42
Espanhol instrumental como fator de inclusão social</t>
  </si>
  <si>
    <t>006937/14-14
Site da Revista Argo</t>
  </si>
  <si>
    <t>016982/14-27
Parlamento jovem de Minas Gerais</t>
  </si>
  <si>
    <t>007899/14-18
Núcleo multidisciplinar de apoio à família de desaparecidos civis</t>
  </si>
  <si>
    <t>007924/14-54
RECICLA UFJF: Núcleo de apoio ao trabalho autogestionário e à educação ambiental</t>
  </si>
  <si>
    <t>009376/14-55
Memória e qualidade de vida: uma ação interdisciplinar junto aos servidores públicos federais</t>
  </si>
  <si>
    <t>010057/14-92
Aconselhamento financeiro</t>
  </si>
  <si>
    <t>009679/14-78
Juventude, cidade e cidadania</t>
  </si>
  <si>
    <t>013977/14-62
Curso realidade brasileira na escola</t>
  </si>
  <si>
    <t>007582/14-17
Coral Funalfa</t>
  </si>
  <si>
    <t>007583/14-17
Coral do João</t>
  </si>
  <si>
    <t>007780/14-54
Apoio e suporte online aos alunos da escola municipal Waldomiro de Magalhães Pìnto</t>
  </si>
  <si>
    <t>010469/14-22
Implementação do índice de preços ao consumidor de Governador Valadares – IPC-GV</t>
  </si>
  <si>
    <t>012173/14-46
Juventude, segurança, perspectivas e criminalidade em Governador Valadares</t>
  </si>
  <si>
    <t>008236/14-75
Em cena: cinema e animação</t>
  </si>
  <si>
    <t>009310/14-65
Patrimônio cultural, histórico e natural</t>
  </si>
  <si>
    <t>004148/14-12
Circo na escola</t>
  </si>
  <si>
    <t>013870/14-14
Revista Argo: diagramação e edição especial</t>
  </si>
  <si>
    <t>014448/14-86
SICEA/2015 – da organização à avaliação</t>
  </si>
  <si>
    <t>014773/14-49
Equipe de competição e apresentação de ginástica de trampolim</t>
  </si>
  <si>
    <t>008150/14-33
Produção de envelhecimento positivo</t>
  </si>
  <si>
    <t>008154/14-76
Inclusão digital para a promoção do envelhecimento saudável</t>
  </si>
  <si>
    <t>003211/14-67
A UFJF-GV no oitavo programa de iniciação científica</t>
  </si>
  <si>
    <t>003212/14-75
A UFJF-GV no oitavo programa de iniciação científica</t>
  </si>
  <si>
    <t>008667/14-26
Mapeamento do desenvolvimento socioeconômico da região de Governador Valadares</t>
  </si>
  <si>
    <t>009565/14-28
Economia nas escolas</t>
  </si>
  <si>
    <t>009566/14-72
Conjuntura e mercados Consultoria Jr.</t>
  </si>
  <si>
    <t>005805/14-30
Grupo de convivência e o processo de fazer saúde</t>
  </si>
  <si>
    <t>012174/14-91
Perspectivas futuras da juventude em Governador Valadares</t>
  </si>
  <si>
    <t>012176/14-80
Perspectivas do emprego e renda para a juventude em Governador Valadares</t>
  </si>
  <si>
    <t>012177/14-24
Juventude e trabalho: impacto da juventude na renda domiciliar e na economia local</t>
  </si>
  <si>
    <t>020529/14-15
Programa de rádio: economia de bolso</t>
  </si>
  <si>
    <t>008144/14-77
Hora de aprender – acompanhamento pedagógico às crianças internadas</t>
  </si>
  <si>
    <t>000660/14-62
Da diversidade cultural à diversidade produtiva: construção dos saberes necessários para a
transição agroecológica na comunidade de São Pedro de cima</t>
  </si>
  <si>
    <t>002813/14-05
Memória ferroviária</t>
  </si>
  <si>
    <t>019706/14-11
Curso introdutório para equipes de saúde da família e atenção primária</t>
  </si>
  <si>
    <t>014347/14-13
III Seminário do programa de pós-graduação em Geografia</t>
  </si>
  <si>
    <t>008272/14-39
Centenário da faculdade de Engenharia</t>
  </si>
  <si>
    <t>009349/14-82
Literatura em língua espanhola e artes visuais: interface</t>
  </si>
  <si>
    <t>008663/14-48
Seminário de integração ensino-serviço – PETSAÚDE Redes</t>
  </si>
  <si>
    <t>006939/14-22
Atividades pedagógicas em uma escola pública estadual de Juiz de Fora</t>
  </si>
  <si>
    <t>001738/14-93
Liga acadêmica de endocrinologia e metabologia da UFJF</t>
  </si>
  <si>
    <t>008024/14-98
Restauração e reabilitação da Igreja Nossa Senhora do Livramento</t>
  </si>
  <si>
    <t>008136/14-94
Orientação compartilhada de estágio – uma experiência na área de educação química</t>
  </si>
  <si>
    <t>007865/14-88
Memórias possíveis: os depoimentos da Comissão municipal da verdade</t>
  </si>
  <si>
    <t>010342/14-11
Direitos humanos e reconhecimento de paternidade por adoção</t>
  </si>
  <si>
    <t>008779/14-87
Direito e sua função social: transformando a sociedade civil em uma comunidade ativa por
meio do sufrágio</t>
  </si>
  <si>
    <t>008778/14-32
A formação em direitos humanos como forma de acesso à cidadania e à justiça</t>
  </si>
  <si>
    <t>008278/14-98
Mapeamento e monitoramento de suscetibilidade de riscos físico-ambientais na área de
atuação do 4º BBM</t>
  </si>
  <si>
    <t>016306/14-53
Formação de agentes populares de educação ambiental para a agricultura familiar</t>
  </si>
  <si>
    <t>010497/14-40
Competência midiática audiovisual nas escolas</t>
  </si>
  <si>
    <t>021269/14-03
Sorriso na melhor idade</t>
  </si>
  <si>
    <t>021574/14-97
Controle da obesidade infantil no ambiente escolar em GV</t>
  </si>
  <si>
    <t>010347/14-36
Direitos humanos e reconhecimento de paternidade – casos de supostos pais falecidos</t>
  </si>
  <si>
    <t>010345/14-47
Direito constitucional comparado e internacional: debates virtuais</t>
  </si>
  <si>
    <t>009124/14-26
Diga não à violência contra a mulher</t>
  </si>
  <si>
    <t>013998/14-88
Projeto saúde, educação e cidadania: um compromisso da escola</t>
  </si>
  <si>
    <t>008818/14-46
ISO400 – Agência experimental de fotojornalismo</t>
  </si>
  <si>
    <t>013997/14-33
Projeto memória Zona da Mata</t>
  </si>
  <si>
    <t>002810/14-72
Fortalecimento institucional para o PROCON Juiz de Fora</t>
  </si>
  <si>
    <t>002811/14-81
Intervenção em idosos visando a qualidade de vida</t>
  </si>
  <si>
    <t>004754/14-74
Saiba seus direitos</t>
  </si>
  <si>
    <t>010350/14-50
Revista de direito constitucional internacional e comparado</t>
  </si>
  <si>
    <t>012242/14-11
Núcleo de prática jurídica: escritório escola de assistência jurídica</t>
  </si>
  <si>
    <t>014217/14-72
Centro de referência em direitos humanos</t>
  </si>
  <si>
    <t>014339/14-69
Direito e identidades de gênero</t>
  </si>
  <si>
    <t>014340/14-93
Sistema penal e violência institucional</t>
  </si>
  <si>
    <t>003752/14-86
Cobertura da copa do mundo 2014</t>
  </si>
  <si>
    <t>016498/14-06
Estruturação do projeto acadêmico Voleibol UFJF 2014</t>
  </si>
  <si>
    <t>009589/14-87
Aderência de adultos e idosos a um programa de atividade física/hidroginástica</t>
  </si>
  <si>
    <t>009588/14-32
Aderência de adultos e idosos a um programa de atividade física/caminhada</t>
  </si>
  <si>
    <t>009587/14-98
Aderência de adultos e idosos a um programa de exercício físico/musculação</t>
  </si>
  <si>
    <t>009585/14-07
Aderência de adultos e idosos a um programa de atividade física/alongamento</t>
  </si>
  <si>
    <t>010302/14-61
Estruturação do projeto acadêmico Voleibol UFJF – parte 2</t>
  </si>
  <si>
    <t>014378/14-66
Ponto do samba</t>
  </si>
  <si>
    <t>016501/14-83
Atividade física e esporte na FAEFID UFJF</t>
  </si>
  <si>
    <t>008717/14-75
Espaços sociais e culturais</t>
  </si>
  <si>
    <t>008718/14-10
Dizeres sociais</t>
  </si>
  <si>
    <t>008720/14-99
Cultura religiosa – conhecendo os polos de EAD da UFJF</t>
  </si>
  <si>
    <t>008787/14-23
Iniciação aos esportes com bola</t>
  </si>
  <si>
    <t>008716/14-21
Receitas tradicionais representativas dos estados brasileiros</t>
  </si>
  <si>
    <t>008199/14-13
Macauã – estudo e divulgação da cultura popular</t>
  </si>
  <si>
    <t>001739/14-00
Atendimento multidisciplinar a portadores de obesidade e síndrome metabólica</t>
  </si>
  <si>
    <t>008056/14-10
Determinação da vida de prateleira e desenvolvimento de material educativo acerca do
consumo seguro de mistura de óleos vegetais</t>
  </si>
  <si>
    <t>008058/14-28
Educação alimentar e nutricional para pacientes com dermatite atópica</t>
  </si>
  <si>
    <t>008059/14-36
Ações de educação alimentar e nutricional no projeto JF+ativa</t>
  </si>
  <si>
    <t>008061/14-60
Nutrição além do prato</t>
  </si>
  <si>
    <t>008063/14-86
Criação do ambiente virtual para educação permanente</t>
  </si>
  <si>
    <t>008072/14-77
Dr. Nutrisciente – ciência, nutrição e conhecimento para todos</t>
  </si>
  <si>
    <t>008287/14-89
Microbiologia na escola</t>
  </si>
  <si>
    <t>008289/14-03
Orientação e apoio a pacientes com câncer de mama em tratamento na Oncoleste</t>
  </si>
  <si>
    <t>006925/14-91
Orientação nutricional na creche municipal de Guarani</t>
  </si>
  <si>
    <t>006926/14-07
Receitas saudáveis para o lanche de pré-escolares</t>
  </si>
  <si>
    <t>007035/14-23
Núcleo de estudos da pessoa idosa</t>
  </si>
  <si>
    <t>006927/24-15
Capacitação de merendeiras da rede municipal de educação de Guarani-MG</t>
  </si>
  <si>
    <t>006928/14-15
Orientação nutricional para pré-escolares do centro municipal de educação de Guarani-MG</t>
  </si>
  <si>
    <t>007036/14-31
Grupo de estudos da pessoa idosa</t>
  </si>
  <si>
    <t>009039/14-68
Escola de futebol para crianças</t>
  </si>
  <si>
    <t>007638/14-43
Escola de formação de futebolistas</t>
  </si>
  <si>
    <t>007038/14-58
Atenção preventiva e educativa em saúde dos idosos</t>
  </si>
  <si>
    <t>007263/14-76
Atividades de apoio ao programa nacional de suplementação de ferro na população infantil de
Governador Valadares</t>
  </si>
  <si>
    <t>010920/14-10
Escola de goleiro de futebol</t>
  </si>
  <si>
    <t>003980/14-29
ABC da pediatria: aprendizado baseado em casos clínicos</t>
  </si>
  <si>
    <t>017612/14-15
Formação compartilhada de professores de química</t>
  </si>
  <si>
    <t>004574/14-19
Leitura no campus</t>
  </si>
  <si>
    <t>007646/14-26
Inclusão produtiva através de oficinas culinárias em uma obra social do município de JF</t>
  </si>
  <si>
    <t>007648/14-42
Educação alimentar e nutricional de forma lúdica como estratégia para a promoção de hábitos
alimentares saudáveis</t>
  </si>
  <si>
    <t>007649/14-51
Educação alimentar e nutricional através de oficinas culinárias na obra social da paróquia de
Santa Rita de Cássia de Juiz de Fora – MG</t>
  </si>
  <si>
    <t>008318/14-74
Tempos e espaços de leitura</t>
  </si>
  <si>
    <t>009564/14-83
Noções de anatomia nas escolas de ensino médio e fundamental</t>
  </si>
  <si>
    <t>009569/14-14
Microbiologia e obesidade: orientação nutricional e impactos na microbiologia intestinal</t>
  </si>
  <si>
    <t>008783/14-45
A escuta do mal-estar docente</t>
  </si>
  <si>
    <t>001918/14-57
Juiz de Fora como objeto do ensino de Geografia</t>
  </si>
  <si>
    <t>002754/14-21
Oficinas de produção matemática</t>
  </si>
  <si>
    <t>007815/14-82
Nutrição e CRIA</t>
  </si>
  <si>
    <t>007816/14-91
Promoção do envelhecimento saudável em idosos frequentadores do polo de envelhecimento
cultural</t>
  </si>
  <si>
    <t>007817/14-07
Capacitação de funcionários de um restaurante de comida japonesa do município de Juiz de
Fora</t>
  </si>
  <si>
    <t>007864/14-70
Educação alimentar e nutricional em crianças e adolescentes</t>
  </si>
  <si>
    <t>008055/14-01
Proposta de desenvolvimento de material para orientação nutricional</t>
  </si>
  <si>
    <t>004117/14-15
Apoio ao paciente portador de dermatite atópica</t>
  </si>
  <si>
    <t>004283/14-59
Integralidade no cuidado: práticas integrativas e complementares</t>
  </si>
  <si>
    <t>007578/14-69
Atividade física para prevenção e tratamento de doenças cardiometabólicas</t>
  </si>
  <si>
    <t>007650/14-76
Educação alimentar e nutricional para indivíduos atendidos pelo serviço de atenção à saúde da
pessoa ostomizada</t>
  </si>
  <si>
    <t>007658/14-41
Educação alimentar e nutricional de pacientes renais crônicos em tratamento dialítico</t>
  </si>
  <si>
    <t>007809/14-16
Abordagem em pacientes com esteatose hepática não alcoólica</t>
  </si>
  <si>
    <t>007813/14-66
Abordagem nutricional de pacientes com cirrose hepática alcoólica e não alcoólica</t>
  </si>
  <si>
    <t>018424/14-04
Hortaliças não-convencionais e educação alimentar sustentável em Governador Valadares</t>
  </si>
  <si>
    <t>007048/14-57
Estruturação do projeto acadêmico Voleibol UFJF 2014 – parte 1</t>
  </si>
  <si>
    <t>014341/14-38
Educação continuada em saúde: ações de prevenção, promoção e controle da hanseníase em
comunidades de alto risco na região do médio Rio Doce</t>
  </si>
  <si>
    <t>015752/14-41
Estratégias de prevenção de fatores de risco para doenças cardiovasculares entre crianças de
escolas do município de Baependi – MG</t>
  </si>
  <si>
    <t>012834/14-33
Projeto corações de Baependi: prevenção e educação em saúde, uma nova forma de cuidar</t>
  </si>
  <si>
    <t>009528/14-10
Segurança alimentar e nutricional</t>
  </si>
  <si>
    <t>009525/14-86
Segurança alimentar e nutricional</t>
  </si>
  <si>
    <t>004607/14-12
Manejo da flora do campus da UFJF e região</t>
  </si>
  <si>
    <t>021626/14-25
Curso de extensão para profissionais de educação pública da rede municipal</t>
  </si>
  <si>
    <t>022096/14-32
Formação de profissionais da educação pública do estado do amazonas 2014</t>
  </si>
  <si>
    <t>020077/14-71
Cursos avançados de estatística</t>
  </si>
  <si>
    <t>009171/14-70
25º Festival internacional de música colonial brasileira e música antiga</t>
  </si>
  <si>
    <t>010167/14-54
Oficinas de criação e produção em vídeo digital</t>
  </si>
  <si>
    <t>007716/14-18
Flauta transversal – iniciação e atualização</t>
  </si>
  <si>
    <t>016293/14-12
Expofeira Juiz de Fora</t>
  </si>
  <si>
    <t>019466/14-54
Curso de gestão de projetos para prefeituras</t>
  </si>
  <si>
    <t>012821/14-64
Aproveitamento de computadores antigos no processo de inclusão digital de deficientes
visuais</t>
  </si>
  <si>
    <t>009567/14-17
Divulgando a química nas escolas públicas de educação básica</t>
  </si>
  <si>
    <t>020075/14-82
Aplicação da lei Newcomb-Benford em auditorias</t>
  </si>
  <si>
    <t>020076/14-27
Estatísticas das atividades do ambulatório de fisioterapia do HU-CAS</t>
  </si>
  <si>
    <t>014178/14-11
Oficina Moodle 2.5 – Cadastro capacitação</t>
  </si>
  <si>
    <t>014182/14-71
Capacitação de tutores a distância</t>
  </si>
  <si>
    <t>014179/14-58
Capacitação de tutores – SENAD/UFJF</t>
  </si>
  <si>
    <t>014180/14-82
Oficina webconferência com recursos Adobe Connect Pro</t>
  </si>
  <si>
    <t>014181/14-27
Capacitação em tecnologia VOZ sobre IP para usuários</t>
  </si>
  <si>
    <t>017599/14-96
Administração pública legal</t>
  </si>
  <si>
    <t>004625/14-02
Atendimento pedagógico para o aprendizado da leitura de alunos do ensino fundamental</t>
  </si>
  <si>
    <t>008108/14-11
Ambientes da infância e formação de profissionais da educação infantil</t>
  </si>
  <si>
    <t>008109/14-11
Cine Ciência – Problematizando visões de ciência e cientista a partir de exibição de filmes em
comunidades de Juiz de Fora</t>
  </si>
  <si>
    <t>009355/14-30
CINEDUCA</t>
  </si>
  <si>
    <t>010470/14-57
CINEDUCA – área temática: educação</t>
  </si>
  <si>
    <t>015497/14-36
Cartografia com crianças</t>
  </si>
  <si>
    <t>017839/14-52
Implementação do núcleo transdisciplinar de estudos indígenas – NUTEI</t>
  </si>
  <si>
    <t>017376/14-29
O conhecimento químico no ensino médio: saberes docentes em movimento</t>
  </si>
  <si>
    <t>003171/14-81
Divulgação das ações do banco de leite humano de Juiz de Fora e do uso da caderneta de
saúde da criança em unidade do SUS</t>
  </si>
  <si>
    <t>007645/14-18
Educação alimentar e nutricional – conhecendo e promovendo a alimentação saudável no
bairro Jardim Casablanca</t>
  </si>
  <si>
    <t>009568/14-61
O uso da internet como facilitador da aprendizagem em história da ciência</t>
  </si>
  <si>
    <t>010606/15-18
II Curso de capacitação de delegados do plano diretor participativo de Juiz de Fora</t>
  </si>
  <si>
    <t>000922/15-73
Incentivo à instalação de centros de mediação extrajudicial e capacitação da equipe técnica</t>
  </si>
  <si>
    <t>002455/15-16
Jornadas do planejamento municipal: pela memória e patrimônio do município de
Liberdade/MG</t>
  </si>
  <si>
    <t>021461/14-91
População em situação de rua: acompanhamento clínico, terapias não convencionais e
palestras socioeducativas</t>
  </si>
  <si>
    <t>000581/15-36
Além da cultura: justiça restaurativa para adolescentes em conflito com a lei</t>
  </si>
  <si>
    <t>002456/15-61
Jornadas de planejamento municipal: pela memória e pelo patrimônio de Madre de Deus de
Minas/MG</t>
  </si>
  <si>
    <t>016372/16-95
Projeto com interface a pesquisa – futebol base para o futuro</t>
  </si>
  <si>
    <t>016396/16-44
Eletroestimulação nervosa transcutânea parassacral VS. uroterapia na enurose primária
monossintomática</t>
  </si>
  <si>
    <t>016430/16-81
Levantamento do patrimônio natural e educação ambiental na conservação de sítios
arqueológicos</t>
  </si>
  <si>
    <t>016480/16-68
Projeto de extensão em interface com a pesquisa</t>
  </si>
  <si>
    <t>016005/16-91
Curso de projeto e instalação de sistemas de microgeração solar fotovoltaica</t>
  </si>
  <si>
    <t>016206/16-99
Projeto de extensão em interface com a pesquisa – CINEMARX – estudos marxistas e
formação política a partir da 7ª série</t>
  </si>
  <si>
    <t>015908/16-55
O impacto do ensino de empatia aos alunos da UFJF – Campus avançado Governador
Valadares</t>
  </si>
  <si>
    <t>015910/16-24
Humanização do cuidado: a inserção do acadêmico de medicina no contexto ético-social</t>
  </si>
  <si>
    <t>015911/16-79
Revitalização da brinquedoteca como forma de humanização e valorização do sujeito inserido
no ambiente hospitalar</t>
  </si>
  <si>
    <t>017023/16-91
Impacto do treino e da competição no desenvolvimento de jovens futebolistas</t>
  </si>
  <si>
    <t>017100/16-11
Estudo para desenvolvimento de produtos confeccionados com resíduos de construção civil</t>
  </si>
  <si>
    <t>017115/16-71
Associação da laserterapia curativa e laseracupuntura na redução da dor causada pela
mucosite oral</t>
  </si>
  <si>
    <t>017132/16-16
NEPCRIM ( Núcleo de extensão e pesquisa em ciências criminais)</t>
  </si>
  <si>
    <t>017187/16-18
Caracterização dos componentes e determinação da prevalência da Síndrome Metabólica em
pacientes atendidos em Unidades Básicas de Saúde</t>
  </si>
  <si>
    <t>016805/16-11
curso online de introdução à ciência política</t>
  </si>
  <si>
    <t>016816/16-92
Projeto de pernas pro ar</t>
  </si>
  <si>
    <t>016982/16-99
Feiras livres: espaço de segurança alimentar nutricional</t>
  </si>
  <si>
    <t>017342/16-04
ICMS ecológico</t>
  </si>
  <si>
    <t>017303/16-07
Direito e trabalho</t>
  </si>
  <si>
    <t>016546/16-10
Formação inicial em educação física</t>
  </si>
  <si>
    <t>016547/16-64
Direitos sociais, políticas públicas e controle social</t>
  </si>
  <si>
    <t>017191/16-86
Envelhecimento ativo</t>
  </si>
  <si>
    <t>017409/16-01
Acompanhando a agenda das nações unidas para o desenvolvimento sustentável na cidade de
Governador Valadares</t>
  </si>
  <si>
    <t>016304/16-26
Histologia humana com ênfase na evolução do conhecimento na área da saúde comunitária</t>
  </si>
  <si>
    <t>017169/16-36
Violência, qualidade de vida e cidade</t>
  </si>
  <si>
    <t>017181/16-41
Cessação tabágica em pacientes com múltiplas condições crônicas</t>
  </si>
  <si>
    <t>017310/16-09
Contribuição dos núcleos da base na representação de ações motoras</t>
  </si>
  <si>
    <t>017320/16-36
Aplicação de dinâmicas experienciais e seus reflexos na resolução de casos de mediação</t>
  </si>
  <si>
    <t>017323/16-70
Juventude nativa</t>
  </si>
  <si>
    <t>017331/16-16
Educação em saúde e prevenção de infecções sexualmente transmissíveis com menores em
medida socioeducative</t>
  </si>
  <si>
    <t>017212/16-63
História da ciência: transcendendo os muros da universidade para a cidade</t>
  </si>
  <si>
    <t>017221/16-54
Gestão empreendedora e sustentabilidade Equovila</t>
  </si>
  <si>
    <t>017334/16-50
Reduzindo o estigma de profissionais de saúde em relação aos usuários de drogas</t>
  </si>
  <si>
    <t>016483/16-00
Reintegrar: saúde mental nas residências terapêuticas</t>
  </si>
  <si>
    <t>016521/16-16
Cultura no campus: literatura e cinema</t>
  </si>
  <si>
    <t>Curso de extensão</t>
  </si>
  <si>
    <t>006064/05-07
Curso de história em quadrinho</t>
  </si>
  <si>
    <t>006065/05-43
Curso de reciclagem artística de lixo</t>
  </si>
  <si>
    <t>006066/05-98
Curso de cerâmica</t>
  </si>
  <si>
    <t>006067/05-32
Curso de fotografia</t>
  </si>
  <si>
    <t>006069/05-21
Curso de grafitti</t>
  </si>
  <si>
    <t>008443/07-95
Curso de formação técnica específica em mecânica</t>
  </si>
  <si>
    <t>004809/07-57
Curso da norma regulamentadora nº 10 – NR10</t>
  </si>
  <si>
    <t>008045/07-79
Espaço de reflexão teórico-prático em contexto de colaboração nas creches</t>
  </si>
  <si>
    <t>008442/07-41
Curso de formação técnica específica em organização e normas</t>
  </si>
  <si>
    <t>012720/08-45
Famílias na contemporaneidade e a intervenção do serviço social</t>
  </si>
  <si>
    <t>006625/09-93
Projeto do padrão CEMIG para consumidor individual e coletivo</t>
  </si>
  <si>
    <t>006624/09-49
Treinamento em microcontroladores I</t>
  </si>
  <si>
    <t>007103/09-17
Consciência corporal – método Angel Vianna</t>
  </si>
  <si>
    <t>009345/10-71
Introdução à geografia da religião</t>
  </si>
  <si>
    <t>013856/10-97
Iº Simpósio nacional sobre espacialidades e temporalidades de festas populares</t>
  </si>
  <si>
    <t>000917/10-56
Curso de verão</t>
  </si>
  <si>
    <t>002326/11-02
Pesquisa em arquitetura e urbanismo: noções práticas de metodologia</t>
  </si>
  <si>
    <t>016808/12-12
Business and human rights</t>
  </si>
  <si>
    <t>001738/16-21
II Curso de imposto de renda solidário</t>
  </si>
  <si>
    <t>017664/12-11
Brinca ciência – 5º ano do ensino fundamental</t>
  </si>
  <si>
    <t>021980/13-19
Curso de atualização em intervenção breve e aconselhamento motivacional sobre crack e
outras drogas</t>
  </si>
  <si>
    <t>004024/13-22
Mídias digitais para professores do ensino básico</t>
  </si>
  <si>
    <t>022848/13-71
Curso de capacitação em direitos humanos</t>
  </si>
  <si>
    <t>004021/13-99
Mídias digitais para professores do ensino básico</t>
  </si>
  <si>
    <t>021977/13-79
Curso de aperfeiçoamento em atenção integral aos usuários de crack e outras drogas para
profissionais que atuam em hospitais gerais e centros de atenção psicossocial</t>
  </si>
  <si>
    <t>020249/13-40
Curso de extensão – voleibol UFJF</t>
  </si>
  <si>
    <t>001823/13-47
III Curso internacional prático de dança esportiva em cadeira de rodas</t>
  </si>
  <si>
    <t>001814/13-56
IV Curso de dança em cadeira de rodas</t>
  </si>
  <si>
    <t>005791/13-59
Curso de libras para funcionários da biblioteca universitária da UFJF</t>
  </si>
  <si>
    <t>001822/13-01
Curso de arbitragem em dança esportiva de cadeira de rodas</t>
  </si>
  <si>
    <t>012697/13-33
Curso prático de dança esportiva em cadeira de rodas</t>
  </si>
  <si>
    <t>015460/13-22
Curso de capacitação em mediação</t>
  </si>
  <si>
    <t>021553/13-12
A função tutorial na educação à distância</t>
  </si>
  <si>
    <t>021316/13-71
Indexação de periódicos científicos</t>
  </si>
  <si>
    <t>021983/13-35
Curso de aperfeiçoamento em crack e outras drogas para profissionais atuantes no programa
de saúde da família (PSF) e no núcleo de assistência à saúde da família (NASF)</t>
  </si>
  <si>
    <t>006870/13-87
Autógeno: teoria e prática</t>
  </si>
  <si>
    <t>011508/13-97
Ideias para transformar coisas</t>
  </si>
  <si>
    <t>016726/13-08
Encontros com arte – arte no Brasil : do colonial ao contemporâneo</t>
  </si>
  <si>
    <t>021981/13-19
curso de atualização em intervenção breve e aconselhamento motivacional sobre crack e
outras drogas</t>
  </si>
  <si>
    <t>011211/13-86
Curso de atualização em técnicas manuais aplicada à fisioterapia reumatológica</t>
  </si>
  <si>
    <t>001264/13-75
Noções básicas em primeiros socorros para parceiros do PROPLAMED/TNC – UFJF</t>
  </si>
  <si>
    <t>017066/13-00
Curso de olericultura: hortas urbanas em pequenos espaços e hortas comunitárias</t>
  </si>
  <si>
    <t>003717/13-06
Fiar uma escrita: a arte manual de escrever em uma oficina de fiação artesanal</t>
  </si>
  <si>
    <t>012286/13-01
Ciclo de palestras em educação geográfica</t>
  </si>
  <si>
    <t>017088/13-16
Introdução à arquitetura como expressão artística com digressões e aproximações por
analogias</t>
  </si>
  <si>
    <t>001259/13-62
Curso de hipertensão: viver a vida sem pressão</t>
  </si>
  <si>
    <t>012635/13-12
Controle aplicado à engenharia</t>
  </si>
  <si>
    <t>015322/13-61
Docência na educação infantil: desenvolvimento e aprendizagem de crianças em creches e
pré-escolas</t>
  </si>
  <si>
    <t>014984/13-04
Aspectos farmacológicos dos agentes andineoplásticos</t>
  </si>
  <si>
    <t>011230/13-39
I Curso de suporte básico de vida para profissionais de saúde de Itanhomi</t>
  </si>
  <si>
    <t>009692/13-32
Técnicas de controle moderno aplicadas à conversores estatísticos de potência</t>
  </si>
  <si>
    <t>021982/13-27
Curso de aperfeiçoamento sobre crack e outras drogas para profissionais do poder judiciário</t>
  </si>
  <si>
    <t>021978/13-87
Curso de aperfeiçoamento em gerenciamento de casos e reinserção social de usuários de
crack e outras drogas</t>
  </si>
  <si>
    <t>021979/13-95
Curso de aperfeiçoamento sobre crack e outras drogas para agentes do sistema judiciário</t>
  </si>
  <si>
    <t>014184/13-49
Microdados usando STATA</t>
  </si>
  <si>
    <t>002078/13-53
Projeto CINEDUCA</t>
  </si>
  <si>
    <t>II Curso em materiais didáticos acessíveis para a educação a distância</t>
  </si>
  <si>
    <t>005214/14-35
Caminhos para o ensino de ciências</t>
  </si>
  <si>
    <t>021605/14-18
Capacitação em gerenciamento de projetos</t>
  </si>
  <si>
    <t>014562/14-14
Pensar com modelos – parte 1</t>
  </si>
  <si>
    <t>014563/14-51
Técnicas de organização e estudo</t>
  </si>
  <si>
    <t>014559/14-92
Microdados usando STATA</t>
  </si>
  <si>
    <t>018594/14-81
Oficina Técnicas de representação gráfica</t>
  </si>
  <si>
    <t>015208/14-07
Introdução ao MATLAB aplicado à robótica móvel</t>
  </si>
  <si>
    <t>018530/14-80
Curso de extensão Mídias digitais</t>
  </si>
  <si>
    <t>018006/14-17
Estudos de territórios tradicionais</t>
  </si>
  <si>
    <t>009579/14-41
Libras no campus</t>
  </si>
  <si>
    <t>004916/14-56
Agostinho: apontamentos filosóficos e linguísticos</t>
  </si>
  <si>
    <t>001818/14-76
Curso de prevenção do uso de drogas para educadores de escolas públicas</t>
  </si>
  <si>
    <t>005729/14-90
Curso de extensão sobre educação inclusiva ministrado aos professores do colégio militar de
JF</t>
  </si>
  <si>
    <t>011609/14-80
Curso de restauração em dentes anteriores e posteriores com resina composta e restaurações
indiretas</t>
  </si>
  <si>
    <t>011440/14-68
Minicurso em odontologia do sono</t>
  </si>
  <si>
    <t>009532/14-88
Imaginário, cultura e educação</t>
  </si>
  <si>
    <t>016687/14-71
Introdução ao arduino</t>
  </si>
  <si>
    <t>018664/14-09
Atendimento a situações de urgência e emergência</t>
  </si>
  <si>
    <t>018332/14-16
Curso de capacitação: triagem de risco cardiovascular, teste ergométrico e prescrição básica
do exercício físico para saúde cardiometabólica</t>
  </si>
  <si>
    <t>010866/14-02
Atendimento a situações de urgência/emergência</t>
  </si>
  <si>
    <t>012494/14-41
Oficina de formação docente</t>
  </si>
  <si>
    <t>021609/14-98
Orçamento público municipal</t>
  </si>
  <si>
    <t>004670/14-59
Integralidade no cuidado: práticas integrativas e complementares</t>
  </si>
  <si>
    <t>013115/14-30
Oficina de formação docente</t>
  </si>
  <si>
    <t>018663/14-56
Princípios de síntese</t>
  </si>
  <si>
    <t>016252/14-26
Curso de olericultura: hortas urbanas em quintais e em pequenos espaços</t>
  </si>
  <si>
    <t>008083/14-84
Redação acadêmica: língua portuguesa de sinais como segunda língua para alunos surdos</t>
  </si>
  <si>
    <t>008084/14-92
Tradução e interpretação de libras-português (Módulo I)</t>
  </si>
  <si>
    <t>009001/14-95
Iniciação à técnica SUFI de Girar (meditação dinâmica)</t>
  </si>
  <si>
    <t>014561/14-61
Pensar em modelos – parte 2</t>
  </si>
  <si>
    <t>002092/14-34
Cursos de normas, benefícios e regulamentos da UFJF</t>
  </si>
  <si>
    <t>002089/14-01
Benefícios e cuidados do exercício físico na hipertensão</t>
  </si>
  <si>
    <t>010284/14-18
Tecnologia e produção</t>
  </si>
  <si>
    <t>022002/14-25
O papel da equipe das estratégias Saúde da família na prevenção e tratamento da anemia
infantil</t>
  </si>
  <si>
    <t>014560/14-17
Introdução à redação científica</t>
  </si>
  <si>
    <t>012532/14-65
Web Conferência</t>
  </si>
  <si>
    <t>001691/14-40
Curso de capacitação dos coordenadores de polo de apoio presencial</t>
  </si>
  <si>
    <t>015345/14-33
V Curso de dança em cadeira de rodas</t>
  </si>
  <si>
    <t>003152/14-91
Mini-curso semelhanças e diferenças do direito na China, Macau e Ocidente</t>
  </si>
  <si>
    <t>018005/14-64
Diagnóstico rápido participativo</t>
  </si>
  <si>
    <t>005660/14-21
Oficina de fundamentos teóricos e prática escolar numa perspectiva montessoriana</t>
  </si>
  <si>
    <t>019721/14-69
Oficina de ilustração e narrativa</t>
  </si>
  <si>
    <t>019066/14-49
Vestindo aromas 3ª edição: cultura do perfume, cultura de moda e outros acordes</t>
  </si>
  <si>
    <t>012928/14-11
Artes e ofícios dos saberes tradicionais</t>
  </si>
  <si>
    <t>013935/14-21
Gestalt e Psicodrama: fundamentos teóricos/práticos</t>
  </si>
  <si>
    <t>007895/14-85
Capacitação de profissionais vinculados aos serviços de abrigo para crianças e adolescentes</t>
  </si>
  <si>
    <t>019810/14-13
Minicurso Formação do pensamento cinematográfico</t>
  </si>
  <si>
    <t>017495/14-81
Culinária natural</t>
  </si>
  <si>
    <t>020694/14-77
Panorama das culturas indígenas em Minas Gerais</t>
  </si>
  <si>
    <t>016571/14-31
Noções básicas de direito notarial e registral</t>
  </si>
  <si>
    <t>006103/15-30
Curso de capacitação em mediação</t>
  </si>
  <si>
    <t>011561/15-91
Minicurso formação do pensamento cinematográfico 2015</t>
  </si>
  <si>
    <t>010627/15-25
Curso Interagindo em libras 2</t>
  </si>
  <si>
    <t>000638/15-05
Interagindo em libras</t>
  </si>
  <si>
    <t>015977/15-88
Curso preparatório para o exame do 7º PROLIBRAS 2015</t>
  </si>
  <si>
    <t>015978/15-22
Práticas para inclusão de surdocegueira: mobilidade e socialização</t>
  </si>
  <si>
    <t>015980/15-00
Gramática da libras: o uso de classificadores</t>
  </si>
  <si>
    <t>001134/15-02
Integralidade no cuidado: práticas integrativas e complementares</t>
  </si>
  <si>
    <t>009186/15-19
Minicurso para introdução à capacitação em desenvolvimento de projetos de prevenção e
combate a incêndio</t>
  </si>
  <si>
    <t>016716/15-85
Modelagem de vestuário CAD/CAM AUDACES</t>
  </si>
  <si>
    <t>015242/15-54
Acessibilidade na atividade física escolar</t>
  </si>
  <si>
    <t>001608/15-16
Fotografia instrumental</t>
  </si>
  <si>
    <t>003202/15-60
Capacitação para atuação do serviço social nos conselhos de diretores</t>
  </si>
  <si>
    <t>003497/15-74
Imposto de renda solidário</t>
  </si>
  <si>
    <t>007530/15-35
Inteligência artificial evolutiva</t>
  </si>
  <si>
    <t>008159/15-29
Arquitetura contemporânea como expressão artística no século XXI</t>
  </si>
  <si>
    <t>002305/15-11
Curso de capacitação de delegados do plano diretor participativo de Juiz de Fora</t>
  </si>
  <si>
    <t>001710/15-11
Capacitação de tutores para atuação no moodle</t>
  </si>
  <si>
    <t>015792/15-73
Curso de estatística aplicada à nutrição: teoria e prática</t>
  </si>
  <si>
    <t>009748/15-24
Política nacional de gestão territorial e ambiental de terras indígenas</t>
  </si>
  <si>
    <t>003409/15-34
Ensino de ciência com brinquedos de baixo custo</t>
  </si>
  <si>
    <t>002713/15-64
Modelagem de vestuário CAD/CAM AUDACES</t>
  </si>
  <si>
    <t>016613/15-15
Ciclo de conferências: Estudos sobre o negro</t>
  </si>
  <si>
    <t>001671/15-44
Cuidados práticos da reabilitação cardiovascular</t>
  </si>
  <si>
    <t>002028/15-38
Curso Instrumentos de planejamento público</t>
  </si>
  <si>
    <t>002170/15-85
Orientações para preenchimento da declaração de imposto de renda de pessoas físicas</t>
  </si>
  <si>
    <t>010979/15-81
Mini tabela periódica interativa</t>
  </si>
  <si>
    <t>002383/15-15
Nanociência e nanotecnologia no ensino de ciências: uma abordagem interdisciplinar</t>
  </si>
  <si>
    <t>001669/15-75
Hipertensão arterial e exercício físico</t>
  </si>
  <si>
    <t>015598/15-98
Curso de argumentação oral em audiência</t>
  </si>
  <si>
    <t>015445/15-41
Curso de capacitação em mediação</t>
  </si>
  <si>
    <t>003764/15-11
A História da ciência no ensino fundamental</t>
  </si>
  <si>
    <t>002384/15-51
Mini-tabela periódica interativa</t>
  </si>
  <si>
    <t>012173/15-27
ASL para fluentes em libras</t>
  </si>
  <si>
    <t>012172/15-82
Pedagogia visual: metodologia de ensino para surdos para diversas disciplinas</t>
  </si>
  <si>
    <t>003616/15-99
Leituras e inclusão</t>
  </si>
  <si>
    <t>015967/15-42
Literatura surda e visual e sua adaptação para L2</t>
  </si>
  <si>
    <t>015979/15-77
Guia-intérprete surdo para surdocego: técnicas acessíveis de comunicação e mobilidade</t>
  </si>
  <si>
    <t>012130/15-41
Curso interfaces entre cultura e agroecologia</t>
  </si>
  <si>
    <t>015968/15-97
Matemática em libras: mãotemática</t>
  </si>
  <si>
    <t>012169/15-69
Língua portuguesa como L2 para surdos – preparação para o ENEM</t>
  </si>
  <si>
    <t>Emissão de Certificado
de Curso de Extensão</t>
  </si>
  <si>
    <t>009742/05-85
Certificados de participação e aproveitamento nos cursos da EIC São Vicente</t>
  </si>
  <si>
    <t>012167/05-06
Registro de certificados do projeto de extensão caminhos da informação primeiras turmas</t>
  </si>
  <si>
    <t>Listagem avulsa
1978: diplomas do curso de extensão Técnica de redação;</t>
  </si>
  <si>
    <t>Listagem avulsa
1981: Relação dos participantes do “Seminário Interno do curso de Ciências sociais”</t>
  </si>
  <si>
    <t>Listagem avulsa
1982: Recibos (Certificados de participação da IIª Semana de História; Certificado de
conclusão do curso de extensão “Religião e cultura”; Certificado do curso de extensão em
Metodologia das ciências humanas).</t>
  </si>
  <si>
    <t>Listagem avulsa
1983: Recibos (Certificado de participação do curso de extensão em Laboratório de Criação
literária; Certificado de conclusão do II Seminário de cultura indígena; Certificado do curso de
extensão “Religião e cultura”).</t>
  </si>
  <si>
    <t>Listagem avulsa
1984: Recibos (Certificado Curso de extensão – Ciclo de palestras sobre pesquisa social;
Certificado da 1ª Semana do ICHL).</t>
  </si>
  <si>
    <t>Listagem avulsa
1985: Seminário sobre reestruturação da universidade – certificados;
Curso de extensão: Juiz de Fora: História e Historiografia</t>
  </si>
  <si>
    <t>Listagem avulsa
1986: RECIBOS: Certificados referentes ao V Seminário de cultura indígena;
Certificado referente ao curso de metodologia do ensino superior: reflexão e crítica sobre a
universidade; Certificado de atividade de extensão “A mitologia na literatura”; Certificado da
1ª Semana do ICHL;</t>
  </si>
  <si>
    <t>Listagem avulsa
1987: Recibos (Certificado da 1ª Semana do ICHL; Certificados: Curso de extensão A língua
grega I, Curso de extensão A língua grega II, Curso de extensão A Língua grega, Curso de
extensão Introdução à tragédia grega).</t>
  </si>
  <si>
    <t>Listagem avulsa
1988: RECIBOS (Curso de treinamento em metodologia da pesquisa histórica: Módulo II: A
nova historiografia francesa e Módulo I: Foucault e a pesquisa histórica; Recibo de certificado
da IIª Semana da Filosofia; I Semana de Estudos Clássicos).</t>
  </si>
  <si>
    <t>Listagem avulsa
Seminário interno do curso de letras; Recibos: Curso de extensão “Juiz de Fora: História e
pesquisa”; IV Semana da História; IV Semana do ICHL.</t>
  </si>
  <si>
    <t>Listagem avulsa
RECIBOS (1ª Semana de Estudos em psicanálise da UFJF; III Semana de Estudos Clássicos;
IV Semana de Estudos Clássicos).</t>
  </si>
  <si>
    <t>Listagem avulsa
Recibos (IV Semana de cultura e literatura hispano-americana; Ciclo de estudos sobre
violência urbana).</t>
  </si>
  <si>
    <t>Listagem avulsa
RECIBOS (Jornadas de estudos africanos; V Semana da Filosofia; V Semana Estudos
Clássicos).</t>
  </si>
  <si>
    <t>Listagem avulsa
Recibo dos certificados da VII Semana da Filosofia</t>
  </si>
  <si>
    <t>Listagem avulsa
Lista de recebimento de certificado: Curso “A República sob diversos olhares; VII Semana de
Estudos Clássicos.</t>
  </si>
  <si>
    <t>Listagem avulsa
Registro de entrega de certificados: VII, X e XI Semana de estudos clássicos;</t>
  </si>
  <si>
    <t>Listagem avulsa
I Semana do professor (alterações no certificado), certificado aluno e isento</t>
  </si>
  <si>
    <t>Listagem avulsa
I Jornada interdisciplinar de saúde da mulher – UFJF – lista de entrega de certificados.</t>
  </si>
  <si>
    <t>Listagem avulsa
Recebimento dos certificados do seminário sobre fitoterapia na atenção básica à saúde;</t>
  </si>
  <si>
    <t>Listagem avulsa
Registro de certificados – Participantes da II Jornada interdisciplinar de saúde da mulher</t>
  </si>
  <si>
    <t>Evento de extensão</t>
  </si>
  <si>
    <t>005274/04-99
I Curso de atualização – UNICEF, em aleitamento materno da equipe da casa de parto</t>
  </si>
  <si>
    <t>004842/05-15
II Jornada de Ergonomia</t>
  </si>
  <si>
    <t>013234/05-00
Projeto de extensão oficina e modelo e Evento de extensão “Desfile de encerramento da
oficina de modelo”</t>
  </si>
  <si>
    <t>005669/05-72
Evento Cuidados da voz – atividade comemorativa da semana nacional da voz</t>
  </si>
  <si>
    <t>004970/06-40
Informática no CAS</t>
  </si>
  <si>
    <t>014304/06-10
I Semana da Matemática</t>
  </si>
  <si>
    <t>014456/06-12
Colóquio de educação matemática</t>
  </si>
  <si>
    <t>010073/07-56
Semana da química</t>
  </si>
  <si>
    <t>012190/08-35
1ª Semana de Letras</t>
  </si>
  <si>
    <t>002789/09-41
Yoga para a saúde integral</t>
  </si>
  <si>
    <t>015335/10-74
I Encontro regional de tutores à distância</t>
  </si>
  <si>
    <t>011660/10-68
II Colóquio regional “Educação à distância, cultura e produção de subjetividade” – edição
internacional</t>
  </si>
  <si>
    <t>009152/10-10
1º Seminário de pesquisa em comunicação empresarial da região sudeste</t>
  </si>
  <si>
    <t>015021/10-71
I Congresso de racionalidades médicas e terapias integrativas da UFJF e zona da mata</t>
  </si>
  <si>
    <t>014293/10-54
VIII Encontro regional de comunicação</t>
  </si>
  <si>
    <t>015335/10-74
I Encontro regional de tutores a distância</t>
  </si>
  <si>
    <t>015204/10-97
XXI Semana de Estudos Clássicos da FALE/UFJF</t>
  </si>
  <si>
    <t>015385/10-51
Seminários de terapias corporais</t>
  </si>
  <si>
    <t>008803/10-54
V Semana da administração em enfermagem</t>
  </si>
  <si>
    <t>012196/10-27
Seminário sobre fitoterapia na atenção básica à saúde</t>
  </si>
  <si>
    <t>016640/10-83
Evento Ambiência e envelhecimento</t>
  </si>
  <si>
    <t>004513/11-12
Prêmio PETROBRAS</t>
  </si>
  <si>
    <t>001463/11-11
Grupo de trabalho em alimentação e prevenção de doenças</t>
  </si>
  <si>
    <t>014094/12-16
X Enconro regional de comunicação</t>
  </si>
  <si>
    <t>016806/12-23
Seminário UFJF e University of Essex de direitos humanos e empresas</t>
  </si>
  <si>
    <t>017264/12-14
IV Congresso internacional sobre drogas</t>
  </si>
  <si>
    <t>016087/13-36
Bioquímica na praça</t>
  </si>
  <si>
    <t>016086/13-28
I Simpósio de bioquímica, biologia molecular e genética</t>
  </si>
  <si>
    <t>015433/13-50
Segurança alimentar e nutricional – como alcançar?</t>
  </si>
  <si>
    <t>019800/13-49
XXX Semana de História da UFJF</t>
  </si>
  <si>
    <t>013943/13-10
Minicurso procedimentos estatísticos com calculador cientifica</t>
  </si>
  <si>
    <t>014545/13-84
Direito e liberdade: o avanço punitivo do Estado</t>
  </si>
  <si>
    <t>005032/13-96
74ª Semana brasileira de enfermagem</t>
  </si>
  <si>
    <t>014957/13-23
Seminário de responsabilidade social e sustentabilidade de Juiz de Fora</t>
  </si>
  <si>
    <t>016080/13-79
Encontro municipal de agricultura urbana de Governador Valadares</t>
  </si>
  <si>
    <t>004045/13-48
1º Seminário Inclusão social e cidadania de Juiz de Fora/MG</t>
  </si>
  <si>
    <t>003504/13-76
Semana nacional de Museus 2013 Cultura + Memória + Criatividade = Mudança social,
Desafios sociais da malacologia</t>
  </si>
  <si>
    <t>002550/13-58
Pesquisas em relações de gênero, sexualidades e educação: desafios e perspectivas</t>
  </si>
  <si>
    <t>019698/13-54
Seminário nacional de saúde coletiva</t>
  </si>
  <si>
    <t>016111/13-64
XV Semana de Geografia/ II Semana do PPGEO</t>
  </si>
  <si>
    <t>003526/13-36
II Festival de artes do corpo</t>
  </si>
  <si>
    <t>014741/13-11
TROPIXEL: Arte, ciência e tecnologias livres</t>
  </si>
  <si>
    <t>006988/13-58
24º Festival internacional de música colonial e música antiga</t>
  </si>
  <si>
    <t>000916/13-54
XXV Corrida Duque de Caxias</t>
  </si>
  <si>
    <t>000179/13-90
Seminário – tratamento odontológico a pacientes oncológicos</t>
  </si>
  <si>
    <t>001680/13-73
II Ciclo de palestras do PROAMA – inserção do nutricionista no mercado de trabalho</t>
  </si>
  <si>
    <t>002093/13-00
Neurociência em debate</t>
  </si>
  <si>
    <t>015175/13-20
I Seminário de inovações do direito administrativo</t>
  </si>
  <si>
    <t>021771/13-58
I Semana da igualdade racial e questão agrária</t>
  </si>
  <si>
    <t>015176/13-38
Secularismo – Liberdade religiosa e teoria dos direitos fundamentais</t>
  </si>
  <si>
    <t>IV Encontro de acessibilidade: eu faço parte desta história</t>
  </si>
  <si>
    <t>009762/13-16
I Seminário internacional Diferenças e Educação</t>
  </si>
  <si>
    <t>017904/13-19
Evento de extensão Somos Contra o racismo</t>
  </si>
  <si>
    <t>013401/13-92
CONGRECONTI – 1º Congresso integrado de contabilidade</t>
  </si>
  <si>
    <t>019251/13-67
Workshop cuidados com a pele</t>
  </si>
  <si>
    <t>019304/13-77
Primeiro encontro de economia aplicada</t>
  </si>
  <si>
    <t>013535/13-11
Feira de ciências da UFJF</t>
  </si>
  <si>
    <t>016659/13-41
XII Congresso brasileiro de comunicação e marketing político</t>
  </si>
  <si>
    <t>020845/13-01
Jornada de direitos humanos: 25 anos de constituição e os movimentos</t>
  </si>
  <si>
    <t>017071/13-50
I Simpósio de fisioterapia da UFJF-GV (I SIMPOFISIO-GV)</t>
  </si>
  <si>
    <t>018826/13-24
IV Congresso internacional sobre drogas</t>
  </si>
  <si>
    <t>017878/13-74
V Semana de letras da Faculdade de letras da UFJF</t>
  </si>
  <si>
    <t>015266/13-10
Simpósio Literatura, crítica e cultura VII: novas cartografias, desafios literários</t>
  </si>
  <si>
    <t>010940/13-70
A construção do território livre num contexto de etnodesenvolvimento e de economia solidária</t>
  </si>
  <si>
    <t>013944/13-28
Minicurso mercado de capitais</t>
  </si>
  <si>
    <t>021224/13-72
V Seminário de prevenção social à criminalidade</t>
  </si>
  <si>
    <t>014759/13-88
IV Semana de direitos sociais da AJUP/UFJF</t>
  </si>
  <si>
    <t>005906/13-13
III Semana de direitos sociais da APUD/UFJF</t>
  </si>
  <si>
    <t>012584/13-29
Primeiro plano 2013 – festival de cinema de Juiz de Fora e Mercocidades</t>
  </si>
  <si>
    <t>015916/13-91
II SINU – Simulação interna das nações unidas</t>
  </si>
  <si>
    <t>005479/13-65
1º Colóquio de estudos contábeis</t>
  </si>
  <si>
    <t>014974/13-05
1ª Exposição de fotografias da primavera 2013 – flores e plantas brasileiras</t>
  </si>
  <si>
    <t>001728/13-43
Experimental vibration for civil engeneering</t>
  </si>
  <si>
    <t>013818/13-82
1º Encontro das engenharias</t>
  </si>
  <si>
    <t>004565/13-51
5º Simpósio internacional de educação e filosofia e 1º Seminário internacional sobre filosofia,
poética e educação</t>
  </si>
  <si>
    <t>002461/13-10
I Seminário de desenvolvimento regional da UFJF</t>
  </si>
  <si>
    <t>004026/13-11
Feira do dia das mães 2013 dos EES solidários da Tenda de Minas Solidária</t>
  </si>
  <si>
    <t>004752/13-34
III Jornada interdisciplinar de saúde da mulher</t>
  </si>
  <si>
    <t>009536/13-90
Seminário pesquisa e desenvolvimento de produtos bioativos</t>
  </si>
  <si>
    <t>007005/13-64
Congresso brasileiro de fisioterapia do trabalho</t>
  </si>
  <si>
    <t>012326/13-89
Seminário ciência da filosofia</t>
  </si>
  <si>
    <t>010057/13-06
Seminário nacional de segurança das IFES</t>
  </si>
  <si>
    <t>013946/13-44
I Seminário de economia aplicada</t>
  </si>
  <si>
    <t>001812/13-67
III Encontro de pesquisadores da dança em cadeira de rodas</t>
  </si>
  <si>
    <t>001824/13-91
III Encontro de acessibilidade: tecnologias e inovações como ferramentas para inclusão social
e educacional das pessoas com deficiência</t>
  </si>
  <si>
    <t>001813/13-10
IX Simpósio internacional de dança em cadeira de rodas</t>
  </si>
  <si>
    <t>001108/13-12
I Seminário de extensão da UFJF/Campus de Governador Valadares</t>
  </si>
  <si>
    <t>014546/13-92
Dois pesos e duas medidas? O poder judiciário e o julgamento do massacre de Felisburgo</t>
  </si>
  <si>
    <t>000780/13-82
Assistir ou encaminhar: gestão e planejamento no 1º Atendimento e APS</t>
  </si>
  <si>
    <t>016274/13-74
Pacto nacional pela alfabetização na idade certa</t>
  </si>
  <si>
    <t>021446/13-59
Seminário formação docente, relações de gênero e sexualidade nas escolas</t>
  </si>
  <si>
    <t>010905/13-14
I Simpósio de suporte básico de vida da UFJF / Campus avançado de Governador Valadares</t>
  </si>
  <si>
    <t>017712/13-30
Fórum: diálogos em dança</t>
  </si>
  <si>
    <t>003150/14-74
III Seminário nacional e I Internacional em direito e inovação</t>
  </si>
  <si>
    <t>017309/14-12
II Seminário internacional de direitos humanos e empresas</t>
  </si>
  <si>
    <t>012675/14-77
Recepção de novos alunos do curso de arquitetura e urbanismo da UFJF-2014/3</t>
  </si>
  <si>
    <t>019995/14-58
V Semana de direitos sociais do NAJUP Gabriel Pimenta</t>
  </si>
  <si>
    <t>005715/14-58
75ª Semana de enfermagem – 3º Seminário de pesquisa em enfermagem</t>
  </si>
  <si>
    <t>020830/14-29
Seminário de extensão da UFJF – campus Governador Valadares</t>
  </si>
  <si>
    <t>016110/14-69
Primeira jornada científica do curso de medicina veterinária da UFJF</t>
  </si>
  <si>
    <t>018468/14-26
Aferição de pressão arterial do público visitante do cemitério municipal de Juiz de Fora</t>
  </si>
  <si>
    <t>016448/14-11
XXXVII Semana da Biologia da UFJF</t>
  </si>
  <si>
    <t>015203/14-76
Iº Encontro de práticas integrativas e complementares: cuidar através de práticas naturais</t>
  </si>
  <si>
    <t>021528/14-98
Transdisciplinaridade da questão indígena</t>
  </si>
  <si>
    <t>007152/14-88
Manhã dedicada à saúde do homem</t>
  </si>
  <si>
    <t>020662/14-71
Aspectos clínicos do câncer de mama e seu contexto atual em Governador Valadares</t>
  </si>
  <si>
    <t>010624/14-19
II Seminário de educação – desafios da docência</t>
  </si>
  <si>
    <t>020766/14-86
II Seminário de igualdade racial e questão agrária – UFJF</t>
  </si>
  <si>
    <t>012926/14-13
Semana da nutrição – 2014 – Alimentação coletiva na sociedade contemporânea – desafios e
tendências</t>
  </si>
  <si>
    <t>017298/14-62
II Workshop da nutrição – avanços e desafios na atuação nutricionista – campus Governador
Valadares</t>
  </si>
  <si>
    <t>021604/14-65
XXVII Corrida Duque de Caxias</t>
  </si>
  <si>
    <t>018418/14-49
Interação social – Abrace APAE</t>
  </si>
  <si>
    <t>018681/14-38
Rodada de estudos: Direito penal – parte especial</t>
  </si>
  <si>
    <t>018420/14-18
Evento campus UFJF/GV: interação social</t>
  </si>
  <si>
    <t>004038/14-32
Seminário de integração discente</t>
  </si>
  <si>
    <t>015316/14-71
Coletivo Duas cabeças: contra o racismo, o machismo e a homofobia</t>
  </si>
  <si>
    <t>016250/14-37
Métodos de pesquisa em criminologia</t>
  </si>
  <si>
    <t>017123/14-55
Iº Encontro de religião de matriz africana da zona da mata</t>
  </si>
  <si>
    <t>013300/14-24
23ª Semana de estudos clássicos</t>
  </si>
  <si>
    <t>016790/14-11
1º Encontro regional do projeto interinstitucional libras e saúde</t>
  </si>
  <si>
    <t>017308/14-60
Minicurso: direitos humanos e empresas</t>
  </si>
  <si>
    <t>022001/14-81
Fórum para debate sobre reforma currículo curso de fisioterapia Campus Governador
Valadares</t>
  </si>
  <si>
    <t>016564/14-30
O genocídio começa com o silêncio dos povos</t>
  </si>
  <si>
    <t>010341/14-69
Juri simulado da faculdade de direito da UFJF</t>
  </si>
  <si>
    <t>014343/14-27
VI Semana de direitos sociais</t>
  </si>
  <si>
    <t>014345/14-16
Agosto Negro 2014: contra o genocídio da juventude negra: a periferia fala</t>
  </si>
  <si>
    <t>014796/14-53
Palestra ‘A constituição dos movimentos sociais: o direito contemporâneo’</t>
  </si>
  <si>
    <t>010643/14-37
I Simpósio internacional de literacia midiática no período de 08 a 12 de setembro de 2014</t>
  </si>
  <si>
    <t>017778/14-23
XII Encontro regional de comunicação</t>
  </si>
  <si>
    <t>008577/14-35
Semana da química 2014</t>
  </si>
  <si>
    <t>020447/14-71
XVI Semana de Geografia da UFJF</t>
  </si>
  <si>
    <t>013211/14-88
XXV Semana da física e feira de ciências</t>
  </si>
  <si>
    <t>016249/14-11
Evento de recepção aos alunos – destinado aos alunos do curso de direito de Governador
Valadares</t>
  </si>
  <si>
    <t>019870/14-28
I Jornada de apoio estudantil da UFJF</t>
  </si>
  <si>
    <t>019454/14-20
Do tripé macroeconômico à nova matriz econômica brasileira</t>
  </si>
  <si>
    <t>016490/14-31
Painel agenda econômica dos presidenciáveis</t>
  </si>
  <si>
    <t>016980/14-38
Iª Semana de economia</t>
  </si>
  <si>
    <t>021021/14-34
Aula magna da faculdade de direito da UFJF</t>
  </si>
  <si>
    <t>015617/14-03
CAU itinerante – Juiz de Fora – Palestra arquitetura e urbanismo para todos e um novo tempo</t>
  </si>
  <si>
    <t>015942/14-68
Apresentação do PCC aos alunos da robótica</t>
  </si>
  <si>
    <t>015702/14-63
Palestra sobre estudos afro-brasileiros</t>
  </si>
  <si>
    <t>012676/14-11
Aula inaugural 2014/3 do curso de arquitetura e urbanismo da UFJF – Palestra 10
mandamentos da arquitetura</t>
  </si>
  <si>
    <t>020206/14-21
Simulação interna das nações unidas</t>
  </si>
  <si>
    <t>011183/14-64
Dia dedicado à saúde do homem</t>
  </si>
  <si>
    <t>019147/14-49
II Seminário sobre acessibilidade na educação superior da UFJF</t>
  </si>
  <si>
    <t>013311/14-12
Aula magna – professores Luiz Flávio Gomes e Renato Brasileiro</t>
  </si>
  <si>
    <t>019997/14-47
Seminário sobre o SINAES do INEP</t>
  </si>
  <si>
    <t>018733/14-76
Seminário negritude e territórios: das senzalas à construção de territórios livres</t>
  </si>
  <si>
    <t>017434/14-14
III Festival de ginástica do C.A. João XXIII: ações socioeducativas com ONGs</t>
  </si>
  <si>
    <t>018341/14-15
Ciclo de palestras: os surdos no ensino superior e a educação bilíngue para os surdos</t>
  </si>
  <si>
    <t>016326/14-24
Feira de saúde do idoso</t>
  </si>
  <si>
    <t>016320/14-57
II Seminário nacional de saúde coletiva: interdisciplinaridade, inclusão social e educação em
saúde</t>
  </si>
  <si>
    <t>016768/14-71
3ª jornada de divulgação cientifica do centro de ciências da UFJF</t>
  </si>
  <si>
    <t>013872/14-11
Oficina de capacitação em temas integradores de clinica ampliada (Campus Governador
Valadares)</t>
  </si>
  <si>
    <t>020479/14-76
Dia agroecológico</t>
  </si>
  <si>
    <t>013368/14-11
Feira de saúde e entretenimento (Governador Valadares)</t>
  </si>
  <si>
    <t>020889/14-17
As experiências trans e suas intersecções com os sistemas de saúde e jurídico: reflexões
acerca da (dês)legitimação de identidades</t>
  </si>
  <si>
    <t>002663/14-31
SIMMEC/EMMCOMP 2014</t>
  </si>
  <si>
    <t>009545/14-57
II Semana da FACEDE; VII Semana da Educação; X Seminário anual de pesquisa em
educação do PPGE</t>
  </si>
  <si>
    <t>012418/14-35
Mesa redonda: visão integrada da saúde do idoso</t>
  </si>
  <si>
    <t>016443/14-98
Seminário da extensão da UFJF – GV</t>
  </si>
  <si>
    <t>002377/14-20
I Seminário de pesquisa em educação financeira escolar e educação matemática</t>
  </si>
  <si>
    <t>002504/14-63
II Seminário de extensão da UFJF/Campus Governador Valadares</t>
  </si>
  <si>
    <t>013871/2014-69
Seminário de integração do curso de medicina (Governador Valadares)</t>
  </si>
  <si>
    <t>018423/2014-51
Visita técnica – polo mineiro de lingeries</t>
  </si>
  <si>
    <t>018041/2014-28
Seminário de atividade física e qualidade de vida para as mulheres acometidas pelo câncer de
mama</t>
  </si>
  <si>
    <t>001697/2014-07
Seminário interativo sobre o papel dos coordenadores do polo presencial CEAD/UFJF</t>
  </si>
  <si>
    <t>001186/2014-87
Primeira jornada das ciências sociais</t>
  </si>
  <si>
    <t>016643/2014-41
Curso preparatório prova habilidade específica em música</t>
  </si>
  <si>
    <t>017375/2014-84
Discussões metodológicas</t>
  </si>
  <si>
    <t>017373/2014-95
Ciclo permanente de palestras sobre ciências contábeis</t>
  </si>
  <si>
    <t>019688/2014-77
Encontro sobre humanização do parto e nascimento</t>
  </si>
  <si>
    <t>021046/2014-38
2º Encontro de professores alfabetizadores: cultura, arte e educação</t>
  </si>
  <si>
    <t>011210/2014-07
III Encontro regional de ensino de biologia na área da educação</t>
  </si>
  <si>
    <t>000121/2014-60
I Seminário de ciências farmacêuticas da faculdade de farmácia da UFJF/GV</t>
  </si>
  <si>
    <t>013542/2014-18
I Simpósio da liga acadêmica de neurologia e neurociências – UFJF/GV</t>
  </si>
  <si>
    <t>009894/2014-79
Minicurso de contação de histórias – contos populares brasileiros</t>
  </si>
  <si>
    <t>013591/2014-51
Semana de economia</t>
  </si>
  <si>
    <t>015362/2014-71
VI Encontro de educação física à distância da UFJF</t>
  </si>
  <si>
    <t>018593/2014-36
XVII mostra de arquitetura e urbanismo</t>
  </si>
  <si>
    <t>017566/2014-46
Visita à Nestlé de Três Rios</t>
  </si>
  <si>
    <t>017565/2014-00
Cursinho de programação em PYTHON</t>
  </si>
  <si>
    <t>004219/2015-34
SARAU “Pra cantar direito não precisa de receita”</t>
  </si>
  <si>
    <t>014256/2015-51
II Seminário de integração do curso de farmácia da UFJF-GV</t>
  </si>
  <si>
    <t>002490/2015-35
I Semana de arquitetura e urbanismo</t>
  </si>
  <si>
    <t>013568/2015-47
Aula inaugural com palestra ‘Ética na arquitetura e urbanismo’</t>
  </si>
  <si>
    <t>013367/2015-40
Apresentação do curso de arquitetura e urbanismo aos calouros, no semestre letivo 2015/3</t>
  </si>
  <si>
    <t>006212/2015-57
Evento “Pane no sistema: o cenário nacional nos 25 anos do estatuto da criança e do
adolescente</t>
  </si>
  <si>
    <t>009398/2015-04
Seminários abertos sobre violência e desigualdade social</t>
  </si>
  <si>
    <t>011200/2015-44
Seminário em metodologias ativas de ensino-aprendizagem e formação multiprofissional no
ensino superior</t>
  </si>
  <si>
    <t>001903/2015-64
I Seminário de integração do curso de farmácia</t>
  </si>
  <si>
    <t>003020/2015-99
Plenária: elaboração do plano municipal – foco no ensino superior e gestão democrática</t>
  </si>
  <si>
    <t>015901/2015-52
Conferência “As perspectivas da conciliação, mediação e arbitragem</t>
  </si>
  <si>
    <t>002378/2015-02
Perspectivas emancipatórias para os movimentos sociais no Brasil</t>
  </si>
  <si>
    <t>015890/2015-19
Seminário de pesquisa e extensão da faculdade de Direito</t>
  </si>
  <si>
    <t>000671/2015-27
Evento de recepção aos discentes do curso de Direito – Campus GV</t>
  </si>
  <si>
    <t>015685/2015-45
Legalidades democráticas? Ação legislativa e judicial nos retrocessos ao acesso à terra e
território</t>
  </si>
  <si>
    <t>005656/2015-75
Palestra sobre direito do consumidor</t>
  </si>
  <si>
    <t>012186/2015-04
Encontro presencial do ensino a distância da UFJF</t>
  </si>
  <si>
    <t>003305/2015-20
Carreiras jurídicas: vivências, desafios e transformação social</t>
  </si>
  <si>
    <t>004173/2015-53
Evento “A construção da nação brasileira”</t>
  </si>
  <si>
    <t>001603/2015-85
II Congresso internacional em direito e inovação – o pensamento de Robert Alexy como
sistema: argumentação jurídica, direitos fundamentais, conceito e validade do direito</t>
  </si>
  <si>
    <t>011745/2015-51
II Dia agroecológico</t>
  </si>
  <si>
    <t>013748/2015-29
Primeiro encontro nacional de epistemologia e metafísica da UFJF</t>
  </si>
  <si>
    <t>012545/2015-15
XXVI Festival internacional de musica colonial brasileira e música antiga – parceria FUNALFA</t>
  </si>
  <si>
    <t>012061/2015-76
Seminário de sensibilização e efetivação das parcerias para realização do I estágio de vivência
da UFJF</t>
  </si>
  <si>
    <t>008873/2015-17
Colóquios mediar: comunicação e gênero</t>
  </si>
  <si>
    <t>013366/2015-03
Oficina casa para o (do) idoso</t>
  </si>
  <si>
    <t>006448/2015-93
Visita técnica ao conselho regional de contabilidade do estado de Minas Gerais</t>
  </si>
  <si>
    <t>007558/2015-72
VI Semana de administração em enfermagem</t>
  </si>
  <si>
    <t>0011472/2015-44
XXVI Festival internacional de música colonial brasileira e música antiga</t>
  </si>
  <si>
    <t>004567/2015-10
1º Encontro internacional de prótese maxilofacial: a odontologia que reabilita a alma</t>
  </si>
  <si>
    <t>009397/2015-51
I Fórum sobre hospitais de ensino da UFJF/GV</t>
  </si>
  <si>
    <t>009396/2015-15
Evento “O núcleo de estudos da pessoa idosa na campanha de valorização da mulher”</t>
  </si>
  <si>
    <t>009395/2015-62
Evento “O núcleo da pessoa idosa na campanha SESC de valorização da vida”</t>
  </si>
  <si>
    <t>007529/2015-19
Bioquímica na praça</t>
  </si>
  <si>
    <t>007612/2015-80
Visita técnica ao complexo penitenciário de Ribeirão das Neves</t>
  </si>
  <si>
    <t>006802/2015-80
Mulheres na ciência</t>
  </si>
  <si>
    <t>003989/2015-60
Seminário sobre gestão pública e interesse público – Accountability: práticas e desafios para a
democratização do estado</t>
  </si>
  <si>
    <t>006815/2015-59
Visita técnica: Ind. Tudor M.G. de baterias LTDA</t>
  </si>
  <si>
    <t>001620/2015-12
Seminário de integração discente</t>
  </si>
  <si>
    <t>012456/2015-79
Seminário sobre gestão do voluntariado em instituições sociais</t>
  </si>
  <si>
    <t>002029/2015-82
Palestra “O orçamento participativo em Governador Valadares”</t>
  </si>
  <si>
    <t>007604/2015-33
II Congresso da associação latino-americana de ciências do esporte, educação física e dança –
ALCIDED</t>
  </si>
  <si>
    <t>006357/2015-58
Direito e empreendedorismo: as experiências das empresas juniores e perspectivas para o
Campus de Governador Valadares</t>
  </si>
  <si>
    <t>014099/2015-83
Evento de recepção aos discentes de Direito – Campus GV</t>
  </si>
  <si>
    <t>013581/2015-04
Semana de igualdade racial e questão agrária</t>
  </si>
  <si>
    <t>009394/2015-18
Fórum sobre interdisciplinaridade e interprofissionalidade na formação em saúde</t>
  </si>
  <si>
    <t>009467/2015-71
II Seminário integração ensino e serviço de programa de educação pelo trabalho para a saúde
(PET/SAÚDE): Redes de atenção</t>
  </si>
  <si>
    <t>015553/2015-13
Seminário de urgência e emergência</t>
  </si>
  <si>
    <t>011809/2015-13
Capacitação em disfunção temporomandibular e dor orofacial para cirurgiões-dentistas da
atenção primária a saúde do município de Juiz de Fora/MG</t>
  </si>
  <si>
    <t>011790/2015-13
Mostra regional de experiências inovadoras de cuidado em álcool e outras drogas</t>
  </si>
  <si>
    <t>004361/2015-81
Português para estrangeiros: ensino e pesquisa</t>
  </si>
  <si>
    <t>006027/2015-62
A História do livro</t>
  </si>
  <si>
    <t>015976/2015-33
Curso de extensão Setembro Azul</t>
  </si>
  <si>
    <t>003617/2015-33
Roda de conversa racismo e sexismo</t>
  </si>
  <si>
    <t>007768/2015-61
Ciclo de seminários de investigação cientifica em saúde e em enfermagem</t>
  </si>
  <si>
    <t>003111/2015-24
XXI Semana de filosofia: A filosofia da religião: da espiritualidade ao terror</t>
  </si>
  <si>
    <t>002976/2015-73
76º Semana de enfermagem – 25 anos da faculdade de enfermagem da UFJF e I Encontro
mineiro de enfermagem</t>
  </si>
  <si>
    <t>015382/2015-22
Inclusão social: rastreamento para vírus da Hepatite B na população de rua</t>
  </si>
  <si>
    <t>009169/2015-81
XXXIII Simpósio brasileiro de telecomunicações</t>
  </si>
  <si>
    <t>002336/2015-63
I Simpósio de neuro &amp; ciência da UFJF</t>
  </si>
  <si>
    <t>000374/2015-81
Segunda jornada de ciências sociais</t>
  </si>
  <si>
    <t>010480/2015-73
1º Simpósio do leste mineiro de saúde coletiva</t>
  </si>
  <si>
    <t>013801/2015-91
4ª Jornada de divulgação cientifica do centro de ciências da UFJF</t>
  </si>
  <si>
    <t>003967/2015-08
Seminário de preparação para o V EIEMC</t>
  </si>
  <si>
    <t>006102/2015-95
Colóquio Direito econômico: (re)pensando o dogma do progresso em Juiz de Fora: o caso do
tombamento da arquibancada do Sport Club Juiz de Fora</t>
  </si>
  <si>
    <t>001427/2015-81
Primeira conferência do ciclo de palestras do ICB</t>
  </si>
  <si>
    <t>010465/2015-25
Apoio a 63ª Exposição agropecuária de Juiz de Fora – 2015</t>
  </si>
  <si>
    <t>000899/2015-17
III Simpósio mineiro de educação química (SMEQ)</t>
  </si>
  <si>
    <t>009511/2015-43
Apresentação de canto coral II e coro acadêmico</t>
  </si>
  <si>
    <t>Bolsas de extensão</t>
  </si>
  <si>
    <t>003416/2004-83
Técnica de animação</t>
  </si>
  <si>
    <t>003415/2004-39
Atividades na biblioteca Arlindo Daibert</t>
  </si>
  <si>
    <t>003699/2004-63
Studio Editora UFJF</t>
  </si>
  <si>
    <t>003399/2004-84
Atuação na cultura</t>
  </si>
  <si>
    <t>003400/2004-71
Preservação, produção e difusão do CEMM</t>
  </si>
  <si>
    <t>003414/2004-94
Restauração no centro de estudos Murilo Mendes – CEMM</t>
  </si>
  <si>
    <t>002/2019</t>
  </si>
  <si>
    <t>Caiçaras</t>
  </si>
  <si>
    <t>123.1</t>
  </si>
  <si>
    <t>Calendário Acadêmico</t>
  </si>
  <si>
    <t>Processo 7982
Calendário Escolar 1980</t>
  </si>
  <si>
    <t>Processo 14492
Proposta de alteração dos Calendários
Escolares de 1980 e 1981</t>
  </si>
  <si>
    <t>Processo 9426
Calendário Escolar 1981</t>
  </si>
  <si>
    <t>Processo 11126
Calendário Escolar 1983</t>
  </si>
  <si>
    <t>Processo 16.367/82
Calendário Escolar 1982</t>
  </si>
  <si>
    <t>Processo 3.747/82
Calendário Escolar 1982 Alteração</t>
  </si>
  <si>
    <t>Processo 44/87
Calendário Especial para formandos 1987</t>
  </si>
  <si>
    <t>Processo 006190/87-10
Calendário Escolar 1987</t>
  </si>
  <si>
    <t>Processo 014317/87-74
Novo Calendário Diretório Acadêmico Ottoni
Tristão Faculdade de Odonto</t>
  </si>
  <si>
    <t>Processo 015387/87-95
Calendário Escolar 1988</t>
  </si>
  <si>
    <t>Processo 013547/88-70
Calendário Escolar 1989</t>
  </si>
  <si>
    <t>Processo 011840/90-16
Mudança de data para recebimento dos pedidos
de transferência – DARA</t>
  </si>
  <si>
    <t>Processo 012464/90-23
Calendário Escolar para 1991 – DARA</t>
  </si>
  <si>
    <t>Processo 014224/89-57
Proposta DARA para Calendário Escolar 1990</t>
  </si>
  <si>
    <t>Calendário Escolar 1989 – Recomposição</t>
  </si>
  <si>
    <t>Processo 017334/91-86
Calendário Escolar de 1992 Proposta</t>
  </si>
  <si>
    <t>Processo 013325/91-43
Calendário Especial para formandos do curso
de Enfermagem e Obstetrícia</t>
  </si>
  <si>
    <t>Processo 013277/91-01
Requer aprovação do calendário de 1991 para o
curso de Direito</t>
  </si>
  <si>
    <t>Processo 013565/91-57
Calendário Escolar especial para alunos da
Odontologia</t>
  </si>
  <si>
    <t>Calendário Escolar 1991 Alteração</t>
  </si>
  <si>
    <t>Processo 013190/91-16
Calendário Escolar 1991 Alteração</t>
  </si>
  <si>
    <t>Processo 013893/91-26
Calendário Especial para Formandos
Engenharia Elétrica</t>
  </si>
  <si>
    <t>Processo 013894/91-99
Calendário Especial para Formandos
Engenharia Civil</t>
  </si>
  <si>
    <t>Processo 013951/92-10
Calendário Escolar 1993</t>
  </si>
  <si>
    <t>Processo 09735/92-52
Alteração do Calendário de 1992</t>
  </si>
  <si>
    <t>Processo 008926/93-04
Proposta de Recomposição do Calendário
Escolar de 1993</t>
  </si>
  <si>
    <t>Processo 003910/93-89
Calendário Escolar 1994</t>
  </si>
  <si>
    <t>Processo 008901/94-56
Proposta de Calendário Especial para reposição
de Aulas Odontologia em virtude da Greve dos
Discentes</t>
  </si>
  <si>
    <t>Processo 007203/94-24
Mudança no calendário de matriculas 2
semestre/94</t>
  </si>
  <si>
    <t>Processo 008166/94-35
Proposta de recomposição do calendário escolar
de 1994</t>
  </si>
  <si>
    <t>Processo 013513/94-04
Calendário Escolar de 1995 – proposta</t>
  </si>
  <si>
    <t>Proposição de Projeto de Extensão</t>
  </si>
  <si>
    <t>Curso Intensivo de Rádio e Televisão as
comunidades local e regional</t>
  </si>
  <si>
    <t>Processo 002811/97-95
Projeto de Extensão Aplicação de Sistemas
Especialistas no ensino de 1º e 2º Graus.</t>
  </si>
  <si>
    <t>Processo 013601/97-12
Calendário Escolar de 1998 - Proposta</t>
  </si>
  <si>
    <t>Processo 013388/98-30
Aprovação do Calendário Letivo Especial –
Curso de Medicina</t>
  </si>
  <si>
    <t>125.12</t>
  </si>
  <si>
    <t>Inscrição em Vagas remanescentes do Vestibular</t>
  </si>
  <si>
    <t>Processo 002543/93-14
Matricula em vagas remanescentes Flávio Lima
Quintella</t>
  </si>
  <si>
    <t>Transferência voluntário ou facultativa de curso
de graduação</t>
  </si>
  <si>
    <t>Processo 14.336/80
Manfredo Alves de Souza Neto – Aluno do
Curso de Arquitetura e Urbanismo da UFMG
transferência p/ UFJFcurso de Desenho e
Plática</t>
  </si>
  <si>
    <t>Processo 008644/84-7
Transferência de Alunos para estabelecimentos
de ensino Superior</t>
  </si>
  <si>
    <t>Processo 009192/88-32
Teresa Aparecida Ferreira – Aluna do curso de
Ciências Biológicas da FFCI Vassouras
transferência para UFJF curso Ciências
Biológicas</t>
  </si>
  <si>
    <t>Processo 0006708/90-10
Marília Pires Costa Peratoni – Aluna do Centro
de Estudos Superiores do Carmo transferência
para UFJF curso de Pedagogia</t>
  </si>
  <si>
    <t>Processo 017557/92-51
Vanilda Pereira do Vale Falquetto
Transferência para o curso de letras UFJF</t>
  </si>
  <si>
    <t>Processo 011925/97-35
Fernanda Amadeu Rodrigues transferência para
o curso de psicologia</t>
  </si>
  <si>
    <t>Processo 010019/94-43
Christiano Edviges Rodrigues transferência
para o curso de Odontologia UFJF</t>
  </si>
  <si>
    <t>Processo 002639/99-87
Rosa Helena Cardoso de Castro Leao
Transferência não foi aceita, mas contém
processo jurídico</t>
  </si>
  <si>
    <t>Processo 011629/99-14
Marcelo Mourao Coutinho Transferência ex
oficio p/o curso de administração</t>
  </si>
  <si>
    <t>Processo 010622/93-44
Rubiane Machado dos Santos transferência para
o curso de Arquitetura e Urbanismo UFJF</t>
  </si>
  <si>
    <t>Processo 017311/95-12
Marcos Gomes de Souza transferência para o
curso de Arquitetura e Urbanismo UFJF</t>
  </si>
  <si>
    <t>Processo 008579/95-46
Marcio Guilherme F. Gualberto transferência
para o curso de Engenharia Elétrica UFJF</t>
  </si>
  <si>
    <t>Processo 01708/95-19
Fatima Sueli de Oliveira transferência para o
curso Serviço Social UFJF</t>
  </si>
  <si>
    <t>Processo 001248/95-21
Esclarecimento de Tranferência de alunos para
o curso de Ex-Officio</t>
  </si>
  <si>
    <t>Processo 017568/94-30
Karla Machado Pinto transferência para o curso
de História UFJF</t>
  </si>
  <si>
    <t>Processo 019493/96-75
Lair Magaldi transferência para o curso de
Matemática UFJF</t>
  </si>
  <si>
    <t>Processo 012877/96-49
Ana Paula Trindade Homem transferência para
o curso de Educação Física UFJF</t>
  </si>
  <si>
    <t>Processo 012879/96-74
Kamile Cristina de Freitas transferência para
Educação Física UFJF</t>
  </si>
  <si>
    <t>Processo 014353/96-29
Micheline da Silva Pinto transferência para
curso Administração UFJF</t>
  </si>
  <si>
    <t>Criação e Conversão de cursos de Graduação</t>
  </si>
  <si>
    <t>Processo 11480
Ampliação p/ licenciatura Plena aos
Licenciados de Tefé-AM</t>
  </si>
  <si>
    <t>Processo 18/69
Criação do Curso Colegial Secundário na
Faculdade de Filosofia e Letras da UFJF</t>
  </si>
  <si>
    <t>Processo 6365/67
Criação do Curso de Filosofia – Fac de
Filosofia e Letras</t>
  </si>
  <si>
    <t>Processo 015923/85-18
Viabilidade de implementação de Curso
Noturno</t>
  </si>
  <si>
    <t>Processo 001357/94-85
Criação do Curso de Graduação em Música na
UFJF</t>
  </si>
  <si>
    <t>Processo 016630/94-76
Criação do Curso em Habilitação Profissional
na Área da Saúde</t>
  </si>
  <si>
    <t>Processo 4071/69
Relatório de Atividades 2º semestre de 1968
conforme terminações do ofício Nº 108/69 –
Programas e disciplinas aprovados – Faculdade
de Farmácia e Odontologia</t>
  </si>
  <si>
    <t>Processo 006466/95-89
Plano departamental 1º semestre de 1995 – Fac
de Educação Física e Desportos</t>
  </si>
  <si>
    <t>Processo 006467/95-41
Plano departamental 1º semestre de 1995 – Fac
de Educação Física e Desportos</t>
  </si>
  <si>
    <t>Processo 011372/94-03
Alteração de Plano Departamental – Dep de
Física</t>
  </si>
  <si>
    <t>Processo 014460/91-24
Alteração de Resolução nº 10/82 CEPE
Mudança Curricular – Curso de Educação
Artística</t>
  </si>
  <si>
    <t>Processo 3116/71
Mudança em relação a Equivalência dos Cursos
de Língua Francesa e Língua Inglês – ICHL</t>
  </si>
  <si>
    <t>Processo84/85
Mudança curricular Curso de Direito – Direito
Processual Civil IV</t>
  </si>
  <si>
    <t>Processo 15327
Realocação de disciplinas – Dep de Letras
Estrangeiras Modernas e Linguística</t>
  </si>
  <si>
    <t>Processo 7636/82
Alterações e Recomentações CEPE –
Currículos Cursos da UFJF</t>
  </si>
  <si>
    <t>Processo 12923
Ciências Sociais – Mudança nos Créditos</t>
  </si>
  <si>
    <t>Processo 1860/78
Currículo do Curso de Licenciatura em
Desenho Plástica – ICEXATAS</t>
  </si>
  <si>
    <t>Processo 267/88
Modificações proposta pelo Dep de Artes com
relações ao Bacharelado em Educação em
Educação Artística</t>
  </si>
  <si>
    <t>Processo 009424/89-05
Pedido de Alteração de Pré Requisito – Curso
de Educação Artística</t>
  </si>
  <si>
    <t>Processo 263/88
Alunos solicitam a inclusão no currículo da
disciplina Direito Eleitoral – Fac de Direito</t>
  </si>
  <si>
    <t>Processo 10813/81
Reestruturação do Curso de Desenho e Plástica</t>
  </si>
  <si>
    <t>Processo 013426/84-0
Dep de Psicologia – Criação da Disciplina
Dinâmica de Grupo e Relações Humanas</t>
  </si>
  <si>
    <t>Processo 8737
Pré requisitos para Levantamentos
Aerofotogramétricos – Fac de Engenharia</t>
  </si>
  <si>
    <t>Processo 13776/79
Supressão do Pré Requisito da disciplina de
Estatística Aplicada á Educação – Curso de
Pedagogia</t>
  </si>
  <si>
    <t>Processo 13603
Alteração das Disciplinas em Tela – Fac de
Engenharia</t>
  </si>
  <si>
    <t>Processo 003789/93-40
Modificação curricular no Curso de Educação
Artística</t>
  </si>
  <si>
    <t>Processo 019892/94-29
Alteração de Nome de Docente e de Horários –
Dep de Letras Estrangeiras e Modernas</t>
  </si>
  <si>
    <t>Processo 012042/93-55
Transferência de Disciplinas da Arte para o
Dep de História</t>
  </si>
  <si>
    <t>Processo 002323/95-80
Alteração da Programação do Curso de História</t>
  </si>
  <si>
    <t>Processo 017035/96-10
Carência em Alteração Curricular – Curso de
Engenharia Civil</t>
  </si>
  <si>
    <t>122.3</t>
  </si>
  <si>
    <t>Disciplina: programa didático – Chamada,
ementa, dados do curso</t>
  </si>
  <si>
    <t>Processo 2978/71
Curso sobre Pesquisa em Jornalismo e
Editoração SR-SES</t>
  </si>
  <si>
    <t>Introdução ao Mundo Bíblico I – Wolfgang
Grwen</t>
  </si>
  <si>
    <t>Introdução ao Mundo Bíblico II – Wolfgang
Grwen</t>
  </si>
  <si>
    <t>Estudo Compara das Religiões I – Henrique
Oswaldo Fraga de Azevedo</t>
  </si>
  <si>
    <t>Primeiros Socorros – Fac de Farmácia e
Bioquímica</t>
  </si>
  <si>
    <t>História do Cristianismo I – João Fagundes
Hauck</t>
  </si>
  <si>
    <t>Processo 074/78
Disciplina de Trabalho de Conclusão de Curso
I, II, III, IV</t>
  </si>
  <si>
    <t>Teologia Bíblica I – Carlos Mestes</t>
  </si>
  <si>
    <t>Teologia Sistemática I – Vitorino Nunes Duarte</t>
  </si>
  <si>
    <t>Processo 2477/82
Programa Disciplinas diversas da Faculdade de
Medicina</t>
  </si>
  <si>
    <t>Processo 573/85
Curso de Técnica de Economia de Transportes
– Dep de Transportes</t>
  </si>
  <si>
    <t>Processo 010009/94-90
Disciplina Interdiciplinas do Curso de
Fisioterapia – ICHL</t>
  </si>
  <si>
    <t>Processo 13/81
Matérias Lecionadas no 1º Semestre – Dep
Direito Público Formal</t>
  </si>
  <si>
    <t>Processo 65/79
Matérias Lecionadas 2º Semestre de 1979</t>
  </si>
  <si>
    <t>Processo 13/79
Departamento de Direito Público Formal –
Exame da matéria lecionada no 1º semestre
letivo de 1979</t>
  </si>
  <si>
    <t>Processo 63/79
Departamento de Direito Público Formal –
Exame da matéria lecionada no 2º semestre
letivo de 1979</t>
  </si>
  <si>
    <t>Processo 64/79
Departamento de Deontologia – Exame de
matéria lecionada no 2º semestre de 1979</t>
  </si>
  <si>
    <t>Processo 62/79
Departamento de Direito Público Material –
Exame da Matéria lecionada no 2º semestre de
1979</t>
  </si>
  <si>
    <t>Processo 61/79
Departamento de Direito Privado – Exame da
matéria lecionada no 2º semestre de 1979</t>
  </si>
  <si>
    <t>Processo 23/75
Departamento de Comunicação – Exame de
Matérias ministradas no primeiro semestre de
1975</t>
  </si>
  <si>
    <t>Proceso 31/84
Departamento de Comunicação – Exame da
Matéria lecionada no 1º semestre 1984</t>
  </si>
  <si>
    <t>Processo 30/84
Departamento de Deontologia – Exame da
Matéria lecionada no 1º semestre 1984</t>
  </si>
  <si>
    <t>Processo 28/84
Departamento de Direito Público Formal –
Exame de Matéria lecionada no 1º semestre
1984</t>
  </si>
  <si>
    <t>Departamento de Análise Econômica – Matéria
Lecionada Referente ao 2º semestre 1982</t>
  </si>
  <si>
    <t>Departamento de Economia e Finanças –
Matéria Lecionada Referente ao 2º semestre
1982</t>
  </si>
  <si>
    <t>Departamento de Administração e
Contabilidade – Matéria Lecionada no 1º
Semestre 1982</t>
  </si>
  <si>
    <t>Processo 86/82
Departamento de Direito Público Material –
Exame de Matéria lecionada no 2º semestre
1982</t>
  </si>
  <si>
    <t>Departamento de Economia e Finanças –
Matéria Lecionada no 1º semestre de 1982</t>
  </si>
  <si>
    <t>Processo 54/82
Departamento de Comunicação – Exame da
Matéria lecionada no 1º semestre 1982</t>
  </si>
  <si>
    <t>Processo 50/82
Departamento de Direito Privado – Exame da
Matéria lecionada no 1º semestre 1982</t>
  </si>
  <si>
    <t>Departamento de Administração e
Contabilidade – Matéria Lecionada Referente
ao 2º semestre 1982</t>
  </si>
  <si>
    <t>Departamento de Análise Econômica – Materia
Lecionada no 1º semestre de 1982</t>
  </si>
  <si>
    <t>Processo 51/82
Departamento de Direito Público Material –
Exame da Matéria Lecionada no 1º semestre
1982</t>
  </si>
  <si>
    <t>Processo 52/82
Departamento de Direito Público Formal –
Exame da matéria lecionada no 1º semestre
1982</t>
  </si>
  <si>
    <t>Processo 53/82
Departamento de Deontologia – Exame da
matéria lecionada no 1º semestre 1982</t>
  </si>
  <si>
    <t>Processo 25/88
Departamento de Direito Privado – Exame de
Matéria lecionada no 1º semestre letivo 1982</t>
  </si>
  <si>
    <t>Processo 149/88
Departamento de Deontologia – Exame de
matéria lecionada no 2º semestre 1982</t>
  </si>
  <si>
    <t>Processo 147/88
Departamento de Direito Privado – Exame de
matéria lecionada no 2º semestre letivo 1988</t>
  </si>
  <si>
    <t>Processo 148/88
Departamento de Direito Público Material –
Exame de Matéria lecionada no 2º semestre
1988</t>
  </si>
  <si>
    <t>Processo 146/88
Departamento de Direito Público Formal –
Exame de matéria lecionada no 2º semestre
1988</t>
  </si>
  <si>
    <t>Processo 150/88
Departamento de Comunicação Social – Exame
de matéria lecionada no 2º semestre 1988</t>
  </si>
  <si>
    <t>Processo 136/86
Departamento de Direito Público Formal –
Exame de matéria lecionada no 2º semestre
1986</t>
  </si>
  <si>
    <t>Processo 138/86
Departamento de Comunicação – Exame de
matéria lecionada no 2º semestre 1986</t>
  </si>
  <si>
    <t>Processo 137/86
Departamento de Deontologia – Exame de
Matéria lecionada no 2º semestre 1986</t>
  </si>
  <si>
    <t>Processo 134/86
Departamento de Direito Privado – Exame de
matéria lecionada no 2º semestre 1986</t>
  </si>
  <si>
    <t>Recurso em Processo de Seleção de Vestibular</t>
  </si>
  <si>
    <t>Processo 006657/93-15
Beatriz Aparecida Ribas – Recurso para
Pedagogia Noturno</t>
  </si>
  <si>
    <t>Processo 006665/93-43
Joelma de Lima Passos - Recurso para
Pedagogia Noturno</t>
  </si>
  <si>
    <t>125.8</t>
  </si>
  <si>
    <t>Regime disciplinas de Alunos</t>
  </si>
  <si>
    <t>Processo 006281/98-26
José Mauro Bastos – Ex aluno com falsificação
de documentos</t>
  </si>
  <si>
    <t>Processo de Seleção – Planejamento, orientações</t>
  </si>
  <si>
    <t>Processo 014062/85-23
Colegiado do Curso de Enfermagem e
Obstetrícia – vestibular do curso</t>
  </si>
  <si>
    <t>Processo de Seleção – Recursos</t>
  </si>
  <si>
    <t>Processo 13.795/79
Esclarecimento sobre questões de Geografia do
Vestibular – 80</t>
  </si>
  <si>
    <t>Processo 000180/98-04
Vestibular de 1998 – Providencias
administrativas em relação a divulgação de
nome falso no Vestibular</t>
  </si>
  <si>
    <t>125.61</t>
  </si>
  <si>
    <t>Monitoria</t>
  </si>
  <si>
    <t>Processo 004110/88-91
Normas sobre um programa de Monitoria</t>
  </si>
  <si>
    <t>Processo 011602/84-5
Parecer de situação de alunos do Colégio
Jesuítas que prestaram o vestibular sem
terminar o 2º grau</t>
  </si>
  <si>
    <t>Processo 006964/88-57
Concurso Vestibular 1989</t>
  </si>
  <si>
    <t>Processo 2118
Concurso Vestibular de 1980 – Comissão
Permanente</t>
  </si>
  <si>
    <t>Processo de Seleção – Resultados</t>
  </si>
  <si>
    <t>Processo 2751
Concurso Vestibular 1983</t>
  </si>
  <si>
    <t>141.1</t>
  </si>
  <si>
    <t>Pós Graduação – Projeto pedagógico dos Cursos</t>
  </si>
  <si>
    <t>Processo 14393
Curso Especialização em Metodologia do
Ensino Superior e da Pesquisa</t>
  </si>
  <si>
    <t>Processo 62
Plano do Curso de Especialização em
Cardiologia</t>
  </si>
  <si>
    <t>Bolsa de Extensão – Processo de Seleção</t>
  </si>
  <si>
    <t>Processo 016071/95-67
Seleção para o projeto Qualidade da água e sua
Relação com a Saúde</t>
  </si>
  <si>
    <t>Processo 010035/97-42
Seleção para projeto Plantas Medicinais da
UFJF – Uso de fitoterápicos na Medicina
Popular</t>
  </si>
  <si>
    <t>Programa de Pesquisa – Avaliação e Resultados</t>
  </si>
  <si>
    <t>Processo 002719/98-33
Plano de Trabalho Determinação da Qualidade
de óleos e Gorduras mais comumente usados na
alimentação em seu conteúdo de ácidos graxos
Saturados e Insaturados</t>
  </si>
  <si>
    <t>Ensino Superior – Normatização
Regulamentação</t>
  </si>
  <si>
    <t>Processo 720/62
Regimento Interno e Plano de Aplicação do DA
de Medicina</t>
  </si>
  <si>
    <t>Processo 8.695/74
Faculdade de Serviço Social – Regimento
Adaptado da UFJF</t>
  </si>
  <si>
    <t>Processo 9.861/75
Regimento do Instituto de Ciências Biológicas
e de Geociências</t>
  </si>
  <si>
    <t>Processo 10.757/79
Resoluções – Normas para matricula na UFJF</t>
  </si>
  <si>
    <t>Processo 3666
Regimento do Estágio do Curso de
Enfermagem e Obstetrícia da Faculdade de
Medicina da UFJF</t>
  </si>
  <si>
    <t>Processo 10.023/79
Estágio de Prática Forense e Organização
Judiciária</t>
  </si>
  <si>
    <t>Processo 011125/87-05
Sugestões para a elaboração da regulamentação
da Recuperação Paralela – Curso de Engenharia
Civil</t>
  </si>
  <si>
    <t>Processo 018311/93-88
Regulamento Acadêmico da Graduação UFJF</t>
  </si>
  <si>
    <t>Processo 003457/94-09
Regulamento Acadêmico de graduação – Fac
de Economia e Administração</t>
  </si>
  <si>
    <t>Processo 010701/94-08
Alteração de parágrafos do Artigo 36 do RAG</t>
  </si>
  <si>
    <t>Cursos de Pós-Graduação – Organização e
Funcionamento</t>
  </si>
  <si>
    <t>Processo 009862/95-12
Regulamentação Geral da pós-graduação UFJF</t>
  </si>
  <si>
    <t>Processo 006088/96-14
Alteração no art 32 do RAG</t>
  </si>
  <si>
    <t>Processo 005503/95-78
Alteração do RAG</t>
  </si>
  <si>
    <t>Processo 002908/97-25
Alterações no RAG</t>
  </si>
  <si>
    <t>Processo 000340/97-90
Proposta de Modificar o RAG – Curso de
Pedagogia</t>
  </si>
  <si>
    <t>Educação Básica e Profissional – Normatização
Regulamentação</t>
  </si>
  <si>
    <t>Processo 1068/65
Regimento do Colégio Técnico Universitário da
UFJF</t>
  </si>
  <si>
    <t>Programas de Extensão – Proposição</t>
  </si>
  <si>
    <t>Processo 018063/96-91
Requer bolsa para professor Ademir de Marco
– Fac de Educação Física e Desportos</t>
  </si>
  <si>
    <t>Processo 018402/96-84
Programa de professor visitante – Dep de
Estatística</t>
  </si>
  <si>
    <t>Processo 018394/96-58
Programa de professor visitante – Dep de Fisica</t>
  </si>
  <si>
    <t>Processo 015503/96-85
Departamento de Parasitologia, Microbiologia e
Imunologia Solicita bolsa PREVI</t>
  </si>
  <si>
    <t>Processo 018480/96-98
Mestrado em Letras requer Bolsa PREVI</t>
  </si>
  <si>
    <t>Processo 015495/96-59
Dep de Letras Estrangeiras Modernas Solicita
Bolsa PREVI</t>
  </si>
  <si>
    <t>Processo 018444/96-24
Mestrado em Ciência da Religião requer bolsa
PREVI</t>
  </si>
  <si>
    <t>Processo 018441/96-36
Curso de Arquitetura e Urbanismo requer bolsa
PREVI</t>
  </si>
  <si>
    <t>Processo 018502/96-29
Dep de Biologia requer bolsa PREVI</t>
  </si>
  <si>
    <t>Processo 018443/96-61
Dep de Zoologia requer Bolsa PREVI</t>
  </si>
  <si>
    <t>Processo 015240/96-78
Dep de Física solicita bolsa Professor Visitante</t>
  </si>
  <si>
    <t>Processo 010419/95-11
Dep de Filosofia pesquisador visitante</t>
  </si>
  <si>
    <t>Proceso 010481/95-86
Dep de Física requer abertura de projeto</t>
  </si>
  <si>
    <t>Processo 010541/95-14
Pro reitoria de ensino e pesquisa programa
especial de professor visitante</t>
  </si>
  <si>
    <t>Processo 010420/95-91
Int de Ciências Humanas e Letras Professor
Visitante</t>
  </si>
  <si>
    <t>Processo 010532/95-15
Pro Reitoria de Assuntos Comum, e Ext
professor visitante</t>
  </si>
  <si>
    <t>Processo 010526/95-12
Fac de Educação Física professor visitante</t>
  </si>
  <si>
    <t>Processo 006515/97-54
Coordenação do Mestrado em Ciência da
Religião requer bolsa PREVI</t>
  </si>
  <si>
    <t>Processo 002650/97-58
Núcleo de Estudos e Curso de Arquitetura e
Urbanismo requer bolsa PREVI</t>
  </si>
  <si>
    <t>Processo 002695/97-96
FACED requer bolsa PREVI</t>
  </si>
  <si>
    <t>Processo 002653/97-46
Dep de Psicologia da Educação e Orientação
Educacional programa especial de professor
visitante</t>
  </si>
  <si>
    <t>Processo 006537/97-97
Dep de Filosofia requer bolsa PREVI</t>
  </si>
  <si>
    <t>Processo 006516/97-17
Coordenação do Mestrado em Ciências
Médicas requer Bolsa PREVI</t>
  </si>
  <si>
    <t>Processo 002693/97-61
FACED requer bolsa PREVI</t>
  </si>
  <si>
    <t>Processo 002652-97-83
Departamentos de Métodos e Técnicas da
Educação programa especial de professor
visitante</t>
  </si>
  <si>
    <t>Processo 002655/97-71
Núcleo de Estudos e curso de Arquitetura e
Urbanismo requer bolsa PREVI</t>
  </si>
  <si>
    <t>Processo 002657/97-05
Centro de Estudos Murilo Mendes requer bolsa
PREVI</t>
  </si>
  <si>
    <t>Processo 015273/96-27
Departamento de Estruturas Prof Pesquisador
Visitante</t>
  </si>
  <si>
    <t>Processo 0155248/96-80
Departamento de Física programa de Prof
Visitante</t>
  </si>
  <si>
    <t>Processo 018062/96-28
Departamento de Jornalismo solicita prof
Visitante</t>
  </si>
  <si>
    <t>Processo 018392/96-22
Departamento de Física solicita bolsa PREVI</t>
  </si>
  <si>
    <t>Processo 01568/96-97
Departamento de Física solicita bolsa de
Visitante</t>
  </si>
  <si>
    <t>Processo 018247/96-23
Departamento de Física requer abertura de
projeto pesquisa</t>
  </si>
  <si>
    <t>Processo 013145/96-76
Departamento de Ciência da Religião professor
visitante</t>
  </si>
  <si>
    <t>Processo 018378/96-00
Departamento de Física requer programa de
professor Visitante</t>
  </si>
  <si>
    <t>Processo 018481/96-51
Departamento de Física programa especial de
professor visitante</t>
  </si>
  <si>
    <t>Processo 018482/96-13
Departamento de Física programa especial de
Professor</t>
  </si>
  <si>
    <t>Processo 018238/96-32
Departamento de Estatística programa especial
de Professor Visitante</t>
  </si>
  <si>
    <t>Processo 018396/96-83
Departamento de Física programa especial de
Professor Visitante</t>
  </si>
  <si>
    <t>Processo 015239/96-99
Departamento de Física programa especial de
Professor visitante</t>
  </si>
  <si>
    <t>Processo 002777/97-59
Departamento de Biologia requer bolsa PREVI</t>
  </si>
  <si>
    <t>Processo 002574/97-71
Departamento de Ciência da Religião programa
especial de professor visitante</t>
  </si>
  <si>
    <t>Processo 006514/97-91
Faculdade de Educação contratação de
professor pelo PREVI</t>
  </si>
  <si>
    <t>Processo 002758/97-12
Depto de Estatística Projeto de Pesquisa</t>
  </si>
  <si>
    <t>Processo 002656/97-34
Pro Reitoria de Ensino requer bolsa PREVI</t>
  </si>
  <si>
    <t>Processo 002724/97-92
Inst de Ciências Humanas e Letras programa
especial de professor visitante</t>
  </si>
  <si>
    <t>Processo 002654/97-17
Pro Reitoria de Ensino requer bolsa PREVI</t>
  </si>
  <si>
    <t>Processo 002649/97-79
Pro Reitoria de Ensino requer bolsa PREVI</t>
  </si>
  <si>
    <t>Processo 002757/97-41
Departamento de Estatística requer abertura de
projeto</t>
  </si>
  <si>
    <t>Processo 002764/97-15
Pro Reitoria de Ensino requer bolsa PREVI</t>
  </si>
  <si>
    <t>Processo 002756/97-89
Departamento de Estatística requer abertura de
Projeto</t>
  </si>
  <si>
    <t>Processo 002630/97-41
Faculdade de Educação Física e Desportos
solicita aprovação para PREVI</t>
  </si>
  <si>
    <t>Processo 006502/97-11
Departamento de Física abertura e Projeto</t>
  </si>
  <si>
    <t>Processo 002766/97-32
Pro Reitoria de Ensino requer bolsa PREVI</t>
  </si>
  <si>
    <t>Processo 002778/97-11
Pro Reitoria de Ensino requer Bolsa PREVI</t>
  </si>
  <si>
    <t>Processo 006539/97-12
Pro Reitoria de Ensino requer Bolsa PREVI</t>
  </si>
  <si>
    <t>Processo 006406/97-19
Pro Reitoria requer Bolsa PREVI</t>
  </si>
  <si>
    <t>Processo 006500/97-87
Faculdade de Comunicação Social requer Bolsa
PREVI</t>
  </si>
  <si>
    <t>Processo 004687/97-39
Faculdade de Educação contratação de
professor Visitante</t>
  </si>
  <si>
    <t>Processo 002782/97-99
Pro Reitoria de Ensino requer Bolsa PREVI</t>
  </si>
  <si>
    <t>Processo 010117/99-77
Pro Reitoria de Assuntos Comum. E Ext requer
Bolsa PREVI</t>
  </si>
  <si>
    <t>Processo 004682/95-53
PROACE encaminhamento de Projeto Estudo
da Neurocisticercose</t>
  </si>
  <si>
    <t>Processo 004682/95-53
PROACE encaminha Projeto Programa de
Integração de Crianças com necessidades
Especiais</t>
  </si>
  <si>
    <t>Processo 004682/95-53
PROACE encaminhamento de Projeto Oficina
de Desenho</t>
  </si>
  <si>
    <t>Processo 004682/95-53
PROACE encaminhamento de Projeto A Escola
vai ao Teatro</t>
  </si>
  <si>
    <t>Processo 004682/95-53
PROACE encaminhamento de Projeto
Revitalização e Paisagem para Cidades da Zona
da Mata</t>
  </si>
  <si>
    <t>Processo 004682/95-53
PROACE encaminhamento de Projeto Jornal
Descobrindo</t>
  </si>
  <si>
    <t>Processo 004682/95-53
PROACE encaminhamento de Projeto
Biblioteca Dinâmica</t>
  </si>
  <si>
    <t>Processo 004682/95-53
PROACE encaminhamento de Projeto Filosofia
no 2º grau</t>
  </si>
  <si>
    <t>Processo 004682/95-53
PROACE encaminhamento de Projeto
MATCON ensaios em materiais de Construção</t>
  </si>
  <si>
    <t>Processo 004682/95-53
PROACE encaminhamento de Projeto SOLOS
consultoria em obras</t>
  </si>
  <si>
    <t>Processo 004682/95-53
PROACE encaminhamento de Projeto
Pensando o Brasil e o Mundo</t>
  </si>
  <si>
    <t>Processo 004682/95-53
PROACE encaminhamento de Projeto Levanta</t>
  </si>
  <si>
    <t>Processo 004682/95-53
PROACE encaminhamento de Projeto Museu
Escola de Folclore da UFJF</t>
  </si>
  <si>
    <t>Processo 004682/95-53
PROACE encaminhamento de Projeto Custo
Unitário Básico da Construção Civil</t>
  </si>
  <si>
    <t>Processo 004682/95-53
Encaminhamento de Projeto Ensino</t>
  </si>
  <si>
    <t>Processo 019122/95-11
Fac de Educação programa de Inclusão no
Programa de Extensão Educação Especial</t>
  </si>
  <si>
    <t>Processo 001329/94-40
Fac de Economia e Administração participação
no Programa de Fomento a Expansão
Universitária</t>
  </si>
  <si>
    <t>Processo 004682/95-53
PROACE encaminhamento de Projeto Uma
Proposta e Articulação</t>
  </si>
  <si>
    <t>Processo 004682/95-53
PROACE encaminhamento de Projeto
educação especial</t>
  </si>
  <si>
    <t>Processo 004682/95-53
PROACE encaminhamento de Projeto
Materiais Populares e seu uso</t>
  </si>
  <si>
    <t>Processo 004682/95-53
PROACE encaminhamento de Projeto
Elementos do Desenho de Observação</t>
  </si>
  <si>
    <t>Processo 004682/95-53
PROACE encaminhamento de Projeto Curso de
Extensão em História Regional</t>
  </si>
  <si>
    <t>Processo 004682/95-53
PROACE encaminhamento de Projeto Melhoria
da Qualidade de Vida dos Funcionários</t>
  </si>
  <si>
    <t>Processo 004682/95-53
PROACE encaminhamento de Projeto Livro
Falado</t>
  </si>
  <si>
    <t>Processo 004682/95-53
PROACE encaminhamento de Projeto Plantas
Medicinais Médicas</t>
  </si>
  <si>
    <t>Processo 004682/95-53
PROACE encaminhamento de Projeto
Pavimentação</t>
  </si>
  <si>
    <t>Processo 004682/95-53
PROACE encaminhamento de Projeto
Atendimento Técnico a Comunidade</t>
  </si>
  <si>
    <t>Processo 004682/95-53
PROACE encaminhamento de Projeto
Incidência de Parasitoses Intestinais</t>
  </si>
  <si>
    <t>Processo 004682/95-53
PROACE encaminhamento de Projeto
Doadores</t>
  </si>
  <si>
    <t>Processo 004682/95-53
PROACE encaminhamento de Projeto
Prevalência de Enteroparasitas em Comunidade
Assistida</t>
  </si>
  <si>
    <t>Processo 004682/95-53
PROACE encaminhamento de Projeto
Avaliação Psicológica de Alunos com
dificuldade de Aprendizagem</t>
  </si>
  <si>
    <t>Processo 018771/95-50
Inst de Ciências Humanas e Letras Seleção para
Professor Visitante</t>
  </si>
  <si>
    <t>Processo 016330/95-13
PROACE Programa Nacional de Atenção
Integral a Criança e ao Adolescente</t>
  </si>
  <si>
    <t>Programas de Extensão – Avaliação</t>
  </si>
  <si>
    <t>Processo 004711/96-31
Fac de Educação Física e Desportos relatório de
Professor Visitante</t>
  </si>
  <si>
    <t>Processo 005026/96-21
PROACE encaminha programa de projetos</t>
  </si>
  <si>
    <t>Processo 004590/96-18
PROACE encaminha Programa Movimento
Sindical</t>
  </si>
  <si>
    <t>Processo 004682/95-53
PROACE encaminhamento de Projeto
Capacitação de Professor do Ensino
Fundamental em Informática</t>
  </si>
  <si>
    <t>Processo 004682/95-53
PROACE encaminhamento de Projeto
Alfabetização Estética</t>
  </si>
  <si>
    <t>Processo 004682/95-53
PROACE encaminhamento de Projeto
Capacitação de Professores de Ed Física</t>
  </si>
  <si>
    <t>Processo 004682/95-53
PROACE encaminhamento de Projeto
Capacitação de Professores do Ensino
fundamental em Informática Educativa</t>
  </si>
  <si>
    <t>PROACE encaminhamento de Projeto Saúde
Escola</t>
  </si>
  <si>
    <t>Processo 004682/95-53
PROACE encaminhamento de Projeto Pro Sad
Adolescente conscientizado</t>
  </si>
  <si>
    <t>Processo 004682/95-53
PROACE encaminhamento de Projeto Encontro
com a História</t>
  </si>
  <si>
    <t>Processo 004682/95-53
PROACE encaminhamento Assistência
Farmacêutica a Comunidade</t>
  </si>
  <si>
    <t>Processo 004682/95-53
PROACE encaminhamento de Projeto Serviço
de Diagnóstico e Orientação a pacientes</t>
  </si>
  <si>
    <t>Processo 004682/95-53
PROACE encaminhamento de Projeto o Perfil
dos Odontólogos</t>
  </si>
  <si>
    <t>Processo 004682/95-53
PROACE encaminhamento de projeto
Territocização informe Epidomiológico</t>
  </si>
  <si>
    <t>Processo 004682/95-53
PROACE encaminhamento de Projeto Encontro
Cientifico dos Enfermeiros do SUS JF</t>
  </si>
  <si>
    <t>Processo 004682/95-53
PROACE encaminhamento de Projeto
Investigação da Prática dos Enfermeiros</t>
  </si>
  <si>
    <t>Processo 004682/95-53
PROACE encaminhamento de Projeto Uma
Proposta de cargo de Licenciatura em História</t>
  </si>
  <si>
    <t>Processo 004682/95-53
PROACE Encaminhamento de Projeto Grupo
de Conjuntura</t>
  </si>
  <si>
    <t>Processo 004682/95-53
PROACE encaminhamento de Projeto Pesquisa
de Orçamento Familiar da População Urbana
do Município</t>
  </si>
  <si>
    <t>Processo 004682/95-53
PROACE encaminhamento de Projeto a Prática
do Serviço Social nas questões do Solo Urbano</t>
  </si>
  <si>
    <t>Processo 004682/95-53
PROACE encaminhamento de Projeto
Articulação UFJF/População da Zona da Mata</t>
  </si>
  <si>
    <t>Programas de Extensão – Normatização
Regulamentação</t>
  </si>
  <si>
    <t>Processo 012699/87-00
Alteração no Programa da Apoio ao Recém
Formado em Direito</t>
  </si>
  <si>
    <t>Processo 006455/84-2
Normas para o Curso de Atualização em
Cardiologia</t>
  </si>
  <si>
    <t>Processo 386/70
Normas de Funcionamento p/ grupo de Análise</t>
  </si>
  <si>
    <t>Processo 3626/83
Normas Gerais para a Organização de
Seminário Integrado de Educação</t>
  </si>
  <si>
    <t>Processo 016329/88-13
Regulação do Programa de Iniciação Artística</t>
  </si>
  <si>
    <t>Processo 1392/80
Regulamento Participação Discente no Campus
Avançado de Tefé - AM</t>
  </si>
  <si>
    <t>Processo 5014
Regimento do Conselho de Ensino, Pesquisa e
Extensão</t>
  </si>
  <si>
    <t>Processo 013021/85-19
Revogação da Resolução do CEPE</t>
  </si>
  <si>
    <t>Processo 015040/84-1
Regulamento da Elaboração, Tramitação e o
Acompanhamento de Realização de Cursos e de
Atividades de Extensão</t>
  </si>
  <si>
    <t>Eventos de Extensão – Proposição</t>
  </si>
  <si>
    <t>Processo 003426/94-77
Faculdade de Comunicação Social – Fórum
Vídeo 3D</t>
  </si>
  <si>
    <t>Processo 004512/94-42
IX Semana do Meio Ambiente de Juiz de Fora -
PROACE</t>
  </si>
  <si>
    <t>Processo 009902/93-73
Integração Comunidade Escola Universidade -
PROACE</t>
  </si>
  <si>
    <t>Processo 008021/93-71
VIII Semana do Meio Ambiente</t>
  </si>
  <si>
    <t>Processo 006511/93-70
Exposição Adriana Lopes</t>
  </si>
  <si>
    <t>Processo 007999/93-34
VI Semana de Est. em Química - PROAC</t>
  </si>
  <si>
    <t>Processo 003598/94-22
João XXIII Propões atividade de Extensão
Inglês e Francês Instrumental</t>
  </si>
  <si>
    <t>Processo 000268/94-11
Fac de Serviço Social Curso de Extensão
Atuação do Serviço Social Junto a Mulher e a
Família</t>
  </si>
  <si>
    <t>Processo 009700/93-59
Inst Ciências Exatas Atividade de Extensão
Musica Contemporânea</t>
  </si>
  <si>
    <t>Processo 010995/94-32
II Ciclo de Conferências sobre o Meio
Ambiente – PROAC</t>
  </si>
  <si>
    <t>Processo 003133/94-07
Depto de Matemática Seminário sobre
Informática Educativo</t>
  </si>
  <si>
    <t>Processo 003626/94-66
Depto de Matemática Seminário de Álgebra</t>
  </si>
  <si>
    <t>Processo 6992/94-31
Inst de Ciências Humanas e Letras Ciclo de
Palestras</t>
  </si>
  <si>
    <t>Processo 017826/93-42
Faculdade de Enfermagem e Obstetrícia I Ciclo
de Palestras</t>
  </si>
  <si>
    <t>Processo 016721/93-49
Inst de Ciências Humanas e Letras Ciclo de
Palestras</t>
  </si>
  <si>
    <t>Processo 017830/93-10
Fac de Enfermagem e Obstetrícia Palestra
AIDS O que é Preciso saber para Evitar</t>
  </si>
  <si>
    <t>Processo 004600/93-27
Fac de Serviço Social Palestra sobre Formas de
Governo</t>
  </si>
  <si>
    <t>Processo 002352/93-16
Inst de Ciências Humanas e Letras VI Semana
de Filosofia</t>
  </si>
  <si>
    <t>Processo 000897/93-14
Fac de Educação Física e Desportos I
Seminário de Extensão da FAEFID</t>
  </si>
  <si>
    <t>Processo 003481/93-02
Pro Reitoria de Assuntos Comunitários
Encontro Brincar e Aprender com os Pingos</t>
  </si>
  <si>
    <t>Processos 015065/93-67
Fac e Enfermagem e Obstetrícia I Simpósio de
Estomaterapia</t>
  </si>
  <si>
    <t>Processo 008001/93-64
VI Semana de Química – PROAC</t>
  </si>
  <si>
    <t>Processo 012470/93-79
I Guariba – Encontro da Cultura Popular</t>
  </si>
  <si>
    <t>Processo 007998/93-71
VI Semana de Estudos em Química – PROAC</t>
  </si>
  <si>
    <t>Processo 008000/93-00
VI Semana de Química - PROAC</t>
  </si>
  <si>
    <t>Processo 003747/93-08
PROAC- Tefé Cidade Limpa</t>
  </si>
  <si>
    <t>Processo 004346/93-94
V Feira do Livro do Instituto Granbery –
PROAC</t>
  </si>
  <si>
    <t>Processo 007469/93-41
IV Festival Internacional de Música Colonial
Brasileira e Música Antiga</t>
  </si>
  <si>
    <t>Processo 016365/94-17
Fac de Engenharia Exposição Presença do
Arquiteto</t>
  </si>
  <si>
    <t>Processo 006716/94-63
Pro Reitoria de Assuntos Comum e Ext
Divulgação da Astronomia e Ciências a Fins</t>
  </si>
  <si>
    <t>Processo 010175/94-69
Fac de Enfermagem e Obstetrícia Curso de
Extensão de Enfermagem em Hemodiálise</t>
  </si>
  <si>
    <t>Processo 017372/94-18
Fac de Educação Ciclo de Estudos sobre
Educação Infantil</t>
  </si>
  <si>
    <t>Processo 011178/94-92
Fac de Educação Ensino da Educação Física
Escolar Abordagem Socio-Histórica</t>
  </si>
  <si>
    <t>Processo 013315/94-32
Fac de Enfermagem e Obstetrícia
Levantamento dos Pacientes com Quadro de
Diarreia no Hospital Dr. Armando Xavier
Vieira</t>
  </si>
  <si>
    <t>Processo 010179/94-10
Fac de Enfermagem e Obstetrícia Curso de
Noções Básicas de Limpeza Hospitalar</t>
  </si>
  <si>
    <t>Processo 1555/67
Olimpíadas Universitárias de 1967 DCE</t>
  </si>
  <si>
    <t>Processo 1775/68
Olimpíadas Universitárias de 1968 DCE</t>
  </si>
  <si>
    <t>Processo 1847/69
Olimpíadas Universitárias de 1969 Recibos</t>
  </si>
  <si>
    <t>Processo 5313/71
Seminário Integrado para as Licenciaturas o
Ensino de 1º 2º Graus</t>
  </si>
  <si>
    <t>Processo 4351/77
Ciclo de Estudos sobre Atualidades do Direito
Brasileiro Fac de Direito</t>
  </si>
  <si>
    <t>Processo 5481/81
V Ciclo de Estudos sobre Atualidades e
Tendências do Direito Brasileiro</t>
  </si>
  <si>
    <t>Processo 9273
Seminário Interno do Curso de Ciências Sociais</t>
  </si>
  <si>
    <t>Processo 2469/82
Semana de Estudos da Academia Brasileira de
Letras Jurídicas</t>
  </si>
  <si>
    <t>Processo 1315
II Seminário de Cultural Indígena</t>
  </si>
  <si>
    <t>Processo 1903
Seminário dobre Ensino e Pesquisa em
Informática</t>
  </si>
  <si>
    <t>Processo 014289/84-6
3ª Reunião Regional da SBMAC em MG Dep
de Matemática</t>
  </si>
  <si>
    <t>Processo 003280/84-7
1º Seminário Interno do Curso de Licenciatura
em Educação Física e Desportos</t>
  </si>
  <si>
    <t>Processo 012897/85-01
Seminário sobre Arranjo e Inventário de
Arquivos Textuais a ser promovido pelo
Departamento de História e FUNALFA</t>
  </si>
  <si>
    <t>Processo 013714/85-67
II Seminário Iterno do Curso de Licenciatura
em Educação Física e Desportos</t>
  </si>
  <si>
    <t>Processo 003762/85-83
Ciclo de Debates Sobre a Constituição da Nova
República Fac de Direito</t>
  </si>
  <si>
    <t>Processo 005103/85-18
Ciclo de Palestras de Handebol</t>
  </si>
  <si>
    <t>Processo 012198/86-25
Seminário A Universidade e a Cultura</t>
  </si>
  <si>
    <t>Processo 012007/86-25
Ciclo de Estudos sobre a Constituinte Fac de
Direito</t>
  </si>
  <si>
    <t>Processo 013875/86-87
Seminário sobre o Tóxico em nossos Dias: Suas
implicações Médico Jurídicas e Sociais</t>
  </si>
  <si>
    <t>Processo 015740/86-29
Seminário de Plantas Medicinais Fac de
Farmácia e Bioquímica</t>
  </si>
  <si>
    <t>Processo 011819/86-35
1ª Semana do ICHL – Projeto do Seminário
sobre Populismo-Educação</t>
  </si>
  <si>
    <t>Processo 005133/86-60
Semana do Direito 1986 Ciclo de Estudos
Sobre os Direitos do Consumidor</t>
  </si>
  <si>
    <t>Processo 006430/86-41
I Semana de Botânica da UFJF – Ecologia
Vegetal</t>
  </si>
  <si>
    <t>Processo 007593/86-41
1986 Semana do Meio Ambiente</t>
  </si>
  <si>
    <t>Processo 008633/87-80
Curso Manuscrito Indígenas Mesoamericanos</t>
  </si>
  <si>
    <t>Processo 013157/87-64
Curso de Treinamento em Observação
Meteorológica</t>
  </si>
  <si>
    <t>Processo 012036/87-12
1º Encontro do Curso de Matemática</t>
  </si>
  <si>
    <t>Processo 015218/87-28
Ciclo de Palestras sobre Meio Ambiente</t>
  </si>
  <si>
    <t>Processo 001537/87-38
VIº Seminário de Cultura Indígena</t>
  </si>
  <si>
    <t>Processo 014822/87-37
Ciclo de Estudos Jurídicos dos Problemas
Nacionais</t>
  </si>
  <si>
    <t>Processo 015219/87-91
Realização da III Semana de Filosofia</t>
  </si>
  <si>
    <t>Processo 000062/87-17
XIII Semana de Biologia da UFJF</t>
  </si>
  <si>
    <t>Processo 006594/87-59
II Semana do Meio Ambiente</t>
  </si>
  <si>
    <t>Processo 011876/87-50
I Semana de Astronomia da UFJF</t>
  </si>
  <si>
    <t>Processo 014947/87-11
Semana da Geografia</t>
  </si>
  <si>
    <t>Processo 003929/87-69
Iª Semana de Cultura e Licenciatura Argentina</t>
  </si>
  <si>
    <t>Processo 002830/88-49
Vº Congresso Mineiro de Análises Clínicas de
Juiz de Fora</t>
  </si>
  <si>
    <t>Processo 18/88-CCE
VII Seminário de Cultura Indígena</t>
  </si>
  <si>
    <t>Processo 0069/88-FSS
Seminário Conhecendo o Vale do
Jequitinhonha</t>
  </si>
  <si>
    <t>Processo 089/88-PROAC
Seminário de Extensão Universidade e
Comunidade</t>
  </si>
  <si>
    <t>Processo 19/88-CCE
VII Seminário de Cultura Indígena</t>
  </si>
  <si>
    <t>Processo 061/88
Seminário de Política de Desenvolvimento e
Expansão Urbana IPPLAN/JF</t>
  </si>
  <si>
    <t>Processo 091/88
1º Seminário de Letras Estrangeiras Modernas
SELEM</t>
  </si>
  <si>
    <t>Processo 01182/88-26
Seminário Universidade e Ação Comunitária</t>
  </si>
  <si>
    <t>Processo 22/88-CCE
Temas de Ciências Sociais Para a Comunidade</t>
  </si>
  <si>
    <t>Processo 21/88-CCE
II Semana de Estudos Clássicos</t>
  </si>
  <si>
    <t>Processo 020/89-CCE
3º Encontro do Curso de Matemática</t>
  </si>
  <si>
    <t>Processo 137/89
I Encontro de Professores Rurais de Juiz de
Fora</t>
  </si>
  <si>
    <t>Processo 100/89
I Semana de Metalurgia – CTU</t>
  </si>
  <si>
    <t>Processo 90/89
1ª Semana de Estudos em Psicanálise da UFJF</t>
  </si>
  <si>
    <t>Processo S/Nº
I Semana de Física da UFJF</t>
  </si>
  <si>
    <t>Processo 172/89
IV Semana do ICHL</t>
  </si>
  <si>
    <t>Processo 387/89
II Seminário de Letras Estrangeiras Modernas
SELEM</t>
  </si>
  <si>
    <t>Processo 12/89-CCE
Encontro Nacional dos Cursos de Letras</t>
  </si>
  <si>
    <t>Processo 012932/90-60
XVI Semana da Biologia DA de Ciências
Biológicas</t>
  </si>
  <si>
    <t>Processo 00105/90-43
I Seminário Universidade o que é? DCE</t>
  </si>
  <si>
    <t>Processo 283/90
Atividades Recreativas: Uma opção de Saúde e
Lazer</t>
  </si>
  <si>
    <t>Processo 005163/90-15
Seminários do Departamento de Física</t>
  </si>
  <si>
    <t>Processo 003835/90-12
Encontro Regional de Estudantes de Serviço
Social</t>
  </si>
  <si>
    <t>Processo 010/90
Semana do Unibarros</t>
  </si>
  <si>
    <t>Processo 014580/90-03
Semana de Comunicação e Artes</t>
  </si>
  <si>
    <t>Processo 013458/90-66
V Semana de Geografia</t>
  </si>
  <si>
    <t>Processo 001267/90-61
I Encontro Cientifico da Faculdade de
Enfermagem</t>
  </si>
  <si>
    <t>Processo 014588/91-98
IV Semana de Astronomia da UFJF</t>
  </si>
  <si>
    <t>Processo 005986/91-50
VI Congresso Mineiro de Análises Clínicas e
VI Congresso de Análises Clínicas de Juiz de
Fora</t>
  </si>
  <si>
    <t>Processo 011930/91-80
Ciclo de Palestras sobre Profissão farmacêutica</t>
  </si>
  <si>
    <t>Processo 008092/91-58
Encontro de Professores de Física da Região
Abrangência da 10ª DRE</t>
  </si>
  <si>
    <t>Processo 203/91
III Congresso Nacional e II Encontro Mineiro
de Biomecânica</t>
  </si>
  <si>
    <t>Processo 016674/91-07
I Encontro de Folias de Reis de Juiz de Fora</t>
  </si>
  <si>
    <t>Processo 006333/91-51
II Festival de Musica Colonial Brasileira</t>
  </si>
  <si>
    <t>Processo 196/91
V Semana de Filosofia</t>
  </si>
  <si>
    <t>Processo 015735/91-56
Seminário Corporativismo e Poder nas
Instituições Públicas</t>
  </si>
  <si>
    <t>Processo 028/91
IX Semana de Educação Física</t>
  </si>
  <si>
    <t>Processo 41/91
I Encontro dos Centros de Diálise da Zona da
Mata</t>
  </si>
  <si>
    <t>Processo 015144/92-51
I Encontro de Educação Especial de Juiz de
Fora</t>
  </si>
  <si>
    <t>Processo 004926/92-73
Projeto Plantar a Vida Plantio de Mudas nos
Terrenos da UFJF</t>
  </si>
  <si>
    <t>Processo 016605/92-67
Seminário: Matemática no Currículo da Escola
de 1 e 2 graus</t>
  </si>
  <si>
    <t>Processo 004751/92-21
Exposições do Herbário UFJF</t>
  </si>
  <si>
    <t>Processo 013926/92-64
I Ciclo de Conferências sobre Meio Ambiente</t>
  </si>
  <si>
    <t>Processo 005117/92-51
Seminário de Extensão: o Mercosul e o Cenário
Regional</t>
  </si>
  <si>
    <t>Processo 007702/92-22
I Seminário de Saúde e Meio Ambiente</t>
  </si>
  <si>
    <t>Processo 015611/92-24
UFJF e a Nova Câmara Municipal Antecipando
o Futuro</t>
  </si>
  <si>
    <t>Processo 015268/92-63
I Encontro Regional de Capoeira da Zona da
Mata</t>
  </si>
  <si>
    <t>Processo 002091/92-53
II Congresso da Associação da Mulher
Juizforana</t>
  </si>
  <si>
    <t>Processo 018192/92-18
Ciclo de Estudos sobre o Plesbicito de 21 de
Abril</t>
  </si>
  <si>
    <t>Processo 002710/92-73
I Encontro de Quadrilha de Juiz de Fora</t>
  </si>
  <si>
    <t>Processo 002719/92-48
I Festdance</t>
  </si>
  <si>
    <t>Processo 009305/92-11
Semana de Ecologia Bernardo Macarenhas</t>
  </si>
  <si>
    <t>Processo 007703/92-95
Preservar o Meio Ambiente</t>
  </si>
  <si>
    <t>Processo 004428/92-76
Palestra de Ufologica</t>
  </si>
  <si>
    <t>Processo 015612/92-97
Seminário o Perfil da Mulher Negra</t>
  </si>
  <si>
    <t>Processo 010241/92-20
Seminário de Imunização</t>
  </si>
  <si>
    <t>Processo 007554/92-37
III Festival Internacional de Música Colonial
Brasileira e Música Antiga</t>
  </si>
  <si>
    <t>Processo 018136/92-39
Seminário de Cultura Afro-Brasileira</t>
  </si>
  <si>
    <t>Processo 009172/92-10
Educação e Meio Ambiente</t>
  </si>
  <si>
    <t>Processo 002855/92-56
Seminário Interdisciplinar</t>
  </si>
  <si>
    <t>Processo 002679/92-25
Seminários do Departamento de Física</t>
  </si>
  <si>
    <t>Processo 003185/92-31
Encontro de Coordenadores CC BIO de MG</t>
  </si>
  <si>
    <t>Processo 014176/92-10
Encontro de Dança da Disciplina Iniciação a
Dança</t>
  </si>
  <si>
    <t>Processo 007553/92-74
II Encontro Mineiro dos Estudantes de Letras</t>
  </si>
  <si>
    <t>Processo 005760/93-39
Semana da Enfermagem</t>
  </si>
  <si>
    <t>Processo 018754/93-79
Avaliação Visual de Escolares Adolescentes</t>
  </si>
  <si>
    <t>Processo 014841/93-20
I Semana Cientifica da Faculdade de Medicina</t>
  </si>
  <si>
    <t>Processo 015938/93-03
Nos e a Arte Projeto</t>
  </si>
  <si>
    <t>Processo 017584/93-13
Ciclo de Palestra sobre História de Juiz de Fora</t>
  </si>
  <si>
    <t>Processo 004480/93-77
Curso Declaração de óbitos, Erros e Acertos no
seu Preenchimento</t>
  </si>
  <si>
    <t>Processo 015819/93-14
Seminário Regional sobre Ensino Normal</t>
  </si>
  <si>
    <t>Processo 013328/92-12
Prevenção de Cárie</t>
  </si>
  <si>
    <t>013327/92-50
Prevenção de Cárie no Educandário Carlos
Chagas</t>
  </si>
  <si>
    <t>Processo 013329/92-85
Prevenção de Cárie no Instituto Maria</t>
  </si>
  <si>
    <t>Processo 017675/92-88
Livro Falado para deficientes Visuais Evento</t>
  </si>
  <si>
    <t>Processo 006764/92-44
Orientação para Utilização dos MCM no
Ensino de Primeiro e Segundo Graus</t>
  </si>
  <si>
    <t>Processo 012009/92-07
Abrangência Odontopediatrica</t>
  </si>
  <si>
    <t>Processo 006193/92-75
Conselhos Populares de Saúde da Periferia de
Juiz de Fora</t>
  </si>
  <si>
    <t>Processo 017981/92-14
Avaliação Epidemiológica das Helmintiases e
Protozooses</t>
  </si>
  <si>
    <t>Processo 003373/93-21
Projeto Comunitário Materno Infantil</t>
  </si>
  <si>
    <t>Processo 010650/93-80
Projeto Voci Del Cuodre</t>
  </si>
  <si>
    <t>Processo 017820/93-66
Encontro de Assistentes Sociais da Área de
Educação</t>
  </si>
  <si>
    <t>Processo 006092/93-49
Atualização e Capacitação Profissional na Área
de Saúde</t>
  </si>
  <si>
    <t>Processo 010908/93-57
Qualidade Total na Prática Social</t>
  </si>
  <si>
    <t>Processo 016720/93-86
I Jornada Interdisciplinar sobre Plantas
Medicinais</t>
  </si>
  <si>
    <t>Processo 011442/93-06
Atendimento a Comunidade Extra Universitária</t>
  </si>
  <si>
    <t>Processo 005500/93/18
Curso de Reciclagem em Matemática Para
Ingresso em Pós Graduação</t>
  </si>
  <si>
    <t>Processo 011616/93-87
Encontro de Informática no Colégio de
Aplicação João XXIII</t>
  </si>
  <si>
    <t>Processo 014565/93-54
Integralização da Criança com Necessidades
Especiais dentro do Sistema regular da Escola
Pública</t>
  </si>
  <si>
    <t>Processo 017254/93-19
II Encontro de Especialistas em Educação</t>
  </si>
  <si>
    <t>Processo 006336/93-10
1ª Jornadae em Psicologia Escolar:
Possibilidade de Atuação do Psicológico na
Educação</t>
  </si>
  <si>
    <t>Processo 006948/93-68
2º Festival de Dança de Juiz de Fora</t>
  </si>
  <si>
    <t>Processo 017474/93-15
Seminário de Integralização UFJF/PIES-
SUS/MG</t>
  </si>
  <si>
    <t>Processo 003745/93-74
Banco de Partituras Musicais Pró Música</t>
  </si>
  <si>
    <t>Processo 006736/9390
Assistência Laboratorial a Comunidade
Universitária</t>
  </si>
  <si>
    <t>Processo 006059/93-73
Orientação Nutricional, Higiênica e Prevenção
Escola Estadual Fernando Lobo</t>
  </si>
  <si>
    <t>Processo 004096/93-29
Serviço de Diagnóstico e Orientação a
Pacientes Portadores de Disfunção da
Articulação Temporo-Mandibular</t>
  </si>
  <si>
    <t>Processo 006058/93-19
A Caminho da Prevenção Escola Santa Catarina</t>
  </si>
  <si>
    <t>Processo 006060/93-52
Prevenção a Cárie e Orientação Nutricional e
Sanitária no Lar do Caminho</t>
  </si>
  <si>
    <t>Processo 011443/93-61
Atendimento as Escolas de 1 e 2 graus</t>
  </si>
  <si>
    <t>Processo 006682/93-62
Ionomero de Vidro na Prática Odontológica</t>
  </si>
  <si>
    <t>Processo 001524/93-34
Projeto de Atendimento Psicopedagógico a
Crianças com Dificuldade de Aprendizagem</t>
  </si>
  <si>
    <t>Processo 006737/93-52
Assistência ao Ambulatório do Bairro Linhares</t>
  </si>
  <si>
    <t>Processo 006726/93-36
Assistência Laboratorial ao Ambulatório do
Bairro Dom Bosco</t>
  </si>
  <si>
    <t>Processo 016050/93-25
Campanha de Saúde Bucal</t>
  </si>
  <si>
    <t>Processo 006057/93-48
Condicionamento de Pacientes Portadores de
Oclusão Anormal</t>
  </si>
  <si>
    <t>Processo 004390/93-86
Prevenção ao Câncer de Boca</t>
  </si>
  <si>
    <t>Processo 006720/93-50
Assistência Laboral ao Ambulatório São
Martinho de Lima</t>
  </si>
  <si>
    <t>Processo 006717/93-45
Qualidade da Água de Consumo</t>
  </si>
  <si>
    <t>Processo 006716/93-82
Controle de Qualidade de Alimentos</t>
  </si>
  <si>
    <t>Processo 006715/93-10
Assistência Laboratorial ao Sistema Único de
Saúde – SUS</t>
  </si>
  <si>
    <t>Processo 007765/93-23
Controle de Qualidade de Medicamentos e
Matérias Primas</t>
  </si>
  <si>
    <t>Processo 007766/93-96
Produção de Medicamentos Laboratório de
Tecnologia Farmacêutica</t>
  </si>
  <si>
    <t>Processo 007379/93-50
O Uso de Fitoterápicos na Medicina Popular</t>
  </si>
  <si>
    <t>Processo 004517/93-85
VII Congresso de Análises Clinicas de Juiz de
Fora</t>
  </si>
  <si>
    <t>Processo 015294/93-54
Seminário: Lei dos Genéricos – Comércio de
Medicamentos</t>
  </si>
  <si>
    <t>Processo 007911/93-93
Encontro Regional Sudeste de Ciência e
Tecnologia de Alimentos</t>
  </si>
  <si>
    <t>Processo 006734/93-64
Assistência Laboratorial ao Ambulatório da
Cidade de Ewbanck da Câmara</t>
  </si>
  <si>
    <t>Processo 006735/93-27
Assistência Laboratorial ao Ambulatório do
Bairro Ipiranga</t>
  </si>
  <si>
    <t>Processo 006722/93-85
Assistência Laboratório do Bairro Furtado de
Menezes</t>
  </si>
  <si>
    <t>Processo 002779/94-31
Introdução ao Ambiente Computacional</t>
  </si>
  <si>
    <t>Processo 014568/94-23
Capacitação em Educação Artística de
Professores da Zona Rural</t>
  </si>
  <si>
    <t>Processo 003606/94-59
Educação Física e o Ensino de 1 Grau: Teoria e
Prática</t>
  </si>
  <si>
    <t>Processo 005473/94-28
Promovendo a Saúde do Adolescente</t>
  </si>
  <si>
    <t>Processo 012759/94-51
Seminário de Reciclagem em Lavanderia</t>
  </si>
  <si>
    <t>Processo 003270/94-70
Programa de Melhoria de Recursos Humanos</t>
  </si>
  <si>
    <t>Processo 016413/94-68
XXX Semana de Economia</t>
  </si>
  <si>
    <t>Processo 005783/94-15
Elementos do Desenho de Observação</t>
  </si>
  <si>
    <t>Processo 008751/94-35
Galeria Espaço Experimental</t>
  </si>
  <si>
    <t>Processo 016153/94-49
Encontro Local de Estudantes de Serviço Social</t>
  </si>
  <si>
    <t>Processo 011267/94-11
Falando da Vida</t>
  </si>
  <si>
    <t>Processo 010624/94-51
Seminário A Conquista de um Espaço
Profissional</t>
  </si>
  <si>
    <t>Processo 003408/94-95
Curso em Metodologia Cientifica na área de
Biomedicina</t>
  </si>
  <si>
    <t>Processo 015773/94-98
XVII Jornada Odontológica</t>
  </si>
  <si>
    <t>Processo 008172/94-38
Cobertura da Copa de 1994 Rádio Universitária</t>
  </si>
  <si>
    <t>Processo 003780/94-56
XV Semana da Farmácia</t>
  </si>
  <si>
    <t>Processo 019096/94-13
Capacitação de Professores Para atuação na
Área de Deficiência Mental</t>
  </si>
  <si>
    <t>Processo 003282/94-59
Grupo de Estudo Psicopedagogia</t>
  </si>
  <si>
    <t>Processo 012698/94-68
XVIII Semana de Biologia e I Mostra de
Produção Cientifica de Ciências Biológicas</t>
  </si>
  <si>
    <t>Processo 016414/94-21
IV Semana de Administração</t>
  </si>
  <si>
    <t>Processo 006594/94-88
Dia do Assistente Social</t>
  </si>
  <si>
    <t>Processo 015296/94-61
I Seminário de Capoeira da FAEFID</t>
  </si>
  <si>
    <t>Processo 001734/94-68
Experiências Inovadoras na Administração de
Escolas de 1 Grau</t>
  </si>
  <si>
    <t>Processo 010246/94-13
Grupo de Estudos de Filosofia</t>
  </si>
  <si>
    <t>Processo001861/94-85
Capacitação de Professores de Inglês de II Grau</t>
  </si>
  <si>
    <t>Processo 011376/94-56
Grupo de Estudos Construtivismo na Educação
Especial</t>
  </si>
  <si>
    <t>Processo 011378/94-81
I Congresso Nacional de Arte Educação
Especial e II Festival Nacional de Artes sem
Barreiras</t>
  </si>
  <si>
    <t>Processo 001860/94-12
Atendimento Psicopedagógico a Alunos com
dificuldade de Aprendizagem</t>
  </si>
  <si>
    <t>Processo 003283/94-11
Capacitação de Recursos Humanos em
Metodologia e Didáticas Alternativas para
Atuação no Ensino Fundamental</t>
  </si>
  <si>
    <t>Processo 01445/95-64
I Simpósio de Temas de Biologia</t>
  </si>
  <si>
    <t>Processo 001539/95-73
Grupo de Estudos
Construtivismo/Interacionismo e Educação
Especial</t>
  </si>
  <si>
    <t>Processo 012985/95-31
VI Seminário de Letras Estrangeiras Modernas:
As Línguas Estrangeiras na Universidade</t>
  </si>
  <si>
    <t>Processo 012382/95-75
I Jornada de Radiológica da Faculdade de
Odontologia UFJF</t>
  </si>
  <si>
    <t>Processo 000211/96-66
I Seminário do NESP</t>
  </si>
  <si>
    <t>Processo 000043/96-63
Seminário os Caminhos do Teatro</t>
  </si>
  <si>
    <t>Processo 000044/96-26
Seminário de Dramaturgia</t>
  </si>
  <si>
    <t>Processo 017660/97-15
I Mostra do Setor Tecnológico da UFJF</t>
  </si>
  <si>
    <t>Processo 013220/97-71
Primeiro Encontro de Atualização em Atenção
Primária a Saúde</t>
  </si>
  <si>
    <t>Processo 016180/97-64
Seminário sobre Sociedade e Política no Brasil</t>
  </si>
  <si>
    <t>Cursos de Extensão – Proposição</t>
  </si>
  <si>
    <t>Processo 2800/70
Educação Moral e Cívica</t>
  </si>
  <si>
    <t>Processo 2905/71
Direito e Comunicação</t>
  </si>
  <si>
    <t>Processo 2461/71
Pesquisa em Jornalismo e Editoração</t>
  </si>
  <si>
    <t>Processo 2971/71
Os Problemas de Paz e Esperança Hoje</t>
  </si>
  <si>
    <t>Processo 7653/71
Processo Especialização em Fotossíntese,
Respiração em Plantas e Fitohormônios</t>
  </si>
  <si>
    <t>Processo 2695/71
Iniciação a Foto Interpretação UFMG</t>
  </si>
  <si>
    <t>Processo 7580
Cromatografia e Espectrofotometria no Ultra
Violeta e no Visível</t>
  </si>
  <si>
    <t>Processo 3349
II Curso de Atualização em Endodontia</t>
  </si>
  <si>
    <t>Processo 5129
Curso de Linguística</t>
  </si>
  <si>
    <t>Processo 8796/76
Curso de Introdução ao Desenho Artístico e a
Pintura</t>
  </si>
  <si>
    <t>Processo 5506
Curso de Linguagem Assember</t>
  </si>
  <si>
    <t>Processo 7178/77
Curso de Oratória Fac de Direito</t>
  </si>
  <si>
    <t>Processo 6275/77
Nova Lei de Sociedades por Ações</t>
  </si>
  <si>
    <t>Processo 9956
Curso de Matemática</t>
  </si>
  <si>
    <t>Processo 7877/77
Cursos da Fac de Educação</t>
  </si>
  <si>
    <t>Processo 3144/78
Individualização no Ensino Superior</t>
  </si>
  <si>
    <t>Processo 5980
Religião e Cultura</t>
  </si>
  <si>
    <t>Processo 9242/78
Estudos Sociológicos das Manifestações
Religiosas do Negro no Brasil</t>
  </si>
  <si>
    <t>Processo 1770/78
Yoga, um Novo Modo de Viver, A educação
Integral do Ser</t>
  </si>
  <si>
    <t>Processo 2510/78
Técnicas Esportivas e Aspectos Psicodinâmicos
da Adolescência</t>
  </si>
  <si>
    <t>Processo 7916/78
As Grandes Linhas da Filosofia Moderna e
Contemporânea</t>
  </si>
  <si>
    <t>Processo 12405
Religião e Cultura</t>
  </si>
  <si>
    <t>Processo 8622
Técnicas de Redação</t>
  </si>
  <si>
    <t>Processo 12327/79
Português Para Estrangeiros</t>
  </si>
  <si>
    <t>Processo 13143/81
Curso de Folclore</t>
  </si>
  <si>
    <t>Processo 13555
Princípios da Otimização</t>
  </si>
  <si>
    <t>Processo 13556
Programação, Execução e Controle de Obras de
Engenharia com redes PERT/CPM</t>
  </si>
  <si>
    <t>Processo 13554
Curso sobre Eletricidade, Medidas Eletro
Eletrônicas e Eletrônica Digital</t>
  </si>
  <si>
    <t>Processo 3121
Religião e Cultura</t>
  </si>
  <si>
    <t>Processo 6535/81
Curso de Psicofarmacoterapia</t>
  </si>
  <si>
    <t>Processo 8362
A Dinâmica Econômica segundo Michal Kaleki</t>
  </si>
  <si>
    <t>Processo 3830/81
Curso de Oratória</t>
  </si>
  <si>
    <t>Processo 13553
Curso de Topografia Avançada</t>
  </si>
  <si>
    <t>Processo 8690
II Curso de Atualização em Clínica Médica</t>
  </si>
  <si>
    <t>Processo 257/81
II Curso de Atualização em Pediatria</t>
  </si>
  <si>
    <t>Processo 4243
Curso de Língua Alemã</t>
  </si>
  <si>
    <t>Processo 3189
Curso de Treinamento em Unidade Corenariana</t>
  </si>
  <si>
    <t>Processo 13552
Curso de Folclore</t>
  </si>
  <si>
    <t>Processo 2677
II Curso de Eletrocardiografia Clínica 1980</t>
  </si>
  <si>
    <t>Processo 12790
Curso Básico de Hanseníase</t>
  </si>
  <si>
    <t>Processo 35/81
Religião e Cultura</t>
  </si>
  <si>
    <t>Processo 3122
Português para Estrangeiros</t>
  </si>
  <si>
    <t>Processo 3188
III Curso de Eletrocardiografia Clínica</t>
  </si>
  <si>
    <t>Processo 4923/82
Programação Fortran</t>
  </si>
  <si>
    <t>Processo 7958
Programação e Controle de Obras de
Engenharia com Redes</t>
  </si>
  <si>
    <t>Processo 9763
Cultura e Informação para a Mulher</t>
  </si>
  <si>
    <t>Processo 4924
1º Curso Anual de Cirurgia</t>
  </si>
  <si>
    <t>Processo 11355
Curso de Imunologia Básica</t>
  </si>
  <si>
    <t>Processo 7959
IV Eletrocardiografia Clínica</t>
  </si>
  <si>
    <t>Processo 15300
Uma Abordagem Geográfica para o Estudo dos
Focos de Tensão no Mundo Atual</t>
  </si>
  <si>
    <t>Processo 15348
Curso de Metodologia do Ensino Superior</t>
  </si>
  <si>
    <t>Processo 9765
Reciclagem Pedagógica para Professores da
Área de Ciências na Escola de 2º Graus</t>
  </si>
  <si>
    <t>Processo 115544
Curso de Auditoria de Enfermagem</t>
  </si>
  <si>
    <t>Processo 259/90
I Curso em Análise Ambiental</t>
  </si>
  <si>
    <t>Processo 6931
Curso Metodologia do Ensino Superior</t>
  </si>
  <si>
    <t>Processo 876/83
Introdução á Linguagem Basic</t>
  </si>
  <si>
    <t>Processo 2734
Curso de Oratória a Nível de Extensão</t>
  </si>
  <si>
    <t>Processo 4305
Curso em Treinamento Desportivo</t>
  </si>
  <si>
    <t>Processo 6834
Curso Psicomotricidade em Educação Física</t>
  </si>
  <si>
    <t>Processo 321/83
Curso de Musicalização Básica</t>
  </si>
  <si>
    <t>Processo 6832
Curso Eletrônica Digital</t>
  </si>
  <si>
    <t>Processo 6833
Curso de Mecanismos de Ação de
Medicamentos</t>
  </si>
  <si>
    <t>Processo 11753
Curso Eletrônica Digital</t>
  </si>
  <si>
    <t>Processo 6829
Curso Taquigrafia para Alunos do Curso de
Comunicação Social</t>
  </si>
  <si>
    <t>Processo 6932
Curso de Treinamento em Unidade Coronariana</t>
  </si>
  <si>
    <t>Processo 6830
Curso de Criatividade em Rádio e Televisão</t>
  </si>
  <si>
    <t>Processo 11707
Curso Tópicos em Economia Rural</t>
  </si>
  <si>
    <t>Processo 004411/84-8
Curso sobre Aquarela</t>
  </si>
  <si>
    <t>Processo 006476/84-0
Curso em PERT-CPM</t>
  </si>
  <si>
    <t>Processo 003499/84-9
III Seminário de Cultura Indígena</t>
  </si>
  <si>
    <t>Proposta 000885/84-5
Curso de Esperanto</t>
  </si>
  <si>
    <t>Processo 000884/84-9
Curso Cultura e Informação para a Mulher</t>
  </si>
  <si>
    <t>Processo 004178/84-1
Curso Introdução a Linguagem Basic</t>
  </si>
  <si>
    <t>Processo 001964/84-6
Curso de Treinamento Técnico em Histologia</t>
  </si>
  <si>
    <t>Processo 000886/84-1
Curso Temas Atuais de Clínica Neurológica</t>
  </si>
  <si>
    <t>Processo 005899/84-4
Curso Jogo de Empresas</t>
  </si>
  <si>
    <t>Processo 006475/84-3
Curso Introdução ao Arranjo e Descrição de
Arquivos Históricos</t>
  </si>
  <si>
    <t>Processo 000175/84-8
Curso de Computação</t>
  </si>
  <si>
    <t>Processo 003205/84-5
Curso de Treinamento em Unidade Coronariana</t>
  </si>
  <si>
    <t>Processo 013577/84-8
Curso de Programação Basic</t>
  </si>
  <si>
    <t>Processo 012261/84-1
Curso de Técnicas de Programação em Fortran</t>
  </si>
  <si>
    <t>Processo 005900/84-2
Curso em Dentística Clínica</t>
  </si>
  <si>
    <t>Processo 013578/84-4
Curso em Técnicas de Imunologia Básica</t>
  </si>
  <si>
    <t>Processo 014241/84-3
Curso em Cinesiologia</t>
  </si>
  <si>
    <t>Processo 005239/84-4
Curso em Musculação</t>
  </si>
  <si>
    <t>Processo 012259/84-2
Curso em Fundamentos de Metalurgia</t>
  </si>
  <si>
    <t>Processo 004179/84-8
Curso de Eletrônica Digital</t>
  </si>
  <si>
    <t>Processo 000887/84-8
VI Curso de Cardiografia Clínica</t>
  </si>
  <si>
    <t>Processo 004558/84-9
Curso de Radiações Nucleares</t>
  </si>
  <si>
    <t>Processo 012260/84-0
Curso Introdução a Linguagem Basic</t>
  </si>
  <si>
    <t>Processo 000174/84-1
Curso de Programação Basic</t>
  </si>
  <si>
    <t>Processo 007745/84-4
Curso de Hanseníase</t>
  </si>
  <si>
    <t>Processo 008907/84-8
Curso de Comunicação Comunitária</t>
  </si>
  <si>
    <t>Processo 015349/84-2
Curso de Pedagogia Desportiva</t>
  </si>
  <si>
    <t>Processo 004180/84-6
Curso de Administração de Recursos Humanos</t>
  </si>
  <si>
    <t>Processo 014636/84-8
Curso de Eletrônica Digital</t>
  </si>
  <si>
    <t>Processo 000295/85-01
Curso Um Abordagem do Ensino de Educação
Física</t>
  </si>
  <si>
    <t>Processo 036/85
Curso Juiz de Fora: História e Historiografia</t>
  </si>
  <si>
    <t>Processo 267/85
Curso de Sobre Doenças Sexualmente
Transmissíveis</t>
  </si>
  <si>
    <t>Processo 009743/85-51
VII Curso de Eletrocardiografia Clínica</t>
  </si>
  <si>
    <t>Processo 009589/85-63
Curso Terapêutica Pediátrica</t>
  </si>
  <si>
    <t>Processo 006564/85-26
Curso de Treinamento em Unidade Coronariana</t>
  </si>
  <si>
    <t>Processo 009588/85-09
Curso Procedimentos de Urgência</t>
  </si>
  <si>
    <t>Processo 0130688/85-74
Curso em Projeto e Desenho Estrutural</t>
  </si>
  <si>
    <t>Processo 006563/85-63
Curso Técnicas do Caminho Crítico Aplicadas
a Economia</t>
  </si>
  <si>
    <t>Processo 012861/85-56
Curso Noções Básicas de Equilíbrio
Hidroeletrolítico-Ácido Base e Suporte
Nutricional Parenteral e Enteral</t>
  </si>
  <si>
    <t>Processo 011322/85-36
Curso em Cinesiologia</t>
  </si>
  <si>
    <t>Processo 001328/85-96
Curso sobre Educação de Adultos</t>
  </si>
  <si>
    <t>Processo 012862/85-19
Curso de História Oral</t>
  </si>
  <si>
    <t>Processo 007918/85-22
Curso em Massagem</t>
  </si>
  <si>
    <t>Processo 003691/85-37
Curso de Programação em Fortran</t>
  </si>
  <si>
    <t>Processo 006817/85-80
Curso de Programação Basic</t>
  </si>
  <si>
    <t>Processo 001329/85-59
Curso de Primeiros Socorros</t>
  </si>
  <si>
    <t>Processo 002572/85-11
Curso Significado das Imagens Oníricas e
Simbolismo do Desenho</t>
  </si>
  <si>
    <t>Processo 001695/85-17
Curso de Planejamento Curricular e Currículos
e Programas</t>
  </si>
  <si>
    <t>Processo 015346/86-27
Curso de Ensino de História – Modelo
Hegemônico e Práticas Alternativas</t>
  </si>
  <si>
    <t>Processo 012931/86-11
Curso Moluscos na Parasitologia</t>
  </si>
  <si>
    <t>Processo 006425/86-19
Curso de Treinamento e Noções de
Organização fr Coleções em Museus de
História Natural</t>
  </si>
  <si>
    <t>Processo 008908/86-95
Curso de Jean Piaget e Aprendizagem</t>
  </si>
  <si>
    <t>Processo 010765/86-72
Curso de Prontidão para Alfabetização</t>
  </si>
  <si>
    <t>Processo 013399/86-12
Curso Língua Grega I e II</t>
  </si>
  <si>
    <t>Processo 006424/86-48
Curso a Mitologia na Literatura</t>
  </si>
  <si>
    <t>Processo 006423/86-85
Curso Cultura e Informação para a Mulher</t>
  </si>
  <si>
    <t>Processo 012909/86-61
Curso Cultura e Informação para a Mulher</t>
  </si>
  <si>
    <t>Processo 011817/86-18
Curso Projeto e Desenho Estrutural</t>
  </si>
  <si>
    <t>Processo 012910/86-41
Curso Técnicas deProgramação em FORTAN</t>
  </si>
  <si>
    <t>Processo 008775/86-93
Curso Aspectos da Criação artística em Minas</t>
  </si>
  <si>
    <t>Processo 008292/86-80
Curso da Disciplina Estrutura de Dados</t>
  </si>
  <si>
    <t>Processo 011818/86-72
Curso de Oratória</t>
  </si>
  <si>
    <t>Processo 006422/86-12
Curso O Feminismo na Literatura</t>
  </si>
  <si>
    <t>Curso em Xilografvura</t>
  </si>
  <si>
    <t>Processo 004416/86-49
Curso de Dados e Nível de Extensão</t>
  </si>
  <si>
    <t>Processo 012199/86-98
VIII Curso de Dermatopatologia Tropical</t>
  </si>
  <si>
    <t>Processo 174/87
Curso de Construção de Algoritmos</t>
  </si>
  <si>
    <t>Processo 000238/87-21
IV Curso sobre Doenças Sexualmente
Transmissíveis</t>
  </si>
  <si>
    <t>Processo 014613/87-57
Curso Atualidades Brasileiras</t>
  </si>
  <si>
    <t>Processo 014400/87-16
Curso de Treinamento em Saúde Mental</t>
  </si>
  <si>
    <t>Processo 011820/88-86
Curso O Trabalho Multiprofissional no Suds</t>
  </si>
  <si>
    <t>Processo 015889/88-24
Curso em Técnicas Histológicas</t>
  </si>
  <si>
    <t>Processo 001296/88-44
Curso de Topografia Avançada</t>
  </si>
  <si>
    <t>Processo 011819/88-05
Curso Atualização em Língua Portuguesa</t>
  </si>
  <si>
    <t>Processo 011856/88-23
Atendimento Técnico a Comunidade</t>
  </si>
  <si>
    <t>Processo 25/88
Curso Cooperativismo</t>
  </si>
  <si>
    <t>Processo 488/88
Curso Reciclagem de Professores
Alfabetizadores</t>
  </si>
  <si>
    <t>Processo 14/88
Curso de Endourologia</t>
  </si>
  <si>
    <t>Processo 740/88
Curso de Computação Gráfica</t>
  </si>
  <si>
    <t>Processo 012207/88-86
Curso Introdução a Sociologia do Amor</t>
  </si>
  <si>
    <t>Processo 664/88
Curso de Drenagem Rodoviária</t>
  </si>
  <si>
    <t>Processo 011860/88-09
Curso Campo da Psicolinguística e Aspectos
Pragmáticos da Atividade Psicolinguística</t>
  </si>
  <si>
    <t>Processo 597/89
Curso para funcionário do D.A.E</t>
  </si>
  <si>
    <t>Processo 023/89
VI Semana de Medicina</t>
  </si>
  <si>
    <t>Processo 014012/89-89
Curso Machado de Assis: um Moderno de 150 anos</t>
  </si>
  <si>
    <t>Processo 01/89
Curso Pneumologia da UFJF</t>
  </si>
  <si>
    <t>Processo 010958/89-49
Curso Juiz de Fora: História e Pesquisa</t>
  </si>
  <si>
    <t>Processo 005529/89-13
Curso Procedimentos Básicos de Enfermagem</t>
  </si>
  <si>
    <t>Processo 005530/89-01
Curso de Impermeabilização e Isolamento
Térmico em Edificações</t>
  </si>
  <si>
    <t>Processo 010560/89-11
Curso Entendimento do Processo de
Desenvolvimento da Economia Mineira desde
os seus Primórdios até o Final do Séc XIX</t>
  </si>
  <si>
    <t>Processo 48/89
Curso Extensão IV Semana de Química</t>
  </si>
  <si>
    <t>Processo 0039/89
Curso A Teoria Pura do Direito</t>
  </si>
  <si>
    <t>Processo 48/89
Curso XIII Semana de Farmácia e Bioquímica</t>
  </si>
  <si>
    <t>Processo 03/89
Curso I Encontro Regional de Medicina da
UFJF</t>
  </si>
  <si>
    <t>Processo 88/89
Curso Tênis de Campo-Departamento de
Educação Física e Desportos</t>
  </si>
  <si>
    <t>Processo 014194/90-21
Curso Atualização em Língua Portuguesa para
Funcionários da UFJF</t>
  </si>
  <si>
    <t>Processo 010645/90-05
Curso Encontros com a Ginástica</t>
  </si>
  <si>
    <t>Processo 014583/90-93
Curso O Trabalho com Grupos: estratégias e
Técnicas da Ação Profissional</t>
  </si>
  <si>
    <t>Processo 009427/90-29
Curso de Ginástica Rítmica Desportiva</t>
  </si>
  <si>
    <t>Processo 000370/90-84
Curso III SELEM</t>
  </si>
  <si>
    <t>Processo 005162/90-44
Curso de Atualização em Física</t>
  </si>
  <si>
    <t>Processo 012466/90-59
Curso de Treinamento Prático em
Carcinicultura</t>
  </si>
  <si>
    <t>Processo 003804/90-99
Curso em Ferrovias</t>
  </si>
  <si>
    <t>Processo 010643/90-71
Curso Escolinha de Atletismo</t>
  </si>
  <si>
    <t>Processo 002430/90-58
Curso Pensando o Mundo e o Brasil</t>
  </si>
  <si>
    <t>Processo 014585/90-19
Curso Língua, Cultura e Civilização</t>
  </si>
  <si>
    <t>Processo 000117/90-11
Curso Semana do Serviço Social</t>
  </si>
  <si>
    <t>Processo 013459/90-29
Curso 1º Encontro Interdisciplinar sobre
Universidade e Saúde Comunitária</t>
  </si>
  <si>
    <t>Processo 015074/90-13
Curso Reciclagem em Geometria Euclideana</t>
  </si>
  <si>
    <t>Processo 001290/90-82
Curso O Adultério na Literatura</t>
  </si>
  <si>
    <t>Processo 009604/90-12
Curso em Primeiros Socorros</t>
  </si>
  <si>
    <t>Processo 000371/90-47
Curso de Línguas Estrangeiras Modernas</t>
  </si>
  <si>
    <t>Curso Línguas Estrangeiras Modernas</t>
  </si>
  <si>
    <t>Processo 000916/90-14
Curso Obras Sociais do Bom Pastor</t>
  </si>
  <si>
    <t>Processo 000708/90-99
Curso de Endourologia</t>
  </si>
  <si>
    <t>Processo 011463/90-25
Curso Diagnóstico e Tratamento de Doenças de
Ansiedade</t>
  </si>
  <si>
    <t>Processo 010918/90-68
Curso Educação Postural para Escolares do
Primeiro Grau</t>
  </si>
  <si>
    <t>Processo 001974/90-48
Curso II Jornada de Cirurgia de Cabeça e
Pescoço</t>
  </si>
  <si>
    <t>Processo 000709/90-51
Curso de Transplante Renal</t>
  </si>
  <si>
    <t>Processo 000707/90-26
Curso I Congresso de Pediatria da UFJF</t>
  </si>
  <si>
    <t>Curso de Engenheiros e Bombeiros Hidráulicos</t>
  </si>
  <si>
    <t>Processo 002564/91-22
I Curso Continuado de Endoscopia do Aparelho
Digestivo</t>
  </si>
  <si>
    <t>Processo 003290/91-34
Curso Introdução a Informática</t>
  </si>
  <si>
    <t>Processo 013566/91-10
Curso Vôlei para Todos</t>
  </si>
  <si>
    <t>Processo 004134/91-54
Curso em Ortodontia</t>
  </si>
  <si>
    <t>Processo 004136/91-80
Curso IV Semana de Estudos Clássicos</t>
  </si>
  <si>
    <t>Processo 052/91
Ciclo de Palestras</t>
  </si>
  <si>
    <t>Processo 009683/91-70
Curso Orientação sobre Sexualidade em Escolas</t>
  </si>
  <si>
    <t>Processo 05/91
Curso Matemática: uma Visão Europeia</t>
  </si>
  <si>
    <t>Processo 000842/91-52
Curso Fundamentos Psicológicos do
Comportamento</t>
  </si>
  <si>
    <t>Processo 003289/91-55
Curso Medicinas Alternativas</t>
  </si>
  <si>
    <t>Processo 000927/91-11
Curso A Terceira Idade em Debate</t>
  </si>
  <si>
    <t>Processo 004137/91-42
Curso Introdução a Psicomotricidade</t>
  </si>
  <si>
    <t>Processo 000065/91-91
Curso em Lambada</t>
  </si>
  <si>
    <t>Processo 017176/91-37
Curso de Editoração Eletrônica</t>
  </si>
  <si>
    <t>Processo 062/91
Curso em Dentística Restauradora, Estética e
Cosmética</t>
  </si>
  <si>
    <t>Processo 056/91
1º Curso em Cirurgia Ortognática</t>
  </si>
  <si>
    <t>Processo 017177/91-08
Curso de Editoração Eletrônica com Ventura</t>
  </si>
  <si>
    <t>Processo 009687/91-21
Curso de Atendimento Preventivo do Colera
Morbus emTefe/am</t>
  </si>
  <si>
    <t>Processo 009684/91-32
Curso de Capacitação Extramural de Recursos
Humanos em Atenção Primária a Saúde</t>
  </si>
  <si>
    <t>Processo 014626/91-58
Curso Ciclo de Estudos Violência</t>
  </si>
  <si>
    <t>Processo 005807/91-39
Curso Inglês Instrumental</t>
  </si>
  <si>
    <t>Processo 012053/91-18
Curso Comportamento Animal Abordagens e
Métodos</t>
  </si>
  <si>
    <t>Processo 004736/91-57
Curso de Atividade Física para o Deficiente</t>
  </si>
  <si>
    <t>Processo 003523/92-61
O Ensino de Física no 2º Grau</t>
  </si>
  <si>
    <t>Processo 006982/92-15
Curso em Redação para professores de 1ª a 4ª
série</t>
  </si>
  <si>
    <t>Processo 013477/92-72
Master Fitness Convention 92 e Campeonato
Aerobica Brasil</t>
  </si>
  <si>
    <t>Processo 015142/92-25
Curso Fundamentos de Educação Especial</t>
  </si>
  <si>
    <t>Processo 015650/92-86
Curso O lixo que não é lixo</t>
  </si>
  <si>
    <t>Processo 003126/92-71
Bromato Toxicologia Controle</t>
  </si>
  <si>
    <t>Processo 006356/92-38
V Semana de Cultura Hispano-Americana</t>
  </si>
  <si>
    <t>Processo 014162/92-05
Integração dos Deficientes visuais com a
Comunidade</t>
  </si>
  <si>
    <t>Processo 002917/92-10
Seminário Patrimônio Histórico e História
Regional</t>
  </si>
  <si>
    <t>Processo 002683/92-01
Quarta Semana de Física</t>
  </si>
  <si>
    <t>Processo 003196/92-57
Clube de Conversação Gavroche</t>
  </si>
  <si>
    <t>Processo 005536/92-84
Curso de Ensino de Português no 1º Grau</t>
  </si>
  <si>
    <t>Processo 016441/92-31
Curso Técnicas de Enfermagem</t>
  </si>
  <si>
    <t>Processo 014106/92-26
Curso de Saneamento Básico</t>
  </si>
  <si>
    <t>Processo 004433/92-14
Universidade com a Terceira Idade</t>
  </si>
  <si>
    <t>Processo 004436/92-02
Curso Línguas Estrangeiras Modernas</t>
  </si>
  <si>
    <t>Processo 002084/92-98
Curso Introdução a Análise Política</t>
  </si>
  <si>
    <t>Processo 006246/92-30
Seminário de Saúde e Prática</t>
  </si>
  <si>
    <t>Processo 000790/92-31
Curso Aspectos Assistenciais e Psico-Sociais
ao Aidético</t>
  </si>
  <si>
    <t>Processo 006318/92-49
Curso Ações de Enf ao Paciente Critico</t>
  </si>
  <si>
    <t>Processo 013232/92-45
Curso de Técnicas Básicas</t>
  </si>
  <si>
    <t>Processo 013233/92-16
Integração de pais com programa de Saúde
Escolar</t>
  </si>
  <si>
    <t>Processo 006810/92-60
Curso Extensão a Língua, a Escrita e o Homem</t>
  </si>
  <si>
    <t>Processo 014121/92-10
Curso Semiologia Aplicada Enfermagem</t>
  </si>
  <si>
    <t>Processo 004433/92-14
Curso Universidade com a Terceira Idade</t>
  </si>
  <si>
    <t>Processo 006544/92-48
III Seminário sobre Ensino Farmacêutico na
UFJF</t>
  </si>
  <si>
    <t>Processo 009335/92-74
Curso Tecnologia de Rádio e TV</t>
  </si>
  <si>
    <t>Processo 006837/92-16
Curso A lei das Locações Urbanas</t>
  </si>
  <si>
    <t>Processo 002953/92-75
Curso de Reciclagem dos Professores de
Geografia</t>
  </si>
  <si>
    <t>Processo 003346/92-78
V Semana de Estudos Clássicos</t>
  </si>
  <si>
    <t>Processo 017472/92-09
Seminário sobre Consciência Negra</t>
  </si>
  <si>
    <t>Processo 002214/92-00
Curso em Periodontia para o Clinico</t>
  </si>
  <si>
    <t>Processo 003347/92-31
V Semana de Astronomia</t>
  </si>
  <si>
    <t>Processo 016248/92-91
Histopatologia de Pele</t>
  </si>
  <si>
    <t>Processo 006546/92-73
Introdução a Análise Institucional do Serviço
Social</t>
  </si>
  <si>
    <t>Processo 006640/92-31
Seminário de Assistência e Política Social</t>
  </si>
  <si>
    <t>Processo 001279/92-10
Curso de Inglês Instrumental</t>
  </si>
  <si>
    <t>Processo 017990/92-13
Curso Folclore na Educação</t>
  </si>
  <si>
    <t>Processo 002908/92-11
Curso 200 anos da Morte de Tiradentes</t>
  </si>
  <si>
    <t>Processo 000791/92-02
Curso Pratique Handebol</t>
  </si>
  <si>
    <t>Processo 017742/92-73
I Seminário sobre movimentos Sociais e
Relações de Trabalho</t>
  </si>
  <si>
    <t>Processo 002085/92-51
Curso II Ciclo de Estudos sobre Violência</t>
  </si>
  <si>
    <t>Processo 014158/92-20
Curso Intercambio Universidade Escolas de 1 e
2 graus</t>
  </si>
  <si>
    <t>Processo 005810/91-43
Curso sobre o Código de Defesa do
Consumidor</t>
  </si>
  <si>
    <t>Processo 017175/91-74
Curso de Novos Aspectos do Direito da Família</t>
  </si>
  <si>
    <t>Processo 006345/93-01
Universidade com a Terceira Idade</t>
  </si>
  <si>
    <t>Processo 014717/93-09
Curso Traumatologia e Ortopedia</t>
  </si>
  <si>
    <t>Processo 015982/93-97
Curso Avaliação do Estado de Saúde Individual
e Coletivo</t>
  </si>
  <si>
    <t>Processo 017193/93-18
Curso em Semiotécnica: Avaliação Física a
Nível Individual</t>
  </si>
  <si>
    <t>Processo 015067/93-92
Curso em Semiologia</t>
  </si>
  <si>
    <t>Processo 014835/93-27
Curso Hepatologia</t>
  </si>
  <si>
    <t>Processo 001741/93-42
Curso A Língua, a Escrita e o Homem</t>
  </si>
  <si>
    <t>Processo 013911/93-78
Curso Introdução ao Programa EPI-INFO</t>
  </si>
  <si>
    <t>Processo 005148/93-66
Curso Shakespeare: Espelho da Nossa Época</t>
  </si>
  <si>
    <t>Processo 016488/93-86
Curso VII Semana de Estudos Clássicos</t>
  </si>
  <si>
    <t>Processo 011762/93-49
Curso Lavanderia Hospitalar</t>
  </si>
  <si>
    <t>Processo 013349/93-73
Curso O Controle do Colera</t>
  </si>
  <si>
    <t>Proposta 015066/93-20
Curso Noções Básicas de Limpeza Hospitalar</t>
  </si>
  <si>
    <t>Processo 017833/93-16
Curso Informática da Saúde</t>
  </si>
  <si>
    <t>Processo 019062/93-11
Curso CEMICRO/ICE</t>
  </si>
  <si>
    <t>Processo 004474/93-74
Curso Gastroenterologia</t>
  </si>
  <si>
    <t>Processo 018477/93-31
Curso Técnicas Básicas de Enfermagem</t>
  </si>
  <si>
    <t>Processo 017485/93-23
Curso Levantamento Geodesicos</t>
  </si>
  <si>
    <t>Processo 017324/93-94
Curso Língua Espanhola I e II</t>
  </si>
  <si>
    <t>Processo 004477/93-62
Curso de Alemão</t>
  </si>
  <si>
    <t>Processo 011259/93-10
Curso Capacitação Profissional para
Intervenção na Área da Educação e Saúde
Escolar</t>
  </si>
  <si>
    <t>Processo 017885/93-10
Curso Introdução a Astrologia</t>
  </si>
  <si>
    <t>Processo 002088/93-20
Curso Técnicas Básicas no Atendimento de
Primeiros Socorros em Esporte e Lazer</t>
  </si>
  <si>
    <t>Processo 010640/94-15
Prevenção ao Câncer de Próstata</t>
  </si>
  <si>
    <t>Processo 019472/94-33
Ciclo de Estudos sobre Direito Constitucional</t>
  </si>
  <si>
    <t>Processo 001091/94-80
A Questão Agrária e a Organização</t>
  </si>
  <si>
    <t>Processo 002034/94-81
Psicologia Médica Aplicada</t>
  </si>
  <si>
    <t>Processo 002299/94-16
Curso Fitocosméticos</t>
  </si>
  <si>
    <t>Processo 014032/94-53
Curso História Regional: Juiz de Fora e Zona
da Mata Mineira</t>
  </si>
  <si>
    <t>Processo 011990/94-54
Curso Atendimento Clinico Psicológico a
População de Juiz de Fora</t>
  </si>
  <si>
    <t>Processo 007876/94-75
1 Seminário: a regionalização e o
Desenvolvimento da Agricultura</t>
  </si>
  <si>
    <t>Processo 019487/94-19
Curso Básico Espanhol</t>
  </si>
  <si>
    <t>Processo 003391/94-94
VII Semana de Filosofia</t>
  </si>
  <si>
    <t>Processo 01990/94-15
Curso Básico de Alemão</t>
  </si>
  <si>
    <t>Processo 004121/94-55
Curso de Ética Geral</t>
  </si>
  <si>
    <t>Processo 004346/94-75
Primeira Semana de Psicologia: Aspectos
Teóricos da Psicologia Moderada</t>
  </si>
  <si>
    <t>Processo 003449/94-72
Introdução a Interpretação de Conferência</t>
  </si>
  <si>
    <t>Processo 009652/94-99
Curso de Treinamento em Qualidade de
Estruturas de Concreto I</t>
  </si>
  <si>
    <t>Processo 005764/94-71
Curso a História oral e a Pesquisa Histórica</t>
  </si>
  <si>
    <t>Processo 019491/94-88
Curso de Língua Inglesa Instrumental para
Funcionários da R.F.F.S.A.</t>
  </si>
  <si>
    <t>Processo 002694/94-81
Curso Levantamento das Plantas Medicinais de
Conceição do Ibitipoca e Adjacências</t>
  </si>
  <si>
    <t>Processo 002687/94-15
Curso Apoio e Motivação Cientifica a Alunos
do Primeiro Grau</t>
  </si>
  <si>
    <t>Processo 010174/94-04
Curso de Extensão de Noções Básicas de
Limpeza Hospitalar</t>
  </si>
  <si>
    <t>Processo 000719/94-39
Curso Básico de Cerâmico</t>
  </si>
  <si>
    <t>Processo 013719/94-71
Curso de Extensão em Ginastica Localizada</t>
  </si>
  <si>
    <t>Processo 016031/94-61
Noções Básicas de Primeiros Socorros</t>
  </si>
  <si>
    <t>Processo 016957/94-66
Curso Avaliação de Saúde Escolar Adolescente</t>
  </si>
  <si>
    <t>Processo 004123/94-81
Curso Teoria do Conhecimento</t>
  </si>
  <si>
    <t>Processo 004122/94-18
Visita aos Marcos e Vértices de Nível
Instalados no Município de Juiz de Fora</t>
  </si>
  <si>
    <t>Processo 002690/94-20
Determinação do Grupo Sanguíneo</t>
  </si>
  <si>
    <t>Processo001151/94-18
Avalição da Saúde Individual e Coletiva</t>
  </si>
  <si>
    <t>Processo 337/93
Capacitação de Professores de Educação Física
de Pré e 1º Grau</t>
  </si>
  <si>
    <t>Processo 015036/93-69
Escola de Dança, Música e Folguedos
Folclóricos</t>
  </si>
  <si>
    <t>Processo 017484/93-61
I Encontro Arete para Qualificação Profissional</t>
  </si>
  <si>
    <t>Processo 014011/93-01
Teatro Cadê a Graça</t>
  </si>
  <si>
    <t>Processo 013889/93-11
I Jogos Florais de Belmiro Braga</t>
  </si>
  <si>
    <t>Processo 015084/93-10
A Vertigem dos Cacos: o Feminino na Ficção
de Adelia Prado</t>
  </si>
  <si>
    <t>Processo 013267/93-19
Seminário Regional da Terceira Idade</t>
  </si>
  <si>
    <t>Processo 015861/93-72
II Encontro Nacional de Poetas</t>
  </si>
  <si>
    <t>Processo 014275/93-74
Encontro Local de Estudantes de Serviço Social</t>
  </si>
  <si>
    <t>Processo 012966/93-24
Projeto Plantar a Vida</t>
  </si>
  <si>
    <t>Processo 013296/93-17
I Encontro do Ensino de Artes na Escola Básica
de Juiz de Fora</t>
  </si>
  <si>
    <t>Processo 015035/93-04
2 Noite da Arte Negra</t>
  </si>
  <si>
    <t>Processo 017886/93-74
Excursão Cultural dos Alunos do Instituto
Nossa Senhora do Carmo</t>
  </si>
  <si>
    <t>Processo 015292/93-29
Seminário: Os Caminhos do Teatro</t>
  </si>
  <si>
    <t>Processo 013816/93-47
Ensino Pedagógico aos Alunos com
Dificuldades em Conteúdo</t>
  </si>
  <si>
    <t>Processo 019101/93-71
III Encontro de Folias de Reis de Juiz de Fora</t>
  </si>
  <si>
    <t>Processo 004511/94-80
VI Feira de Livros do Instituto Granbery da
Igreja Metodista</t>
  </si>
  <si>
    <t>Processo 004215/94-05
Planejamento e Projeto de Aeroportos</t>
  </si>
  <si>
    <t>Processo 012668/94-05
Curso de Educação Artística Oficina de Artes</t>
  </si>
  <si>
    <t>Processo 004989/94-55
XVI Encontro Regional de Estudantes de
Serviço Social</t>
  </si>
  <si>
    <t>Processo 010887/94-60
I Salão Universitário de Cultura da UFJF</t>
  </si>
  <si>
    <t>Processo 002820/94-33
Oficina de Interpretação para a Terceira Idade</t>
  </si>
  <si>
    <t>Processo 011264/94-22
Ciclo de Palestras em Psicologia Hospitalar</t>
  </si>
  <si>
    <t>Processo 007886/94-29
XV Festivale Vale do Jequitinhonha MG</t>
  </si>
  <si>
    <t>Processo 007384/95-51
Curso Técnicas de Historesina</t>
  </si>
  <si>
    <t>Processo 005398/95-95
Curso Reciclagem para Professores de 1 e 2
graus da Rede Pública Estadual e Privada</t>
  </si>
  <si>
    <t>Processo 005395/95-05
Curso Conversação em Francês</t>
  </si>
  <si>
    <t>Processo 005394/95-34
Curso em Língua Francesa</t>
  </si>
  <si>
    <t>Processo 008104/95-69
Curso Vencendo o Medo da AIDS</t>
  </si>
  <si>
    <t>Processo 000753/95-58
III Treinamento de Professores para a Área da
Deficiência Visual</t>
  </si>
  <si>
    <t>Processo 005078/95-44
Seminário de História da Filosofia Medieval As
confissões de Agostinho</t>
  </si>
  <si>
    <t>Processo 011597/95-04
Curso Ilustração Botânica</t>
  </si>
  <si>
    <t>Processo 5398/95-95
Apoio Linguístico Pedagógico a Professores de
Língua Estrangeira de 1º e 2º graus das Redes
Pública e Particular e de Cursos Livres</t>
  </si>
  <si>
    <t>Processo 008103/95-04
Aconselhamento em Orientação Vocacional de
Grupo</t>
  </si>
  <si>
    <t>Processo 012477/95-80
Curso para Professores de Ensino Religioso</t>
  </si>
  <si>
    <t>Processo 005397/95-22
Curso de Inglês Instrumental II</t>
  </si>
  <si>
    <t>Processo 008102/95-33
Curso A Casa Aberta e a Rua</t>
  </si>
  <si>
    <t>Processo 008314/95-10
Curso Capacitação de Monitores para
Treinamentos de Oficinas e Prevenção de
Sensibilização na Prevenção de AIDS</t>
  </si>
  <si>
    <t>Processo 006240/95-04
Seminário Neoliberalismo Politicas Sociais e a
Questão da Assistência</t>
  </si>
  <si>
    <t>Processo 001524/95-04
Curso em Psicopedagogia</t>
  </si>
  <si>
    <t>Processo 001526/95-21
Integração da UFJF com o Ensino 2º Grau IV
Mostra da UFJF para os Alunos de 2º grau</t>
  </si>
  <si>
    <t>Processo 002047/95-12
II Encontro de Ex-Alunos, Professores e
Funcionários da Faculdade de Comunicação</t>
  </si>
  <si>
    <t>Processo 001537/95-48
I Curso de Fundamentos acerca da Deficiência
Mental</t>
  </si>
  <si>
    <t>Processo 014728/95-89
III Seminário Regional sobre Ensino Normal</t>
  </si>
  <si>
    <t>Processo 001742/95-77
Atividade Aquisição de Habilidades Básicas
para Leitura e Escrita Braille</t>
  </si>
  <si>
    <t>Processo 010155/95-32
Pensamento Pedagógico de Aristóteles a Freire
Mestrado em Educação</t>
  </si>
  <si>
    <t>Processo 004939/95-68
II Semana de Psicologia</t>
  </si>
  <si>
    <t>Processo 001538/95-19
I Curso de Fundamentos acerca da Deficiência
Auditiva</t>
  </si>
  <si>
    <t>Processo 016458/95-87
Curso Técnicas Anatômicas</t>
  </si>
  <si>
    <t>Processo 000647/95-19
II Curso de em Psicologia Médica Aplicada</t>
  </si>
  <si>
    <t>Processo 009830/95-26
I Semana da Imprensa</t>
  </si>
  <si>
    <t>Processo 009832/95-51
Vargas: Entre a Ditadura e a Democracia</t>
  </si>
  <si>
    <t>Processo 016889/95-99
Procedimentos Básicos de Enfermagem</t>
  </si>
  <si>
    <t>Processo 014543/95-83
Participação da UFJF no Desenvolvimento do
Plano Diretor do Município Juiz de Fora</t>
  </si>
  <si>
    <t>Processo 016883/95-11
Capacitação Técnicos Enfermagem Auxiliares
Enfermagem Auxiliar de Saúde em Imunização</t>
  </si>
  <si>
    <t>Proposta 016887/95-63
Capacitação Técnicos Enfermagem Auxiliar</t>
  </si>
  <si>
    <t>Processo 009823/95-61
V Semana de Administração</t>
  </si>
  <si>
    <t>Processo 016875/95-84
Formação Rec Humanos, Treinam Implant
Consultoria Rel Publicas Cidades Região</t>
  </si>
  <si>
    <t>Processo 009825/95-96
Semana do ICHL</t>
  </si>
  <si>
    <t>Processo 009829/95-47
XXII Semana de Economia</t>
  </si>
  <si>
    <t>Processo 009835/95-40
Reciclagem Pedagógica</t>
  </si>
  <si>
    <t>Processo 012532/95-96
VI Festival Internacional de Música Colonial
Brasileira e Música Antiga</t>
  </si>
  <si>
    <t>Processo 009833/95-14
Curso Imagens de Juiz de Fora</t>
  </si>
  <si>
    <t>Processo 009842/95-13
Jornal UFJF Noticias</t>
  </si>
  <si>
    <t>Processo 009840/95-80
Monitoramento e Avaliação dos Serviços
Ambulatoriais de Homeopatia do SUS-JF</t>
  </si>
  <si>
    <t>Processo 009834/95-87
Neurologia Básica</t>
  </si>
  <si>
    <t>Processo 003332/95-14
Integração da UFJF com o Ensino Fundamental
na Área da Educação Especial</t>
  </si>
  <si>
    <t>Processo 014446/95-27
Curso em Hidroginástica</t>
  </si>
  <si>
    <t>Processo 019008/95-37
Curso de Ensino e Extensão em Filosofia da
Ciência I</t>
  </si>
  <si>
    <t>Processo 018634/96-60
Habilitação Popular no Brasil</t>
  </si>
  <si>
    <t>Processo 018575/96-01
Curso de Programação DELPHI</t>
  </si>
  <si>
    <t>Processo 008360/96-18
Programa UFJF Prefeituras da Zona da Mata</t>
  </si>
  <si>
    <t>Processo 004741/96-00
57 Semana Brasileira de Enfermagem</t>
  </si>
  <si>
    <t>Processo 012150/96-71
Métodos de Estudo da Célula: Histo-tecnicas e
Citoquimica em Preparações de Rotina e em
Resinas Plásticas</t>
  </si>
  <si>
    <t>Processo 009827/95-11
VIII Semana de Estudos Clássicos</t>
  </si>
  <si>
    <t>Processo 007131/96-87
Jornada Municipal do PRONAICA Além Paraíba</t>
  </si>
  <si>
    <t>Processo 000244/96-15
Noções Básicas de Espanhol para Pedagogia</t>
  </si>
  <si>
    <t>Processo 000241/96-27
Noções Básicas de Espanhol em Dois Módulos</t>
  </si>
  <si>
    <t>Processo 009870/96-21
Temas de Saúde Coletiva Dentro do Projeto de
Demografia e Saúde Pública</t>
  </si>
  <si>
    <t>Processo 017966/96-54
Curso de Atualização em Virologia</t>
  </si>
  <si>
    <t>Processo 000243/96-52
Curso Inglesa Instrumental</t>
  </si>
  <si>
    <t>Processo 000242/96-90
Curso III Módulo do Curso de Noções Básicas
de Espanhol</t>
  </si>
  <si>
    <t>Processo 018845/96-75
Curso Metodologia da Pesquisa</t>
  </si>
  <si>
    <t>Processo 014045/97-48
Curso de Geoprocessamento</t>
  </si>
  <si>
    <t>Processo 014044/97-85
Curso de Atualização em Topografia e GPS</t>
  </si>
  <si>
    <t>Processo 000787/97-31
Curso Treinamento Psicologia do Esporte</t>
  </si>
  <si>
    <t>Processo Reflexão sobre Educação Pré-Escolar</t>
  </si>
  <si>
    <t>Processo 000041/97-19
Curso de Práticas Empresariais</t>
  </si>
  <si>
    <t>Processo 009539/97-29
Curso Metodologia da Pesquisa Módulo 2</t>
  </si>
  <si>
    <t>Processo 002399/98-94
Programa Escola de Extensão</t>
  </si>
  <si>
    <t>Processo 009797/98-03
Urso em Direito Processual Penal</t>
  </si>
  <si>
    <t>Processo 002283/98-18
Curso em Análise Geoambiental</t>
  </si>
  <si>
    <t>Processo 013856/98-76
Curso em Direito Constitucional</t>
  </si>
  <si>
    <t>Processo 8782/79
Vagas de Estudantes Estrangeiros</t>
  </si>
  <si>
    <t>Processo 12588/79
Programa de Livros de Texto Enfermagem na
UFJF</t>
  </si>
  <si>
    <t>Processo 12898
Programa Associação dos Cegos e a Faculdade
de Educação</t>
  </si>
  <si>
    <t>Processo 014620/85-51
Programa entre UFJF e Instituto Brasileiro de
Direito Previdenciário</t>
  </si>
  <si>
    <t>Processo 009619/89-56
Fundação do Amazonas Universidade Estadual
Paulista – PUC Rio Grande do Sul e
Universidade Federal de Juiz de Fora</t>
  </si>
  <si>
    <t>Processo 014738/90-28
Universidade Federal do Rio de Janeiro e a
Universidade Federal de Juiz de Fora</t>
  </si>
  <si>
    <t>Processo 215/91
Cooperação Técnica Professores da UFV para
UFJF</t>
  </si>
  <si>
    <t>Processo 017345/91-01
Universidade de Estudos de Bari, Itália e UFJF</t>
  </si>
  <si>
    <t>Processo 010484/95-74
Professor Pesquisador Visitante</t>
  </si>
  <si>
    <t>Processo 010477/95-17
Estudo Experimental da Interação de Elétrons
de Energias na Região do U.V de Vácuo com
Alvos Atômicos e Moleculares</t>
  </si>
  <si>
    <t>Processo 010485/95-37
Professor Pesquisador Visitante</t>
  </si>
  <si>
    <t>Processo 010490/95-77
A Interpretação Odontológica da Mecânica
Quântica e Aplicações a Cosmologia Quântica</t>
  </si>
  <si>
    <t>Processo 010519/95-57
Professor Visitante área de Psicologia</t>
  </si>
  <si>
    <t>Processo 010523/95-24
Professor Pesquisador Serviço Social</t>
  </si>
  <si>
    <t>Processo 010479/95-34
PREVI Estrutura Eletrônica de moléculas de
Interesse Biológico</t>
  </si>
  <si>
    <t>Processo 010491/95-30
PREVI Limites Computacionais</t>
  </si>
  <si>
    <t>Processo 015112/96-98
Projeto de Atividade Especial Prof Otávio
Velho Junto ao Mestrado</t>
  </si>
  <si>
    <t>Processo 015485/96-03
PREVI Prof Demetre Anastassakis</t>
  </si>
  <si>
    <t>Processo 015262/96-19
PREVI Prof Marco Antônio de Andrade</t>
  </si>
  <si>
    <t>Processo 009242/96-19
PREVI Professor Pesquisador Visitante</t>
  </si>
  <si>
    <t>Processo 015244/96-29
Criação do Laboratório de Treinamento
Esportivo</t>
  </si>
  <si>
    <t>Processo 015497/96-84
PREVI para Departamento de Radialismo</t>
  </si>
  <si>
    <t>Processo 015146/96-18
Professor Pesquisador Visitante Josefina Del
Carmen Renata</t>
  </si>
  <si>
    <t>Processo 015502/96-12
PREVI Departamento de Psicologia</t>
  </si>
  <si>
    <t>Processo 015128/96-28
PREVI Professora Maria Teresa Egler Mantoan</t>
  </si>
  <si>
    <t>Processo 015504/96-48
PREVI Departamento de Parasitologia,
Microbiologia e Imunologia Área de
Microbiologia</t>
  </si>
  <si>
    <t>Processo 002300/98-27
PREVI Professor Konstantin Osetrin</t>
  </si>
  <si>
    <t>Processo 002210/98-36
PREVI Professor Roberto Markenson</t>
  </si>
  <si>
    <t>Processo 002227/98-39
PREVI Professora Sueli Aparecida Mingoti</t>
  </si>
  <si>
    <t>Processo 002122/98-71
Professor Visitante Walter Tavares</t>
  </si>
  <si>
    <t>PREVI Departamento de Educação</t>
  </si>
  <si>
    <t>Processo 002251/98-13
PREVI Professora Terezinha Feres Carneiro</t>
  </si>
  <si>
    <t>Processo 002281/98-84
PREVI Saúde Mental do Trabalhador</t>
  </si>
  <si>
    <t>Processo 002779/97-84
PREVI Professor Eudes da Silva Velozo</t>
  </si>
  <si>
    <t>Processo 004792/97-13
Programa UFJF Prefeituras</t>
  </si>
  <si>
    <t>Processo 001694/98-79
PREVI Fac de Engenharia</t>
  </si>
  <si>
    <t>Processo 002303/98-15
PREVI Inst de Ciências Biológicas</t>
  </si>
  <si>
    <t>Processo 002294/98-26
PREVI Desenho Técnico e Projetivo ICE</t>
  </si>
  <si>
    <t>Processo 001910/98-12
PREVI Professor Wander Melo Miranda</t>
  </si>
  <si>
    <t>Processo 002276/98-44
PREVI Professor Bernhad J. Lesch</t>
  </si>
  <si>
    <t>Processo 002289/98-96
PREVI Departamento de Química</t>
  </si>
  <si>
    <t>Processo 002298/98-87
PREVI Departamento de Bioquímica</t>
  </si>
  <si>
    <t>Processo 002248/98-17
PREVI Mestrado em Ciência da Religião</t>
  </si>
  <si>
    <t>Processo 002178/98-25
PREVI Departamento de Jornalismo</t>
  </si>
  <si>
    <t>Processo 002228/98-00
PREVI Professor Luiz Carlos</t>
  </si>
  <si>
    <t>Processo 002043/98-04
PREVI Centro Regional de Inovação e
Transferência Tecnológica</t>
  </si>
  <si>
    <t>Processo 002250/98-51
PREVI Departamento de Psicologia</t>
  </si>
  <si>
    <t>Processo 002293/98-63
PREVI Professor Douglas S Galvão</t>
  </si>
  <si>
    <t>Processo 002225/98-11
PREVI Professor Reinaldo de Castro Souza</t>
  </si>
  <si>
    <t>Projeto de Extensão – Proposição</t>
  </si>
  <si>
    <t>Processo 1087/67
Associação Ítalo-brasileira</t>
  </si>
  <si>
    <t>Processo 1690/68
Associação Ítalo-brasileira</t>
  </si>
  <si>
    <t>Processo 701/68
Associação Ítalo-brasileira</t>
  </si>
  <si>
    <t>Processo 7099
Projeto de Edição do Jornal de Estudo</t>
  </si>
  <si>
    <t>Processo 9387
Curso de Enfermagem e Obstetrícia</t>
  </si>
  <si>
    <t>Processo 4277
Orientação de Pesquisa – Projeto Originário da
Câmara de Pesquisa</t>
  </si>
  <si>
    <t>Processo 8225
UFJF-Prefeitura de Juiz de Fora utilização das
Instalações da Secretaria do Bem-Estar</t>
  </si>
  <si>
    <t>Processo 000768/85-53
Projeto Treinamento Pesquisa em Ciências
Sociais</t>
  </si>
  <si>
    <t>Processo 003690/85-74
Projeto Curso Organização de Computadores</t>
  </si>
  <si>
    <t>Processo 000959/85-51
Projeto A Prática de Ensino em Questão</t>
  </si>
  <si>
    <t>Processo 002794/85-34
Projeto IV Seminário de Cultura Indígena</t>
  </si>
  <si>
    <t>Processo 12364/85-11
Projeto MEC BID Alienação de Bens</t>
  </si>
  <si>
    <t>Processo 007281/86-28
Departamento de Educação Física – Domingo
de Lazer</t>
  </si>
  <si>
    <t>Processo 012054/86-13
Departamento de Filosofia Projeto IIa Semana
de Filosofia</t>
  </si>
  <si>
    <t>Processo 002452/86-31
V Seminário de Cultura Indígena</t>
  </si>
  <si>
    <t>Processo 016399/85-48
Obras Sociais do Bom Pastor</t>
  </si>
  <si>
    <t>Processo 015270/85-86
UFJF CNEC</t>
  </si>
  <si>
    <t>Processo 008498/86-55
UFJF CNEC</t>
  </si>
  <si>
    <t>Processo 033/87
UFJF OSBP</t>
  </si>
  <si>
    <t>Processo 006596/87-84
Projeto Negras Raízes Mineiras</t>
  </si>
  <si>
    <t>Processo 015217/87-65
Projeto Aprendizagem e Aperfeiçoamento da
Natação</t>
  </si>
  <si>
    <t>Processo 007174/90-02
UFJF Obras Sociais do Bom Pastor</t>
  </si>
  <si>
    <t>Processo 012869/89-91
Salão Nacional de Arte Contemporânea</t>
  </si>
  <si>
    <t>Processo 006721/89-36
UFJF Obras Sociais do Bom Pastor</t>
  </si>
  <si>
    <t>Processo 201/89
Apoio e Assistência a pessoa com Deficiência</t>
  </si>
  <si>
    <t>Processo 925/83-AS
UFJF Programa de Saúde</t>
  </si>
  <si>
    <t>Processo 15947/82
Projeto Gaivota</t>
  </si>
  <si>
    <t>Processo 2834/83
Assistência Farmacêutica</t>
  </si>
  <si>
    <t>Processo 010809/88-16
UFJF CNEC</t>
  </si>
  <si>
    <t>Processo 15/88
UFJF Obras Bom Pastor</t>
  </si>
  <si>
    <t>Processo 11368
Campanha Nacional de Escolas da Comunidade</t>
  </si>
  <si>
    <t>UFJF CNEC</t>
  </si>
  <si>
    <t>Processo 011822/88-10
Prática de Nova Proposta Matodológica para a
Alfabetização</t>
  </si>
  <si>
    <t>Processo 10/88
Ciclo de Palestras sobre os Três anos Cruzados</t>
  </si>
  <si>
    <t>Processo 011855/88-61
Projeto Índice de Preços ao Consumidor</t>
  </si>
  <si>
    <t>Processo 075/88
Projeto Prevalência de Parasitores Intestinais
em Comunidades Escolares de Juiz de Fora</t>
  </si>
  <si>
    <t>Processo 011818/88-34
Projeto Ação Sócio Educativa Junto aos
Funcionários do HU</t>
  </si>
  <si>
    <t>Processo 060/88
Lista de Projetos do Departamento de Educação
Física e Desportos</t>
  </si>
  <si>
    <t>Processo 011826/88-62
Projeto de Puericultura</t>
  </si>
  <si>
    <t>Processo 033/88
Projeto Atendimento a Gestantes, Nutrizes e
Crianças</t>
  </si>
  <si>
    <t>Processo 011817/88-71
Projeto Museu, Educação e Comunidade: Uma
Nova Mentalidade de Museus de História
Natural</t>
  </si>
  <si>
    <t>Processo 011825/88-08
Projeto Uma Análise da Prática da Orientação
Educacional nas Escolas sob a Jurisdição da 10ª
Delegacia Regional de Ensino de Minas Gerais</t>
  </si>
  <si>
    <t>Processo 011828/88-98
Projeto Apoio as Escolas de Comunidade no
Ensino do Corpo Humano</t>
  </si>
  <si>
    <t>Processo 015888/88-61
Projeto Atuação do Serviço Social Junto a
Sociedade Pró-Melhoramento do Bairro São
Pedro</t>
  </si>
  <si>
    <t>III Encontro de Dança</t>
  </si>
  <si>
    <t>Processo 011827/88-25
Projeto Atendimento ao Hipertenso</t>
  </si>
  <si>
    <t>Processo 011853/88-35
Projeto Simulação de Negócios – Jogo de
Empresas</t>
  </si>
  <si>
    <t>Processo 162/88
Projeto Integralização da Universidade Federal
de Juiz de Fora com o Ensino de 2º Grau</t>
  </si>
  <si>
    <t>Processo 013923/88-90
Lista de Projetos Departamento de Educação
Física</t>
  </si>
  <si>
    <t>Processo 062/89
Projeto Psicofarmacologia das Desordens
Afetivas</t>
  </si>
  <si>
    <t>Processo 056/89
Projeto XIII Volta ao Lago</t>
  </si>
  <si>
    <t>Processo 055/89
Projeto II Encontro de Dança</t>
  </si>
  <si>
    <t>Processo 031/89
Projeto Gema</t>
  </si>
  <si>
    <t>Processo 012862/89-42
Projeto Determinação do Índice de Acidez da
Água de Chuva no Município de Juiz de Fora</t>
  </si>
  <si>
    <t>Processo 128/89
Projeto Uma revisão da Prática da Orientação
Educacional</t>
  </si>
  <si>
    <t>Processo 005393/89-23
Projeto Prática de Ensino de 10 Grau</t>
  </si>
  <si>
    <t>Processo 000710/90-31
Projeto Canto Palestra Vídeo</t>
  </si>
  <si>
    <t>Processo 011462/90-62
Projeto Encontro de Alfabetizadores</t>
  </si>
  <si>
    <t>Projeto Mulher, Crescimento e
Desenvolvimento</t>
  </si>
  <si>
    <t>Processo 006898/90-49
Projeto Introdução ao Trabalho de Campo
Demografia e Saúde Pública</t>
  </si>
  <si>
    <t>Processo 10/90
Proposta Curricular Artística 1º Grau</t>
  </si>
  <si>
    <t>Processo 002429/90-04
Projeto Boletim Informativo Regional</t>
  </si>
  <si>
    <t>Processo 014584/90-56
Projeto de Divulgação dos Cursos CTU</t>
  </si>
  <si>
    <t>Processo 013457/90-01
Projeto de Extensão</t>
  </si>
  <si>
    <t>Projeto Reciclagem dos Funcionários de
Enfermagem e Limpeza da Maternidade da
Casa de Saúde de Juiz de Fora</t>
  </si>
  <si>
    <t>Projeto 009428/90-91
Projeto Olimpíadas Interna no CTU</t>
  </si>
  <si>
    <t>Processo 003834/90-50
XXI Semana do Técnico</t>
  </si>
  <si>
    <t>Processo 000116/90-40
XIX Semana da Economia</t>
  </si>
  <si>
    <t>Processo 008369/89-55
Projeto Grupo de Ginástica</t>
  </si>
  <si>
    <t>Processo 45/89
Projeto III Semana de Astronomia</t>
  </si>
  <si>
    <t>Processo 67/89
Projeto VIII Semana de Educação Física</t>
  </si>
  <si>
    <t>Processo 016/89
Projeto Encontro de Licenciados pelo Curso de
Educação Física da Universidade Federal de
Juiz de Fora</t>
  </si>
  <si>
    <t>Processo 63/89
Projeto Iº Encontro de Estudantes de
Comunicação</t>
  </si>
  <si>
    <t>Processo 106/89
Projeto II Semana de Física da UFJF</t>
  </si>
  <si>
    <t>Processo 117/89
Projeto Recreação Desportos e Cultura</t>
  </si>
  <si>
    <t>Processo 010794/89-13
Projeto Desmistificação, Implantação e
Simplificação do Uso de Microcomputadores</t>
  </si>
  <si>
    <t>Processo 001289/90/01
Projeto 1ª Semana de Administração da
Faculdade de Economia da UFJF</t>
  </si>
  <si>
    <t>Processo 014016/90-73
Projeto Encontro Cientifico Técnicas Especiais
de Cliente Hanseniano</t>
  </si>
  <si>
    <t>Processo 005747/90-28
Projeto O Cotidiano da Escola de 1º Grau e 2º
grau e a Prática do Especialista em Educação</t>
  </si>
  <si>
    <t>Processo 014582/90-21
Projeto da Produção Cientifica do Instituto de
Ciências Biológicas e de Geociências</t>
  </si>
  <si>
    <t>Processo 000118/90-75
Projeto III Encontro Regional dos Assistentes
Sociais da Zona da Mata</t>
  </si>
  <si>
    <t>Processo 012899/90-96
Projeto Portugal cá entre nós</t>
  </si>
  <si>
    <t>Processo 000706/90-63
Projeto Preparação de Professores que Iniciam
sua Atuação na Escola Rural de Juiz de Fora</t>
  </si>
  <si>
    <t>Processo 001973/90-85
Projeto Encontro com Ex Alunos do Curso de
Enfermagem e Obstetrícia da UFJF</t>
  </si>
  <si>
    <t>Processo 002431/90-48
Projeto Oficinas de Trabalho: Avaliação de
estágios Supervisionados Discussão de um
novo Currículo Pleno</t>
  </si>
  <si>
    <t>Processo 002034/90-58
Projeto Seminário Estudo do Código de
Deontologia de Enfermagem</t>
  </si>
  <si>
    <t>Projeto Biblioteca Comunitária</t>
  </si>
  <si>
    <t>Processo 014747/90-19
Projeto Inventário da Realidade Municipal</t>
  </si>
  <si>
    <t>Processo 007747/90-07
Projeto Curso e Estágio de Extensão: Visão
Interdisciplinar do Alcoolismo</t>
  </si>
  <si>
    <t>Processo 009683/90-99
Projeto Universidade Federal de Juiz de Fora –
Uma Realidade</t>
  </si>
  <si>
    <t>Processo 000683/90-60
Projeto Assessoria Elaboração Leis Orgânicas
Municípios Zona da Mata Mineira</t>
  </si>
  <si>
    <t>Processo 000790/90-70
Projeto IIIº Encontro de Atletismo</t>
  </si>
  <si>
    <t>Processo 000789/90-91
Projeto V Semana do Meio Ambiente</t>
  </si>
  <si>
    <t>Processo 014581/90-68
Projeto Semana de Educação e Saúde</t>
  </si>
  <si>
    <t>Processo 004806/90-50
Projeto A Prática do Serviço Social nas
Questões do Solo Urbano e Rural</t>
  </si>
  <si>
    <t>Processo 013460/90-15
Curso de Organização e Conservação de
Acervos Fotográficos</t>
  </si>
  <si>
    <t>Processo 005809/91-64
Cultura e Civilização Norte Americana</t>
  </si>
  <si>
    <t>Processo 000841/91-90
Projeto Educação Física na Escola</t>
  </si>
  <si>
    <t>Processo 008094/91-83
Projeto 1ª Semana do Handebol</t>
  </si>
  <si>
    <t>Processo 004135/91-17
Projeto de Implantação e Desenvolvimento do
Ensino de Francês em Colégios de Excelência</t>
  </si>
  <si>
    <t>Processo 015502/91-16
Projeto Time for a Song</t>
  </si>
  <si>
    <t>Processo 005310/91-11
Projeto Produção e Difusão de Espetáculo para
o Público Adulto</t>
  </si>
  <si>
    <t>Processo 011931/91-42
Projeto X Jornada Mineira de Enfermagem</t>
  </si>
  <si>
    <t>Processo 005080/91-62
Projeto Educação Física Escolar</t>
  </si>
  <si>
    <t>Processo 003288/91-92
Projeto Artes Aplicadas</t>
  </si>
  <si>
    <t>Processo 106/91
Projeto Mudanças Estruturais no Complexo
Sócio Educacional de Juiz de Fora e suas
Implicações Junto a Opinião Pública</t>
  </si>
  <si>
    <t>Processo 008093/91-11
Projeto Mostra Integrada</t>
  </si>
  <si>
    <t>Processo 003092/91-71
Projeto Universidade com a Terceira Idade</t>
  </si>
  <si>
    <t>Processo 016675/91-61
Projeto II Encontro Mineiro de Estudantes de
Biologia</t>
  </si>
  <si>
    <t>Processo 006334/91-14
Projeto Difusão da Geografia nas Escolas de 1º
e 2º Graus</t>
  </si>
  <si>
    <t>Processo 003287/91-20
Projeto de Integração dos Institutos de
Humanidades</t>
  </si>
  <si>
    <t>Processo 014587/91-25
3ª Semana de Física da UFJF</t>
  </si>
  <si>
    <t>Processo 011886/91-90
Projeto Atendimento a Escola de 1 e 2 graus.
Comunidade e Educação Ambiental</t>
  </si>
  <si>
    <t>Processo 012869/91-14
Projeto Eventos Imagens do Inconsciente
Promovido pelo Centro de Estudos Nise da
Silveira</t>
  </si>
  <si>
    <t>Processo 014128/91-88
Projeto Paisagístico do ICHL</t>
  </si>
  <si>
    <t>Processo 002230/91-77
Projeto Gravoche</t>
  </si>
  <si>
    <t>Processo 013668/91-90
Projeto Ideologias e Ciências da Educação</t>
  </si>
  <si>
    <t>Processo 009689/91-68
Projeto Criadores de Peixes Ornamentais e
Plantas Aquáticas e a Relação com o Meio
Ambiente</t>
  </si>
  <si>
    <t>Processo 006335/91-87
Projeto Difusão Cultural</t>
  </si>
  <si>
    <t>Processo 009688/91-93
Projeto A Linguagem do Folclore</t>
  </si>
  <si>
    <t>Processo 016970/91-81
VI Semana da Geografia</t>
  </si>
  <si>
    <t>Processo 005812/91-79
Projeto Alternativas Motivadoras nas Aulas de
Matem</t>
  </si>
  <si>
    <t>Processo 005081/91-25
Projeto II Semana da Administração da
Faculdade de Economia</t>
  </si>
  <si>
    <t>Processo 010293/92-23
Galeria Espaço Experimental</t>
  </si>
  <si>
    <t>Processo 003411/92-38
Estuda da Criança em Idade Pré-Escolar</t>
  </si>
  <si>
    <t>Processo 003451/92-52
O Ensino de Química no 2º grau</t>
  </si>
  <si>
    <t>Processo 003450/92-90
Projeto Mulher, Crescimento e
Desenvolvimento</t>
  </si>
  <si>
    <t>Processo 010922/92-05
Projeto Vídeo sobre o Paraíbuna</t>
  </si>
  <si>
    <t>Processo 010923/92-60
Projeto O Mundo visto sobre o Prisma do
Adolescente</t>
  </si>
  <si>
    <t>Processo 003381/92-79
Encontro de Prof Rural da Rede Municipal de
Juiz de Fora</t>
  </si>
  <si>
    <t>Processo 014474/92-10
Projeto Grupo de Ginástica</t>
  </si>
  <si>
    <t>Processo 004966/92-98
Projeto O Cotidiano do Especialista em
Educação da Escola de 1 e 2 graus</t>
  </si>
  <si>
    <t>Processo 003448/92-48
Revisão da Prática do Especialista em
Educação</t>
  </si>
  <si>
    <t>Processo 003459/92-64
Integração da UFJF com o Ensino de 2 Grau na
Área de Português</t>
  </si>
  <si>
    <t>Processo 013935/92-55
Projeto Avaliação de Escolares Adolescentes</t>
  </si>
  <si>
    <t>Processo 011706/92-97
Projeto Curso de Arbitragem em Ginástica
Rítmica Desportiva</t>
  </si>
  <si>
    <t>Processo 013824/92-94
Projeto ENF – Saúde do Depto de EMP</t>
  </si>
  <si>
    <t>Processo 002374/92-78
Projeto Educação para a Saúde Treinamento de
Parteiras</t>
  </si>
  <si>
    <t>Processo 000920/92-45
Projeto Assessoria Técnica Pedagógica ao
Corpo Docente da Escola</t>
  </si>
  <si>
    <t>Processo 003449/92-19
Integração da UFJF com Alunos do 2 Grau</t>
  </si>
  <si>
    <t>Processo 000792/92-67
Projeto 6 Encontro de Dança</t>
  </si>
  <si>
    <t>Processo 012951/92-76
Projeto Situação da Saúde Bucal dos Servidores</t>
  </si>
  <si>
    <t>Processo 015344/92-40
Projeto Folclore na Escola</t>
  </si>
  <si>
    <t>Processo 008317/92-57
Projeto Programa Prev-ação</t>
  </si>
  <si>
    <t>Processo 008866/92-95
UFJF Hemominas Mutua Colaboração</t>
  </si>
  <si>
    <t>Processo 003457/92-39
Integração da UFJF com o Ensino de 2 Grau na
Área da Psicologia</t>
  </si>
  <si>
    <t>Processo 003453/92-88
Integração da UFJF com o Ensino de 2 Grau da
Área da Filosofia</t>
  </si>
  <si>
    <t>Processo 003447/92-85
Sexualidade nas Escolas de 1 e 2 Graus</t>
  </si>
  <si>
    <t>Processo 003458/92-00
Integração da UFJF com o Ensino de 2 Grau na
Área de Matemática</t>
  </si>
  <si>
    <t>Processo 016222/92-06
Projeto Sextas Culturais</t>
  </si>
  <si>
    <t>Processo 015645/92-46
Projeto Mortalidade no Município de Juiz de
Fora</t>
  </si>
  <si>
    <t>Processo 000232/92-11
Projeto I Torneio Universitário de Basquetebol</t>
  </si>
  <si>
    <t>Processo 000868/92-27
Projeto Capacitação e Reciclagem de Agentes
Rurais de Saúde e Parteiras Leigas do Médio
Solimões</t>
  </si>
  <si>
    <t>Processo 000869/92-90
Projeto Museu Escola de Folclore da
Universidade Federal de Juiz de Fora</t>
  </si>
  <si>
    <t>Processo 000871/92-31
Projeto Cultura Popular em Juiz de Fora</t>
  </si>
  <si>
    <t>Processo 000233/92-75
Projeto Vídeo Documentários Reserva
Municipal do Poco D’Antas</t>
  </si>
  <si>
    <t>Processo 008928/92-41
Projeto 500 Anos de Hispano-América</t>
  </si>
  <si>
    <t>Processo 005138/92-21
Projeto 8 de Maio dia do Artista Plástico</t>
  </si>
  <si>
    <t>Processo 004930/92-41
I Encontro de Educação Matemática de Juiz de
Fora</t>
  </si>
  <si>
    <t>Processo 003372/92-88
Integração da Criança no Sistema Escolar
Público em Juiz de Fora</t>
  </si>
  <si>
    <t>Processo 017681/92-81
Projeto XLI Jogos Universitários</t>
  </si>
  <si>
    <t>Processo 004548/92-28
Projeto Jogos Universitários</t>
  </si>
  <si>
    <t>Processo 010295/92-59
Projeto Elementos de Desenho de Observação</t>
  </si>
  <si>
    <t>Processo 003455/92-11
Integração da UFJF com o Ensino de 2 Grau na
Área de Sociologia</t>
  </si>
  <si>
    <t>Processo 003456/92-76
Integração da UFJF com Professores de 2 Grau
na Área de História da Educação</t>
  </si>
  <si>
    <t>Processo 000870/92-79
Projeto Iniciação e Aperfeiçoamento de Tênis
de Campo</t>
  </si>
  <si>
    <t>Processo 010294/92-96
Projeto Produção de Material de Divulgação
para o Curso de Educação Artística</t>
  </si>
  <si>
    <t>Processo 003452/92-15
Projeto Implantação do Inglês Instrumental no
II Grau</t>
  </si>
  <si>
    <t>Processo 015376/92-36
Projeto XI Semana de Educação Física</t>
  </si>
  <si>
    <t>Processo 008005/93-15
Projeto Importância da Metodologia a
Assistência de Enfermagem a Pacientes
Aidéticos e Tuberculosos</t>
  </si>
  <si>
    <t>Processo 005986/93-11
Projeto Capacitação Profissional para a Interv
na Área da Educação e Saúde Escolar</t>
  </si>
  <si>
    <t>Processo 005979/93-56
Projeto 8 Encontro de Dança</t>
  </si>
  <si>
    <t>Processo 006274/93-56
Projeto Ginástica Ritma Desportiva para
Universitárias</t>
  </si>
  <si>
    <t>Processo 016190/93-94
Ciclo de Palestras dos Técnicos Cubanos</t>
  </si>
  <si>
    <t>Processo 004934/93-82
Projeto Oficina do Corpo</t>
  </si>
  <si>
    <t>Processo 006257/93-37
Projeto Grupo de Dança para Todos</t>
  </si>
  <si>
    <t>Processo 000898/93-79
Projeto Musculação Universitária</t>
  </si>
  <si>
    <t>Processo 016621/93-02
Projeto Jornalismo e Vídeo para a
Superintendência Regional de JF</t>
  </si>
  <si>
    <t>Processo 017512/93-02
Projeto Voleibol para Todos</t>
  </si>
  <si>
    <t>Processo 017274/93-18
Projeto Seminário Formação e Perfil do
Arquiteto</t>
  </si>
  <si>
    <t>Processo 011253/93-25
Projeto Grupo de Conjuntura</t>
  </si>
  <si>
    <t>Processo 010880/93-30
Projeto Simulação de Orçamento em Empresas</t>
  </si>
  <si>
    <t>Processo 010874/93-37
Projeto Elaboração Teórica e Aplicações de
Séries de Índices Econômicos</t>
  </si>
  <si>
    <t>Processo 001272/93-43
Projeto Escolinha de Voleibol</t>
  </si>
  <si>
    <t>Processo 006273/93-93
Projeto Escolinha de Ginástica Rítmica
Desportiva</t>
  </si>
  <si>
    <t>Processo 006267/93-91
Projeto Ginástica Rítmica Desportiva para
Adolescentes</t>
  </si>
  <si>
    <t>Processo 004938/93-33
Projeto Ginástica para a Terceira Idade</t>
  </si>
  <si>
    <t>Processo 011251/93-08
XXI Semana de Economia</t>
  </si>
  <si>
    <t>Processo 004936/93-16
Projeto Hidroginástica na Universidade</t>
  </si>
  <si>
    <t>Processo 010779/93-14
Projeto Documentação e Divulgação com a
Terceira Idade</t>
  </si>
  <si>
    <t>Processo 006027/93-87
Intenções entre UFJF e Cataguases</t>
  </si>
  <si>
    <t>Processo 014325/93-41
Projeto Curso de Fundamentos de Educação
Especial</t>
  </si>
  <si>
    <t>Processo 004466/93-46
Projeto Forma e Sistema de Governo</t>
  </si>
  <si>
    <t>Processo 011731/93-15
Treinamento e Professor para Áreas de
Deficiente Visual</t>
  </si>
  <si>
    <t>Processo 007937/93-87
Projeto Jornada em Psicopedagogia</t>
  </si>
  <si>
    <t>Processo 004932/93-57
Projeto de Ginástica Aeróbica</t>
  </si>
  <si>
    <t>Processo 004935/93-45
Projeto Grupo de Ginástica Localizada</t>
  </si>
  <si>
    <t>Processo 004933/93-10
Projeto Grupo de Ginástica Aerolocal</t>
  </si>
  <si>
    <t>Processo 016175/93-09
Projeto Escola de Futebol</t>
  </si>
  <si>
    <t>Processo 011261/93-53
Projeto Encontro Nacional de Capoeira</t>
  </si>
  <si>
    <t>Processo 006247/93-83
Encontro de Dança</t>
  </si>
  <si>
    <t>Processo 011262/93-16
Projeto Encontro Nacional de Professores de
Ginástica Rítmica Desportiva das Faculdades
de Educação Física</t>
  </si>
  <si>
    <t>Processo 006275/93-19
Projeto Grupo de Tai-Chi-Chuan</t>
  </si>
  <si>
    <t>Processo 006251/93-51
Projeto Aprendizagem das Ginástica Artística</t>
  </si>
  <si>
    <t>Processo 016303/93-89
Palestra e Demonstração de Alpinismo</t>
  </si>
  <si>
    <t>Processo 006254/93-49
Projeto Grupo de Dança</t>
  </si>
  <si>
    <t>Processo 010869/93-05
Projeto A História do Rádio e da TV em Juiz de
Fora</t>
  </si>
  <si>
    <t>Processo 003958/93-13
Projeto 35 anos da Faculdade de Serviço Social</t>
  </si>
  <si>
    <t>Processo 014360/93-41
Projeto Levantamento de Bibliografia
Filosóficas do Acervo das Bibliotecas de Juiz
de Fora</t>
  </si>
  <si>
    <t>Processo 018313/93-11
Projeto Arte Cerâmica Metamorfose, Arte
Ecológica</t>
  </si>
  <si>
    <t>Processo 013707/93-10
Projeto Cineasta do Mês</t>
  </si>
  <si>
    <t>Processo 018753/93-14
Projeto Educação e Saúde</t>
  </si>
  <si>
    <t>Processo 003777/93-61
Projeto Educação e Saúde</t>
  </si>
  <si>
    <t>Processo 003776/93-06
II Curso de Integração de Pais com o Programa
de Saúde Escolar</t>
  </si>
  <si>
    <t>Processo 006245/93-58
Projeto Grupo de Capoeira para Adulto</t>
  </si>
  <si>
    <t>Processo 006264/93-01
Projeto Grupo de Capoeira para Crianças</t>
  </si>
  <si>
    <t>Processo 006260/93-41
Projeto Grupo de Capoeira para Adolescentes</t>
  </si>
  <si>
    <t>Processo 003505/94-41
Projeto Arqui-Memória</t>
  </si>
  <si>
    <t>Processo 015670/94-55
Projeto Capacitação de Recursos Humanos para
Atendimento a Pessoas Portadoras de
Deficiência e ou Necessidades Educativas
Especiais</t>
  </si>
  <si>
    <t>Processo 015671/94-18
Projeto Curso de Fundamentos da Educação
Especial</t>
  </si>
  <si>
    <t>Processo 003293/94-75
Projeto Dança de Salão</t>
  </si>
  <si>
    <t>Processo 010081/94-17
Projeto Escolinha de Atletismo</t>
  </si>
  <si>
    <t>Processo 002689/94-41
Projeto III Curso de Fundamentos de Educação
Especial</t>
  </si>
  <si>
    <t>Processo 002691/94-92
Projeto Treinamento de Professores para a Área
de Deficiência Visual</t>
  </si>
  <si>
    <t>Processo 002686/94-52
Projeto Fundamentos de Educação Especial</t>
  </si>
  <si>
    <t>Processo 002685/94-90
Projeto Treinamento de Professores para a Área
de Deficiência Visual</t>
  </si>
  <si>
    <t>Processo 012290/94-78
Projeto Plantar a Vida</t>
  </si>
  <si>
    <t>Processo 014873/94-05
Projeto Informe Jornalismo</t>
  </si>
  <si>
    <t>Processo 014871/94-71
Projeto Oficina de Capoeira</t>
  </si>
  <si>
    <t>Processo 005140/94-35
Projeto O Rádio faz a Festa</t>
  </si>
  <si>
    <t>Processo 015836/94-14
Projeto Curso de Jornalismo Investigativo</t>
  </si>
  <si>
    <t>Processo 014872/94-34
Projeto Informe FACOM-FACED</t>
  </si>
  <si>
    <t>Processo 012251/94-16
Projeto Planetário vai as Escolas</t>
  </si>
  <si>
    <t>Processo 001632/94-98
Projeto Atualização de Professores de 1 a 4
séries de Ensino de 1 Grau das Escolas
Estaduais São Vicente de Paulo e DR.
Clemente Mariani de JF</t>
  </si>
  <si>
    <t>Processo 004570/94-49
Projeto Aquisição de Habilidades Básicas para
Leitura e Escrita Braille</t>
  </si>
  <si>
    <t>Processo 001712/94-25
Projeto A Teoria Sócio-Histórica de Vvgotsk e
suas Implicações para a Escola Básica</t>
  </si>
  <si>
    <t>Processo 014870/94-17
Projeto Cobertura da TV nos Jogos Universitários</t>
  </si>
  <si>
    <t>Processo 004191/94-31
Projeto TV Comunitária</t>
  </si>
  <si>
    <t>Processo 002482/94-11
Projeto Encontro de Ex Alunos, Professores e
Funcionários da Faculdade de Comunicação da
UFJF</t>
  </si>
  <si>
    <t>Processo 007535/94-54
Projeto Educação Ambiental e Saúde em
Escolas Públicas Municipais de Juiz de Fora</t>
  </si>
  <si>
    <t>Processo 015672/94-81
Projeto Treinamento de Professores para a Área
da Deficiência Visual</t>
  </si>
  <si>
    <t>Processo 018850/95-24
Projeto Festival Interacional de Música
Colonial Brasileira e Música Antiga</t>
  </si>
  <si>
    <t>Processo 018047/95-53
Projeto Aplicação da Laserterapia X ondas
Curtas e Ultra-som no Tratamento de Doenças
Reumáticas em Pacientes da Terceira Idade</t>
  </si>
  <si>
    <t>Processo 019219/95-42
Projeto Atividades Pedagógicos Culturais
Populares</t>
  </si>
  <si>
    <t>Processo 003444/95-30
Projeto Ensino de Filosofia no 2 Grau em Juiz
de Fora</t>
  </si>
  <si>
    <t>Processo 019301/95-21
Projeto Documentação e Divulgação do
Programa de Extensão Universidade com a
Terceira Idade</t>
  </si>
  <si>
    <t>Processo 009853/95-21
Projeto Fundamentos de Biologia Marinha</t>
  </si>
  <si>
    <t>Processo 018215/95-56
Projeto Prevenção e Diagnóstico precoce do
Câncer de Próstata</t>
  </si>
  <si>
    <t>Processo 009844/95-31
Projeto Assessoria de Comunicação para a
RFFSA</t>
  </si>
  <si>
    <t>Processo 019220/95-21
Projeto Orientação Profissional/Vocacional</t>
  </si>
  <si>
    <t>Processo 016168/95-05
Projeto Semana Ecológica do Rio Paraíbuna</t>
  </si>
  <si>
    <t>Processo 003273/95-49
Projeto Esporte e Educação</t>
  </si>
  <si>
    <t>Processo 017492/95-51
Projeto Estudo da Neurocisticercose em
Pacientes que apresentam como sintoma a
Epilepsia</t>
  </si>
  <si>
    <t>Processo 014723/95-65
Projeto Prevenção das Dificuldades de
Aprendizagem Pré Escolar</t>
  </si>
  <si>
    <t>Processo 014721/95-30
Projeto Curso de Capacitação de Professores de
Geografia</t>
  </si>
  <si>
    <t>Processo 019208/95-26
Projeto 1, 2... feijão com arroz – Educação
Alimentar</t>
  </si>
  <si>
    <t>Processo 011223/95-26
Projeto Eixo de Gestão do Mestrado</t>
  </si>
  <si>
    <t>Processo 003435/95-49
Projeto Atendimento Psicopedagógico a Alunos
com dificuldades de Aprendizagem</t>
  </si>
  <si>
    <t>Processo 006188/95-88
Projeto Primeiros Socorros a Pessoas que
Participam de Atividades Físicas e Recreativas
na FAEFID</t>
  </si>
  <si>
    <t>Processo 018135/95-19
Projeto Laboratório Gráfico</t>
  </si>
  <si>
    <t>Processo 019189/95-83
Projeto O Campus da UFJF enquanto Espaço
Público Coletivo e Urbano</t>
  </si>
  <si>
    <t>Processo 019187/95-58
Projeto Museu Educação e Comunidade: Uma
Nova Mentalidade de Museus de História
Natural</t>
  </si>
  <si>
    <t>Processo 018679/95-17
Projeto Criação de Salas Alternativas para o
Ensino de Ciências nas Escolas Estaduais e
Municipal de Piúma - ES</t>
  </si>
  <si>
    <t>Processo 018212/95-68
Projeto Atendimento Fisioterápico a Pacientes
Mastectomizadas</t>
  </si>
  <si>
    <t>Processo 019214/95-29
Projeto Assessoria Psicopedagógica na Escola</t>
  </si>
  <si>
    <t>Processo 018890/95-49
Projeto Estudo da Língua e Culturas
Estrangeiras Através da Música</t>
  </si>
  <si>
    <t>Processo 011741/95-31
Projeto III Encontro de Especialistas da
Educação</t>
  </si>
  <si>
    <t>Processo 003433/95-13
Projeto Curso de Extensão em Psicopedagogia</t>
  </si>
  <si>
    <t>Processo 003427/95-11
Projeto Capacitação do Grupo de Magistério de
1 Grau</t>
  </si>
  <si>
    <t>Processo 018363/95-43
Projeto Avaliação da Qualidade do Soro
Caseiro no Bairro Dom Bosco</t>
  </si>
  <si>
    <t>Processo 016233/95-67
Projeto Atualização do Cadastro de Imóveis dos
Municípios conveniados com a UFJF</t>
  </si>
  <si>
    <t>Processo 003464/95-47
Projeto Reciclagem de Professores de 1 a 4
séries Portadores do Curso Normal</t>
  </si>
  <si>
    <t>Processo 003438/95-37
Projeto Dinâmica de Grupo Teoria e Vivência</t>
  </si>
  <si>
    <t>Processo 003463/95-84
Projeto Estudos Soc. Do Ciclo Básico a 4 série
do 1 Grau</t>
  </si>
  <si>
    <t>Processo 003468/95-06
Projeto Teoria Psicológica Sócio Histórica no
Cotidiano Escolar</t>
  </si>
  <si>
    <t>Processo 018550/95-91
Projeto Internato Regional de Medicina
Comunitária</t>
  </si>
  <si>
    <t>Processo 003465/95-18
Projeto Atualização de Professores de História</t>
  </si>
  <si>
    <t>Processo 003441/95-41
Projeto A Busca da Qualidade na Escola</t>
  </si>
  <si>
    <t>Processo 003461/95-59
Projeto Prática Pedagógica em Escolas de 1
Grau</t>
  </si>
  <si>
    <t>Processo 003456/95-19
Projeto Formação deGrupos de Estudos sobre
Alfabetização, Ensino de Linguagem e
Matemática</t>
  </si>
  <si>
    <t>Processo 018851/95-97
Projeto Formação de Recursos Humanos,
Treinamento e Implantação de Consultoria de
Reclamações Públicas em Cidades e Região</t>
  </si>
  <si>
    <t>Processo 003431/95-98
Projeto Capacitação dos Especialistas que
atuam no ensino Fundamental</t>
  </si>
  <si>
    <t>Processo 003458/95-44
Projeto Despertar Revitalização do Ciclo
Básico de Alfabetização</t>
  </si>
  <si>
    <t>Processo 003462/95-11
Projeto Fábulas e Confabulações na
Alfabetização</t>
  </si>
  <si>
    <t>Processo 016242/95-58
Projeto Conselho Regional de Entidades de
Serviço Social</t>
  </si>
  <si>
    <t>Processo 003442/95-12
Projeto Epistemologia Subjacentes ao Trabalho
Docente</t>
  </si>
  <si>
    <t>Processo 018848/95-82
Projeto Assessoria de Comunicação do Cemicro</t>
  </si>
  <si>
    <t>Processo 018111/95-51
Projeto Assessoramento Técnico para Avaliar a
Qualidade Microbiana de Produtos Cosméticos
Produzidos e Comercializados na Zona da Mata</t>
  </si>
  <si>
    <t>Processo 018854/95-85
Projeto A Importância da Informação na
Formação da Cidadania</t>
  </si>
  <si>
    <t>Processo 007161/95-67
Projeto Estudos de Inverno</t>
  </si>
  <si>
    <t>Processo 018046/95-91
Projeto Ações de Prevenção e Diagnóstico
Precoce de Câncer de Boca</t>
  </si>
  <si>
    <t>Processo 018043/95-01
Projeto Adequação de Funcionamento do
Centro de Reabilitação Profissional</t>
  </si>
  <si>
    <t>Processo 018128/95-53
Projeto Pavimentação</t>
  </si>
  <si>
    <t>Processo 019035/95-18
Projeto Jardim Escola Paineira Associação
Pedagógica Parsifal</t>
  </si>
  <si>
    <t>Processo 019255/95-14
Projeto Levantamento Arquitetônico e
Urbanístico em Comunidades Carentes de Juiz
de Fora</t>
  </si>
  <si>
    <t>Processo 018853/95-12
Projeto Jornal do Segundo Distrito Escoteiro</t>
  </si>
  <si>
    <t>Processo 009189/95-57
Projeto Jornal do Desenvolvimento Regional</t>
  </si>
  <si>
    <t>Processo 019324/95-27
Projeto Integração de Alunos Portadores de
Necessidades Educativas</t>
  </si>
  <si>
    <t>Processo 019010/95-89
Projeto Levantamento de Necessidades: Perfil
Escolar</t>
  </si>
  <si>
    <t>Processo 016173/95-37
Projeto Bases da Proposta de Participação no
Programa de Educação para a Competitividade
da FINEP</t>
  </si>
  <si>
    <t>Processo 012797/95-21
Projeto Encontro Local de Estudantes de
Serviço Social</t>
  </si>
  <si>
    <t>Processo 019182/95-34
Projeto Curso de Reciclagem aos Professores
de Língua Estrangeira do Primeiro e Segundo
Grau</t>
  </si>
  <si>
    <t>Processo 017485/95-95
Projeto Incidência de Parasitores Intestinais na
População Atendida o Posto de Saúde São
Pedro e sua Correlação com as Condições de
Higiene Sanitária e Saneamento Básico</t>
  </si>
  <si>
    <t>Processo 018068/95-23
Projeto Ensino/Aprendizagem de Inglês na
Beckton Dickinson</t>
  </si>
  <si>
    <t>Processo 017920/95-72
Projeto Custo Unitário Básico da Construção
Civil por Metro Quadrado de Juiz de Fora</t>
  </si>
  <si>
    <t>Processo 003276/95-37
Projeto Ensino da Educação Física Escolar</t>
  </si>
  <si>
    <t>Processo 017919/95-93
Projeto Pesquisa de Orçamento Familiar da
População Urbana do Município de Juiz de
Fora</t>
  </si>
  <si>
    <t>Processo 018107/95-83
Projeto Jogo de Empresas</t>
  </si>
  <si>
    <t>Processo 003467/95-35
Projeto Reciclagem de Profs Geografia de 5 a 8
Séries do 1 Grau das DRE de Juiz de Fora</t>
  </si>
  <si>
    <t>Processo 002999/95-19
Projeto Encaminhamento do Projeto do NESP</t>
  </si>
  <si>
    <t>Processo 016660/95-18
Projeto Seminário de Implantação do PIES Ubá</t>
  </si>
  <si>
    <t>Processo 016648/95-12
Projeto Seminário de Implantação do PIES
Guidoval</t>
  </si>
  <si>
    <t>Processo 016643/95-07
Projeto Seminário de Implantação do PIES
Coimbra</t>
  </si>
  <si>
    <t>Processo 016658/95-76
Projeto Seminário de Implantação do PIES
Tabuleiro</t>
  </si>
  <si>
    <t>Processo 016645/95-24
Projeto Seminário de Implantação do PIES
Dores do Turvo</t>
  </si>
  <si>
    <t>Processo 016642/95-36
Projeto Seminário de Implantação do PIES Brás
Pires</t>
  </si>
  <si>
    <t>Processo 016653/95-52
Projeto Seminário de Implantação do PIES Rio
Pomba</t>
  </si>
  <si>
    <t>Processo 016647/95-50
Projeto Seminário de Implantação do PIES
Guarani</t>
  </si>
  <si>
    <t>Processo 016644/95-61
Projeto Seminário de Implantação do PIES
Divinésia</t>
  </si>
  <si>
    <t>Processo 016649/95-85
Projeto Seminário de Implantação do PIES
Guiricema</t>
  </si>
  <si>
    <t>Processo 43/95
Projeto Seminário de Implantação do PIES</t>
  </si>
  <si>
    <t>Processo 016646/95-97
Projeto Seminário de Implantação do PIES
Ervália</t>
  </si>
  <si>
    <t>Processo 016655/95-88
Projeto Seminário de Implantação do PIES São
Geraldo</t>
  </si>
  <si>
    <t>Processo 016661/95-81
Projeto Seminário de Implantação do PIES
Visconde do Rio Branco</t>
  </si>
  <si>
    <t>Processo 016651/95-27
Projeto Seminário de Implantação do PIES
Pirauba</t>
  </si>
  <si>
    <t>Processo 016652/95-90
Projeto Seminário de Implantação do PIES
Presidente Bernardes</t>
  </si>
  <si>
    <t>Processo 016656/95-41
Projeto Seminário de Implantação do PIES
Senador Firmino</t>
  </si>
  <si>
    <t>Processo 016659/95-39
Projeto Seminário de Implantação do PIES
Tocantins</t>
  </si>
  <si>
    <t>Processo 016650/95-64
Projeto Seminário de Implantação do PIES
Merces</t>
  </si>
  <si>
    <t>Processo 010776/95-80
Projeto Curso de Noções Básicas de Espanhol</t>
  </si>
  <si>
    <t>Processo 018018/95-55
Projeto Grupo de Conjuntura Econômica</t>
  </si>
  <si>
    <t>Processo 016215/95-85
Projeto Primeiro Ciclo de Estudos de
Administração</t>
  </si>
  <si>
    <t>Processo 006296/95-51
Projeto Sexualidade e Drogas para
Adolescentes da E. E. Prof Clorindo Burnier</t>
  </si>
  <si>
    <t>Processo 017524/95-45
Projeto Qualidade Municipal</t>
  </si>
  <si>
    <t>Projeto Saúde e Ação Social</t>
  </si>
  <si>
    <t>Projeto Unidade de Processamento de Frutas</t>
  </si>
  <si>
    <t>Processo 010611/95-90
Projetos Urbanos na Zona da Mata</t>
  </si>
  <si>
    <t>Processo 019253/95-81
Projeto de Arquitetura para Comunidades
Carentes</t>
  </si>
  <si>
    <t>Processo 017527/95-33
Projeto Curso de Noções de Economia para
Sindicalistas</t>
  </si>
  <si>
    <t>Processo 017921/95-35
Projeto Acompanhamento de Preços da Cesta
Básica</t>
  </si>
  <si>
    <t>Processo 005769/95-75
Projeto Pesquisa, Desenvolvimento e
Simulação de Negócios</t>
  </si>
  <si>
    <t>Processo 010317/95-32
Projeto Estudo de Processo de Projetação de
Equipamentos Comunitários para Comunidade
de Baixa Renda</t>
  </si>
  <si>
    <t>Processo 015957/96-92
Projeto Seminário Vygotsky 100 anos</t>
  </si>
  <si>
    <t>Processo 015879/96-81
Projeto Recomendações de Medidas para a
Redução de Acidentes de Trânsito na Região do
Pies</t>
  </si>
  <si>
    <t>Processo 014414/96-11
Projeto Curso de Alvenaria Estrutural</t>
  </si>
  <si>
    <t>Processo 000371/96-32
Projeto Revista do ICE</t>
  </si>
  <si>
    <t>Processo 125/96
Projeto de Ação Social</t>
  </si>
  <si>
    <t>Processo 001552/96-12
Projeto Ensaios de Laboratório na Área de
Mecânica dos Solos e Controle Tecnológico de
Campo</t>
  </si>
  <si>
    <t>Processo 008818/96-76
Projeto Integração entre Escolas de Primeiro e
Segundo Graus da Zona e o Departamento de
Zoologia da UFJF</t>
  </si>
  <si>
    <t>Processo 003742/96-29
Projeto Ações Básicas de Saúde no Bairro
Jardim Casablanca</t>
  </si>
  <si>
    <t>Processo 017479/96-73
Projeto João XXIII/ UFJF e Aliança Francesa
de Juiz de Fora</t>
  </si>
  <si>
    <t>Processo 005493/96-05
Projeto Assessoramento Técnico para Avaliar a
Qualidade Microbiana de Produtos Cosméticos
Produzidos e Comercializados na Zona da Mata</t>
  </si>
  <si>
    <t>Processo 017478/96-19
Projeto João XXIII e Centro de Cultura Anglo
Americano</t>
  </si>
  <si>
    <t>Processo 009137/96-34
Projeto Hortas Medicinais - Comunitária
Escolar</t>
  </si>
  <si>
    <t>Processo 000253/96-14
Projeto Integração Universidade/Escola
Fundamental e Média através do Ensino de Geografia</t>
  </si>
  <si>
    <t>Processo 000310/96-48
Projeto Encontros com a História</t>
  </si>
  <si>
    <t>Processo 015216/96-93
Projeto VII SELEM</t>
  </si>
  <si>
    <t>Processo 002934/96-54
Projeto Estratégia Clinica</t>
  </si>
  <si>
    <t>Processo 003516/96-20
Projeto História da Literatura Universal</t>
  </si>
  <si>
    <t>Processo 003549/96-89
Projetos Fac de Enfermagem</t>
  </si>
  <si>
    <t>Processo 009874/96-82
Projeto Sistemas de Potência</t>
  </si>
  <si>
    <t>Processo 014490/96-08
Projeto Incubadora de Empresas de Base
Gerencial</t>
  </si>
  <si>
    <t>Processo 004484/96-71
Projeto Educação permanente dos Profissionais
de Saúde e Agentes comunitários</t>
  </si>
  <si>
    <t>Processo 004435/96-65
Projeto Relações de Gênero Qualidade de Vida
e Formação Profissional</t>
  </si>
  <si>
    <t>Processo 008389/96-91
Projeto Seminário Democratização Municipal</t>
  </si>
  <si>
    <t>Processo 015985/96-28
Projeto O individuo e sua Inserção no Mundo
do Trabalho</t>
  </si>
  <si>
    <t>Processo 001553/96-85
Projeto Consultoria Técnica na Área de
Geotecnia e Obras de Terra em Geral</t>
  </si>
  <si>
    <t>Processo 000318/96-50
Projeto Construindo o Presente</t>
  </si>
  <si>
    <t>Processo 000624/96-96
Projeto Semana da Biologia</t>
  </si>
  <si>
    <t>Processo 014418/96-72
Projeto Laboratório de Resistência dos
Materiais</t>
  </si>
  <si>
    <t>Processo 019342/96-90
Projeto Central de Apoio ao Ensino de Inglês</t>
  </si>
  <si>
    <t>Processo 002805/97-92
Projeto Emprego da Estatística no Estudo da
Parasitose Intestinal</t>
  </si>
  <si>
    <t>Processo 003229/96-38
Projeto Planejando o Transporte</t>
  </si>
  <si>
    <t>Processo 014419/96-35
Projeto Consultoria em Estruturas</t>
  </si>
  <si>
    <t>Processo 014417/96-18
Projeto Acompanhamento Técnico de Estudos</t>
  </si>
  <si>
    <t>Processo 014421/96-87
Projeto Calculo de Edifícios por Computadores</t>
  </si>
  <si>
    <t>Processo 015275/96-52
Projeto Estudo da Incidência e Prevalência da
Esquistossomose X Perfil Sócio Econômica e
Demográfico da Região de Saúde de Ubá</t>
  </si>
  <si>
    <t>Processo 019414/96-07
Projeto Psicoterapia Breve e Hipnoalise</t>
  </si>
  <si>
    <t>Processo 003744/96-54
Projeto UFJF X Cidades da Zona da Mata:
Ações Básicas de Saúde</t>
  </si>
  <si>
    <t>Processo 008061/96-39
Projeto Avaliação da Ocorrência das Formas
Infectantes de Parasitos Humanos e Zoonóticos
em Juiz e Fora</t>
  </si>
  <si>
    <t>Processo 008059/96-97
Projeto I Jornada de Estudos sobre Plantas
Medicinais e Fontes Alternativas de Alimentos</t>
  </si>
  <si>
    <t>Processo 001997/96-39
Projeto Treinamento de Pessoal e Consultoria a
CEMIG</t>
  </si>
  <si>
    <t>Processo 004827/96-15
Projeto Município de Rio Novo: Aspectos
Sócio Econômicos</t>
  </si>
  <si>
    <t>Processo 013814/96-64
Projeto Palestras no CCAA</t>
  </si>
  <si>
    <t>Processo 000048/96-87
Projeto Oficina de Interpretação</t>
  </si>
  <si>
    <t>Processo 008638/97-75
Projeto Internato Regional de Odontologia
Comunitária</t>
  </si>
  <si>
    <t>Processo 002144/97-22
Projeto Noções Básicas de Sexualidade
Humana e Educação Sexual</t>
  </si>
  <si>
    <t>Processo 002347/97-18
Projeto Curso Básico de Treinamento Autogêno</t>
  </si>
  <si>
    <t>Processo 010358/97-81
Projeto Cultural</t>
  </si>
  <si>
    <t>Processo 002442/97-31
Projeto Educação Integrada UFJF-
DZOO/VALESUL Alumínio S.A/Prefeitura de
Rio Preto</t>
  </si>
  <si>
    <t>Processo 002572/97-46
Projeto Tecnologia Agro alimentar e
Desenvolvimento Regional</t>
  </si>
  <si>
    <t>Processo 002571/97-83
Projeto Informática para Integração Social</t>
  </si>
  <si>
    <t>Processo 016425/97-90
Projeto II Semana Jurídica da Faculdade de
Direito pelo Dep. Dir. Público Material e
Diretório Acadêmico</t>
  </si>
  <si>
    <t>Processo 014106/97-31
Projeto Consórcio Intermunicipal de Saúde da
Região de Ubá</t>
  </si>
  <si>
    <t>Processo 014759/97-74
Projeto II Olimpíadas de Física</t>
  </si>
  <si>
    <t>Processo 019300/97-21
Projeto Gestão e Sustentabilidade para as
Águas da parte Mineira do Rio Paraibuna</t>
  </si>
  <si>
    <t>Processo 017624/97-51
Projeto XXVI Semana de Engenharia</t>
  </si>
  <si>
    <t>Processo 003274/97-73
Projeto Assessoria Multidisciplinar em Parceria
com Escola Pública</t>
  </si>
  <si>
    <t>Processo 006357/97-13
Projeto Curso de Aperfeiçoamento em Língua
Portuguesa para Professores de Segundo Grau</t>
  </si>
  <si>
    <t>Processo 017959/97-70
Projeto Conferência Educação Matemática</t>
  </si>
  <si>
    <t>Processo 005430/97-68
Projeto XX Semana de Biologia e III Mostra de
Produção Cientifica</t>
  </si>
  <si>
    <t>Processo 014307/97-92
Projeto Jornal Empresa Júnior/FACOM</t>
  </si>
  <si>
    <t>Processo 002937/97-23
Projeto I Semana Jurídica</t>
  </si>
  <si>
    <t>Processo 002504/97-96
Projeto Estrutura de Escória</t>
  </si>
  <si>
    <t>Processo 006212/97-22
Projeto Implantação de Sistema de Água,
Sistema de Esgotamento Sanitário e Coleta e
Destino Final do Lixo</t>
  </si>
  <si>
    <t>Processo 002507/97-84
Projeto Gestões de Contratos e Licitações
Públicas</t>
  </si>
  <si>
    <t>Processo 014756/97-86
Projeto VIII Semana de Física</t>
  </si>
  <si>
    <t>Processo 010274/97-93
Projeto I Semana do ICE</t>
  </si>
  <si>
    <t>Processo 006495/97-49
Projeto Geração de Renda</t>
  </si>
  <si>
    <t>Processo 012279/97-88
Projeto Estruturação Organizacional da
Secretaria de Educação de Cataguases</t>
  </si>
  <si>
    <t>Processo 002355/97-38
Projeto Informatizado de Estradas</t>
  </si>
  <si>
    <t>002354/97-75
Projeto Mapeamento Básico do Município</t>
  </si>
  <si>
    <t>Processo 006722/97-17
Projeto UFJF/Prefeituras</t>
  </si>
  <si>
    <t>Processo 006703/97-64
Projeto UFJF/Casablanca</t>
  </si>
  <si>
    <t>Processo 002807/97-18
Projeto Ensino de 1º e 2º graus em Debate –
Ciclo de Palestras</t>
  </si>
  <si>
    <t>Processo 015575/97-77
Projeto Curso de Extensão em Informática –
CESAMA-PJF</t>
  </si>
  <si>
    <t>Processo 015576/97-30
Projeto Curso de Extensão em Informática –
Jesuítas</t>
  </si>
  <si>
    <t>Processo 009868/97-61
Projeto Concurso Público</t>
  </si>
  <si>
    <t>Processo 006256/97-06
Projeto Consultoria Estrutural e Geotécnica</t>
  </si>
  <si>
    <t>Processo 016916/97-21
Projeto Curso de Microstation Básico</t>
  </si>
  <si>
    <t>Processo 015371/97-27
Projeto Elaboração de Projetos de Engenharia,
Arquitetura e Urbanismo</t>
  </si>
  <si>
    <t>Processo 002276/97-63
Projeto Orientação de Estudos a Alunos de 5ª
Série</t>
  </si>
  <si>
    <t>Processo 005053/97-85
Projeto Seminário: Concha Acústica no
Campus da UFJF</t>
  </si>
  <si>
    <t>Processo 002289/97-13
Projeto Programa de Atenção a Alcoolistas do
CIESAM</t>
  </si>
  <si>
    <t>Processo 008868/97-25
Projeto I Seminário Interinstitucional sobre
Dependência Química</t>
  </si>
  <si>
    <t>Processo 006251/97-84
Projeto Drenagem</t>
  </si>
  <si>
    <t>Processo 015231/97-68
Projeto Interface DS8/PC</t>
  </si>
  <si>
    <t>Processo 015574/97-12
Projeto Programa de Assessoria estatística a
pesquisadores e instituições: Análise Estatística</t>
  </si>
  <si>
    <t>Processo 010169/97-17
Projeto Jogos Educativos para Geometria</t>
  </si>
  <si>
    <t>Processo 016161/97-10
Projeto Programa de Treinamento GENE/JF</t>
  </si>
  <si>
    <t>Processo 010036/97-13
Projeto I Jornada sobre Ensino/Aprendizagem
de Engenharia</t>
  </si>
  <si>
    <t>Processo 011455/97-73
Projeto Screening Neo Natal</t>
  </si>
  <si>
    <t>Processo 002409/97-65
Projeto Frequência de Nascimentos Gemelares
na População de Goiânia</t>
  </si>
  <si>
    <t>Processo 005818/98-21
Projeto Movimento Sindical</t>
  </si>
  <si>
    <t>Processo 004468/98-86
Projeto Tensão para Portugal</t>
  </si>
  <si>
    <t>Processo 004497/98-84
Projeto Relação entre Cursos
Profissionalizantes e Empregabilidade</t>
  </si>
  <si>
    <t>Processo 008678/98-71
Projeto Predisposição Psicossomática/Câncer
de Mama e Psicanálise</t>
  </si>
  <si>
    <t>Processo 012311/98-70
Projeto Curso e Consultoria na Área de
Instalações Hidro Sanitárias, Engenharia de
Avaliações e Perícias</t>
  </si>
  <si>
    <t>Processo 011109/98-01
Projeto Visitas Programadas para Crianças e
Adolescentes – Malacologia</t>
  </si>
  <si>
    <t>Processo 006146/98-81
Projeto Curso de Eletroforese Capilar</t>
  </si>
  <si>
    <t>Processo 010737/98-71
Projeto XX Encontro Regional de Botânicos</t>
  </si>
  <si>
    <t>Processo 004146/98-18
Avaliação das Condições Geológico
Geotécnicas para Defesa Civil</t>
  </si>
  <si>
    <t>Processo 004199/98-76
Projeto Geoprocessamento</t>
  </si>
  <si>
    <t>Processo 004410/98-04
Encostas: Mapeamento de Áreas com risco de
Escorregamento de Terra</t>
  </si>
  <si>
    <t>Processo 016399/98-62
Projeto Diagnóstico Ambiental Conservação da
Flora</t>
  </si>
  <si>
    <t>Processo 004255/98-45
Projeto Curso de Projeto Informatizado</t>
  </si>
  <si>
    <t>Processo 004145/98-47
Projeto Bases Estabilizadas Quimicamente</t>
  </si>
  <si>
    <t>Processo 008601/98-46
Projeto Seminário/Concreto</t>
  </si>
  <si>
    <t>Processo 008602/98-17
Projeto Matcon-Ensaios de Laboratório em
Materiais de Construção Civil</t>
  </si>
  <si>
    <t>Processo 012768/98-75
Projeto Educação Audiovisual</t>
  </si>
  <si>
    <t>Projeto 004039/98-08
Projeto Implantação do Curso de
Especialização em Tecnologia de Leite e Derivados</t>
  </si>
  <si>
    <t>Processo 004038/98-37
Projeto Apoio ao Desenvolvimento de
Empresas Inovadoras</t>
  </si>
  <si>
    <t>Processo 007387/98-92
Projeto Curso Treinamento: Reflexão Político
Pedagógica sobre o processo de Ensino
Aprendizagem em Saúde</t>
  </si>
  <si>
    <t>Processo 006643/98-15
Projeto Implantação da Estação Experimental
de Botânica</t>
  </si>
  <si>
    <t>Processo 004487/98-21
Projeto Princípios Básicos sobre Sistemas de
Controle Ambiental e Legislação Ambiental</t>
  </si>
  <si>
    <t>Processo 004876/98-92
Projeto Treinamento em Direito Constitucional</t>
  </si>
  <si>
    <t>Processo 008600/98-83
Projeto MATCON/Consultoria</t>
  </si>
  <si>
    <t>Processo 014293/98-61
Projeto IV Encontro de Ensino de Engenharia</t>
  </si>
  <si>
    <t>Processo 016561/98-89
Projeto SEAPE-Serviço de Atendimento
Psicoeducacional</t>
  </si>
  <si>
    <t>Processo 005819/98-94
Projeto UFJF/Movimento Sindical – Mercado
de Trabalho</t>
  </si>
  <si>
    <t>Processo 003970/98-15
Projeto Diagnóstico dos Recursos Naturais dos
Municípios</t>
  </si>
  <si>
    <t>Processo 006940/98-61
Projeto Noções de Fitoterapia</t>
  </si>
  <si>
    <t>Processo 013121/98-70
Projeto Curso de Qualificação Profissional para
Adolescentes que participam de Programas
Sociais da AMAC</t>
  </si>
  <si>
    <t>Processo 002654/98-90
Projeto Polo de Capacitação p/ o PSF no
Sudeste Mineiro</t>
  </si>
  <si>
    <t>Processo 011759/98-49
Projeto Consultoria Orçamentária e Financeira
para a Câmara Municipal de Juiz de Fora</t>
  </si>
  <si>
    <t>Processo 002363/98-47
Projeto Dosagem Laboratorial do Colesterol
Total e Frações em Adolescentes de Colégios
particulares e Públicos de Juiz de Fora</t>
  </si>
  <si>
    <t>Processo 010733/98-10
Projeto Curso de Extensão Inglês no Campus</t>
  </si>
  <si>
    <t>Processo 007043/98-83
Projeto Histologia das Lesões do Colo Uterino</t>
  </si>
  <si>
    <t>Processo 011406/98-49
Projeto Introdução a Organização e Serviços da
Biblioteca</t>
  </si>
  <si>
    <t>Processo 002362/98-84
Estudo Laboratorial e Estatístico da
Classificação Sanguínea</t>
  </si>
  <si>
    <t>Processo 004014/98-79
Projeto Serviço de Atendimento
Psiceducacional</t>
  </si>
  <si>
    <t>Processo 008759/98-71
Projeto Introdução a Língua e Cultura
Nipônicas</t>
  </si>
  <si>
    <t>Processo 014409/98-43
Projeto Noções Básicas de Uso do
SAGA/UFRJ</t>
  </si>
  <si>
    <t>Processo 012550/98-11
Processo Call &amp; Talk – Inglês
Conversação/Telefone</t>
  </si>
  <si>
    <t>Processo 016051/98-01
Projeto Curso de Matemática Financeira</t>
  </si>
  <si>
    <t>Processo 004070/98-40
Projeto Curso de Treinamento em Análise
Geoambiental</t>
  </si>
  <si>
    <t>Processo 012701/98-02
Projeto Audiovisual/Tabloide para Prefeitura de
Lima Duarte</t>
  </si>
  <si>
    <t>Processo 007044/98-46
Projeto Prevenção do Câncer e outras Doenças</t>
  </si>
  <si>
    <t>Processo 000107/99-97
Projeto Transtornos Ansiedade Psicoterapia
Individual</t>
  </si>
  <si>
    <t>Processo 000111/99-64
Projeto Transtorno Ansiedade Psicoterapia
Grupo</t>
  </si>
  <si>
    <t>Processo 000110/99-00
Projeto Transtornos Ansiedade
Psicofarmacoterapia</t>
  </si>
  <si>
    <t>Processo 003847/99-30
Projeto Boas Práticas de Manipulação na
farmácia Magistral</t>
  </si>
  <si>
    <t>Processo 003687/98-84
Projeto VXII Exame para Titulo de Especialista
em Dermatologia</t>
  </si>
  <si>
    <t>Processo 010221/98-16
Projeto Seminários de Atualização em
Reumatologia</t>
  </si>
  <si>
    <t>Processo 004165/98-54
Projeto Atendimento Psicológico ao Sintoma da
Criança</t>
  </si>
  <si>
    <t>Processo 004394/98-41
Projeto Sistema de Informação para Secretarias
de Escolas de Ensino Básico</t>
  </si>
  <si>
    <t>Processo 007606/98-24
Projeto de Alinhamento de Máquinas Rotativas</t>
  </si>
  <si>
    <t>Processo 006644/98-88
Projeto Implantação de Farmácias Vivas</t>
  </si>
  <si>
    <t>Processo 005809/98-31
Projeto Organização de Eventos Técnicos</t>
  </si>
  <si>
    <t>Processo 01459/98-14
Projeto Experimentos com Softwere Educativo
de GD</t>
  </si>
  <si>
    <t>Processo 009146/98-97
Projeto Curso de Narração Esportiva – Copa 98</t>
  </si>
  <si>
    <t>Processo 008565/98-84
Projeto Cerâmica, Artes e Utilidades</t>
  </si>
  <si>
    <t>Processo 006002/98-61
Projeto Curso de Terapia Cognitiva</t>
  </si>
  <si>
    <t>Processo 005997/98-42
Projeto Ações Interinstitucionais de Saúde
Mental</t>
  </si>
  <si>
    <t>Processo 006428/98-32
Projeto Agenda 21 uma política para o
Desenvolvimento Sustentável</t>
  </si>
  <si>
    <t>Processo 004166/98-17
Projeto Solução Alternativa de estrutura de
Contenção</t>
  </si>
  <si>
    <t>Processo 006404/98-74
Projeto Revista Engenharia Estudo e Pesquisa</t>
  </si>
  <si>
    <t>Processo 006559/98-19
Projeto Representação da UFJF junto ao
Conselho Municipal de Meio Ambiente</t>
  </si>
  <si>
    <t>Processo 006744/98-2
Projeto Monitoramento do Morro do Alemão</t>
  </si>
  <si>
    <t>Processo 014905/98-15
Projeto Ciclo de Seminários em Avaliação
Ambiental</t>
  </si>
  <si>
    <t>Processo 004135/98-93
Projeto Grupo de Trabalho Cultura</t>
  </si>
  <si>
    <t>Processo 011160/98-51
Projeto Assessoria Técnica na Área de Acervos
UFJF/Prefeituras</t>
  </si>
  <si>
    <t>Processo 015004/98-87
Projeto Momento Empreendedor</t>
  </si>
  <si>
    <t>Processo 013826/98-13
Projeto Apoio ao Ensino do Corpo Humano a
Escolares de 1º e 2º Graus</t>
  </si>
  <si>
    <t>Processo 004155/98-09
Projeto Assessoria e Curso Animais Peçonhentos</t>
  </si>
  <si>
    <t>Processo 004156/98-63
Projeto Jogos e Brincadeiras de Rua – Um
resgate Cultural</t>
  </si>
  <si>
    <t>Processo 016120/98-13
Projeto Curso de Endoscopia do Aparelho
Digestivo</t>
  </si>
  <si>
    <t>Processo 008623/98-89
Projeto Subprograma Saúde e Alimentação</t>
  </si>
  <si>
    <t>Processo 005076/97-81
Projeto Jogos Educativos para Geometria</t>
  </si>
  <si>
    <t>Processo 005075/97-18
Projeto Jogos Educativos para Geometria</t>
  </si>
  <si>
    <t>Processo 012468/97-51
Projeto III Olimpíada de Física</t>
  </si>
  <si>
    <t>Processo 012469/97-13
Projeto IX Semana de Física</t>
  </si>
  <si>
    <t>Processo 001269/97-62
Projeto Análise da Custos em Atenção Primária
a Saúde</t>
  </si>
  <si>
    <t>Processo 002821/97-49
Projeto Implantação de Hortas Escolares na
Rede Pública</t>
  </si>
  <si>
    <t>Processo 001819/97-61
Projeto Estudo Comparativo e Técnicas
Fisioterápicas no Tratamento da Osteoartrite de
Joelho</t>
  </si>
  <si>
    <t>Processo 014757/97-49
Projeto Mostra de Física e Feira de Ciência</t>
  </si>
  <si>
    <t>Processo 003277/97-61
Projeto Assessoria Multidisciplinar</t>
  </si>
  <si>
    <t>Processo 017063/97-36
Projeto Galeria espaço Experimental Guacui</t>
  </si>
  <si>
    <t>Processo 015561/99-24
Projeto Implantação de Laboratório de
Hipermídia</t>
  </si>
  <si>
    <t>Processo 000113/99-90
Projeto Intercorrência Psiquiátrica</t>
  </si>
  <si>
    <t>Processo 000447/2000-59
Projeto Educação Infantil Inclusa</t>
  </si>
  <si>
    <t>Processo 007205/2001-77
Projeto Capacitação de Trabalhadores de
Enfermagem de Nível Médio Através da
Educação Permanente</t>
  </si>
  <si>
    <t>Processo 007255/2001-54
Participação da Coordenação de Extensão no
Projeto NUDES/Defesa Civil</t>
  </si>
  <si>
    <t>Processo 002700/2002-71
Projeto Sistema de Suporte a Auto Gestão</t>
  </si>
  <si>
    <t>Processo 012066/2001-01
UFJF e Telemar</t>
  </si>
  <si>
    <t>Processo 006816/2001-06
UFJF e Sociedade de Medicina e Cirurgia de
Juiz de Fora</t>
  </si>
  <si>
    <t>Processo 008560/2000-82
Projeto Assistência Jurídica a Comunidade
Carcerária</t>
  </si>
  <si>
    <t>Processo 010843/2000-94
Projeto Assessoria em Cursos de Primeiros
Socorros para Guia de Turismo</t>
  </si>
  <si>
    <t>Processo 006227/2000-39
Projeto Dinamização do Ensino de Ciências e
Zoologia</t>
  </si>
  <si>
    <t>Processo 004459/2000-52
Projeto UFJF e DER</t>
  </si>
  <si>
    <t>Processo 009448/2000-69
Projeto Diretrizes da Gestão e
Desenvolvimento do Centro Histórico de São
João Del Rey</t>
  </si>
  <si>
    <t>Processo 003252/2000-61
Projeto Programa Prev-Ação</t>
  </si>
  <si>
    <t>Processo 003255/2000-02
Projeto Hortas Escolares Comunitárias</t>
  </si>
  <si>
    <t>Processo 006715/2001-27
Projeto Viver Melhor : Assistência Integral ás
mulheres no Climatério</t>
  </si>
  <si>
    <t>Processo 006716/2001-71
Projeto Farmácia: Posto Avançado em Saúde</t>
  </si>
  <si>
    <t>Processo 004372/2001-66
Projeto Programa Prev-Ação</t>
  </si>
  <si>
    <t>Processo 005290/2001-39
Projeto Assistência Jurídica á Comunidade
Carcerária</t>
  </si>
  <si>
    <t>Processo 006723/2001-73
Projeto Multidisciplinar de Educação em Saúde
com Usuários do Hospital Universitário</t>
  </si>
  <si>
    <t>Processo 012077/2001-83
Projeto Utilização do Recursos da Tecnologia
da informação para o Desenvolvimento de um
Web-portal para a área de
Engenharia/Arquitetura</t>
  </si>
  <si>
    <t>Processo 006135/2002-11
Projeto Utilização dos Recursos da Tecnologia
da Informação para o Desenvolvimento de um
Web-portal para a área de
Engenharia/Arquitetura</t>
  </si>
  <si>
    <t>Processo 006142/2002-12
Projeto Desenvolvimento de Metodologias e
Conteúdos didáticos Utilizando o Sistema
GAVEA</t>
  </si>
  <si>
    <t>Processo 006132/2002-87
Projeto Dinamização do Ensino de Ciências e
Zoologia</t>
  </si>
  <si>
    <t>Processo 006551/2002-19
Assistência Jurídica a Comunidade Carcerária</t>
  </si>
  <si>
    <t>Processo 006140/2002-23
Projeto Sistemas</t>
  </si>
  <si>
    <t>Processo 006784/2002-11
Projeto Prevenção de Acidentes na Infância e
na Adolescência e Capacitação em suporte
básico de vida</t>
  </si>
  <si>
    <t>Processo 006607/2002-35
Projeto Papá Legal</t>
  </si>
  <si>
    <t>Processo 006604/2002-00
Projeto Informação em Habitação</t>
  </si>
  <si>
    <t>Processo 007454/2002-43
Projeto Processos de Ingresso UFJF e o
Conhecimento matemático</t>
  </si>
  <si>
    <t>Processo 006143/2002-67
Projeto Sistemas</t>
  </si>
  <si>
    <t>Processo 009500/2002-49
Projeto Assistência Jurídica a comunidade
Carcerária</t>
  </si>
  <si>
    <t>Processo 006605/2002-46
Projeto Papá Legal</t>
  </si>
  <si>
    <t>Processo 006133/2002-21
Projeto Programa de Assessoria ao Recém
Formado</t>
  </si>
  <si>
    <t>Processo 006540/2002-39
Rádio CAPS/Casa Viva</t>
  </si>
  <si>
    <t>Prestação de Contas – Tomada de Contas</t>
  </si>
  <si>
    <t>S/N
Prestação de Contas Capacitação de Pessoal
Docente</t>
  </si>
  <si>
    <t>S/N
Prestação de Contas Aperfeiçoamento de
Pessoal</t>
  </si>
  <si>
    <t>Processo 9299/81
Relatório e Prestação de Constas – Curso de
Economia Brasileira</t>
  </si>
  <si>
    <t>Processo 014066/84-7
Prestação de Contas Secretaria do Estado da
Educação/Inspetoria de Finanças</t>
  </si>
  <si>
    <t>Processo 013066/85-49
Prestação de Contas Secretaria de Controle
Interno do Ministério da Educação</t>
  </si>
  <si>
    <t>S/N
Prestação de Contas Concessão de Bolsas de
Estudo CAPES</t>
  </si>
  <si>
    <t>Convênios e Contratos</t>
  </si>
  <si>
    <t>Processo 040/81
UFJF e Paraibuna de Metais</t>
  </si>
  <si>
    <t>Processo 005160/91-08
Creche para servidores da UFJF</t>
  </si>
  <si>
    <t>Processo 002812/95-96
UFJF e Fundação Casa de Rui Barbosa</t>
  </si>
  <si>
    <t>Processo 020048/94-78
Hospital Universitário e Fundação Imepen</t>
  </si>
  <si>
    <t>Processo 005141/92-36
UFJF e DCE</t>
  </si>
  <si>
    <t>Processo 016330/88-94
UFJF e Siderúrgica Mendes Júnior</t>
  </si>
  <si>
    <t>Processo 1010/68
UFJF e Santa Helena</t>
  </si>
  <si>
    <t>Processo 6013/67
UFJF e Centro de Estudos Sociológicos de Juiz
de Fora</t>
  </si>
  <si>
    <t>Processo 2158
UFJF e Prefeitura de Juiz e Fora</t>
  </si>
  <si>
    <t>Processo 6969
UFJF e Prefeitura de Juiz de Fora</t>
  </si>
  <si>
    <t>Processo 11909
UFJF e Secretaria do Estado da Saúde de
Minas Gerais</t>
  </si>
  <si>
    <t>Processo 8797/80
Cooperação Mutua de Recursos Estado de
Minar Gerais – UFJF – Prefeitura de Juiz de
Fora</t>
  </si>
  <si>
    <t>Processo 14420
Estado de Minar Gerais – UFJF – Prefeitura de
Juiz de Fora</t>
  </si>
  <si>
    <t>Processo 016439/85-72
UFJF e Prefeitura de Juiz de Fora – Secretaria
do Bem Estar Social</t>
  </si>
  <si>
    <t>Processo 14421
UFJF e Prefeitura de Juiz de Fora - Secretaria
do Bem Estar Social</t>
  </si>
  <si>
    <t>Processo 5026/71
UFJF e Prefeitura de Juiz de Fora – Pronto
Socorro</t>
  </si>
  <si>
    <t>Processo 06670
UFJF e Prefeitura de Juiz de Fora – Pronto
Socorro</t>
  </si>
  <si>
    <t>Processo 5228/68
UFJF e Prefeitura de Juiz de Fora – Pronto
Socorro</t>
  </si>
  <si>
    <t>Processo 339/65
UFJF e Maternidade Therezinha de Jesus</t>
  </si>
  <si>
    <t>Processo 016127/86-29
UFJF e Maternidade Therezinha de Jesus</t>
  </si>
  <si>
    <t>S/N
UFJF e Maternidade Therezinha de Jesus</t>
  </si>
  <si>
    <t>Processo 011143/86-06
UFJF e Maternidade Therezinha de Jesus</t>
  </si>
  <si>
    <t>Processo 11801/79
UFJF e Maternidade Therezinha de Jesus</t>
  </si>
  <si>
    <t>Processo 004108/88-49
UFJF e Maternidade Therezinha de Jesus</t>
  </si>
  <si>
    <t>Processo 012541/85-13
UFJF e Maternidade Therezinha de Jesus</t>
  </si>
  <si>
    <t>Processo 7217
UFJF e Maternidade Therezinha de Jesus</t>
  </si>
  <si>
    <t>Processo 935/80
UFJF e Maternidade Therezinha de Jesus</t>
  </si>
  <si>
    <t>Processo 226/83
UFJF e Maternidade Therezinha de Jesus</t>
  </si>
  <si>
    <t>Processo 5657
UFJF e Maternidade Therezinha de Jesus</t>
  </si>
  <si>
    <t>Processo 1554/74
UFJF e Maternidade Therezinha de Jesus</t>
  </si>
  <si>
    <t>Processo 364
UFJF e Maternidade Therezinha de Jesus</t>
  </si>
  <si>
    <t>Processo 3242/ UFJF e Maternidade
Therezinha de Jesus</t>
  </si>
  <si>
    <t>Processo 1380/73
UFJF e Maternidade Therezinha de Jesus</t>
  </si>
  <si>
    <t>Processo 788/71
UFJF e Maternidade Therezinha de Jesus</t>
  </si>
  <si>
    <t>Processo 587/72
UFJF e Maternidade Therezinha de Jesus</t>
  </si>
  <si>
    <t>Processo 7151/69
UFJF e Maternidade Therezinha de Jesus</t>
  </si>
  <si>
    <t>Processo 4330/67
UFJF e Maternidade Therezinha de Jesus</t>
  </si>
  <si>
    <t>Processo 5881/68
UFJF e Maternidade Therezinha de Jesus</t>
  </si>
  <si>
    <t>Processo 641/70
UFJF e Fundação Hermatita Beraldo de Juiz de
Fora</t>
  </si>
  <si>
    <t>Processo 847/71
UFJF e Fundação Hermatita Beraldo de Juiz de
Fora</t>
  </si>
  <si>
    <t>Processo 11/88
UFJF e Fundação Hermatita Beraldo de Juiz de
Fora</t>
  </si>
  <si>
    <t>Processo 8682/74
UFJF e Fundação Hermatita Beraldo de Juiz de
Fora</t>
  </si>
  <si>
    <t>Processo 2265/ UFJF e Fundação Hermatita
Beraldo de Juiz de Fora</t>
  </si>
  <si>
    <t>Processo 973/77
UFJF e Fundação Hermatita Beraldo de Juiz de
Fora</t>
  </si>
  <si>
    <t>Processo 1238/73
UFJF e Fundação Hermatita Beraldo de Juiz de
Fora</t>
  </si>
  <si>
    <t>Processo 3246
UFJF e Fundação Hermatita Beraldo de Juiz de
Fora</t>
  </si>
  <si>
    <t>Processo 3593/71
UFJF e Fundação Hermatita Beraldo de Juiz de
Fora</t>
  </si>
  <si>
    <t>Processo 1024/76
UFJF e Fundação Hermatita Beraldo de Juiz de
Fora</t>
  </si>
  <si>
    <t>Processo 007994/88-53
UFJF e Associação de Damas Protetoras da
Infância - ADPI</t>
  </si>
  <si>
    <t>Processo 004553/88-81
UFJF e Associação de Damas Protetoras da
Infância - ADPI</t>
  </si>
  <si>
    <t>Processo 9948/75
UFJF e Associação de Damas Protetoras da
Infância - ADPI</t>
  </si>
  <si>
    <t>S/N
UFJF e Associação de Damas Protetoras da
Infância – ADPI</t>
  </si>
  <si>
    <t>Processo 012873/86-16
UFJF e Associação de Damas Protetoras da
Infância – ADPI</t>
  </si>
  <si>
    <t>Processo 13693
UFJF e Associação de Damas Protetoras da
Infância – ADPI</t>
  </si>
  <si>
    <t>Processo 9262
UFJF e Associação de Damas Protetoras da
Infância – ADPI</t>
  </si>
  <si>
    <t>Processo 012090/85-98
UFJF e Associação de Damas Protetoras da
Infância – ADPI</t>
  </si>
  <si>
    <t>Processo 10097/79
UFJF e Associação de Damas Protetoras da
Infância – ADPI</t>
  </si>
  <si>
    <t>Processo 3674/78
UFJF e Associação de Damas Protetoras da
Infância – ADPI</t>
  </si>
  <si>
    <t>Processo 5760/72
UFJF e Associação de Damas Protetoras da
Infância – ADPI</t>
  </si>
  <si>
    <t>Processo 3302/68
UFJF e Associação de Damas Protetoras da
Infância – ADPI</t>
  </si>
  <si>
    <t>Processo 014976/87-19
UFJF e Associação de Damas Protetoras da
Infância – ADPI</t>
  </si>
  <si>
    <t>Regimentos, Regulamentos, Estatutos</t>
  </si>
  <si>
    <t>Processo 5086/75
Composição de Curso e Colegiado de Curso</t>
  </si>
  <si>
    <t>Processo 2757/64
Estatuto da Universidade Federal de Juiz de
Fora</t>
  </si>
  <si>
    <t>Processo 9480/76
Projeto de Estrutura do Centro de
Documentação e Difusão Cultural da UFJF</t>
  </si>
  <si>
    <t>Processo 5077/64
Estatuto da Universidade de Juiz de Fora</t>
  </si>
  <si>
    <t>Processo 6475/72
Expansão do Ensino Superior e Necessidades
do Mercado de Trabalho</t>
  </si>
  <si>
    <t>Processo 924
Anteprojeto de Estatuto da UFJF</t>
  </si>
  <si>
    <t>Processo 9520/76
Regimento do Centro de Documentação e
Difusão Cultura</t>
  </si>
  <si>
    <t>Processo 9610/77
Regulamento de Homenagens no Âmbito da
UFJF</t>
  </si>
  <si>
    <t>Processo 11828
Estatuto e Regimento Geral da UFJF</t>
  </si>
  <si>
    <t>Processo 14055
Estatuto da UFJF</t>
  </si>
  <si>
    <t>Processo 007239/87-42
Regimento Conselho Universitário</t>
  </si>
  <si>
    <t>Processo 013499/87-48
Minuta de Resolução sobre Estágios</t>
  </si>
  <si>
    <t>Processo 012674/97-42
Alteração de Resolução do Regimento</t>
  </si>
  <si>
    <t>Processo 018016/92-87
Proposta Regimento do Núcleo de Extensão</t>
  </si>
  <si>
    <t>Bens e Imóveis</t>
  </si>
  <si>
    <t>Processo 013023/90-01
Contrato de Prestação de Serviço firma de
Arquitetura</t>
  </si>
  <si>
    <t>141.2</t>
  </si>
  <si>
    <t>Processo 14530
UFJF e Hospital Bom Pastor</t>
  </si>
  <si>
    <t>Programas, Sistemas e Redes</t>
  </si>
  <si>
    <t>Processo 004046/92-70
Contrato entre UFJF e CETREDE</t>
  </si>
  <si>
    <t>Processo 679
UFJF – Centro de Radioterapia e Medicina
Nuclear LTDA</t>
  </si>
  <si>
    <t>143</t>
  </si>
  <si>
    <t>Planejamento de Atividade Acadêmica</t>
  </si>
  <si>
    <t>Processo 013813/2000-30
UFJF e Associação São Vicente de Paula</t>
  </si>
  <si>
    <t>221</t>
  </si>
  <si>
    <t>Proposição – Programa de Pesquisa</t>
  </si>
  <si>
    <t>Processo 008628/89-10
UFJF e INEP</t>
  </si>
  <si>
    <t>Processo 007589/89-16
UFJF e Organização Mundial da Saúde</t>
  </si>
  <si>
    <t>Processo 11606/80
UFJF e Fundação Centro de Estudos do
Comércio Exterior</t>
  </si>
  <si>
    <t>622/64
UFJF e Centro de Estudos Sociológicos de Juiz
de Fora</t>
  </si>
  <si>
    <t>Processo 003256/94-49
UFJF e UFMG</t>
  </si>
  <si>
    <t>Processo 012367/88-52
UFJF e Universidade de Padova – Itália</t>
  </si>
  <si>
    <t>231</t>
  </si>
  <si>
    <t>Proposição – Projeto de Pesquisa</t>
  </si>
  <si>
    <t>Processo 1346/67
UFJF e Instituto Tecnológico de Aeronáutica</t>
  </si>
  <si>
    <t>252.2</t>
  </si>
  <si>
    <t>Celebração e Acompanhamento de Contratos</t>
  </si>
  <si>
    <t>Processo 007663/97-87
ONUDI da França – Prefeitura de Juiz de Fora
e UFJF</t>
  </si>
  <si>
    <t>91</t>
  </si>
  <si>
    <t>Ações Judiciais</t>
  </si>
  <si>
    <t>Processo 008423/2002-18
Manutenção dos Valores pagos a titulo de
Remuneração</t>
  </si>
  <si>
    <t>Processo 012711/2002-69
Mandado de Segurança Manutenção dos
Valores</t>
  </si>
  <si>
    <t>Processo 012885/2002-21
Mandado de Segurança Manutenção dos
Valores</t>
  </si>
  <si>
    <t>Processo 012455/2002-18
Mandado de Segurança Manutenção dos
Valores</t>
  </si>
  <si>
    <t>Processo 012676/2002-88
Mandado de Segurança Manutenção do
Pagamento</t>
  </si>
  <si>
    <t>Processo 004690/2003-99
Ação Judicial</t>
  </si>
  <si>
    <t>Processo 013840/83-41
Mandado de Segurança</t>
  </si>
  <si>
    <t>Processo 2924/76
Mandado de Segurança</t>
  </si>
  <si>
    <t>Processo 017987/93-81
Ação de Despejo</t>
  </si>
  <si>
    <t>Processo 010339/91-41
Reclamação Trabalhista</t>
  </si>
  <si>
    <t>042.11</t>
  </si>
  <si>
    <t>Processo 015189/2005-10
Serviço de Execução de Sistema de Energia
Elétrica</t>
  </si>
  <si>
    <t>4</t>
  </si>
  <si>
    <t>Processo 005724/96-18
UFJF FADEP</t>
  </si>
  <si>
    <t>021.2</t>
  </si>
  <si>
    <t>Exames de Seleção</t>
  </si>
  <si>
    <t>Processo 011388/95-16
Irregularidades em Concurso</t>
  </si>
  <si>
    <t>Processo 7305
Concurso para Livre Docência</t>
  </si>
  <si>
    <t>Processo 6039/80
Requerimento de Prorrogação de Prazo para
Realização de Concurso</t>
  </si>
  <si>
    <t>Processo 9500
Resultado de Concurso de Livre Docência</t>
  </si>
  <si>
    <t>Processo 8353/80
Requerimento de Prorrogação de Concurso</t>
  </si>
  <si>
    <t>Processo 6045
Pedido de Realização de Concurso</t>
  </si>
  <si>
    <t>Processo 9424
Concurso para livre Docência</t>
  </si>
  <si>
    <t>Processo 8272
Concurso para Habilitação a Livre Docência</t>
  </si>
  <si>
    <t>Processo 2759/64
Concurso de Habilitação</t>
  </si>
  <si>
    <t>Processo 929/68
Requerimento de Revisão Geral</t>
  </si>
  <si>
    <t>Processo 417/74
Concurso de Habilitação a Livre Docência</t>
  </si>
  <si>
    <t>S/N
Programa para Concurso</t>
  </si>
  <si>
    <t>Processo 6376/74
Inscrição de Concurso</t>
  </si>
  <si>
    <t>S/N
Concurso de Livre Docência</t>
  </si>
  <si>
    <t>Processo 6596/74
Inscrição para Concurso</t>
  </si>
  <si>
    <t>Processo 6504/74
Inscrição para Concurso</t>
  </si>
  <si>
    <t>S/N
Ofícios Relacionados a Concurso</t>
  </si>
  <si>
    <t>Processo 50/75
Concurso para Habilitação a Livre Docência</t>
  </si>
  <si>
    <t>S/N
Realização do Concurso de Habilitação a Livre
Docência</t>
  </si>
  <si>
    <t>S/N
Concurso Livre Docência</t>
  </si>
  <si>
    <t>025.11</t>
  </si>
  <si>
    <t>Processo Disciplinar</t>
  </si>
  <si>
    <t>Processo 006495/88-58
Recurso</t>
  </si>
  <si>
    <t>Grupo de Trabalho</t>
  </si>
  <si>
    <t>Processo 000804/2002-41
Núcleo de Pós Graduação da Faculdade de
Comunicação</t>
  </si>
  <si>
    <t>Processo 006906/94-07
Furto de Aparelho Telefônico</t>
  </si>
  <si>
    <t>Processo 011353/96-12
Furto de Tickets Alimentação</t>
  </si>
  <si>
    <t>Processo 019089/97-09
Convênio UFJF e Banco Real para construção
de Concha Acústica</t>
  </si>
  <si>
    <t>Processo 013206/88-59
Instalação de Posto bancário no Campus</t>
  </si>
  <si>
    <t>Processo 002809/91-58
Autenticidade de Documentos</t>
  </si>
  <si>
    <t>Processo 006850/91-01
Requerimento de Ressarcimento</t>
  </si>
  <si>
    <t>Processo 286/64
Normas para Empenho</t>
  </si>
  <si>
    <t>Processo 010405/91-74
Guaritas no Campus</t>
  </si>
  <si>
    <t>Processo 2808/70
Construção do Campus Universitário</t>
  </si>
  <si>
    <t>Processo 2164/67
Plano Viário da Cidade Universitária</t>
  </si>
  <si>
    <t>Processo 004057/89-91
Legalidade de Processo</t>
  </si>
  <si>
    <t>Processo 008958/88-25
Recurso contra a Decisão</t>
  </si>
  <si>
    <t>Processo 013994/97-29
Recurso Contra Coordenador</t>
  </si>
  <si>
    <t>Processo 011859/94-60
Apuração de desaparecimento do Vídeo
Cassete</t>
  </si>
  <si>
    <t>Processo 016088/94-89
Desaparecimento de Máquina de Calcular</t>
  </si>
  <si>
    <t>Processo 017599/96-25
Apurar fatos ocorridos no Restaurante
Universitário</t>
  </si>
  <si>
    <t>Processo 001032/88-72
Apuração de fatos que possam ter transgredido
o Regimento Geral da UFJF</t>
  </si>
  <si>
    <t>Processo 010423/97-41
Comissão para Acompanhamento de Concurso</t>
  </si>
  <si>
    <t>Processo 009175/2002-14
Comissão Apuratória</t>
  </si>
  <si>
    <t>Processo 643/68
Comissão Parlamentar para Investigar
Estruturação do Sistema Superior</t>
  </si>
  <si>
    <t>Processo 467/71
Parecer do Conselho de Reitores</t>
  </si>
  <si>
    <t>Planos, Projetos e Trabalhos</t>
  </si>
  <si>
    <t>Processo 5090/66
Comissão que Estudará a Reestruturação da
Universidade</t>
  </si>
  <si>
    <t>Processo 1034/64
Projeto de Bandeira para as diversas Unidades
da Universidade de Juiz de Fora</t>
  </si>
  <si>
    <t>Processo 3773/65
Aviso Circular do Ministro da Educação</t>
  </si>
  <si>
    <t>Processo 007189/96-67
Plano diretor de Informática da UFJF</t>
  </si>
  <si>
    <t>Tomada de Constas</t>
  </si>
  <si>
    <t>Processo 5875/66
Relatório de Prestação de Contas Associação
dos Servidores da Universidade Federal de Juiz
de Fora</t>
  </si>
  <si>
    <t>S/N
Prestação de Contas Colégio Técnico
Universitário</t>
  </si>
  <si>
    <t>Processo 012162/97-31
Prestação de Contas Projeto especial de
Licenciaturas plenas de Tefé</t>
  </si>
  <si>
    <t>Processo 012163/97-01
Prestação de Contas Projeto especial de
Licenciaturas plenas de Tefé</t>
  </si>
  <si>
    <t>042.1</t>
  </si>
  <si>
    <t>Aquisição de Veículos</t>
  </si>
  <si>
    <t>Processo 009196/92-70
Plano anual de Aquisição de Veículos</t>
  </si>
  <si>
    <t>Processo 015676/92-70
Plano anual de Aquisição de Veículos
Alteração</t>
  </si>
  <si>
    <t>054</t>
  </si>
  <si>
    <t>Estímulo Financeiro</t>
  </si>
  <si>
    <t>Processo 002662/86-84
Estímulo Financeiro Sociedade Brasileira de
Nefrologia</t>
  </si>
  <si>
    <t>Processo 015473/84-5
Estímulo Financeiro Obras Sociais do Bom
Pastor</t>
  </si>
  <si>
    <t>Processo 015470/84-06
Clínica Psiquiátrica Pinho Masini LTDA</t>
  </si>
  <si>
    <t>Processo 015474/84-1
Estímulo Financeiro Prefeitura Municipal de
Juiz de Fora</t>
  </si>
  <si>
    <t>Processo 015469/84-8
Estímulo Financeiro Campanha Nacional de
Escolas da Comunidade</t>
  </si>
  <si>
    <t>Inventário bens Imóveis</t>
  </si>
  <si>
    <t>Processo 001328/96-49
Inventário Patrimonial da UFJF</t>
  </si>
  <si>
    <t>Processo 001329/96-10
Inventário Patrimonial da UFJF</t>
  </si>
  <si>
    <t>029.31</t>
  </si>
  <si>
    <t>Prêmios</t>
  </si>
  <si>
    <t>Processo 005504/85-69
Prêmio Dr. Antônio Procópio de Andrade
Teixeira</t>
  </si>
  <si>
    <t>Processo 002123/2002-17
Prêmio Dr. Antônio Procópio de Andrade
Teixeira</t>
  </si>
  <si>
    <t>Processo 7754
Título de Doutor Honoris Causa ao Senador
Ney Aminthas de Barros Braga</t>
  </si>
  <si>
    <t>Reforma e Restauração</t>
  </si>
  <si>
    <t>Processo 10204
Execução de Serviços no Centro Cirúrgico do
Hospital Escola</t>
  </si>
  <si>
    <t>Processo 010618/89-91
Construção de Sede Núcleo de Hematologia e
Hemoterapia de Juiz de Fora</t>
  </si>
  <si>
    <t>Processo 001043/90-11
Expansão de Cabos Central Telefônica do
Campus</t>
  </si>
  <si>
    <t>Processo 014769/2005-90
Serviço de Engenharia Adaptação Prédio
Reitoria Vol 1</t>
  </si>
  <si>
    <t>Processo 014769/2005-90
Serviço de Engenharia Adaptação Prédio
Reitoria Vol 2</t>
  </si>
  <si>
    <t>Processo 014769/2005-90
Serviço de Engenharia Adaptação Prédio
Reitoria Vol 3</t>
  </si>
  <si>
    <t>Processo 014769/2005-90
Serviço de Engenharia Adaptação Prédio
Reitoria Vol 4</t>
  </si>
  <si>
    <t>010</t>
  </si>
  <si>
    <t>Organização e Funcionamento</t>
  </si>
  <si>
    <t>Processo 014150/93-07
Proposta de Regulamento de Ingresso de
Docentes</t>
  </si>
  <si>
    <t>Processo 014778/87-47
Subdelegar competência para assinar notas de
Empenho</t>
  </si>
  <si>
    <t>Processo 006729/92-43
Sistema de Ingresso de Discentes</t>
  </si>
  <si>
    <t>Processo 004220/94-37
Adiamento de Aplicação de Resolução</t>
  </si>
  <si>
    <t>Processo 011486/93-73
Resolução de Desligamento da UFJF a Aluno
que completar prazo máximo</t>
  </si>
  <si>
    <t>Processo 5412/76
Critério de Promoção na Universidade</t>
  </si>
  <si>
    <t>041.3</t>
  </si>
  <si>
    <t>Desapropriação</t>
  </si>
  <si>
    <t>Processo 016793/91-98
Construção de Salas em Terreno limite com a
UFJF</t>
  </si>
  <si>
    <t>Modernização e Reforma Administrativa</t>
  </si>
  <si>
    <t>Protocolado sob o Nº 1063/66
Grupos de Estudos de Reforma da Universidade</t>
  </si>
  <si>
    <t>Relatório das atividades do Instituto de
Ciências Humanas e de Letras da Universidade
Federal de Juiz de Fora no primeiro Semestre
de 1972</t>
  </si>
  <si>
    <t>Termo de Conferencia dos Valores existentes
na Instituição</t>
  </si>
  <si>
    <t>011.B</t>
  </si>
  <si>
    <t>Atas de Criação , Atas , Relatórios</t>
  </si>
  <si>
    <t>Relatório 1º Semestre de 1972-2º via</t>
  </si>
  <si>
    <t>Protocolado sob o Nº 752/70
Criação da Assessoria Estudantil/MEC –
Diretoria de Educação Extra Escolar , em
Brasília</t>
  </si>
  <si>
    <t>Legislação</t>
  </si>
  <si>
    <t>Protocolado sob o Nº 8013
Relatório de Atividades do Professor Marcio
Vicente Rizzo</t>
  </si>
  <si>
    <t>Protocolado sob o Nº 5508
Professora Maria José Vieira. Solicita ao
Presidente da COPERTIDE sua inclusão em
regime de Dedicação Exclusiva</t>
  </si>
  <si>
    <t>Protocolado sob o Nº 4774/71
Departamento de Ciências da Religião -
Criação</t>
  </si>
  <si>
    <t>Protocolado sob o Nº 7975/70
Bolsa de Mestrado</t>
  </si>
  <si>
    <t>Protocolado sob o Nº 3313/70
Autorização para afastamento</t>
  </si>
  <si>
    <t>Protocolado sob o Nº8028
Bolsas de Iniciação Cientifica do ICBG
Geociências</t>
  </si>
  <si>
    <t>Protocolado sob o Nº 8.031/70
Aquisição de Material Cientifico para o
Instituto de Ciências Biológicas e de
Geociências</t>
  </si>
  <si>
    <t>Protocolado sob o Nº 1861/73
Alteração do Art 5º do Regulamento de Estágio
de alunos no Curso de Ciências Biológicas</t>
  </si>
  <si>
    <t>Protocolado sob o Nº 6241
Normas para matricula na Universidade Federal
de Juiz de Fora</t>
  </si>
  <si>
    <t>022.21 B</t>
  </si>
  <si>
    <t>Estudos, Proposta , Programas , Relatórios Finais
,Relação de Participantes, Avaliação e
Declaração de Comprovação de Estágio</t>
  </si>
  <si>
    <t>Proc. 23071.009918/2002-56
Atestado referente a Monitoria exercido no ano
de 1968</t>
  </si>
  <si>
    <t>Proposição de Curso de Extensão</t>
  </si>
  <si>
    <t>Proc. 0629-1/96
Aditivo de Convênio</t>
  </si>
  <si>
    <t>Recursos</t>
  </si>
  <si>
    <t>Proc. 23071.000744/95-67
Recurso contra irregularidades na seleção para
o curso de Mestrado em Ciência da Religião</t>
  </si>
  <si>
    <t>Cursos Promovidos pela Instituição</t>
  </si>
  <si>
    <t>Protocolado sob Nº 1984
Controle de expedição de certificados do
Seminário de Avaliação da Reforma
Universitária</t>
  </si>
  <si>
    <t>122.31</t>
  </si>
  <si>
    <t>Ofertas de Disciplinas</t>
  </si>
  <si>
    <t>Proc. 23071.004639/99-58
Criação do Curso de Treinamento em
Hipermídia</t>
  </si>
  <si>
    <t>S/Nº
Confecção de certificados– XXXI Semana de
Engenharia</t>
  </si>
  <si>
    <t>S/Código</t>
  </si>
  <si>
    <t>Convênios de Estágio</t>
  </si>
  <si>
    <t>Convenio UFJF-PJF
Não Aprovado</t>
  </si>
  <si>
    <t>Minuta de Convenio entre a Santa Casa e UFJF
Não Aprovado</t>
  </si>
  <si>
    <t>Protocolado sob o Nº 14801/83
Não Aprovado</t>
  </si>
  <si>
    <t>Convênio UFJF e Sesi
Não Aprovado</t>
  </si>
  <si>
    <t>Processo 33/85
Bolsas de Estágio para Acadêmicos de
Comunicação Social
Não Aprovado</t>
  </si>
  <si>
    <t>Processo 008872/85-69
Convênio UFJF e Campanha Nacional da
Comunidade
Não Aprovado</t>
  </si>
  <si>
    <t>Processo 009317/85-63
Convênio Centrais de Abastecimento de MG e
UFJF
Não Aprovado</t>
  </si>
  <si>
    <t>S/N
Convênio UFJF e Caixa Econômica Federal
Não Aprovado</t>
  </si>
  <si>
    <t>Processo 006935/85-14
Convênio entre UFJF e Consórcio de Entidades
de Assistência e Promoção Social
Não Aprovado</t>
  </si>
  <si>
    <t>Processo 040/85
Estágio Fundação Hospitalar do Estado de MG
Não Aprovado</t>
  </si>
  <si>
    <t>Processo 15097/83
Convênio UFJF e Clínica São Domingos
Não Aprovado</t>
  </si>
  <si>
    <t>Processo 15096/83
Convênio UFJF e Casa de Saúde Esperança
Não Aprovado</t>
  </si>
  <si>
    <t>Processo 15099/83
Convênio UFJF e Hospital Dr. Silveira Ramos
Não Aprovado</t>
  </si>
  <si>
    <t>Processo 008560/84-8
Convênio UFJF e Clínica Psiquiátrica Pinho
Masini
Não Aprovado</t>
  </si>
  <si>
    <t>Processo 035/88
Convênio UFJF e Fábrica de Tecidos São João
Evangelista
Não Aprovado</t>
  </si>
  <si>
    <t>Processo 10/89
Convênio UFJF e Hospital do Exército
Não Aprovado</t>
  </si>
  <si>
    <t>S/N
Convênio Centro de Integração Empresa Escola
Pernambuco
Não Aprovado</t>
  </si>
  <si>
    <t>Processo 47/90
Convênio UFJF e Hospital das Clínicas
Não Aprovado</t>
  </si>
  <si>
    <t>Processo 002828/90-11
Convênio UFJF e Empresa Brasileira de
Correios
Não Aprovado</t>
  </si>
  <si>
    <t>Processo 000511/91-95
Convênio Prefeitura Municipal de Juiz de Fora
e UFJF
Não Aprovado</t>
  </si>
  <si>
    <t>Processo 112/91
Convênio UFJF e Prefeitura de Juiz de Fora
Policlínica
Não Aprovado</t>
  </si>
  <si>
    <t>S/N
Convênio UFJF e CAOLIM AZZI LTDA
Não Aprovado</t>
  </si>
  <si>
    <t>Processo 012317/95-11
Convênio UFJF e Faculdade de Odontologia
Não Aprovado</t>
  </si>
  <si>
    <t>Processo 009934/94-41
Convênio para estágios de Alunos da Fac. de
Educação Física e Desportos
Não Aprovado</t>
  </si>
  <si>
    <t>Processo 012093/94-77
Convênio para estágios de Alunos da Fac. de
Educação Física e Desportos
Não Aprovado</t>
  </si>
  <si>
    <t>Processo 010723/94-32
Convênio entre UFJF e Hospital Albert Sabin
Não Aprovado</t>
  </si>
  <si>
    <t>Processo 001167/92-88
Convênio entre Secretaria de Estado de
Segurança Pública de MG e UFJF
Não Aprovado</t>
  </si>
  <si>
    <t>Processo 011121/92-11
Regulamentação de um programa de
cooperação entre CEPTA e a UFJF
Não Aprovado</t>
  </si>
  <si>
    <t>Processo 018775/93-49
Convênio para viabilizar estágio para alunos da
UFJF
Não Aprovado</t>
  </si>
  <si>
    <t>Processo 010202/93-59
Cooperação entre UFJF, FIEMG e
SESIMINAS
Não Aprovado</t>
  </si>
  <si>
    <t>Processo 010211/93-40
Convênio UFJF e SEBRAE
Não Aprovado</t>
  </si>
  <si>
    <t>Processo 010383/95-67
Convênio para efetivação de estágios para
alunos do Curso de Psicologia
Não Aprovado</t>
  </si>
  <si>
    <t>Processo 004690/95-81
Convênio para estágio curricular
Não Aprovado</t>
  </si>
  <si>
    <t>Processo 004645/95-27
Convênio para a contratação de Estagiários
Paço projetos e Construções
Não Aprovado</t>
  </si>
  <si>
    <t>Processo 016793/95-11
Convênio para programa de estágio da Justiça
Federal de Primeira Instancia
Não Aprovado</t>
  </si>
  <si>
    <t>Processo 010382/95-02
Convênio para estágio de Alunos do Curso de
Psicologia
Não Aprovado</t>
  </si>
  <si>
    <t>Processo 005477/95-60
Convênio para estágio de Alunos de Educação
Física
Não Aprovado</t>
  </si>
  <si>
    <t>Processo 008958/96-35
Convênio entre UFJF e Instituição Boliviana
para História
Não Aprovado</t>
  </si>
  <si>
    <t>Processo 008567/96-48
Convênio entre UFJF e Universidade Privada
Aberta Latino Americana
Não Aprovado</t>
  </si>
  <si>
    <t>Processo 016614/96-81
Convênio entre UFJF e Município de
Andrelândia para cursos de especialização
Não Aprovado</t>
  </si>
  <si>
    <t>Processo 018046/96-71
Convênio para contratação de Estagiários para
o IPHAN
Não Aprovado</t>
  </si>
  <si>
    <t>Processo 019152/96-54
Abertura de Campo de Estágio de Caráter não
militar em Organizações Militares de Saúde
Não Aprovado</t>
  </si>
  <si>
    <t>Processo 012300/96-91
Convênio entre UFJF e CIA Força e Luz
Cataguases
Não Aprovado</t>
  </si>
  <si>
    <t>Processo 013805/96-73
Convênio entre SENAC e UFJF para abertura
de campo de estágio para alunos do curso de
Recepcionista
Não Aprovado</t>
  </si>
  <si>
    <t>Processo 004902/96-39
Solicitação de Estágio para cursos de Medicina
e Odontologia
Não Aprovado</t>
  </si>
  <si>
    <t>Processo 004659/96-12
Convênio entre UFJF e Universidade de Huelva
Espanha
Não Aprovado</t>
  </si>
  <si>
    <t>Processo 000685/96-81
Convênio com o Colégio PIO XII para estágio
na Fac. de Odontologia
Não Aprovado</t>
  </si>
  <si>
    <t>Processo 001652/96-67
Convênio para a contratação de Estagiários do
CTU e Fac. de Direito
Não Aprovado</t>
  </si>
  <si>
    <t>Processo 012146/96-01
Convênio entre UFJF e Associação Atlética
Bando do Brasil para abertura de estágios
Não Aprovado</t>
  </si>
  <si>
    <t>Processo 008355/96-70
Convênio entre UFJF e Clínica São Marcos
para Abertura de estágios para o curso de
Psicologia
Não Aprovado</t>
  </si>
  <si>
    <t>Processo 008356/96-32
Convênio entre UFJF e Casa de Saúde e
Esperança para estágio de alunos do curso de
Psicologia
Não Aprovado</t>
  </si>
  <si>
    <t>Processo 011402/96-26
Convênio entre UFJF e Assistência Social
Nossa Senhora da Glória
Não Aprovado</t>
  </si>
  <si>
    <t>Processo 018584/97-74
Convênio entre UFJF e Delegado Geral de
Policia para abertura de Campo de Estágio
Não Aprovado</t>
  </si>
  <si>
    <t>Processo 000008/97-43
Convênio entre UFJF e Hospital Universitário
Dr. Agostinho Paolucci Barbacena
Não Aprovado</t>
  </si>
  <si>
    <t>Processo 000007/97-81
Convenio entre UFJF e FHEMIG no Sanatório
Padre Damião Ubá
Não Aprovado</t>
  </si>
  <si>
    <t>Processo 015610/97-76
1391Convênio entre UFJF e Universidade
Presidente Antônio Carlos UNIPAC
Não Aprovado</t>
  </si>
  <si>
    <t>Processo 006264/97-26
Convênio entre UFJF e Prefeitura de Barbacena
para desenvolvimento de projetos de Extensão
Não Aprovado</t>
  </si>
  <si>
    <t>Processo 016835/97-21
Convênio entre UFJF e Colégio Nossa Senhora
de Fátima para estágios
Não Aprovado</t>
  </si>
  <si>
    <t>Processo 009272/97-61
Convênio para Estágio na Casa de Caridade
Leopoldinense
Não Aprovado</t>
  </si>
  <si>
    <t>Processo 015391/96-53
Ministério Extraordinário de Política Fundiária
e o Conselho de Reitores realiza cadastro
Nacional de Beneficiários da Reforma Agrária
Não Aprovado</t>
  </si>
  <si>
    <t>Processo 011089/2007-67
Contrato entre UFJF e Prefeitura de Juiz de
Fora
Não Aprovado</t>
  </si>
  <si>
    <t>Processo 001233/2008-57
Contrato entre UFJF e Escola de Saúde Pública
de MG
Não Aprovado</t>
  </si>
  <si>
    <t>Processo 007875/2007-89
Termo de Cooperação entre UFJF e UFMG
Não Aprovado</t>
  </si>
  <si>
    <t>Processo 001234/2008-00
Contrato entre UFJF e Escola de Saúde Pública
de MG
Não Aprovado</t>
  </si>
  <si>
    <t>Processo 012121/2008-21
Contrato da CACE Consultoria Júnior da UFV
Não Aprovado</t>
  </si>
  <si>
    <t>Processo 006792/2007-72
Transferência temporária de inventário
classificação e avaliação do Acervo do
Jornalista Dormevilly Nóbrega
Não Aprovado</t>
  </si>
  <si>
    <t>Processo 007199/97-00
Convênio entre UFJF e Velucci Recursos
Humanos
Não Aprovado</t>
  </si>
  <si>
    <t>Processo 018044/97-27
Convênio entre UFJF e Caolim Azzi LTDA
para estágio
Não Aprovado</t>
  </si>
  <si>
    <t>Processo 013452/98-37
Convênio entre UFJF e Industria de Material
Bélico do Brasil IMBEL para estágio
Não Aprovado</t>
  </si>
  <si>
    <t>Processo 013463/98-53
Convênio entre UFJF e Sociedade de Estudos
Ambientais Muriqui MG
Não Aprovado</t>
  </si>
  <si>
    <t>Processo 011105/98-42
Convênio entre UFJF e Holdercim do Brasil
S.A para o curso de Química
Não Aprovado</t>
  </si>
  <si>
    <t>Processo 016605/98-52
Convênio entre UFJF e Tribunal de Justiça de
MG
Não Aprovado</t>
  </si>
  <si>
    <t>Processo 003917/98-32
Convênio entre UFJF e Parvel Paraibuna
Veículos
Não Aprovado</t>
  </si>
  <si>
    <t>Processo 000887/99-48
Convênio entre UFJF e Município de Divinésia
Não Aprovado</t>
  </si>
  <si>
    <t>Processo 000893/99-41
Convênio entre UFJF e Município de Martins
Soares
Não Aprovado</t>
  </si>
  <si>
    <t>Processo 000892/99-88
Convênio entre UFJF e Município de
Manhumirim
Não Aprovado</t>
  </si>
  <si>
    <t>Processo 003549/2000-26
Convênio entre UFJF Conselho Regional de
Enfermagem de MG para projeto de Extensão
Não Aprovado</t>
  </si>
  <si>
    <t>Processo 007172/2000-84
Convênio entre UFJF e Prefeitura Municipal de
Rochedo de Minas
Não Aprovado</t>
  </si>
  <si>
    <t>Processo 004512/2001-04
Convênio entre UFJF e Tribunal de Justiça do
MG
Não Aprovado</t>
  </si>
  <si>
    <t>Processo 005724/2001-09
Convênio entre UFJF e Prefeitura Municipal de
Carandaí
Não Aprovado</t>
  </si>
  <si>
    <t>Processo 006122/2001-61
Convênio entre UFJF e Prefeitura Municipal de
Brás Pires
Não Aprovado</t>
  </si>
  <si>
    <t>Processo 006713/2001-38
Convênio entre UFJF e UniverCidade
Não Aprovado</t>
  </si>
  <si>
    <t>Processo 001712/2001-05
Convênio entre UFJF e UFSC
Não Aprovado</t>
  </si>
  <si>
    <t>Processo 005292/2001-28
Convênio entre UFJF Prefeitura Municipal de
Mercês
Não Aprovado</t>
  </si>
  <si>
    <t>Processo 001975/2001-14
Convênio entre UFJF e Prefeitura Municipal de
Piau
Não Aprovado</t>
  </si>
  <si>
    <t>Processo 011036/2001-70
Convênio entre UFJF e Escola Estadual Dom
Orione para projeto de Extensão
Não Aprovado</t>
  </si>
  <si>
    <t>Processo 012712/2001-22
Convênio entre UFJF e Idem Per Idem
Farmácia de Manipulação
Não Aprovado</t>
  </si>
  <si>
    <t>Processo 006131/2002-32
Convênio entre UFJF e Fac. de Enfermagem e
Medicina de Alfenas
Não Aprovado</t>
  </si>
  <si>
    <t>*13</t>
  </si>
  <si>
    <t>Proc. 23071.014173/2000-85
Convênio entre a UFJF e a empresa Manifarma</t>
  </si>
  <si>
    <t>Proc. 23071.010459/200-91
Convênio entre a UFJF e a Secretaria da Saúde
do Estado de Minas Gerais</t>
  </si>
  <si>
    <t>Proc. 23071.006611/2000-31
Convênio de estágio entre a UFJF e a
CADSERVICE Conservadora e Administração
de serviços LTDA</t>
  </si>
  <si>
    <t>Proc. 23071.0011886/97-85
Convênio entre a UNIMED e a UFJF</t>
  </si>
  <si>
    <t>Proc. 23071.006263/95-00
Convênio entre UFJF e Prefeitura Municipal de
Estrela Dalva</t>
  </si>
  <si>
    <t>Proc. 23071.006955/95-95
Convênio entre UFJF e Prefeitura Municipal de
Além Paraíba</t>
  </si>
  <si>
    <t>Proc. 23071.006274/95-18
Convênio entre UFJF e Prefeitura Municipal de
Passa Vinte</t>
  </si>
  <si>
    <t>Proc. 23071.006271/95-92
Convênio entre UFJF e Prefeitura Municipal de
Senador Cortes</t>
  </si>
  <si>
    <t>Proc. 23071.006261/95-76
Convênio entre UFJF e Prefeitura Municipal de
Muriaé</t>
  </si>
  <si>
    <t>Proc. 23071.006264/95-64
Convênio entre UFJF e Prefeitura Municipal de
Cataguases</t>
  </si>
  <si>
    <t>Proc. 23071.006270/95-67
Convênio entre UFJF e Prefeitura Municipal de
Guidoval</t>
  </si>
  <si>
    <t>Proc. 23071.006269/95-88
Convênio entre UFJF e Prefeitura Municipal de
Santana do Deserto</t>
  </si>
  <si>
    <t>Proc. 23071.006273/95-55
Convênio entre UFJF e Prefeitura Municipal de
Carangola</t>
  </si>
  <si>
    <t>Proc. 23071.006462/95-28
Convênio entre UFJF e Prefeitura Municipal de
Tiradentes</t>
  </si>
  <si>
    <t>Proc. 23071.006275/95-81
Convênio entre UFJF e Prefeitura Municipal de
Pirapetinga</t>
  </si>
  <si>
    <t>Proc. 23071.006267/95-52
Convênio entre UFJF e Prefeitura Municipal de
Santa Rita de Jacutinga</t>
  </si>
  <si>
    <t>Proc. 23071.006276/95-43
Convênio entre UFJF e Prefeitura Municipal de
Piau</t>
  </si>
  <si>
    <t>Proc. 23071.006464/95-53
Convênio entre UFJF e Prefeitura Municipal de
Guiricema</t>
  </si>
  <si>
    <t>Proc. 23071.006459/95-13
Convênio entre UFJF e Prefeitura Municipal de
Ewbanck da Câmara</t>
  </si>
  <si>
    <t>Proc. 23071.006460/95-01
Convênio entre UFJF e Prefeitura Municipal de
Descoberto</t>
  </si>
  <si>
    <t>Proc. 23071.007532/95-47
Convênio entre UFJF e a UFOP</t>
  </si>
  <si>
    <t>Proc. 23071.006463/95-91
Convênio entre UFJF e Prefeitura Municipal de
Tombos</t>
  </si>
  <si>
    <t>Proc. 23071.006262/95-39
Convênio entre UFJF e Prefeitura Municipal de
Viçosa</t>
  </si>
  <si>
    <t>Proc. 23071.006461/95-65
Convênio entre UFJF e Prefeitura Municipal de
Rio Novo</t>
  </si>
  <si>
    <t>Proc. 23071.006266/95-90
Convênio entre UFJF e Prefeitura Municipal de
Pequeri</t>
  </si>
  <si>
    <t>Proc. 23071.006268/95-15
Convênio entre UFJF e Prefeitura Municipal de
São João Nepomuceno</t>
  </si>
  <si>
    <t>Proc. 23071.019010/94-06
Convênio entre UFJF e Prefeitura Municipal de
Juiz de Fora</t>
  </si>
  <si>
    <t>Proc. 23071.003386/94-54
Convênio entre UFJF e Hospital Dr. João
Felício para campo de estágio</t>
  </si>
  <si>
    <t>Proc. 23071.013706/93-49
Convênio entre a Faculdade de Comunicação
da UFJF com a empresa S/A do Estado de
Minas Sucursal Zona da mata</t>
  </si>
  <si>
    <t>Proc. 23071.010858/93-81
Convênio entre UFJF e Centro de Integração
Empresa-Escola de Minas Gerais</t>
  </si>
  <si>
    <t>Proc. 23071.007986/90-40
Convênio entre UFJF e a empresa Novo
Horizontes Turismo</t>
  </si>
  <si>
    <t>Of Nº 027/90-COE
Convênio entre UFJF e a Secretaria de Saúde
da Prefeitura de Juiz de Fora</t>
  </si>
  <si>
    <t>Proc. 23071.008909/89-09
Convênio entre UFJF e a Caixa Econômica
Federal</t>
  </si>
  <si>
    <t>Proc. 23071.011599/89-83
Convênio entre a Faculdade de Farmácia e
Bioquímica da UFJF e a empresa Farmácia e
Manipulação Cavalieri LTDA</t>
  </si>
  <si>
    <t>Proc. 23071.010037/88-87
Convênio entre UFJF e Coordenadoria de
Apoio e Assistência a Pessoa Deficiente
CAAPD</t>
  </si>
  <si>
    <t>Proc. 23071.006286/88-78
Convênio entre UFJF e a Caixa Econômica
Federal</t>
  </si>
  <si>
    <t>Proc. 23071.012160/88-14
Convênio entre UFJF e Empresa Regional de
Habitação de Juiz de Fora ( EMCASA)</t>
  </si>
  <si>
    <t>Convênio entre UFJF e Companhia Têxtil
Guimarães</t>
  </si>
  <si>
    <t>Proc. Nº 15/87-FFBs
Convênio entre UFJF e FARMALAB
Industrias Químicas e Farmacêuticas S/A</t>
  </si>
  <si>
    <t>Proc. 23071.007336/87-07
Renovação de Convênio entre UFJF e Santa
Casa de Misericórdia</t>
  </si>
  <si>
    <t>Of nº 10/87
Convênio entre UFJF e INAMPS</t>
  </si>
  <si>
    <t>Protocolado sob Nº 248/86
Convênio entre a Faculdade de Medicina da
UFJF e Instituto Nacional de Assistência
Médica da Previdência Social-INAMPS/JF</t>
  </si>
  <si>
    <t>S/N
Convênio entre UFJF e Prefeitura Municipal de
Juiz de Fora ; estagiários para Pronto Socorro
Municipal</t>
  </si>
  <si>
    <t>Proc. 23071.011600/86-18
Convênio entre UFJF e Prefeitura Municipal de
Juiz de Fora – SEBES e Pronto Socorro
Municipal</t>
  </si>
  <si>
    <t>Proc. 23071.008353/86-72
Convênio entre UFJF e Caixa Econômica
Federal – Renovação de estágio técnico-
profissional</t>
  </si>
  <si>
    <t>Proc. 23071.007961/86-32
Renovação convênio entre UFJF e Santa Casa
de Misericórdia</t>
  </si>
  <si>
    <t>Proc. 23071.006549/85-32
Convênio entre UFJF e Associação Municipal
de Apoio Comunitário – AMAC</t>
  </si>
  <si>
    <t>Proc. 23071.001660/85-32
Convênio entre UFJF e Siderúrgica Mendes
Junior</t>
  </si>
  <si>
    <t>Proc. 23071.015520/85-41
Convênio entre UFJF e Demlurb</t>
  </si>
  <si>
    <t>Proc. 23071.005435/85-48
Convênio entre UFJF e Prefeitura Municipal de
Juiz de Fora</t>
  </si>
  <si>
    <t>Proc. 23071.007257/85-62
Convênio entre UFJF e Prefeitura Municipal de
Juiz de Fora</t>
  </si>
  <si>
    <t>Proc. 23071.003419/84-5
Convênio entre UFJF e Santa Casa de
Misericórdia – Estágios da Faculdade de
Farmácia e Bioquímica</t>
  </si>
  <si>
    <t>Proc. 23071.006067/84-2
Renovação convênio entre UFJF e Santa Casa
de Misericórdia</t>
  </si>
  <si>
    <t>Proc. 23071.015269/84-9
Renovação convênio entre UFJF e Consorcio
Entidade de Assistência de Promoção Social de
Juiz de Fora</t>
  </si>
  <si>
    <t>Protocolado sob Nº 6192/83
Convênio entre UFJF e Caixa Econômica
Federal –Estágio técnico-profissional</t>
  </si>
  <si>
    <t>Protocolado sob Nº 12157/83
Convênio entre UFJF da Prefeitura Municipal
de Juiz de Fora - Secretaria de Controle
Urbanístico</t>
  </si>
  <si>
    <t>Protocolado sob Nº 15787
Convênio entre UFJF e Prefeitura Municipal de
Juiz de Fora – Secretaria de Terminas e
Transportes SETTRA</t>
  </si>
  <si>
    <t>Protocolado sob Nº 12850/83
Convênio de adesão em aberto – UFJF e
Empresas – Estágios para Faculdade de
Engenharia</t>
  </si>
  <si>
    <t>Protocolado sob Nº 120/83
Convênio entre UFJF e Departamento
Municipal de água e esgoto DAE</t>
  </si>
  <si>
    <t>Protocolado sob Nº 11132
Convênio entre UFJF e Santa Casa de
Misericórdia – Curso de Enfermagem</t>
  </si>
  <si>
    <t>Protocolado sob Nº 104/82
Convênio entre UFJF e CREDIREAL -
Contrato de Estágio de Complementação
Educacional</t>
  </si>
  <si>
    <t>S/N
Renovação Convênio entre UFJF e Hospital de
Clinicas Nossa Senhor da Conceição</t>
  </si>
  <si>
    <t>Protocolado sob Nº 676/81
Convênio entre UFJF e Delegacia da Receita
Federal – União Federal</t>
  </si>
  <si>
    <t>Protocolado sob Nº 15333/81
Convênio entre UFJF e Clinicas Medico
Cirúrgicas S/A – CLIMECISA – Hospital Bom
Pastor</t>
  </si>
  <si>
    <t>Protocolado sob Nº 2759/81
Convênio entre UFJF e Clinica Psiquiátrica
Pinho Mansini LTDA</t>
  </si>
  <si>
    <t>Protocolado sob Nº 9929
Convênio entre UFJF e Prefeitura Municipal de
Juiz de Fora – IPPLAN/JFAZ</t>
  </si>
  <si>
    <t>Protocolado sob Nº 6290/81
Convênio entre UFJF e Santa Casa de
Misericórdia –Estagio do Curso de
Enfermagem e Obstetrícia</t>
  </si>
  <si>
    <t>Protocolado sob Nº 2760/81
Convênio entre UFJF e Hospital Clinica Boa
Vista S/A Valença-RJ</t>
  </si>
  <si>
    <t>Protocolado sob Nº 6289/81
Convênio entre UFJF e Hospital Bom Pastor
Clinica Médico Cirúrgicas S/A</t>
  </si>
  <si>
    <t>Protocolado sob Nº 9541
Convênio entre UFJF e CEAPS/JF</t>
  </si>
  <si>
    <t>S/Nº
Convênio entre UFJF e Santa Casa de
Misericórdia de Juiz de Fora – 1981 a 1985</t>
  </si>
  <si>
    <t>Protocolado sob Nº 4483
Convênio entre UFJF e Hospital São Vicente de
Paulo – Mercês-MG</t>
  </si>
  <si>
    <t>Protocolado sob Nº 59/80
Convênio entre UFJF e Prefeitura Municipal
de Juiz de Fora – Secretaria de Bem-Estar
Social e Pronto Socorro</t>
  </si>
  <si>
    <t>Protocolado sob Nº 10396
Renovação do convênio entre UFJF e
Prefeitura Municipal de Juiz de Fora –
Secretaria de Bem-Estar Social e Pronto
Socorro</t>
  </si>
  <si>
    <t>Protocolado sob Nº 4444
Renovação do convênio entre UFJF e Santa
Casa de Misericórdia de Juiz de Fora para ano
de 1980</t>
  </si>
  <si>
    <t>S/Nº
Convênio entre UFJF e Hospital Bom Pastor –
1980 a 1983</t>
  </si>
  <si>
    <t>S/Nº
Convênio entre UFJF e Clinica Psiquiátrica
Pinho Mansini – 1980 a 1985</t>
  </si>
  <si>
    <t>S/Nº
Convênio entre UFJF e Hospital São Vicente de
Paulo – Mercês-MG</t>
  </si>
  <si>
    <t>Protocolado sob Nº 4481
Convênio entre UFJF e Clinica Boa Vista</t>
  </si>
  <si>
    <t>Protocolado sob Nº 6001/80
Convênio entre UFJF e Prefeitura Municipal de
Juiz de Fora – DAE/MEC</t>
  </si>
  <si>
    <t>Protocolado sob Nº 11566/79
Convênio entre UFJF e Câmara Municipal de
Juiz de Fora</t>
  </si>
  <si>
    <t>Protocolado sob Nº 1879
Renovação de convênio entre UFJF e Prefeitura
Municipal de Juiz de Fora Secretaria de Saúde
e Bem-Estar Social e Pronto Socorro</t>
  </si>
  <si>
    <t>Protocolado sob Nº 7902/77
Convênio entre UFJF e Prefeitura Municipal
de Juiz de Fora</t>
  </si>
  <si>
    <t>Protocolado sob Nº 7181
Convênio entre UFJF e Prefeitura Municipal de
Juiz de Fora Secretaria do Trabalho e Bem-
Estar Social</t>
  </si>
  <si>
    <t>Protocolado sob Nº 5394/77
Renovação de convênio entre UFJF e Prefeitura
Municipal de Juiz de Fora Secretaria de Saúde
e Bem-Estar Social e Pronto Socorro</t>
  </si>
  <si>
    <t>Protocolado sob Nº 4759
Renovação de convênio entre UFJF e Prefeitura
Municipal de Juiz de Fora - Pronto Socorro</t>
  </si>
  <si>
    <t>Protocolado sob Nº 9857
Renovação de convênio entre UFJF e Prefeitura
Municipal de Juiz de Fora - Pronto Socorro</t>
  </si>
  <si>
    <t>Protocolado sob Nº 5845/74
Renovação de convênio entre UFJF e Prefeitura
Municipal de Juiz de - Pronto Socorro</t>
  </si>
  <si>
    <t>Protocolado sob Nº 3888/69
Renovação de convênio entre UFJF e Hospital
da Lagoa do INPS - Superintendência Regional
do INPS do Estado da Guanabara</t>
  </si>
  <si>
    <t>003/2019</t>
  </si>
  <si>
    <t>Arquivo Central /
Coordenação do
Sistema de
Arquivos</t>
  </si>
  <si>
    <t>063.61</t>
  </si>
  <si>
    <t>Ata de Reunião</t>
  </si>
  <si>
    <t>2012-2018</t>
  </si>
  <si>
    <t>Atas de Reunião da CPAD, com  decisões sobre destinação de documentos. Aprovações de Listagens de Eliminação. Atas de:
16/10/2012        06/07/2017        
12/12/2014        10/07/2017        
30/01/2015        22/08/2017        
27/02/2015        22/11/2017        
27/03/2015        28/11/2017        
30/04/2015        22/03/2018 (ata 1/2018)        
21/03/2016        17/05/2018  (ata 2/2018)
30/03/2017        07/08/2018  (ata 3/2018)</t>
  </si>
  <si>
    <t>Central /
Coordenação do
Sistema de
Arquivos</t>
  </si>
  <si>
    <t>Processo de Eliminação
de Documento</t>
  </si>
  <si>
    <t>2015-2017</t>
  </si>
  <si>
    <t>23071.003809/2015-40
23071.004780/2015-13
23071.003808/2015-03
23071.003807/2015-51
23071.013969/2016-88
23071.008118/2016-13
23071.010548/2017-86
23071.010549/2017-21</t>
  </si>
  <si>
    <t>004/2019</t>
  </si>
  <si>
    <t>Massa acumulada
do Arquivo
Intermediário</t>
  </si>
  <si>
    <t>Dossiê de denúncia de professor</t>
  </si>
  <si>
    <t>Denúncia sobre um professor da
Fafile em 1967.</t>
  </si>
  <si>
    <t>005/2019</t>
  </si>
  <si>
    <t>Colégio de Aplicação João
XXIII</t>
  </si>
  <si>
    <t>Processo de Abertura de
Concurso</t>
  </si>
  <si>
    <t>005966/2010-85
Professor da disciplina geografia</t>
  </si>
  <si>
    <t>005969/2010-19
Professor da disciplina sociologia</t>
  </si>
  <si>
    <t>005944/2010-15
Professor das disciplinas ciências e biologia</t>
  </si>
  <si>
    <t>005972/2010-32
Professor da disciplina educação física</t>
  </si>
  <si>
    <t>005961/2010-52
Professor da disciplina língua portuguesa</t>
  </si>
  <si>
    <t>005964/2010-96
Professor da disciplina língua inglesa</t>
  </si>
  <si>
    <t>005965/2010-31
Professor da disciplina língua espanhola</t>
  </si>
  <si>
    <t>005971/2010-98
Professor da disciplina Artes</t>
  </si>
  <si>
    <t>005975/2010-76
Professor para o conjunto de disciplinas do 1º ao 5º ano do ensino fundamental</t>
  </si>
  <si>
    <t>Departamento de
Arquitetura e Urbanismo</t>
  </si>
  <si>
    <t>019919/2010-19</t>
  </si>
  <si>
    <t>005970/2010-43
Professor da disciplina matemática</t>
  </si>
  <si>
    <t>Faculdade de Economia</t>
  </si>
  <si>
    <t>005432/2010-59
Professor efetivo do departamento de finanças e controladoria, área de conhecimento: contabilidade
financeira</t>
  </si>
  <si>
    <t>Instituto de Artes e
Design</t>
  </si>
  <si>
    <t>000202/2010-01
Professor adjunto nas disciplinas: desenho livre e plástica aplicada a arquitetura</t>
  </si>
  <si>
    <t>000021/2010-77
Professor adjunto do conjunto de disciplinas de ortodontia e ortopedia facial e OSI023, OSI012, OSI015,
OSI015 e estágios</t>
  </si>
  <si>
    <t>Instituto de Ciências
Biológicas</t>
  </si>
  <si>
    <t>000135/2010-17
Professor do conjunto de disciplinas na área de morfologia vegetal, criptógamas e botânica econômica</t>
  </si>
  <si>
    <t>000136/2010-61
Professor do conjunto de disciplinas na área de fisiologia vegetal, ecologia vegetal e botânica econômica</t>
  </si>
  <si>
    <t>000213/2010-83
Docente para o conjunto de disciplinas de oncologia, clínica médico cirúrgica X, clínica médico cirúrgica VI,
estágio de aplicação em cirurgia e residência</t>
  </si>
  <si>
    <t>000265/2010-50
Docente para o conjunto de disciplinas clínica médico cirúrgica I (pneumologia), semiologia I e II, e
residência médica em pneumologia</t>
  </si>
  <si>
    <t>000223/2010-19
Docente para o conjunto de disciplinas estágio de aplicação em clínica médica</t>
  </si>
  <si>
    <t>000017/2010-17
Professor adjunto para o conjunto de disciplinas de odontopediatria e OSI019, OSI023, OSI012, OSI015 e
estágios</t>
  </si>
  <si>
    <t>000214/2010-28
Docente para o conjunto de disciplinas Sistemas de saúde, atenção primária a saúde I, epidemiologia,
vigilância em saúde e disciplinas oferecidas pelo departamento de saúde coletiva</t>
  </si>
  <si>
    <t>005202/2010-90
Professor adjunto – inorgânica e química geral</t>
  </si>
  <si>
    <t>005201/2010-45
Professor adjunto – química orgânica</t>
  </si>
  <si>
    <t>004782/2010-06
Professor adjunto – síntese de materiais</t>
  </si>
  <si>
    <t>004719/2010-61
Docente para o conjunto de disciplinas: métodos numéricos; análise numérica; algoritmos</t>
  </si>
  <si>
    <t>004715/2010-83
Docente para o conjunto de disciplinas: computação gráfica; visão computacional; processamento de
imagens; algoritmos; estrutura de dados; cálculo numérico</t>
  </si>
  <si>
    <t xml:space="preserve">
004718/2010-17
Docente para o conjunto de disciplinas: ciência da computação</t>
  </si>
  <si>
    <t>004717/2010-72
Docente para o conjunto de disciplinas: circuitos digitais; microprocessadores; arquitetura de
computadores; organização de computadores; algoritmos</t>
  </si>
  <si>
    <t>004714/2010-39
Docente para o conjunto de disciplinas: sistemas operacionais; redes de computadores; sistemas
distribuídos; algoritmos</t>
  </si>
  <si>
    <t>004713/2010-94
Docente para o conjunto de disciplinas: álgebra linear computacional; cálculo numérico; algoritmos</t>
  </si>
  <si>
    <t>004712/2010-40
Docente para o conjunto de disciplinas: engenharia de software; engenharia de requisitos; modelagem de
sistemas</t>
  </si>
  <si>
    <t>000203/2010-48
Professor adjunto nas disciplinas: cultura de moda e cultura de arte, teoria da moda e tópicos especiais em
estilismo e moda</t>
  </si>
  <si>
    <t>000198/2010-73
Professor adjunto nas disciplinas: roteiro, direção de cinema e vídeo, cinema experimental</t>
  </si>
  <si>
    <t xml:space="preserve">
000205/2010-37
Professor adjunto nas disciplinas: ateliê de desenho artístico, desenho de modelo vivo, estudos da cor,
ateliê de expressão bidimensional, desenho e meios de expressão</t>
  </si>
  <si>
    <t>000204/2010-92
Professor adjunto nas disciplinas: vídeo instrumental, multimídia instrumental, ateliê de imagens e
movimento, ateliê de arte e novas tecnologias</t>
  </si>
  <si>
    <t>005013/2010-17
Professor adjunto na disciplina Dermatologia</t>
  </si>
  <si>
    <t>Faculdade de Letras</t>
  </si>
  <si>
    <t>005856/2010-13
Docente de literaturas de língua portuguesa, com ênfase em literatura brasileira</t>
  </si>
  <si>
    <t xml:space="preserve">
001620/2010-16
Elementos de geologia – mecânica dos I e II – geotecnia das fundações e tópicos de geotecnia e obras de
terra</t>
  </si>
  <si>
    <t>003697/2010-12</t>
  </si>
  <si>
    <t>004784/2010-97
Departamento de engenharia de produção</t>
  </si>
  <si>
    <t>004849/2010-02
Departamento de engenharia elétrica</t>
  </si>
  <si>
    <t>001621/2010-52
Topografia I e II, topografia avançada e sistemas de posicionamento global</t>
  </si>
  <si>
    <t>Faculdade de
Administração-Campus
Governador Valadares</t>
  </si>
  <si>
    <t>003711/2012-40
Professor adjunto na área de conhecimento básica sobre o conteúdo programático – estudos
organizacionais, teoria das organizações e teoria da administração</t>
  </si>
  <si>
    <t>Faculdade de
Administração - GV</t>
  </si>
  <si>
    <t>003709/2012-71
Professor adjunto – introdução a administração, sistema de informação gerencial e administração da
informação</t>
  </si>
  <si>
    <t>003733/2012-18
Professor efetivo no departamento de finanças e controladoria – contabilidade geral, contabilidade
gerencial</t>
  </si>
  <si>
    <t>Faculdade de Direito-
Campus Governador
Valadares</t>
  </si>
  <si>
    <t>003712/2012-94
Docente para as disciplinas Instituições do direito, teoria do direito, teoria geral do direito privado</t>
  </si>
  <si>
    <t>Faculdade de Economia-
Campus Governador
Valadares</t>
  </si>
  <si>
    <t>003687/2012-49
Professor do curso de economia</t>
  </si>
  <si>
    <t>Faculdade de Farmácia e
Bioquímica-Campus
Governador Valadares</t>
  </si>
  <si>
    <t>003294/2012-35
Professor adjunto – disciplinas de química orgânica e farmacognosia</t>
  </si>
  <si>
    <t>003280/2012-11
Professor adjunto – disciplinas de química geral, físico-química e física fundamental</t>
  </si>
  <si>
    <t>Faculdade de
Fisioterapia-Campus
Governador Valadares</t>
  </si>
  <si>
    <t>003291/2012-00
Concurso para professor em Juiz de Fora e Governador Valadares</t>
  </si>
  <si>
    <t>Faculdade de Fisioterapia
- GV</t>
  </si>
  <si>
    <t>003292/2012-46
Professor para a disciplina Fundamentos de fisioterapia</t>
  </si>
  <si>
    <t>Faculdade de Medicina-
Campus Governador
Valadares</t>
  </si>
  <si>
    <t>003700/2012-60
Professor para o conjunto de disciplinas – Introdução a prática médica e estágio de clínica médica</t>
  </si>
  <si>
    <t>CFAP</t>
  </si>
  <si>
    <t>003641/2012-20
Concurso para professor de Governador Valadares</t>
  </si>
  <si>
    <t>009287/2012-47
Professor efetivo da disciplina Bioquímica de carboidratos complexos</t>
  </si>
  <si>
    <t>009754/2012-39
Professor efetivo nas disciplinas Análise estrutural II e III e Concreto armado I e II</t>
  </si>
  <si>
    <t>Departamento de
Odontologia
Restauradora</t>
  </si>
  <si>
    <t>003707/2012-81
Disciplina de dentística IV; conjunto de disciplinas de prótese total removível</t>
  </si>
  <si>
    <t>Faculdade de
Comunicação</t>
  </si>
  <si>
    <t>009149/2012-68
Professor nas disciplinas – Teorias da comunicação; comunicação, imagem e tecnologia; estética, redes e
tecnocultura</t>
  </si>
  <si>
    <t>004209/2012-56
Professor para o conjunto de disciplinas Patologia especial; temas integradores de clínica ampliada,
laboratório de habilidades clínicas</t>
  </si>
  <si>
    <t>003397/2012-03
Professor para o conjunto de disciplinas: Língua inglesa e literaturas de língua inglesa</t>
  </si>
  <si>
    <t>015790/2012-31
Concurso para técnico-administrativos em educação</t>
  </si>
  <si>
    <t>003655/2012-43
Docente na área de fundamentos da educação</t>
  </si>
  <si>
    <t>005399/2012-29
Concurso na área de sociologia</t>
  </si>
  <si>
    <t>003688/2012-93
Professor do curso de economia</t>
  </si>
  <si>
    <t>003875/2012-77
Docente para o departamento de direito público formal e ética profissional</t>
  </si>
  <si>
    <t>Departamento de
Estatística</t>
  </si>
  <si>
    <t>003262/2012-30
Professor adjunto do ICE nas disciplinas Inferência estatística, probabilidade e processos estocásticos</t>
  </si>
  <si>
    <t>003349/2012-15
Professor para o conjunto de disciplinas de histologia e embriologia</t>
  </si>
  <si>
    <t>009150/2012-92
Professor das disciplinas – Teorias da comunicação; linguagem audiovisual; direção de atores para obras
audiovisuais</t>
  </si>
  <si>
    <t>003837/2012-14
Professor na disciplina Sociologia jurídica</t>
  </si>
  <si>
    <t xml:space="preserve">
002321/2012-52
Professor da disciplina Estruturas de concreto armado e fundações</t>
  </si>
  <si>
    <t>003607/2012-55
Professor para o departamento de educação – área de psicologia da educação</t>
  </si>
  <si>
    <t>015781/2012-41
Professor: Judaísmo, Cristianismo I e Islamismo – Departamento de Ciência da Religião</t>
  </si>
  <si>
    <t>015782/2012-95
Professor: Budismo e Religiões da China e Japão – Departamento de Ciência da Religião</t>
  </si>
  <si>
    <t>012865/2012-22
Professor: Probabilidade e estatística</t>
  </si>
  <si>
    <t>013627/2012-34
Professor: Enzimologia e tecnologia das fermentações e Controle de qualidade de medicamentos e
cosméticos</t>
  </si>
  <si>
    <t>012961/2012-71
Professor: Clínica médico cirúrgica VII (neurologia), semiologia I e II, TICA I, II e III</t>
  </si>
  <si>
    <t>012929/2012-95
Professor: Materiais e processos de fabricação, conceitos e fundamentos do campo do design, metodologia
de projeto em design e metodologia da pesquisa</t>
  </si>
  <si>
    <t>Faculdade de Artes e
Design</t>
  </si>
  <si>
    <t xml:space="preserve">
012931/2012-64
Professor para as áreas: Fotografia instrumental, direção de fotografia para cinema e vídeo, ateliê de
fotografia, vídeo instrumental e metodologia de pesquisa</t>
  </si>
  <si>
    <t xml:space="preserve">
012997/2012-54
Professor adjunto para o conjunto de disciplinas de política do departamento de Ciências Sociais</t>
  </si>
  <si>
    <t>011310/2012-63
Professor para as áreas de História da arquitetura e do urbanismo e projetos de I a VIII</t>
  </si>
  <si>
    <t xml:space="preserve">
013021/2012-07
Professor para o conjunto de disciplinas Conforto ambiental para arquitetura e urbanismo e projetos de
arquitetura de I a VIII</t>
  </si>
  <si>
    <t>012843/2012-62
Professor para a área de sistemas embarcados</t>
  </si>
  <si>
    <t>012844/2012-15
Professor para a área de Processamento digital de sinais</t>
  </si>
  <si>
    <t>012863/2012-33
Professor na área de Otorrinolaringologia, TICA, LHC e residência médica</t>
  </si>
  <si>
    <t>012860/2012-08
Professor na área de medicina da mulher</t>
  </si>
  <si>
    <t>012958/2012-57
Professor na área de Semiologia I e II, LHC I, II e III, Métodos Clínicos I, II e III</t>
  </si>
  <si>
    <t>012962/2012-15
Professor na área de Estágio de aplicação em clínica médica, semiologia I</t>
  </si>
  <si>
    <t>Instituto de Ciências
Biológicas-Campus
Governador Valadares</t>
  </si>
  <si>
    <t>015661/2012-43
Docente para o conjunto de disciplinas Imunologia e parasitologia</t>
  </si>
  <si>
    <t>015398/2012-92
Concurso para área de conhecimento Semiologia I e II</t>
  </si>
  <si>
    <t>015732/2012-16
Professor adjunto para departamento de ciências farmacêuticas: Atividade orientada III, Estudo da
utilização de medicamentos, Atividade orientada IV e nutrição humana</t>
  </si>
  <si>
    <t>015729/2012-94
Professor adjunto para o departamento de ciências farmacêuticas: análises de alimentos, biofarmácia,
tecnologia de alimentos</t>
  </si>
  <si>
    <t>015658/2012-20
Docente para o conjunto de disciplinas: Parasitologia</t>
  </si>
  <si>
    <t>015690/2012-13
Professor para o conjunto de disciplinas Sociologia e nutrição, Sociologia e saúde, Alimentação e cultura e
Antropologia médica</t>
  </si>
  <si>
    <t xml:space="preserve">
015752/2012-89
Docente para o conjunto de disciplinas: Microbiologia geral e aplicada: microbiologia aplicada à nutrição;
microbiologia II; microbiologia geral; micologia e virologia</t>
  </si>
  <si>
    <t>015389/2012-00
Docente para a área de Psicologia médica I e II</t>
  </si>
  <si>
    <t>015260/2012-93
Docente para a área de Introdução à prática médica e estágio em clínica médica</t>
  </si>
  <si>
    <t>015728/2012-40
Professor adjunto nas áreas de Química farmacêutica e Química analítica V</t>
  </si>
  <si>
    <t>015726/2012-51
Professor adjunto na área de Farmacologia farmacêutica I e II; Atividade orientada V</t>
  </si>
  <si>
    <t>015725/2012-14
Professor adjunto na área de Química analítica IV; Química geral; Profissão farmacêutica: evolução e
desafios</t>
  </si>
  <si>
    <t>012938/2012-86
Professor para o conjunto de disciplinas Cineosiologia e Cinesioterapia</t>
  </si>
  <si>
    <t>Faculdade de Medicina-
Campus Gov. Valadares</t>
  </si>
  <si>
    <t>015548/2012-68
Professor para a área de Técnica cirúrgica e cirurgia experimental, estágio de aplicação em cirurgia</t>
  </si>
  <si>
    <t>Pró-Reitoria de
Planejamento-Campus
Governador Valadares</t>
  </si>
  <si>
    <t>016270/2012-46
Professor para o conjunto de disciplinas: Estatística aplicada à medicina I e II, Introdução à bioestatística e
Bioestatística</t>
  </si>
  <si>
    <t>003411/2012-61
Professor para o conjunto de disciplinas: Atenção primária à saúde, estágio em medicina comunitária local</t>
  </si>
  <si>
    <t>Faculdade de
Odontologia-Campus
Governador Valadares</t>
  </si>
  <si>
    <t>003729/2012-41
Professor para o conjunto de disciplinas: Estágio de atenção primária, biossegurança, bioestatística e
patologia geral</t>
  </si>
  <si>
    <t>003311/2012-34
Professor para o conjunto de disciplinas de anatomia para a área de ciências biológicas e da saúde</t>
  </si>
  <si>
    <t>003307/2012-76
Professor para o conjunto de disciplinas: BIO102; BIO116 e BIO117</t>
  </si>
  <si>
    <t>003310/2012-90
Professor para o conjunto de disciplinas Biologia celular; Citologia e Biologia celular e molecular</t>
  </si>
  <si>
    <t>003321/2012-70
Professor para o conjunto de disciplinas do departamento de Bioquímica</t>
  </si>
  <si>
    <t>003325/2012-58
Professor para as disciplinas: Recursos vegetais na alimentação humana, Botânica farmacêutica e conjunto
de disciplinas do departamento de Botânica</t>
  </si>
  <si>
    <t>003319/2012-09
Professor para o conjunto de disciplinas de Fisiologia humana e Biofísica</t>
  </si>
  <si>
    <t>003318/2012-56
Professor para o conjunto de disciplinas de Histologia e Embriologia</t>
  </si>
  <si>
    <t>003323/2012-69
Professor para o conjunto de disciplinas: Atividade prática I, Técnica dietética I e conjunto de disciplinas do
curso de nutrição</t>
  </si>
  <si>
    <t>012743/2011-55
Professor na área de fundamentos da educação: estado, sociedade e educação</t>
  </si>
  <si>
    <t>012785/2011-96
Professor para o conjunto de disciplinas Clínica Médico Cirúrgica III</t>
  </si>
  <si>
    <t>012784/2011-41
Professor para o conjunto de disciplinas Semiologia I e II; Semiologia aplicada à fisioterapia; fundamentos
de neurologia; fundamentos de reumatologia; fundamentos de pneumologia e fundamentos de cardiologia</t>
  </si>
  <si>
    <t>IAD – Instituto de Artes e
Design</t>
  </si>
  <si>
    <t>Processo de abertura de
Concurso</t>
  </si>
  <si>
    <t>012946/2011-41
Professor na área de educação musical</t>
  </si>
  <si>
    <t>009210/2011-96
Professor da área de Tratamento de esgotos e controle da poluição das águas</t>
  </si>
  <si>
    <t>005443/2011-10
Professor do conjunto de disciplinas da área de Sociologia</t>
  </si>
  <si>
    <t>013350/2011-69
Professor de carreira do Magistério Superior</t>
  </si>
  <si>
    <t>010246/2011-12
Professor de carreira do Magistério Superior</t>
  </si>
  <si>
    <t>010141/2011-63
Docente na área de antropologia</t>
  </si>
  <si>
    <t>Faculdade de
Administração e Ciências
Contábeis</t>
  </si>
  <si>
    <t>012828/2011-33
Professor assistente do conjunto de disciplinas Contabilidade societária e contabilidade tributária</t>
  </si>
  <si>
    <t>012677/2011-13
Professor para a área de Teoria da comunicação; Pesquisa em comunicação e Semiótica</t>
  </si>
  <si>
    <t>005426/2011-82
Professor para o conjunto de disciplinas: Farmacologia integrada I,
II, III e IV, Farmacologia VI, Terapêutica farmacológica aplicada à odontologia</t>
  </si>
  <si>
    <t>002507/2011-21
Professor de carreira de Magistério Superior</t>
  </si>
  <si>
    <t>001749/2011-05
Professor adjunto no conjunto de disciplinas: Teorias de personalidade; técnicas de aconselhamento
psicológico; psicologia e cultura; psicologia institucional e treino de pesquisa</t>
  </si>
  <si>
    <t>001746/2011-63
Professor ajunto do conjunto de disciplinas: Estágio supervisionado; estágio básico; teorias e técnicas
psicoterápicas I e II; tópicos especiais em psicologia e saúde</t>
  </si>
  <si>
    <t>Departamento de
Matemática</t>
  </si>
  <si>
    <t>001543/2011-77
Professor adjunto na área de Análise, Estruturas algébricas, álgebra linear e disciplinas da área de educação
matemática</t>
  </si>
  <si>
    <t>005290/2011-19
Professor para a disciplina Instituições do direito</t>
  </si>
  <si>
    <t>005418/2011-36
Concurso público para a área de Teoria Econômica</t>
  </si>
  <si>
    <t>005419/2011-81
Professor adjunto para o conjunto de disciplinas: Homeopatia e farmácia hospitalar</t>
  </si>
  <si>
    <t>Faculdade de Serviço
Social</t>
  </si>
  <si>
    <t>005353/2011-29
Professor efetivo para o departamento de Política de ação do serviço social</t>
  </si>
  <si>
    <t>005448/2011-42
Professor adjunto no conjunto de disciplinas da área de ciência política</t>
  </si>
  <si>
    <t>005433/2011-84
Professor para o conjunto de disciplinas: Clínica médico cirúrgica IX, TICA, LHC, Estágio supervisionado e
Residência Médica</t>
  </si>
  <si>
    <t>005319/2011-54
Professor para o conjunto de disciplinas: Patologia especial; Temas integradores de clínica ampliada, LHC e
Estágio supervisionado</t>
  </si>
  <si>
    <t>005323/2011-12
Professor para o conjunto de disciplinas: Patologia: processos gerais; Patologia de órgão e sistemas;
Patologia geral; Patologia aplicada à odontologia</t>
  </si>
  <si>
    <t>006203/2011-32
Professor de carreira de Magistério Superior</t>
  </si>
  <si>
    <t>001544/2011-11
Professor para o conjunto de disciplinas da área de Psicologia da educação</t>
  </si>
  <si>
    <t>005623/2011-00
Professor adjunto para o conjunto de disciplinas Introdução aos estudos históricos, Métodos em História e
História e interdisciplinaridade</t>
  </si>
  <si>
    <t>000323/2011-26
Professor para o conjunto de disciplinas de representação gráfica com ênfase em geometria descritiva</t>
  </si>
  <si>
    <t>001288/2011-62
Professor para o conjunto de disciplinas Teorias da arquitetura e do urbanismo II; Evolução da arquitetura e
do urbanismo I</t>
  </si>
  <si>
    <t>001788/2011-02
Professor adjunto para o departamento de circuitos elétricos</t>
  </si>
  <si>
    <t>001787/2011-50
Professor adjunto para o departamento de energia elétrica</t>
  </si>
  <si>
    <t>000248/2011-01
Professor adjunto para o departamento de Engenharia sanitária e ambiental (ESA)</t>
  </si>
  <si>
    <t>001575/2011-72
Professor efetivo para o departamento de política de ação do serviço social</t>
  </si>
  <si>
    <t>001947/2011-61
Professor efetivo na área: Arte e história, Estética e crítica das artes</t>
  </si>
  <si>
    <t>001949/2011-50
Professor efetivo na área: Desenho e meios de expressão</t>
  </si>
  <si>
    <t>000932/2011-85
Professor para o departamento de fisiologia</t>
  </si>
  <si>
    <t>000066/2010-41
Professor adjunto no conjunto de disciplinas História da psicologia, Filosofia da Psicologia e Técnicas de
pesquisa qualitativa e quantitativa</t>
  </si>
  <si>
    <t>000270/2010-62
Professor para o conjunto de disciplinas Análise, Álgebra linear, Ensino de Cálculo e Ensino de Álgebra
linear</t>
  </si>
  <si>
    <t>003140/2010-81
Professor titular na área de Ciência política</t>
  </si>
  <si>
    <t>005359/2010-15
Professor na área de música</t>
  </si>
  <si>
    <t>003901/2010-03
Professor adjunto no conjunto de disciplinas Geografia econômica e disciplinas correlatas</t>
  </si>
  <si>
    <t>005205/2010-23
Professor adjunto – química analítica</t>
  </si>
  <si>
    <t>005227/2010-93
Professor adjunto no conjunto de disciplinas Teoria da paisagem, biogeografia e geografia física direcionada
para estudos de impactos ambientais</t>
  </si>
  <si>
    <t>005204/2010-89
Professor adjunto – físico-química</t>
  </si>
  <si>
    <t>005341/2010-13
Professor adjunto no conjunto de disciplinas da área de sociologia, com ênfase em metodologia</t>
  </si>
  <si>
    <t>005343/2010-11
Professor adjunto no conjunto de disciplinas Teoria antropológica, Antropologia urbana e Antropologias
contemporâneas</t>
  </si>
  <si>
    <t>012963/2012-60
Professor para a área de conhecimento básica: Estágio de aplicação em clínica médica, Semiologia I e II,
TICA I, II e III</t>
  </si>
  <si>
    <t>013038/2012-56
Professor na área de Automação e controle de sistemas mecânicos</t>
  </si>
  <si>
    <t>012939/2012-21
Professor do departamento de engenharia sanitária e ambiental</t>
  </si>
  <si>
    <t>013043/2012-69
Professor do departamento de engenharia de produção e mecânica – Usinagem, fundição e conformação
mecânica</t>
  </si>
  <si>
    <t>012995/2012-65
Professor do departamento de transportes e geotecnia para o conjunto de disciplinas Geologia e mecânica
dos solos</t>
  </si>
  <si>
    <t>012900/2012-11
Professor efetivo do departamento de energia elétrica – Sistemas elétricos de potência</t>
  </si>
  <si>
    <t>012901/2012-58
Professor efetivo do departamento de energia elétrica – Sistemas de energia</t>
  </si>
  <si>
    <t>012841/2012-73
Professor na área de Teoria de comunicações</t>
  </si>
  <si>
    <t>012393/2012-16
Professor no conjunto de disciplinas: Língua latina e Literatura latina</t>
  </si>
  <si>
    <t>013041/2012-70
Professor na disciplina Transferência de Calor, Engenharia térmica</t>
  </si>
  <si>
    <t>012907/2012-25
Professor efetivo do departamento de energia elétrica – Robótica industrial</t>
  </si>
  <si>
    <t>012903/2012-47
Professor efetivo do departamento de energia elétrica – Controle de processos industriais</t>
  </si>
  <si>
    <t>013030/2012-90
Professor para o conjunto de disciplinas Educação nutricional; Nutrição social</t>
  </si>
  <si>
    <t>013022/2012-43
Professor para o conjunto de disciplinas da área de anatomia vegetal e morfologia vegetal</t>
  </si>
  <si>
    <t>000294/2010-11
Professor para a área de Física da matéria condensada experimental</t>
  </si>
  <si>
    <t>000015/2010-10
Professor para a área de levantamentos</t>
  </si>
  <si>
    <t>000291/2010-88
Docente de latim: língua e literatura</t>
  </si>
  <si>
    <t>000269/2010-38
Docente de língua e literatura francesa e bacharelado em tradução</t>
  </si>
  <si>
    <t>000069/2010-85
Docente do departamento de tv e rádio para o conjunto de disciplinas Introdução aos meios eletrônicos;
técnica em rádio; técnica de produção em rádio; roteiro em rádio e dramatização em rádio</t>
  </si>
  <si>
    <t>000068/2010-31
Docente do departamento de tv e rádio para o conjunto de disciplinas Técnica em TV, técnica de produção
em tv, roteiro em tv, produção em tv, cinegrafia e iluminação e direção em tv</t>
  </si>
  <si>
    <t>000364/2010-31
Professor na área de Administração da produção I e II</t>
  </si>
  <si>
    <t>000247/2010-78
Professor efetivo do departamento de finanças e controladoria</t>
  </si>
  <si>
    <t>Faculdade de
Administração</t>
  </si>
  <si>
    <t>000246/2010-23
Professor efetivo do departamento de ciências administrativas</t>
  </si>
  <si>
    <t>004808/2010-16
Professor para o departamento de circuitos elétricos – Sistemas lineares</t>
  </si>
  <si>
    <t>004803/2010-85
Professor para o departamento de circuitos elétricos – Circuitos lineares</t>
  </si>
  <si>
    <t>000252/2010-81
Professor para o departamento de arquitetura e urbanismo – Teoria da arquitetura e urbanismo I a III</t>
  </si>
  <si>
    <t>005339/2010-44
Professor do conjunto de disciplinas de Antropologia e educação</t>
  </si>
  <si>
    <t>005337/2010-55
Professor das disciplinas da área de Língua Portuguesa/ Educação linguística</t>
  </si>
  <si>
    <t>005336/2010-19
Professor do conjunto de disciplinas da área de Educação em ciências – ciências biológicas</t>
  </si>
  <si>
    <t>005335/2010-66
Professor para o conjunto de disciplinas da área de educação em ciências – química</t>
  </si>
  <si>
    <t>005333/2010-77
Professor para o conjunto de disciplinas da área de educação em ciências – matemática</t>
  </si>
  <si>
    <t>005436/2010-37
Professor adjunto na área de contabilidade gerencial</t>
  </si>
  <si>
    <t>005433/2010-01
Professor adjunto na área de administração financeira</t>
  </si>
  <si>
    <t>006805/2010-17
Professor adjunto para o conjunto de disciplinas Pesquisa operacional; Sistema de informação gerencial;
logística empresarial</t>
  </si>
  <si>
    <t>000056/2010-14
Professor para o conjunto de disciplinas da área de educação em ciências – física</t>
  </si>
  <si>
    <t>000055/2010-61
Professor para as disciplinas da área do ensino de geografia</t>
  </si>
  <si>
    <t>009733/2010-51
Professor adjunto para o conjunto de disciplinas: Concepções metodológicas aplicadas à ginastica; Ginástica
geral; Tópicos especiais em ginástica e Arte corporal</t>
  </si>
  <si>
    <t>000245/2010-89
Professor para o departamento de ciência da computação, no conjunto de disciplinas – Algoritmos e
correlatas</t>
  </si>
  <si>
    <t>000251/2010-36
Professor para as disciplinas relacionadas a gestão ambiental e sustentabilidade</t>
  </si>
  <si>
    <t>000250/2010-91
Professor para as disciplinas relacionadas a Tecnologia da informação, gestão de projetos, gestão da
inovação</t>
  </si>
  <si>
    <t>000130/2010-94
Professor para o departamento de energia na área de circuitos elétricos</t>
  </si>
  <si>
    <t>000249/2010-67
Professor para o departamento de circuitos elétricos</t>
  </si>
  <si>
    <t>000254/2010-70
Professor para o conjunto de disciplinas de projeto de arquitetura e urbanismo V a VIII com ênfase em
planejamento urbano e regional</t>
  </si>
  <si>
    <t>000253/2010-25
Professor do departamento de Arquitetura e urbanismo para o conjunto de disciplinas de Representação
da forma</t>
  </si>
  <si>
    <t>012842/2012-18
Professor na área: Rede de comunicações</t>
  </si>
  <si>
    <t>012994/2012-11
Professor do departamento de Transportes e Geotecnia para o conjunto de disciplinas Estradas; Projeto
geométrico de estradas; Rodovias e ferrovias e Construção de estradas</t>
  </si>
  <si>
    <t>013023/2012-98
Professor para o conjunto de disciplinas Expressão e representação gráfica digital; Projeto de arquitetura e
urbanismo I a VIII</t>
  </si>
  <si>
    <t>013020/2012-54
Professor para o conjunto de disciplinas Teoria da arquitetura e urbanismo I e Projeto de arquitetura e
urbanismo I a VIII</t>
  </si>
  <si>
    <t>005157/2012-35
Professor de matemática na área de Cálculo</t>
  </si>
  <si>
    <t>009548/2012-29
Professor adjunto para o conjunto de disciplinas Teoria geral do processo e Direito processual penal</t>
  </si>
  <si>
    <t>012968/2012-92
Professor adjunto para a área de Teoria econômica</t>
  </si>
  <si>
    <t>012965/2012-59
Professor para a área de educação matemática</t>
  </si>
  <si>
    <t>012969/2012-37
Professor para a área de educação física</t>
  </si>
  <si>
    <t>012974/2012-40
Professor para a área de educação química</t>
  </si>
  <si>
    <t>012772/2012-06
Professor adjunto para o conjunto de disciplinas Fisiologia do exercício, Metodologia do treinamento
desportivo e Aperfeiçoamento em musculação</t>
  </si>
  <si>
    <t>005691/2012-41
Professor de carreira de Magistério Superior</t>
  </si>
  <si>
    <t>006030/2012-33
Professor de carreira de Magistério Superior</t>
  </si>
  <si>
    <t>010027/2012-14
Professor de carreira de Magistério Superior</t>
  </si>
  <si>
    <t>015400/2012-23
Professor para o conjunto de disciplinas Farmacologia aplicada à nutrição; Farmacologia IV A e B;
Farmacologia VI; Farmacologia VII; Farmacologia integrada I e IV</t>
  </si>
  <si>
    <t>015779/2012-71
Professor adjunto na área de Religião e educação</t>
  </si>
  <si>
    <t>016521/2012-92
Professor adjunto na disciplina Metodologia Científica</t>
  </si>
  <si>
    <t>015464/2012-24
Professor para as disciplinas Farmacologia básica e clínica</t>
  </si>
  <si>
    <t>012926/2012-51
Professor para as áreas de Desenho de moda, Pesquisa de criação em moda e figurino, ateliê de criação e
construção da forma, produção de moda, laboratório de criação e metodologia de pesquisa</t>
  </si>
  <si>
    <t>012932/2012-17
Professor para as áreas: Flauta, Oficina de performance e Prática de conjunto</t>
  </si>
  <si>
    <t>012925/2012-15
Professor para as áreas: História da moda I e II; História da moda no Brasil; Teorias da moda; Tópicos
especiais em moda e Metodologia de pesquisa</t>
  </si>
  <si>
    <t>004103/2009-57
Professor para o departamento de ciência da computação</t>
  </si>
  <si>
    <t>003932/2009-12
Professor para a disciplina História da África</t>
  </si>
  <si>
    <t>004028/2009-24
Professor na área de História da filosofia contemporânea</t>
  </si>
  <si>
    <t>018164/2009-00
Professor para o conjunto de disciplinas Tecnologia farmacêutica e controle de qualidade de medicamentos
e cosméticos</t>
  </si>
  <si>
    <t>018161/2009-68
Professor para o conjunto de disciplinas Bioquímica e Imunologia orientada</t>
  </si>
  <si>
    <t>018332/2009-59
Professor para o conjunto de disciplinas Tecnologia de alimentos e Enzimologia e tecnologia das
fermentações</t>
  </si>
  <si>
    <t>018055/2009-84
Professor para o conjunto de disciplinas: Estradas, Estudos hidrológicos e drenagem, Drenagem, construção
de estradas I e II, Transportes e transportes urbanos</t>
  </si>
  <si>
    <t>018249/2009-80
Professor para o conjunto de disciplinas: linguística e língua portuguesa</t>
  </si>
  <si>
    <t>018053/2009-95
Professor para o conjunto de disciplinas Resistência dos materiais I e II, Mecânica e Introdução ao método
dos elementos finitos</t>
  </si>
  <si>
    <t>018047/2009-38
Professor para o conjunto de disciplinas Análise estrutural I, II e II, Estruturas metálicas, Introdução ao
método de elementos de contorno</t>
  </si>
  <si>
    <t>015962/2009-71
Professor adjunto para o departamento de Engenharia sanitária e ambiental – Mecânica dos fluidos,
Hidráulica geral</t>
  </si>
  <si>
    <t>012954/2012-79
Professor para a área Clínica médico cirúrgica IV, Semiologia I e II</t>
  </si>
  <si>
    <t>012859/2012-75
Professor para a área de Clínica médico cirúrgica X</t>
  </si>
  <si>
    <t>013004/2012-61
Professor para o conjunto de disciplinas Gestão econômica do turismo; Logística em serviços turísticos e
transportes e Organizações e produção de bens turísticos</t>
  </si>
  <si>
    <t>012928/2012-41
Professor para as áreas de Projeto de mídia digital, sistemas gráficos digitais, design gráfico em mídia digital
interativa, design e desenvolvimento de aplicações web multiplataforma e metodologia de pesquisa</t>
  </si>
  <si>
    <t>012848/2012-95
Professor para as áreas Modelagem I, II e III, Materiais e processos têxteis, Ergonomia do vestuário, Ateliê
de montagem e costura e Metodologia de pesquisa</t>
  </si>
  <si>
    <t>012944/2012-33
Professor para o conjunto de disciplinas Epidemiologia e correlatas</t>
  </si>
  <si>
    <t>012881/2012-15
Professor para o conjunto de disciplinas da área de conhecimento Pediatria no departamento materno
infantil</t>
  </si>
  <si>
    <t>013009/2012-94
Professor para o conjunto de disciplinas da área de Cálculo diferencial</t>
  </si>
  <si>
    <t>012427/2012-64
Professor adjunto do departamento de química</t>
  </si>
  <si>
    <t>013014/2012-05
Professor adjunto do departamento de matemática</t>
  </si>
  <si>
    <t>012989/2012-16
Professor adjunto no conjunto de disciplinas Teoria da geografia e ensino de geografia</t>
  </si>
  <si>
    <t>Faculdade de Fisioterapia</t>
  </si>
  <si>
    <t>012699/2012-64
Professor adjunto na disciplina Física aplicada do departamento de Física</t>
  </si>
  <si>
    <t>013013/2012-52
Professor para o conjunto de disciplinas Bacteriologia, Microbiologia I, Microbiologia aplic. Odontologia,
Microbiologia geral</t>
  </si>
  <si>
    <t>013010/2012-19
Professor para o conjunto de disciplinas Microbiologia aplicada à nutrição, bacteriologia</t>
  </si>
  <si>
    <t>Departamento de
Química</t>
  </si>
  <si>
    <t>012942/2012-44
Professor adjunto do departamento de química, na área de química fundamental</t>
  </si>
  <si>
    <t>013032/2012-89
Professor no conjunto de disciplinas da área de Dietoterapia</t>
  </si>
  <si>
    <t>012875/2012-68
Professor no departamento materno infantil para a área de Ginecologia</t>
  </si>
  <si>
    <t>015672/2012-23
Professor para as disciplinas Economia brasileira e História do pensamento econômico</t>
  </si>
  <si>
    <t>015669/2012-18
Professor para a disciplina Microeconomia</t>
  </si>
  <si>
    <t>012980/2012-05
Professor do departamento de Direito público material para as disciplinas Direito administrativo e direito
tributário</t>
  </si>
  <si>
    <t>012708/2012-17
Professor adjunto na área de conhecimento Perícia, avaliação e arbitragem; auditoria</t>
  </si>
  <si>
    <t>Departamento Clínica
Odontológica</t>
  </si>
  <si>
    <t>015563/2012-14
Professor na disciplina de Cirurgia bucomaxilofacial III</t>
  </si>
  <si>
    <t>012857/2012-86
Professor para a área de clínica médico cirúrgica III</t>
  </si>
  <si>
    <t>015684/2012-58
Professor adjunto para o departamento de estruturas</t>
  </si>
  <si>
    <t>015683/2012-11
Professor adjunto para o departamento de estruturas – Concreto</t>
  </si>
  <si>
    <t>017414/2012-81
Professor na área de educação matemática</t>
  </si>
  <si>
    <t>015544/2012-80
Professor para a área de Sociologia da educação</t>
  </si>
  <si>
    <t>015547/2012-13
Professor para a área de conhecimento Básica Clínica médico cirúrgica III</t>
  </si>
  <si>
    <t>012927/2012-04
Professor para as áreas: Introdução ao design, Fundamentos do desenho técnico, Projeto de produto,
design e marketing, Desenho auxiliado por computador, Laboratório de criação</t>
  </si>
  <si>
    <t>015566/2012-40
Professor para as disciplinas de Dentística I, II, III e IV, Estágio de atenção primária, Estágio de clínica
integrada</t>
  </si>
  <si>
    <t>015564/2012-51
Professor para o conjunto de disciplinas Endodontia I, II e III</t>
  </si>
  <si>
    <t>012870/2012-35
Professor para a área de conhecimento Patologia especial, Temas integradores de clínica ampliada,
Laboratório de habilidades clínicas, Estágio supervisionado</t>
  </si>
  <si>
    <t>012977/2012-83
Professor para a área de Clínica médico cirúrgica I e Semiologia I e II</t>
  </si>
  <si>
    <t>012960/2012-26
Professor para a área de conhecimento Geriatria, Gerontologia, Semiologia I e II, TICA I, II e III</t>
  </si>
  <si>
    <t>012959/2012-00
Professor para a área de Dermatologia</t>
  </si>
  <si>
    <t>015569/2012-83
Professor para a área de Materiais dentários I e II</t>
  </si>
  <si>
    <t>015724/2012-61
Professor adjunto para o departamento de ciências farmacêuticas – Disciplinas: Operações unitárias;
Garantia da Qualidade de alimentos; Processos e conservação de alimentos</t>
  </si>
  <si>
    <t>006044/2012-57
Concurso TAES</t>
  </si>
  <si>
    <t>005688/2012-28
Concurso TAES</t>
  </si>
  <si>
    <t>015721/2012-28
Professor adjunto para o departamento de ciências farmacêuticas – Biossegurança</t>
  </si>
  <si>
    <t>Indefinida</t>
  </si>
  <si>
    <t>Prova de Concurso</t>
  </si>
  <si>
    <t>006044/2012-57
Concurso TAES – Área análises clínicas - Volume II</t>
  </si>
  <si>
    <t>005688/2012-28
Concurso TAES – Administrador – Volume II</t>
  </si>
  <si>
    <t>009147/2012-79
Professor efetivo na área de Microeconomia</t>
  </si>
  <si>
    <t>003666/2012-23
Professor para a área de Filosofia da educação</t>
  </si>
  <si>
    <t>009090/2012-16
Professor do departamento de Jornalismo para a área de Fundamentos de Jornalismo</t>
  </si>
  <si>
    <t>009071/2012-81
Professor para as disciplinas Direito penal e Criminologia</t>
  </si>
  <si>
    <t>001513/1990-75
Professor assistente para o conjunto de disciplinas Organização industrial e Administração da produção do
departamento de ciências administrativas</t>
  </si>
  <si>
    <t>Dep. de Parasitologia e
Microbiologia</t>
  </si>
  <si>
    <t>013466/1990-94
(ref. 129/91 e 250/90) Professor do departamento de parasitologia e microbiologia</t>
  </si>
  <si>
    <t>Dep. de Ciências da
religião</t>
  </si>
  <si>
    <t>004931/1990-41
Professor assistente para a disciplina de Antropologia religiosa</t>
  </si>
  <si>
    <t>Dep. de Filosofia</t>
  </si>
  <si>
    <t>002604/1990-64
Professor assistente para a disciplina Lógica – departamento de filosofia</t>
  </si>
  <si>
    <t>Dep. de Educação Física e
Desportos</t>
  </si>
  <si>
    <t>006906/1990-75
Professor para o conjunto de disciplinas Artes marciais e Musculação</t>
  </si>
  <si>
    <t>013603/1990-63
Professor auxiliar do departamento de Cirurgia</t>
  </si>
  <si>
    <t>013604/1990-26
Professor auxiliar do departamento de cirurgia – anestesiologia</t>
  </si>
  <si>
    <t>Fac. de Engenharia</t>
  </si>
  <si>
    <t>009679/1990-11
Professor auxiliar da disciplina Mecânica dos fluidos; Hidráulica geral; Saneamento e instalações prediais</t>
  </si>
  <si>
    <t>003234/1990-82
Professor para a disciplina Geografia do departamento de Estudos Sociais do Colégio de aplicação João XXIII</t>
  </si>
  <si>
    <t>Fac. de Direito</t>
  </si>
  <si>
    <t>012428/1990-60
Professor auxiliar para o departamento de direito público material</t>
  </si>
  <si>
    <t>ICB e Geociências</t>
  </si>
  <si>
    <t>001454/1990-16
Professor assistente para a disciplina de parasitologia e parasitologia aplicada à odontologia</t>
  </si>
  <si>
    <t>006907/1990-38
Professor auxiliar para o departamento de educação física e desportos</t>
  </si>
  <si>
    <t>004611/1990-09
Professor auxiliar nas disciplinas Artes gráficas, Papelografia, Serigrafia e Xilogravuras do Departamento de
artes</t>
  </si>
  <si>
    <t>014503/1990-54
Professor para o departamento de desenho técnico e projetivo, no conjunto de disciplinas Desenho
arquitetônico I e II, Desenho de interiores, Desenho topográfico I e Desenho de construção civil I</t>
  </si>
  <si>
    <t>Dep. Farmacêutico</t>
  </si>
  <si>
    <t>004309/1994-49
Professor para a disciplina Química farmacêutica</t>
  </si>
  <si>
    <t>Dep. de Ginástica e Artes
Corporais</t>
  </si>
  <si>
    <t>018066/1994-17
Professor para o conjunto de disciplinas Iniciação a dança, Aperfeiçoamento em dança e aperfeiçoamento
em ginástica geral</t>
  </si>
  <si>
    <t>Dep. de Hidráulica e
Saneamento</t>
  </si>
  <si>
    <t>004656/1994-62
Professor para o conjunto de disciplinas Mecânica dos fluidos, Hidráulica geral e Ecologia</t>
  </si>
  <si>
    <t>Dep. de Transportes</t>
  </si>
  <si>
    <t>007243/1994-49
Professor assistente para o conjunto de disciplinas Elementos de Geologia, Mecânica dos solos I e II</t>
  </si>
  <si>
    <t>Dep. de edificações</t>
  </si>
  <si>
    <t>007823/1994-17
Professor para o conjunto de disciplinas de planejamento arquitetônico</t>
  </si>
  <si>
    <t>010197/1994-00
Professor assistente no conjunto de disciplinas Mecânica dos fluidos, Hidráulica geral, Ecologia e
preservação do ambiente</t>
  </si>
  <si>
    <t>018033/1994-68
Professor assistente para as disciplinas Planejamento arquitetônico IV, V, VI, VII e VIII, Paisagismo e
planejamento de interiores</t>
  </si>
  <si>
    <t>Dep. Materno Infantil</t>
  </si>
  <si>
    <t>005971/1994-25
Professor para a disciplina Cirurgia pediátrica</t>
  </si>
  <si>
    <t>Dep. de Jornalismo</t>
  </si>
  <si>
    <t>002315/1994-71
Professor assistente para o departamento de jornalismo</t>
  </si>
  <si>
    <t>002138/1994-87
Professor de 1ª a 4ª série do 1º grau do Colégio de aplicação João XXIII</t>
  </si>
  <si>
    <t>Dep. de Edificações</t>
  </si>
  <si>
    <t>018031/1994-32
Professor assistente no conjunto de disciplinas Urbanismo I, II, III e IV e Fundamentos de urbanismo</t>
  </si>
  <si>
    <t>Dep. de Clínica Médica</t>
  </si>
  <si>
    <t>002408/1994-50
Professor para a disciplina de Psicologia médica</t>
  </si>
  <si>
    <t>Dep. de Patologia</t>
  </si>
  <si>
    <t>009937/1994-39
Professor para a disciplina Patologia geral</t>
  </si>
  <si>
    <t>Dep. de Comunicação e
Artes</t>
  </si>
  <si>
    <t>002126/1994-06
Professor para o conjunto de disciplinas Teoria da comunicação e Introdução ao teatro</t>
  </si>
  <si>
    <t>Dep. de Cirurgia</t>
  </si>
  <si>
    <t>003444/1994-59
Professor da disciplina Angiologia</t>
  </si>
  <si>
    <t>006911/1994-39
Professor para a disciplina de Neurologia</t>
  </si>
  <si>
    <t>Dep. de Administração
Escolar</t>
  </si>
  <si>
    <t>010137/1994-70
Professor do departamento de administração escolar</t>
  </si>
  <si>
    <t>018010/1994-62
Professor adjunto para o conjunto de disciplinas Didática, escola e construção do saber</t>
  </si>
  <si>
    <t>018013/1994-51
Professor para o conjunto de disciplinas Ética e Deontologia</t>
  </si>
  <si>
    <t>018014/1994-13
Professor para o conjunto de disciplinas Cinesiologia I e II</t>
  </si>
  <si>
    <t>018016/1994-49
Professor para o conjunto de disciplinas Fisioterapia Geral I e II</t>
  </si>
  <si>
    <t>018018/1994-74
Professor para o conjunto de disciplinas Síndromes Hipertensivas</t>
  </si>
  <si>
    <t>Dep. Medicina Preventiva
Social</t>
  </si>
  <si>
    <t>000696/1994-35
Professor para o conjunto de disciplinas Medicina preventiva I e II</t>
  </si>
  <si>
    <t>007073/1994-11
Professor para o conjunto de disciplinas Psicologia V, VI, VII e IX</t>
  </si>
  <si>
    <t>Fac. de Enfermagem e
Obstetrícia</t>
  </si>
  <si>
    <t>000746/1994-10
Professor do departamento de Enfermagem aplicada</t>
  </si>
  <si>
    <t>Dep. de matemática</t>
  </si>
  <si>
    <t>009418/1992-08
Professor para o conjunto de disciplinas Álgebra e Análise matemática</t>
  </si>
  <si>
    <t>Dep. de física</t>
  </si>
  <si>
    <t>016413/1992-04
Professor assistente para a disciplina Estrutura da matéria</t>
  </si>
  <si>
    <t>016412/1992-33
Professor para a disciplina Laboratório especial</t>
  </si>
  <si>
    <t>Departamento de
Enfermagem Aplicada</t>
  </si>
  <si>
    <t>004963/1992-08
Professor para o departamento de enfermagem aplicada</t>
  </si>
  <si>
    <t>Colégio Aplicação João
XXIII</t>
  </si>
  <si>
    <t>009621/1992-01
Professor de matemática no Colégio de Aplicação João XXIII</t>
  </si>
  <si>
    <t>Dep. de direito privado</t>
  </si>
  <si>
    <t>006542/1992-12
Professor para o departamento de Direito privado</t>
  </si>
  <si>
    <t>Dep. de história</t>
  </si>
  <si>
    <t>014125/1992-71
Professor para a disciplina de História econômica</t>
  </si>
  <si>
    <t>Dep. de MTE</t>
  </si>
  <si>
    <t>010004/1992-12
Professor para a disciplina Didática de educação física</t>
  </si>
  <si>
    <t>ICHL – Dep. de história</t>
  </si>
  <si>
    <t>008985/1992-84
Professor para a disciplina de História da Arte</t>
  </si>
  <si>
    <t>Dep. de letras</t>
  </si>
  <si>
    <t>011264/1992-61
Professor para a disciplina de Língua portuguesa</t>
  </si>
  <si>
    <t>017095/1992-18
Professor para a disciplina de Língua portuguesa</t>
  </si>
  <si>
    <t>Dep. de botânica</t>
  </si>
  <si>
    <t>017988/1992-63
Professor para a disciplina de Botânica VI</t>
  </si>
  <si>
    <t>Dep. de economia</t>
  </si>
  <si>
    <t>001038/1992-35
Professor para as disciplinas de Administração de pessoal e Relações industriais</t>
  </si>
  <si>
    <t>Dep. de economia e
finanças</t>
  </si>
  <si>
    <t>012127/1992-25
Professor para a disciplina Política e planejamento econômico</t>
  </si>
  <si>
    <t>Coordenação da área de
comunicação e expressão
do CTU</t>
  </si>
  <si>
    <t>016832/1992-29
Professor na área de comunicação e expressão</t>
  </si>
  <si>
    <t>Dep. de estruturas</t>
  </si>
  <si>
    <t>014160/1992-71
Professor para o departamento de estruturas</t>
  </si>
  <si>
    <t>Dep. de adm. escolar</t>
  </si>
  <si>
    <t>010766/1992-83
Professor para a disciplina de Princípios e métodos de administração escolar</t>
  </si>
  <si>
    <t>Faculdade de clínica
médica</t>
  </si>
  <si>
    <t>013379/1992-53
Professor da disciplina de Reumatologia</t>
  </si>
  <si>
    <t>Dep. de educação</t>
  </si>
  <si>
    <t>010010/1992-15
Professor da disciplina de Biologia aplicada à educação</t>
  </si>
  <si>
    <t>Dep. de cirurgia</t>
  </si>
  <si>
    <t>010257/1992-60
Professor para a disciplina de traumatologia e ortopedia</t>
  </si>
  <si>
    <t>Dep. de clínica médica</t>
  </si>
  <si>
    <t>13918/1992-36
Professor da disciplina de endocrinologia</t>
  </si>
  <si>
    <t>Faculdade de fisioterapia</t>
  </si>
  <si>
    <t>010880/1998-44
Professor para as disciplinas Fisioterapia neuropediátrica e Desenvolvimento neuropsicosensoriomotor</t>
  </si>
  <si>
    <t>Dep. de fisioterapia</t>
  </si>
  <si>
    <t>010884/1998-03
Professor no conjunto de disciplinas Massoterapia e manipulação e Estágio supervisionado II</t>
  </si>
  <si>
    <t>Dep. de psicologia</t>
  </si>
  <si>
    <t>011113/1998-71
Professor adjunto no conjunto de disciplinas Psicologia do desenvolvimento, Psicologia escolar</t>
  </si>
  <si>
    <t>Colégio técnico
universitário</t>
  </si>
  <si>
    <t>008184/1998-41
Professor para as disciplinas Usinagem e Prática de produção mecânica</t>
  </si>
  <si>
    <t>008183/1998-88
Professor na área de ciências – Física (CTU)</t>
  </si>
  <si>
    <t>Faculdade de
enfermagem – Dep. de
enfermagem</t>
  </si>
  <si>
    <t>011045/1998-12
Professor efetivo para as disciplinas Enfermagem – Saúde da mulher, da criança e do adolescente em nível
primário, secundário e terciário</t>
  </si>
  <si>
    <t>Colégio técnico
universitário –
coordenação de
eletricidade</t>
  </si>
  <si>
    <t>008187/1998-39
Professor das disciplinas Eletricidade e Eletrônica para o CTU</t>
  </si>
  <si>
    <t>Colégio técnico
universitário – área de
comunicação e expressão</t>
  </si>
  <si>
    <t>008197/1998-92
Professor par as disciplinas Desenho técnico básico e Artes – CTU</t>
  </si>
  <si>
    <t>011112/1998-16
Professor para o conjunto de disciplinas Psicologia e saúde e Estáio supervisionado em Psicologia hospitalar</t>
  </si>
  <si>
    <t>Dep. de desportos -
FAEFID</t>
  </si>
  <si>
    <t>001916/1998-07
Professor adjunto na área de desportos</t>
  </si>
  <si>
    <t>013810/1998-75
Professor da disciplina Atletismo</t>
  </si>
  <si>
    <t>Seção de recrutamento e
seleção - DRH</t>
  </si>
  <si>
    <t>005014/1998-12
Concurso público Técnico-administrativo</t>
  </si>
  <si>
    <t>Coordenação de
mecânica – colégio
técnico universitário</t>
  </si>
  <si>
    <t>008188/1998-00
Professor para a área de Mecânica – CTU</t>
  </si>
  <si>
    <t>Dep. de fisioterapia -
Faculdade de medicina</t>
  </si>
  <si>
    <t>010882/1998-70
Professor para o conjunto de disciplinas Recursos físicos II e Estágio supervisionado II</t>
  </si>
  <si>
    <t>010885/1998-68
Professor para o conjunto de disciplinas: Prevenção de disfunção músculo esquelética e Estágio
supervisionado II</t>
  </si>
  <si>
    <t>Seção de protocolo</t>
  </si>
  <si>
    <t>003401/1998-70
Professor adjunto do departamento de estatística</t>
  </si>
  <si>
    <t>Faculdade de
enfermagem</t>
  </si>
  <si>
    <t>015756/1998-01
Professor para a disciplina Enfermagem Saúde do adulto</t>
  </si>
  <si>
    <t>Faculdade de estatística</t>
  </si>
  <si>
    <t>015281/1999-06
Professor adjunto para o conjunto de disciplinas de Estatística básica e aplicada</t>
  </si>
  <si>
    <t>Faculdade de direito</t>
  </si>
  <si>
    <t>003796/1999-09
Professor para o conjunto de disciplinas de Direito Civil, Dir. Comercial e disciplinas afins</t>
  </si>
  <si>
    <t>Dep. de desenho técnico
e projetivo - ICE</t>
  </si>
  <si>
    <t>003633/1999-36
Professor adjunto do departamento de desenho técnico e projetivo</t>
  </si>
  <si>
    <t>FAEFID – Dep. de
educação física</t>
  </si>
  <si>
    <t>003777/1999-56
Professor para o conjunto de disciplinas Recreação e jogos; Organização e administração do lazer e
Organização e administração da educação física e do desporto</t>
  </si>
  <si>
    <t>Faculdade de farmácia e
bioquímica – Dep. de
alimentos e toxicologia</t>
  </si>
  <si>
    <t>003752/1999-25
Professor para a disciplinas de toxicologia</t>
  </si>
  <si>
    <t>FAEFID – Dep. de
fundamentos da
educação física</t>
  </si>
  <si>
    <t>003775/1999-21
Professor para o conjunto de disciplinas de Cinesiologia, Tópicos especiais em fund. da educação física</t>
  </si>
  <si>
    <t>FAEFID – Dep. de
ginastica e arte corporal</t>
  </si>
  <si>
    <t>003774/1999-68
Professor para o conjunto de disciplinas: Metodologia da ginástica, Aperfeiçoamento em ginástica geral</t>
  </si>
  <si>
    <t>FAEFID – Dep. de
fundamentos da
educação</t>
  </si>
  <si>
    <t>003568/1999-76
Professor adjunto para a faculdade de educação: Sociologia da educação</t>
  </si>
  <si>
    <t>Dep. de química</t>
  </si>
  <si>
    <t>003499/1999-55
Professor adjunto para o conjunto de disciplinas de Química analítica</t>
  </si>
  <si>
    <t>003495/1999-02
Professor para o conjunto de disciplinas de Físico-química</t>
  </si>
  <si>
    <t>003620/1999-94
Professor adjunto para a área experimental em física atômica e molecular</t>
  </si>
  <si>
    <t>003570/1999-18
Professor titular para o departamento de Física: Teoria quântica</t>
  </si>
  <si>
    <t>Faculdade de
comunicação social</t>
  </si>
  <si>
    <t>003842/1999-16
Professor para o conjunto de disciplinas nas áreas de Comunicação, cultura e linguagem</t>
  </si>
  <si>
    <t>Dep. de jornalismo -
FACOM</t>
  </si>
  <si>
    <t>003676/1999-49
Professor para as disciplinas na área de Teoria e prática do jornalismo, Jornalismo e tecnologia</t>
  </si>
  <si>
    <t>003823/1999-71
Professor para o conjunto de disciplinas: Direito constitucional e direito administrativo</t>
  </si>
  <si>
    <t>ICB – Dep. de zoologia</t>
  </si>
  <si>
    <t>003536/1999-80
Professor no conjunto de disciplinas de Cordatos Amniotas, Manejo da Fauna silvestre e Comportamento
animal</t>
  </si>
  <si>
    <t>ICHL – Dep. de ciência da
religião</t>
  </si>
  <si>
    <t>001520/1999-79
Professor para o conjunto de disciplinas da área de Campo religioso brasileiro – Sociologia da religião</t>
  </si>
  <si>
    <t>ICHL – Dep. de letras</t>
  </si>
  <si>
    <t>003673/1999-51
Professor adjunto para a disciplina de Teoria da Literatura</t>
  </si>
  <si>
    <t>003674/1999-13
Professor adjunto nas disciplinas de Língua portuguesa e Linguística</t>
  </si>
  <si>
    <t>ICHL – Dep. ciência da
religião</t>
  </si>
  <si>
    <t>001517/1999-64
Professor para a disciplina Religião e hermenêutica</t>
  </si>
  <si>
    <t>ICHL – Dep. de filosofia</t>
  </si>
  <si>
    <t>003180/1999-93
Professor adjunto no conjunto das disciplinas de Lógica e Filosofia da ciência</t>
  </si>
  <si>
    <t>ICHL – Dep. de
geociências</t>
  </si>
  <si>
    <t>003490/1999-81
Professor assistente nas disciplinas Geografia humana, Geografia econômica e Geografia regional</t>
  </si>
  <si>
    <t>Dep. de desenho técnico
e projetivo</t>
  </si>
  <si>
    <t>003631/1999-19
Professor adjunto para a disciplina de Projeto e desenvolvimento de produtos industriais</t>
  </si>
  <si>
    <t>Dep. de ciências sociais -
ICHL</t>
  </si>
  <si>
    <t>001756/1987-71
Professor auxiliar no conjunto de disciplinas Sociologia II, III e IV</t>
  </si>
  <si>
    <t>Dep. de filosofia - ICHL</t>
  </si>
  <si>
    <t>007936/1987-76
Professor assistente na disciplina de História da Filosofia</t>
  </si>
  <si>
    <t>Dep. de ciências da
religião - ICHL</t>
  </si>
  <si>
    <t>004071/1987-50
Professor auxiliar na disciplina de Antropologia bíblica</t>
  </si>
  <si>
    <t>Dep. de métodos e
técnicas da educação</t>
  </si>
  <si>
    <t>001574/1987-64
Professor auxiliar no departamento de métodos e técnicas da educação</t>
  </si>
  <si>
    <t>Dep. de fundamentos da
educação</t>
  </si>
  <si>
    <t>001843/1987-74
Professor assistente no departamento de fundamentos da educação</t>
  </si>
  <si>
    <t>001816/1987-00
Professor auxiliar no conjunto de disciplinas Civilização contemporânea, História econômica e Fontes,
historiografia e Estudo da história do Brasil</t>
  </si>
  <si>
    <t>Dep. de circuitos
elétricos</t>
  </si>
  <si>
    <t>011314/1987-70
Professor para o departamento de Circuitos elétricos</t>
  </si>
  <si>
    <t>009720/1987-18
Professor assistente na disciplina de Ética</t>
  </si>
  <si>
    <t>ICHL – Dep. de letras
estrangeiras modernas</t>
  </si>
  <si>
    <t>012913/1987-10
Professor auxiliar no conjunto de disciplinas Língua e literatura italiana</t>
  </si>
  <si>
    <t>Dep. de ciências sociais</t>
  </si>
  <si>
    <t>001818/1987-27
Professor auxiliar no conjunto de disciplinas Antropologia I, II, III, IV e V</t>
  </si>
  <si>
    <t>Dep. de bioquímica</t>
  </si>
  <si>
    <t>007793/1987-11
Professor para o conjunto de disciplinas de Bioquímica I e II</t>
  </si>
  <si>
    <t>003631/1987-77
Professor auxiliar para o departamento de economia e finanças: Política e planejamento econômico</t>
  </si>
  <si>
    <t>Dep. de Zoologia- ICB</t>
  </si>
  <si>
    <t>002323/2000-16
Professor para o conjunto de disciplinas “Cordatos amniotas e manejo da fauna silvestre e Comportamento
animal”</t>
  </si>
  <si>
    <t>Dep. de Parasitologia,
microbiologia e
imunologia</t>
  </si>
  <si>
    <t>008954/2000-31
Professor para o conjunto de disciplinas de Parasitologia e correlatas</t>
  </si>
  <si>
    <t>Dep. de odontologia
social e infantil</t>
  </si>
  <si>
    <t>002191/1999-74
Professor titular para o conjunto de disciplinas: Odontopediatria I e II</t>
  </si>
  <si>
    <t>005612/2000-69
Professor para a disciplina de Direito do trabalho</t>
  </si>
  <si>
    <t>005614/2000-58
Professor para o conjunto de disciplinas de Introdução do estudo do direito, direito civil e direito comercial</t>
  </si>
  <si>
    <t>Dep. de Psicologia e
orientação educacional</t>
  </si>
  <si>
    <t>003766/1999-30
Professor na área de Psicologia da educação</t>
  </si>
  <si>
    <t>Dep. de fundamentos da
Educação Física - FAEFID</t>
  </si>
  <si>
    <t>003776/1999-93
Professor para o conjunto de disciplinas “Socorros urgentes, Higiene e Atividades físicas para grupos
especiais”</t>
  </si>
  <si>
    <t>Dep. de Odontologia
restauradora</t>
  </si>
  <si>
    <t>003293/1999-80
Professor para as disciplinas de Materiais Dentários I e II</t>
  </si>
  <si>
    <t>Dep. de Biologia</t>
  </si>
  <si>
    <t>003538/1999-13
Professor para a disciplina de Biologia celular</t>
  </si>
  <si>
    <t>Dep. de Jornalismo -
Facom</t>
  </si>
  <si>
    <t>003675/1999-86
Professor para o conjunto de disciplinas relacionadas às áreas de Teoria, produção e edição em rádio e tv</t>
  </si>
  <si>
    <t>Dep. de Ciências
Administrativas</t>
  </si>
  <si>
    <t>003265/1999-44
Professor para o conjunto de disciplinas de Administração de produção e administração de materiais</t>
  </si>
  <si>
    <t>Dep. de Psicologia</t>
  </si>
  <si>
    <t>003588/1999-83
Professor para o conjunto de disciplinas de Psicologia geral e experimental</t>
  </si>
  <si>
    <t>003587/1999-11
Professor para o conjunto de disciplinas de Psicologia organizacional e do trabalho</t>
  </si>
  <si>
    <t>Dep. de Métodos e
Técnicas da Educação</t>
  </si>
  <si>
    <t>012160/1999-77
Professor adjunto no departamento de Métodos e técnicas de Educação</t>
  </si>
  <si>
    <t>Dep. de Economia e
Finanças - FEA</t>
  </si>
  <si>
    <t>003179/1999-12
Professor na área de Economia brasileira contemporânea</t>
  </si>
  <si>
    <t>019053/1995-91
Professor para a disciplina de Educação estatística</t>
  </si>
  <si>
    <t>Faculdade de
Enfermagem – Dep. de
Enfermagem básica</t>
  </si>
  <si>
    <t>016494/1995-41
Professor para a disciplina de Administração aplicada à enfermagem</t>
  </si>
  <si>
    <t>004719/1995-61
Professor assistente para o conjunto de disciplinas Ecologia e preservação do ambiente, Mecânica dos
fluidos, Hidráulica geral, Saneamento básico e drenagem urbana</t>
  </si>
  <si>
    <t>Dep. Materno e infantil</t>
  </si>
  <si>
    <t>006453/1995-37
Professor da disciplina de Puericultura</t>
  </si>
  <si>
    <t>006661/1995-54
Professor para a disciplina de Cirurgia Gastroenterológica</t>
  </si>
  <si>
    <t>Dep. de administração
escolar</t>
  </si>
  <si>
    <t>005328/1995-18
Professor para o conjunto de disciplinas de Princípios e métodos de inspeção escolar, administração escolar
e estrutura e funcionamento do ensino</t>
  </si>
  <si>
    <t>009301/1995-03
Professor para o conjunto de disciplinas de Didática e correlatas</t>
  </si>
  <si>
    <t>009299/1995-55
Professor adjunto no departamento de TEM</t>
  </si>
  <si>
    <t>009300/1995-32
Professor para o conjunto de disciplinas na área de Didática</t>
  </si>
  <si>
    <t>Dep. de Psicologia da
Educação e orientação
educacional - PEO</t>
  </si>
  <si>
    <t>009662/1995-23
Professor na área de metodologia e orientação educacional</t>
  </si>
  <si>
    <t>Dep. de Letras</t>
  </si>
  <si>
    <t>005365/1995-36
Professor para a disciplina de Literatura portuguesa</t>
  </si>
  <si>
    <t>Dep. de Letras
Estrangeiras Modernas</t>
  </si>
  <si>
    <t>012704/1995-40
Professor para o conjunto de disciplinas de Língua e literatura francesas</t>
  </si>
  <si>
    <t>Dep. de Fisioterapia</t>
  </si>
  <si>
    <t>011969/2002-48
Professor para as disciplinas de Fisioterapia hospitalar e Estágio supervisionado</t>
  </si>
  <si>
    <t>Dep. de Ciências da
Natureza</t>
  </si>
  <si>
    <t>013068/2002-91
Professor para as disciplinas de Física, física aplicada e prática de laboratório</t>
  </si>
  <si>
    <t>Dep. de Metalurgia</t>
  </si>
  <si>
    <t>013069/2002-35
Professor para o departamento de Metalurgia</t>
  </si>
  <si>
    <t>Dep. de Eletricidade</t>
  </si>
  <si>
    <t>013071/2002-12
Professor para o departamento de eletricidade</t>
  </si>
  <si>
    <t>Pró Reitoria de
Graduação</t>
  </si>
  <si>
    <t>012771/2002-81
Professor para o curso de Turismo</t>
  </si>
  <si>
    <t>Dep. de Ciências Naturais
– Colégio de Aplicação
João XXIII</t>
  </si>
  <si>
    <t>012918/2002-33
Professor para o Colégio de aplicação João XXIII – Ciências</t>
  </si>
  <si>
    <t>Dep. de Ciências
Humanas e suas
tecnologias</t>
  </si>
  <si>
    <t>013070/2002-60
Professor para o CTU – Turismo e hotelaria</t>
  </si>
  <si>
    <t>Dep. de Ciências
administrativas</t>
  </si>
  <si>
    <t>004974/2002-02
Professor para as disciplinas de Agenciamento e transportes</t>
  </si>
  <si>
    <t>004975/2002-49
Professor para o conjunto de disciplinas de Teoria Geral da Administração, organização e métodos e Gestão
empresarial</t>
  </si>
  <si>
    <t>Dep. de Matemática - ICE</t>
  </si>
  <si>
    <t>001072/2002-14
Professor para o departamento de Matemática</t>
  </si>
  <si>
    <t>Dep. de Energia elétrica
da Faculdade de
Engenharia</t>
  </si>
  <si>
    <t>005244/2002-11
Professor para o departamento de Energia Elétrica</t>
  </si>
  <si>
    <t>Dep. de Ciências
Administrativas - FEA</t>
  </si>
  <si>
    <t>013253/2002-85
Professor adjunto nas disciplinas de Administração financeira I e II</t>
  </si>
  <si>
    <t>Dep. de Saúde Coletiva</t>
  </si>
  <si>
    <t>004989/2002-62
Professor para o departamento de saúde coletiva – Medicina preventiva e correlatas</t>
  </si>
  <si>
    <t>004949/2002-11
Professor para o conjunto de disciplinas de Introdução ao direito e Filosofia do Direito</t>
  </si>
  <si>
    <t>Dep. de Química</t>
  </si>
  <si>
    <t>005031/2002-99
Professor adjunto na área de Química analítica</t>
  </si>
  <si>
    <t>012770/2002-37
Professor para o curso de Turismo</t>
  </si>
  <si>
    <t>Dep. de Odontologia
Social e Infantil</t>
  </si>
  <si>
    <t>001022/2002-29
Professor para a área de Odontopediatria e Psicologia aplicada à odontologia</t>
  </si>
  <si>
    <t>Dep. de Ciências
Humanas – Colégio de
Aplicação João XXIII</t>
  </si>
  <si>
    <t>012903/2002-75
Professor para a disciplina de História no Colégio de aplicação João XXIII</t>
  </si>
  <si>
    <t>Dep. de Comunicação e
Artes da Facom</t>
  </si>
  <si>
    <t>011899/1997-27
Professor para as disciplinas de Teoria da comunicação, Planejamento gráfico e Publicidade e propaganda</t>
  </si>
  <si>
    <t>Dep. de Comunicação e
Artes da Fac. de
Comunicação</t>
  </si>
  <si>
    <t>011897/1997-00
Professor das disciplinas de Estética e comunicação de massa, Teoria da comunicação e Comunicação
comparada</t>
  </si>
  <si>
    <t>010511/1997-15
Professor para as disciplinas de Farmacotécnica e Tecnologia farmacêutica e de cosméticos</t>
  </si>
  <si>
    <t>Dep. de Desportos</t>
  </si>
  <si>
    <t>009670/1997-13
Professor adjunto na área de desportos</t>
  </si>
  <si>
    <t>010168/1997-46
Professor para as disciplinas de Farmacodinâmica e Farmácia hospitalar</t>
  </si>
  <si>
    <t>Instituto de Ciências
Biológicas - ICB</t>
  </si>
  <si>
    <t>013118/1997-84
Proposta – provimento de vaga Docente
Anexo o Processo 000249/1998-09 referente a Abertura de Concurso público</t>
  </si>
  <si>
    <t>Dep. de Medicina
Preventiva e Social</t>
  </si>
  <si>
    <t>013095/1997-81
Anexo o processo 000566/1998-53 referente a abertura de concurso</t>
  </si>
  <si>
    <t>Dep. Clínica Médica</t>
  </si>
  <si>
    <t>012787/1997-39
Anexo o processo 000298/1998-14 referente a abertura de concurso</t>
  </si>
  <si>
    <t>012810/1997-59
Professor para o departamento de Fisioterapia</t>
  </si>
  <si>
    <t>Dep. de Física - ICE</t>
  </si>
  <si>
    <t>013107/1997-68
PROJETO ESPECIAL PARA O CURSO NOTURNO DE LICENCIATURA EM FÍSICA E MATEMÁTICA</t>
  </si>
  <si>
    <t>Conselho de Ensino,
Pesquisa e Extensão -
CEPE</t>
  </si>
  <si>
    <t>010972/1997-80
Projetos especiais para alocação de vagas docentes</t>
  </si>
  <si>
    <t>Dep. de Psicologia e
Orientação Educacional</t>
  </si>
  <si>
    <t>018009/1994-83
Professor na área de Psicologia da educação</t>
  </si>
  <si>
    <t>Dep. de Morfologia</t>
  </si>
  <si>
    <t>001247/1994-87
Professor na área de Anatomia artística e Anatomia III</t>
  </si>
  <si>
    <t>003564/1994-19
Professor assistente no conj. de disciplinas: Biologia IV, VI e VII e Genética das populações</t>
  </si>
  <si>
    <t>009580/1994-80
Professor nas áreas de Embriologia e Histologia</t>
  </si>
  <si>
    <t>Dep. de Desenho Técnico
e Projetivo – ICE</t>
  </si>
  <si>
    <t>013108/1997-21
Reestruturação do Departamento de Desenho Técnico e Projetivo</t>
  </si>
  <si>
    <t>008518/1994-71
Professor para as disciplinas de Língua inglesa e literaturas de língua inglesa</t>
  </si>
  <si>
    <t>016063/1994-58
Professor auxiliar para as disciplinas de língua e literaturas latinas</t>
  </si>
  <si>
    <t>008517/1994-16
Professor para as disciplinas de língua e literatura italiana</t>
  </si>
  <si>
    <t>Dep. de Ciências Sociais</t>
  </si>
  <si>
    <t>016234/1994-49
Professor para as disciplinas de Técnicas e metodologia de pesquisa em Ciências sociais</t>
  </si>
  <si>
    <t>017998/1994-89
Professor para as disciplinas de Teoria dos gêneros, Teorias críticas e semiótica</t>
  </si>
  <si>
    <t>Dep. de Enfermagem
Materna Infantil e Saúde
Pública</t>
  </si>
  <si>
    <t>010328/1994-78
Professor assistente do departamento de enfermagem materno infantil e saúde pública</t>
  </si>
  <si>
    <t>Dep. de Parasitologia,</t>
  </si>
  <si>
    <t>001688/1994-42
Professor assistente na área de Parasitologia</t>
  </si>
  <si>
    <t>Dep. de Bioquímica</t>
  </si>
  <si>
    <t>012386/1994-45
Professor para as disciplinas de Bioquímica II, III e IV</t>
  </si>
  <si>
    <t>Direção da Faculdade de
Enfermagem M</t>
  </si>
  <si>
    <t>016579/1994-11
Professor para a disciplina de Enfermagem médico-cirúrgica</t>
  </si>
  <si>
    <t>Dep. de Fundamentos do
Serviço Social</t>
  </si>
  <si>
    <t>012534/1994-31
Professor para as disciplinas de Teoria, História e Estratégias do Serviço social</t>
  </si>
  <si>
    <t>001613/1994-43
Professor para as disciplinas de Programação e controle de Obras e Gerenciamento de obras</t>
  </si>
  <si>
    <t>009651/1994-26
Professor para a área de Topografia e disciplinas correlatas</t>
  </si>
  <si>
    <t>Divisão de Recursos
Humanos</t>
  </si>
  <si>
    <t>016976/1994-19
Concurso para técnico-administrativo</t>
  </si>
  <si>
    <t>Dep. de Administração
Escolar - Faced</t>
  </si>
  <si>
    <t>020084/1994-31
Professor na área de administração pedagógica</t>
  </si>
  <si>
    <t>008881/1994-41
Professor de didática na área de Métodos e técnicas em educação</t>
  </si>
  <si>
    <t>Dep. de Fundamentos da
Educação</t>
  </si>
  <si>
    <t>004063/1994-51
Professor nas disciplinas de Fundamentos da educação I, II e III</t>
  </si>
  <si>
    <t>Dep. de Ciências da
Religião</t>
  </si>
  <si>
    <t>009912/2001-06
Professor para as disciplinas de Fenomenologia da Religião I e II</t>
  </si>
  <si>
    <t>Dep. de Zoologia</t>
  </si>
  <si>
    <t>009930/2001-80
Professor para as disciplinas Cordatos Amniotas, Manejo da fauna silvestre e Etologia de mamíferos</t>
  </si>
  <si>
    <t>012694/2001-89
Professor adjunto para as disciplinas de Sistema de informação gerencial, Teoria geral de administração e
Administração</t>
  </si>
  <si>
    <t>012393/2001-55
Professor para o departamento de física</t>
  </si>
  <si>
    <t>Dep. de Política de Ação
do serviço Social</t>
  </si>
  <si>
    <t>012596/2001-41
Professor para o conjunto de disciplinas de Planejamento em serviço social I e II</t>
  </si>
  <si>
    <t>009931/2001-24
Professor adjunto no conjunto de disciplinas de Psicologia social e comunitária</t>
  </si>
  <si>
    <t>013003/2001-64
Professor para o conjunto de disciplinas de Arte na educação infantil</t>
  </si>
  <si>
    <t>Faculdade de Direito –
DEP DPF</t>
  </si>
  <si>
    <t>010256/2001-86
Professor para o depto. de direito público formal e ética profissional</t>
  </si>
  <si>
    <t>Dep. de História</t>
  </si>
  <si>
    <t>009913/2001-42
Professor para o conjunto de disciplinas História Moderna e Contemporânea com enfoque em cultura e
arte</t>
  </si>
  <si>
    <t>Curso de Mestrado em
Engenharia Elétrica da
Fac. de Engenharia</t>
  </si>
  <si>
    <t>009869/2001-71
Professor para o Mestrado em engenharia elétrica</t>
  </si>
  <si>
    <t>Fac. de Medicina – Dep.
de Clínica Médica</t>
  </si>
  <si>
    <t>012593/2001-16
Professor para o conjunto de disciplinas de Semiologia Médica I e II</t>
  </si>
  <si>
    <t>Faculdade de Direito –
DEP DPM</t>
  </si>
  <si>
    <t>010253/2001-42
Professor de Direito constitucional, administrativo e financeiro</t>
  </si>
  <si>
    <t>Dep. de Fisioterapia –
Fac. Medicina</t>
  </si>
  <si>
    <t>011010/2001-21
Professor para o conjunto de disciplinas de Cinesioterapia I e Estágio I e II</t>
  </si>
  <si>
    <t>009914/2001-97
Professor para o conjunto de disciplinas de língua espanhola e suas literaturas</t>
  </si>
  <si>
    <t>Fac. de Medicina – Dep.
de Cirurgia</t>
  </si>
  <si>
    <t>012594/2001-52
Professor para o conjunto de disciplinas de Técnica operatória e Cirurgia Experimental e Estágios de
aplicação</t>
  </si>
  <si>
    <t>009915/2001-31
Professor adjunto para as disciplinas de Língua portuguesa e Linguística</t>
  </si>
  <si>
    <t>012563/2001-00
Professor para o departamento de fundamentos de serviço social – Pesquisa em serviço social</t>
  </si>
  <si>
    <t>Dep. de Estruturas</t>
  </si>
  <si>
    <t>009868/2001-26
Professor para o departamento de Estruturas</t>
  </si>
  <si>
    <t>009932/2001-79
Professor para as disciplinas de Psicologia organizacional e do trabalho</t>
  </si>
  <si>
    <t>019016/1995-65
Professor para o Colégio de Aplicação João XXIII – 1º e 2º graus – matemática</t>
  </si>
  <si>
    <t>000900/1996-61
Professor para o Colégio de aplicação João XXIII – 1º e 2º graus – Língua francesa</t>
  </si>
  <si>
    <t>Dep. De Bromatologia,
Toxicologia e controle</t>
  </si>
  <si>
    <t>012952/1996-62
Professor para a disciplina de Bioquímica Clínica</t>
  </si>
  <si>
    <t>Dep. de Análise
Econômica/FEA</t>
  </si>
  <si>
    <t>013310/1996-81
Professor adjunto no conjunto de disciplinas: Teoria macroeconômica e Métodos quantitativos</t>
  </si>
  <si>
    <t>Dep. De Ciências
Contábeis</t>
  </si>
  <si>
    <t>010064/1996-60
Professor adjunto na área de Ciências contábeis – Contabilidade e análise de balanço</t>
  </si>
  <si>
    <t>Dep. De Ciências
Administrativas</t>
  </si>
  <si>
    <t>011859/1996-21
Professor para o conjunto de disciplinas: Organização e métodos e Gestão empresarial</t>
  </si>
  <si>
    <t>014654/1995-44
Professor para o conjunto de disciplinas: Farmacotécnica e Farmacognosia</t>
  </si>
  <si>
    <t>DEp. de Economia e
Finanças</t>
  </si>
  <si>
    <t>012567/1995-71
Professor adjunto para o departamento de economia e finanças – Mercado de capitais e política</t>
  </si>
  <si>
    <t>Dep. de Análise
Econômica/ FEA</t>
  </si>
  <si>
    <t>013311/1996-43
Professor adjunto para a disciplina de Teoria macroeconômica</t>
  </si>
  <si>
    <t>Dep. de Ginástica e Arte
Corporal</t>
  </si>
  <si>
    <t>012467/1995-26
Professor para o conjunto de disciplinas: Iniciação e aperfeiçoamento em dança; Metodologia da ginastica</t>
  </si>
  <si>
    <t>012469/1995-51
Professor para as disciplinas de Ritmo e movimento e Fundamentos da ginástica</t>
  </si>
  <si>
    <t>002550/1995-41
Professor substituto para o departamento de ciências contábeis – Contabilidade de custos</t>
  </si>
  <si>
    <t>019331/1995-92
Professor assistente no conjunto de disciplinas de Língua portuguesa</t>
  </si>
  <si>
    <t>Dep. de Estatística</t>
  </si>
  <si>
    <t>000737/1995-00
Depto. de estatística – Professor substituto</t>
  </si>
  <si>
    <t>008079/1995-13
Professor para o conjunto de disciplinas de Doenças infecciosas e parasitárias</t>
  </si>
  <si>
    <t>Dep. de Clínica
Odontológica</t>
  </si>
  <si>
    <t>016774/1995-77
Professor para a disciplina Endodontia I – Depto. de clínica odontológica</t>
  </si>
  <si>
    <t>004972/1995-33
Professor para a disciplina de Língua portuguesa – DEPTO. de Letras</t>
  </si>
  <si>
    <t>005318/1995-56
Professor assistente para as disciplinas – Introdução aos Estudos históricos; Metodologia da História</t>
  </si>
  <si>
    <t>005422/1995-78
Professor assistente no conjunto de disciplinas de Sociologia I a VI</t>
  </si>
  <si>
    <t>Dep. de Política de ação
do Serviço Social</t>
  </si>
  <si>
    <t>004845/1995-16
Professor adjunto para as disciplinas: Desenvolvimento de comunidade I e II</t>
  </si>
  <si>
    <t>Dep. de Fundamentos da
Educação Física</t>
  </si>
  <si>
    <t>012873/1995-15
Professor na área de Educação física escolar e Educação física adaptada</t>
  </si>
  <si>
    <t>Dep. de Jornalismo da
Faculdade de
Comunicação</t>
  </si>
  <si>
    <t>012302/1997-06
Professor para o departamento de jornalismo</t>
  </si>
  <si>
    <t>010876/1997-96
Professor para as disciplinas: Fisioterapita traumato-ortopédica e prevenção de disfunção musculo-
esquelética – Departamento de fisioterapia</t>
  </si>
  <si>
    <t>010875/1997-23
Professor para as disciplinas: Fisioterapia reumatológica e Fisioterapia geriátrica</t>
  </si>
  <si>
    <t>010877/1997-59
Professor para as disciplinas: Fisioterapia respiratória e Fisioterapia em UTI</t>
  </si>
  <si>
    <t>Dep. de Radialismo/
Faculdade de Comunicação</t>
  </si>
  <si>
    <t>011983/1997-31
Professor para as disciplinas: Técnicas de seleção de imagens, Lab. em rádio e TV II e III</t>
  </si>
  <si>
    <t>Dep. de Enfermagem
Básica da FACENF</t>
  </si>
  <si>
    <t>012164/1997-66
Professor de Semiologia para o Departamento de enfermagem básica</t>
  </si>
  <si>
    <t>Dep. de Ciências
Contábeis</t>
  </si>
  <si>
    <t>011371/1997-85
Professor para as disciplinas de Análise de balanço, contabilidade e pesquisa operacional - DEPTO. de
Ciências contábeis</t>
  </si>
  <si>
    <t>011370/1997-12
Professor adjunto nas disciplinas de Análise de custos e Contabilidade de custos</t>
  </si>
  <si>
    <t>000465/1997-65
Professor nas disciplinas Protestantismo no Brasil e Diálogo inter-religioso</t>
  </si>
  <si>
    <t>Faculdade de
Enfermagem – Dep. De
Enfermagem Aplicada</t>
  </si>
  <si>
    <t>008548/1997-84
Professor do departamento de enfermagem aplicada -</t>
  </si>
  <si>
    <t>002310/1997-08
Professor para a área de administração escolar</t>
  </si>
  <si>
    <t>Coordenação da Área de
Estudos Sociais do CTU/
UFJF</t>
  </si>
  <si>
    <t>003950/1996-46
Professor de 1º e 2º graus – Area de Estudos Sociais</t>
  </si>
  <si>
    <t>003711/1996-03
Professor adjunto do DEPTO. de economia e finanças</t>
  </si>
  <si>
    <t>Coordenação da Área de
Ciências</t>
  </si>
  <si>
    <t>018012/1996-50
Professor – CTU – 1º e 2º graus – Matemática</t>
  </si>
  <si>
    <t>Coordenação de
Eletricidade/CTU</t>
  </si>
  <si>
    <t>014812/1996-74
Professor – CTU – área: eletricidade</t>
  </si>
  <si>
    <t>Coordenação da Área de
Comunicação e
Expressão do CTU/ UFJF</t>
  </si>
  <si>
    <t>010717/1996-00
Professor – CTU – área de Comunicação e expressão</t>
  </si>
  <si>
    <t>Coordenação de Construções Civis</t>
  </si>
  <si>
    <t>000415/1996-14
Professor – CTU – Tecnologia das construções, instalações prediais hidráulicas e construções de edifícios</t>
  </si>
  <si>
    <t>Dep. de Energia Elétrica/
Dep. de Circuitos
Elétricos</t>
  </si>
  <si>
    <t>019321/1996-10
Implantação do curso de mestrado em engenharia elétrica</t>
  </si>
  <si>
    <t>Dep. de Direito Público
Material</t>
  </si>
  <si>
    <t>012152/1996-04
Professor adjunto do DEPTO. de direito público material – Direito penal I, II, III e IV</t>
  </si>
  <si>
    <t>010564/1996-92
Implantação de habilitação em língua espanhola e literaturas correspondentes</t>
  </si>
  <si>
    <t>000213/1996-91
Professor do colégio de aplicação João XXIII – língua portuguesa</t>
  </si>
  <si>
    <t>013158/1996-18
Professor para a disciplina de Endodontia II – Fac. Odontologia</t>
  </si>
  <si>
    <t>000108/1996-15
Professor de língua inglesa para o Colégio de Aplicação João XXIII</t>
  </si>
  <si>
    <t>Dep. de Estatística/ICE</t>
  </si>
  <si>
    <t>011751/1996-75
Professor para as disciplinas de Estatística básica e aplicada</t>
  </si>
  <si>
    <t>Dep. de Matemática/ICE</t>
  </si>
  <si>
    <t>010556/1996-64
Professor para as disciplinas de Análise matemática, Variáveis complexas, Equações diferenciais</t>
  </si>
  <si>
    <t>Dep. de Química/ICE</t>
  </si>
  <si>
    <t>012015/1996-25
Professor para a disciplina de química analítica</t>
  </si>
  <si>
    <t>005812/2005-26
Docente para as disciplinas: Ecologia aquática e Ecologia de comunidades</t>
  </si>
  <si>
    <t>Colégio de Aplicação João
XXIII- Dep. de Educação
Física</t>
  </si>
  <si>
    <t>006474/2005-40
Professor de educação física no colégio de aplicação João XXIII</t>
  </si>
  <si>
    <t>Coordenação do Curso
de Engenharia Civil</t>
  </si>
  <si>
    <t>006336/2005-61
Professor efetivo para o departamento de Engenharia civil</t>
  </si>
  <si>
    <t>Dep. de Parasitologia,
Microbiologia e
Imunologia</t>
  </si>
  <si>
    <t>006322/2005-47
Professor para as disciplinas de Microbiologia e correlatas</t>
  </si>
  <si>
    <t>Colégio Técnico
Universitário – Dep. de
Ciências Humanas e suas
Tecnologias</t>
  </si>
  <si>
    <t>006283/2005-88
Professor – CTU – História</t>
  </si>
  <si>
    <t>Colégio de Aplicação João
XXIII – Dep. de Letras e
Artes</t>
  </si>
  <si>
    <t>006296/2005-57
Professor de língua francesa no C.A. João XXIII</t>
  </si>
  <si>
    <t>Dep. de Fundamentos do
Serviço Social/ DEp. de
Política de Ação do
Serviço Social - FSS</t>
  </si>
  <si>
    <t>006478/2005-28
Professor adjunto para o departamento de Serviço social</t>
  </si>
  <si>
    <t>Colégio de Aplicação João
XXIII – Dep. de
Matemática</t>
  </si>
  <si>
    <t>006466/2005-01
Professor de matemática e informática para o ensino fundamental e médio do C.A. João XXIII</t>
  </si>
  <si>
    <t>Professor Hélio Antonio
da Silva</t>
  </si>
  <si>
    <t>015949/2005-99
Professor para a Faculdade de Engenharia – Depto. de Energia elétrica</t>
  </si>
  <si>
    <t>Dep. de Química do ICE</t>
  </si>
  <si>
    <t>006374/2005-13
Professor para o departamento de química – Química orgânica</t>
  </si>
  <si>
    <t>Dep. de Economia e
Finanças</t>
  </si>
  <si>
    <t>006209/2005-61
Professor efetivo para o conjunto de disciplinas Introdução a economia política e planejamento econômico</t>
  </si>
  <si>
    <t>Dep. de Direito Público
Formal e Ética
Profissional</t>
  </si>
  <si>
    <t>006270/2005-17
Professor para o departamento de Direito público formal e ética profissional – Teoria geral do processo</t>
  </si>
  <si>
    <t>Dep. de Física/ICE</t>
  </si>
  <si>
    <t>006282/2005-33
Professor efetivo do DEPTO. de Física</t>
  </si>
  <si>
    <t>006376/2005-11
Professor efetivo para as disciplinas: Química geral e química inorgânica</t>
  </si>
  <si>
    <t>005793/2005-38
Professor para o departamento de Zoologia</t>
  </si>
  <si>
    <t>Dep. de Ciências da
Religião - PPCIE</t>
  </si>
  <si>
    <t>006367/2005-11
Professor adjunto para o conjunto de disciplinas: Psicologia da religião e tópicos de psicologia da religião</t>
  </si>
  <si>
    <t>Colégio Técnico
Universitário – Dep. de
Informática</t>
  </si>
  <si>
    <t>006285/2005-77
Professor – CTU – Informática</t>
  </si>
  <si>
    <t>006285/2005-77
Professor – CTU – Informática
Questionamento de critério de seleção para aprovação do candidato ocupante da cadeira do professor
substituto para a disciplina de Farmacologia do dep. de Farmacologia</t>
  </si>
  <si>
    <t>Processo de Recurso em
concurso público</t>
  </si>
  <si>
    <t>004880/2008-11
Requer verificação do somatório dos acertos da prova 2 de conhecimentos específicos</t>
  </si>
  <si>
    <t>004878/2008-41
Revisão de pontuação na prova 2</t>
  </si>
  <si>
    <t>004872/2008-74
Requer pronunciamento aceca do edital 029/2008</t>
  </si>
  <si>
    <t>004879/2008-96
Requer revisão da pontuação atribuída na prova P4</t>
  </si>
  <si>
    <t>004873/2008-19
Revisão da pontuação alcançada pela inscrição nº 5069</t>
  </si>
  <si>
    <t>004876/2008-52
Revisão quanto à divulgação do resultado da prova de conhecimento específico</t>
  </si>
  <si>
    <t>004874/2008-63
Revisão da correção do gabarito de provas</t>
  </si>
  <si>
    <t>004885/2008-43
Revisão da prova P$ para assistente administrativo</t>
  </si>
  <si>
    <t>004886/2008-98
Revisão de pontuação na prova de conhecimentos específicos</t>
  </si>
  <si>
    <t>004883/2008-54
Requer o motivo da eliminação na prova do concurso público de auxiliar de administração</t>
  </si>
  <si>
    <t>004882/2008-18
Avaliação do PNE</t>
  </si>
  <si>
    <t>004881/2008-65
Verificação de questão 30 da prova de conhecimentos gerais</t>
  </si>
  <si>
    <t>Processo de recurso em
concurso público</t>
  </si>
  <si>
    <t>004884/2008-07
Verificação da contagem de pontos da prova de conhecimentos específicos</t>
  </si>
  <si>
    <t>CFAP/PRORH – COORD
Formação</t>
  </si>
  <si>
    <t>014601/2008-27
Abertura de concursos públicos para provimento de cargos de professores do Magistério superior relativos
ao REUNI</t>
  </si>
  <si>
    <t>010883/1998-32
Professor para as disciplinas de Fisioterapia e neurologia e Estágio supervisionado II</t>
  </si>
  <si>
    <t>012616/1998-27
Professor para o conjunto de disciplinas Entomologia, Ecologia, Evolução e comportamento</t>
  </si>
  <si>
    <t>010881/1998-15
Professor para as disciplinas de Recursos físicos I e Estágio supervisionado II</t>
  </si>
  <si>
    <t>010878/1998-01
Professor para o conjunto de disciplinas de Fisioterapia Geriátrica e Estágio supervisionado I</t>
  </si>
  <si>
    <t>Faculdade de
Engenharia- Dep. De
arquitetura e urbanismo</t>
  </si>
  <si>
    <t>000003/1998-19
Professor adjunto para o DEPTO de Arquitetura e urbanismo – Projeto de arquitetura I a VIII</t>
  </si>
  <si>
    <t>011114/1998-33
Professor adjunto no conjunto de disciplinas de Técnicas de Exame e Psicologia do excepcional</t>
  </si>
  <si>
    <t>Dep. de Arquitetura e
Urbanismo – Fac.
Engenharia</t>
  </si>
  <si>
    <t>012275/1998-16
Professor para o conjunto de disciplinas de Evolução da arquitetura e urbanismo I, II e III</t>
  </si>
  <si>
    <t>012276/1998-71
Professor para o departamento de arquitetura e urbanismo – Técnicas retrospectivas I e II</t>
  </si>
  <si>
    <t>012280/1998-48
Professor para as disciplinas de Projeto de arquitetura I a VIII</t>
  </si>
  <si>
    <t>012283/1998-36
Professor para as disciplinas de Projeto de arquitetura e urbanismo I a VIII e Conforto ambiental</t>
  </si>
  <si>
    <t>010504/1998-22
Professor para as disciplinas de Língua e literatura latinas</t>
  </si>
  <si>
    <t>012281/1998-19
Professor para as disciplinas de Projeto de arquitetura e urbanismo I a VIII e Conforto ambiental I</t>
  </si>
  <si>
    <t>010876/1998-77
Professor para as disciplinas de Fisioterapia e, UTI e Estágio supervisionado I</t>
  </si>
  <si>
    <t>011111/1998-45
Professor adjunto em Técnicas de aconselhamento e Estágio supervisionado em clínica infanto juvenil</t>
  </si>
  <si>
    <t>Colégio de Aplicação João
XXIII/ UFJF</t>
  </si>
  <si>
    <t>014060/1998-12
Professor para a disciplina de Química do Colégio de aplicação João XXIII</t>
  </si>
  <si>
    <t>013346/1998-90
Professor para a disciplina de Geografia no Colégio de aplicação João XXIII</t>
  </si>
  <si>
    <t>014059/1998-33
Professor para a disciplina de História do Colégio de aplicação João XXIII</t>
  </si>
  <si>
    <t>014058/1998-71
Professor para a disciplina de Física do Colégio de aplicação João XXIII</t>
  </si>
  <si>
    <t>013347/1998-52
Professor para a disciplina de Matemática do Colégio de aplicação João XXIII</t>
  </si>
  <si>
    <t>014061/1998-85
Professor para a disciplina de Educação artística no Colégio de aplicação João XXIII</t>
  </si>
  <si>
    <t>010879/1998-65
Professor para as disciplina de Fisioterapia reumatológica e Estágio supervisionado I</t>
  </si>
  <si>
    <t>012274/1998-45
Professor para as disciplinas de Projeto de Arquitetura e urbanismo I a VIII e projeto paisagístico</t>
  </si>
  <si>
    <t>Dep. de Matemática –
C.A. João XXIII/UFJF</t>
  </si>
  <si>
    <t>013311/2003-51
Professor para o ensino fundamental e médio, para lecionar o conjunto de disciplinas de 1 a 4 séries do
ensino fundamental.</t>
  </si>
  <si>
    <t>Colégio de Aplicação João
XXIII – Dep. de Ciências
Naturais</t>
  </si>
  <si>
    <t>013125/2003-12
Professor para 1 e 2 grau de física no colégio João XXIII</t>
  </si>
  <si>
    <t>013953/2003-51
Professor adjunto de literatura/leitura</t>
  </si>
  <si>
    <t>012670/2003-91
Professor adjunto de psicodiagnóstico, técnicas projetivas e disciplinas afins; psicohospitalar, psico. da
saúde e disciplinas afins e estagio em psicologia.</t>
  </si>
  <si>
    <t>Dep. de Ciências
Humanas e Suas
Tecnologias</t>
  </si>
  <si>
    <t>012755/2003-70
Professor de 1 e 2 graus de disciplinas descritos ás FLS. 01 do processo</t>
  </si>
  <si>
    <t>012144/2003-21
Professor adjunto para as disciplinas de história moderna I e II e história contemporânea I e II</t>
  </si>
  <si>
    <t>013952/2003-14
Professor adjunto de linguística/língua portuguesa</t>
  </si>
  <si>
    <t>013014/2003-14
Professor adjunto no conjunto de disciplinas antropologia I a 13</t>
  </si>
  <si>
    <t>Dep. de Ciências
Administrativas/ FEA</t>
  </si>
  <si>
    <t>012624/2003-92
Concurso Público para teoria geral da administração 1 e 2, gestão empresarial, e administração e
organização</t>
  </si>
  <si>
    <t>012622/2003-01
Concurso público para o conjunto de disciplinas teoria geral da administração 1 e 2, tópicos avançados de
gestão de negócios, e administração</t>
  </si>
  <si>
    <t>Fac. De Direito – Dep. de
Dir. Pub. Formal e Ética
Profissional</t>
  </si>
  <si>
    <t>012677/2003-11
Professor de direito processual penal</t>
  </si>
  <si>
    <t>011097/2003-07
Professor de cirurgia geral, oncologia, internato de cirurgia e urgência-emergência.</t>
  </si>
  <si>
    <t>Fac. De Medicina – Dep.
Materno Infantil</t>
  </si>
  <si>
    <t>012837/2003-14
Professor adjunto de introdução à pratica médica pediatria, puericultura, estagio de aplicação em pediatria
e estagio de aplicação em formação médica</t>
  </si>
  <si>
    <t>012292/2003-46
Professor para as disciplinas protistas, poríferos, cnidários e ctenophoros e anelídeos, moluscos,
equinodermos e pequenos filos de celomados.</t>
  </si>
  <si>
    <t>011744/2003-72
Professor adjunto na vaga de aposentadoria e professor Fabio Barbosa de Albuquerque.
Anexo o Processo 013327/2003-64
Professor adjunto do departamento de química.</t>
  </si>
  <si>
    <t>Secretaria da Faculdade
de Engenharia</t>
  </si>
  <si>
    <t>012415/2003-49
Professor efetivo de instrumentação eletrônica e medidas elétricas do departamento de circuitos elétricos.</t>
  </si>
  <si>
    <t>Dep. EBA</t>
  </si>
  <si>
    <t>012570/2003-65
Concurso público para docente</t>
  </si>
  <si>
    <t>012534/2003-00
Professor adjunto do departamento de física</t>
  </si>
  <si>
    <t>011963/2003-51
Professor para o departamento de comunicação e artes</t>
  </si>
  <si>
    <t>Faculdade de Direito – Dep. de Dir. Púb.
Material</t>
  </si>
  <si>
    <t>011890/2003-06
Professor efetivo de direito financeiro e tributário</t>
  </si>
  <si>
    <t>Dep. de Ciências
Naturais/C.A. João
XXIII/UFJF</t>
  </si>
  <si>
    <t>006649/2006-08
Professor do ensino de 1 e 2 graus para lecionar disciplinas de biologia e ciências</t>
  </si>
  <si>
    <t>Dep. de Eletricidade/CTU</t>
  </si>
  <si>
    <t>006542/2006-51
Professor para as disciplinas discriminadas às FLS. 01 do presente processo</t>
  </si>
  <si>
    <t>Fac. Engenharia</t>
  </si>
  <si>
    <t>002560/2006-64
Professor efetivo para o departamento de arquitetura e urbanismo</t>
  </si>
  <si>
    <t>006532/2006-16
Professor das disciplinas discriminadas às FLS. 01 do presente processo.</t>
  </si>
  <si>
    <t>006533/2006-61
Professor das disciplinas discriminadas às FLS. 01 do presente processo.</t>
  </si>
  <si>
    <t>Dep. de Direito Público
Material – Fac. De Dir.</t>
  </si>
  <si>
    <t>002442/2006-56
Concurso público para o departamento de direito público e material</t>
  </si>
  <si>
    <t>Dep. de Matemática</t>
  </si>
  <si>
    <t>002566/2006-31
Professor de análise na reta, álgebra e álgebra linear.</t>
  </si>
  <si>
    <t>002364/2006-90
Professor adjunto do conjunto de disciplinas de psicologia geral</t>
  </si>
  <si>
    <t>Dep. de Geociências</t>
  </si>
  <si>
    <t>002702/2006-93
Professor adjunto de geografia física e geotecnologias.</t>
  </si>
  <si>
    <t>Fac. De Enfermagem
(Dep. EBA)</t>
  </si>
  <si>
    <t>002541/2006-38
Professor adjunto para o conjunto de disciplinas da enfermagem</t>
  </si>
  <si>
    <t>Dep. de Ciências da
Computação - ICE</t>
  </si>
  <si>
    <t>006722/2006-33
Professor adjunto para o conjunto de disciplinas das ciências da computação</t>
  </si>
  <si>
    <t>002787/2006-18
Professor para parasitologia, microbiologia e imunologia.</t>
  </si>
  <si>
    <t>C.A. João XXIII – Dep.
Letras e Artes</t>
  </si>
  <si>
    <t>006229/2006-13
Professor de 1 e 2 graus de português e literaturas do colégio João XXIII</t>
  </si>
  <si>
    <t>Dep. de Letras
Estrangeiras Modernas – Fac. De Letras</t>
  </si>
  <si>
    <t>002573/2006-33
Professor adjunto de língua espanhola e respectivas literaturas</t>
  </si>
  <si>
    <t>Dep. de Mecânica</t>
  </si>
  <si>
    <t>006534/2006-13
Professor das disciplinas discriminadas às FLS. 01 do presente processo.</t>
  </si>
  <si>
    <t>002637/2006-04
Professor para ginastica e arte corporal</t>
  </si>
  <si>
    <t>002481/2006-53
Professor para o departamento de engenharia de produção</t>
  </si>
  <si>
    <t>006530/2006-27
Professor para o departamento de metalurgia</t>
  </si>
  <si>
    <t>002575/2006-22
Professor para o departamento de transportes e geotécnica</t>
  </si>
  <si>
    <t>Dep. de Ciências
Administrativas/FEA/UFJF</t>
  </si>
  <si>
    <t>002427/2006-16
Professor para o departamento de ciências administrativas</t>
  </si>
  <si>
    <t>Dep. de Economia e
Finanças e Dep. de
Análise Econômica</t>
  </si>
  <si>
    <t>002538/2006-14
Professor para o departamento de análise econômica e economia e finanças</t>
  </si>
  <si>
    <t>Dep. de Construções Civis</t>
  </si>
  <si>
    <t>006531/2006-71
Professor para o departamento de construção civil</t>
  </si>
  <si>
    <t>C.A. João XVIII – Dep. de
Matemática</t>
  </si>
  <si>
    <t>006514/2006-34
Professor do ensino de 1 e 2 graus para lecionar disciplinas de 1 a 4 série no João XXIII</t>
  </si>
  <si>
    <t>Fac. De Comunicação
Social/Dep. de
Jornalismo</t>
  </si>
  <si>
    <t>002599/2006-81
Professor de técnica de produção jornalística em hipermídia – Processo de informação I a IV</t>
  </si>
  <si>
    <t>Dep. de Fund. Do Serviço
Social - FSS</t>
  </si>
  <si>
    <t>002613/2006-47
Professor adjunto para questão social, teoria critica, pensamento social e território.</t>
  </si>
  <si>
    <t>Fac. De Medicina – Dep.
de Clínica Médica</t>
  </si>
  <si>
    <t>002600/2006-78
Professor do conjunto de disciplinas da faculdade de medicina – departamento de clinica medica.</t>
  </si>
  <si>
    <t>FAc. De Medicina</t>
  </si>
  <si>
    <t>002603/2006-10
Professor para um conjunto de disciplinas para a faculdade de medicina.</t>
  </si>
  <si>
    <t>002547/2006-13
Professor para conjunto de disciplina do departamento de bioquímica</t>
  </si>
  <si>
    <t>Dep. Farmacêutico - Fac. De Farmácia e
Bioquímica</t>
  </si>
  <si>
    <t>002423/2006-20
Professor para o conjunto de disciplinas do departamento farmacêutico</t>
  </si>
  <si>
    <t>Sec da Odonto</t>
  </si>
  <si>
    <t>002753/2006-15
Professor adjunto de prótese dentária I, II, III e prótese buco maxilo-facial, departamento de odontologia
restauradora</t>
  </si>
  <si>
    <t>002649/2006-21
Professor adjunto do departamento de estatística</t>
  </si>
  <si>
    <t>Dep. de Ciências da
Computação</t>
  </si>
  <si>
    <t>002635/2006-15
Professor para o departamento de ciência da computação</t>
  </si>
  <si>
    <t>Dep. de Química - ICE</t>
  </si>
  <si>
    <t>002407/2006-37
Professor para o departamento de química</t>
  </si>
  <si>
    <t>Dep. de Fisiologia</t>
  </si>
  <si>
    <t>002696/2006-74
Professor para o departamento de fisiologia</t>
  </si>
  <si>
    <t>Colégio Técnico
Universitário – Dep.
Linguagens, Códigos e
suas Tecnologias</t>
  </si>
  <si>
    <t>009429/2007-17
Professor de língua portuguesa, literaturas e língua espanhola</t>
  </si>
  <si>
    <t>Pós Grad. Em Física/ Dep.
de Física - ICE</t>
  </si>
  <si>
    <t>002608/2006-34
Professor para o departamento de física</t>
  </si>
  <si>
    <t>002606/2006-45
Professor para o dep. de fisioterapia – Fisioterapia traumato-ortopédica</t>
  </si>
  <si>
    <t>Sec de Odonto</t>
  </si>
  <si>
    <t>002752/2006-71
Professor para o dep. de odontologia restauradora – Materiais dentários I e II</t>
  </si>
  <si>
    <t>002540/2006-93
Professor para as disciplinas de Anatomia I, Anatomia V e Anatomia XI</t>
  </si>
  <si>
    <t>002788/2006-54
Professor para o dep. de biologia – Genética básica, molecular e das populações</t>
  </si>
  <si>
    <t>Fac. De Medicina – Dep.
de Saúde Coletiva</t>
  </si>
  <si>
    <t>002602/2006-67
Professor para o dep. de saúde coletiva – Epidemiologia I e II, vigilância em saúde, saúde ambiental</t>
  </si>
  <si>
    <t>012361/2003-11
Professor de dep. de morfologia – Anatomia I, V e Neuroanatomia</t>
  </si>
  <si>
    <t>Dep. de Artes de Design/ICE</t>
  </si>
  <si>
    <t>012996/2003-19
Professor para o dep. de artes e design</t>
  </si>
  <si>
    <t>012819/2003-32
Professor para o dep. de ciência da computação – Desenvolvimento web</t>
  </si>
  <si>
    <t>012835/2003-25
Professor para o dep. de saúde coletiva – Atenção primária a saúde II, saúde ambiental</t>
  </si>
  <si>
    <t>012821/2003-10
Professor para o dep. de ciência da computação – Computação gráfica</t>
  </si>
  <si>
    <t>Fac. De Direito – Dep. de
Direito Privado</t>
  </si>
  <si>
    <t>011891/2003-42
Professor para o dep. de direito privado – Direito civil</t>
  </si>
  <si>
    <t>Direção do ICHL</t>
  </si>
  <si>
    <t>003444/2003-10
Professor para o dep. de turismo – Meios de hospedagem, alimentos e bebidas</t>
  </si>
  <si>
    <t>001916/2003-08
Professor para o dep. de turismo – Teoria geral do turismo</t>
  </si>
  <si>
    <t>Secretaria da Fac. De
Engenharia</t>
  </si>
  <si>
    <t>012671/2003-36
Professor para o dep. de arquitetura – teoria da arquitetura e urbanismo I, II e III</t>
  </si>
  <si>
    <t>003445/2003-64
Professor para o dep. de turismo – Agenciamento e transporte</t>
  </si>
  <si>
    <t>Dep. de Ciências
Administrativas/FEA</t>
  </si>
  <si>
    <t>012623/2003-48
Professor para do dep. de ciências administrativas – sistemas gerenciais</t>
  </si>
  <si>
    <t>Dep. De Saúde Coletiva</t>
  </si>
  <si>
    <t>005993/2008-33
Professor para o Departamento de saúde coletiva – SEC MED – Sistemas de saúde, Vigilância em saúde</t>
  </si>
  <si>
    <t>Dep. Materno e Infantil</t>
  </si>
  <si>
    <t>005996/2008-77
Professor para o departamento materno-infantil – Medicina da mulher – SEC MED</t>
  </si>
  <si>
    <t>Fac. Educação</t>
  </si>
  <si>
    <t>005971/2008-73
Docente na área de Educação em ciências</t>
  </si>
  <si>
    <t>006011/2008-21
Professor adjunto no dep. de fundamentos da educação física – Qualidade de vida e atividade física;
Metodologia do trabalho cientifico</t>
  </si>
  <si>
    <t>Dep. de Odontologia
Restauradora</t>
  </si>
  <si>
    <t>006004/2008-29
Professor no dep. de Odontologia restauradora na área de Dentística</t>
  </si>
  <si>
    <t>006002/2008-30
Professor no dep. de clínica odontológica – Endodontia I e III</t>
  </si>
  <si>
    <t>Dep. de Ciências da Religião</t>
  </si>
  <si>
    <t>005958/2008-14
Professor no dep. de ciência da religião – História e religião</t>
  </si>
  <si>
    <t>Dep. de Arq. E
Urbanismo</t>
  </si>
  <si>
    <t>015007/2008-53
Professor para o dep. de arquitetura e urbanismo – Projeto e fundamentos da arquitetura e urbanismo</t>
  </si>
  <si>
    <t>006178/2008-91
CFAP/PRORH - Professor de 3º grau</t>
  </si>
  <si>
    <t>Dep. de Turismo</t>
  </si>
  <si>
    <t>006009/2008-51
Professor para o dep. de turismo – Teoria geral do turismo I e II; Planejamento e organização do turismo I e
II e Projetos Turísticos I e II</t>
  </si>
  <si>
    <t>006024/2008-08
Professor para o dep. de matemática – Análise da reta, Álgebra e Álgebra Linear</t>
  </si>
  <si>
    <t>005978/2008-95
Professor para o dep. de Patologia – Patologia Geral; de Órgãos e sistemas</t>
  </si>
  <si>
    <t>005991/2008-44
Professor para o dep. de Clínica Médica – Clínica médico cirúrgica VII e Semiologia</t>
  </si>
  <si>
    <t>006290/2008-22
Professor para o dep. de educação – Educação online</t>
  </si>
  <si>
    <t>005924/2008-20
Professor para o dep. de zoologia – Comportamento animal/ Zoologia der invertebrados e vertebrados</t>
  </si>
  <si>
    <t>Fac. de Letras - DLEM</t>
  </si>
  <si>
    <t>005992/2008-99
Professor para o dep. de Letras – Língua e literatura italiana</t>
  </si>
  <si>
    <t>005979/2008-30
Professor para o dep. de Cirurgia – Ginecologia – Medicina da mulher</t>
  </si>
  <si>
    <t>Gerência de
Recrutamento Seleção e
Avaliação Profissional</t>
  </si>
  <si>
    <t>004129/2006-52
Concurso público técnico administrativo – Técnico em assuntos educacionais e técnico em enfermagem –
PRORH</t>
  </si>
  <si>
    <t>004915/2002-26
PRORH – Técnico administrativo – Auxiliar de enfermagem/ Técnico em enfermagem –
Médico/Farmacêutico</t>
  </si>
  <si>
    <t>015628/2005-94
PRORH – Técnico administrativo – Téc. de laboratório/ enfermeiro/ farmacêutico</t>
  </si>
  <si>
    <t>Gerência de Recrutamento Seleção e
Avaliação Profissional</t>
  </si>
  <si>
    <t>006694/2003-10
PRORH – Técnico administrativo – Área da saúde</t>
  </si>
  <si>
    <t>000200/2004-66
PRORH – Técnico administrativo</t>
  </si>
  <si>
    <t>Dep. de Botânica</t>
  </si>
  <si>
    <t>009770/1997-68
Professor para o dep. de botânica – Morfologia vegetal e Plantas toxicas e medicinais</t>
  </si>
  <si>
    <t>009771/1997-21
Professor para o dep. de botânica – Criptógamas</t>
  </si>
  <si>
    <t>002439/1997-26
Professor para o dep. de morfologia – Anatomia II e Anatomia Dental</t>
  </si>
  <si>
    <t>009023/1997-66
Professor para o dep. de zoologia – Zoologia parasitária</t>
  </si>
  <si>
    <t>009063/1997-81
Professor para o dep. de biologia – Genética básica e Biologia celular</t>
  </si>
  <si>
    <t>011076/1997-65
Professor para o dep. de parasitologia, microbiologia e imunologia – Microbiologia geral</t>
  </si>
  <si>
    <t>009767/1997-53
Professor para o dep. de ciências biológicas – Fisiologia vegetal</t>
  </si>
  <si>
    <t>017057/1997-33
Professor para o dep. de morfologia – Anatomia I, V e VI</t>
  </si>
  <si>
    <t>Dep. de Física</t>
  </si>
  <si>
    <t>010923/1997-74
Professor para o dep. de física – Laboratório especial</t>
  </si>
  <si>
    <t>010251/1997-98
Professor para o dep. de matemática – Análise matemática, variáveis complexas, álgebra e álgebra linear</t>
  </si>
  <si>
    <t>Coordenação da Área de
Ciências/CTU</t>
  </si>
  <si>
    <t>004519/1997-34
Professor para a área de ciências no CTU</t>
  </si>
  <si>
    <t>001511/1997-16
Professor adjunto em Teoria econômica</t>
  </si>
  <si>
    <t>Conselho de Unidade da
Farmácia de Odontologia</t>
  </si>
  <si>
    <t>009600/2004-37
Professor adjunto em radiologia odontológica I e II</t>
  </si>
  <si>
    <t>Fac. de Direito – Dep. Direito Privado</t>
  </si>
  <si>
    <t>009712/2004-98
Professor para o dep. de direito privado – Direito civil e disciplinas afins</t>
  </si>
  <si>
    <t>Subgerência de Protocolo
e Correios</t>
  </si>
  <si>
    <t>0004507/2003-55
Anulação de concurso para Professor de Turismo e Meio Ambiente</t>
  </si>
  <si>
    <t>012602/2003-22
Professor adjunto do Departamento de Ciência da Religião</t>
  </si>
  <si>
    <t>011743/2003-28
Professor Adjunto na vaga de aposentadoria Leopoldina Leonor Fagundes</t>
  </si>
  <si>
    <t>011965/2003-41
Professor para o Departamento de Jornalismo</t>
  </si>
  <si>
    <t>011886/2003-30
Professor do Departamento de Ginástica e Arte Corporal</t>
  </si>
  <si>
    <t>Dep. de Mat.</t>
  </si>
  <si>
    <t>012866/2003-86
Professor para o Departamento de Matemática</t>
  </si>
  <si>
    <t>012820/2003-67
Professor para o Departamento da Ciência da Computação</t>
  </si>
  <si>
    <t>Subgerência de protocolo
e Correios</t>
  </si>
  <si>
    <t>004506/2003-19
Anulação de concurso para Professor de Turismo e Meio Ambiente</t>
  </si>
  <si>
    <t>Colégio Técnico
Universitário – Dep. de
Mecânica</t>
  </si>
  <si>
    <t>006286/2005-11
Professor de 1º e 2º graus</t>
  </si>
  <si>
    <t>Coordenação do Curso
de Arq. E Urbanismo</t>
  </si>
  <si>
    <t>006339/2005-02
Professor efetivo mediante alocação de vagas</t>
  </si>
  <si>
    <t>006480/2005-05
Professor Adjunto do Departamento de História</t>
  </si>
  <si>
    <t>Coordenação do Curso
de Engenharia Elétrica</t>
  </si>
  <si>
    <t>006337/2005-13
Professor efetivo mediante alocação de vagas</t>
  </si>
  <si>
    <t>014481/2005-15
Professor de 1º e 2º graus</t>
  </si>
  <si>
    <t>006465/2005-59
Professor para o dep. de clinica médica – Clínica médico cirúrgica III, Estágio de aplicação em clínica médica,
Estágio de urgência e emergência, Semiologia I e II, Disciplinas em residência médica</t>
  </si>
  <si>
    <t>Dep. de Ciências da
Computação/ICE</t>
  </si>
  <si>
    <t>011976/2005-92
Professor adjunto para o dep. de ciência da computação – Computação gráfica, processamento de imagens,
visualizações gráficas, interfaces gráficas, animações gráficas e realidade virtual</t>
  </si>
  <si>
    <t>Secretaria do CTU</t>
  </si>
  <si>
    <t>011208/2005-39
Professor para o CTU – dep. de mecânica</t>
  </si>
  <si>
    <t>Coordenação do Curso
de Engenharia de
Produção</t>
  </si>
  <si>
    <t>006338/2005-50
Professor efetivo para o dep. de engenharia de produção</t>
  </si>
  <si>
    <t>Dep. de Análises Clínicas</t>
  </si>
  <si>
    <t>006373/2005-79
Professor para o dep. de análises clínicas – Hematologia aplicada às análises clínicas</t>
  </si>
  <si>
    <t>Dep. de Direito Privado</t>
  </si>
  <si>
    <t>006469/2005-37
Professor para o dep. de direito privado – Introdução ao direito e Filosofia do direito</t>
  </si>
  <si>
    <t>006372/2005-24
Professor do dep. de ciências sociais – Antropologia I a XIII</t>
  </si>
  <si>
    <t>006483/2005-31
Professor para o dep. de filosofia – História da filosofia contemporânea</t>
  </si>
  <si>
    <t>005985/2005-44
Professor para o dep. de fisiologia – Fisiologia II, III e IV</t>
  </si>
  <si>
    <t>006464/2005-12
Professor para o dep. de clínica médica – Semiologia I e II</t>
  </si>
  <si>
    <t>006269/2005-84
Professor para o dep. de psicologia – Psicologia do desenvolvimento I e II, Psicologia escolar</t>
  </si>
  <si>
    <t>Dep. de Ciências
Contábeis - FEA</t>
  </si>
  <si>
    <t>006330/2005-93
Professor para o dep. de ciências contábeis – Contabilidade introdutória, análise de custos, Administração
financeira I e II</t>
  </si>
  <si>
    <t>006371/2005-80
Professor para o dep. de ciências sociais – Sociologia</t>
  </si>
  <si>
    <t>013934/2005-96
Professor para o dep. de letras – Linguística/ Língua portuguesa</t>
  </si>
  <si>
    <t>Dep. de Biologia do IBC</t>
  </si>
  <si>
    <t>013025/2009-81
Professor para o dep. de Biologia – Biologia Celular e Molecular</t>
  </si>
  <si>
    <t>016511/2009-51
Professor para o dep. de Bioquímica</t>
  </si>
  <si>
    <t>016490/2009-74
Professor para o dep. de Biologia – Genética básica, molecular e Princípios de biotecnologia</t>
  </si>
  <si>
    <t>Dep. de Farmacologia</t>
  </si>
  <si>
    <t>016493/2009-16
Professor para o dep. de farmacologia – Farmacologia integrada I, II, III e IV; Farmacologia IV, V e VII</t>
  </si>
  <si>
    <t>Instituto de Artes de
Design</t>
  </si>
  <si>
    <t>017214/2009-23
Professor para o IAD – Técnicas de representação gráfica para arquitetura e urbanismo</t>
  </si>
  <si>
    <t>Fac. de Serviço Social</t>
  </si>
  <si>
    <t>018391/2009-27
Professor para o dep. de Fundamentos do serviço social – Fund. teórico-metodológicos do serviço social</t>
  </si>
  <si>
    <t>Dep. de Construção Civil</t>
  </si>
  <si>
    <t>017762/2009-53
Professor para o dep. de construção civil – Materiais de construção civil I e II, Manutenção de edifícios,
Gerenciamento de obras, Desenho técnico básico</t>
  </si>
  <si>
    <t>Dep. de Circuitos
Elétricos</t>
  </si>
  <si>
    <t>016280/2009-86
Professor para o dep. de circuitos elétricos – Circuitos lineares</t>
  </si>
  <si>
    <t>Dep. de Arq. e
Urbanismo</t>
  </si>
  <si>
    <t>016376/2009-44
Professor para o dep. de Arquitetura e urbanismo – Teoria e técnica do projeto paisagístico</t>
  </si>
  <si>
    <t>016377/2009-99
Professor para o dep. de arquitetura e urbanismo – Evolução da arquitetura I a III, Projeto I a VIII</t>
  </si>
  <si>
    <t>Dep. de Enfermagem
Materno Infantil e Saúde
Pública</t>
  </si>
  <si>
    <t>018202/2009-16
Professor para o dep. de enfermagem materno infantil e saúde pública – Saúde ambiental/Enf. em saúde
coletiva/Pesquisa em enfermagem</t>
  </si>
  <si>
    <t>004087/2009-01
Professor para o dep. de geociências – Int. à ciência geográfica, Teoria da geografia e teoria regional</t>
  </si>
  <si>
    <t>004076/2009-12
Professor para o dep. de ciências sociais – Antropologia e medidas qualitativas</t>
  </si>
  <si>
    <t>004016/2009-08
Professor para o dep. de filosofia – Filosofia da linguagem</t>
  </si>
  <si>
    <t>Dep. de Educação</t>
  </si>
  <si>
    <t>012970/2012-61
Professor para o dep. de educação – Ensino de História</t>
  </si>
  <si>
    <t>Dep. de Enfermagem
Básica</t>
  </si>
  <si>
    <t>018172/2009-48
Professor efetivo no dep. de enfermagem básica – História da Enfermagem; Fundamentos I e II</t>
  </si>
  <si>
    <t>017916/2009-15
Professor para o dep. de Ginástica e arte corporal – Concepções metodológicas aplicadas à ginástica,
ginástica geral e tópicos especiais em ginástica e arte corporal</t>
  </si>
  <si>
    <t>Dep. de Fundamentos da Educação Física</t>
  </si>
  <si>
    <t>017569/2009-12
Professor para o dep. de fundamentos da educação física – Ed. física no ens. infantil, fundamental e médio</t>
  </si>
  <si>
    <t>017567/2009-23
Professor para o dep. de fundamentos de ed. física – Introdução à educação física e estudos do lazer</t>
  </si>
  <si>
    <t>017282/2009-92
Professor na área de gestão e políticas públicas em educação – FAC. EDU</t>
  </si>
  <si>
    <t>Dep. de Análise
Econômica e Economia e
Finanças</t>
  </si>
  <si>
    <t>015820/2009-12
Professor para o dep. de análise econômica e economia e finanças – Macroeconometria</t>
  </si>
  <si>
    <t>Fac. de Direito – Dep. de
Direito Público Material</t>
  </si>
  <si>
    <t>015021/2009-38
Professor para o dep. de direito público material – Direito constitucional e direito internacional público</t>
  </si>
  <si>
    <t>015022/2009-82
Professor para o dep. de direito público material – Direito administrativo e direito econômico</t>
  </si>
  <si>
    <t>013323/2009-71
Professor para o dep. de direito público material – Direito constitucional e administrativo</t>
  </si>
  <si>
    <t>Fac. de Direito – Dep. de
Direito Público Formal e
Ética Profissional</t>
  </si>
  <si>
    <t>013724/2009-21
Professor para o dep. de direito público formal e ética profissional – Teoria geral do processo</t>
  </si>
  <si>
    <t>Dep. de Nutrição</t>
  </si>
  <si>
    <t>018521/2009-21
Professor para o dep. de nutrição – Nutrição materno-infantil e nutrição do adulto e do idoso</t>
  </si>
  <si>
    <t>018525/2009-18
Professor para o dep. de nutrição – Sociologia da nutrição e Educação nutricional</t>
  </si>
  <si>
    <t>018163/2009-57
Professor para o dep. de clinica médica – Clínica médico cirúrgica VIII, Semiologia I e II, Temas integradores
em clinica ampliada e Residência médica em hematologia</t>
  </si>
  <si>
    <t>018310/2009-99
Professor para o dep. de estatística – Inferência e probabilidade</t>
  </si>
  <si>
    <t>018242/2009-68
Professor para o dep. de matemática – Álgebra linear, álgebra e Geometria diferencial</t>
  </si>
  <si>
    <t>018010/2009-18
Professor para o dep. de ciência da religião – Sociologia da religião, antropologia da religião e campo
religioso brasileiro</t>
  </si>
  <si>
    <t>016486/2009-14
Professor para o dep. de morfologia – Anatomia humana básica e disciplinas de Anatomia</t>
  </si>
  <si>
    <t>016487/2009-51
Professor para o dep. de fisiologia – Fisiologia e biofísica</t>
  </si>
  <si>
    <t>016489/2009-40
Professor para o dep. de parasitologia, microbiologia e imunologia – Microbiologia e disciplinas correlatas</t>
  </si>
  <si>
    <t>013109/1997-93
Professor para o dep. de História – História antiga e medieval</t>
  </si>
  <si>
    <t>013110/1997-72
Professor adjunto no dep. de história – História moderna e contemporânea I e II</t>
  </si>
  <si>
    <t>016207/1997-19
Professor no dep. de letras – Língua portuguesa e linguística</t>
  </si>
  <si>
    <t>001580/1997-39
Professor no dep. de ciência da religião – Sociologia da religião e Teoria sociológica da religião</t>
  </si>
  <si>
    <t>014090/1997-01
Professor no dep. de morfologia – Histologia I a V</t>
  </si>
  <si>
    <t>017752/1997-31
Professor para o dep. de métodos e técnicas de educação – Faculdade de educação – área de Português</t>
  </si>
  <si>
    <t>017058/1997-04
Professor para o dep. de morfologia – Anatomia II e Neuroanatomia</t>
  </si>
  <si>
    <t>010924/1997-37
Professor para o dep. de física – Estrutura da matéria</t>
  </si>
  <si>
    <t>009985/1997-24
Professor para o dep. de ciência da religião – Filosofia da religião e Modernidade filosófica e religião</t>
  </si>
  <si>
    <t>004957/1997-10
Concurso para auxiliar de Processamento de Dados</t>
  </si>
  <si>
    <t>018098/1993-22
Divisão de RH - Técnico administrativo – Engenheiro eletrônico, assistente em administração, editor de
vídeo, operador de estação de tratamento de agua, operador de mesa de corte, técnico em: eletrotécnica,
enfermagem e radiologia</t>
  </si>
  <si>
    <t>012819/1993-08
Divisão de RH – Técnico administrativo – Administrador, Engenheiro civil, engenheiro eletrônico,
nutricionista, fotogravador, operador de mesa de corte, técnico em eletrotécnica, em enfermagem, em
equipamento médico, em laboratório, em radiologia e auxiliar de laboratório</t>
  </si>
  <si>
    <t>Departamento de
Pessoal</t>
  </si>
  <si>
    <t>016375/1993-90
Anulação de Concurso</t>
  </si>
  <si>
    <t>003615/1993-69
Concurso para Departamento de Botânica</t>
  </si>
  <si>
    <t>005145/1993-78
Professor no dep. de geociências – Geologia</t>
  </si>
  <si>
    <t>011876/1993-06
Professor no dep. de edificações – Planejamento arquitetônico I e II e Teoria da arquitetura I e II</t>
  </si>
  <si>
    <t>006255/1993-10
Professor no dep. de estruturas – Análise estrutural I, II e III e Mecânica das estruturas I e II</t>
  </si>
  <si>
    <t>Fac. de Direito – Dep. de
Direito Privado</t>
  </si>
  <si>
    <t>018097/1993-60
Professor no dep. de direito privado – Direito do trabalho I, II e III</t>
  </si>
  <si>
    <t>014153/1993-97
Professor no dep. de direito publico material – Direito administrativo I a IV, Direito financeiro I e II e
Legislação tributária</t>
  </si>
  <si>
    <t>Dep. de Radialismo</t>
  </si>
  <si>
    <t>012395/1993-55
Professor no dep. de radialismo – Roteiro, administração e interpretação em rádio</t>
  </si>
  <si>
    <t>013054/1993-70
Professor no Colégio de aplicação João XXIII – Física</t>
  </si>
  <si>
    <t>010178/1993-76
Professor assistente no dep. de Estatística – Estatística básica e aplicada</t>
  </si>
  <si>
    <t>000008/1991-58
Professor para o dep. de física – Laboratório especial I e II</t>
  </si>
  <si>
    <t>001247/1991-34
Professor no dep. de fundamentos da educação</t>
  </si>
  <si>
    <t>000009/1991-11
Professor no dep. de física – Teoria eletromagnética I e II</t>
  </si>
  <si>
    <t>004054/1991-17
Professor no dep. de edificações - Materiais de construção civil e Construção de edificações</t>
  </si>
  <si>
    <t>010631/1991-73
Professor no dep. de física – Física aplicada à farmácia e Física fundamental II</t>
  </si>
  <si>
    <t>002354/1991-80
Professor no CTU – Matemática/Inglês</t>
  </si>
  <si>
    <t>003175/1991-04
Professor no dep. de Letras – Língua latina e Literatura latina</t>
  </si>
  <si>
    <t>000590/1991-61
Professor assistente no conjunto de disciplinas de Língua portuguesa e linguística</t>
  </si>
  <si>
    <t>PROAD</t>
  </si>
  <si>
    <t>014818/1991-46
Técnico administrativo – Editais 03 e 04/089</t>
  </si>
  <si>
    <t>010464/1991-33
Professor assistente no dep. de História – História do Brasil colonial e História do Brasil império</t>
  </si>
  <si>
    <t>014819/1988-11
Professor auxiliar na área de Farmacologia</t>
  </si>
  <si>
    <t>Dep. de Energia Elétrica</t>
  </si>
  <si>
    <t>001771/1988-46
Professor no dep. de energia elétrica - Geração e distribuição de energia elétrica e Máquinas elétricas</t>
  </si>
  <si>
    <t>Dep. de Patologia Clínica</t>
  </si>
  <si>
    <t>010829/1988-15
Professor auxiliar na disciplina de Patologia clínica</t>
  </si>
  <si>
    <t>019249/1988-84
Professor no dep. de matemática – Sistemas operacionais</t>
  </si>
  <si>
    <t>Dep. de Desenho Técnico
e Projetivo</t>
  </si>
  <si>
    <t>016174/1988-71
Professor auxiliar no departamento de desenho técnico e projetivo</t>
  </si>
  <si>
    <t>011066/1988-11
Professor assistente em antropologia I a V</t>
  </si>
  <si>
    <t>Dep. de Bromatologia,
Toxicologia e Controle</t>
  </si>
  <si>
    <t>014522/1988-84
Professor no dep. de bromatologia, toxicologia e controle – Saneamento de águas, Análise de alimentos e
Bromatologia</t>
  </si>
  <si>
    <t>Dep. de letras
Estrangeiras Modernas</t>
  </si>
  <si>
    <t>015219/1988-71
Professor no dep. de letras estrangeiras modernas – Língua e literatura francesa</t>
  </si>
  <si>
    <t>Dep. de Artes</t>
  </si>
  <si>
    <t>011038/1988-85
Professor no dep. de Artes – Pintura</t>
  </si>
  <si>
    <t>Dep. de Comunicação</t>
  </si>
  <si>
    <t>014524/1988-18
Professor auxiliar no dep. de comunicação</t>
  </si>
  <si>
    <t>014523/1988-47
Professor auxiliar no dep. de comunicação</t>
  </si>
  <si>
    <t>014336/1988-08
Professor no dep. de ciências sociais – Metodologia e técnica de pesquisa I, II, III, VI e VII, Mercadologia,
Teoria e pesquisa de opinião pública</t>
  </si>
  <si>
    <t>010347/1988-74
Professor no dep. de Letras estrangeiras modernas – Língua inglesa</t>
  </si>
  <si>
    <t>Fac. de Odontologia</t>
  </si>
  <si>
    <t>015073/1983-13
Professor auxiliar para a disciplina “Patologia bucodental e terapêutica II</t>
  </si>
  <si>
    <t>010341/1984-64
Professor para o dep. de medicina preventiva e social – doenças infecciosas e parasitarias</t>
  </si>
  <si>
    <t>000939/1985-44
Professor para o dep. de cirurgia – Ginecologia</t>
  </si>
  <si>
    <t>016174/1985-28
Professor do dep. de clínica médica – Gastroenterologia</t>
  </si>
  <si>
    <t>000320/1986-20
Professor para o dep. de direito público formal – Processo penal I, II e III</t>
  </si>
  <si>
    <t>007077/1987-42
Professor auxiliar na faculdade de medicina – Cardiologia</t>
  </si>
  <si>
    <t>018160/1988-37
Professor na faculdade de medicina – Obstetrícia</t>
  </si>
  <si>
    <t>Instituto de Ciências
Humanas e de Letras</t>
  </si>
  <si>
    <t>014842/1989-14
Professor no dep. de ciências sociais – Política I a V</t>
  </si>
  <si>
    <t>004058/1989-53
Professor para o CTU – Coord. de informática – Software</t>
  </si>
  <si>
    <t>010218/1989-11
Professor para o dep. de patologia e clínica odontológica – Diagnóstico oral</t>
  </si>
  <si>
    <t>010217/1989-40
Professor na faculdade de odontologia – Endodontia I e II</t>
  </si>
  <si>
    <t>010219/1989-75
Professor na faculdade de odontologia – Periodontia</t>
  </si>
  <si>
    <t>014400/1989-88
Professor auxiliar nas disciplinas Sociologia II, III, IV, V e VI no dep. de ciências sociais</t>
  </si>
  <si>
    <t>011258/1989-62
Professor no dep. de ciência da religião – Eclesiologia sistemática</t>
  </si>
  <si>
    <t>Patologia Bucodental e
Terapêutica 3</t>
  </si>
  <si>
    <t>010220/1989-54
Professor na disciplina de Patologia buco dental e terapêutica III</t>
  </si>
  <si>
    <t>009394/1989-38
Professor no dep. de morfologia – Histologia e embriologia I, II, III e aplicada à enfermagem</t>
  </si>
  <si>
    <t>004059/1989-16
Professor no CTU – Coord. de informática – HARDWARE</t>
  </si>
  <si>
    <t>014273/1990-04
Professor na área de geografia física – Dep. de geociências</t>
  </si>
  <si>
    <t>CTU</t>
  </si>
  <si>
    <t>011561/1990-44
Professor nas disciplinas de Geologia e Mineralogia para o CTU</t>
  </si>
  <si>
    <t>000943/1990-89
Professor assistente no dep. de estatística</t>
  </si>
  <si>
    <t>Dep. de Energia Elétrica
Dep. de Geociências</t>
  </si>
  <si>
    <t>Processo de Abertura de
Concurso
Processo de Abertura de
Concurso</t>
  </si>
  <si>
    <t>1990
1990</t>
  </si>
  <si>
    <t>61
61</t>
  </si>
  <si>
    <t>09
10</t>
  </si>
  <si>
    <t>013615/1990-42
Professor assistente em Operação, controle e Otimização de sistemas de potencia e materiais elétricos
014274/1990-69
Professor no dep. de geociências – Planejamento em Geografia</t>
  </si>
  <si>
    <t>001512/1990-11
Professor assistente para as disciplinas de Teoria geral da administração e Organização</t>
  </si>
  <si>
    <t>De. De Matemática</t>
  </si>
  <si>
    <t>015674/1990-82
Professor no dep. de matemática – Álgebra linear, Programação linear e Análise numérica</t>
  </si>
  <si>
    <t>Fac. de Farmácia e
Bioquímica</t>
  </si>
  <si>
    <t>015385/1991-46
Professor no dep. farmacêutico – Farmácia hospitalar</t>
  </si>
  <si>
    <t>015487/1991-16
Professor na faculdade de medicina – Patologia – Processos gerais</t>
  </si>
  <si>
    <t>013822/1991-88
Professor no instituto de ciências biológicas - Zoologia V</t>
  </si>
  <si>
    <t>ICH</t>
  </si>
  <si>
    <t>000819/1991-31
Professor no dep. de psicologia – Psicologia geral e experimental I, II, III e IV</t>
  </si>
  <si>
    <t>014820/1991-98
Professor no dep. de patologia e clínica odontologica – Dentisteria clínica I</t>
  </si>
  <si>
    <t>005681/1991-01
Professor no Colégio de Aplicação João XXIII – 1ª a 4ª série</t>
  </si>
  <si>
    <t>005682/1991-65
Professor no Colégio de Aplicação João XXIII – Língua inglesa</t>
  </si>
  <si>
    <t>013978/1991-87
Professor no dep. de economia e finanças – Assistente – Economia regional e urbana, E. do setor público</t>
  </si>
  <si>
    <t>005062/1991-81
Professor no dep. de letras – auxiliar – Literatura brasileira e Literatura portuguesa</t>
  </si>
  <si>
    <t>Instituto de Ciências
Biológicas e Geociências</t>
  </si>
  <si>
    <t>009092/1991-93
Professor no instituto de ciências biológicas e Geociências – Anatomia III e IV e Neuroanatomia</t>
  </si>
  <si>
    <t>010407/1991-08
Professor assistente no dep. de patologia e clinica odontológica – Radiologia odontológica</t>
  </si>
  <si>
    <t>007370/1991-13
Professor no dep. de direito público material – Direito penal</t>
  </si>
  <si>
    <t>009484/1991-43
Professor auxiliar no dep. de enfermagem básica</t>
  </si>
  <si>
    <t>Fac. de educação</t>
  </si>
  <si>
    <t>017071/1991-79
Professor Assistente para o Departamento de Fundamentos da Educação</t>
  </si>
  <si>
    <t>013198/1991-28
Professor Assistente para a Disciplina Princípios e Métodos de Supervisão
Pedagógica</t>
  </si>
  <si>
    <t>010237/1991-71
Professor Assistente para o Departamento de Estruturas – Disciplina Concreto
e Armado e Fundações</t>
  </si>
  <si>
    <t>012706/1991-41
Professor Assistente para o Departamento de Matemática – Disciplinas
Álgebra e Análise</t>
  </si>
  <si>
    <t>011661/1991-70
Professor de 1º e 2º graus</t>
  </si>
  <si>
    <t>003449/1991-20
Professor Adjunto do Departamento de Química – Disciplina de Química
Analítica</t>
  </si>
  <si>
    <t>000044/1991-11
Professor Assistente – Disciplinas Mecânica Quântica I e II</t>
  </si>
  <si>
    <t>Fac. de Enfermagem</t>
  </si>
  <si>
    <t>013036/1991-26
Professor Assistente – Disciplina Enfermagem Materna
Anexo o Processo 005758/1992-14</t>
  </si>
  <si>
    <t>000006/1991-22
Professor Assistente – Disciplinas Banco de Dados e Engenharia de Software</t>
  </si>
  <si>
    <t>014050/1991-92
Professor Assistente – Departamento de Biologia – Disciplina Biologia VII</t>
  </si>
  <si>
    <t>Dep. de Pessoal</t>
  </si>
  <si>
    <t>Processo referente à
exposição de motivos
sobre questionamentos e
editais</t>
  </si>
  <si>
    <t>012980/1991-93
Questionamento dos editais nºs 12 e 13 de 1989
Anexo os processos 014996/1992-85 e 005958/1990-33</t>
  </si>
  <si>
    <t>012557/1991-93
Professor para o Departamento de Fundamentos do Serviço Social</t>
  </si>
  <si>
    <t>013583/1991-39
Professor de 1º e 2º grau – Disciplina Pneumática</t>
  </si>
  <si>
    <t>000007/1991-95
Professor para as Disciplinas Física e Matemática I e II</t>
  </si>
  <si>
    <t>004745/1991-48
Professor para as Disciplinas – Química Industrial I e II</t>
  </si>
  <si>
    <t>Urologia</t>
  </si>
  <si>
    <t>012864/1986-25
Professor para a Disciplina de Urologia</t>
  </si>
  <si>
    <t>016032/1986-14
Professor para as Disciplinas de Semiologia I e II</t>
  </si>
  <si>
    <t>002311/1986-18
Admissão para o CTU – Disciplinas Eletrônica Indústria e Digital</t>
  </si>
  <si>
    <t>002335/1986-78
Professor para o CTU – Disciplinas de Química</t>
  </si>
  <si>
    <t>009132/1986-49
Professor para Disciplina de Odonto Pediatria I</t>
  </si>
  <si>
    <t>008493/1986-31
Professor para o Departamento de Química</t>
  </si>
  <si>
    <t>010120/1986-67
Professor para a Disciplina Psicologia Médica</t>
  </si>
  <si>
    <t>Departamento de
Geociências</t>
  </si>
  <si>
    <t>013097/1986-53
Professor para a Disciplina na área de Geografia Humana</t>
  </si>
  <si>
    <t>011604/1986-79
Solicitação referente à rescisão de contrato</t>
  </si>
  <si>
    <t>010762/1986-84
Contratação de professor auxiliar</t>
  </si>
  <si>
    <t>009137/1986-62
Contratação de professor</t>
  </si>
  <si>
    <t>Coordenação da área de
metalurgia do CTU/UFJF</t>
  </si>
  <si>
    <t>007255/1994-28
Professor do CTU na área de metalurgia – Soldas e máquinas operatrizes</t>
  </si>
  <si>
    <t>Coordenação da área de
mecânica do CTU/UFJF</t>
  </si>
  <si>
    <t>007142/1994-31
Professor do CTU na área de mecânica – Máquinas térmicas, mecânica de precisão e Máquinas e
equipamentos</t>
  </si>
  <si>
    <t>Coordenação da área de
ciências do CTU/UFJF</t>
  </si>
  <si>
    <t>002798/1994-86
Professor do CTU na área de ciências – Matemática</t>
  </si>
  <si>
    <t>007251/1994-77
Professor do CTU na área de mecânica – Ajustagem, usinagem e tecnologia mecânica</t>
  </si>
  <si>
    <t>Departamento de
comunicação e artes</t>
  </si>
  <si>
    <t>010883/1994-17
Professor assistente no dep. de comunicação e artes – Fac. de comunicação social</t>
  </si>
  <si>
    <t>Departamento de
jornalismo</t>
  </si>
  <si>
    <t>009572/1994-51
Professor no dep. de jornalismo</t>
  </si>
  <si>
    <t>Departamento de
deontologia</t>
  </si>
  <si>
    <t>008568/1994-49
Professor no dep. de deontologia – Deontologia médica</t>
  </si>
  <si>
    <t>Diretor da faculdade de
odontologia</t>
  </si>
  <si>
    <t>006309/93-39
Professor assistente no dep. de odontologia. Incluindo o processo 013841/9475 referente à remessa de
relatório de concurso público para fins de homologação.</t>
  </si>
  <si>
    <t>Departamento química/ICE</t>
  </si>
  <si>
    <t>Processo de Abertura de</t>
  </si>
  <si>
    <t>010309/1994-23
Professor assistente no dep. de química – Química orgânica</t>
  </si>
  <si>
    <t>Coordenação da área de
informática industrial do
CTU/UFJF</t>
  </si>
  <si>
    <t>007720/1994-76
Professor do CTU na área de informática industrial</t>
  </si>
  <si>
    <t>Departamento
farmacêutico</t>
  </si>
  <si>
    <t>004308/1994-86
Professor no dep. farmacêutico – Controle de qualidade de medicamentos e cosméticos</t>
  </si>
  <si>
    <t>Divisão de recursos
humanos</t>
  </si>
  <si>
    <t>007606/1994-09
Técnico-administrativo</t>
  </si>
  <si>
    <t>018796/1994-08
Técnico administrativo – arquiteto, nutricionista, fisioterapeuta</t>
  </si>
  <si>
    <t>012603/1994-51
Técnico administrativo – Médico (endoscopia digestiva), Auxiliar de enfermagem, porteiro, Técnico em
eletrotécnica, Auxiliar de nutrição</t>
  </si>
  <si>
    <t>Departamento de
fundamentos da
educação</t>
  </si>
  <si>
    <t>007131/1992-53
Professor auxiliar no dep. de fundamentos da educação – Fundamentos da educação</t>
  </si>
  <si>
    <t>Departamento de
estruturas</t>
  </si>
  <si>
    <t>014156/1992-02
Professor no dep. de estruturas da Faculdade de engenharia – Fundações, tópicos especiais em fundações e
Estruturas especiais</t>
  </si>
  <si>
    <t>Coordenação da área de
eletricidade do CTU/UFJF</t>
  </si>
  <si>
    <t>001262/1992-17
Professor do CTU na área de eletricidade – Eletricidade, máquinas elétricas e instalações</t>
  </si>
  <si>
    <t>000144/1992-47
Professor assistente no dep. de direito público formal – teoria geral do processo e direito processual civil</t>
  </si>
  <si>
    <t>Faculdade de
comunicação</t>
  </si>
  <si>
    <t>002536/1991-97
Professor auxiliar no dep. de radialismo – Introdução ao radialismo, Roteiro em rádio e radioteatro</t>
  </si>
  <si>
    <t>001786/1992-08
Professor do CTU na área de metalurgia – Beneficiamento dos minérios, Siderurgia e Conformação
mecânica</t>
  </si>
  <si>
    <t>Departamento de analise
econômico</t>
  </si>
  <si>
    <t>003060/1992-65
Professor assistente no dep. de análise econômica – Econometria</t>
  </si>
  <si>
    <t>001962/1992-21
Professor do CTU na área de ciências – Matemática</t>
  </si>
  <si>
    <t>Coordenação da área de
construção civil do CTU</t>
  </si>
  <si>
    <t>001164/1992-90
Professor do CTU na área de construção civil – Resistência dos materiais e Estabilidade das construções</t>
  </si>
  <si>
    <t>001788/1992-25
trabalho Professor do CTU na área de metalurgia – Instalações industriais, Higiene do trabalho e Segurança do</t>
  </si>
  <si>
    <t>002008/1992-18
Concurso público para técnico administrativo – Economista, enfermeiro, farmacêutico, cinegrafista,
desenhista/projetista, Técnico em (contabilidade, enfermagem), Instrumentador cirúrgico, Operador de
computador, Auxiliar (de enfermagem, administrativo), Mecânico, Motorista, Mestre de obras</t>
  </si>
  <si>
    <t>Coordenação da área de
ciências</t>
  </si>
  <si>
    <t>001477/1992-75
Professor do CTU na área de ciências – Química</t>
  </si>
  <si>
    <t>Colégio de aplicação João
XXIII</t>
  </si>
  <si>
    <t>010651/1992-61
Professor no colégio de aplicação João XXIII para a disciplina de Química</t>
  </si>
  <si>
    <t>010653/1992-97
Professor no colégio de aplicação João XXIII na disciplina de Química</t>
  </si>
  <si>
    <t>013745/1992-10
Professor assistente I para o dep. de Jornalismo</t>
  </si>
  <si>
    <t>006718/1992-27
Professor assistente I para o dep. de Jornalismo</t>
  </si>
  <si>
    <t>Departamento de
bromatologia, toxicologia
e controle</t>
  </si>
  <si>
    <t>018516/1994-71
Professor assistente no dep. de bromatologia, toxicologia e controle – Bioquímica clínica</t>
  </si>
  <si>
    <t>Departamento de ciência
da religião</t>
  </si>
  <si>
    <t>018125/1994-84
Professor no dep. de ciência da religião – ciências sociais da religião</t>
  </si>
  <si>
    <t>Departamento de
fisiologia</t>
  </si>
  <si>
    <t>006227/1994-57
Professor no dep. de fisiologia – Área de Neurobiologia da lateralidade e Assimetria cerebrais</t>
  </si>
  <si>
    <t>Departamento de
filosofia</t>
  </si>
  <si>
    <t>017369/1994-11
Professor adjunto no dep. de filosofia – História da filosofia moderna e contemporânea</t>
  </si>
  <si>
    <t>Departamento de
psicologia/ICHL</t>
  </si>
  <si>
    <t>018060/1994-31
Professor no dep. de psicologia – Psicologia do trabalho e Psicologia institucional</t>
  </si>
  <si>
    <t>Departamento de
zoologia</t>
  </si>
  <si>
    <t>017114/1994-22
Professor no dep. de zoologia – Elementos do sistema animal, Ornitologia e Tópicos especiais em
ornitologia</t>
  </si>
  <si>
    <t>017115/1994-95
Professor no dep. de zoologia – Ictiologia e Ictiologia e piscicultura</t>
  </si>
  <si>
    <t>Departamento de
biologia</t>
  </si>
  <si>
    <t>005767/1994-69
Professor assistente no dep. de biologia – Biologia dos tecidos I, II e Biologia do desenvolvimento</t>
  </si>
  <si>
    <t>Departamento de
história</t>
  </si>
  <si>
    <t>019423/1994-28
Professor assistente no dep. de História – História da América (séc. XX) e História do Brasil república II</t>
  </si>
  <si>
    <t>Departamento de letras
estrangeiras modernas</t>
  </si>
  <si>
    <t>002030/1994-21
Professor no dep. de letras estrangeiras modernas – Língua inglesa e literaturas de Língua inglesa</t>
  </si>
  <si>
    <t>Departamento de letras</t>
  </si>
  <si>
    <t>010198/1994-64
Professor adjunto no dep. de letras – Língua portuguesa</t>
  </si>
  <si>
    <t>Departamento de
psicologia da educação e
orientação educacional</t>
  </si>
  <si>
    <t>000273/1994-51
Professor no dep. de psicologia da educação e orientação vocacional – Princípios e métodos de orientação
educacional e Psicologia da educação V, VI, VII, VIII, IX</t>
  </si>
  <si>
    <t>Departamento de
matemática/ICE</t>
  </si>
  <si>
    <t>017993/1994-65
Professor no dep. de matemática – Tópicos avançados em programação</t>
  </si>
  <si>
    <t>Departamento de
matemática</t>
  </si>
  <si>
    <t>003639/1994-16
Professor assistente no dep. de matemática – Álgebra e Análise</t>
  </si>
  <si>
    <t>Departamento de
administração escolar</t>
  </si>
  <si>
    <t>018021/1994-89
Professor para o dep. de administração escolar – Gestão administrativa e pedagógica da educação</t>
  </si>
  <si>
    <t>Departamento de
desenho/ICE</t>
  </si>
  <si>
    <t>018017/1994-10
Professor no dep. de desenho – ICE – Perspectiva e sombra II, Maquetes e moldes e Geometria descritiva II
e III</t>
  </si>
  <si>
    <t>Departamento de artes</t>
  </si>
  <si>
    <t>004243/1994-32
Professor para o dep. de artes – Desenho artístico I e II e Desenho modelo vivo</t>
  </si>
  <si>
    <t>Departamento de física</t>
  </si>
  <si>
    <t>017995/1994-91
Professor para o dep. de física – Mecânica quântica</t>
  </si>
  <si>
    <t>Departamento de
química/ICE</t>
  </si>
  <si>
    <t>017988/1994-25
Professor para o dep. de química – Química inorgânica e química analítica</t>
  </si>
  <si>
    <t>004850/1994-75
Professor no dep. de física – Mecânica quântica I e II</t>
  </si>
  <si>
    <t>Departamento:
fundamentos do serviço
social – FAC SSO - UFJF</t>
  </si>
  <si>
    <t>003701/1994-80
Professor no dep. de fundamentos do serviço social – Teoria do serviço social, História do serviço social e
Estratégias e técnicas da ação profissional</t>
  </si>
  <si>
    <t>Dep. de fisiologia</t>
  </si>
  <si>
    <t>000004/1993-69
Professor no dep. de fisiologia – Neurofisiologia</t>
  </si>
  <si>
    <t>013463/1993-49
Professor assistente I no dep. de bioquímica</t>
  </si>
  <si>
    <t>Dep. farmacêutico</t>
  </si>
  <si>
    <t>005017/1993-98
Professor no dep. farmacêutico – Tecnologia farmacêutica e de cosméticos e Farmacognosia I e II</t>
  </si>
  <si>
    <t>Dep. de ciências
administrativas</t>
  </si>
  <si>
    <t>007249/1993-44
Professor assistente no dep. de ciências administrativas – Administração de pessoal e Relações industriais</t>
  </si>
  <si>
    <t>Dep. de enfermagem
aplicada</t>
  </si>
  <si>
    <t>011282/1993-23
Professor no dep. de enfermagem aplicada</t>
  </si>
  <si>
    <t>Faculdade de educação
física e desportos</t>
  </si>
  <si>
    <t>016074/1993-93
Professor na Faculdade de educação física e desportos – Ed. física de 5ª a 8ª série, Aperfeiçoamento em
futebol de campo/salão e Iniciação ao futebol</t>
  </si>
  <si>
    <t>010661/1993-04
Professor substituto no dep. de métodos e técnicas da educação – Didática de português, Didática de latim,
Prática de ensino com estágio supervisionado de português e latim</t>
  </si>
  <si>
    <t>008769/1993-10
Professor no dep. de edificações – Programação e controle de obras e Gerenciamento de obras</t>
  </si>
  <si>
    <t>008770/1993-07
Professor no dep. de edificações – Materiais de construção civil I e II</t>
  </si>
  <si>
    <t>001591/1993-21
Professor assistente no dep. de métodos e técnicas da educação – Didática de matemática na escola de 1º
e 2º graus e Práticas de ensino de matemática na escola de 1º e 2º graus</t>
  </si>
  <si>
    <t>013340/1993-07
Professor assistente no dep. de métodos e técnicas da educação – Didática de português e línguas
estrangeiras e Respectivas práticas de ensino</t>
  </si>
  <si>
    <t>Dep. de bromatologia,
toxicologia e controle</t>
  </si>
  <si>
    <t>011154/1993-43
Professor no dep. de bromatologia, toxicologia e controle – Microbiologia e Imunologia clínica</t>
  </si>
  <si>
    <t>011650/1993-15
Professor assistente no dep. de matemática – Álgebra e análise</t>
  </si>
  <si>
    <t>Coordenação de estudos sociais - CTU</t>
  </si>
  <si>
    <t>001467/1993-01
Professor do CTU na área de Estudos sociais – Geografia</t>
  </si>
  <si>
    <t>Coordenação de estudos
sociais - CTU</t>
  </si>
  <si>
    <t>015159/1993-17
Professor do CTU na área de Estudos sociais – História</t>
  </si>
  <si>
    <t>001466/1993-30
Professor do CTU na área de Estudos sociais – Educação moral e cívica</t>
  </si>
  <si>
    <t>012116/1993-90
Professor auxiliar na área de língua portuguesa – dep. de letras</t>
  </si>
  <si>
    <t>013287/1993-18
Professor no dep. de psicologia – Psicologia escolar, Desenvolvimento e problema de aprendizagem</t>
  </si>
  <si>
    <t>018358/1993-41
Professor efetivo no dep. de fisiologia – Biofísica</t>
  </si>
  <si>
    <t>010665/1993-57
Professor no dep. de administração escolar – Princípios e métodos de inspeção escolar e Estágio
supervisionado; Estrutura e funcionamento do Ensino de 1º e 2º graus</t>
  </si>
  <si>
    <t>013339/1993-10
Professor no dep. de métodos e técnicas da educação – Didática de sociologia, História, Geografia e
respectivas práticas de ensino</t>
  </si>
  <si>
    <t>Disciplina de psiquiatria -
UFJF</t>
  </si>
  <si>
    <t>013445/1988-08
Professor para a disciplina de Psiquiatria</t>
  </si>
  <si>
    <t>008579/1974-00
Professor assistente no dep. de administração escolar</t>
  </si>
  <si>
    <t>Departamento de
biologia do ICBG</t>
  </si>
  <si>
    <t>0012/1982-ICBG
Professor auxiliar na disciplina de Botânica</t>
  </si>
  <si>
    <t>12645/1982 (Ref. 060/82 e 152/82)
Professor no dep. de fundamentos da educação</t>
  </si>
  <si>
    <t>4559/1982
Professor auxiliar no dep. de cirurgia – Cirurgia do tórax</t>
  </si>
  <si>
    <t>4560/1982
Professor auxiliar no dep. de cirurgia – Cirurgia da cabeça e do pescoço</t>
  </si>
  <si>
    <t>Dep. CME</t>
  </si>
  <si>
    <t>1281/1982 (Ref. 024/82)
Professor auxiliar no dep. CME (Clínica médica) – Hematologia</t>
  </si>
  <si>
    <t>Dep. de enfermagem</t>
  </si>
  <si>
    <t>4557/1982
Professor auxiliar no dep. de enfermagem – Materno infantil I, II e III</t>
  </si>
  <si>
    <t>11080/1982 (Ref. 150/82 e 415/82-ICE)
Professor no dep. de matemática</t>
  </si>
  <si>
    <t>Dep. de ciência das
religiões</t>
  </si>
  <si>
    <t>2926/1982 (Ref. 22/82)
Professor auxiliar no dep. de ciência das religiões – Introdução ao mundo bíblico I e II</t>
  </si>
  <si>
    <t>3590/1982
Professor auxiliar no dep. de métodos e técnicas da educação – Metodologia do ensino</t>
  </si>
  <si>
    <t>Dep. de patologia e
clínica odontológica</t>
  </si>
  <si>
    <t>2723/1982 (Ref. 010/82)
Professor no dep. de patologia e clínica odontológica</t>
  </si>
  <si>
    <t>Dep. de desenho</t>
  </si>
  <si>
    <t>10761/1982 (Ref. 149/82 e 408/82-ICE)
Professor no dep. de desenho</t>
  </si>
  <si>
    <t>Dep. de bromatologia,
toxicologia e Controle</t>
  </si>
  <si>
    <t>14516/1982 (Ref. 191/82)
Professor no dep. de bromatologia, toxicologia e Controle</t>
  </si>
  <si>
    <t>2925/1982 (Ref. 21/82)
Professor auxiliar no conjunto de disciplinas de História econômica, Pré e Proto História, História antiga e
Técnica de pesquisa histórica do dep. de História</t>
  </si>
  <si>
    <t>ICB e geociências</t>
  </si>
  <si>
    <t>001547/1991-78
Professor auxiliar no dep. de parasitologia e microbiologia – Microbiologia geral</t>
  </si>
  <si>
    <t>016534/1991-30
Professor assistente no dep. de letras estrangeiras modernas – Língua inglesa e literaturas de língua inglesa</t>
  </si>
  <si>
    <t>011662/1991-32
Professor de biologia no Colégio de aplicação João XXIII</t>
  </si>
  <si>
    <t>Dpto. De educação física
e desportos</t>
  </si>
  <si>
    <t>014743/1991-49
Professor no dep. de educação física e desportos – Aprendizagem motora e Desenvolvimento motor</t>
  </si>
  <si>
    <t>016123/1991-35
Professor para o dep. de letras – Língua portuguesa</t>
  </si>
  <si>
    <t>003452/1991-34
Professor no dep. de química – Química inorgânica</t>
  </si>
  <si>
    <t>017402/1991-34
Professor assistente no dep. de estatística – Estatística básica aplicada</t>
  </si>
  <si>
    <t>Faculdade de educação</t>
  </si>
  <si>
    <t>013035/1991-63
Professor assistente no dep. de educação – Psicologia da educação V, VI, VII, VIII e IX</t>
  </si>
  <si>
    <t>000186/1991-14
Professor assistente na Faculdade de educação – Linguística aplicada e metodologia da alfabetização</t>
  </si>
  <si>
    <t>014403/1991-91
Professor no dep. de biologia – Biologia II e Biologia III</t>
  </si>
  <si>
    <t>013261/1991-62
Professor assistente no dep. de biologia – Zoologia IV</t>
  </si>
  <si>
    <t>013821/1991-15
Professor assistente no dep. de Biologia – Zoologia</t>
  </si>
  <si>
    <t>Dep de comunicação</t>
  </si>
  <si>
    <t>6031/1982
Anexo (066/82; 9822/82; 12634/82) Professor auxiliar no dep. de comunicação</t>
  </si>
  <si>
    <t>Dep de filosofia</t>
  </si>
  <si>
    <t>2927/1982
(Ref. 23/82) Professor auxiliar no dep. de filosofia – Filosofia da ciência I e II e Metodologia filosófica</t>
  </si>
  <si>
    <t>012451/1986-03
Professor temporário de matemática no Colégio de aplicação João XXIII</t>
  </si>
  <si>
    <t>Dep de letras
estrangeiras modernas e
linguística</t>
  </si>
  <si>
    <t>2928/1982
(Ref. 24/82) Professor auxiliar no dep. de letras estrangeiras modernas e linguística – Língua e
literatura inglesa</t>
  </si>
  <si>
    <t>Dep de educação física e
desportos</t>
  </si>
  <si>
    <t>3311/1982
(Ref. 238/81-ICBG) Professor no dep. de educação física e desportos – Natação I, II e III</t>
  </si>
  <si>
    <t>Dep de filosofia- ICHL</t>
  </si>
  <si>
    <t>12151/1983
(Ref. 127/83; 095/83) Professor no dep. de filosofia – cosmologia I e II</t>
  </si>
  <si>
    <t>Dep de deontologia</t>
  </si>
  <si>
    <t>17125/1983
(Anexo 012157/1984-05; Ref. 359/83) Professor no dep. de deontologia – Ética profissional I e II</t>
  </si>
  <si>
    <t>Dep de patologia e clinica
odontológica</t>
  </si>
  <si>
    <t>15079/1983
(Ref. 139/83; 067/83-CLO) Professor auxiliar nas disciplinas Cirurgia T.B.M. facial II, III e IV</t>
  </si>
  <si>
    <t>Dep de economia e
finanças</t>
  </si>
  <si>
    <t>6332/1983
(Ref. 066/83; 14/83) Professor auxiliar no dep. de economia e finanças – História do pensamento
econômico e Elementos de economia regional</t>
  </si>
  <si>
    <t>163/1983
(Ref. 021/83; Anexo 009516/85-90; 012995/85-12; 013468/84-4; 013606/84-8; 013468/84-4) Professor
auxiliar no dep. de economia e finanças</t>
  </si>
  <si>
    <t>Dep de medicina
preventiva e social</t>
  </si>
  <si>
    <t>8754/1983
(Ref. 096/83) Professores auxiliares na faculdade de medicina – Medicina preventiva I e II</t>
  </si>
  <si>
    <t>11476/1983
Professor no CTU – Organização e normas e Física</t>
  </si>
  <si>
    <t>13812/1983
Professor no Colégio de aplicação João XXIII</t>
  </si>
  <si>
    <t>Dep de circuitos elétricos</t>
  </si>
  <si>
    <t>17243/1983
(Ref. 923/83) Professor no dep. de circuitos elétricos – Eletrônica I, II e Eletrônica industrial</t>
  </si>
  <si>
    <t>Dep de enfermagem</t>
  </si>
  <si>
    <t>4558/1982
Professor auxiliar no dep. de enfermagem – Enfermagem médico cirúrgica</t>
  </si>
  <si>
    <t>Dep de bioquímica</t>
  </si>
  <si>
    <t>3309/1982
(Ref. 0210/81-ICBG) Professor auxiliar no dep. de bioquímica – Bioquímica I, III e IV</t>
  </si>
  <si>
    <t>Dep de parasitologia e
microbiologia</t>
  </si>
  <si>
    <t>3310/1982
(Ref. 224/81-ICBG) Professor auxiliar no dep. de parasitologia e microbiologia – Microbiologia e imunologia</t>
  </si>
  <si>
    <t>002429/1984-7
Professor do CTU nas disciplinas de Língua portuguesa e literatura brasileira</t>
  </si>
  <si>
    <t>Dep de psicologia</t>
  </si>
  <si>
    <t>005395/1985-25
(Ref. 097/85; 048/85) Professor no dep. de psicologia – Psicologia social I, Introdução à psicologia,
Psicologia da personalidade I e Psicologia da religião</t>
  </si>
  <si>
    <t>Dep de circuitos
elétricos.</t>
  </si>
  <si>
    <t>007544/1985-54
Professor no dep. de circuitos elétricos – Controle clássico e Teoria de Circuitos elétricos</t>
  </si>
  <si>
    <t>Dep de enfermagem e
obstetrícia</t>
  </si>
  <si>
    <t>008794/1985-57
Professor auxiliar no dep. de enfermagem e obstetrícia – Enfermagem psiquiátrica</t>
  </si>
  <si>
    <t>Dep de transportes</t>
  </si>
  <si>
    <t>012345/1985-77
Professor no dep. de transportes – Técnica e economia de transportes</t>
  </si>
  <si>
    <t>Dep de energia elétrica</t>
  </si>
  <si>
    <t>012346/1985-30
Professor no dep. de energia elétrica – Projetos de máquinas elétricas e Sistemas de energia elétrica</t>
  </si>
  <si>
    <t>Dep de estatística</t>
  </si>
  <si>
    <t>005166/1985-38
Professor no dep. de estatística</t>
  </si>
  <si>
    <t>Dep de clínica médica</t>
  </si>
  <si>
    <t>004996/1984-6
Professor no dep. de clínica médica – Pneumologia</t>
  </si>
  <si>
    <t>Dep de patologia</t>
  </si>
  <si>
    <t>005268/1984-4
Professor auxiliar na faculdade de medicina – Citologia</t>
  </si>
  <si>
    <t>Dep de administração
escolar</t>
  </si>
  <si>
    <t>011884/1984-0
Professor auxiliar no dep. de administração escolar – Currículos e programas e Planejamento curricular</t>
  </si>
  <si>
    <t>014403/1984-3
(Ref. 093/84) Professor auxiliar no dep. de enfermagem – Enfermagem em doenças transmissíveis</t>
  </si>
  <si>
    <t>Dep de direito privado</t>
  </si>
  <si>
    <t>011241/1984-20
(Ref. 097/84) Professor auxiliar no dep. de direito privado – Direito comercial I a V</t>
  </si>
  <si>
    <t>Faculdade de medicina</t>
  </si>
  <si>
    <t>15742/1983 (Ref. 165/83)
Professor auxiliar na faculdade de medicina – Hematologia</t>
  </si>
  <si>
    <t>Dep de morfologia</t>
  </si>
  <si>
    <t>013605/1984-01
(Ref. 125/84) Professor auxiliar no dep. de morfologia – Histologia e embriologia I e II</t>
  </si>
  <si>
    <t>Dep de odontologia
restauradora</t>
  </si>
  <si>
    <t>003503/1984-06
(Ref. 029/84 e 013/84) Professor auxiliar no dep. de odontologia restauradora – Dentística operatória I e II</t>
  </si>
  <si>
    <t>018090/2009-01
Professor no dep. de letras estrangeiras modernas – Língua espanhola I a VI</t>
  </si>
  <si>
    <t>018433/2009-20
Professor no dep. de odontologia restauradora – Prótese total removível, Prótese parcial removível,
Prótese parcial fixa I e II e Estágios</t>
  </si>
  <si>
    <t>018280/2009-11
Professor no dep. de clínica odontológica – Periodontia I e II</t>
  </si>
  <si>
    <t>018103/2009-34
Professor no dep. de patologia – Patologia geral, Patologia de órgãos e sistemas, Patologia especial e Temas
integradores de clinica médica</t>
  </si>
  <si>
    <t>018312/2009-88
Professor no dep. materno-infantil – Medicina da criança I e II, Estágio de pediatria, Temas integradores de
clínica ampliada, Residência médica</t>
  </si>
  <si>
    <t>018130/2009-15
Professor adjunto no dep. de psicologia – Psicologia do desenvolvimento I e II</t>
  </si>
  <si>
    <t>018243/2009-11
Professor adjunto/assistente no dep. de psicologia – Relações interpessoais e dinâmica de grupo</t>
  </si>
  <si>
    <t>018402/2009-79
Professor adjunto no dep. de turismo – Meios de hospedagem, Marketing e Segmentação e
Teoria geral do turismo</t>
  </si>
  <si>
    <t>018399/2009-93
Professor adjunto no dep. de turismo – Agenciamento, transportes, planejamento e organização do
turismo</t>
  </si>
  <si>
    <t>017118/2009-85
Professor na disciplina da área de análise matemática</t>
  </si>
  <si>
    <t>GRSE</t>
  </si>
  <si>
    <t>007448/2010-04
Concurso para Técnico-administrativo em educação – técnico em arquivo</t>
  </si>
  <si>
    <t>007447/2010-51
Concurso para técnico-administrativo em educação – diagramador</t>
  </si>
  <si>
    <t>007444/2010-18
Concurso para técnico-administrativo em educação – arqueólogo</t>
  </si>
  <si>
    <t>007449/2010-41
Concurso para técnico-administrativo em educação – Equipamentos médico-odontológicos</t>
  </si>
  <si>
    <t>007450/2010-75
Concurso para técnico-administrativo em educação – técnico em farmácia</t>
  </si>
  <si>
    <t>007451/2010-10
Concurso para técnico-administrativo em educação – técnico em instrumentação</t>
  </si>
  <si>
    <t>005917/2010-42
Concurso TAEs</t>
  </si>
  <si>
    <t>SEC ICE</t>
  </si>
  <si>
    <t>010265/2010-68
Professor adjunto no dep. de matemática – Análise e álgebra linear</t>
  </si>
  <si>
    <t>010268/2010-00
Professor adjunto no dep. de matemática – Educação matemática</t>
  </si>
  <si>
    <t>000504/2010-71
Professor adjunto no dep. de historia – História medieval e Tópicos especiais em História</t>
  </si>
  <si>
    <t>DEP CAD</t>
  </si>
  <si>
    <t>014086/2010-08
Professor no dep. de ciências administrativas – teoria das organizações e Administração pública</t>
  </si>
  <si>
    <t>SEC DIR</t>
  </si>
  <si>
    <t>014482/2010-27
Professor no dep. de direito público formal e ética profissional – Ética geral e ética profissional</t>
  </si>
  <si>
    <t>014480/2010-38
Professor no dep. de direito público material – Direito constitucional e direito administrativo</t>
  </si>
  <si>
    <t>014489/2010-49
Professor no dep. de direito privado – Direito civil</t>
  </si>
  <si>
    <t>FAC ECO</t>
  </si>
  <si>
    <t>013817/2010-90
Professor no dep. de economia – Economia matemática</t>
  </si>
  <si>
    <t>FAC EDU</t>
  </si>
  <si>
    <t>013979/2010-28
Professor no dep. de educação – Ensino de ciências biológicas</t>
  </si>
  <si>
    <t>013981/2010-05
Professor no dep. de educação – Filosofia da educação</t>
  </si>
  <si>
    <t>DEP CCO</t>
  </si>
  <si>
    <t>014303/2010-51
Professor no dep. de finanças e controladoria – Estrutura de capital, Análise de investimentos</t>
  </si>
  <si>
    <t>014304/2010-04
Professor no dep. de finanças e controladoria – Contabilidade geral e Gerencial</t>
  </si>
  <si>
    <t>FAC ENG</t>
  </si>
  <si>
    <t>009976/2010-90
Professor adjunto no dep. de engenharia de produção – Empreendedorismo, Planejamento estratégico</t>
  </si>
  <si>
    <t>009979/2010-23
Professor no dep. de engenharia de produção – Sistemas de produção e Planejamento de controle da
produção</t>
  </si>
  <si>
    <t>008280/2010-46
Professor adjunto no dep. de engenharia sanitária e ambiental – Saneamento ambiental e Tratamento de
água e esgoto</t>
  </si>
  <si>
    <t>009649/2010-38
Professor no dep. de transportes e geotecnia – Topografia</t>
  </si>
  <si>
    <t>SEC MED</t>
  </si>
  <si>
    <t>009401/2010-77
Professor no dep. de clínica médica – Clínica médico cirúrgica VII – Endocrinologia, Temas integradoras de
clínica ampliada</t>
  </si>
  <si>
    <t>009438/2010-03
Professor no dep. de clínica médica – Clínica médico cirúrgica I – Pneumologia</t>
  </si>
  <si>
    <t>SEC IAD</t>
  </si>
  <si>
    <t>009888/2010-98
Professor assistente a área de Design</t>
  </si>
  <si>
    <t>ICB</t>
  </si>
  <si>
    <t>018524/2009-65
Professor no dep. de nutrição – Patologia da nutrição e dietoterapia I e II</t>
  </si>
  <si>
    <t>DEP EST</t>
  </si>
  <si>
    <t>009924/2010-13
Professor adjunto no dep. de estatística – Estatística espacial</t>
  </si>
  <si>
    <t>009652/2010-51
Professor assistente no dep. de transportes e geotecnia – Construção de estradas, Estudos hidrológicos e
drenagem</t>
  </si>
  <si>
    <t>010264/2010-13
Professor adjunto no dep. de matemática – Análise na reta</t>
  </si>
  <si>
    <t>003790/2009-93
Professor no dep. de arquitetura e urbanismo – Análise da forma, Representação e Expressão gráfica</t>
  </si>
  <si>
    <t>003965/2009-62
Professor no dep. de energia elétrica – Circuitos elétricos – Sistemas elétricos de potência</t>
  </si>
  <si>
    <t>003968/2009-04
Professor no dep. de energia elétrica – Sistemas de energia</t>
  </si>
  <si>
    <t>004115/2009-81
Professor no dep. de enfermagem básica – História da Enfermagem, Fundamentos de enfermagem I e II</t>
  </si>
  <si>
    <t>004101/2009-68
Professor no dep. de ciência da computação – Área de métodos numéricos</t>
  </si>
  <si>
    <t>003331/2009-18
Professor no dep. de parasitologia, microbiologia e imunologia – Imunologia I, II e III</t>
  </si>
  <si>
    <t>SEC ICB</t>
  </si>
  <si>
    <t>003280/2009-16
Professor no dep. de bioquímica – Administração em saúde pública, Nutrição e saúde pública</t>
  </si>
  <si>
    <t>004081/2009-25
Professor no dep. de psicologia – Psicologia hospitalar, Psicologia e saúde, Psicopatologia Geral e especial</t>
  </si>
  <si>
    <t>FAC COM</t>
  </si>
  <si>
    <t>003969/2009-41
Professor no dep. de jornalismo – Técnica de produção em jornalismo impresso, Processo de informação I,
Processo de informação II, III e IV</t>
  </si>
  <si>
    <t>004067/2009-21
Professor no dep. de geociências – Geografia econômica, agrária, da indústria e dos serviços e organização
do espaço mundial</t>
  </si>
  <si>
    <t>004083/2009-14
Professor no dep. de psicologia – Psicologia organizacional e do trabalho, Relações interpessoais e Dinâmica
de grupo I e II</t>
  </si>
  <si>
    <t>003279/2009-91
Professor no dep. de bioquímica – Composição e análise de alimento, Atividades práticas II</t>
  </si>
  <si>
    <t>003282/2009-13
Professor no dep. de bioquímica – Gestão de UAN (unidade de alimentação e nutrição), Vigilância sanitária
de alimentos</t>
  </si>
  <si>
    <t>003967/2009-51
Professor no dep. de energia elétrica – Circuitos lineares</t>
  </si>
  <si>
    <t>004023/2009-00
Professor no dep. de artes e design – Artes visuais</t>
  </si>
  <si>
    <t>003335/2009-98
Professor no dep. de parasitologia, microbiologia e imunologia – Parasitologia aplicada à nutrição,
Parasitologia médica, Parasitologia geral e aplicada, Doenças parasitárias humanas, Diagnóstico laboratorial
parasitológico</t>
  </si>
  <si>
    <t>003934/2009-10
Professor no dep. de ciência da religião – Religiões comparadas e História das religiões</t>
  </si>
  <si>
    <t>003866/2009-81
Professor no dep. de estatística – Inferência e probabilidade</t>
  </si>
  <si>
    <t>003881/2009-29
Professor no dep. de artes e design – música</t>
  </si>
  <si>
    <t>003926/2009-65
Professor no dep. de artes e design – Moda</t>
  </si>
  <si>
    <t>004123/2009-28
Professor no dep. de física – Física atômica e molecular teórica</t>
  </si>
  <si>
    <t>004122/2009-83
Professor no dep. de física – Óptica experimental</t>
  </si>
  <si>
    <t>003924/2009-76
Professor no dep. de artes e design – Moda (Desenho, Tecnologia e Montagem)</t>
  </si>
  <si>
    <t>004105/2009-46
Professor no dep. de turismo – Fundamentos do turismo, políticas em turismo, modelos de planejamento e
gestão do turismo, sistema turístico, turismo e meio ambiente, turismo e desenvolvimento sustentável,
planejamento ambiental no turismo, projetos ambientais no turismo, políticas ambientais no turismo,
turismo e espaço, turismo e território, turismo e paisagem</t>
  </si>
  <si>
    <t>004108/2009-80
Professor no dep. de turismo – Hospitalidade, turismo e cultura, turismo e desenvolvimento local, turismo
e globalização, turismo e manifestações culturais, turismo e bens culturais, politicas culturais no turismo,
gestão cultural no turismo, projetos culturais no turismo, imagens e imaginário no turismo, consumo e
turismo, comunicação e turismo</t>
  </si>
  <si>
    <t>003885/2009-15
Professor no dep. de artes e design – Moda (Tópicos especiais em estilismo e moda, Sistema da moda,
Moda e mercado)</t>
  </si>
  <si>
    <t>003935/2009-56
Professor no dep. de ciência da religião – Filosofia da religião e Fenomenologia da religião</t>
  </si>
  <si>
    <t>004100/2009-13
Professor no dep. de matemática – Análise na reta, álgebra e álgebra linear</t>
  </si>
  <si>
    <t>DEP QUI</t>
  </si>
  <si>
    <t>004042/2009-28
Professor no dep. de química – Química analítica</t>
  </si>
  <si>
    <t>003918/2009-19
Professor no dep. de artes e design – Design (Projeto de produto, modelagem em design, ergonomia,
materiais e processos)</t>
  </si>
  <si>
    <t>003984/2009-99
Professor no dep. de engenharia de produção – Processos de fabricação</t>
  </si>
  <si>
    <t>003978/2009-31
Professor no dep. de engenharia de produção – Sistemas de gestão da qualidade e Controle da qualidade</t>
  </si>
  <si>
    <t>003883/2009-18
Professor no dep. de artes e design – arte do espetáculo</t>
  </si>
  <si>
    <t>003915/2009-85
Professor no dep. de artes e design – Design (Animação, Videodesign, Webdesign, Design de mídia e
Laboratório de Criação)</t>
  </si>
  <si>
    <t>003980/2009-19
Professor no dep. de engenharia de produção – Logística e cadeia de suprimentos</t>
  </si>
  <si>
    <t>003927/2009-18
Professor no instituto de artes e design – Arte do espetáculo</t>
  </si>
  <si>
    <t>003961/2009-84
Professor no dep. de circuitos elétricos – Circuitos lineares I e II, Circuitos trifásicos, Eletromagnetismo I e II</t>
  </si>
  <si>
    <t>003884/2009-62
Professor no dep. de artes e design – Design ( Sistemas gráfico-digitais, Design de Identidade Corporativa)</t>
  </si>
  <si>
    <t>003983/2009-44
Professor no dep. de engenharia de produção – Máquinas térmicas</t>
  </si>
  <si>
    <t>003959/2009-13
Professor no dep. de circuitos elétricos</t>
  </si>
  <si>
    <t>003236/2009-14
Professor no dep. de engenharia sanitária e ambiental – Microbiologia ambiental e Biologia sanitária e
ambiental</t>
  </si>
  <si>
    <t>013982/2010-41
Professor no departamento de educação – Educação e artes</t>
  </si>
  <si>
    <t>FAC EFID</t>
  </si>
  <si>
    <t>014175/2010-46
Professor no dep. de fundamentos da educação física – Aprendizagem motora e Crescimento e
desenvolvimento humano</t>
  </si>
  <si>
    <t>014443/2010-20
Professor no dep. de engenharia sanitária e ambiental – Controle e monitoramento da poluição
atmosférica, Introdução à climatologia e poluição atmosférica, Sensoriamento remoto</t>
  </si>
  <si>
    <t>SEC FAC LETRAS</t>
  </si>
  <si>
    <t>014009/2010-40
Professor no dep. de letras – Língua portuguesa e linguística</t>
  </si>
  <si>
    <t>013881/2010-71
Professor no dep. de artes e design – Artes visuais</t>
  </si>
  <si>
    <t>DEP DCC</t>
  </si>
  <si>
    <t>013842/2010-73
Professor no dep. de ciência da computação – Algoritmos e estruturas de dados</t>
  </si>
  <si>
    <t>013841/2010-29
Professor no dep. de estatística – Métodos estatísticos</t>
  </si>
  <si>
    <t>013843/2010-18
Professor no dep. de ciência da computação – Educação à distância – Ambientes virtuais e educação</t>
  </si>
  <si>
    <t>DEP FIS</t>
  </si>
  <si>
    <t>013907/2010-81
Professor no dep. de física – Licenciatura em física à distância</t>
  </si>
  <si>
    <t>DEP MAT</t>
  </si>
  <si>
    <t>013846/2010-51
Professor no dep. de matemática – Álgebra linear II e III, Álgebra III e IV e Análise I e II</t>
  </si>
  <si>
    <t>013836/2010-16
Professor no dep. de química – Ensino de química</t>
  </si>
  <si>
    <t>005831/1990-32
Professor assistente no dep. de biologia – Botânica – Fisiologia vegetal</t>
  </si>
  <si>
    <t>004610/1990-38
Professor no dep. de matemática – Sistemas operacionais e Arquitetura de computadores</t>
  </si>
  <si>
    <t>014502/1990-91
Professor no dep. de desenho técnico e projetivo – Desenho técnico básico, Geometria descritiva I
Perspectiva e Sombra I</t>
  </si>
  <si>
    <t>006813/1987-91
Professor no dep. de Educação física e desportos – Cinesiologia e Ginástica</t>
  </si>
  <si>
    <t>Dep materno infantil</t>
  </si>
  <si>
    <t>003826/1987-26
(ref. 044/27) Professor no dep. materno-infantil – Pediatria</t>
  </si>
  <si>
    <t>Dep de cirurgia</t>
  </si>
  <si>
    <t>010461/1987-69
(ref. 103/87) Professor auxiliar – Cirurgia gastroenterológica – Dep. de cirurgia</t>
  </si>
  <si>
    <t>Dep de farmácia</t>
  </si>
  <si>
    <t>002979/1987-00
(ref. 042/87 e 010961/89-53) Professor no dep. farmacêutico – Tecnologia farmacêutica e de cosméticos e
Farmacognosia I e II
Anexos os processos : 010890/87-45; 010913/87-49; 010904/87-58 referente a recursos</t>
  </si>
  <si>
    <t>Dep de odontologia</t>
  </si>
  <si>
    <t>002890/1987-90
(ref. 041/87 e 062/86) Professor auxiliar no dep. de odontologia – Ortodontia preventiva</t>
  </si>
  <si>
    <t>010460/1987-04
(ref. 104/87) Professor auxiliar no dep. de medicina preventiva e social – Odontologia preventuva e social</t>
  </si>
  <si>
    <t>006/2019</t>
  </si>
  <si>
    <t>Dep. administrativo</t>
  </si>
  <si>
    <t>s/cód.</t>
  </si>
  <si>
    <t>Ofícios expedidos</t>
  </si>
  <si>
    <t>Ofícios de prefixo R/D.A.</t>
  </si>
  <si>
    <t>Ofícios</t>
  </si>
  <si>
    <t>Divisão de contabilidade e orçamento</t>
  </si>
  <si>
    <t>1963-1968</t>
  </si>
  <si>
    <t>Ofícios internos</t>
  </si>
  <si>
    <t>Além de ofícios do D.C.O., contém informações e
pareceres</t>
  </si>
  <si>
    <t>Departamento do pessoal</t>
  </si>
  <si>
    <t>Janeiro a Junho de 1968</t>
  </si>
  <si>
    <t>Julho a Dezembro de 1968</t>
  </si>
  <si>
    <t>Janeiro a Junho de 1969</t>
  </si>
  <si>
    <t>Julho a Dezembro de 1969</t>
  </si>
  <si>
    <t>Janeiro a Junho de 1970</t>
  </si>
  <si>
    <t>Julho a Dezembro de 1970</t>
  </si>
  <si>
    <t>Janeiro a Junho de 1971</t>
  </si>
  <si>
    <t>Julho a Dezembro de 1971</t>
  </si>
  <si>
    <t>Janeiro a Abril de 1974</t>
  </si>
  <si>
    <t>Maio a Agosto de 1974</t>
  </si>
  <si>
    <t>Setembro a Dezembro de 1974</t>
  </si>
  <si>
    <t>Janeiro a Junho de 1975</t>
  </si>
  <si>
    <t>Julho a Dezembro de 1975</t>
  </si>
  <si>
    <t>Janeiro a Abril de 1977</t>
  </si>
  <si>
    <t>Maio a Agosto de 1977</t>
  </si>
  <si>
    <t>Setembro a Dezembro de 1977</t>
  </si>
  <si>
    <t>Janeiro a Março de 1978</t>
  </si>
  <si>
    <t>Abril a Julho de 1978</t>
  </si>
  <si>
    <t>Agosto a Outubro de 1978</t>
  </si>
  <si>
    <t>Novembro e Dezembro de 1978</t>
  </si>
  <si>
    <t>Janeiro a Março de 1979</t>
  </si>
  <si>
    <t>Abril a Julho de 1979</t>
  </si>
  <si>
    <t>Agosto a Outubro de 1979</t>
  </si>
  <si>
    <t>Novembro e Dezembro de 1979</t>
  </si>
  <si>
    <t>Janeiro a Março de 1980</t>
  </si>
  <si>
    <t>Abril a Junho de 1980</t>
  </si>
  <si>
    <t>Julho a Setembro de 1980</t>
  </si>
  <si>
    <t>Outubro a Dezembro de 1980</t>
  </si>
  <si>
    <t>Contém correspondências e ofícios expedidos entre
janeiro e abril de 1981</t>
  </si>
  <si>
    <t>Contém correspondências e ofícios expedidos entre maio
e agosto de 1981</t>
  </si>
  <si>
    <t>Contém correspondências e ofícios expedidos entre
setembro e dezembro de 1981</t>
  </si>
  <si>
    <t>Janeiro a março de 1982</t>
  </si>
  <si>
    <t>Abril de 1982</t>
  </si>
  <si>
    <t>Maio a Junho de 1982</t>
  </si>
  <si>
    <t>Julho e Agosto de 1982</t>
  </si>
  <si>
    <t>Setembro e Outubro de 1982</t>
  </si>
  <si>
    <t>Novembro e Dezembro de 1982</t>
  </si>
  <si>
    <t>Janeiro e Fevereiro de 1983</t>
  </si>
  <si>
    <t>Março e Abril de 1983</t>
  </si>
  <si>
    <t>Maio e Junho de 1983</t>
  </si>
  <si>
    <t>Julho e Agosto de 1983</t>
  </si>
  <si>
    <t>Setembro e Outubro de 1983</t>
  </si>
  <si>
    <t>Novembro e dezembro de 1983</t>
  </si>
  <si>
    <t>Janeiro a março de 1984 – Cópias dos itens 58, 59 e 60</t>
  </si>
  <si>
    <t>Abril a Junho de 1984 – Cópias dos itens 61, 62 e 63</t>
  </si>
  <si>
    <t>Julho a setembro de 1984 – Cópias dos itens 64, 65 e 66</t>
  </si>
  <si>
    <t>Outubro a dezembro de 1984 – Cópias dos itens 67, 68 e
69</t>
  </si>
  <si>
    <t>Janeiro de 1984 – Ofºs. 01 a 211/84</t>
  </si>
  <si>
    <t>Fevereiro de 1984 – Ofºs. 212 a 460/84</t>
  </si>
  <si>
    <t>Março de 1984 – Ofºs. 461 a 772/84</t>
  </si>
  <si>
    <t>Abril de 1984 – Ofºs 773 a 1009/84</t>
  </si>
  <si>
    <t>Maio de 1984 – Ofºs. 1010 a 1309/84</t>
  </si>
  <si>
    <t>Junho de 1984 – Ofºs. 1310 a 1536/84</t>
  </si>
  <si>
    <t>Julho de 1984 – Ofºs. 1537 a 1799</t>
  </si>
  <si>
    <t>Agosto de 1984 – Ofºs. 1800 a 2086/84</t>
  </si>
  <si>
    <t>Setembro de 1984 – Ofºs. 2087 a 2313/84</t>
  </si>
  <si>
    <t>Outubro de 1984 – Ofºs. 2314 a 2598/84</t>
  </si>
  <si>
    <t>Novembro de 1984 – Ofºs. 2599 a 2850/84</t>
  </si>
  <si>
    <t>Dezembro de 1984 – Ofºs. 2851 a 3080/84</t>
  </si>
  <si>
    <t>Contém correspondências e ofícios expedidos entre
janeiro e março de 1985</t>
  </si>
  <si>
    <t>Contém correspondências e ofícios expedidos entre Abril a
Junho de 1985</t>
  </si>
  <si>
    <t>Contém correspondências e ofícios expedidos entre Julho
e setembro de 1985</t>
  </si>
  <si>
    <t>Contém correspondências e ofícios expedidos entre
outubro e dezembro de 1985</t>
  </si>
  <si>
    <t>Janeiro de 1985 – Ofºs. 01 a 239/85</t>
  </si>
  <si>
    <t>Fevereiro de 1985 – Ofºs. 240 a 509/85</t>
  </si>
  <si>
    <t>Março de 1985 – Ofºs. 510 a 825/85</t>
  </si>
  <si>
    <t>Abril de 1985 – Ofºs. 826 a 1177/85</t>
  </si>
  <si>
    <t>Maio de 1985 – Ofºs. 1178 a 1556/85</t>
  </si>
  <si>
    <t>Junho de 1985 – Ofºs. 1557 a 1829/85</t>
  </si>
  <si>
    <t>Julho de 1985 – Ofºs. 1830 a 2123/85</t>
  </si>
  <si>
    <t>Agosto de 1985 – Ofºs. 2124 a 2407/85</t>
  </si>
  <si>
    <t>Setembro de 1985 – Ofºs. 2408 a 2765/85</t>
  </si>
  <si>
    <t>Outubro de 1985 – Ofºs. 2766 a 3091/85</t>
  </si>
  <si>
    <t>Novembro de 1985 – Ofºs. 3092 a 3353/85</t>
  </si>
  <si>
    <t>Dezembro de 1985 – Ofºs. 3354 a 3595/85</t>
  </si>
  <si>
    <t>Janeiro a março de 1986 – Cópias dos itens 92, 93 e 94</t>
  </si>
  <si>
    <t>Março e abril de 1986 – Cópias dos itens 94 e 95</t>
  </si>
  <si>
    <t>Maio e junho de 1986 – Cópias dos itens 96 e 97</t>
  </si>
  <si>
    <t>Julho e agosto de 1986 – Cópias dos itens 98 e 99</t>
  </si>
  <si>
    <t>Setembro e outubro de 1986 – Cópias dos itens 100 e
101</t>
  </si>
  <si>
    <t>Novembro e dezembro de 1986 – Cópias dos itens 102 e
103</t>
  </si>
  <si>
    <t>Janeiro de 1986 – Of. 01 a 199/86</t>
  </si>
  <si>
    <t>Fevereiro de 1986 – Of. 200 a 394/86</t>
  </si>
  <si>
    <t>Março de 1986 – Of. 395 a 668/86</t>
  </si>
  <si>
    <t>Abril de 1986 – Of. 669 a 977/86</t>
  </si>
  <si>
    <t>Maio de 1986 – Of. 978 a 1228/86</t>
  </si>
  <si>
    <t>Junho de 1986 – Of. 1229 a 1491/86</t>
  </si>
  <si>
    <t>Julho de 1986 – Of. 1492 a 1830/86</t>
  </si>
  <si>
    <t>Agosto de 1986 – Of. 1831 a 2126/86</t>
  </si>
  <si>
    <t>Setembro de 1986 – Of. 2127 a 2442/86</t>
  </si>
  <si>
    <t>Outubro de 1986 – Of. 2443 a 2553/86</t>
  </si>
  <si>
    <t>Novembro de 1986 – Of. 2554 a 2897/86</t>
  </si>
  <si>
    <t>Dezembro de 1986 – Of. 2898 a 3213/86</t>
  </si>
  <si>
    <t>Janeiro de 1987</t>
  </si>
  <si>
    <t>Fevereiro de 1987</t>
  </si>
  <si>
    <t>Março de 1987</t>
  </si>
  <si>
    <t>Abril de 1987</t>
  </si>
  <si>
    <t>Maio de 1987</t>
  </si>
  <si>
    <t>Junho de 1987</t>
  </si>
  <si>
    <t>Julho de 1987</t>
  </si>
  <si>
    <t>Agosto de 1987</t>
  </si>
  <si>
    <t>Setembro de 1987</t>
  </si>
  <si>
    <t>Outubro de 1987</t>
  </si>
  <si>
    <t>Novembro e dezembro de 1987</t>
  </si>
  <si>
    <t>Janeiro de 1987 – Of. 01 a 237/87</t>
  </si>
  <si>
    <t>Fevereiro de 1987 – Of. 238 a 459/87</t>
  </si>
  <si>
    <t>Março de 1987 – Of. 460 a 720/87</t>
  </si>
  <si>
    <t>Abril de 1987 – Of. 721 a 957/87</t>
  </si>
  <si>
    <t>Maio de 1987 – Of. 958 a 1194/87</t>
  </si>
  <si>
    <t>Junho de 1987 – Of. 1195 a 1451/87</t>
  </si>
  <si>
    <t>Julho de 1987 – Of. 1452 a 1630/87</t>
  </si>
  <si>
    <t>Agosto de 1987 – Of. 1631 a 1958/87</t>
  </si>
  <si>
    <t>Setembro de 1987 – Of. 1959 a 2276/87</t>
  </si>
  <si>
    <t>Outubro de 1987 – Of. 2277 a 2598/87</t>
  </si>
  <si>
    <t>Novembro de 1987 – Of. 2599 a 2809/87</t>
  </si>
  <si>
    <t>Dezembro de 1987 – Of. 2810 a 2837/87</t>
  </si>
  <si>
    <t>Janeiro a março de 1988</t>
  </si>
  <si>
    <t>Abril e maio de 1988</t>
  </si>
  <si>
    <t>Junho a agosto de 1988</t>
  </si>
  <si>
    <t>Setembro e outubro de 1988</t>
  </si>
  <si>
    <t>Novembro e dezembro de 1988</t>
  </si>
  <si>
    <t>Janeiro de 1988 – Of. 01 a 314/88</t>
  </si>
  <si>
    <t>Fevereiro de 1988 – Of. 315 a 541/88</t>
  </si>
  <si>
    <t>Março de 1988 – Of. 542 a 826/88</t>
  </si>
  <si>
    <t>Abril de 1988 – Of. 827 a 1124/88</t>
  </si>
  <si>
    <t>Maio de 1988 – Of. 1125 a 1422/88</t>
  </si>
  <si>
    <t>Junho de 1988 – Of. 1423 a 1889/88</t>
  </si>
  <si>
    <t>Julho de 1988 – Of. 1890 a 2237/88</t>
  </si>
  <si>
    <t>Agosto de 1988 – Of. 2238 a 2632/88</t>
  </si>
  <si>
    <t>Setembro de 1988 – Of. 2633 a 3013/88</t>
  </si>
  <si>
    <t>Outubro de 1988 – Of. 3014 a 3370/88</t>
  </si>
  <si>
    <t>Novembro de 1988 – Of. 3371 a 3677/88</t>
  </si>
  <si>
    <t>Dezembro de 1988 – Of. 3678 a 3957/88</t>
  </si>
  <si>
    <t>Contém correspondências e ofícios expedidos entre
Janeiro e Fevereiro de 1989</t>
  </si>
  <si>
    <t>Contém correspondências e ofícios expedidos entre Março
e Abril de 1989</t>
  </si>
  <si>
    <t>Contém correspondências e ofícios expedidos entre Maio,
Junho e Julho de 1989</t>
  </si>
  <si>
    <t>Contém correspondências e ofícios expedidos em Agosto
de 1989</t>
  </si>
  <si>
    <t>Contém correspondências e ofícios expedidos entre
Setembro e Outubro de 1989</t>
  </si>
  <si>
    <t>Contém correspondências e ofícios expedidos entre
Novembro e Dezembro de 1989</t>
  </si>
  <si>
    <t>Janeiro e Fevereiro de 1996</t>
  </si>
  <si>
    <t>Março e Abril de 1996</t>
  </si>
  <si>
    <t>Maio e Junho de 1996</t>
  </si>
  <si>
    <t>Julho e Agosto de 1996</t>
  </si>
  <si>
    <t>Setembro e Outubro de 1996</t>
  </si>
  <si>
    <t>Novembro e Dezembro de 1996</t>
  </si>
  <si>
    <t>Janeiro, Fevereiro e Março de 1997</t>
  </si>
  <si>
    <t>Abril, Maio e Junho de 1997</t>
  </si>
  <si>
    <t>Julho, Agosto e Setembro de 1997</t>
  </si>
  <si>
    <t>Outubro, Novembro e Dezembro de 1997</t>
  </si>
  <si>
    <t>Departamento do pessoal – PRORH</t>
  </si>
  <si>
    <t>Janeiro, Fevereiro e Março de 1998</t>
  </si>
  <si>
    <t>Abril, Maio, Junho e Julho de 1998</t>
  </si>
  <si>
    <t>Agosto, Setembro e Outubro de 1998</t>
  </si>
  <si>
    <t>Novembro e Dezembro de 1998</t>
  </si>
  <si>
    <t>Janeiro, Fevereiro e Março de 1999</t>
  </si>
  <si>
    <t>Abril, Maio e Junho de 1999</t>
  </si>
  <si>
    <t>Julho, Agosto e Setembro de 1999</t>
  </si>
  <si>
    <t>Outubro, Novembro e Dezembro de 1999</t>
  </si>
  <si>
    <t>Departamento de Assuntos e
Acadêmicos – DARA</t>
  </si>
  <si>
    <t>DIVERSOS (Entre eles, ofícios expedidos e recebidos em
1976)</t>
  </si>
  <si>
    <t>Ofícios expedidos em Novembro e Dezembro de 1976 –
Volume I</t>
  </si>
  <si>
    <t>Ofícios expedidos entre Julho e Outubro de 1976 –
Volume II</t>
  </si>
  <si>
    <t>Janeiro a Julho de 1977</t>
  </si>
  <si>
    <t>Agosto a Dezembro de 1977</t>
  </si>
  <si>
    <t>Janeiro a Junho de 1978</t>
  </si>
  <si>
    <t>Julho a Dezembro de 1978</t>
  </si>
  <si>
    <t>Janeiro a Junho de 1979</t>
  </si>
  <si>
    <t>Julho a Dezembro de 1979</t>
  </si>
  <si>
    <t>Janeiro a Junho de 1980</t>
  </si>
  <si>
    <t>Julho a Dezembro de 1980</t>
  </si>
  <si>
    <t>Departamento de Assuntos e
Registros Acadêmicos – DARA</t>
  </si>
  <si>
    <t>Janeiro a Junho de 1981</t>
  </si>
  <si>
    <t>Julho a Dezembro de 1981</t>
  </si>
  <si>
    <t>Ofícios expedidos entre Janeiro e Julho de 1982 + Ofícios
da reitoria</t>
  </si>
  <si>
    <t>Ofícios expedidos entre Julho e Dezembro de 1982</t>
  </si>
  <si>
    <t>Departamento de Assuntos Registros
Acadêmicos – DARA</t>
  </si>
  <si>
    <t>Ofícios expedidos entre Janeiro e Junho de 1983</t>
  </si>
  <si>
    <t>Ofícios expedidos entre Julho e Dezembro de 1983</t>
  </si>
  <si>
    <t>Ofícios expedidos entre Janeiro e Junho de 1984</t>
  </si>
  <si>
    <t>Ofícios expedidos entre Julho e Dezembro de 1984</t>
  </si>
  <si>
    <t>Ofícios expedidos entre Janeiro e Junho de 1985</t>
  </si>
  <si>
    <t>Ofícios expedidos entre Julho e Dezembro de 1985</t>
  </si>
  <si>
    <t>Ofícios expedidos entre janeiro e junho de 1986</t>
  </si>
  <si>
    <t>Ofícios expedidos entre julho e dezembro de 1986</t>
  </si>
  <si>
    <t>Ofícios expedidos em janeiro, fevereiro e março de 1987</t>
  </si>
  <si>
    <t>Ofícios expedidos em abril, maio e junho de 1987</t>
  </si>
  <si>
    <t>Ofícios expedidos entre julho e novembro de 1987</t>
  </si>
  <si>
    <t>Ofícios expedidos entre janeiro e junho de 1988</t>
  </si>
  <si>
    <t>Ofícios expedidos entre julho e dezembro de 1988</t>
  </si>
  <si>
    <t>Ofícios expedidos entre janeiro e julho de 1989</t>
  </si>
  <si>
    <t>Ofícios expedidos entre agosto e dezembro de 1989</t>
  </si>
  <si>
    <t>Ofícios expedidos entre janeiro e junho de 1989</t>
  </si>
  <si>
    <t>Ofícios expedidos em julho e agosto de 1990</t>
  </si>
  <si>
    <t>Ofícios expedidos entre setembro e dezembro de 1990</t>
  </si>
  <si>
    <t>Ofícios expedidos em janeiro, fevereiro e março de 1991</t>
  </si>
  <si>
    <t>Ofícios expedidos em abril, maio e junho de 1991</t>
  </si>
  <si>
    <t>Ofícios expedidos em julho, agosto, setembro e outubro
de 1991</t>
  </si>
  <si>
    <t>Ofícios expedidos em novembro e dezembro de 1991</t>
  </si>
  <si>
    <t>Ofícios expedidos em janeiro, fevereiro e março de 1992</t>
  </si>
  <si>
    <t>Ofícios expedidos entre abril e julho de 1992</t>
  </si>
  <si>
    <t>Ofícios expedidos em agosto e setembro de 1992</t>
  </si>
  <si>
    <t>Ofícios expedidos em outubro, novembro e dezembro de
1992</t>
  </si>
  <si>
    <t>Janeiro e Fevereiro de 1993</t>
  </si>
  <si>
    <t>Março e Abril de 1993</t>
  </si>
  <si>
    <t>Maio e Junho de 1993</t>
  </si>
  <si>
    <t>Julho e Agosto de 1993</t>
  </si>
  <si>
    <t>Setembro e Outubro de 1993</t>
  </si>
  <si>
    <t>Novembro e Dezembro de 1993</t>
  </si>
  <si>
    <t>Janeiro, Fevereiro e Março de 1994</t>
  </si>
  <si>
    <t>Abril, Maio e Junho de 1994</t>
  </si>
  <si>
    <t>Julho de 1994</t>
  </si>
  <si>
    <t>Agosto e Setembro de 1994</t>
  </si>
  <si>
    <t>Outubro, novembro e dezembro de 1994</t>
  </si>
  <si>
    <t>Janeiro e fevereiro de 1995</t>
  </si>
  <si>
    <t>Março e abril de 1995</t>
  </si>
  <si>
    <t>Maio e junho de 1995</t>
  </si>
  <si>
    <t>Julho de 1995</t>
  </si>
  <si>
    <t>Agosto e setembro de 1995</t>
  </si>
  <si>
    <t>Outubro, novembro e dezembro de 1995</t>
  </si>
  <si>
    <t>Janeiro e fevereiro de 1996</t>
  </si>
  <si>
    <t>Março e abril de 1996</t>
  </si>
  <si>
    <t>Maio, junho, julho e agosto de 1996</t>
  </si>
  <si>
    <t>Setembro de 1996</t>
  </si>
  <si>
    <t>Outubro de 1996</t>
  </si>
  <si>
    <t>Janeiro e Fevereiro de 1997</t>
  </si>
  <si>
    <t>Fevereiro e março de 1997</t>
  </si>
  <si>
    <t>Abril de 1997</t>
  </si>
  <si>
    <t>Maio e Junho de 1997</t>
  </si>
  <si>
    <t>Julho de 1997</t>
  </si>
  <si>
    <t>Agosto de 1997</t>
  </si>
  <si>
    <t>Setembro de 1997</t>
  </si>
  <si>
    <t>Outubro de 1997</t>
  </si>
  <si>
    <t>Novembro e dezembro de 1997</t>
  </si>
  <si>
    <t>Contém ofícios, correspondências e portarias do ano de
1968</t>
  </si>
  <si>
    <t>Contém ofícios e declarações de 1969</t>
  </si>
  <si>
    <t>Contém ofícios e balanços do ano de 1970</t>
  </si>
  <si>
    <t>1972/1973
/1974</t>
  </si>
  <si>
    <t>Contém ofícios, balanços patrimoniais e correspondências</t>
  </si>
  <si>
    <t>1975/1976</t>
  </si>
  <si>
    <t>Contém ofícios, balanços e relatórios</t>
  </si>
  <si>
    <t>1977/1978</t>
  </si>
  <si>
    <t>1979/1980</t>
  </si>
  <si>
    <t>1981/1983</t>
  </si>
  <si>
    <t>Contém ofícios e correspondências da reitoria dos anos de
1981 a 1983</t>
  </si>
  <si>
    <t>Vários departamentos</t>
  </si>
  <si>
    <t>1969-1971</t>
  </si>
  <si>
    <t>Ofícios internos de vários departamentos – Depto. de
administração, Divisão de pessoal, D.C.O.</t>
  </si>
  <si>
    <t>Reitoria/ Secretaria Geral dos Cursos</t>
  </si>
  <si>
    <t>1970-1971</t>
  </si>
  <si>
    <t>Ofícios expedidos da Reitoria e da S.G.C. em 1970 e 1971</t>
  </si>
  <si>
    <t>Reitoria/Secretaria Geral dos Cursos</t>
  </si>
  <si>
    <t>Ofícios expedidos da Reitoria e da S.G.C. em 1972
(RESTAURO)</t>
  </si>
  <si>
    <t>1973-1974</t>
  </si>
  <si>
    <t>Ofícios expedidos da Reitoria e da S.G.C. em 1973 e 1974</t>
  </si>
  <si>
    <t>Secretaria Geral dos Cursos</t>
  </si>
  <si>
    <t>Ofícios expedidos pela S.G.C. entre janeiro e julho de
1975</t>
  </si>
  <si>
    <t>Ofícios expedidos entre agosto e dezembro de 1975
(contém memorandos)</t>
  </si>
  <si>
    <t>Ofícios expedidos em 1975</t>
  </si>
  <si>
    <t>Ofícios recebidos</t>
  </si>
  <si>
    <t>Ofícios recebidos pela Reitoria e departamentos diversos
em 1975</t>
  </si>
  <si>
    <t>Departamento de contabilidade e
finanças – Tesouraria</t>
  </si>
  <si>
    <t>Contém ofícios expedidos pelo DCF em Agosto de 1976</t>
  </si>
  <si>
    <t>Seção de Finanças – Departamento
de contabilidade e finanças</t>
  </si>
  <si>
    <t>Ofícios expedidos pelo DCF em Setembro e Outubro de
1976</t>
  </si>
  <si>
    <t>Seção de finanças – Departamento
de contabilidade e finanças</t>
  </si>
  <si>
    <t>Ofícios expedidos em Novembro e Dezembro de 1976</t>
  </si>
  <si>
    <t>Contém documentos diversos do período entre 1963 e
1971, desde ofícios internos até correspondência e
memorandos</t>
  </si>
  <si>
    <t>1963-1965</t>
  </si>
  <si>
    <t>Ofícios expedidos pela reitoria e balanços de 1963, 1964 e
1965</t>
  </si>
  <si>
    <t>Ofícios e balanços da reitoria de 1966</t>
  </si>
  <si>
    <t>Ofícios expedidos em 1967 – Reitoria</t>
  </si>
  <si>
    <t>Ofícios expedidos e correspondência de 1967</t>
  </si>
  <si>
    <t>Secretaria Geral de Cursos</t>
  </si>
  <si>
    <t>Ofícios, ofícios internos e memorandos da Reitoria – 1969</t>
  </si>
  <si>
    <t>Ofícios e correspondências do DARA de 1979*</t>
  </si>
  <si>
    <t>Ofícios e correspondências recebidas no 1º semestre de
1995 em vários setores da UFJF</t>
  </si>
  <si>
    <t>Ofícios e correspondências recebidas no 2º semestre de
1995 em vários setores da UFJF</t>
  </si>
  <si>
    <t>Tesouraria – UFJF</t>
  </si>
  <si>
    <t>Consta como contendo correspondências e ofícios de 1969</t>
  </si>
  <si>
    <t>Consta como contendo correspondências e ofícios de 1970</t>
  </si>
  <si>
    <t>Janeiro a abril de 1971</t>
  </si>
  <si>
    <t>Maio a Agosto de 1971</t>
  </si>
  <si>
    <t>Setembro e outubro de 1971</t>
  </si>
  <si>
    <t>Novembro e dezembro de 1971</t>
  </si>
  <si>
    <t>Janeiro a maio de 1972</t>
  </si>
  <si>
    <t>Junho a agosto de 1972</t>
  </si>
  <si>
    <t>Setembro a Dezembro de 1972</t>
  </si>
  <si>
    <t>Janeiro a junho de 1973</t>
  </si>
  <si>
    <t>Julho a Setembro de 1973</t>
  </si>
  <si>
    <t>Outubro a Dezembro de 1973</t>
  </si>
  <si>
    <t>Janeiro a Setembro de 1974</t>
  </si>
  <si>
    <t>Outubro a Dezembro de 1974</t>
  </si>
  <si>
    <t>Janeiro a Abril de 1975</t>
  </si>
  <si>
    <t>Maio a Julho de 1975</t>
  </si>
  <si>
    <t>Agosto e Setembro de 1975</t>
  </si>
  <si>
    <t>Outubro a Dezembro de 1975</t>
  </si>
  <si>
    <t>Janeiro a Março de 1976</t>
  </si>
  <si>
    <t>Abril a Maio de 1976</t>
  </si>
  <si>
    <t>Junho de 1976</t>
  </si>
  <si>
    <t>Julho de 1976</t>
  </si>
  <si>
    <t>007/2019</t>
  </si>
  <si>
    <t>PROGEPE</t>
  </si>
  <si>
    <t>PORTARIA</t>
  </si>
  <si>
    <t>01 A 04/2000</t>
  </si>
  <si>
    <t>PORTARIAS 001 A 215
AUSÊNCIA DAS PORTARIAS: 14, 90
E 203</t>
  </si>
  <si>
    <t>05 A 09/2000</t>
  </si>
  <si>
    <t>PORTARIAS 216 A 475
AUSÊNCIA DAS PORTARIAS: 240,
249, 375, 378, 380, 382, 385.
HÁ DUAS PORTARIAS 278</t>
  </si>
  <si>
    <t>10 A 12/2000</t>
  </si>
  <si>
    <t>PORTARIAS 476 A 615
AUSÊNCIA DAS PORTARIAS: 485,
578, 579</t>
  </si>
  <si>
    <t>07 A 12/2001</t>
  </si>
  <si>
    <t>PORTARIAS 264 A 458
AUSÊNCIA DAS PORTARIAS: 320,
358, 360, 364 E 435</t>
  </si>
  <si>
    <t>01 A 06/2001</t>
  </si>
  <si>
    <t>PORTARIAS 0001 A 263
AUSÊNCIA DAS PORTARIAS: 51,
161 E 194
HÁ NUMERAÇÃO 165-A E 140-A</t>
  </si>
  <si>
    <t>01 A 06/2002</t>
  </si>
  <si>
    <t>PORTARIAS 001 A 38
AUSÊNCIA DAS PORTARIAS 14, 20,
31, 39, 63, 69, 140, 169, 170, 171,
196, 219, 331
HÁ DOIS 1 (1 E 001)
HÁ NUMERAÇÃO 15-A, 85-A, 126-A,
187-A E 280-A</t>
  </si>
  <si>
    <t>07 A 09/2002</t>
  </si>
  <si>
    <t>PORTARIAS 388 A 634
AUSÊNCIA DAS PORTARIAS: 473,
494, 600, 601, 602, 603
HÁ NUMERAÇÃO 502-A, 535-A</t>
  </si>
  <si>
    <t>10 A 12/2002</t>
  </si>
  <si>
    <t>PORTARIAS 832 A 635
AUSEÊNCIA DAS PORTARIAS: 646,
746, 747, 824</t>
  </si>
  <si>
    <t>01 A 06/2003</t>
  </si>
  <si>
    <t>PORTARIAS 001 A 347
AUSÊNCIA DAS PORTARIAS: 050,
206, 214, 313, 324
HÁ PORTARIAS (001 DE 3 DE
JANEIRO DE 2003, N º 01/2003,
001 DE 5 DE JANEIRO DE 2003 E
001 DE 26 DE JUNHO DE 2003) E
(298 DE 26 DE MAIO DE 2003 E
298 DE 05 DE JUNHO DE 2003)
HÁ NUMERAÇÃO: 71/2003 DE 13
DE FEVEREIRO DE 2003, 172-A</t>
  </si>
  <si>
    <t>07 A 12/2003</t>
  </si>
  <si>
    <t>PORTARIAS: 348 A 663
ANUSÊNCIA DAS PORTARIAS: 443,
533, 534, 584, 589, 607, 608, 647,
661</t>
  </si>
  <si>
    <t>01 A 03/2004</t>
  </si>
  <si>
    <t>PORTARIAS 001 A 202
AUSÊNCIA DAS PORTARIAS: 007,
030, 181, 191
HÁ DOIS 002
HÁ NUMERAÇÃO: 36/2004 DE
JANEIRO DE 2004</t>
  </si>
  <si>
    <t>08 A 12/2004</t>
  </si>
  <si>
    <t>PORTARIAS: 425 A 597
AUSÊNCIA DAS PORTARIAS: 433,
515, 517, 519, 520
HÁ UMA PORTARIA DE Nº 824 DE
20 DE DEZEMBRO DE 2004,
PASSANDO DE 824 PARA 597</t>
  </si>
  <si>
    <t>PROPGEPE</t>
  </si>
  <si>
    <t>04 A 07/2004</t>
  </si>
  <si>
    <t>PORTARIAS 203 A 424
AUSÊNCIA DAS PORTARIAS: 214,
236, 378</t>
  </si>
  <si>
    <t>01 A 05/2005</t>
  </si>
  <si>
    <t>PORTARIAS: 001 A 174
AUSÊNCIA DAS PORTARIAS: 81,
144, 155
HÁ NUMERAÇÃO 34-A</t>
  </si>
  <si>
    <t>06 A 12/2005</t>
  </si>
  <si>
    <t>PORTARIAS: 176 A 467
AUSÊNCIA DAS PORTARIAS: 183,
226, 317, 364, 372, 380, 384, 389,
392, 393, 411, 417, 421, 457, 461</t>
  </si>
  <si>
    <t>01 A 05/2006</t>
  </si>
  <si>
    <t>PORTARIAS: 001 A 264
AUSÊNCIA DAS PORTARIAS: 006,
010, 034, 037, 067, 072, 121, 141,
160, 166, 184, 255, 256, 257
HÁ DUAS PORTARIAS 181</t>
  </si>
  <si>
    <t>06 A 08/2006</t>
  </si>
  <si>
    <t>PORTARIAS: 265 A 489
AUSÊNCIA DAS PORTARIAS: 296,
320, 433, 468, 486
HÁ DUAS PORTARIAS 276 E 271</t>
  </si>
  <si>
    <t>09 A 12/2006</t>
  </si>
  <si>
    <t>PORTARIAS: 491 A 695
AUSÊNCIA DAS PORTARIAS: 491,
494, 515, 521, 545, 560, 562, 585,
617, 682, 683
HÁ DUAS PORTARIAS 554, 599 E
694</t>
  </si>
  <si>
    <t>01 A 04/2007</t>
  </si>
  <si>
    <t>PORTARIAS: 001 A 199
AUSÊNCIA DAS PORTARIAS: 011,
019, 026, 037, 038, 039, 041, 042,
044, 046, 052, 136, 146, 170
HÁ DUAS PORTARIAS 179</t>
  </si>
  <si>
    <t>09 A 12/2007</t>
  </si>
  <si>
    <t>PORTARIAS: 423 A 632
AUSÊNCIA DAS PORTARIAS: 424,
487, 509, 510, 515, 534, 552, 562,
573, 574, 582, 607, 613, 623, 625,
630
HÁ UMA PORTARIA 994
HÁ DUAS PORTARIAS 440, 459,
498, 528, 529, 540, 565, 593, 627,
628, 629, 632</t>
  </si>
  <si>
    <t>05 A 08/2007</t>
  </si>
  <si>
    <t>PORTARIAS: 200 A 422
AUSÊNCIA DAS PORTARIAS: 201,
202, 206, 221, 223, 225, 226, 227,
228, 229, 230, 241, 242, 243, 247,
257, 259, 300, 304, 314, 332, 336,
338, 347, 366, 374, 379, 381, 383,
390, 398, 406
HÁ NUMERAÇÃO 407/2007 DE 29
DE AGOSTO DE 2007
HÁ DUAS PORTARIAS 231, 329,
362, 401
HÁ TRÊS PORTARIAS 210</t>
  </si>
  <si>
    <t>01 A 03/2008</t>
  </si>
  <si>
    <t>PORTARIAS: 002 A 201
AUSÊNCIA DE PORTARIAS: 001,
022, 078, 079, 111, 114, 123, 125,
146, 153, 155, 156, 157, 158, 188
HÁ NUMERAÇÃO 110/2008 DE 22
DE FEVEREIRO DE 2008
HÁ DUAS PORTARIAS 002, 011,
012, 013, 033, 097, 106, 108, 118,
131, 133, 148 E 192</t>
  </si>
  <si>
    <t>04 A 05/2008</t>
  </si>
  <si>
    <t>PORTARIAS: 202 A 363
AUSÊNCIA DE PORTARIAS: 237,
241, 254, 255, 259, 287, 308, 311,
339, 354
HÁ DUAS PORTARIAS 206, 214,
228, 250, 267 E 352</t>
  </si>
  <si>
    <t>06 A 07/2008</t>
  </si>
  <si>
    <t>PORTARIA: 366 A 555
AUSÊNCIA DE PORTARIA: 374, 392,
393, 418, 425, 426, 427, 428, 430,
436, 511, 550
HÁ DUAS PORTARIAS 384, 385,
386, 397, 406, 408 E 486</t>
  </si>
  <si>
    <t>08 A 09/2008</t>
  </si>
  <si>
    <t>PORTARIAS: 557 A 750
AUSÊNCIA DE PORTARIAS: 560,
575, 593, 614, 633, 651, 691, 714,
745
HÁ DUAS PORTARIAS 573, 521,
635, 653, 682, 706, 713, 726, 734
E 741
HÁ TRÊS PORTARIAS 725</t>
  </si>
  <si>
    <t>10 A 12/2008</t>
  </si>
  <si>
    <t>PORTARIAS: 751 A 993
AUSÊNCIA DE PORTARIAS: 752,
753, 782, 783, 804, 850, 851, 861,
874, 880, 898, 904, 907, 921, 940,
943, 947, 963, 970 E 981
HÁ PORTARIAS COMO EXCEÇÃO DE
N° 2.519, 2.562 E 039
HÁ NUMERAÇÃO 842/2008
HÁ DUAS PORTARIAS 762, 796,
822, 835, 860, 916, 931, 952, 972,
983, 985, 992 E 993</t>
  </si>
  <si>
    <t>01 A 03/2009</t>
  </si>
  <si>
    <t>PORTARIAS: 001 A 244
AUSÊNCIA DE PORTARIAS: 014,
033, 039, 057, 058, 059, 83, 84,
85, 88, 93, 94, 95, 96, 97, 101,
111, 113, 115, 152, 165, 180, 181,
186, 207, 209, 218, 243
HÁ DUAS PORTARIAS 55, 60, 80,
170, 171, 172M 194 E 220
HÁ UM ANEXO DE PORTARIA 1084
DE 2 DE SETEMBRO DE 2008
HÁ NUMERAÇÃO 127/2009 DE 18
DE FEVEIRO DE 2009</t>
  </si>
  <si>
    <t>04 A 05/2009</t>
  </si>
  <si>
    <t>PORTARIAS: 245 A 404
AUSÊNCIA DE PORTARIAS: 251,
348, 403
HÁ DUAS PORTARIAS 258, 267,
302, 320, 354, 365, 372
HÁ TRÊS PORTARIAS 346
HÁ QUATRO 273
HÁ NUMERAÇÃO 259/2009 DE 06
DE ABRIL DE 2009, 274/2009-
PROPH DE 17 DE ABRIL DE 2009,
373/2009-PRORH DE 25 DE MAIO
DE 2009</t>
  </si>
  <si>
    <t>06 A 07/2009</t>
  </si>
  <si>
    <t>PORTARIAS: 405 A 562
AUSÊNCIA DE PORTARIAS: 432,
444, 513, 529, 541, 545, 546, 557,
559
HÁ DUAS PORTARIAS 436, 432, 492
HÁ NUMERAÇÃO 446/09-PROPH DE
18 DE JUNHO DE 2009, 450/09-
PROPH DE 19 DE JUNHO DE 2009
HÁ UMA PORTARIA DE N°
088/2009 DE 5 DE FEVEREIRO DE
2009 E UMA PORTARIA 346</t>
  </si>
  <si>
    <t>08 A 09/2009</t>
  </si>
  <si>
    <t>PORTARIAS: 563 A 760
AUSÊNCIA DE PORTARIAS: 577,
594, 595, 625, 656, 741
HÁ DUAS PORTARIAS 580, 592,
612, 666
HÁ NUMERAÇÃO 729/2009-PRORH
DE 30 DE JUNHO DE 2009, 644/09-
PROPH DE 27 AGOSTO DE 2009</t>
  </si>
  <si>
    <t>10 A 12/2009</t>
  </si>
  <si>
    <t>PORTARIAS: 761 A 993,
AUSÊNCIA DE PORTARIAS: 765,
779, 781, 812, 813, 829, 830, 831,
859, 863, 872, 873, 884, 912, 913,
923, 945, 975, 980, 981, 982, 989,
990
HÁ DUAS PORTARIAS 835, 841,
893, 898
HÁ TRÊS PORTARIAS 847</t>
  </si>
  <si>
    <t>01 A 03/2010</t>
  </si>
  <si>
    <t>PORTARIAS: 001 A 249
AUSÊNCIA DE PORTARIAS: 011,
025, 026, 028, 049, 050, 063, 065,
094, 096, 107, 111 A 119, 136,
138, 139, 140, 144, 190, 245
HÁ NUMERAÇÃO 178/2010 E
242/10 DE 26 DE MARÇO DE 2010
HÁ DUAS PORTARIAS 12, 18, 24,
77, 105, 156, 169, 171, 198</t>
  </si>
  <si>
    <t>04 A 05/2010</t>
  </si>
  <si>
    <t>PORTARIAS: 250 A 462
AUSÊNCIA DE PORTARIAS: 285,
290, 294, 309 A 316, 322, 370,
397, 399, 413, 417, 435, 436
HÁ NUMERAÇÃO 266/10 DE 07 DE
ABRIL DE 2010
HÁ DUAS PORTARIS 289, 328, 378,
414, 422 E 457
HÁ TRÊS PORTARIAS 286, 308 E
318</t>
  </si>
  <si>
    <t>PORTARIAS: 463 A 558
AUSÊNCIA DE PORTARIAS: 499,
500, 508, 516, 548, 549
HÁ UMA PORTARIA 631 DE 04 DE
JUNHO DE 2010
HÁ DUAS PORTARIAS 480</t>
  </si>
  <si>
    <t>07 A 08/2010</t>
  </si>
  <si>
    <t>PORTARIAS: 560 A 770
AUSÊNCIA DE PORTARIAS: 561,
562, 577, 634, 651, 652, 653, 692,
704, 724
HÁ NUMERAÇÃO PRORH: 572, 588,
604, 626
HÁ DUAS PORTARIAS 671 E 748</t>
  </si>
  <si>
    <t>09 A 10/2010</t>
  </si>
  <si>
    <t>PORTARIAS: 771 A 980
AUSÊNCIA DE PORTARIAS: 792,
793, 803, 804, 805, 834, 854, 855,
909, 913, 949, 971
HÁ DUAS PORTARIAS 776, 779,
781, 843, 846 E 912
HÁ TRÊS PORTARIAS 874</t>
  </si>
  <si>
    <t>11 A 12/2010</t>
  </si>
  <si>
    <t>PORTARIAS: 981 A 1129
AUSÊNCIA DE PORTARIAS: 1031,
1036, 1041, 1042, 1043, 1047,
1060 E 1085
HÁ DUAS PORTARIAS IGUAIS 1004</t>
  </si>
  <si>
    <t>01 A 03/2011</t>
  </si>
  <si>
    <t>PORTARIAS: 01 A 270
AUSÊNCIA DE PORTARIAS: 29, 30,
58, 59, 60, 84, 86, 88, 89, 90, 91,
92, 93, 94, 95, 175, 176, 177, 178,
193, 229, 237, 248, 260
HÁ DUAS PORTARIAS 96, 168, 191
E 202</t>
  </si>
  <si>
    <t>PRPGEPE</t>
  </si>
  <si>
    <t>04 A 06/2011</t>
  </si>
  <si>
    <t>PORTARIAS: 271 A 535
AUSÊNCIA DE PORTARIAS: 290,
311, 335, 348, 349, 350, 364, 365,
366, 369, 371, 376, 383 A 387, 395
A 399, 405, 447, 474, 489, 491,
532
HÁ UMA PORTARIA DE N° 228 DE 4
DE MARÇO DE 2011
HÁ NUMERAÇÃO 354/2011 E
506/2011
HÁ DUAS PORTARIAS 288, 293,
310, 312, 320 E 419</t>
  </si>
  <si>
    <t>07 A 09/2011</t>
  </si>
  <si>
    <t>PORTARIAS: 538 A 809
AUSÊNCIA DE PORTARIAS: 541,
619, 678, 724, 749, 755, 763
HÁ DUAS PORTARIAS 547, 624,
667, 736 E 754</t>
  </si>
  <si>
    <t>10 A 12/2011</t>
  </si>
  <si>
    <t>PORTARIAS: 810 A 1031
AUSÊNCIA DE PORTARIAS: 820,
884, 885, 907, 934, 950, 987, 1022
E 1023
HÁ UMA PORTARIA DE N° 981-A DE
25 DE NOVEMBRO DE 2011
HÁ NUMERAÇÃO 844/2011 DE 07
DE OUTUBRO DE 2011
HÁ DUAS PORTARIAS 914 E 1020</t>
  </si>
  <si>
    <t>01 A 03/2012</t>
  </si>
  <si>
    <t>PORTARIAS: 01 A 258
AUSÊNCIA DE PORTARIAS: 13, 31,
43, 62, 156, 159, 160, 173, 176,
177, 181, 239
HÁ UMA PORTARIA DE N° 536 DE
30 DE JULHO DE 2008 E DE N° 789
DE 09 DE OUTUBRO DE 2008
HÁ DUAS PORTARIAS 28 E 228</t>
  </si>
  <si>
    <t>04 A 06/2012</t>
  </si>
  <si>
    <t>PORTARIAS: 259 A 618
AUSÊNCIA DE PORTARIAS: 293,
320, 321, 341, 344, 370, 398, 422,
426, 454, 484 A 488, 492, 514, 529
A 533, 566, 596, 612, 617
HÁ UMA PORTARIA DE N° 513-A DE
31 DE MAIO DE 2012, 561 DE 31
DE JULHO DE 2009, 581/2012 DE
15 DE JUNHO DE 2012
HÁ DUAS PORTARIAS 343, 357, 494
E 608</t>
  </si>
  <si>
    <t>07 A 09/2012</t>
  </si>
  <si>
    <t>PORTARIAS: 620 A 816
AUSÊNCIA DE PORTARIAS: 646,
648, 706, 719, 750, 800, 801
HÁ DUAS PORTARIAS 717 E 732</t>
  </si>
  <si>
    <t>10 A 12/2012</t>
  </si>
  <si>
    <t>PORTARIAS: 817 A 1146
AUSÊNCIA DE PORTARIAS: 856,
859, 867, 874, 881, 882, 884, 886,
892, 900, 1029, 1043, 1048, 1072,
1081
HÁ UMA PORTARIA DE NUMERAÇÃO
1124/2012
HÁ DUAS PORTARIAS 1077
HÁ QUATRO PORTARIAS 1041</t>
  </si>
  <si>
    <t>01 A 02/2013</t>
  </si>
  <si>
    <t>PORTARIAS: 01 A 265
AUSÊNCIA DE PORTARIAS: 010,
039, 43, 66, 75, 80, 83, 121, 154,
155, 167, 208, 209, 222, 226 A
230, 232 A 264
HÁ NUMERAÇÃO 006-A DE 08 DE
JANEIRO DE 2013
HÁ UM MEMORANDO 008/2013 –
PRORH DE 28 DE FEVEREIRO DE
2013
HÁ UMA PORTARIA 547 DE 04 DE
JUNHO DE 2013
HÁ DUAS PORTARIAS 57, 115, 116,
137 E 152</t>
  </si>
  <si>
    <t>03 A 04/2013</t>
  </si>
  <si>
    <t>PORTARIAS: 266 A 504
AUSÊNCIA DE PORTARIAS: 275,
280, 314, 315, 329, 361, 392, 393,
408, 409, 461, 463, 472, 501 A 503
HÁ UMA RESOLUÇÃO 40/2010</t>
  </si>
  <si>
    <t>05 A 06/2013</t>
  </si>
  <si>
    <t>PORTARIAS: 505 A 708
AUSÊNCIA DE PORTARIAS: 540,
561, 594, 595, 597, 606, 623, 629,
631 A 642, 645, 646, 650, 680 E
699
HÁ DUAS PORTARIAS 560, 599 E
614</t>
  </si>
  <si>
    <t>07 A 08/2013</t>
  </si>
  <si>
    <t>PORTARIAS: 710 A 929
AUSÊNCIA DE PORTARIAS: 739,
740, 770, 771, 795, 801, 808, 851,
860 A 863, 881, 882, 891
HÁ UM OFÍCIO 118/2011-R/GR DE
02 DE JUNHO DE 2011
HÁ UMA RESOLUÇÃO 33/2013
HÁ UMA PORTARIA 516 DE 17 DE
JUNHO DE 2011
HÁ DUAS PORTARIAS 820, 842 E
924</t>
  </si>
  <si>
    <t>09 A 10/2013</t>
  </si>
  <si>
    <t>PORTARIAS: 930 A 1199
AUSÊNCIA DE PORTARIAS: 941,
995, 1011, 1014, 1032, 1040,
1089, 1092, 1093, 1097, 1101,
1104, 1107, 1154, 1182
HÁ DUAS PORTARIAS 960, 961 E
962</t>
  </si>
  <si>
    <t>11 A 12/2013</t>
  </si>
  <si>
    <t>PORTARIAS: 1200 A 1365
AUSÊNCIA DE PORTARIAS: 1234,
1237, 1253, 1262, 1263, 1264,
1332
HÁ UM OFÍCIO 539/2013-R/GR DE
06 DE NOVEMBRO DE 2013
HÁ DUAS PORTARIAS 1290 E 1318</t>
  </si>
  <si>
    <t>PORTARIAS: 01 A 93
AUSÊNCIA DE PORTARIAS: 31, 42,
44, 46, 47, 67, 78, 89
HÁ UMA PORTARIA 1366 DE 19 DE
DEZEMBRO DE 2014 ANEXADA A
PORTARIA 13 DE 08 DE JANEIRO DE
2014
HÁ UMA PORTARIA 21; OFÍCIO
121/2013-FD; DESPACHO
069/2013; RESOLUÇÃO 01/2013;
OFÍCIO 122/2013-FD; DESPACHO
069/2013 E RESOLUÇÃO 01/2013
ANEXADOS NA PORTARIA 21 DE 09
DE DEZEMBRO DE 2013
HÁ DUAS PORTARIAS 26</t>
  </si>
  <si>
    <t>PORTARIAS: 094 A 255
AUSÊNCIA DE PORTARIAS: 137,
138, 140, 161, 167, 181, 195, 228,
243, 246</t>
  </si>
  <si>
    <t>PORTARIAS: 258 A 353
AUSÊNCIA DE PORTARIAS: 292,
308, 309, 319, 331, 333, 334, 336
HÁ DUAS PORTARIAS 291</t>
  </si>
  <si>
    <t>PORTARIAS: 354 a 481
AUSÊNCIA DE PORTARIAS: 425,
426, 427, 428, 452, 458, 459, 460,
472
HÁ DUAS PORTARIAS 392</t>
  </si>
  <si>
    <t>PORTARIAS: 482 A 587
AUSÊNCIA DE PORTARIAS: 507,
557, 559, 574, 578, 581
HÁ DUAS PORTARIAS 519
HÁ UM OFÍCIO 029/2014-ICH
ANEXADO NA PORTARIA 565 DE 27
DE MAIO DE 2014</t>
  </si>
  <si>
    <t>PORTARIAS: 588 A 730
AUSÊNCIA DE PORTARIAS: 607,
622, 623, 626, 634, 640, 644, 673,
719, 724, 728
HÁ UMA PORTARIA 620 ANEXADO A
PORTARIA 620 DE 05 DE JUNHO DE
2014</t>
  </si>
  <si>
    <t>PORTARIAS: 731 A 910
AUSÊNCIA DE PORTARIAS: 744,
746, 797, 809, 827, 831, 888
HÁ DUAS PORTARIAS 735 E 857</t>
  </si>
  <si>
    <t>PORTARIAS: 911 A 1091
AUSÊNCIA DE PORTARIAS: 950,
957, 978, 1022, 1084, 1085, 1087,
1088, 1089
HÁ DUAS PORTARIAS 156</t>
  </si>
  <si>
    <t>PORTARIAS: 1092 A 1264
AUSÊNCIA DE PORTARIAS: 1095,
1096, 1101, 1119, 1120, 1123,
1125, 1145, 1149, 1169, 1195,
1197, 1204, 1215, 1240, 1259
HÁ TRÊS PORTARIAS 1143</t>
  </si>
  <si>
    <t>PORTARIAS: 1265 A 1435
AUSÊNCIA DE PORTARIAS: 1337,
1339, 1340, 1375, 1379, 1383,
1409, 1411, 1412, 1427</t>
  </si>
  <si>
    <t>PORTARIAS: 1436 A 1549
AUSÊNCIA DE PORTARIAS: 1483,
1534, 1538, 1539, 1543, 1544,
1545
HÁ DUAS PORTARIAS 1455</t>
  </si>
  <si>
    <t>PORTARIAS: 1550 A 1628
AUSÊNCIA DE POURTARIAS: 1579,
1583, 1590, 1592, 1593, 1596
HÁ UMA PORTARIA DE 1112 DE 14
DE DEZEMBRO DE 2010 ANEXADA A
PORTARIA 1582 DE 5 DE
DEZEMBRO DE 2014
HÁ UMA PORTARIA DE Nº 1560-A
DE 01 DE DEZEMBRO DE 2014, E
OUTRA PORTARIA DE Nº 1562-A DE
01 DE DEZEMBRO DE 2014</t>
  </si>
  <si>
    <t>PORTARIAS: 001 A 140
AUSÊNCIA DE PORTARIAS: 14, 15,
17, 25, 31, 43, 82, 99
HÁ TRÊS PORTARIAS 55</t>
  </si>
  <si>
    <t>PORTARIAS: 141 A 240
HÁ DUAS PORTARIAS 174, 208 E
220
HÁ UM OFÍCIO 11/2015-
FACULDADE DE LETRAS;
MEMORANDO PRORH/UFJF Nº
070/2015 ANEXADOS NA PORTARIA
188 DE 10 DE FEVEREIRO DE 2015</t>
  </si>
  <si>
    <t>PORTARIAS: 241 A 402
AUSÊNCIA DE PORTARIAS: 287,
298, 301, 313, 321, 322, 330, 331,
352, 389, 390
HÁ DUAS PORTARIAS 284 E 375</t>
  </si>
  <si>
    <t>PORTARIAS: 403 A 533
AUSÊNCIA DE PORTARIAS: 420,
421, 428, 461, 478, 499, 503, 513,
519, 530, 531, 532
HÁ DUAS PORTARIAS 452, 466, 497
E 524</t>
  </si>
  <si>
    <t>PORTARIAS: 534 A 652
AUSÊNCIA DE PORTARIAS: 587 A
592, 623, 625, 627, 635, 647
HÁ DUAS PORTARIAS 554, 569 E
596</t>
  </si>
  <si>
    <t>PORTARIAS: 654 A 756
AUSÊNCIA DE PORTARIAS: 676,
693, 720, 735, 746, 747, 755
HÁ DUAS PORTARIAS 732</t>
  </si>
  <si>
    <t>PORTARIAS: 757 A 842
AUSÊNCIA DE PORTARIAS: 764,
792</t>
  </si>
  <si>
    <t>PORTARIA: 843 A 939
AUSÊNCIA DE PORTARIAS: 865,
885, 887, 898, 905, 924
HÁ DUAS PORTARIAS 844, 866 E
886</t>
  </si>
  <si>
    <t>PORTARIAS: 940 A 1018
AUSÊNCIA DE PORTARIAS: 959,
961, 974, 975, 979, 1007, 1015
HÁ DUAS PORTARIAS 949</t>
  </si>
  <si>
    <t>PORTARIAS: 1020 A 1142
AUSÊNCIA DE PORTARIAS: 1114,
1119, 1122
HÁ DUAS PORTARIAS 1106, 1109 E
1110
HÁ TRÊS PORTARIAS 1048</t>
  </si>
  <si>
    <t>PORTARIAS: 1143 A 1267
AUSÊNCIA DE PORTARIAS: 1166,
1186, 1208, 1209, 1210, 1211,
1216, 1222
HÁ DUAS PORTARIAS 1183 E 1239</t>
  </si>
  <si>
    <t>PORTARIAS: 1268 A 1401
AUSÊNCIA DE PORTARIAS: 1271,
1305, 1314, 1315, 1316, 1361,
1369, 1387, 1395
HÁ DUAS PORTARIAS 1306, 1308,
1340 E 1341</t>
  </si>
  <si>
    <t>PORTARIAS: 01 A 101
AUSÊNCIA DE PORTARIAS: 31</t>
  </si>
  <si>
    <t>PORTARIAS: 102 A 210
AUSÊNCIA DE PORTARIAS: 137,
144, 193, 195
HÁ UMA PORTARIA DE N° 266 DE
11 DE MARÇO DE 2016</t>
  </si>
  <si>
    <t>PORTARIAS: 211 A 346
AUSÊNCIA DE PORTARIAS: 254,
318, 335</t>
  </si>
  <si>
    <t>PORTARIAS: 347 A 451
AUSÊNCIA DE PORTARIAS: 382,
384, 385, 398, 418, 429, 449
HÁ DUAS PORTARIAS 432</t>
  </si>
  <si>
    <t>PORTARIAS: 453 A 563
AUSÊNCIA DE PORTARIAS: 468,
500, 506, 507, 508, 509, 534, 549</t>
  </si>
  <si>
    <t>PORTARIAS: 564 A 680
AUSÊNCIA DE PORTARIAS: 584,
585, 626, 656, 664, 672</t>
  </si>
  <si>
    <t>PORTARIAS: 681 A 811
AUSÊNCIA DE PORTARIAS: 682,
700, 715, 733, 735, 739, 745, 746,
754, 798, 799
HÁ DUAS PORTARIAS 695 E 797
HÁ UMA PORTARIA DE N° 677 DE
29 DE JUNHO DE 2016</t>
  </si>
  <si>
    <t>PORTARIAS: 812 A 995
AUSÊNCIA DE PORTARIAS: 853,
911, 913, 914, 915, 916, 959
HÁ DUAS PORTARIAS 923, 964 E
988</t>
  </si>
  <si>
    <t>PORTARIAS: 996 A 1136
AUSÊNCIA DE PORTARIAS: 1021,
1034, 1064, 1079, 1106, 1122</t>
  </si>
  <si>
    <t>PORTARIAS: 1137 A 1298
AUSÊNCIA DE PORTARIAS: 1161,
1260, 1282 A 1297</t>
  </si>
  <si>
    <t>PORTARIAS: 1282 A 1381
AUSÊNCIA DE PORTARIAS: 1298,
1310, 1315, 1349
HÁ DUAS PORTARIAS 1302 E 1313</t>
  </si>
  <si>
    <t>PORTARIAS: 1382 A 1477
AUSÊNCIA DE PORTARIAS: 1437,
1438, 1454
HÁ DUAS PORTARIAS 1440</t>
  </si>
  <si>
    <t>PORTARIAS: 01 A 124
AUSÊNCIA DE PORTARIAS: 05, 08,
19, 23, 36, 72
HÁ DUAS PORTARIAS 22, 61, 62, 65
E 124</t>
  </si>
  <si>
    <t>PORTARIAS: 125 a 222
AUSÊNCIA DE PORTARIAS: 214</t>
  </si>
  <si>
    <t>POGEPE</t>
  </si>
  <si>
    <t>PORTARIAS: 223 A 354
AUSÊNCIA DE PORTARIAS: 310,
312</t>
  </si>
  <si>
    <t>PORTARIAS: 355 A 484
AUSÊNCIA DE PORTARIAS: 386,
389, 390, 480</t>
  </si>
  <si>
    <t>PORTARIAS: 485 A 670
AUSÊNCIA DE PORTARIAS: 499,
536, 623, 667</t>
  </si>
  <si>
    <t>PORTARIAS: 671 A 787
AUSÊNCIA DE PORTARIA: 675, 688,
697, 721, 725, 729, 777, 781</t>
  </si>
  <si>
    <t>PORTARIAS: 788 A 1003
AUSÊNCIA DE PORTARIAS: 815,
887, 896, 907, 983, 998, 999, 1000
HÁ UMA PORTARIA DE N° 781 DE
29 DE JUNHO DE 2017
HÁ DUAS PORTARIAS 861 E 915</t>
  </si>
  <si>
    <t>PORTARIAS: 1004 A 1151
AUSÊNCIA DE PORTARIAS: 1026,
1027, 1032, 1037, 1049, 1129</t>
  </si>
  <si>
    <t>PORTARIAS: 1152 A 1292
AUSÊNCIA DE PORTARIAS: 1181
HÁ DUAS PORTARIAS 1159</t>
  </si>
  <si>
    <t>PORTARIAS: 1293 A 1464
AUSÊNCIA DE PORTARIAS: 1381,
1402, 1408, 1409
HÁ DUAS PORTARIAS 1361 E 1452</t>
  </si>
  <si>
    <t>PORTARIAS: 1465 A 1604
HÁ DUAS PORTARIAS 1505 E 1553</t>
  </si>
  <si>
    <t>PORTARIAS: 1605 A 1704
AUSÊNCIA DE PORTARIAS: 1642,
1643, 1644, 1646, 1647, 1651</t>
  </si>
  <si>
    <t>008/2019</t>
  </si>
  <si>
    <t>Auditoria da 4ª Região Militar</t>
  </si>
  <si>
    <t>Processo referente a solicitações de informações referentes a inquéritos</t>
  </si>
  <si>
    <t>2257/65</t>
  </si>
  <si>
    <t>Dossiê referente ao Curso de Formação de Opinião Pública</t>
  </si>
  <si>
    <t>Regulamento referente ao exercício do poder disciplinar</t>
  </si>
  <si>
    <t>Processo referente a informações acerca de Inquérito Militar</t>
  </si>
  <si>
    <t>904/65</t>
  </si>
  <si>
    <t>Quartel General Regional da 4ª Região Militar</t>
  </si>
  <si>
    <t>Processo referente à Delegação de Poderes baseado em Ato Institucional</t>
  </si>
  <si>
    <t>Anexo o processo 1316/64 referente ao afastamento de servidores. Processo principal 1226/64</t>
  </si>
  <si>
    <t>005/2020</t>
  </si>
  <si>
    <t>Secretaria Geral dos
Cursos – SGC</t>
  </si>
  <si>
    <t>052.23</t>
  </si>
  <si>
    <t>Demonstração Contábil</t>
  </si>
  <si>
    <t>Tomada de contas do almoxarife do ano de
1970</t>
  </si>
  <si>
    <t>Organização Administrativa</t>
  </si>
  <si>
    <t>Correspondência do ano de 1970 /
correspondências e memorandos</t>
  </si>
  <si>
    <t>Correspondência do ano de 1971 /
correspondências e memorandos</t>
  </si>
  <si>
    <t>Correspondência do ano de 1972</t>
  </si>
  <si>
    <t>Correspondência / Memorandos expedidos em
1973</t>
  </si>
  <si>
    <t>Correspondência do ano de 1974</t>
  </si>
  <si>
    <t>Correspondência / Memorandos expedidos em
1974</t>
  </si>
  <si>
    <t>Correspondência do ano de 1975</t>
  </si>
  <si>
    <t>Departamento de
Assuntos e Registros
Acadêmicos – DARA</t>
  </si>
  <si>
    <t>Correspondência do ano de 1977</t>
  </si>
  <si>
    <t>Correspondência do ano de 1978</t>
  </si>
  <si>
    <t>Correspondência do ano de 1979</t>
  </si>
  <si>
    <t>051.3</t>
  </si>
  <si>
    <t>Execução Orçamentária</t>
  </si>
  <si>
    <t>Correspondência/ movimentação financeira do
ano de 1966</t>
  </si>
  <si>
    <t>Correspondência/movimentação financeira do
ano de 1968</t>
  </si>
  <si>
    <t>Correspondência/movimentação financeira do
ano de 1969</t>
  </si>
  <si>
    <t>Correspondência/movimentação financeira do
ano de 1970</t>
  </si>
  <si>
    <t>Correspondência/movimentação financeira do
ano de 1971</t>
  </si>
  <si>
    <t>Correspondência/movimentação financeira do
ano de 1972</t>
  </si>
  <si>
    <t>Correspondência/movimentação financeira do
ano de 1973</t>
  </si>
  <si>
    <t>Correspondência/movimentação financeira do
ano de 1974</t>
  </si>
  <si>
    <t>Correspondência/movimentação financeira do
ano de 1975</t>
  </si>
  <si>
    <t>Divisão de
Contabilidade e
Orçamento – DCO</t>
  </si>
  <si>
    <t>1962-1964</t>
  </si>
  <si>
    <t>Informações, pronunciamentos e pareceres do
período de 1962 a 1964</t>
  </si>
  <si>
    <t>Informações, pronunciamentos, pareceres e
processos do DCO do ano de 1965</t>
  </si>
  <si>
    <t>Informações, pronunciamentos, pareceres e
processos do DCO do ano de 1966</t>
  </si>
  <si>
    <t>Informações, pronunciamentos, pareceres e
processos do DCO do ano de 1967</t>
  </si>
  <si>
    <t>Informações, pronunciamentos, pareceres e
processos do DCO do ano de 1968</t>
  </si>
  <si>
    <t>Informações, pronunciamentos, pareceres e
processos do DCO do ano de 1969</t>
  </si>
  <si>
    <t>Informações, pronunciamentos, pareceres e
processos do DCO do ano de 1970</t>
  </si>
  <si>
    <t>1972-1974</t>
  </si>
  <si>
    <t>Informações, pronunciamentos, pareceres e
processos do DCO do período de 1972 a 1974</t>
  </si>
  <si>
    <t>Departamento de
Administração – DA</t>
  </si>
  <si>
    <t>Informações, pronunciamentos, pareceres e
processos do DA do ano de 1966</t>
  </si>
  <si>
    <t>Informações, pronunciamentos, pareceres e
processos do DA do ano de 1968</t>
  </si>
  <si>
    <t>Informações, pronunciamentos, pareceres e
processos do DA do período de julho a
dezembro de 1968</t>
  </si>
  <si>
    <t>Informações, pronunciamentos e pareceres do
DA do ano de 1969</t>
  </si>
  <si>
    <t>Informações, pronunciamentos, pareceres e
processos do DA do ano de 1970</t>
  </si>
  <si>
    <t>Informações, pronunciamentos, pareceres e
processos do DA do ano de 1971</t>
  </si>
  <si>
    <t>Informações, pronunciamentos, pareceres e
processos do DA do ano de 1972</t>
  </si>
  <si>
    <t>Relação Interinstitucional</t>
  </si>
  <si>
    <t>Termos de Contrato, Editais e Prorrogações de
1971</t>
  </si>
  <si>
    <t>Termos de Contato, Editais e Prorrogações de
1972</t>
  </si>
  <si>
    <t>Departamento de
Contabilidade e
Finanças – DCF</t>
  </si>
  <si>
    <t>Informações, pronunciamentos, pareceres e
processos do DCF do ano de 1976</t>
  </si>
  <si>
    <t>Correspondência do ano de 1976</t>
  </si>
  <si>
    <t>1977-1978</t>
  </si>
  <si>
    <t>Informações, pronunciamentos, pareceres e
processos do DCF do período de 1977 a 1978</t>
  </si>
  <si>
    <t>1979-1980</t>
  </si>
  <si>
    <t>Informações, pronunciamentos, pareceres e
processos do DCF do período de 1979 a 1980</t>
  </si>
  <si>
    <t>1981-1982</t>
  </si>
  <si>
    <t>Informações, pronunciamentos, pareceres e
processos do DCF do período de 1981 a 1982</t>
  </si>
  <si>
    <t>1983-1984</t>
  </si>
  <si>
    <t>Informações, pronunciamentos, pareceres e
processos do DCF do período de 1983 a 1984</t>
  </si>
  <si>
    <t>Informações, pronunciamentos, pareceres e
processos do DCF do ano de 1985</t>
  </si>
  <si>
    <t>1984-1985</t>
  </si>
  <si>
    <t>Correspondência recebida do período de 1984
a 1985</t>
  </si>
  <si>
    <t>Prestação de Contas do Reitor da UFJF do ano
de 1962</t>
  </si>
  <si>
    <t>Prestação de Contas do Reitor da UFJF do ano
de 1963</t>
  </si>
  <si>
    <t>Prestação de Contas do Reitor da UFJF do ano
de 1964</t>
  </si>
  <si>
    <t>Prestação de Contas do Reitor da UFJF do ano
de 1965</t>
  </si>
  <si>
    <t>Prestação de Contas do Reitor da UFJF do ano
de 1966</t>
  </si>
  <si>
    <t>Prestação de Contas do Reitor da UFJF do ano
de 1967</t>
  </si>
  <si>
    <t>Prestação de Contas do Reitor da UFJF do ano
de 1968</t>
  </si>
  <si>
    <t>Prestação de Contas do Reitor da UFJF do ano
de 1969</t>
  </si>
  <si>
    <t>Prestação de Contas do Reitor da UFJF do ano
de 1970</t>
  </si>
  <si>
    <t>Prestação de Contas do Reitor da UFJF do ano
de 1971</t>
  </si>
  <si>
    <t>Prestação de Contas do Reitor da UFJF do ano
de 1972</t>
  </si>
  <si>
    <t>Prestação de Contas do Reitor da UFJF do ano
de 1973</t>
  </si>
  <si>
    <t>Prestação de Contas do Reitor da UFJF do ano
de1974</t>
  </si>
  <si>
    <t>Prestação de Contas do Reitor da UFJF do ano
de 1975</t>
  </si>
  <si>
    <t>Prestação de Contas do Reitor da UFJF do ano
de 1976</t>
  </si>
  <si>
    <t>Prestação de Contas do Reitor da UFJF do ano
de 1977</t>
  </si>
  <si>
    <t>Prestação de Contas do Reitor da UFJF do ano
de 1978</t>
  </si>
  <si>
    <t>Prestação de Contas do Reitor da UFJF do ano
de 1979</t>
  </si>
  <si>
    <t>Prestação de Contas do Reitor da UFJF do ano
de 1980</t>
  </si>
  <si>
    <t>Prestação de Contas do Reitor da UFJF do ano
de 1981</t>
  </si>
  <si>
    <t>Prestação de Contas do Reitor da UFJF do ano
de 1982</t>
  </si>
  <si>
    <t>Prestação de Contas do Reitor da UFJF do ano
de 1983</t>
  </si>
  <si>
    <t>Prestação de Contas do Reitor da UFJF do ano
de 1985</t>
  </si>
  <si>
    <t>Pronunciamentos e Informações do
Departamento de Administração referentes ao
ano de 1967</t>
  </si>
  <si>
    <t>Departamento do
Pessoal – DP</t>
  </si>
  <si>
    <t>002.01</t>
  </si>
  <si>
    <t>Normatização. Regulamentação</t>
  </si>
  <si>
    <t>Primeiros Diários Oficiais (DOU) recebidos na
UFJF; Leis, Decretos e Regimentos da
Universidade dos anos de 1960 e 1961</t>
  </si>
  <si>
    <t>Assessoria</t>
  </si>
  <si>
    <t>Correspondência da Assessoria da
Universidade no ano de 1970</t>
  </si>
  <si>
    <t>Correspondência da Assessoria da
Universidade no ano de 1971</t>
  </si>
  <si>
    <t>Correspondência da Assessoria da
Universidade no ano de 1972</t>
  </si>
  <si>
    <t>Portarias da Reitoria de 1971</t>
  </si>
  <si>
    <t>Portarias encaminhadas à Reitoria entre
Janeiro e Março de 1991</t>
  </si>
  <si>
    <t>Portarias encaminhadas à Reitoria entre Abril
e Julho de 1991</t>
  </si>
  <si>
    <t>021</t>
  </si>
  <si>
    <t>Recrutamento e Seleção</t>
  </si>
  <si>
    <t>Documentos referentes à abertura de
concurso público para provimento de cargos
lotados na Faculdade de Medicina da UFJF -
1971</t>
  </si>
  <si>
    <t>Documentos referentes à abertura de
concurso público para provimento de cargos
lotados no Instituto de Ciências Biológicas e
no Instituto de Ciências Humanas e Letras da
UFJF - 1972</t>
  </si>
  <si>
    <t>Documentos referentes à abertura de
concurso público para provimento de cargos
lotados na Faculdade de Direito da UFJF –
1972</t>
  </si>
  <si>
    <t>Documentos referentes à abertura de
concurso público para provimento de cargos
lotados nas Faculdades de Direito,
Comunicação e Economia da UFJF – 1971</t>
  </si>
  <si>
    <t>Documentos referentes à abertura de
concurso público para provimento de cargos
lotados nas Faculdades de Medicina e
Odontologia da UFJF – 1972</t>
  </si>
  <si>
    <t>Documentos referentes à abertura de
concurso público para provimento de cargos
lotados nas Faculdades de Medicina,
Odontologia, Economia, Direito, Farmácia e
Bioquímica da UFJF – 1972</t>
  </si>
  <si>
    <t>Documentos referentes à abertura de
concurso público para provimento de cargos
lotados no Instituto de Ciências Biológicas e
Geociências da UFJF – 1972</t>
  </si>
  <si>
    <t>Documentos referentes à abertura de
concurso público para provimento de cargos
lotados na Faculdade de Medicina da UFJF –
1972</t>
  </si>
  <si>
    <t>Documentos referentes à abertura de
concurso público para provimento de cargos
lotados nas Faculdades de Medicina,
Odontologia, Farmácia e Engenharia da UFJF –
1971</t>
  </si>
  <si>
    <t>Documentos referentes à abertura de
concurso público para provimento de cargos
lotados no Instituto de Ciências Exatas da
UFJF – 1971</t>
  </si>
  <si>
    <t>Documentos referentes à abertura de
concurso público para provimento de cargos
no Instituto de Ciências Humanas e Letras da
UFJF – 1971</t>
  </si>
  <si>
    <t>1971/1972</t>
  </si>
  <si>
    <t>Relações e ofícios referentes à abertura de
concurso público para provimento de cargos
lotados no Institutos de Ciências Exatas;
Instituto de Ciências Biológicas; Instituto de
Ciências Humanas e Letras e Faculdade de
Medicina da UFJF – 1971/1972</t>
  </si>
  <si>
    <t>1973/1974</t>
  </si>
  <si>
    <t>Documentos referentes à abertura de
concurso público para provimento de cargos
lotados no Instituto de Ciências Humanas;
Faculdade de Economia; Faculdade de
Educação; Faculdade de Medicina (1973) e no
Instituto de Ciências Humanas e Letras;
Faculdade de Educação; Faculdade de
Medicina; Faculdade de Odontologia (1974) da
UFJF</t>
  </si>
  <si>
    <t>001/2022</t>
  </si>
  <si>
    <t>Convênios de Projetos de Extensão</t>
  </si>
  <si>
    <t>23071.008954/2014-36
Convênio com a Prefeitura
Municipal de Diamantina, para o
projeto “Programa e Tratamento
de acervos documentais de Minas
Gerais”.</t>
  </si>
  <si>
    <t>23071.008381/2014-19
Convênio com o Centro Cultural
de Capoeira Abolição para o
projeto “Espanhol instrumental
como fator de inclusão social”</t>
  </si>
  <si>
    <t>23071. 008529/2014-47
Convênio com a Fundação
Instituto Mineiro de Estudos e
Pesquisa em Nefrologia, para o
projeto ”Transplante de Órgãos.”</t>
  </si>
  <si>
    <t>23071.008773/2014-18
Convênio com a AMAC, para o
projeto “Ambientes da infância e
formação de profissionais da
educação infantil.”</t>
  </si>
  <si>
    <t>23071.008525/2014-69
Convênio com a SERMO –
Serviços de Oncologia LTDA
(Oncoleste), para o projeto
“Orientação e apoio a pacientes
com câncer de mama em
tratamento.”</t>
  </si>
  <si>
    <t>23071.013105/2014-02
Convênio com a Sociedade
Beneficente Mão Amiga, para o
projeto “Assistência Básica em
farmacologia e saúde em
comunidades carentes.”</t>
  </si>
  <si>
    <t>23071.013353/2014-45
Convênio com a AMAC para o
projeto “Educação alimentar e
nutricional em crianças e
adolescentes.”</t>
  </si>
  <si>
    <t>23071.013360/2014-47
Convênio com a Escola Cenecista
Monteiro Lobato, para o projeto
“Economia nas Escolas.”</t>
  </si>
  <si>
    <t>23071.010561/2014-92
Convênio com a Prefeitura de Juiz
de Fora, para o projeto
“Integralidade no cuidado:
práticas integrativas e
complementares.”</t>
  </si>
  <si>
    <t>23071.013355/2014-34
Convênio com o Instituto
Brasileiro de Análises Sociais e
Econômicas para o projeto
“Mineração no Brasil: Debates em
torno do novo marco regulatório.”</t>
  </si>
  <si>
    <t>23071.013354/2014-90
Convênio com a Federação de
Órgãos para assistência social e
educação, para o projeto
“Mineração no Brasil: debates em
torno do novo marco regulatório.”</t>
  </si>
  <si>
    <t>23071.013946/2014-10
Convênio com a Escola Elisabeth
Rombach LTDA, para o projeto
“Grupo de discussão em doenças
infecto-parasitárias”</t>
  </si>
  <si>
    <t>23071.013566/2014-77
Convênio com a Prefeitura
Municipal de Baependi, para o
projeto “Corações Baependi:
Prevenção e educação em saúde.”</t>
  </si>
  <si>
    <t>23071.013520/2014-58
Convênio com a Prefeitura de
Governador Valadares, para o
projeto “Perspectivas do emprego
e renda para a juventude em
Governador Valadares.”</t>
  </si>
  <si>
    <t>23071.013809/2014-77
Convênio com a Prefeitura de
Governador Valadares, para o
projeto “Juventude, segurança,
perspectivas e criminalidade em
Governador Valadares.”</t>
  </si>
  <si>
    <t>23071.013519/2014-23
Convênio com a Prefeitura de
Governador Valadares, para o
projeto “Perspectivas futuras da
juventude em Governador
Valadares.”</t>
  </si>
  <si>
    <t>23071.008959/2014-69
Convênio com o Grupo de Estudo
e Divulgação da Cultural Macauã,
para o projeto “Macauã – Estudo e
Divulgação da cultura popular”</t>
  </si>
  <si>
    <t>23071.009484/2014-28
Convênio com a ASCAJUF, para o
projeto “Recicla UFJF: Núcleo de
Apoio ao trabalho autogestionário
e à educação ambiental.”</t>
  </si>
  <si>
    <t>23071.009451/2014-88
Convênio com o Hospital João
Penido, para o projeto “ESPEREI –
Educação em saúde perinatal na
atenção terciária em Juiz de Fora.”</t>
  </si>
  <si>
    <t>23071.011113/2014-14
Convênio com o Tribunal de
Justiça de Minas Gerais (2ª vara
cível), para o projeto “Direitos
humanos e reconhecimento de
paternidade”</t>
  </si>
  <si>
    <t>23071.010323/2014-87
Convênio com a Mitra
Arquidiocesana de Juiz de Fora,
para o projeto “Identificação e
conhecimento histórico da Igreja
de Nossa Senhora do Livramento,
Distrito de Sarandira, JF.”</t>
  </si>
  <si>
    <t>23071.010321/2014-98
Convênio com a Mitra
Arquidiocesana de Juiz de Fora,
para o projeto “Restauração
Arquitetônica da Igreja de Nossa
Senhora do Livramento, Distrito
de Sarandira , JF.”</t>
  </si>
  <si>
    <t>23071.010357/2014-71
Convênio com o “Lar de idosos
Luiza de Marillac, para o projeto
“Entre gerações – a enfermagem
na atenção à saúde dos idosos.”</t>
  </si>
  <si>
    <t>23071.010309/2014-83
Convênio com a APAE – GV, para
o projeto “Organização e
planejamento sustentável da APAE
de Governador Valadares.”</t>
  </si>
  <si>
    <t>23071.010316/2014-85
Convênio com a Mitra
Arquidiocesana de Juiz de Fora,
para o projeto “Diagnóstico do
estado de conservação da igreja
de Nossa Senhora do Livramento,
Distrito de Sarandira, JF.”</t>
  </si>
  <si>
    <t>23071.010330/2014-89
Convênio com a Mitra
Arquidiocesana de Juiz de Fora,
para o projeto “Cadastro Físico e
Arquitetônico da Igreja de Nossa
Senhora do Livramento, distrito
de Sarandira, JF.”</t>
  </si>
  <si>
    <t>23071.015178/2014-21
Convênio com a FADEPE, para a
gestão administrativa e financeira
do “I Simpósio da Liga Acadêmica
de Neurologia e Neurociências da
UFJF/GV.”</t>
  </si>
  <si>
    <t>23071.017822/2014-03
Convênio com a FADEPE, para o
projeto “XII Encontro Regional de
Comunicação.”</t>
  </si>
  <si>
    <t>23071.016276/2014-85
Convênio com a FADEPE para
gestão administrativa e financeira
do projeto “IV Semana de
Nutrição.”</t>
  </si>
  <si>
    <t>23071.014329/2014-23
Convênio com FADEPE, para
gestão administrativa e financeira
do projeto “Libras no campus –
Módulo I”</t>
  </si>
  <si>
    <t>23071.016420/2014-83
Convênio com o Instituto Peron,
para o projeto “Implementação de
um sistema de gestão para o
Instituto Beneficente Peron –
IBPERON.”</t>
  </si>
  <si>
    <t>23071.013457/2014-50
Convênio com a FADEPE, para
gestão administrativa e financeira
do projeto “II Semana da FACED.”</t>
  </si>
  <si>
    <t>23071.007613/2014-02
Convênio com a Prefeitura
Municipal de Matias Barbosa, para
o projeto “Escola de pais
cidadãos.”</t>
  </si>
  <si>
    <t>23071.008660/1996-43
Convênio com a Fundação Espírita
João de Freitas, para projeto
relacionado ao campo de ensino
prático nas áreas de Serviço
Social, psicológico e outros.</t>
  </si>
  <si>
    <t>23071.007431/2002-39
Convênio com o PREA- Programa
de Educação Ambiental, para
projetos nas áreas de Ensino,
Pesquisa e Extensão, relacionados
ao meio ambiente.</t>
  </si>
  <si>
    <t>23071.005250/2203-59
Convênio com a Prefeitura
Municipal de Juiz de Fora, para
projeto de extensão.</t>
  </si>
  <si>
    <t>23071.006077/2004-97
Convênio com a ONG - Movimento
Nacional Amigos do Trem, para
projeto “Revitalização e
Restauração da Estação de
Mariano Procópio no Município de
Juiz de Fora, MG.”</t>
  </si>
  <si>
    <t>23071.007251/2005-08
Convênio com Centro de Estudos
Teatrais, para o projeto “Projeto
de Extensão: Seminário: Os
caminhos do teatro.”</t>
  </si>
  <si>
    <t>23071.011292/2007-52
Convênio com a Prefeitura de Juiz
de Fora, para o projeto
“Enfermagem e saúde do
trabalhador: prevenindo a doença
e promovendo a saúde.”</t>
  </si>
  <si>
    <t>23071.005593/2009-17
Convênio com a Nefroclin LTDA,
para o projeto “Dois dedos de
prosa: uma contribuição para a
humanização no atendimento ...”</t>
  </si>
  <si>
    <t>23071.005591/2009-10
Convênio com o Hospital
Ascomcer, para o projeto
“Ginástica para mulheres com
câncer.”</t>
  </si>
  <si>
    <t>23071.006482/2009-10
Convênio com o Instituto Espírita
Lar Fabiano de Cristo, para o
projeto “Lar Fabiano de
Cristo/Dom Orione/ Instituto
Maria.”</t>
  </si>
  <si>
    <t>23071.000962/2009-77
Convênio com IEC – Instituto
Educação e Cidadania, para o
projeto de “cooperação nas áreas
educacional, cultural, artística e
técnica.”</t>
  </si>
  <si>
    <t>23071.013472/2009-31
Convênio com a Fundação do
Museu Mariano Procópio,
Convênio de Cooperação.</t>
  </si>
  <si>
    <t>23071.005919/2009-06
Convênio com a Secretaria
Municipal de Saúde, para o
projeto “Participação nas
atividades de imunização
fortalecendo práticas educativas e
inovações técnicas.”</t>
  </si>
  <si>
    <t>23071.005594/2010-97
Convênio com a Gerência Regional
de Saúde e Juiz de Fora, para o
projeto “Prevenção do câncer de
colo uterino em Juiz de Fora e 37
cidades vizinhas.”</t>
  </si>
  <si>
    <t>23071.004601/2010-33
Convênio com a Florestal
Salvaterra, para o projeto
“Urbanismo em Minas Gerais.”</t>
  </si>
  <si>
    <t>23071.008243/2011-19
Convênio com a UERJ, para
projeto de intercâmbio mútuo
entre servidores, docentes,
discentes, técnicos administrativos
e administrativos.</t>
  </si>
  <si>
    <t>23071.000485/2015-98
Convênio com a Prefeitura
Municipal de Matias Barbosa, para
o “Curso Introdutório para equipes
de saúde da família e a atenção
primária.”</t>
  </si>
  <si>
    <t>23071.004356/2015-79
Convênio com o Conselho
Regional de Serviço Social, para o
projeto “Curso de capacitação
para a atuação do Serviço Social
nos conselhos de Direito.”</t>
  </si>
  <si>
    <t>23071.001618/2015-43
Convênio com a FADEPE para o
projeto “I Seminário do núcleo
transdisciplinar de estudos
indígenas.”</t>
  </si>
  <si>
    <t>23071.014174/2016-97
Convênio com a Superintendência
regional e saúde de GV, para o
projeto de pesquisa “Vigilância
entomológica da doença de
chagas na região leste de MG.”</t>
  </si>
  <si>
    <t>23071.023062/2016-27
Convênio com a Associação
Esportiva Uberabinha, para o
projeto “Futebol UFJF.”</t>
  </si>
  <si>
    <t>23071.016737/2016-81
Convênio com a Maternidade da
Santa Casa de Misericórdia, para
abertura de cooperação no Campo
de Ensino prático da disciplina
Enfermagem Saúde da Mulher.</t>
  </si>
  <si>
    <t>23071.018470/2016-67
Convênio com a Associação de
Ensino e Pesquisa em Lazer
(ASEPEL), para o projeto “Voleibol
UFJF: da iniciação ao
treinamento.”</t>
  </si>
  <si>
    <t>23071.020220/2017-78
Instituto Beneficente Peron, para
o projeto “Moradia Legal no
entorno da UFJF.”</t>
  </si>
  <si>
    <t>23071.020192/2017-99
Convênio com a Associação
Congregação Santa Catarina, para
o projeto “Ginástica Geral na obra
social Santa Catarina.”</t>
  </si>
  <si>
    <t>23071.020422/2017-10
Convênio com a AMAC, para o
projeto “Só letrando: práticas de
análise linguística para crianças e
adolescentes em gêneros textuais
escolares.”</t>
  </si>
  <si>
    <t>23071.023389/2017-80
Convênio com a Frente Nacional
de Prefeitos ,WRI Brasil e o
Município de Juiz de Fora, para o
projeto “Mobilidade Urbana:
cooperação técnico-científica.”</t>
  </si>
  <si>
    <t>23071.023485/2017-28
Convênio com o Município de
Governador Valadares, para o
projeto “Economia Solidária e
Coleta Seletiva de material
reciclável.”</t>
  </si>
  <si>
    <t>23071.020425/2017-53
Convênio com a obra social Santa
Catarina, para o projeto
“Qualificação Boa Vizinhança.”</t>
  </si>
  <si>
    <t>23071.023083/2017-23
Associação Missionária Evangélica
Vida , para o projeto “ERO –
Endodontia e reabilitação oral.”</t>
  </si>
  <si>
    <t>23071.014472/2017-68
Convênio com Associação de
Ensino e Pesquisa Esporte e Lazer
(ASEPEL), para o projeto “Futebol
UFJF”</t>
  </si>
  <si>
    <t>23071.004020/2018-59
Convênio com a Caixa Escolar
Rotary Club, para o projeto
“Xadrez Intercomunitário.”</t>
  </si>
  <si>
    <t>23071.003941/2018-02
Município de Palma, para o projeto
“Mapeamento Arqueológico e
Cultural da Zona da Mata
Mineira.”</t>
  </si>
  <si>
    <t>23071.000697/2018-18
Convênio com o Município de Além
Paraíba, para o projeto “Arte em
Trânsito”</t>
  </si>
  <si>
    <t>23071.009623/2018-47
Convênio com o Município de
Governador Valadares, para o
projeto “EPI-OBS: Observatório de
Epidemiologia aplicada aos
serviços do SUS.”</t>
  </si>
  <si>
    <t>23071.009345/2018-28
Convênio com a Caixa Escolar São
José, para o projeto “Prevenção
de doenças cardiovasculares,
identificação de fatores de risco e
...”</t>
  </si>
  <si>
    <t>23071.009622/2018-01
Convênio com a Fundação Museu
Mariano Procópio, para o projeto
“Do museu para a universidade,
da universidade para o mundo ...”</t>
  </si>
  <si>
    <t>23071.009123/2018-13
Convênio com a Assistência Social
Nossa Senhora da Glória, para o
projeto “Semiologia médica na
comunidade.”</t>
  </si>
  <si>
    <t>23071.009120/2018-71
Convênio com o Município de Juiz
de Fora/ Secretaria de Educação,
para o projeto “Oficinas de Danças
Tradicionais na escola.”</t>
  </si>
  <si>
    <t>23071.004057/2018-87
Associação Missionária Evangélica
Vida, para o projeto “Xadrez
Intercomunitário: Cultura, Lazer e
Aprendizagem.”</t>
  </si>
  <si>
    <t>23071.005396/2014-35
Convênio com a Associação Cento
de Tecnologia Social de Torreões,
para cooperação em atividades
ligadas à defesa de direitos
sociais, à cultura e arte.</t>
  </si>
  <si>
    <t>23071.009421/2014-71
Convênio com a Prefeitura
Municipal de Governador
Valadares, para o projeto
“Atividade Física para prevenção e
tratamento de doenças
cardiometabólicas.”</t>
  </si>
  <si>
    <t>23071.005801/2014-05
Convênio com a Universidade
Federal Fluminense, para o
projeto “Programa de tratamento
de acervos documentais de Minas
Gerais.”</t>
  </si>
  <si>
    <t>23071.003406/2014-71
Convênio com a Associação
Espírita Semente, para o projeto
“Intervenção em idosos visando
aumento de qualidade de vida.”</t>
  </si>
  <si>
    <t>23071.010041/2013-40
Convênio com o Tribunal de
Justiça do Estado de Minas Gerais,
para o projeto “Direitos Humanos
e reconhecimento de
paternidade.”</t>
  </si>
  <si>
    <t>23071.009409/2013-36
Convênio com o Instituto Dom
Orione, para o projeto “TNC em
Medicina Coletiva e Social: a
interdisciplinaridade e
intersetorialidade em extensão
universitária.”</t>
  </si>
  <si>
    <t>23071.009403/2013-87
Convênio com o Instituto Dom
Orione, para o projeto “Educação
em Saúde: uma visão em práticas
integrativas e complementares.”</t>
  </si>
  <si>
    <t>23071.009406/2013-10
Convênio com o abrigo Santa
Helena, para o projeto “Educação
em saúde: uma visão em práticas
integrativas e complementares.”</t>
  </si>
  <si>
    <t>23071.009407/2013-10
Convênio com o abrigo Santa
Helena, para o projeto “TNC em
Medicina Coletiva e Social: a
interdisciplinaridade e
intersetorialidade em extensão
universitária.”</t>
  </si>
  <si>
    <t>23071.009412/2013-78
Convênio com o abrigo Santa
Helena, para o projeto “Terapias
Ocupacionais: a musicoterapia e a
arteterapia como auxiliares na
promoção da saúde e melhoria ...”</t>
  </si>
  <si>
    <t>23071.009411/2013-60
Convênio como Instituto Dom
Orione, para o projeto “Terapias
Ocupacionais: a musicoterapia e a
arteterapia como auxiliares na
promoção da saúde e melhoria ...”</t>
  </si>
  <si>
    <t>23071.011140/2013-94
Convênio com o Centro Cultural
de Capoeira Abolição, para o
desenvolvimento do projeto
“Inclusão social através de
atividades de lazer nas periferias
de Juiz de Fora.”</t>
  </si>
  <si>
    <t>23071.013658/2013-17
Convênio com a AMAC. Para o
projeto “Cidadania, Emancipação
e Programa de Segurança
Alimentar no CRAS Sudeste.”</t>
  </si>
  <si>
    <t>23071.013409/2013-68
Convênio com o Instituto Peron,
para o projeto “Acompanhamento
da Escola de Informática e de
Cidadania Peron.”</t>
  </si>
  <si>
    <t>23071.003397/2013-86
Convênio com a Secretaria de
Educação de Minas Gerais, para o
projeto “Pensando o tempo
integral junto com a Escola
Pública Estadual Clemente
Mariani.”</t>
  </si>
  <si>
    <t>23071.010872/2013-11
Convênio com a Prefeitura
Municipal de Seritinga, para o
projeto “Turismo Comunitário em
Seritinga.”</t>
  </si>
  <si>
    <t>23071.022105/2013-73
Convênio com a APAE de GV, para
o projeto “Atenção preventiva e
educativa em saúde para pessoas
com transtornos de
desenvolvimento e seus familiares
na APAE de GV.”</t>
  </si>
  <si>
    <t>23071.006740/2013-44
Convênio com a Prefeitura
Municipal de Seritinga, para o
projeto “As práticas artesanais
como meio de inclusão produtiva
e desenvolvimento local.”</t>
  </si>
  <si>
    <t>23071.019171/2013-84
Convênio com a Associação de
Saúde Alternativa, para o projeto
“A fitoterapia na associação de
saúde alternativa GV/MG: uma
articulação entre saúde e
educação.”</t>
  </si>
  <si>
    <t>23071.019172/2013-92
Convênio com a Universidade
Federal do Vale do Jequitinhonha
e Mucuri, para o projeto
“Programa de Tratamento de
Acervos Documentais de Minas
Gerais.”</t>
  </si>
  <si>
    <t>23071.020989/2013-12
Convênio com a APAE de GV, para
o projeto “Atenção Preventiva em
Saúde para a pessoa com
transtorno de desenvolvimento e
seus familiares na APAE de GV.”</t>
  </si>
  <si>
    <t>23071.021217/2013-06
Convênio com a APAE de GV, para
o projeto “Atenção Preventiva em
Saúde para a pessoa com
transtorno de desenvolvimento e
seus familiares na APAE de GV –
avaliação neuropsicológica.”</t>
  </si>
  <si>
    <t>23071.021221/2013-48
Convênio com a APAE de GV, para
o projeto “Atenção Preventiva em
Saúde para a pessoa com
transtorno de desenvolvimento e
seus familiares na APAE de GV:
avaliação farmacêutica.”</t>
  </si>
  <si>
    <t>23071.021223/2013-64
Convênio com a APAE de GV, para
o projeto “Atenção Preventiva em
Saúde para a pessoa com
transtorno de desenvolvimento e
seus familiares na APAE de GV:
nutrindo com ciência.”</t>
  </si>
  <si>
    <t>23071.021214/2013-73
Convênio com a APAE de GV, para
o projeto “Atenção Preventiva em
Saúde para a pessoa com
transtorno de desenvolvimento e
seus familiares na APAE de GV:
educação sanitária.”</t>
  </si>
  <si>
    <t>23071.019170/2013-76
Convênio com a Prefeitura
Municipal de Governador
Valadares, para o projeto “Equipe
Sala de Espera: trabalho
multiprofissional em UAPS em GV-
enfoque em medicina.”</t>
  </si>
  <si>
    <t>23071.018088/2013-98
Convênio com a Prefeitura de
Governador Valadares, para o
projeto “Equipe sala de espera:
trabalho multiprofissional em
unidades de atenção primária à
saúde.”</t>
  </si>
  <si>
    <t>PROGRAD</t>
  </si>
  <si>
    <t>122.32</t>
  </si>
  <si>
    <t>Convênio de Estágio</t>
  </si>
  <si>
    <t>23071.014841/2009-11
Convênio com o Colégio São
Mateus de Juiz de Fora, para
abertura de campo de estágio
para alunos da UFJF.</t>
  </si>
  <si>
    <t>23071.014330/2009-91
Convênio com a Escola Balão
Vermelho Alicerce LTDA , para
abertura de campo de estágio
para alunos da UFJF.</t>
  </si>
  <si>
    <t>23071.001598/2011-87
Convênio com a prefeitura
Municipal de Alpinópolis, para
abertura de campo de estágio
para alunos de educação à
distância da UFJF.</t>
  </si>
  <si>
    <t>23071.006533/2014-40
Convênio com a prefeitura
municipal de Poço Fundo, para
abertura de campo de estágio
para alunos dos cursos de
licenciatura da UFJF.</t>
  </si>
  <si>
    <t>23071.005353/2014-12
Convênio com a Instituição
Adventista de Educação e
Assistência Social Este Brasileira,
para abertura de campo de
estágio para alunos de licenciatura
da UFJF.</t>
  </si>
  <si>
    <t>23071.005816/2014-47
Convênio com o Restaurante
Dutra e Queiroz LTDA – EPP, para
abertura de campo de estágio
para alunos da UFJF.</t>
  </si>
  <si>
    <t>23071.003927/2014-91
Convênio com a MMOL Refeições
coletivas LTDA (Servir Refeições
Coletivas), para abertura de
campo de estágio para alunos da
UFJF.</t>
  </si>
  <si>
    <t>23071.016748/2014-08
Convênio com a Secretaria de
Estado do Espírito Santo, para
abertura de campo de estágio
para alunos da UFJF.</t>
  </si>
  <si>
    <t>23071.009377/2014-08
Convênio com a Prefeitura
Municipal de São Gonçalo do
Sapucaí, para abertura de campo
de estágio para alunos de
licenciatura da UFJF.</t>
  </si>
  <si>
    <t>23071.009570/2014-31
Convênio com o Espaço
Educacional Lápis de Cor LTDA –
ME, para abertura de campo de
estágio para alunos de licenciatura
da UFJF.</t>
  </si>
  <si>
    <t>23071.008662/2014-01
Convênio com a Sociedade
Educacional de Juiz de Fora – ME,
para abertura de campo de
estágio para alunos de licenciatura
da UFJF.</t>
  </si>
  <si>
    <t>23071.010165/2014-65
Convênio com a Associação de
Pais e Amigos dos Excepcionais de
Valença, para abertura de campo
de estágio para alunos de cursos
de licenciatura da UFJF.</t>
  </si>
  <si>
    <t>23071.007291/2014-57
Convênio com a Prefeitura
Municipal de Rio Pardo de Minas,
para abertura de campo de
estágio para alunos de cursos de
licenciatura da UFJF.</t>
  </si>
  <si>
    <t>23071.007804/2014-75
Convênio com Prefeitura Municipal
de Ubaporanga, para abertura de
campo de estágio para alunos de
cursos de licenciatura da UFJF.</t>
  </si>
  <si>
    <t>23071.005797/2014-77
Convênio com a Prefeitura de Três
Corações, para abertura de campo
de estágio para alunos de cursos
de licenciatura da UFJF.</t>
  </si>
  <si>
    <t>23071.005950/2014-75
Convênio com a Prefeitura
Municipal de São Brás do Suaçui,
para abertura de campo de
estágio para alunos de cursos de
licenciatura da UFJF.</t>
  </si>
  <si>
    <t>23071.015592/2014-30
Convênio com a APAE de Ilicínea,
para abertura de campo de
estágio para alunos de cursos de
licenciatura da UFJF.</t>
  </si>
  <si>
    <t>23071.014596/2014-28
Convênio com a Associação de
pais e amigos dos excepcionais de
Guapé, para abertura de campo
de estágio para alunos de cursos
de licenciatura da UFJF.</t>
  </si>
  <si>
    <t>125.62</t>
  </si>
  <si>
    <t>23071.013108/2014-38
Convênio com a Rede Cidadã,
para abertura de campo de
estágio para alunos de cursos de
licenciatura da UFJF.</t>
  </si>
  <si>
    <t>23071.013722/2014-08
Convênio com a Casanova
Comércio de Alimentos e Bebidas
LTDA-ME (Assunta Forneria”, para
abertura de campo de estágio
para alunos da UFJF.</t>
  </si>
  <si>
    <t>23071.013616/2014-16
Convênio com a CAMTER
Construções e Empreendimentos
S.A., para abertura de campo de
estágio para alunos da UFJF.</t>
  </si>
  <si>
    <t>23071.014474/2014-12
Convênio com a Construtora
Norberto Odebrecht S.A., para
abertura de campo de estágio
para alunos da UFJF.</t>
  </si>
  <si>
    <t>23071.015760/2014-97
Convênio com a Construtora RV
LTDA, para abertura de campo de
estágio para alunos da UFJF.</t>
  </si>
  <si>
    <t>23071.013797/2014-81
Convênio com ENGSCIP –
Engenharia de Segurança contra
incêndio e pânico LTDA - ME, para
abertura de campo de estágio
para alunos da UFJF.</t>
  </si>
  <si>
    <t>23071.014471/2014-71
Convênio com a Ecotech
Acabamento Têxteis LTDA – ME,
para abertura de campo de
estágio para alunos da UFJF.</t>
  </si>
  <si>
    <t>23071.015759/2014-62
Convênio com a Fator SI
Consultoria e Assessoria em
Segurança e Inteligência LTDA.</t>
  </si>
  <si>
    <t>23071.015525/2014-15
Convênio com a Sra. Fernanda
Lopes Gomes Rubatino, para
abertura de campo de estágio
para alunos da UFJF.</t>
  </si>
  <si>
    <t>23071.013356/2014-89
Convênio com a empresa Rodolfo
Bueno Lycartião de Paula – Tríade
Arquitetura LTDA, para abertura
de campo de estágio para alunos
da UFJF.</t>
  </si>
  <si>
    <t>23071.015758/2014-18
Convênio com o Sr. Paulo César
de Oliveira Vargas, para abertura
de campo de estágio para alunos
da UFJF.</t>
  </si>
  <si>
    <t>23071.014143/2014-74
Convênio com a Picorelli SA
Transportes, para abertura de
campo de estágio para alunos da
UFJF.</t>
  </si>
  <si>
    <t>23071.016495/2014-64
Convênio com a Sra. Alcidineia P.
Novelino Contabilidade e
Consultoria, para abertura de
campo de estágio para alunos da
UFJF.</t>
  </si>
  <si>
    <t>23071.015526/2014-60
Convênio com a Alucasa Alumínio
e Artefatos Eireli, para abertura
de campo de estágio para alunos
da UFJF.</t>
  </si>
  <si>
    <t>23071.011580/2014-36
Convênio com o Serviço Social do
Comércio – Administração
Regional do Estado de Minas
Gerais (SESC), para abertura de
campo de estágio para alunos da
UFJF.</t>
  </si>
  <si>
    <t>23071.018719/2014-72
Convênio com o Condomínio
Residencial Palazzo di Ferrara,
para abertura de campo de
estágio para alunos da UFJF.</t>
  </si>
  <si>
    <t>23071.018726/2014-74
Convênio com o Equilíbrio Studio
Pilates, para abertura de campo
de estágio para alunos da UFJF.</t>
  </si>
  <si>
    <t>23071.019754/2014-17
Convênio com a Just Ladies
Fitness LTDA – ME, para abertura
de campo de estágio para alunos
da UFJF.</t>
  </si>
  <si>
    <t>23071.020071/2014-02
Convênio com o Sr. Rafael Ayupp
Guimarães, para abertura de
campo de estágio para alunos da
UFJF.</t>
  </si>
  <si>
    <t>23071.019171/2014-88
Convênio com o Valentim e
Ferreira Arquitetura LTDA, para
abertura de campo de estágio
para alunos da UFJF.</t>
  </si>
  <si>
    <t>23071.020441/2014-01
Convênio com Soma Indústria e
comércio de Alimentos Eirelli, para
abertura de campo de estágio
para alunos da UFJF.</t>
  </si>
  <si>
    <t>23071.017759/2014-05
Convênio com Profissional Liberal
Cristiano Porto Ribeiro, para
abertura de campo de estágio
para alunos da UFJF.</t>
  </si>
  <si>
    <t>23071.018015/2014-08
Convênio com Centro de Defesa
dos Direitos Humanos da
Arquidiocese, para abertura de
campo de estágio para alunos da
UFJF.</t>
  </si>
  <si>
    <t>23071.016634/2014-50
Convênio com AAA Arsenic
Arquitetos Associados LTDA, para
abertura de campo de estágio
para alunos da UFJF.</t>
  </si>
  <si>
    <t>23071.016743/2014-77
Convênio com Academia Ladeira
Rodrigues LTDA, para abertura de
campo de estágio para alunos da
UFJF.</t>
  </si>
  <si>
    <t>23071.016747/2014-55
Convênio com MRV Construções
LTDA, para abertura de campo de
estágio para alunos da UFJF.</t>
  </si>
  <si>
    <t>23071.009945/2014-62
Convênio com Fundação
Educacional Machado Sobrinho,
para abertura de campo de
estágio para alunos da UFJF.</t>
  </si>
  <si>
    <t>23071.018724/2014-85
Convênio com Paiva Engenharia e
Construções LTDA-ME, para
abertura de campo de estágio
para alunos da UFJF.</t>
  </si>
  <si>
    <t>23071.003416/2014-70
Convênio com Topsports Ventures
S/A, para abertura de campo de
estágio para alunos da UFJF.</t>
  </si>
  <si>
    <t>23071.003477/2014-82
Convênio com Construtora
Piacentini LTDA, para abertura de
campo de estágio para alunos da
UFJF.</t>
  </si>
  <si>
    <t>23071.003189/2014-55
Convênio com 7 Lan Comércio e
Serviços LTDA, para abertura de
campo de estágio para alunos da
UFJF.</t>
  </si>
  <si>
    <t>23071.002912/2014-70
Convênio com AGT Argamassas e
Tintas LTDA- ME, para abertura de
campo de estágio para alunos da
UFJF.</t>
  </si>
  <si>
    <t>23071.000626/2014-15
Convênio com Construrede
Eletricidade LTDA, para abertura
de campo de estágio para alunos
da UFJF.</t>
  </si>
  <si>
    <t>23071.002693/2014-38
Convênio com MRV RJ2
Incorporações SPE LTDA, para
abertura de campo de estágio
para alunos da UFJF.</t>
  </si>
  <si>
    <t>23071.014479/2014-37
Convênio com Academia de
Hidroginástica e Natação Speed
Power LTDA, para abertura de
campo de estágio para alunos da
UFJF.</t>
  </si>
  <si>
    <t>23071.012640/2009-71
Convênio com Centro Educacional
Professor Sant’Anna, para
abertura de campo de estágio
para alunos da UFJF.</t>
  </si>
  <si>
    <t>23071.005553/2009-67
Convênio com Farmácia e
Manipulação Alkimia, para
abertura de campo de estágio
para alunos da UFJF.</t>
  </si>
  <si>
    <t>23071.014888/2009-76
Convênio com Go! Mídia LTDA,
para abertura de campo de
estágio para alunos da UFJF.</t>
  </si>
  <si>
    <t>23071.002208/2011-96
Convênio com Gestiva Gestão de
Projetos LTDA, para abertura de
campo de estágio para alunos da
UFJF.</t>
  </si>
  <si>
    <t>23071.010054/2011-14
Convênio com Viacad Engenharia
e Informática LTDA, para abertura
de campo de estágio para alunos
da UFJF.</t>
  </si>
  <si>
    <t>23071.011464/2009-50
Convênio com Fundação Centro
Brasileiro de Proteção e Pesquisa
das Tartarugas Marinhas, para
abertura de campo de estágio
para alunos da UFJF.</t>
  </si>
  <si>
    <t>23071.018091/2009-48
Convênio com Indústria de
Material Bélico do Brasil (IMBEL),
para abertura de campo de
estágio para alunos da UFJF.</t>
  </si>
  <si>
    <t>23071.013759/2009-61
Convênio com Phisiofísica
Academia LTDA, para abertura de
campo de estágio para alunos da
UFJF.</t>
  </si>
  <si>
    <t>23071.005320/2009-64
Convênio com Sport Clube de Juiz
de Fora, para abertura de campo
de estágio para alunos da UFJF.</t>
  </si>
  <si>
    <t>23071.007357/2009-27
Convênio com Phormar Assessoria
LTDA, para abertura de campo de
estágio para alunos da UFJF.</t>
  </si>
  <si>
    <t>23071.001008/2009-00
Convênio com Instituto
Capacitare, para abertura de
campo de estágio para alunos da
UFJF.</t>
  </si>
  <si>
    <t>23071.004036/2009-71
Convênio com Vale, para abertura
de campo de estágio para alunos
da UFJF.</t>
  </si>
  <si>
    <t>23071.005908/2009-18
Convênio com Studio de dança
Vivian Mockdece, para abertura de
campo de estágio para alunos da
UFJF.</t>
  </si>
  <si>
    <t>23071.000762/2014-60
Convênio com Servipro Serviços
de Processamento de Dados LTDA
- ME, para abertura de campo de
estágio para alunos da UFJF.</t>
  </si>
  <si>
    <t>23071.000627/2014-23
Convênio com Coelho, Veiga e
Assunção – Sociedade de
Advogados EPP, para abertura de
campo de estágio para alunos da
UFJF.</t>
  </si>
  <si>
    <t>23071.002331/2014-74
Convênio com Delgado, Sagioro e
Decnop Advogados Associados,
para abertura de campo de
estágio para alunos da UFJF.</t>
  </si>
  <si>
    <t>23071.006238/2014-48
Convênio com R &amp; C Academia de
Ginástica &amp; Musculação LTDA –
ME, para abertura de campo de
estágio para alunos da UFJF.</t>
  </si>
  <si>
    <t>23071.004666/2014-17
Convênio com Nomus Consultoria
e Desenvolvimento em Tecnologia
de Gestão LTDA - EPP, para
abertura de campo de estágio
para alunos da UFJF.</t>
  </si>
  <si>
    <t>23071.005796/2014-69
Convênio com Martins &amp; Martins
Empreendimentos Imobiliários
Ltda - ME, para abertura de
campo de estágio para alunos da
UFJF.</t>
  </si>
  <si>
    <t>23071.004733/2014-68
Convênio com Associação
Beneficente Cristã Restituir, para
abertura de campo de estágio
para alunos da UFJF.</t>
  </si>
  <si>
    <t>23071.010137/2009-81
Convênio com Joaquim F.
Castelhões – Sociedade de
Advogados, para abertura de
campo de estágio para alunos da
UFJF.</t>
  </si>
  <si>
    <t>23071.013106/2014-49
Convênio com JF Passos Viagens
LTDA, para abertura de campo de
estágio para alunos da UFJF.</t>
  </si>
  <si>
    <t>23071.014515/2014-62
Convênio com Sapore S.A, para
abertura de campo de estágio
para alunos da UFJF.</t>
  </si>
  <si>
    <t>23071.013815/2014-24
Convênio com Prefeitura Municipal
de Belmiro Braga, para abertura
de campo de estágio para alunos
da UFJF.</t>
  </si>
  <si>
    <t>23071.014692/2014-49
Convênio com Andrea Bastos de
Aquino - ME, para abertura de
campo de estágio para alunos da
UFJF.</t>
  </si>
  <si>
    <t>23071.013886/2014-27
Convênio com Sr. Arthur Ferreira
de Paiva, para abertura de campo
de estágio para alunos da UFJF.</t>
  </si>
  <si>
    <t>23071.004303/2014-37
Convênio com Comercial Maciel &amp;
Vieira LTDA, para abertura de
campo de estágio para alunos da
UFJF.</t>
  </si>
  <si>
    <t>23071.004573/2014-01
Convênio com Raicas Comércio de
Refeições LTDA-ME, para abertura
de campo de estágio para alunos
da UFJF.</t>
  </si>
  <si>
    <t>23071.004151/2014-54
Convênio com EBS Operações de
distribuição de Cargas LTDA, para
abertura de campo de estágio
para alunos da UFJF.</t>
  </si>
  <si>
    <t>23071.003868/2014-15
Convênio com Reta Edificações
LTDA, para abertura de campo de
estágio para alunos da UFJF.</t>
  </si>
  <si>
    <t>23071.003886/2014-05
Convênio com Arcelor Mittal Brasil
S/A, para abertura de campo de
estágio para alunos da UFJF.</t>
  </si>
  <si>
    <t>23071.007801/2014-41
Convênio com Guide Consutors
Associados LTDA, para abertura
de campo de estágio para alunos
da UFJF.</t>
  </si>
  <si>
    <t>23071.007248/2014-19
Convênio com AMB Projetos
Ambientais LTDA, para abertura
de campo de estágio para alunos
da UFJF.</t>
  </si>
  <si>
    <t>23071.007249/2014-27
Convênio com Sra. Renata de Belo
Zaguetto, para abertura de campo
de estágio para alunos da UFJF.</t>
  </si>
  <si>
    <t>23071.007083/2014-11
Convênio com GHS Serviços de
Engenharia Eireli – ME, para
abertura de campo de estágio
para alunos da UFJF.</t>
  </si>
  <si>
    <t>23071.006747/2014-43
Convênio com Sr. Carlos Roberto
Turatti, para abertura de campo
de estágio para alunos da UFJF.</t>
  </si>
  <si>
    <t>23071.006500/2014-18
Convênio com Escrita
Contabilidade S/S LTDA –EPP,
para abertura de campo de
estágio para alunos da UFJF.</t>
  </si>
  <si>
    <t>23071.006574/2014-54
Convênio com Hotel Comendador
LTDA-ME, para abertura de campo
de estágio para alunos da UFJF.</t>
  </si>
  <si>
    <t>23071.011921/2014-73
Convênio com Consultoria Voitto
LTDA-ME, para abertura de campo
de estágio para alunos da UFJF.</t>
  </si>
  <si>
    <t>23071.008574/2014-00
Convênio com Antefe Construtora
LTDA-ME, para abertura de campo
de estágio para alunos da UFJF.</t>
  </si>
  <si>
    <t>23071.008798/2014-11 (15) cx8
Convênio com Nutryenerge
Refeições industriais LTDA, para
abertura de campo de estágio
para alunos da UFJF.</t>
  </si>
  <si>
    <t>23071.008107/2014-03
Convênio com Sermac
Contabilidade LTDA – ME, para
abertura de campo de estágio
para alunos da UFJF.</t>
  </si>
  <si>
    <t>23071.008115/2014-88
Convênio com Global
Planejamentos e consultoria LTDA,
para abertura de campo de
estágio para alunos da UFJF.</t>
  </si>
  <si>
    <t>23071.011223/2014-78
Convênio com Dirigentes lojistas
de Juiz de Fora, para abertura de
campo de estágio para alunos da
UFJF.</t>
  </si>
  <si>
    <t>23071.010092/2014-10
Convênio com Alcon Construções
de rodovias LTDA-ME, para
abertura de campo de estágio
para alunos da UFJF.</t>
  </si>
  <si>
    <t>23071.011967/2014-92
Convênio com Asga S.A, para
abertura de campo de estágio
para alunos da UFJF.</t>
  </si>
  <si>
    <t>23071.009935/2014-27
Convênio com Consórcio Nova
Subida da Serra, para abertura de
campo de estágio para alunos da
UFJF.</t>
  </si>
  <si>
    <t>23071.011049/2014-63
Convênio com Manufato Artes e
Café LTDA- ME, para abertura de
campo de estágio para alunos da
UFJF.</t>
  </si>
  <si>
    <t>23071.011179/2014-04
Convênio com Nortearh –
Pessoas, organizações e negócios
LTDA-EPP, para abertura de
campo de estágio para alunos da
UFJF.</t>
  </si>
  <si>
    <t>23071.010742/2014-19
Convênio com Condomínio do
edifício Pinotage, para abertura de
campo de estágio para alunos da
UFJF.</t>
  </si>
  <si>
    <t>23071.011368/2014-79
Convênio com Organização pais e
filhos LTDA, para abertura de
campo de estágio para alunos da
UFJF.</t>
  </si>
  <si>
    <t>23071.010741/2014-74
Convênio com Sr. Carlos Gomes
Pereira, para abertura de campo
de estágio para alunos da UFJF.</t>
  </si>
  <si>
    <t>23071.021763/2014-60
Convênio com Guma Construtora
LTDA-ME, para abertura de campo
de estágio para alunos da UFJF.</t>
  </si>
  <si>
    <t>23071.021505/2014-83 (28)
Convênio com TSFA
Empreendimentos e participações
S/A, para abertura de campo de
estágio para alunos da UFJF.</t>
  </si>
  <si>
    <t>23071.021504/2014-39 (29)
Convênio com Espaço tempo
LTDA-EPP, para abertura de
campo de estágio para alunos da
UFJF.</t>
  </si>
  <si>
    <t>23071.009593/2014-45
Convênio com Lewer
Contabilidade LTDA-ME, para
abertura de campo de estágio
para alunos da UFJF.</t>
  </si>
  <si>
    <t>23071.008357/2014-62
Convênio com Mais Arquitetura
LTDA-ME, para abertura de campo
de estágio para alunos da UFJF.</t>
  </si>
  <si>
    <t>23071.015757/2014-73
Convênio com Creche comunitária
Antônio e Maria Geny Barbosa,
para abertura de campo de
estágio para alunos da UFJF.</t>
  </si>
  <si>
    <t>23071.066237/2014-30
Convênio com SM3G Treinamento
e desenvolvimento LTDA-ME, para
abertura de campo de estágio
para alunos da UFJF.</t>
  </si>
  <si>
    <t>23071.006151/2014-06
Convênio com Primus
Implementos Rodoviários LTDA-
EPP, para abertura de campo de
estágio para alunos da UFJF.</t>
  </si>
  <si>
    <t>23071.006142/2014-15
Convênio com Isabela de Matos
Alves Mendonça Luquini-ME, para
abertura de campo de estágio
para alunos da UFJF.</t>
  </si>
  <si>
    <t>23071.005582/2014-65
Convênio com SLM Contabilidade
LTDA-ME, para abertura de campo
de estágio para alunos da UFJF.</t>
  </si>
  <si>
    <t>23071.005583/2014-73
Convênio com Dow Corning Silício
do Brasil Indústria e comércio
LTDA, para abertura de campo de
estágio para alunos da UFJF.</t>
  </si>
  <si>
    <t>23071.004965/2014-43
Convênio com Condomínio so
Residencial Palazzo Catedral, para
abertura de campo de estágio
para alunos da UFJF.</t>
  </si>
  <si>
    <t>23071.004966/2014-51
Convênio com Construtora Vibral
LTDA, para abertura de campo de
estágio para alunos da UFJF.</t>
  </si>
  <si>
    <t>23071.003718/2014-39
Convênio com Duall
Empreendimentos Imobiliários
LTDA-EPP, para abertura de
campo de estágio para alunos da
UFJF.</t>
  </si>
  <si>
    <t>23071.004781/2014-47
Convênio com Virtual Agência
Digital LTDA-ME, para abertura de
campo de estágio para alunos da
UFJF.</t>
  </si>
  <si>
    <t>23071.004423/2014-16
Convênio com Laticínios
Cruziliense LTDA, para abertura
de campo de estágio para alunos
da UFJF.</t>
  </si>
  <si>
    <t>23071.000887/2010-88
Convênio com Rádio Jornal Cidade
de Juiz de Fora LTDA, para
abertura de campo de estágio
para alunos da UFJF.</t>
  </si>
  <si>
    <t>23071.009128/2010-81
Convênio com Sindicato dos
trabalhadores do Ramo Financeiro
da Zona da Mata e Sul de Minas
(SINTRAF JF), para abertura de
campo de estágio para alunos da
UFJF.</t>
  </si>
  <si>
    <t>23071.000010/2010-97
Convênio com Instituto Médico
Psico Pedagógico, para abertura
de campo de estágio para alunos
da UFJF.</t>
  </si>
  <si>
    <t>23071.016994/2010-28
Convênio com Paola Buffet LTDA
(Fest Point), para abertura de
campo de estágio para alunos da
UFJF.</t>
  </si>
  <si>
    <t>23071.000889/2010-77
Convênio com Interarte Sistema
de Comunicação, para abertura de
campo de estágio para alunos da
UFJF.</t>
  </si>
  <si>
    <t>23071.019571/2010-60
Convênio com Sindicato dos
trabalhadores em Assistência
técnica e extensão rural do estado
de Minas Gerais, para abertura de
campo de estágio para alunos da
UFJF.</t>
  </si>
  <si>
    <t>23071.017320/2010-41
Convênio com Waldec Jorge
Oncologia clínica S/C LTDA, para
abertura de campo de estágio
para alunos da UFJF.</t>
  </si>
  <si>
    <t>23071.000570/2015-56
Convênio com Construtora CP
LTDA – ME, para abertura de
campo de estágio para alunos da
UFJF.</t>
  </si>
  <si>
    <t>23071.000213/2015-98
Convênio com Fundo Municipal de
educação, para abertura de
campo de estágio para alunos da
UFJF.</t>
  </si>
  <si>
    <t>23071.000433/2015-11
Convênio com Empresa Interapoio
– Serviços e métodos Construtivos
Eireli – EPP, para abertura de
campo de estágio para alunos da
UFJF.</t>
  </si>
  <si>
    <t>23071.005209/2017-88
Convênio com Associação Paulista
para o desenvolvimento da
medicina, para abertura de campo
de estágio para alunos da UFJF.</t>
  </si>
  <si>
    <t>23071.020944/2018-01
Convênio com Affero Tecnologia
em conhecimento LTDA, para
abertura de campo de estágio
para alunos da UFJF.</t>
  </si>
  <si>
    <t>23071.011445/1994-77
Convênio com a CIEE/MG, para
abertura de campo de estágio
para alunos da UFJF.</t>
  </si>
  <si>
    <t>23071.06832/2001-91
Convênio com a FAEFID/UFJF,
para abertura de campo de
estágio para alunos da UFJF.</t>
  </si>
  <si>
    <t>23071.007353/2001-91
Convênio com a 1ª Delegacia
Seccional do Conselho Regional de
Serviço Social, para abertura de
campo de estágio para alunos da
UFJF.</t>
  </si>
  <si>
    <t>23071.008498/2002-91
Convênio com a Provedor de
Talentos , para abertura de campo
de estágio para alunos da UFJF.</t>
  </si>
  <si>
    <t>23071.010017/2002-15
Convênio com a Academia jumpy
Future Fitness LTDA, para
abertura de campo de estágio
para alunos da UFJF.</t>
  </si>
  <si>
    <t>23071.003410/2003-25
Convênio com a Omega Apart
Hotel LTDA, para abertura de
campo de estágio para alunos da
UFJF.</t>
  </si>
  <si>
    <t>23071.009106/2003-91
Convênio com a BMP Siderurgia
S/A, para abertura de campo de
estágio para alunos da UFJF.</t>
  </si>
  <si>
    <t>23071.009449/2004-37
Convênio com a Aldeia SOS de
Juiz de Fora, para abertura de
campo de estágio para alunos da
UFJF.</t>
  </si>
  <si>
    <t>23071.004469/2007-64
Convênio com a Cooperativa de
Vendas e Serviços LTDA, para
abertura de campo de estágio
para alunos da UFJF.</t>
  </si>
  <si>
    <t>23071.004101/2007-04
Convênio com o Projeto de
Basquetebol do Futuro - PBF, para
abertura de campo de estágio
para alunos da UFJF.</t>
  </si>
  <si>
    <t>23071.009986/2008-19
Convênio com a Universidade
Federal do Paraná, para abertura
de campo de estágio para alunos
da UFJF.</t>
  </si>
  <si>
    <t>23071.010961/2007-79
Convênio com a WEISS DE
ALMEIDA ACADEMIA DE
GINÁSTICA LTDA, para abertura
de campo de estágio para alunos
da UFJF.</t>
  </si>
  <si>
    <t>23071.007704/2007-50
Convênio com a Escola Elizabeth
Rombach LTDA, para abertura de
campo de estágio para alunos da
UFJF.</t>
  </si>
  <si>
    <t>23071.015324/2008-70
Convênio com a SUBSEÇÃO DE JF,
para abertura de campo de
estágio para alunos da UFJF.</t>
  </si>
  <si>
    <t>23071.011558/2008-48
Convênio com CREA-MG, para
abertura de campo de estágio
para alunos da UFJF.</t>
  </si>
  <si>
    <t>23071.005681/2008-20
Convênio com a ARGILA
INDÚSTRIA E COMÉRCIO DE
COSMÉTICOS LTDA, para abertura
de campo de estágio para alunos
da UFJF.</t>
  </si>
  <si>
    <t>23071.012822/2008-61
Convênio com a VIEIRA ARAÚJO
ENGENHEIROS LTDA, para
abertura de campo de estágio
para alunos da UFJF.</t>
  </si>
  <si>
    <t>23071.015021/2008-57
Convênio com a ASSOCIAÇÃO
BENEFICENTE CATÓLICA, para
abertura de campo de estágio
para alunos da UFJF.</t>
  </si>
  <si>
    <t>23071.006733/2008-85
Convênio com a GYMNASIUM
ACADEMIA LTDA, para abertura
de campo de estágio para alunos
da UFJF.</t>
  </si>
  <si>
    <t>23071.011941/2008-04
Convênio com a Fundação
MUDES, para abertura de campo
de estágio para alunos da UFJF.</t>
  </si>
  <si>
    <t>23071.007870/2013-74
Convênio com a Prefeitura
Municipal de Carmo da Cachoeira,
para abertura de campo de
estágio para alunos da UFJF.</t>
  </si>
  <si>
    <t>23071.001335/2013-30
Convênio com a Prefeitura
Municipal de Rubelita, para
abertura de campo de estágio
para alunos da UFJF.</t>
  </si>
  <si>
    <t>23071.015056/2013-59
Convênio com Colégio
Presbiteriano de Salinas, para
abertura de campo de estágio
para alunos da UFJF.</t>
  </si>
  <si>
    <t>23071.018616/2013-63
Convênio com a Fundação de
Apoio aos Portadores de
Neoplasias Infantis Ricardo
Moysés Junior, para abertura de
campo de estágio para alunos da
UFJF.</t>
  </si>
  <si>
    <t>23071.018069/2013-06
Convênio com a Prefeitura
Municipal de Taparuba, para
abertura de campo de estágio
para alunos da UFJF.</t>
  </si>
  <si>
    <t>23071.013070/2013-54
Convênio com Instituto Federal de
Educação, Ciência e Tecnologia do
Norte de Minas Gerais, para
abertura de campo de estágio
para alunos da UFJF.</t>
  </si>
  <si>
    <t>23071.009016/2013-15
Convênio com a Prefeitura
Municipal de Nova Belém, para
abertura de campo de estágio
para alunos da UFJF.</t>
  </si>
  <si>
    <t>23071.005410/2013-31
Convênio com a Prefeitura de
Senador Cortês, para abertura de
campo de estágio para alunos da
UFJF.</t>
  </si>
  <si>
    <t>23071.009149/2013-28
Convênio com a Prefeitura
Municipal de Manhumirim, para
abertura de campo de estágio
para alunos da UFJF.</t>
  </si>
  <si>
    <t>23071.001336/2013-84
Convênio com a Prefeitura
Municipal de Santa Cruz de
Salinas, para abertura de campo
de estágio para alunos da UFJF.</t>
  </si>
  <si>
    <t>23071.006757/2013-00
Convênio com a Matos TCI –
Tecnologia e Consultoria da
Informação ltda, para abertura de
campo de estágio para alunos da
UFJF.</t>
  </si>
  <si>
    <t>23071.010932/2013-97
Convênio com Instituto Federal
de Educação, Ciência e Tecnologia
do Sul de Minas, para abertura de
campo de estágio para alunos da
UFJF.</t>
  </si>
  <si>
    <t>23071.012469/2013-91
Convênio com a Cheiro Verde
Cozinha LTDA-EPP, para abertura
de campo de estágio para alunos
da UFJF.</t>
  </si>
  <si>
    <t>23071.006777/2013-72
Convênio com a APAE de São João
Del-Rei-MG, para abertura de
campo de estágio para alunos da
UFJF.</t>
  </si>
  <si>
    <t>230701.009843/2013-15
Convênio com a Prefeitura
Municipal de Caratinga, para
abertura de campo de estágio
para alunos da UFJF.</t>
  </si>
  <si>
    <t>23071.009131/2012-66
Convênio com Petróleo Brasileiro
S/A - Petrobrás, para abertura de
campo de estágio para alunos da
UFJF.</t>
  </si>
  <si>
    <t>23071.016817/2012-11
Convênio com a Medley Comercial
Logística LTDA, para abertura de
campo de estágio para alunos da
UFJF.</t>
  </si>
  <si>
    <t>23071.017718/2012-49
Convênio com a Gedeoli
Consultoria e Treinamento
Empresarial LTDA, para abertura
de campo de estágio para alunos
da UFJF.</t>
  </si>
  <si>
    <t>23071.017790/2012-76
Convênio com a Bio Sport
Academia LTDA , para abertura de
campo de estágio para alunos da
UFJF.</t>
  </si>
  <si>
    <t>23071.018014/2014-55
Convênio com a EAP
Gerenciamento de Projetos LTDA-
ME, para abertura de campo de
estágio para alunos da UFJF.</t>
  </si>
  <si>
    <t>23071.018013/2014-19
Convênio com a JG
EMPREENDIMENTOS
IMOBILIÁRIOS LTDA-ME, para
abertura de campo de estágio
para alunos da UFJF.</t>
  </si>
  <si>
    <t>23071.018725/2014-20
Convênio com Pedro Paulo Vitor -
ME, para abertura de campo de
estágio para alunos da UFJF.</t>
  </si>
  <si>
    <t>23071.013817/204-13
Convênio com a Pousada Bom
Pastor, para abertura de campo
de estágio para alunos da UFJF.</t>
  </si>
  <si>
    <t>23071.016299/204-90
Convênio com a Dinâmica Fitness
Academia LTDA, para abertura de
campo de estágio para alunos da
UFJF.</t>
  </si>
  <si>
    <t>23071.010018/2014-95
Convênio com a ENGMAM
Engenharia, Meio Ambiente e
Manutenção LTDA, para abertura
de campo de estágio para alunos
da UFJF.</t>
  </si>
  <si>
    <t>23071.007603/2014-03
Convênio com a BMG Informática
LTDA-ME, para abertura de campo
de estágio para alunos da UFJF.</t>
  </si>
  <si>
    <t>23071.010530/2013-47
Convênio com a Magenta Stúdio
LTDA-ME, para abertura de campo
de estágio para alunos da UFJF.</t>
  </si>
  <si>
    <t>23071.010934/2013-11
Convênio com Internacional Hotel
LTDA-ME, para abertura de campo
de estágio para alunos da UFJF.</t>
  </si>
  <si>
    <t>23071.009753/2013-25
Convênio com Instituto Jesus,
para abertura de campo de
estágio para alunos da UFJF.</t>
  </si>
  <si>
    <t>23071.013038/2013-23
Convênio com a Fripai
Distribuidora de Carnes LTDA-EPP,
para abertura de campo de
estágio para alunos da UFJF.</t>
  </si>
  <si>
    <t>230741.007097/2013-82
Convênio com a Prefeitura
Municipal de Ritápolis, para
abertura de campo de estágio
para alunos da UFJF.</t>
  </si>
  <si>
    <t>23071.019425/2013-64
Convênio com a Herpol
Construções LTDA-ME, para
abertura de campo de estágio
para alunos da UFJF.</t>
  </si>
  <si>
    <t>23071.019184/2013-16
Convênio com Hospital Dr. João
Felicio LTDA, para abertura de
campo de estágio para alunos da
UFJF.</t>
  </si>
  <si>
    <t>23071.001290/2013-01
Convênio com a Kojio
Comunicação LTDA-ME, para
abertura de campo de estágio
para alunos da UFJF.</t>
  </si>
  <si>
    <t>23071.002203/2013-25
Convênio com a Guiando Sistemas
de Telecomunicações LTDA-EPP,
para abertura de campo de
estágio para alunos da UFJF.</t>
  </si>
  <si>
    <t>23071.001668/2013-69
Convênio com a Associação
Beneficente e Cultural Amigos do
Noivo, para abertura de campo de
estágio para alunos da UFJF.</t>
  </si>
  <si>
    <t>23071.003063/2013-11
Convênio com a MBX
Contabilidade LTDA-ME, para
abertura de campo de estágio
para alunos da UFJF.</t>
  </si>
  <si>
    <t>23071.004068/2013-52
Convênio com a Hebert de Araújo
Souza, para abertura de campo de
estágio para alunos da UFJF.</t>
  </si>
  <si>
    <t>23071.003440/2013-11
Convênio com a Smart Inove
LTDA-ME, para abertura de campo
de estágio para alunos da UFJF.</t>
  </si>
  <si>
    <t>23071.007874/2013-15
Convênio com a Stefanini
Consultoria e Assessoria em
Informática S.A, para abertura de
campo de estágio para alunos da
UFJF.</t>
  </si>
  <si>
    <t>23071.000395/2013-29
Convênio com a Casalinda
Engenharia LTDA, para abertura
de campo de estágio para alunos
da UFJF.</t>
  </si>
  <si>
    <t>23071.009155/2013-94
Convênio com a A.M.L Cabral
Comércio-ME, para abertura de
campo de estágio para alunos da
UFJF.</t>
  </si>
  <si>
    <t>23071.009939/2013-48
Convênio com a Amilplam
Serviços LTDA, para abertura de
campo de estágio para alunos da
UFJF.</t>
  </si>
  <si>
    <t>23071.009163/2013/39
Convênio com a Aquarela
Fotografias se Serviços LTDA -
ME, para abertura de campo de
estágio para alunos da UFJF.</t>
  </si>
  <si>
    <t>23071.012715/2013-03
Convênio com a BR Administração
e Conservação de Condomínios
LTDA - ME, para abertura de
campo de estágio para alunos da
UFJF.</t>
  </si>
  <si>
    <t>23071.009288/2013-69
Convênio com a C.C.M.
Construtora Centro Minas LTDA,
para abertura de campo de
estágio para alunos da UFJF.</t>
  </si>
  <si>
    <t>23071.009164/2013-47
Convênio com a Empresa Cardoso
Martins Engenharia LTDA - ME,
para abertura de campo de
estágio para alunos da UFJF.</t>
  </si>
  <si>
    <t>23071.010529/2013-21
Convênio com a Dias &amp; Esteves
Academia de Ginástica LTDA - ME,
para abertura de campo de
estágio para alunos da UFJF.</t>
  </si>
  <si>
    <t>23071.007018/2013-98
Convênio com a HE2B Comércio
LTDA-EPP, para abertura de
campo de estágio para alunos da
UFJF.</t>
  </si>
  <si>
    <t>23071.009292/2013-17
Convênio com a In Gula Comércio
LTDA, para abertura de campo de
estágio para alunos da UFJF.</t>
  </si>
  <si>
    <t>23071.009017/2013-23
Convênio com a Miletur Agência
de Viagens LTDA - ME, para
abertura de campo de estágio
para alunos da UFJF.</t>
  </si>
  <si>
    <t>23071.009950/2013-62
Convênio com a MRL Engenharia e
Empreendimentos S/A, para
abertura de campo de estágio
para alunos da UFJF.</t>
  </si>
  <si>
    <t>23071.006454/2013-89
Convênio com a Tropical Turismo
LTDA - ME, para abertura de
campo de estágio para alunos da
UFJF.</t>
  </si>
  <si>
    <t>23071.000772/2013-89
Convênio com o Profissional liberal
José Enéas Resende Vieira, para
abertura de campo de estágio
para alunos da UFJF.</t>
  </si>
  <si>
    <t>004.1</t>
  </si>
  <si>
    <t>Orientação técnica e normativa</t>
  </si>
  <si>
    <t>23071.000168/2015-71
Encaminha parecer sobre
Convênios com a FADEPE/JF.</t>
  </si>
  <si>
    <t>23071.021856/2014-94
Solicita parecer sobre o Convênio
com a FADEPE/JF.</t>
  </si>
  <si>
    <t>Convênio de Projeto de Extensão</t>
  </si>
  <si>
    <t>23071.008956/2014-25
Convênio com a FADEPE/JF.
Projeto Boas práticas de
Fabricação e Garantia de
Qualidade.</t>
  </si>
  <si>
    <t>23071.003088/2013-14
Convênio com a FADEPE/JF.
Projeto Produtora Multimeios
UFJF.</t>
  </si>
  <si>
    <t>23071.017772/2013-34
Convênio com a FADEPE/JF.
Projeto Programa UFJF/Terceira
idade.</t>
  </si>
  <si>
    <t>23071.015430/2012-30
Convênio com a Obra Social Santa
Catarina.
Projeto: Promoção da atenção
integral à saúde da mulher na
atenção primária à saúde.</t>
  </si>
  <si>
    <t>23071.000131/2012-09
Convênio com a FADEPE/JF.
Projeto NATES/Revista de APS.</t>
  </si>
  <si>
    <t>23071.010260/2010-35
Convênio com a FADEPE/JF.
Projeto Qualidade de alimentos e
água.</t>
  </si>
  <si>
    <t>23071.018518/2013-07
Convênio com o Studio Corpo em
Foco LTDA - ME, para abertura de
campo de estágio para alunos da
UFJF.</t>
  </si>
  <si>
    <t>23071.018520/2013-22
Convênio com Antônio Matos
Júnior, para abertura de campo de
estágio para alunos da UFJF.</t>
  </si>
  <si>
    <t>23071.018519/2013-15
Convênio com a Academia
Geração LTDA-ME, para abertura
de campo de estágio para alunos
da UFJF.</t>
  </si>
  <si>
    <t>23071.016907/2013-71
Convênio com a Lorinho locação
de Máquinas LTDA-EPP, para
abertura de campo de estágio
para alunos da UFJF.</t>
  </si>
  <si>
    <t>23071.015184/2013-11
Convênio com a Empresa Palmeira
Manipulação e Comércio de
produtos médicos e hospitalares
LTDA-ME, para abertura de campo
de estágio para alunos da UFJF.</t>
  </si>
  <si>
    <t>23071.016105/2013-06
Convênio com Gláucio Coelho de
Andrade, para abertura de campo
de estágio para alunos da UFJF.</t>
  </si>
  <si>
    <t>23071.015531/2013-14
Convênio com a ZLC Alimentação
(Max Pão), para abertura de
campo de estágio para alunos da
UFJF.</t>
  </si>
  <si>
    <t>23071.015036/2013-51
Convênio com Rodrigo Costa e
Costa, para abertura de campo de
estágio para alunos da UFJF.</t>
  </si>
  <si>
    <t>23071.016725/2013-91
Convênio com a Fundação Maria
Mãe, para abertura de campo de
estágio para alunos da UFJF.</t>
  </si>
  <si>
    <t>23071.015023/2013-27
Convênio com Serviço Social da
Indústria-SESI, para abertura de
campo de estágio para alunos da
UFJF.</t>
  </si>
  <si>
    <t>23071.014663/2013-47
Convênio com Sávio Romero Cotta
– Advocacia Associada EPP, para
abertura de campo de estágio
para alunos da UFJF.</t>
  </si>
  <si>
    <t>23071.014720-2013-05
Convênio com a Peixoto
Construções e Serviços LTDA,
para abertura de campo de
estágio para alunos da UFJF.</t>
  </si>
  <si>
    <t>23071.014731/2013-12
Convênio com a A.M.A Bijuterias e
Acessórios-EPP, para abertura de
campo de estágio para alunos da
UFJF.</t>
  </si>
  <si>
    <t>23071.014735/2013-47
Convênio com a Construtora
QBHZ LTDA-EPP, para abertura de
campo de estágio para alunos da
UFJF.</t>
  </si>
  <si>
    <t>23071.014729/2013-81
Convênio com a Denjud Refeições
Coletivas Administração e serviços
LTDA, para abertura de campo de
estágio para alunos da UFJF.</t>
  </si>
  <si>
    <t>23071.014882/2013-07
Convênio com a Ativa Médico
Cirúrgica Eireli, para abertura de
campo de estágio para alunos da
UFJF.</t>
  </si>
  <si>
    <t>23071.013037/2013-15
Convênio com a Prefeitura
Municipal de Lambari, para
abertura de campo de estágio
para alunos da UFJF.</t>
  </si>
  <si>
    <t>23071.013036/2013-15
Convênio com a REV2K Comércio
de Produtos de Informática LTDA-
ME, para abertura de campo de
estágio para alunos da UFJF.</t>
  </si>
  <si>
    <t>23071.013473/2013-11
Convênio com Nelson Parma
Engenharia e Construções LTDA-
EPP, para abertura de campo de
estágio para alunos da UFJF.</t>
  </si>
  <si>
    <t>23071.013472/2013-02
Convênio com Paulo César Soares,
para abertura de campo de
estágio para alunos da UFJF.</t>
  </si>
  <si>
    <t>23071.013078/2013-20
Convênio com a Prefeitura
Municipal de Piedade do Rio
Grande, para abertura de campo
de estágio para alunos da UFJF.</t>
  </si>
  <si>
    <t>23071.018076/2013-72
Convênio com Dário Daniel
Machado - ME, para abertura de
campo de estágio para alunos da
UFJF.</t>
  </si>
  <si>
    <t>23071.009937/2012-54
Convênio com o Cito Laboratório
de Citopatologia LTDA, para
abertura de campo de estágio
para alunos da UFJF.</t>
  </si>
  <si>
    <t>23071.0007715/2012
Convênio com a Assembleia
Legislativa de Minas Gerais, para
abertura de campo de estágio
para alunos da UFJF.</t>
  </si>
  <si>
    <t>23071.001111/2008-61
Convênio com o Instituto Aquale,
para abertura de campo de
estágio para alunos da UFJF.</t>
  </si>
  <si>
    <t>23071.012908/2008-93
Convênio com Marcus Antônio
Barbosa e CIA LTDA, para
abertura de campo de estágio
para alunos da UFJF.</t>
  </si>
  <si>
    <t>23071.006277/2017-64
Convênio com o Município de
Governador Valadares.
Projeto Descarte de Medicamentos
para promoção do uso racional e
seguro.</t>
  </si>
  <si>
    <t>23071.018432/2016-12
Convênio com a Associação Casa
Viva.
Projeto Reintegrar: Saúde Mental
nas Residências Terapêuticas.</t>
  </si>
  <si>
    <t>23071.008721/2016-03
Convênio com a Fundação Mineiro
de Estudos e Pesquisas em
Nefrologia – IMEPEN.
Projeto Liga de Hipertensão
Arterial: Atendimento
Ambulatorial ao hipertenso – Uma
abordagem multidisciplinar.</t>
  </si>
  <si>
    <t>23071.011314/2016-75
Convênio com a Prefeitura de
Governador Valadares.
Projeto Centro de iniciação,
formação e rendimento no
atletismo UFJF/GV.</t>
  </si>
  <si>
    <t>23071.008720/2016-51
Convênio com a Fundação
Instituto Mineiro de estudos e
pesquisas em nefrologia - IMEPEN
Projeto Salvando o pé diabético.</t>
  </si>
  <si>
    <t>23071.008713/2016-59
Convênio com a Santa Casa de
Misericórdia de JF.
Projeto Tratamento e prevenção
de doenças reumáticas.</t>
  </si>
  <si>
    <t>23071.008772/2016-40
Convênio com o Rotary Club de
Juiz de Fora.
Projeto Gerência do cuidado em
saúde e em enfermagem para
idoso de instituição de longa
permanência,</t>
  </si>
  <si>
    <t>23071.010404/2016-49
Convênio com a Associação Santa
Luzia de GV.
Projeto Atendimento Odontológico
ao portador de necessidades
especiais</t>
  </si>
  <si>
    <t>23071.003961/2016-11
Convênio com a Agência de
Cooperação Intermunicipal em
Saúde pé da Serra – ACISPES.
Projeto Só-riso – Atenção
Materno-infantil.</t>
  </si>
  <si>
    <t>23071.004259/2013-67
Convênio com a Fundação Casa
da Menina Santa Bernadete.
Projeto Acompanhamento de
atendimento fisioterapêutico de
Lactantes e crianças - GV</t>
  </si>
  <si>
    <t>23071.016257/2015-30
Convênio com a Prefeitura
Municipal de Baependi.
Projeto O tempo na vida:
cronobiologia na escola.</t>
  </si>
  <si>
    <t>23071.002712/201358
Convênio com a Liber
Invetimentos Educacionais LTDA-
ME
Projeto Disseminação da cultura
do empreendedorismo e da
inovação</t>
  </si>
  <si>
    <t>23071.03160/2013-03
Convênio com Obra Santa
Catarina.
Projeto Sabiá (Saúde bucal do
infante ao adulto)</t>
  </si>
  <si>
    <t>23071.003392/2013-53
Convênio com Associação
Congregação Santa Catarina.
Projeto A prática da puericultura
em creche de JF.</t>
  </si>
  <si>
    <t>23071.009331/2013-87
Convênio com Prefeitura de Matias
Barbosa.
Projeto Nascentes do Hospital
Antroposófico de Matias Barbosa</t>
  </si>
  <si>
    <t>23071.009410/2013-51
Convênio com o Instituto Casa
Vida.
Projeto TNC em medicina coletiva
e social.</t>
  </si>
  <si>
    <t>23071.009414/2013-94
Convênio com o Instituto Casa
Vida.
Projeto Terapias Ocupacionais: A
musicoterapia e a Arteterapia
como auxiliares na promoção da saúde.</t>
  </si>
  <si>
    <t>23071.009405/2013-01
Convênio com o Instituto Casa
Vida.
Projeto Educação em saúde: uma
visão em práticas integrativas e
complementares.</t>
  </si>
  <si>
    <t>23071.007503/2013-52
Convênio com o Abrigo Santa
Helena.
Projeto Fisioterapia Humanizada.</t>
  </si>
  <si>
    <t>23071.00750/2013-36
Convênio com a Associação
beneficente e cultural amigos do
noivo.
Projeto Fisioterapia Humanizada.</t>
  </si>
  <si>
    <t>23071.006865/2013-74
Convênio com a Creche
filantrópica kid´s Afio
Projeto Implementação de
sistema organizacional.</t>
  </si>
  <si>
    <t>23071.003396/2013-31
Convênio com o Instituto de
clínicas e cirurgia de Juiz de Fora.
Projeto Intervenção cirúrgica.</t>
  </si>
  <si>
    <t>23071.003394/2013-42
Convênio com Santa Casa de
Misericórdia de JF
Projeto Prevenido quedas em
idosos.</t>
  </si>
  <si>
    <t>23071.003446/2013-81
Convênio com Hemocentro
regional de GV.
Projeto Socialização da genética:
núcleo de apoio e orientação em
genética.</t>
  </si>
  <si>
    <t>23071.003161/2013-40
Convênio com Secretaria de
Estado de Cultura de MG.
Projeto Monitoramento, suporte e
desenvolvimento de ações
educativas para os museus.</t>
  </si>
  <si>
    <t>23071.003390/2013-64
Convênio com Minas cidadão
centrais de atendimento S/A.
Projeto Programa de qualidade de
vida para trabalhadores.</t>
  </si>
  <si>
    <t>23071.003152/2013-59
Convênio com a AMAC
Projeto “A formação de
educadores/as na creche:
desvelando sentidos e significados
do choro da criança”</t>
  </si>
  <si>
    <t>23071.015463/2012-80
Convênio com Prefeitura Municipal
de Chácara.
Projeto Pelas cidades: jornada de
planejamento municipal pela
PROTEC.</t>
  </si>
  <si>
    <t>23071.005432/2003-20
Convênio com Santa Casa de
misericórdia de JF.
Projeto Qualidade de leite humano
ordenhado.</t>
  </si>
  <si>
    <t>23071.011515/1997-01
Convênio com Prefeitura de Madre
de Deus de Minas.
Projeto Realização do internato
regional de medicina comunitária.</t>
  </si>
  <si>
    <t>23071.002922/2013-46
Convênio com a Creche Escola
Âncora de Educação Infantil LTDA-
ME, para abertura de campo de
estágio para alunos da UFJF.</t>
  </si>
  <si>
    <t>23071.002683/2013-24
Convênio com a Prefeitura
Municipal de Itanhém, para
abertura de campo de estágio
para alunos da UFJF.</t>
  </si>
  <si>
    <t>23071.002970/2013-34
Convênio com Sr. Gustavo Nunes
Crespo, para abertura de campo
de estágio para alunos da UFJF.</t>
  </si>
  <si>
    <t>23071.003441/2013-58
Convênio com a Microvet
Microbiologia Veterinária Especial
LTDA, para abertura de campo de
estágio para alunos da UFJF.</t>
  </si>
  <si>
    <t>23071.003744/2013-71
Convênio com a SISINT LDA, para
abertura de campo de estágio
para alunos da UFJF.</t>
  </si>
  <si>
    <t>23071.003512/2013-12
Convênio com a Associação de
Pais e Amigos dos Excepcionais de
Salinas, para abertura de campo
de estágio para alunos da UFJF.</t>
  </si>
  <si>
    <t>23071.002548/2013-89
Convênio com a Duarte Martins
Indústria e Comércio de Roupas
LTDA-ME, para abertura de campo
de estágio para alunos da UFJF.</t>
  </si>
  <si>
    <t>23071.003318/2013-37
Convênio com a Imaginal
Arquitetura e Urbanismo LTDA-
ME, para abertura de campo de
estágio para alunos da UFJF.</t>
  </si>
  <si>
    <t>23071.002375/2013-07
Convênio com a JVM &amp; BMC
Viagens LTDA-ME, para abertura
de campo de estágio para alunos
da UFJF.</t>
  </si>
  <si>
    <t>23071.002378/2013-32
Convênio com a Light Serviços de
Eletricidade S.A, para abertura de
campo de estágio para alunos da
UFJF.</t>
  </si>
  <si>
    <t>23071.002376/2013-43
Convênio com a Prisma
Contabilidade e Serviços LTDA,
para abertura de campo de
estágio para alunos da UFJF.</t>
  </si>
  <si>
    <t>23071.002374/2013-54
Convênio com a Silva e Rocha
Sociedade de Advogados, para
abertura de campo de estágio
para alunos da UFJF.</t>
  </si>
  <si>
    <t>23071.002923/2013-91
Convênio com a AMX
Empreendimentos Imobiliários
LTDA, para abertura de campo de
estágio para alunos da UFJF.</t>
  </si>
  <si>
    <t>23071.002747/2013-97
Convênio com a Sertenge Serviços
Técnicos de Engenharia LTDA-ME,
para abertura de campo de
estágio para alunos da UFJF.</t>
  </si>
  <si>
    <t>23071.002414/2013-68
Convênio com a Egesa Engenharia
S/A, para abertura de campo de
estágio para alunos da UFJF.</t>
  </si>
  <si>
    <t>23071.002424/2013-01
Convênio com a Prefeitura
Municipal de Vitória da Conquista
- BA, para abertura de campo de
estágio para alunos da UFJF.</t>
  </si>
  <si>
    <t>23071.002425/2013-48
Convênio com Sr. Charles
Nogueira Dantas, para abertura
de campo de estágio para alunos
da UFJF.</t>
  </si>
  <si>
    <t>23071.006252/2012-56
Convênio com a ARQENG Projetos
e Construções LTDA-ME, para
abertura de campo de estágio
para alunos da UFJF.</t>
  </si>
  <si>
    <t>23071.009926/2012-74
Convênio com a Universidade de
São Paulo (Escola de Engenharia
de Lorena da USP), para abertura
de campo de estágio para alunos
da UFJF.</t>
  </si>
  <si>
    <t>23071.014422/2012-76
Convênio com a Prefeitura
Municipal de Maripá de Minas,
para abertura de campo de
estágio para alunos da UFJF.</t>
  </si>
  <si>
    <t>23071.014088/2012-51
Convênio com a Associação dos
Municípios do Circuito Caminho
Novo, para abertura de campo de
estágio para alunos da UFJF.</t>
  </si>
  <si>
    <t>23071.014086/2012-61
Convênio com Condomínio Golden
Green Park, para abertura de
campo de estágio para alunos da
UFJF.</t>
  </si>
  <si>
    <t>23071.006732/2008-31
Convênio com a LNP Logística
Internacional, para abertura de
campo de estágio para alunos da
UFJF.</t>
  </si>
  <si>
    <t>23071.005271/2008-89
Convênio com a Multitek
Engenharia LTDA, para abertura
de campo de estágio para alunos
da UFJF.</t>
  </si>
  <si>
    <t>23071.005298/2008-71
Convênio com a Associação
Cultural Brasil França, para
abertura de campo de estágio
para alunos da UFJF.</t>
  </si>
  <si>
    <t>23071.003083/2008-16
Convênio com a Rádio Manchester
LTDA, para abertura de campo de
estágio para alunos da UFJF.</t>
  </si>
  <si>
    <t>23071.011552/2007-90
Convênio com a Automateasy
LTDA, para abertura de campo de
estágio para alunos da UFJF.</t>
  </si>
  <si>
    <t>23071.008775/2007-70
Convênio com a Empresa ABC –
Atacado Brasileiro da Construção
LTDA, para abertura de campo de
estágio para alunos da UFJF.</t>
  </si>
  <si>
    <t>23071.013580/2003-18
Convênio com a Universidad del
Centro de la província de Buenos
Aires para abertura de campo de
estágio para alunos da UFJF.</t>
  </si>
  <si>
    <t>23071.002072/2015-48
Convênio com a Defensoria
Pública do Estado de Minas
Gerais, para abertura de campo
de estágio para alunos da UFJF.</t>
  </si>
  <si>
    <t>23071.002115/2013-23
Convênio com a Empresária Aline
Cabral de Castro, para abertura
de campo de estágio para alunos
da UFJF.</t>
  </si>
  <si>
    <t>23071.002076/2013-64
Convênio com a J.L. Vieira Gráfica
e Editora - ME, para abertura de
campo de estágio para alunos da
UFJF.</t>
  </si>
  <si>
    <t>23071.002012/2013-63
Convênio com Instituto ABC, para
abertura de campo de estágio
para alunos da UFJF.</t>
  </si>
  <si>
    <t>23071.002020/2013-18
Convênio com Centro Educacional
Paquetá LTDA-ME, para abertura
de campo de estágio para alunos
da UFJF.</t>
  </si>
  <si>
    <t>23071.001669/2013-11
Convênio com Sr. Júlio César
Oliveira Horta Barbosa, para
abertura de campo de estágio
para alunos da UFJF.</t>
  </si>
  <si>
    <t>23071.001679/2013-13
Convênio com a Empresa Serra
Bonita Café LTDA-ME, para
abertura de campo de estágio
para alunos da UFJF.</t>
  </si>
  <si>
    <t>23071.001675/2013-61
Convênio com a Empresa
Momento Mágico Casa de Festas
LTDA-ME, para abertura de campo
de estágio para alunos da UFJF.</t>
  </si>
  <si>
    <t>23071.001677/2013-50
Convênio com a Acquastretch
Centro Aquático de Reabilitação e
Condicionamento Físico LTDA-ME,
para abertura de campo de
estágio para alunos da UFJF.</t>
  </si>
  <si>
    <t>23071.001291/2013-48
Convênio com a RC 2 Comercial
LTDA-ME, para abertura de campo
de estágio para alunos da UFJF.</t>
  </si>
  <si>
    <t>23071.000963/2013-06
Convênio com a HL Alimentação
LTDA, para abertura de campo de
estágio para alunos da UFJF.</t>
  </si>
  <si>
    <t>23071.000966/2013-31
Convênio com a SRC Academia
LTDA-ME, para abertura de campo
de estágio para alunos da UFJF.</t>
  </si>
  <si>
    <t>23071.000261/2013-14
Convênio com a, para abertura de
campo de estágio para alunos da
UFJF.</t>
  </si>
  <si>
    <t>23071.000427/2013-01
Convênio com Armarinho Martins
e Leite LTDA-ME, para abertura de
campo de estágio para alunos da
UFJF.</t>
  </si>
  <si>
    <t>23071.000697/2013-11
Convênio com a Comercial
Moreisan LTDA-ME, para abertura
de campo de estágio para alunos
da UFJF.</t>
  </si>
  <si>
    <t>23071.007245/2012-71
Convênio com a Ecaderno
Comunicação LTDA, para abertura
de campo de estágio para alunos
da UFJF.</t>
  </si>
  <si>
    <t>23071.010059/2012-10
Convênio com Condomínio do
Edifício Santa Cruz Shopping, para
abertura de campo de estágio
para alunos da UFJF.</t>
  </si>
  <si>
    <t>23071.009220/2012-11
Convênio com a Construtora
Nobel LTDA, para abertura de
campo de estágio para alunos da
UFJF.</t>
  </si>
  <si>
    <t>23071.017791/2012-11
Convênio com a Hyperion
Promoção de Eventos Esportivos
LTDA-ME, para abertura de campo
de estágio para alunos da UFJF.</t>
  </si>
  <si>
    <t>23071.015471/2012-26
Convênio com a Prefeitura
Municipal de Pequeri, para
abertura de campo de estágio
para alunos da UFJF.</t>
  </si>
  <si>
    <t>23071.011337/2012-56
Convênio com a MRV Engenharia
e Participações S/A, para abertura
de campo de estágio para alunos
da UFJF.</t>
  </si>
  <si>
    <t>23071.008434/2011-81
Convênio com a Dunas Soluções
Financeiras LTDA, para abertura
de campo de estágio para alunos
da UFJF.</t>
  </si>
  <si>
    <t>23071.010151/2008-01
Convênio com a Associated
Colleges of Midwest – ACM –
Estados Unidos, para abertura de
campo de estágio para alunos da
UFJF.</t>
  </si>
  <si>
    <t>23071.006280/2008-97
Convênio com Conselho Regional
de Administração de MG, para
abertura de campo de estágio
para alunos da UFJF.</t>
  </si>
  <si>
    <t>23071.006841/2007-77
Convênio com a Interative
Academia, para abertura de
campo de estágio para alunos da
UFJF.</t>
  </si>
  <si>
    <t>23071.005102/2007-68
Convênio com a COPAMIG –
Comércio de Papéis MG LTDA,
para abertura de campo de
estágio para alunos da UFJF.</t>
  </si>
  <si>
    <t>23071.003513/2003-95
Convênio com a Rumos Empresa
Júnior de Turismo, para abertura
de campo de estágio para alunos
da UFJF.</t>
  </si>
  <si>
    <t>23071.009876/2003-34
Convênio com a Academia
Nectonus, para abertura de campo
de estágio para alunos da UFJF.</t>
  </si>
  <si>
    <t>23071.000757/2003-16
Convênio com a Uniodonto Juiz de
Fora, para abertura de campo de
estágio para alunos da UFJF.</t>
  </si>
  <si>
    <t>23071.005478/2003-49
Convênio com a Dafesta Indústria
e Comércio LTDA, para abertura
de campo de estágio para alunos
da UFJF.</t>
  </si>
  <si>
    <t>23071.009279/2001-48
Convênio com a ISSO 4 FÁBRICA
DE IDÉIAS LTDA, para abertura de
campo de estágio para alunos da
UFJF.</t>
  </si>
  <si>
    <t>23071.013017/2017-45
Convênio com a Associação Pais
Amigos Excepcionais Gov.
Valadares, para abertura de
campo de estágio para alunos da
UFJF.</t>
  </si>
  <si>
    <t>23071.008002/2013-10
Convênio com Thiago Vieira
Moreira, para abertura de campo
de estágio para alunos da UFJF.</t>
  </si>
  <si>
    <t>23071.007440/2013-43
Convênio com José Cipriano
Lamas Coutinho - ME, para
abertura de campo de estágio
para alunos da UFJF.</t>
  </si>
  <si>
    <t>23071.007436/2013-01
Convênio com a Dentsply, para
abertura de campo de estágio
para alunos da UFJF.</t>
  </si>
  <si>
    <t>23071.008001/2013-01
Convênio com a Laurita Esteves
Cipriani, para abertura de campo
de estágio para alunos da UFJF.</t>
  </si>
  <si>
    <t>23071.007825/2013-10
Convênio com a Santa Paulina
Engenharia LTDA, para abertura
de campo de estágio para alunos
da UFJF.</t>
  </si>
  <si>
    <t>23071.00417/2013-15
Convênio com a Empresa Cedup,
para abertura de campo de
estágio para alunos da UFJF.</t>
  </si>
  <si>
    <t>23071.008685/2013-24
Convênio com a Empresa Serviços
de Engenharia e Medicina do
Trabalho LTDA, para abertura de
campo de estágio para alunos da
UFJF.</t>
  </si>
  <si>
    <t>23071.009938/2013-30
Convênio com a Rarone
Distribuição e Serviços Gerais
LTDA, para abertura de campo de
estágio para alunos da UFJF.</t>
  </si>
  <si>
    <t>23071.009048/2013-39
Convênio com a Prefeitura
Municipal de Passos (Polo de
Ilicínea), para abertura de campo
de estágio para alunos da UFJF.</t>
  </si>
  <si>
    <t>23071.011855/2013-19
Convênio com a Prefeitura
Municipal de Iapu, para abertura
de campo de estágio para alunos
da UFJF.</t>
  </si>
  <si>
    <t>23071.009754/2013-33
Convênio com a Prefeitura
Municipal de Brasiléia, para
abertura de campo de estágio
para alunos da UFJF.</t>
  </si>
  <si>
    <t>23071.009293/2013-17
Convênio com a Pousada Vida
Feliz, para abertura de campo de
estágio para alunos da UFJF.</t>
  </si>
  <si>
    <t>23071.008704/2013-02
Convênio com a Prefeitura
Municipal de Santos Dumont, para
abertura de campo de estágio
para alunos da UFJF.</t>
  </si>
  <si>
    <t>23071.000104/2013-17
Convênio com Centro de
Treinamento e Formação do
Estudante (CETEFE), para
abertura de campo de estágio
para alunos da UFJF.</t>
  </si>
  <si>
    <t>23071.006079/2013-77
Convênio com a Luc Color LTDA-
EPP, para abertura de campo de
estágio para alunos da UFJF.</t>
  </si>
  <si>
    <t>23071.005903/2013-71
Convênio com a Construtora
Cherem LTDA, para abertura de
campo de estágio para alunos da
UFJF.</t>
  </si>
  <si>
    <t>23071.007996/2013-11
Convênio com JF Clube Fitness
LTDA-ME, para abertura de campo
de estágio para alunos da UFJF.</t>
  </si>
  <si>
    <t>23071.007887/2013-31
Convênio com a Pharmascience
Laboratórios LTDA, para abertura
de campo de estágio para alunos
da UFJF.</t>
  </si>
  <si>
    <t>23071.009134/2012-08
Convênio com a Castilho Serviços
LTDA, para abertura de campo de
estágio para alunos da UFJF.</t>
  </si>
  <si>
    <t>23071.010463/2011-11
Convênio com a Prefeitura
Municipal de Lavras, para abertura
de campo de estágio para alunos
da UFJF.</t>
  </si>
  <si>
    <t>23071.005605/2011-10
Convênio com a Prefeitura
Municipal de Capitólio, para
abertura de campo de estágio
para alunos da UFJF.</t>
  </si>
  <si>
    <t>23071.006279/2008-62
Convênio com a Associação dos
Lojistas do Independência
Shopping, para abertura de
campo de estágio para alunos da UFJF.</t>
  </si>
  <si>
    <t>23071.011518/2008-04
Convênio com a Empresa Juarez
Loures de Oliveira Advogados
Associados, para abertura de
campo de estágio para alunos da
UFJF.</t>
  </si>
  <si>
    <t>23071.006274/2008-30
Convênio com a Organize LTDA,
para abertura de campo de
estágio para alunos da UFJF.</t>
  </si>
  <si>
    <t>23071.005263/2008-32
Convênio com a Vallée S/A, para
abertura de campo de estágio
para alunos da UFJF.</t>
  </si>
  <si>
    <t>23071.006738/2008-16
Convênio com a Siodtech
Informática LTDA, para abertura
de campo de estágio para alunos
da UFJF.</t>
  </si>
  <si>
    <t>23071.011846/2012-89
Convênio com a Ceosoftware
Sistemas de Informática LTDA ME,
para abertura de campo de
estágio para alunos da UFJF.</t>
  </si>
  <si>
    <t>23071.011671/2012-18
Convênio com a Fernanda
Carvalho Campos, para abertura
de campo de estágio para alunos
da UFJF.</t>
  </si>
  <si>
    <t>23071.011278/2012-16
Convênio com Hospital São
Vicente de Paulo (Hospital Dr.
Júlio Sanderson), para abertura
de campo de estágio para alunos
da UFJF.</t>
  </si>
  <si>
    <t>23071.006249/2012-32
Convênio com a Embraer S/A,
para abertura de campo de
estágio para alunos da UFJF.</t>
  </si>
  <si>
    <t>23071.005700/2012-02
Convênio com a Empresa Inaie
Atividades Físicas LTDA-ME, para
abertura de campo de estágio
para alunos da UFJF.</t>
  </si>
  <si>
    <t>23071.004943/2012-15
Convênio com a Indústria
Metalúrgica Ppienk LTDA, para
abertura de campo de estágio
para alunos da UFJF.</t>
  </si>
  <si>
    <t>23071.006116/2012-66
Convênio com a Construtora
Stephan Farhat LTDA, para
abertura de campo de estágio
para alunos da UFJF.</t>
  </si>
  <si>
    <t>23071.006250/2012-67
Convênio com a Prefeitura
Municipal de Guapé, para abertura
de campo de estágio para alunos
da UFJF.</t>
  </si>
  <si>
    <t>23071.005492/2012-33
Convênio com a Escola Infantil
Pepe Legal LTDA, para abertura
de campo de estágio para alunos
da UFJF.</t>
  </si>
  <si>
    <t>23071.011868/2012-49
Convênio com a Cool Trips
Agência de Viagens e Turismo
LTDA-ME, para abertura de campo
de estágio para alunos da UFJF.</t>
  </si>
  <si>
    <t>23071.011539/2012-06
Convênio com a RAR Construtora
LTDA, para abertura de campo de
estágio para alunos da UFJF.</t>
  </si>
  <si>
    <t>23071.011463/2012-19
Convênio com a Aecom do Brasil
LTDA, para abertura de campo de
estágio para alunos da UFJF.</t>
  </si>
  <si>
    <t>23071.012630/2012-31
Convênio com Colégio Pontual de
Alfenas LTDA-ME, para abertura
de campo de estágio para alunos
da UFJF.</t>
  </si>
  <si>
    <t>23071.012946/2012-22
Convênio com a , para abertura
de campo de estágio para alunos
da UFJF.</t>
  </si>
  <si>
    <t>23071.012946/2012-22
Convênio com a Empresa ícone
Business Corretora de Seguros
LTDA-ME, para abertura de campo
de estágio para alunos da UFJF.</t>
  </si>
  <si>
    <t>23071.012628/2012-61
Convênio com a Associação de
Pais e Mestres da Escola Municipal
de Ensino Infantil Toshio Utiyama,
para abertura de campo de
estágio para alunos da UFJF.</t>
  </si>
  <si>
    <t>23071.014087/2012-14
Convênio com a SLM Assessoria
Contábil LTDA-EPP, para abertura
de campo de estágio para alunos
da UFJF.</t>
  </si>
  <si>
    <t>23071.009908/2010-21
Convênio com a Fundação do HU,
para abertura de campo de
estágio para alunos da UFJF.</t>
  </si>
  <si>
    <t>23071.002122/2008-68
Convênio com Centro de Apoio e
Solideried’aids – Grupo Casa, para
abertura de campo de estágio
para alunos da UFJF.</t>
  </si>
  <si>
    <t>23071.011201/2007-89
Convênio com a Mamma Roma
Cozinha Italiana LTDA, para
abertura de campo de estágio
para alunos da UFJF.</t>
  </si>
  <si>
    <t>23071.012953/2012-24
Convênio com André Guimarães
Construções, Montagens e
Serviços LTDA (AGCMS), para
abertura de campo de estágio
para alunos da UFJF.</t>
  </si>
  <si>
    <t>23071.009559/2007-41
Convênio com a Empresa Apoio
Agentes Autônomos de
Investimentos LTDA, para
abertura de campo de estágio
para alunos da UFJF.</t>
  </si>
  <si>
    <t>23071.012176/2002-46
Convênio com Lemos Laboratório
de Análises Clínicas S/C LTDA,
para abertura de campo de
estágio para alunos da UFJF.</t>
  </si>
  <si>
    <t>23071.018844/2013-14
Convênio com Condomínio do
Edifício Residencial Constantino,
para abertura de campo de
estágio para alunos da UFJF.</t>
  </si>
  <si>
    <t>23071.012486/2013-64
Convênio com a VR Buffet e
Eventos LTDA-EPP, para abertura
de campo de estágio para alunos
da UFJF.</t>
  </si>
  <si>
    <t>23071.010927/2013-39
Convênio com Empreendimentos
Esportivos Beire LTDA-ME, para
abertura de campo de estágio
para alunos da UFJF.</t>
  </si>
  <si>
    <t>23071.010866/2013-46
Convênio com a Creche Arco-Íris,
para abertura de campo de
estágio para alunos da UFJF.</t>
  </si>
  <si>
    <t>23071.009770/2013-07
Convênio com a Activa Fitness
Academia LTDA-ME, para abertura
de campo de estágio para alunos
da UFJF.</t>
  </si>
  <si>
    <t>23071.010378/2013-57
Convênio com a C.A. Espaço
Fitness LTDA-ME, para abertura
de campo de estágio para alunos
da UFJF.</t>
  </si>
  <si>
    <t>23071.009286/2013-42
Convênio com a Hammer
Academia Fitness LTDA-ME, para
abertura de campo de estágio
para alunos da UFJF.</t>
  </si>
  <si>
    <t>23071.010441/1996-42
Convênio com a Academia Gold
LTDA, para abertura de campo de
estágio para alunos da UFJF.</t>
  </si>
  <si>
    <t>23071.013930/2014-07
Convênio com a Weiss de Almeida
Atividades Físicas LTDA-ME, para
abertura de campo de estágio
para alunos da UFJF.</t>
  </si>
  <si>
    <t>23071.007094/2013-58
Convênio com a GRSA, para
abertura de campo de estágio
para alunos da UFJF.</t>
  </si>
  <si>
    <t>23071.011523/2002-13
Convênio com a Biotipo Academia
LTDA, para abertura de campo de
estágio para alunos da UFJF.</t>
  </si>
  <si>
    <t>23071.016836/1997-94
Convênio com a Escola Maternal
Infantil Tiquinho LTDA, para
abertura de campo de estágio
para alunos da UFJF.</t>
  </si>
  <si>
    <t>23071.009842/2013-07
Convênio com a OAP Assistência
Contábil LTDA, para abertura de
campo de estágio para alunos da
UFJF.</t>
  </si>
  <si>
    <t>23071.011514/2008-18
Convênio com a Impacto Escola
de Saúde LTDA, para abertura de
campo de estágio para alunos da
UFJF.</t>
  </si>
  <si>
    <t>23071.002246/2006-81
Convênio com a CIA – Centro
Integrado de Apoio LTDA, para
abertura de campo de estágio
para alunos da UFJF.</t>
  </si>
  <si>
    <t>23071.015320/2013-45
Convênio com a Alvarenga Mattos
Propaganda e Publicidade LTDA-
ME, para abertura de campo de
estágio para alunos da UFJF.</t>
  </si>
  <si>
    <t>23071.019097/2013-51
Convênio com a Creche e Escola
Infantil Colorida LTDA-ME, para
abertura de campo de estágio
para alunos da UFJF.</t>
  </si>
  <si>
    <t>23071.019632/2013-09
Convênio com a Wobbe Sistemas
LTDA-ME, para abertura de campo
de estágio para alunos da UFJF.</t>
  </si>
  <si>
    <t>23071.019886/2013-09
Convênio com a Móveis B P LTDA,
para abertura de campo de
estágio para alunos da UFJF.</t>
  </si>
  <si>
    <t>23071.020456/2013-86
Convênio com a Araújo e Collares
Serralheria e Arte em PVC LTDA-
ME, para abertura de campo de
estágio para alunos da UFJF.</t>
  </si>
  <si>
    <t>23071.020467/2013-93
Convênio com a Arbex Pina
Empreendimentos Imobiliários
LTDA-ME, para abertura de campo
de estágio para alunos da UFJF.</t>
  </si>
  <si>
    <t>23071.019962/2013-41
Convênio com a Sol Dourado
Jardim Waldorf LTDA-ME, para
abertura de campo de estágio
para alunos da UFJF.</t>
  </si>
  <si>
    <t>23071.019963/2013-59
Convênio com a Aero Fit Academia
LTDA-ME, para abertura de campo
de estágio para alunos da UFJF.</t>
  </si>
  <si>
    <t>23071.021404/2013-36
Convênio com a Empresa Hugo
Perrota da Silva - ME, para
abertura de campo de estágio
para alunos da UFJF.</t>
  </si>
  <si>
    <t>23071.019885/2013-92
Convênio com a Verde Mundo
Soluções Ambientais LTDA-ME,
para abertura de campo de
estágio para alunos da UFJF.</t>
  </si>
  <si>
    <t>23071.021985/2013-51
Convênio com a Mensurar
Florestal LTDA-ME, para abertura
de campo de estágio para alunos
da UFJF.</t>
  </si>
  <si>
    <t>23071.008952/1998-11
Convênio com a Artnet Sistemas
Internet, para abertura de campo
de estágio para alunos da UFJF.</t>
  </si>
  <si>
    <t>23071.003981/2017-65
Convênio com a Defensoria
Pública da União (Unidade de
Governador Valadares), para
abertura de campo de estágio
para alunos da UFJF.</t>
  </si>
  <si>
    <t>23071.008705/2013-11
Convênio com a Prefeitura
Municipal de Visconde do Rio
Branco, para abertura de campo
de estágio para alunos da UFJF.</t>
  </si>
  <si>
    <t>23071.008011/2012-41
Convênio com a Construtora Erle-
G LTDA, para abertura de campo
de estágio para alunos da UFJF.</t>
  </si>
  <si>
    <t>23071.016088/2012-95
Convênio com a Street
Propaganda LTDA-ME, para
abertura de campo de estágio
para alunos da UFJF.</t>
  </si>
  <si>
    <t>23071.015718/2012-12
Convênio com a Tecloc
Engenharia e Locação LTDA-ME,
para abertura de campo de
estágio para alunos da UFJF.</t>
  </si>
  <si>
    <t>23071.016299/2012-28
Convênio com a Mota Engenharia
e Construções LTDA-ME, para
abertura de campo de estágio
para alunos da UFJF.</t>
  </si>
  <si>
    <t>23071.017006/2012-20
Convênio com a Giacomini e
Vivanco Sociedade de Advogados
- ME, para abertura de campo de
estágio para alunos da UFJF.</t>
  </si>
  <si>
    <t>23071.017536/2012-78
Convênio com a Construtora
Cortes Alvim LTDA-ME, para
abertura de campo de estágio
para alunos da UFJF.</t>
  </si>
  <si>
    <t>23071.016669/2012-27
Convênio com Bar Mariano
Procópio LTDA-ME (BAR PRO-
COPÃO), para abertura de campo
de estágio para alunos da UFJF.</t>
  </si>
  <si>
    <t>23071.016413/2012-10
Convênio com a Difusão LTDA-ME,
para abertura de campo de
estágio para alunos da UFJF.</t>
  </si>
  <si>
    <t>23071.017089/2012-57
Convênio com a E.T.C. Industrial
LTDA, para abertura de campo de
estágio para alunos da UFJF.</t>
  </si>
  <si>
    <t>23071.017387/2012-47
Convênio com a Harco
Construções e Empreendimentos
LTDA, para abertura de campo de
estágio para alunos da UFJF.</t>
  </si>
  <si>
    <t>23071.017094/2012-60
Convênio com a KM Engenharia
LTDA-ME, para abertura de campo
de estágio para alunos da UFJF.</t>
  </si>
  <si>
    <t>23071.017095/2012-12
Convênio com a Red Tech
Comércio de Máquinas e
Equipamentos e Serviços de
Construção LTDA-ME, para
abertura de campo de estágio
para alunos da UFJF.</t>
  </si>
  <si>
    <t>23071.017092/2012-71
Convênio com a Prefeitura
Municipal de Abadia dos
Dourados, para abertura de
campo de estágio para alunos da
UFJF.</t>
  </si>
  <si>
    <t>23071.016298/2012-83
Convênio com a Tetraedro
Consultoria em Tecnologia da
Informação LTDA, para abertura
de campo de estágio para alunos
da UFJF.</t>
  </si>
  <si>
    <t>23071.014325/2012-83
Convênio com a Empresa Vista
Park Sul Empreendimentos
Imobiliários S.A., para abertura de
campo de estágio para alunos da
UFJF.</t>
  </si>
  <si>
    <t>23071.006248/2012-98
Convênio com Instituto Educação
e Cidadania, para abertura de
campo de estágio para alunos da
UFJF.</t>
  </si>
  <si>
    <t>23071.016290/2012-17
Convênio com a Cult Brazil
Agências de Viagens LTDA-ME,
para abertura de campo de
estágio para alunos da UFJF.</t>
  </si>
  <si>
    <t>23071.017093/2012-15
Convênio com a Tratenge
Engenharia LTDA-ME, para
abertura de campo de estágio
para alunos da UFJF.</t>
  </si>
  <si>
    <t>23071.011040/2011-18
Convênio com a Casa Mattos
LTDA, para abertura de campo de
estágio para alunos da UFJF.</t>
  </si>
  <si>
    <t>23071.009409/2008-19
Convênio com a Construtora
ENGTRAN, para abertura de
campo de estágio para alunos da
UFJF.</t>
  </si>
  <si>
    <t>23071.007703/2007-13
Convênio com a Via Permanente
COM. e Serv. Para Máq. Ind. e
Ferroviárias LTDA, para abertura
de campo de estágio para alunos
da UFJF.</t>
  </si>
  <si>
    <t>23071.005277/2007-75
Convênio com a VIAPLAN
Engenharia e Empreendimentos
LTDA, para abertura de campo de
estágio para alunos da UFJF.</t>
  </si>
  <si>
    <t>23071.007759/2007-60
Convênio com Rubens Andrade
Advogados Associados, para
abertura de campo de estágio
para alunos da UFJF.</t>
  </si>
  <si>
    <t>23071.003398/2007-82
Convênio com a Fundação Dom
Justino José de Santana, para
abertura de campo de estágio
para alunos da UFJF.</t>
  </si>
  <si>
    <t>23071.002935/2002-62
Convênio com a Nunes, Amaral e
Pereira - Advogados, para
abertura de campo de estágio
para alunos da UFJF.</t>
  </si>
  <si>
    <t>23071.007480/2002-71
Convênio com a Academia
Atividade LTDA, para abertura de
campo de estágio para alunos da
UFJF.</t>
  </si>
  <si>
    <t>Projeto de Extensão</t>
  </si>
  <si>
    <t>23071.013468/2016-00
Convênio com Associação dos
Municípios da Microregião do
Médio Rio Doce
Projeto: “Rede Colaborativa em
Segurança Alimentar e...”</t>
  </si>
  <si>
    <t>23071.013473/2016-12
Convênio com Fundação Inst.
Mineiro de Estudos e Pesquisas
em Nefrologia - IMEPEN
Projeto: “Seguimento
Farmacoterapêutico a...”</t>
  </si>
  <si>
    <t>23071.013481/2016-51
Convênio com Prefeitura de São
João Nepomuceno
Projeto: “Um Projeto de Educação
Cidadã em Parceria com a...”</t>
  </si>
  <si>
    <t>23071.013486/2016-83
Convênio com AMAC
Projeto: “Educação Física na
Educação Infantil”</t>
  </si>
  <si>
    <t>23071.013460/2016-35
Convênio com APAE-GV
Projeto: “Atenção Preventiva e
Educativa em Saúde da Pessoa
com Transtorno de...”</t>
  </si>
  <si>
    <t>23071.016104/2014-10
Convênio com Prefeitura de
Governador Valadares
Projeto: “Direito e Identidades de
Gênero”.</t>
  </si>
  <si>
    <t>23071.016106/2014-09
Convênio com Prefeitura de
Baependi
Projeto: “Estratégias de Prevenção
de Fatores de Risco para Doenças
Cardiovasculares entre Crianças
de Escolas do Município...”</t>
  </si>
  <si>
    <t>23071.007612/2014-96
Convênio com Prefeitura de Juiz
de Fora
Projeto: “Socioeducativo e
Cultural no Centro de Referência
de Assistência Social”</t>
  </si>
  <si>
    <t>23071.015799/2014-12
Convênio com Escola Infantil São
Vicente de Paulo
Projeto: “Implementação de
Sistemas Organizacional de UAN
em Creche Filantrópica”</t>
  </si>
  <si>
    <t>23071.015848/2014-17
Convênio com 4º Batalhão de
Bombeiro Militar
Projeto: ”Mapeamento e
Monitoramento de
Susceptibilidade de Riscos Físicos
Ambientais na Área de Atuação do
4º BBM”</t>
  </si>
  <si>
    <t>23071.007821/2013-87
Convênio com FADEPE
Projeto: “Libras e Saúde II:
Acessibilidade no Atendimento
Clínico”</t>
  </si>
  <si>
    <t>23071.008889/2012-87
Convênio com API SPE24 –
Planejamento e Desenvolvimento
de Empreendimentos Imobiliários
LTDA, para abertura de campo de
estágio para alunos da UFJF.</t>
  </si>
  <si>
    <t>23071.010434/2012-21
Convênio com Obra Social Santa
Catarina
Projeto: “Levantamento
Comunitário e Territorialização
das Unidades Básicas de Saúde do
Entorno do Campus”</t>
  </si>
  <si>
    <t>23071.007248/2012-13
Convênio com Prefeitura de Juiz
de Fora
Projeto: “Educação Sexual para
Adolescentes nas Escolas.”</t>
  </si>
  <si>
    <t>23071.007251/2012-29
Convênio com Prefeitura de Juiz
de Fora/Sec. Educação
Projeto: “Temporalidades no/do
Cotidiano Escolar.”</t>
  </si>
  <si>
    <t>23071.006908/2012-31
Convênio com Prefeitura de Juiz
de Fora/Escola Municipal Áurea
Bicalho
Projeto: “Educação em Prevenção
para Crianças e Adolescentes.”</t>
  </si>
  <si>
    <t>23071.006907/2012-96
Convênio com Prefeitura de Juiz
de Fora/Escola Municipal Bonfim
Projeto: “Intervenção Preventiva
com Foco na Leitura e Escrita.”</t>
  </si>
  <si>
    <t>23071.000456/2010-11
Convênio com Polícia Civil de MG
– 1ª Delegacia Regional de Policia
Civil do 4º Depart. De Polícia Civil
de JF, para abertura de campo de
estágio para alunos da UFJF.</t>
  </si>
  <si>
    <t>23071.005489/2010-58
Convênio com CORECON MG
Projeto: “Informação e Tomada de
Decisão: Informações sobre o
Curso de Ciências Econômicas da
Fac. de Economia/UFJF aos Alunos
do Ensino Médio de JF e Região.”</t>
  </si>
  <si>
    <t>23071.007387/2009-33
Convênio com a A M E N Centro
de Atividades Físicas LTDA, para
abertura de campo de estágio
para alunos da UFJF.</t>
  </si>
  <si>
    <t>23071.006131/2009-17
Convênio com a Secretaria do
Estado da Fazenda de Minas
Gerais, para abertura de campo
de estágio para alunos da UFJF.</t>
  </si>
  <si>
    <t>23071.011650/2009-99
Convênio com a Maison Mais
Indústria e Comércio de
Confecções LTDA, para abertura
de campo de estágio para alunos
da UFJF.</t>
  </si>
  <si>
    <t>23071.008749/2009-11
Convênio com a Pedra Sul
Mineração LTDA, para abertura de
campo de estágio para alunos da
UFJF.</t>
  </si>
  <si>
    <t>23071.016898/2009-46
Convênio com a Scipião Infoteste
– Centro de Estudos e Diagnóstico
Computadorizado LTDA, para
abertura de campo de estágio
para alunos da UFJF.</t>
  </si>
  <si>
    <t>23071.012908/2009-74
Convênio com a Prefeitura
Municipal de Ubá, para abertura
de campo de estágio para alunos
da UFJF.</t>
  </si>
  <si>
    <t>23071.011942/2008-41
Convênio com a Produtos Macalé
LTDA, para abertura de campo de
estágio para alunos da UFJF.</t>
  </si>
  <si>
    <t>23071.006714/2007-78
Convênio com EE Maria das Dores
de Souza
Projeto: “PRODEMA – Programa
de Desenvolvimento de Estudos
em Educação Motora Adaptada”.</t>
  </si>
  <si>
    <t>23071.012760/2002-00
Convênio com a Assistência Social
Nossa Senhora da Glória, para
abertura de campo de estágio
para alunos da UFJF.</t>
  </si>
  <si>
    <t>131.2</t>
  </si>
  <si>
    <t>Criação de cursos. Criação de
programas</t>
  </si>
  <si>
    <t>23071.006545/2013-14
Convênio com a FADEPE, para
realização do projeto Programa de
Pós Graduação “Programa de Pós-Graduação em Arte, Cultura e
Linguagens 2013-2017”</t>
  </si>
  <si>
    <t>23071.013723/2011-00
Convênio com a FADEPE, para
realização do projeto Programa de
Pós Graduação “Programa de Pós-
Graduação em Ciências Biológicas
– Comportamento Animal.”</t>
  </si>
  <si>
    <t>23071.013731/2011-48
Convênio com a FADEPE, para
realização do projeto Programa de
Pós Graduação “Programa de Pós-
Graduação em Ciência da
Religião.”</t>
  </si>
  <si>
    <t>23071.013706/2011-64
Convênio com a FADEPE, para
realização do projeto Programa de
Pós Graduação “Programa de Pós-
Graduação em Ambiente
Construído.”</t>
  </si>
  <si>
    <t>23071.013702/2011-86
Convênio com a FADEPE, para
realização do projeto Programa de
Pós Graduação “Programa de Pós-
Graduação em Ciência e
Tecnologia do Leite e Derivados.”</t>
  </si>
  <si>
    <t>23071.013716/2011-08
Convênio com a FADEPE, para
realização do projeto Programa de
Pós Graduação “Programa de Pós-
Graduação em Engenharia
Elétrica."</t>
  </si>
  <si>
    <t>23071.01326/2011-35
Convênio com a FADEPE, para
realização do projeto Programa de
Pós Graduação “Programa de Pós-
Graduação em Saúde.”</t>
  </si>
  <si>
    <t>23071.013707/2011-17
Convênio com a FADEPE, para
realização do projeto Programa de
Pós Graduação “Programa de Pós-
Graduação em Comunicação.”</t>
  </si>
  <si>
    <t>23071.013727/2011-80
Convênio com a FADEPE, para
realização do projeto Programa de
Pós Graduação “Programa de Pós-
Graduação em Serviço Social.”</t>
  </si>
  <si>
    <t>23071.013698/2011-56
Convênio com a FADEPE, para
realização do projeto Programa de
Pós Graduação “Programa de Pós-
Graduação em Economia
Aplicada.”</t>
  </si>
  <si>
    <t>23071.013709/2011-06
Convênio com a FADEPE, para
realização do projeto Programa de
Pós Graduação “Programa de Pós-
Graduação em Educação.”</t>
  </si>
  <si>
    <t>23071.013722/2011-57
Convênio com a FADEPE, para
realização do projeto Programa de
Pós Graduação “Programa de Pós-
Graduação em Ciências
Farmacêuticas”</t>
  </si>
  <si>
    <t>23071.013701/2011-31
Convênio com a FADEPE, para
realização do projeto Programa de
Pós Graduação “Programa de Pós-
Graduação em Letras: Estudos
Literários.”</t>
  </si>
  <si>
    <t>23071.013699/2011-09
Convênio com a FADEPE, para
realização do projeto Programa de
Pós Graduação “Programa de Pós-
Graduação em Modelagem
Computacional.”</t>
  </si>
  <si>
    <t>23071.013711/2011-77
Convênio com a FADEPE, para
realização do projeto Programa de
Pós Graduação “Programa de Pós-
Graduação em Ciência da
Computação.”</t>
  </si>
  <si>
    <t>23071.013718/2011-99
Convênio com a FADEPE, para
realização do projeto Programa de
Pós Graduação “Programa de Pós-
Graduação em Geografia.”</t>
  </si>
  <si>
    <t>23071.013719/2011-33
Convênio com a FADEPE, para
realização do projeto Programa de
Pós Graduação “Programa em
Pós-Graduação em Ciências
Sociais.”</t>
  </si>
  <si>
    <t>23071.013725/2011-91
Convênio com a FADEPE, para
realização do projeto Programa de
Pós Graduação “Programa de Pós-
Graduação em Química.”</t>
  </si>
  <si>
    <t>23071.013717/2011-44
Convênio com a FADEPE, para
realização do projeto Programa de
Pós Graduação “Programa de Pós-
Graduação em Física.”</t>
  </si>
  <si>
    <t>23071.013720/2011-68
Convênio com a FADEPE, para
realização do projeto Programa de
Pós Graduação “Programa de Pós-
Graduação em Educação Física.”</t>
  </si>
  <si>
    <t>23071.013729/2011-79
Convênio com a FADEPE, para
realização do projeto Programa de
Pós Graduação “Programa de Pós-
Graduação em Educação
Matemática.”</t>
  </si>
  <si>
    <t>23071.004839/2007-63
Convênio com a FADEPE para
gerenciamento financeiro e
administrativo do Cine-Theatro
Central.</t>
  </si>
  <si>
    <t>23071.007226/2013-32
Termo de Cooperação entre UFJF
e o Instituto Histórico e
Geográfico de Juiz de Fora.</t>
  </si>
  <si>
    <t>23071.013187/2013-00
Acordo de Cooperação Técnica
entre UFJF e a Secretaria de
Estado de Ciência, Tecnologia e
Ensino Superior.</t>
  </si>
  <si>
    <t>23071.003661/2010-39
Convênio de Cooperação Técnica
entre UFJF e EMBRAPA para
cessão de equipamento.</t>
  </si>
  <si>
    <t>23071.002087/2011-82
Convênio com a Confederação
Brasileira de Dança em Cadeira de
Rodas, para abertura de campo de
estágio para alunos da UFJF.</t>
  </si>
  <si>
    <t>23071.001124/2017-21
Acordo de Cooperação entre UFJF
e o Centro de Ensino Superior de
Juiz de Fora – CES/JF.</t>
  </si>
  <si>
    <t>23071.006271/2011-00
Convênio com a Sociedade Mineira
de Cultura, para abertura de
campo de treinamento para
alunos da UFJF.</t>
  </si>
  <si>
    <t>23071.001326/2012-68
Convênio com a FADEPE, para
realização de Projeto de
Desenvolvimento Institucional
“Centro de Biologia da
Reprodução – CBR.”</t>
  </si>
  <si>
    <t>23071.009066/2013-11
Termo de Cooperação entre UFJF
e a Câmara Municipal de São João
Del-Rei, para desenvolvimento de
extensão e pesquisa.</t>
  </si>
  <si>
    <t>23071.016498/2011-55
Convênio com a FADEPE, para
gestão administrativa e financeira
do projeto “Editora da UFJF”.</t>
  </si>
  <si>
    <t>125.71</t>
  </si>
  <si>
    <t>Mobilidade Acadêmica. Mobilidade
Estudantil. Intercâmbio – Nacional.</t>
  </si>
  <si>
    <t>23071.003165/2012-47
Convênio com a Universidade
Federal de Feira de Santana, para
pesquisa de Pós-Graduação.</t>
  </si>
  <si>
    <t>125.72</t>
  </si>
  <si>
    <t>Mobilidade Acadêmica. Mobilidade
Estudantil. Intercâmbio –
Internacional.</t>
  </si>
  <si>
    <t>23071.010876/2003-87
Convênio com a Universidade
Federal Agrícola e Tecnológica da
Carolina do Norte, para abertura
de campo de pesquisa.</t>
  </si>
  <si>
    <t>23071.006802/2006-99
Convênio com Instituto Superior
de Psicologia Aplicada de Lisboa -
Portugal, para abertura de campo
de pesquisa.</t>
  </si>
  <si>
    <t>23071.011485/2011-90
Convênio com Instituto
Tecnológico de Costa Rica (ITCR),
para abertura de campo pesquisa.</t>
  </si>
  <si>
    <t>23071.013700/2011-97
Convênio com a FADEPE, para
realização do projeto Programa de
Pós Graduação “Programa de Pós-
Graduação em Linguística”.</t>
  </si>
  <si>
    <t>23071.013703/2011-21
Convênio com a FADEPE, para
realização do projeto Programa de
Pós-Graduação “Programa de Pós-
Graduação em História</t>
  </si>
  <si>
    <t>23071.022101/2013-31
Convênio com a FADEPE, para
realização do projeto Programa de
Pós-Graduação “Programa de Pós-
Graduação em Ciências Biológicas
– Imunologia/Genética 2014-
2018”</t>
  </si>
  <si>
    <t>23071.015257/2013-29
Convênio com a FADEPE, para
realização do projeto Programa de
Pós Graduação “Programa de Pós-
Graduação em Saúde Coletiva
2012/2016”.</t>
  </si>
  <si>
    <t>23071.006431/2015-36
Contrato de cessão de direitos de
uso de sistemas de computador,
cumulativas com serviços com a
empresa Prosoft Tecnologia S/A.</t>
  </si>
  <si>
    <t>23071.006705/2013-91
Convênio com a Universidade
Federal de Viçosa para abertura
de campo de estágio.</t>
  </si>
  <si>
    <t>002/2022</t>
  </si>
  <si>
    <t>23071.007994/2015-41
Inscrição do Projeto ”Iniciação a
Ginástica artística”- João XXIII</t>
  </si>
  <si>
    <t>23071.007826/2015-56
Inscrição do Projeto ”Arte em
trânsito: Colóquio e mostras
culturais” - João XXIII</t>
  </si>
  <si>
    <t>23071.007958/2015-88
Inscrição do Projeto ”Grupo TIL
Teatro Ilimitado” - João XXIII</t>
  </si>
  <si>
    <t>23071.007878/2015-22
Inscrição do Projeto ”Memórias de
mulheres: mudanças e
permanências em processos
educativos não escolares-
transmissão do patrimônio cultural
imaterial em comunidades
rurais/quilombolas na Zona da
Mata mineira” - João XXIII</t>
  </si>
  <si>
    <t>23071.007991/2015-16
Inscrição do Projeto ”Equipe de
competição e apresentação de
ginástica de trampolim” - João
XXIII</t>
  </si>
  <si>
    <t>23071.008023/2015-19
Inscrição do Projeto ”Recreio
orientado” - João XXIII</t>
  </si>
  <si>
    <t>23071.007993/2015-05
Inscrição do Projeto ”Ginástica de
trampolim: uma oportunidade”-
João XXIII</t>
  </si>
  <si>
    <t>23071.008030/2015-11
Inscrição do Projeto ”Elaboração de
uma revista” - João XXIII</t>
  </si>
  <si>
    <t>23071.008035/2015-43
Inscrição do Projeto ”Capoeirando
no João”- João XXIII</t>
  </si>
  <si>
    <t>23071.008063/2015-61
Inscrição do Projeto ”Site da
Revista ARGO” - João XXIII</t>
  </si>
  <si>
    <t>23071.008133/2015-81
Inscrição do Projeto ”Dança na
escola”- João XXIII</t>
  </si>
  <si>
    <t>23071.008085/2015-21
Inscrição do Projeto ”Em cena:
cinema e animação” - João XXIII</t>
  </si>
  <si>
    <t>23071.008079/2015-73
Inscrição do Projeto ”Educação em
cena: documentário” - João XXIII</t>
  </si>
  <si>
    <t>23071.008170/2015-99
Inscrição do Projeto ”Coral do
João” - João XXIII</t>
  </si>
  <si>
    <t>23071.008155/2015-41
Inscrição do Projeto ”Informática
para as periferias juizforanas-
inclusão digital” – Pró-reitoria de
extensão e cultura</t>
  </si>
  <si>
    <t>23071.008139/2015-58
Inscrição do Projeto ”Núcleo de
quadrinhos” - João XXIII</t>
  </si>
  <si>
    <t>23071.008138/2015-11
Inscrição do Projeto ”Trupe do
João”- João XXIII</t>
  </si>
  <si>
    <t>23071.008137/2015-69
Inscrição do Projeto ”Produção
teatral na trupe do João” - João
XXIII</t>
  </si>
  <si>
    <t>23071.008136/2015-14
Inscrição do Projeto ”Circo na
escola” - João XXIII</t>
  </si>
  <si>
    <t>23071.008134/2015-25
Inscrição do Projeto ”Iniciação às
atividades circenses” - João XXIII</t>
  </si>
  <si>
    <t>23071.008174/2015-77
Inscrição do Projeto ”Coral
FUNALFA” - João XXIII</t>
  </si>
  <si>
    <t>23071.007643/2015-31
Inscrição do Projeto ”Perspectivas
metodológicas para o ensino das
artes marciais na escola”- João
XXIII</t>
  </si>
  <si>
    <t>23071.007647/2015-19
Inscrição do Projeto ”SICEA/2015:
Da organização à avaliação”- João
XXIII</t>
  </si>
  <si>
    <t>23071.007754/2015-47
Inscrição do Projeto ”Treinamento
de ginástica rítmica” - João XXIII</t>
  </si>
  <si>
    <t>23071.007756/2015-36
Inscrição do Projeto ”Preparação
para a competição esportiva na
escola”- João XXIII</t>
  </si>
  <si>
    <t>23071.007758/2015-25
Inscrição do Projeto ”Perspectiva
metodológica do esporte na
escola”- João XXIII</t>
  </si>
  <si>
    <t>23071.005813/2015-42
Inscrição do Projeto ”Educação
sexual a adolescentes do nono ano
das escolas públicas de Juiz de
Fora” – Medicina</t>
  </si>
  <si>
    <t>23071.005979/2015-69
Inscrição do Projeto ”Mitos e
verdades sobre o procedimento
anestésico; conscientização dos
pacientes no pré anestésico” –
Medicina</t>
  </si>
  <si>
    <t>23071.006104/2015-84
Inscrição do Projeto ”Núcleo de
atendimento de lesados medulares
NALEM” – Medicina</t>
  </si>
  <si>
    <t>23071.006821/2015-14
Inscrição do Projeto ”Integração:
saber e fazer a promoção de
saúde” – Medicina</t>
  </si>
  <si>
    <t>23071.006822/2015-51
Inscrição do Projeto ”Liga
acadêmica de medicina de família
e comunidade da UFJF” – Medicina</t>
  </si>
  <si>
    <t>23071.006967/2015-51
Inscrição do Projeto “Exercícios
durante a hemodiálise para
pacientes com doença renal
crônica” –Medicina</t>
  </si>
  <si>
    <t>23071.006976/2015-42
Inscrição do Projeto “A sala de
espera do ambulatório de triagem
em endocrinologia como modelo e
levantamento de questionamentos
para consulta médica” – Medicina</t>
  </si>
  <si>
    <t>23071.006995/2015-79
Inscrição do Projeto “Núcleo de
apoio às práticas educativas” -
Medicina</t>
  </si>
  <si>
    <t>23071.006996/2015-13
Inscrição do Projeto “Doenças
endócrinas- quem tem?
Atendimento no ambulatório de
triagem” – Medicina</t>
  </si>
  <si>
    <t>23071.006997/2015-68
Inscrição do Projeto “Atendimento
multiprofissional ao paciente com
pé diabético” – Medicina</t>
  </si>
  <si>
    <t>23071.006998/2015-11
Inscrição do Projeto “Atenção á
saúde metabólica de crianças e
adolescentes” – Medicina</t>
  </si>
  <si>
    <t>23071.007229/2015-21
Inscrição do Projeto “O uso da
tecnologia de informação como
ferramenta para uma educação
médica de qualidade: construção
do site da faculdade de medicina”
–Medicina</t>
  </si>
  <si>
    <t>23071.007394/2015-83
Inscrição do Projeto “Orientações
sobre osteoporose para pacientes
com doenças crônicas” – Medicina</t>
  </si>
  <si>
    <t>23071.007412/2015-27
Inscrição do Projeto “Grupos
lúdicos em Pediatria: o brincar
como enfrentamento da
hospitalização” – Instituto de
Ciências Humanas ICH</t>
  </si>
  <si>
    <t>23071.007516/2015-31
Inscrição do Projeto “Preparação,
padronização e assessoria para a
implantação da técnica
histoquímica HID-PAS para
classificação de metaplasias
intestinais gástricas em laboratório
de patologia parceiro conveniado
com PROEX” - Medicina</t>
  </si>
  <si>
    <t>23071.007534/2015-13
Inscrição do Projeto “Educação e
atenção em Saúde” – Medicina</t>
  </si>
  <si>
    <t>23071.007603/2015-99
Inscrição do Projeto “Gotas
musicais” – Medicina</t>
  </si>
  <si>
    <t>23071.007606/2015-22
Inscrição do Projeto “Aprendendo
sobre epilepsia” – Medicina</t>
  </si>
  <si>
    <t>23071.007607/2015-77
Inscrição do Projeto “Educação
continuada em doenças imuno-
mediadas” – Medicina</t>
  </si>
  <si>
    <t>23071.007609 /2015-66
Inscrição do Projeto “Doenças
neodegenerativas- avaliação
neuropsicológica e orientação aos
cuidadores” –Medicina</t>
  </si>
  <si>
    <t>23071.007615/2015-13
Inscrição do Projeto “Trote
solidário- recepcionando os recém-
chegados ao curso de Medicina da
UFJF” – Medicina</t>
  </si>
  <si>
    <t>23071.007621/2015-71
Inscrição do Projeto
“Acompanhamento e suporte
acadêmico aos serviços oferecidos
pela comissão municipal de
oncologia de Juiz de Fora” -
Medicina</t>
  </si>
  <si>
    <t>23071.007622/2015-15
Inscrição do Projeto “Integralidade
no cuidado- práticas integrativas e
complementares” – Medicina</t>
  </si>
  <si>
    <t>23071.001997/2017-33
Inscrição do Projeto “Handball:
formação e treinamento” -
Educação Física</t>
  </si>
  <si>
    <t>23071. 018349/2016-35
Inscrição do Projeto “Serviço
especial em cirurgia menor-</t>
  </si>
  <si>
    <t>23071.018379/2016-41
Inscrição do Projeto “Fluxo
Contínuo” - Odontologia GV</t>
  </si>
  <si>
    <t>23071.015386/2015-19
Inscrição do Projeto “Liga Cidades”
- Medicina</t>
  </si>
  <si>
    <t>23071.008029/2015-96
Inscrição do Projeto “ABC da
pediatria: aprendizado baseado
com casos clínicos” - Medicina</t>
  </si>
  <si>
    <t>23071.008016/2015-17
Inscrição do Projeto “Assistência a
saúde integral do binômio mãe-
filho por ocasião da realização do
teste do pezinho- do terceiro ao
quinto dia da vida do bebê” -
Medicina</t>
  </si>
  <si>
    <t>23071.008043/2015-90
Inscrição do Projeto “Promovendo
alimentação saudável” - Medicina</t>
  </si>
  <si>
    <t>23071.008047/2015-78
Inscrição do Projeto “Saúde mental
e trabalho” - Medicina</t>
  </si>
  <si>
    <t>23071.008065/2015-50
Inscrição do Projeto “Grupo de
estudos sobre antimicrobianos na
clínica pediátrica” - Medicina</t>
  </si>
  <si>
    <t>23071.008076/2015-30
Inscrição do Projeto “Triagem de
pacientes para o diagnóstico e
acompanhamento de
imunodeficiência primárias” -
Medicina</t>
  </si>
  <si>
    <t>23071.008086/2015-75
Inscrição do Projeto “Ambulatório
de infecção congênitas e
perinatais” - Medicina</t>
  </si>
  <si>
    <t>23071.008204/2015-45
Inscrição do Projeto “Saúde e
cinema: o cinema como
ferramenta no processo de
educação em saúde” - Geociências
ICH</t>
  </si>
  <si>
    <t>23071.008149/2015-93
Inscrição do Projeto “Linfoma:
buscando a conscientização” – Pró-reitoria de extensão e cultura</t>
  </si>
  <si>
    <t>23071.008205/2015-90
Inscrição do Projeto “Vivência
ambulatorial em neurocirurgia” –
Geociências ICH</t>
  </si>
  <si>
    <t>23071.008206/2015-34
Inscrição do Projeto
“Conscientização e prevenção do
neurotrauma entre alunos do
ensino fundamental e médio da
cidade de Juiz de Fora (MG)” -
Geociência ICH</t>
  </si>
  <si>
    <t>23071.008325/2015-97
Inscrição do Projeto “Despert’art” -
Medicina</t>
  </si>
  <si>
    <t>23071.012786/2015-64
Inscrição do Projeto
“Conscientização sobre o câncer
infantil“ - Medicina</t>
  </si>
  <si>
    <t>23071.015388/2015-08
Inscrição do Projeto “Ambulatório
multidisciplinar da liga acadêmica
de prevenção às doenças renais-
Liga pré-renal” - Medicina</t>
  </si>
  <si>
    <t>23071.015385/2015-66
Inscrição do Projeto “Projeto
Cuidar” - Medicina</t>
  </si>
  <si>
    <t>23071.008009/2015-15
Inscrição do Projeto “Liga de
hipertenção arterial; atendimento
ambulatorial ao usuário
hipertenso- Uma abordagem
multidisciplinar” - Medicina</t>
  </si>
  <si>
    <t>23071.006951/2015-49
Inscrição do Projeto “Quartas
científicas da FACC” -
Administração</t>
  </si>
  <si>
    <t>23071.007966/2015-24
Inscrição do Projeto “Assessoria
contábil em apoio ao trabalho
autogestionário à educação
ambiental no programa Recicla
UFJF”– Pró-reitoria de extensão e
cultura</t>
  </si>
  <si>
    <t>23071.007765/2015-27
Inscrição do Projeto “Interação
dialógica- os impactos dos alunos
migrantes oriundos do SISU na
UFJF e possibilidades de gestão
pública participativa- Campus de
Juiz de Fora” - Administração</t>
  </si>
  <si>
    <t>23071.014787/2015-43
Inscrição do Projeto “Aportes para
análise da realidade brasileira” -
Administração</t>
  </si>
  <si>
    <t>23071.008161/2015-06
Inscrição do Projeto “Arquitetura
de interiores em Juiz de Fora:
diálogos entre a teoria e a prática”
– Engenharia</t>
  </si>
  <si>
    <t>23071.007729/2015-63
Inscrição do Projeto “Colaboração
na revista do plano diretor
participativo de Juiz de Fora” –
Arquitetura e Urbanismo</t>
  </si>
  <si>
    <t>23071.007960/2015-57
Inscrição do Projeto “Proposta de
gestão para compatibilização dos
projetos complementares ao de
restauração e reabilitação da
Igreja de Nossa Senhora do
Livramento- Distrito de Sarandira-
Juiz de Fora/ MG” - Engenharia</t>
  </si>
  <si>
    <t>23071.007842/2015-49
Inscrição do Projeto “Competências
midiáticas audiovisuais nas
escolas: o caso de Juiz de Fora” –
Comunicação Social</t>
  </si>
  <si>
    <t>23071.007968/2015-13
Inscrição do Projeto “Cineclube
Lumiére e Cia” – Comunicação
Social</t>
  </si>
  <si>
    <t>23071.007841/2015-02
Inscrição do Projeto “Plataforma
crossmídia PROEX: comunicando a
extensão” – Comunicação Social</t>
  </si>
  <si>
    <t>23071.007839/2015-25
Inscrição do Projeto “Memórias do
Golpe: O trabalho da CMV-JF
disponível ao público” –
Comunicação Social</t>
  </si>
  <si>
    <t>23071.007827/2015-09
Inscrição do Projeto “Produtora de
Notícias” – Comunicação Social</t>
  </si>
  <si>
    <t>23071.007825/2015-10
Inscrição do Projeto “FACOM nas
Olimpíadas 2016” - Comunicação
Social</t>
  </si>
  <si>
    <t>23071.007505/2015-51
Inscrição do Projeto “Escola do
espectador” - Comunicação Social</t>
  </si>
  <si>
    <t>23071.007506/2015-04
Inscrição do Projeto “Workshop de
interpretação para a terceira
idade” - Comunicação Social</t>
  </si>
  <si>
    <t>23071.007630/2015-61
Inscrição do Projeto “Sarandira
criativa: comunicação comunitária
e cidadania em um distrito rural de
Juiz de Fora”- Comunicação Social</t>
  </si>
  <si>
    <t>23071.007821/2015-23
Inscrição do Projeto “Produção de
vídeos institucionais”-
Comunicação Social</t>
  </si>
  <si>
    <t>23071.007823/2015-12
Inscrição do Projeto “A memória da
UFJF” - Comunicação Social</t>
  </si>
  <si>
    <t>23071.007824/2015-67
Inscrição do Projeto “Universidade
no ar” - Comunicação Social</t>
  </si>
  <si>
    <t>23071.007504/2015-15
Inscrição do Projeto “Centro de
estudos teatrais- cursos e oficinas”
- Comunicação Social</t>
  </si>
  <si>
    <t>23071.007655/2015-65
Inscrição do Projeto “O Centro de
Ciências da UFJF como espaço de
extensão universitária” – Centro de
Ciência</t>
  </si>
  <si>
    <t>23071.008190/2015-60
Inscrição do Projeto “Ensino de
química para alunos surdos:
construindo novas possibilidades” –
Centro de Ciência</t>
  </si>
  <si>
    <t>23071.008078/2015-29
Inscrição do Projeto “Filosofia e
educação: leitura pensamento e
ação” - Educação</t>
  </si>
  <si>
    <t>23071.014055/2016-34
Inscrição do Projeto “Significando a
inclusão escolar” - Educação</t>
  </si>
  <si>
    <t>23071.008749/2015-51
Inscrição do Projeto “Ações
afirmativas para profissionais da
creche: diálogo crítico- reflexivo na
formação inicial e continuada” –
Pró- reitoria de extensão e cultura</t>
  </si>
  <si>
    <t>23071.008198/2015-26
Inscrição do Projeto “Ambientes da
infância e a formação do educar de
creche” – Geociências ICH</t>
  </si>
  <si>
    <t>23071.012490/2016-24
Inscrição do Projeto “Diga não à
violência contra a mulher” - Direito</t>
  </si>
  <si>
    <t>23071.007226/2015-98
Inscrição do Projeto “Incentivo à
instalação de centros de mediação
extrajudicial e capacitação da
equipe técnica” - Direito</t>
  </si>
  <si>
    <t>23071.007228/2015-87
Inscrição do Projeto “Dialogar-
Núcleo de mediação” - Direito</t>
  </si>
  <si>
    <t>23071.008062/2015-16
Inscrição do Projeto “Acesso à
terra e efetivação da Justiça:
rompendo cercas em defesa da
reforma agrária na Zona da Mata
Mineira” - Direito</t>
  </si>
  <si>
    <t>23071.009356/2016-46
Inscrição do Projeto “ICMS
Ecológico” - Direito</t>
  </si>
  <si>
    <t>23071.008427/2016-93
Inscrição do Projeto “Observatório
do direito à alimentação” - Direito</t>
  </si>
  <si>
    <t>23071.008212/2015-91
Inscrição do Projeto “Assessoria
jurídica ao trabalho
autogestionário” - Pró- reitoria de
extensão e cultura</t>
  </si>
  <si>
    <t>23071.008186/2015-00
Inscrição do Projeto “Direito e
processo do trabalho: aprender e
praticar” - Direito</t>
  </si>
  <si>
    <t>23071.008067/2015-49
Inscrição do Projeto “Direito e sua
função social: a formação em
Direitos como forma de acesso à
cidadania e à Justiça” - Direito</t>
  </si>
  <si>
    <t>23071.007886/2015-79
Inscrição do Projeto “Direitos
Humanos e empresas (Human
Rights Business)” - Direito</t>
  </si>
  <si>
    <t>23071.010403/2016-02
Inscrição do Projeto “Economia
Solidária: alguns ensinamentos
básicos a população carente de
pessoal atendido pela Fundação
EMEPEN com relação ao uso de
recursos financeiros” - Economia</t>
  </si>
  <si>
    <t>23071.008145/2015-13
Inscrição do Projeto
“Levantamento das necessidades
atuais dos pequenos produtores de
leite da região de Juiz de Fora” -
Pró- reitoria de extensão e cultura</t>
  </si>
  <si>
    <t>23071.007557/2015-28
Inscrição do Projeto “Grupo de
conjuntura econômica” - Economia</t>
  </si>
  <si>
    <t>23071.007554/2015-94
Inscrição do Projeto “Economia nas
escolas” – Economia</t>
  </si>
  <si>
    <t>23071.007553/2015-40
Inscrição do Projeto “Conjuntura e
mercados consultoria” - Economia</t>
  </si>
  <si>
    <t>23071.007546/2015-48
Inscrição do Projeto “Formação
compartilhada de professores de
química: a formação acadêmica e
continuada em um equilíbrio
dinâmico” - Educação</t>
  </si>
  <si>
    <t>23071.006975/2015-06
Inscrição do Projeto “Grupo FALE”
– Educação</t>
  </si>
  <si>
    <t>23071.006959/2015-13
Inscrição do Projeto “Práticas
docentes em ciências e matemática
de professores dos anos iniciais” -
Educação</t>
  </si>
  <si>
    <t>23071.006767/2015-07
Inscrição do Projeto “Cotidiano
escolar: tempos e práticas” -
Educação</t>
  </si>
  <si>
    <t>23071.008042/2015-45
Inscrição do Projeto “Escola-
Ambiente sustentável Questões
ambientais” – Engenharia</t>
  </si>
  <si>
    <t>23071.008053/2015-25
Inscrição do Projeto “Minha Escola-
Minha vida- Questões ambientais”
– Engenharia</t>
  </si>
  <si>
    <t>23071.008129/2015-12
Inscrição do Projeto “Mapeamento
arqueológico e da diversidade
cultural nos municípios de Bicas,
Carangola, Guiricema, Palma e
Ubá, Minas Gerais” – Engenharia</t>
  </si>
  <si>
    <t>23071.008162/2015-42
Inscrição do Projeto “Diretrizes
para projetos de acessibilidade no
interior dos edifícios da UFJF” –
Engenharia</t>
  </si>
  <si>
    <t>23071.006813/2015-60
Inscrição do Projeto “Assistência
farmacêutica: relação ensino-
serviço” – Farmácia</t>
  </si>
  <si>
    <t>23071.007850/2015-95
Inscrição do Projeto “Farmácia
Universitária- Assistência à
comunidade com manipulação de
produtos farmacêuticos” –
Farmácia</t>
  </si>
  <si>
    <t>23071.007868/2015-97
Inscrição do Projeto “Seguimentos
farmacoterapêutico a hipertensos e
diabéticos na atenção secundária”
– Farmácia</t>
  </si>
  <si>
    <t>23071.007870/2015-66
Inscrição do Projeto “Qualidade de
alimentos e águas na promoção e
proteção à saúde pública” –
Farmácia</t>
  </si>
  <si>
    <t>23071.008112/2015-65
Inscrição do Projeto “Prestação de
serviços farmacêuticos na farmácia
universitária da UFJF” – Farmácia</t>
  </si>
  <si>
    <t>23071.008128/2015-78
Inscrição do Projeto “Mapeamento
e monitoramento da
susceptibilidade a riscos físico-
ambientais na área do 4º BBM” –
Engenharia</t>
  </si>
  <si>
    <t>23071.007962/2015-46
Inscrição do Projeto “Pela memória
e patrimônio em Juiz de Fora/ MG:
apoio às atividades de conservação
e restauração do museu Mariano
Procópio” – Engenharia</t>
  </si>
  <si>
    <t>23071.007760/2015-02
Inscrição do Projeto “Curso Projeto
e instalação de sistemas de
microgeração solar fotovoltaica” –
Engenharia</t>
  </si>
  <si>
    <t>23071.007929/2015-16
Inscrição do Projeto “CERE: Centro
e recrutamento em estágio” –
Engenharia</t>
  </si>
  <si>
    <t>23071.014555/2015-95
Inscrição do Projeto “O impacto
simbólico da inserção do sistema
de cotas” - FAEFID</t>
  </si>
  <si>
    <t>23071.008245/2016-12
Inscrição do Projeto “Circuito UFJF
de corridas” - FAEFID</t>
  </si>
  <si>
    <t>23071.014137/2015-06
Inscrição do Projeto “Ginástica e
equilíbrio estético” - FAEFID</t>
  </si>
  <si>
    <t>23071.007989/2015-39
Inscrição do Projeto “Equipe de
atletismo UFJF” - FAEFID</t>
  </si>
  <si>
    <t>23071.007863/2015-64
Inscrição do Projeto “LATECORP-
Laboratório de terapias corporais” -
FAEFID</t>
  </si>
  <si>
    <t>23071.007831/2015-69
Inscrição do Projeto “Mostra de
ginástica e arte corporal na
FAEFID” - FAEFID</t>
  </si>
  <si>
    <t>23071.007830/2015-14
Inscrição do Projeto “Grupo de
dança” - FAEFID</t>
  </si>
  <si>
    <t>23071.007814/2015-21
Inscrição do Projeto “Futebol
UFJF” - FAEFID</t>
  </si>
  <si>
    <t>23071.007813/2015-87
Inscrição do Projeto “Atividade
física e esporte na FAEFID” -
FAEFID</t>
  </si>
  <si>
    <t>23071.007812/2015-32
Inscrição do Projeto “Ginástica no
climatério e menopausa” - FAEFID</t>
  </si>
  <si>
    <t>23071.007811/2015-98
Inscrição do Projeto “Iniciação à
ginástica rítmica” - FAEFID</t>
  </si>
  <si>
    <t>23071.007810/2015-43
Inscrição do Projeto “Treinamento
de alto rendimento em ginástica
rítmica” - FAEFID</t>
  </si>
  <si>
    <t>23071.007809/2015-19
Inscrição do Projeto “Saúde e
movimento” - FAEFID</t>
  </si>
  <si>
    <t>23071.007808/2015-74
Inscrição do Projeto “Oficina
lúdica” - FAEFID</t>
  </si>
  <si>
    <t>23071.007805/2015-31
Inscrição do Projeto
“Aprendizagem e aperfeiçoamento
da natação” - FAEFID</t>
  </si>
  <si>
    <t>23071.007590/2015-58
Inscrição do Projeto “Ponto do
samba” - FAEFID</t>
  </si>
  <si>
    <t>23071.007580/2015-12
Inscrição do Projeto “Voleibol
UFJF: da iniciação ao treinamento”
- FAEFID</t>
  </si>
  <si>
    <t>23071.005485/2016-65
Inscrição do Projeto “De pernas
pro ar: Grupo Ginástico” - FAEFID</t>
  </si>
  <si>
    <t>23071.005320/2016-93
Inscrição do Projeto “Educação
física na educação infantil” -
FAEFID</t>
  </si>
  <si>
    <t>23071.001783/2017-67
Inscrição do Projeto “Pés de valsa:
danças de salão UFJF” - FAEFID</t>
  </si>
  <si>
    <t>23071.004513/2016-27
Inscrição do Projeto “Visitas
programadas ao Museu Interativo
e à coleção de conchas do Museu
de Malacologia” - ICB</t>
  </si>
  <si>
    <t>23071.006483/2015-11
Inscrição do Projeto “Dinamização
do ensino de ciências e zoologia:
integração com escolas através de
visitas orientadas e modelos
facilitadores” - ICB</t>
  </si>
  <si>
    <t>23071.007007/2015-17
Inscrição do Projeto “Rodas de
conversa: memória culinária e
saúde” - ICB</t>
  </si>
  <si>
    <t>23071.007008/2015-53
Inscrição do Projeto “Atuação da
enfermagem nas práticas de
promoção e manutenção da saúde”
- ICB</t>
  </si>
  <si>
    <t>23071.001063/2016-11
Inscrição do Projeto “Estágio
interdisciplinar de vivência (EIV)
da Zona da Mata mineira” - ICB</t>
  </si>
  <si>
    <t>23071.007009/2015-06
Inscrição do Projeto “Brincando e
aprendendo saúde” - ICB</t>
  </si>
  <si>
    <t>23071.007507/2015-41
Inscrição do Projeto “Tratamento
e prevenção de doenças
reumáticas” - ICB</t>
  </si>
  <si>
    <t>23071.007157/2015-12
Inscrição do Projeto “Divulgação
científica e editoração da Revista
Brasileira de Zoociências” - ICB</t>
  </si>
  <si>
    <t>23071.007620/2015-26
Inscrição do Projeto “Prevenção
de parasitoses intestinais e
pediculose em escolares” - ICB</t>
  </si>
  <si>
    <t>23071.007769/2016-96
Inscrição do Projeto “Mercado
escola: ações de educação
alimentar e nutricional em
adolescentes de Juiz de Fora,
Minas Gerais” - ICB</t>
  </si>
  <si>
    <t>23071.007773/2016-54
Inscrição do Projeto “Uso do guia
alimentar para a população
brasileira na promoção de saúde e
prevenção da obesidade em
adolescentes de Juiz de Fora” - ICB</t>
  </si>
  <si>
    <t>23071.007806/2015-85
Inscrição do Projeto “Núcleo para
a valorização dos produtores
lácteos na alimentação humana” -
ICB</t>
  </si>
  <si>
    <t>23071.007807/2015-20
Inscrição do Projeto “Estudo e
importância dos alimentos
processados para a sociedade
brasileira” - ICB</t>
  </si>
  <si>
    <t>23071.008003/2015-48
Inscrição do Projeto “Nutrição e
cria” - ICB</t>
  </si>
  <si>
    <t>23071.008006/2015-81
Inscrição do Projeto “Promoção de
envelhecimento saudável em
idosos frequentadores do polo de
envelhecimento cultural” - ICB</t>
  </si>
  <si>
    <t>23071.007852/2015-84
Inscrição do Projeto “Anatomia
humana: apoio ao Ensino
Fundamental e Médio” - ICB</t>
  </si>
  <si>
    <t>23071.007859/2015-04
Inscrição do Projeto “Assistência
básica em farmacologia e saúde
em comunidades carentes” - ICB</t>
  </si>
  <si>
    <t>23071.007949/2015-97
Inscrição do Projeto “Manejo de
sementes crioulas na Zona da Mata
e Vale do Rio Doce/MG: proposta
para soberania alimentar de
agricultores e agricultoras
familiares” - ICB</t>
  </si>
  <si>
    <t>23071.007980/2015-28
Inscrição do Projeto “Direito
Humano à alimentação adequada,
segurança alimentar e nutricional e
educação alimentar e nutricional
nos Curumins” - ICB</t>
  </si>
  <si>
    <t>23071.008002/2015-01
Inscrição do Projeto “Segurança
alimentar e nutricional em feiras
livres de Juiz de Fora”- ICB</t>
  </si>
  <si>
    <t>23071.008092/2015-22
Inscrição do Projeto “Inclusão
produtiva através oficinas
culinárias em uma obra social do
município de Juiz de Fora-MG” -
ICB</t>
  </si>
  <si>
    <t>23071.008019/2015-51
Inscrição do Projeto “Educação
alimentar e nutricional de
desportistas matriculados em
academias de ginástica da cidade
de Juiz de Fora” - ICB</t>
  </si>
  <si>
    <t>23071.008021/2015-20
Inscrição do Projeto “A Nutrição
Funcional como agente
transformador da alimentação da
comunidade” - ICB</t>
  </si>
  <si>
    <t>23071.013648/2015-01
Inscrição do Projeto “Educação
alimentar e nutricional para
indivíduos atendidos pelo serviço
de atenção à saúde da pessoa
ostomizada- SASPO- de Juiz de
Fora” - ICB</t>
  </si>
  <si>
    <t>23071.013647/2015-58
Inscrição do Projeto “Educação
alimentar e nutricional através de
Oficina Culinária na obra social da
paróquia de Santa Rita de Cássia
de Juiz de Fora” - ICB</t>
  </si>
  <si>
    <t>23071.010852/2016-42
Inscrição do Projeto “Associação
da espessura do músculo adutor
obtida por ultrassom e adipômetro
com a força de preensão manual e
estado nutricional em pacientes
renais crônicos” - ICB</t>
  </si>
  <si>
    <t>23071.009820/2015-13
Inscrição do Projeto “Hospital de
ursinhos: perdendo o medo do
médico” - ICB</t>
  </si>
  <si>
    <t>23071.009362/2016-01
Inscrição do Projeto “Atlas
histológico online de divulgação
científica para alunos de Ensino
Médio e Fundamental” - ICB</t>
  </si>
  <si>
    <t>23071.009361/2016-59
Inscrição do Projeto “Histologia
humana- apoio ao Ensino Médio e
Fundamental” - ICB</t>
  </si>
  <si>
    <t>23071.008191/2015-12
Inscrição do Projeto “Orientação
no cuidado do diabetes,
hipertensão e obesidade em
Ewbanck da Câmara” - ICB</t>
  </si>
  <si>
    <t>23071.008167/2015-75
Inscrição do Projeto “Portal de
periódicos da UFJF: Estratégia de
promoção e divulgação da
produção científica da graduação e
pós-graduação de nossa
Instituição” - ICB</t>
  </si>
  <si>
    <t>23071.008177/2015-19
Inscrição do Projeto “Análise
bioquímica da saliva: estratégias
de prevenção” - ICB</t>
  </si>
  <si>
    <t>23071.008113/2015-18
Inscrição do Projeto “Histologia da
pele” - ICB</t>
  </si>
  <si>
    <t>23071.008131/2015-91
Inscrição do Projeto “Salvando o
pé diabético” - ICB</t>
  </si>
  <si>
    <t>23071.008135/2015-70
Inscrição do Projeto “Obesidade
Hipertensão em adolescentes” -
ICB</t>
  </si>
  <si>
    <t>23071.008153/2015-51
Inscrição do Projeto “Manejo da
flora do Campus da UFJF e região”
- ICB</t>
  </si>
  <si>
    <t>23071.007407/2015-14
Inscrição do Projeto “Interação
dialógica: os impactos dos alunos
migrantes oriundos do SISU na
UFJF- Campus Juiz de Fora- Ênfase
demográfica” - ICH</t>
  </si>
  <si>
    <t>23071.007409/2015-11
Inscrição do Projeto “Interação
dialógica: os impactos dos alunos
migrantes oriundos do SISU na
UFJF- Campus Juiz de Fora” - ICH</t>
  </si>
  <si>
    <t>23071.014266/2018-39
Inscrição do Projeto “Boa
vizinhança- Governador Valadares-
Projeto de trabalho- preparatório
Veritas” - Administração GV</t>
  </si>
  <si>
    <t>23071.014036/2016-16
Inscrição do Projeto “Avaliação
antropométrica básica, risco
cardiovascular e nível de atividade
física dos frequentadores do
campus da Universidade Federal de
Juiz de Fora” - ICB</t>
  </si>
  <si>
    <t>23071.014059/2016-12
Inscrição do Projeto “NASFE-
Núcleo de Atendimento Social da
Faculdade de Engenharia” -
Engenharia</t>
  </si>
  <si>
    <t>23071.016545/2017-56
Inscrição do Projeto “Aprender
francês com literatura-
intermediário” - Letras</t>
  </si>
  <si>
    <t>23071.004881/2017-56
Inscrição do Projeto “ Assistência
à saúde funcional do trabalhador
com distúrbios osteomusculares
relacionados ao trabalho” -
Fisioterapia</t>
  </si>
  <si>
    <t>23071.013059/2016-03
Inscrição do Projeto “Projeto
cuidando de quem cuida-
gestantes de Juiz de Fora- MG” -
ICB</t>
  </si>
  <si>
    <t>23071.012495/2016-57
Inscrição do Projeto “REUSE-
Banco de instrumentais
odontológicos” - Odontologia GV</t>
  </si>
  <si>
    <t>23071.012496/2016-00
Inscrição do Projeto
“Sobredentaduras na melhor
idade” - Odontologia GV</t>
  </si>
  <si>
    <t>23071.015969/2016-12
Inscrição do Projeto “Atividades
da sociedade estudantil de
engenharia de produção” -
Engenharia</t>
  </si>
  <si>
    <t>23071.021585/2017-10
Inscrição do Projeto “Proteção do
vilarejo do cemitério do peixe e
bens culturais associados” -
História ICH</t>
  </si>
  <si>
    <t>23071.014434/2016-24
Inscrição do Projeto “Revitalização
da brinquedoteca como forma de
humanização e valorização do
sujeito inserido no ambiente
hospitalar” - Medicina GV</t>
  </si>
  <si>
    <t>23071.013125/2016-37
Inscrição do Projeto “Observatório
de políticas públicas e projetos
sociais dos povos Maxakali no vale
do Mucuri em Minas Gerais” - Nutrição GV</t>
  </si>
  <si>
    <t>23071.013808/2016-94
Inscrição do Projeto “ Reintegrar
saúde mental, nas residências
terapêuticas” - Enfermagem</t>
  </si>
  <si>
    <t>23071.012717/2016-31
Inscrição do Projeto “Tradução no
Campus” - Letras</t>
  </si>
  <si>
    <t>23071.013975/2018-05
Inscrição do Projeto
“COMCIÊNCIA- Ciência para
sociedade e desenvolvimento das
moléculas aos consumidores” -
Química ICE</t>
  </si>
  <si>
    <t>23071.004669/2017-99
Inscrição do Projeto
“Hidroginástica no climatério e
menopausa” - FAEFID</t>
  </si>
  <si>
    <t>23071.003498/2010-12
Inscrição do Projeto “Prevenindo
gravidez não planejada e
transmissão das DST/HIV em
universitários” - Enfermagem</t>
  </si>
  <si>
    <t>23071.003816/2017-11
Inscrição do Projeto
“Estomatocentro: um serviço
pioneiro voltado para o diagnóstico
de patologias do complexo
bucomaxilofacial” - Odontologia GV</t>
  </si>
  <si>
    <t>23071.002008/2018-18
Inscrição do Projeto
“Complexidade Social e ação
policial: uma análise a partir da
Polícia Rodoviária Federal” - Direito</t>
  </si>
  <si>
    <t>23071.000509/2011-85
Inscrição do Projeto “ Parceria
entre INTECOOP e AMAH-
Associação Mineira de apoio aos
Homo Afetivos” - Enfermagem</t>
  </si>
  <si>
    <t>23071.008051/2014-61
Inscrição do Projeto “Cuidar-se: a
promoção da saúde do homem
frente às vulnerabilidades” -
Enfermagem</t>
  </si>
  <si>
    <t>23071.012187/2016-21
Inscrição do Projeto “Doação de
órgãos: informação para
conscientização” - Medicina</t>
  </si>
  <si>
    <t>23071.012189/2016-11
Inscrição do Projeto “Álcool e
trânsito: informação para
conscientização” - Medicina</t>
  </si>
  <si>
    <t>23071.000223/2007-13
Inscrição do Projeto “Projeto de
preparação para aposentadoria-
UFJF” - Serviço Social</t>
  </si>
  <si>
    <t>23071.007990/2015-63
Inscrição do Projeto “Projeto de
Iniciação ao basquete da ‘base
para ponta’” - FAEFID</t>
  </si>
  <si>
    <t>23071.003190/2012-21
Inscrição do Projeto “Alta
assistida: estratégia para
promoção da saúde de mulheres
com possíveis vulnerabilidades no
pós-operatório ginecológico” -
Enfermagem</t>
  </si>
  <si>
    <t>23071.009474/ 2016-54
Inscrição do Curso “Pesquisa em
Arquitetura e Urbanismo: noções
práticas de metodologia-
referências e citações”- Arquitetura
e Urbanismo</t>
  </si>
  <si>
    <t>23071.011622/ 2017-81
Inscrição do Curso “Curso de
capacitação em Mediação”- Direito</t>
  </si>
  <si>
    <t>23071.011619/ 2017-68
Inscrição do Curso “Curso de
Iniciação em Mediação”- Direito</t>
  </si>
  <si>
    <t>23071.006560/ 2016-13
Inscrição do Curso “Elementos de
Pesquisa e Escrita Científica em
Engenharia Civil”- Economia</t>
  </si>
  <si>
    <t>23071.017291/ 2016-11
Inscrição do Evento “Ações da
Semana Nacional do Trânsito”-
Engenharia</t>
  </si>
  <si>
    <t>23071.008981/ 2016-71
Inscrição do Curso “Curso de
formação de cuidadores formais de
idosos”- Enfermagem</t>
  </si>
  <si>
    <t>23071.001458/ 2016-13
Inscrição do Curso “II Minicurso
teórico-prático de medidas da
pressão arterial”- Secretaria/ CGV</t>
  </si>
  <si>
    <t>23071.016352/ 2016-14
Inscrição do Curso “V Minicurso de
microdados usando STATA- PPGE/
ECONS”- Economia</t>
  </si>
  <si>
    <t>23071.016347/ 2016-10
Inscrição do Curso “IV Minicurso de
microdados usando STATA-
PPGE/ECONS”- Economia</t>
  </si>
  <si>
    <t>23071.020213/ 2016-95
Inscrição do Curso “Análise de
microdados de pesquisas
domiciliares do IBGE usando R”-
Economia</t>
  </si>
  <si>
    <t>23071.011067/ 2016-15
Inscrição do Curso “Elaboração e
apresentação de seminário”-
Secretaria/ CGV</t>
  </si>
  <si>
    <t>23071.017752/ 2016-47
Inscrição do Curso “Noções
práticas de metodologia em
Arquitetura e Urbanismo:
preenchimento do currículo
LATTES”- Arquitetura e Urbanismo</t>
  </si>
  <si>
    <t>23071.016275/ 2016-01
Inscrição do Curso “Pesquisa em
arquitetura e urbanismo: noções
práticas de metodologia-
documento de área de Arquitetura,
Urbanismo e Design (Capes)”-
Arquitetura e Urbanismo</t>
  </si>
  <si>
    <t>23071.000073/ 2016-39
Inscrição do Curso
“PRECISONTREE e @RISK aplicado
à tomada de decisão no ambiente
empreendedor”- Administração</t>
  </si>
  <si>
    <t>23071.003899/ 2016-50
Inscrição do Curso “Metodologia do
Ensino de Física de Partículas”-
Centro de Ciência</t>
  </si>
  <si>
    <t>23071.004066/ 2016-14
Inscrição do Curso “Neurociência e
Nanotecnologia no ensino de
ciências: uma abordagem
interdisciplinar ” -Centro de Ciência</t>
  </si>
  <si>
    <t>23071.003898/ 2016-13
Inscrição do Curso “Mini- tabela
periódica interativa”- Centro de
Ciência</t>
  </si>
  <si>
    <t>23071.004850/ 2016-14
Inscrição do Curso “Introdução à
Astronomia”- Centro de Ciência</t>
  </si>
  <si>
    <t>23071.011002/ 2016-61
Inscrição do Curso “Capacitação
em Farmácia Clínica para
implantação da Farmácia
Universitária da UFJF/ GV”-
Farmácia GV</t>
  </si>
  <si>
    <t>23071.000853/ 2016-89
Inscrição do Curso “Curso de
extensão em crianças: Participação
e Protagonismo Infantil na América
Latina”- Educação</t>
  </si>
  <si>
    <t>23071.005960/ 2016-01
Inscrição do Curso “Sexualidades e
relações de gênero na educação”-
Educação</t>
  </si>
  <si>
    <t>23071.005671/ 2016-02
Inscrição do Curso “Curso de
extensão em avaliação educacional
em larga escala para profissionais
da rede pública municipal de
Florianópolis- Prova Floripa”-
Educação</t>
  </si>
  <si>
    <t>23071.014043/ 2016-18
Inscrição do Curso “Relações de
gêneros, sexualidades e educação:
ampliando conhecimentos”-
Educação</t>
  </si>
  <si>
    <t>23071.011062/ 2016-84
Inscrição do Curso “Oratória: os
desafios de falar em público”-
Secretaria/ CGV</t>
  </si>
  <si>
    <t>23071.011064/ 2016-73
Inscrição do Curso “Uso da voz
para uma comunicação eficaz”-
Secretaria/CGV</t>
  </si>
  <si>
    <t>23071.020076/ 2016-99
Inscrição do Curso “Minicurso:
Bases de dados”- Economia GV</t>
  </si>
  <si>
    <t>23071.020077/ 2016-33
Inscrição do Curso “Minicurso:
Mercados capitais: usando a
economia a seu favor”- Economia GV</t>
  </si>
  <si>
    <t>23071.020078/ 2016-88
Inscrição do Curso “Minicurso:
elaboração e apresentação de
seminário”- Economia GV</t>
  </si>
  <si>
    <t>23071.020072/ 2016-19
Inscrição do Curso “Introdução ao
sofware R”- Economia GV</t>
  </si>
  <si>
    <t>23071.020073/ 2016-55
Inscrição do Curso “Minicurso:
Introdução ao sofware WORD”-
Economia GV</t>
  </si>
  <si>
    <t>23071.014793/ 2016-81
Inscrição do Curso “Técnicas
moleculares para identificação
microbiana”- ICB</t>
  </si>
  <si>
    <t>23071.003034/ 2016-93
Inscrição do Curso “Diálogos entre
escola e saberes tradicionais:
quilombolas, indígenas e
camponeses”- Pró-reitoria de
extensão e cultura</t>
  </si>
  <si>
    <t>23071.018497/ 2016-50
Inscrição do Curso “Mutirão sobre
sistemas agroflorestais”- ICB</t>
  </si>
  <si>
    <t>23071.001016/ 2016-77
Inscrição do Curso “Encontro de
Saberes na UFJF”- Pró-reitoria de
extensão</t>
  </si>
  <si>
    <t>23071.014003/ 2016-68
Inscrição do Curso “Horta
suspensa n o Parque Natural de
Governador Valadares”- ICB GV</t>
  </si>
  <si>
    <t>23071.003623/ 2016-71
Inscrição do Curso “4ª edição
vestindo aromas: cultura de moda
e outros acordes”- IAD</t>
  </si>
  <si>
    <t>23071.002392/ 2016-89
Inscrição do Curso “Técnicas
básicas de costura”- IAD</t>
  </si>
  <si>
    <t>23071.016681/ 2016-65
Inscrição do Curso “Introdução à
modelagem e costura em tecidos
elásticos”- IAD</t>
  </si>
  <si>
    <t>23071.015519/ 2016-20
Inscrição do Curso “Modelagem de
vestuário CAD/CAM AUDACES”- IAD</t>
  </si>
  <si>
    <t>23071.012681/ 2016-96
Inscrição do Curso “Tópicos
especiais em história do design”-
IAD</t>
  </si>
  <si>
    <t>23071.008275/ 2016-29
Inscrição do Curso “Tratamento e
recuperação de imagens
fotográficas”- IAD</t>
  </si>
  <si>
    <t>23071.009393/ 2016-54
Inscrição do Evento “XI Encontro
de musicologia histórica”- IAD</t>
  </si>
  <si>
    <t>23071.006211/ 2015-11
Inscrição do Projeto “Além da
culpa- Justiça Restaurativa para
adolescentes em conflito com a lei”
- Direito</t>
  </si>
  <si>
    <t>23071.007502/ 2016-07
Inscrição do Projeto “Organização
produtiva de mulheres e promoção
de autonomia por meio do estímulo
e prática agroecológica” – Serviço
Social</t>
  </si>
  <si>
    <t>23071.008755/ 2015-17
Inscrição do Projeto “O tempo na
vida: cronobiologia na escola” -
ICB</t>
  </si>
  <si>
    <t>23071.009740/ 2015-68
Inscrição do Projeto “Lar Fabiano
de Cristo/ Dom Orione/ Instituto
Maria” - Odontologia</t>
  </si>
  <si>
    <t>23071.012589/ 2015-45
Inscrição do Projeto “Hiperdia,
Minas para o tratamento da
hipertensão arterial, diabetes e
doença renal crônica” - Medicina</t>
  </si>
  <si>
    <t>23071.012910/ 2016-72
Inscrição do Projeto “Formação de
profissionais das APAES Minas
Gerais de acordo com a
perspectiva biopsicossocial da
Organização Mundial da Saúde” –
Diretoria do Campus de
Governador Valadares</t>
  </si>
  <si>
    <t>23071.013013/ 2015-03
Inscrição do Projeto “Liga
acadêmica de neurologia e
neurocirurgia” – Pró-reitoria de
extensão e cultura</t>
  </si>
  <si>
    <t>23071.015245/ 2015-98
Inscrição do Projeto “Projeto de
Extensão em reabilitação oral” -
Odontologia</t>
  </si>
  <si>
    <t>23071.016327/ 2016-31
Inscrição do Projeto “Psicanálise
aplicada no SUAS- Crianças,
adolescentes e suas famílias” - ICH</t>
  </si>
  <si>
    <t>23071.001860/ 2018-60
Inscrição do Projeto “Que mosquito
é esse? Aedes Aegypty” - ICB</t>
  </si>
  <si>
    <t>23071.001861/ 2018-12
Inscrição do Projeto “Detecção de
agentes zoonóticos e riscos
potenciais para a sua ocorrência,
percepção dos envolvidos e
implantação de processo de
educação continuada no sistema
produtivo de queijo artesanal do
Serro, da Canastra e do Campo
das Vertentes (MG)” – Medicina
Veterinária</t>
  </si>
  <si>
    <t>23071.001868/ 2018-26
Inscrição do Projeto “Microgeração
solar fotovoltaica” – Engenharia</t>
  </si>
  <si>
    <t>23071.002596/ 2018-81
Inscrição do Projeto “Obesidade e
Hipertensão” - ICB</t>
  </si>
  <si>
    <t>23071.004612/ 2017-90
Inscrição do Projeto “Consulta de
enfermagem as gestantes e prática
educativa no pré-natal na atenção
primária à saúde” - Enfermagem</t>
  </si>
  <si>
    <t>23071.004797/ 2017-32
Inscrição do Projeto “Orientação e
apoio a pacientes com câncer de
mama em tratamento na
ONCOLESTE/ Governador
Valadares” – ICB GV</t>
  </si>
  <si>
    <t>23071.004889/ 2018-12
Inscrição do Projeto “Socialização
da Bioquímica em Escolas Públicas
de Governador Valadares- MG” –
ICB GV</t>
  </si>
  <si>
    <t>23071.005396/ 2018-81
Inscrição do Projeto “Educação
para o consumo consciente de
alimentos artesanais
comercializados em feiras livres de
Governador Valadares, MG” –
Farmácia GV</t>
  </si>
  <si>
    <t>23071.005397/ 2018-25
Inscrição do Projeto “Produção
artesanal de alimentos: pilar para
o desenvolvimento e estruturação
das feiras livres de Governador
Valadares, MG” - Farmácia GV</t>
  </si>
  <si>
    <t>23071.005943/ 2018-28
Inscrição do Projeto “Educação e
saúde socioambiental (ESSA)” –
FAEFID GV</t>
  </si>
  <si>
    <t>23071.000602/ 2018-66
Inscrição do Projeto “Associação da
laserterapia curativa e
lasercupuntura na redução da dor
causada pela mucosite oral” -
Odontologia</t>
  </si>
  <si>
    <t>23071.000980/ 2018-40
Inscrição do Projeto “Grupo de
tímidos: a psicoterapia de grupo
para transtorno de ansiedade
social em perspectiva cognitivo
comportamental” - ICH</t>
  </si>
  <si>
    <t>23071.001178/ 2018-77
Inscrição do Projeto “Práticas
contemporâneas em pintura” - IAD</t>
  </si>
  <si>
    <t>23071.001270/ 2018-37
Inscrição do Projeto “Projeto Olho
Vivo: Realizando o Teste de
Acuidade Visual e a Educação para
a Saúde Visual de Escolares com
Doença Falciforme e outras
Hemoglobinopatias” - Enfermagem</t>
  </si>
  <si>
    <t>23071.001282/ 2018-61
Inscrição do Projeto “Peixe Vivo-
Reanimação pulmonar para leigos”
- Medicina</t>
  </si>
  <si>
    <t>23071.001352/ 2018-81
Inscrição do Projeto
“Transformando Vidas” – Ciências
Contábeis GV</t>
  </si>
  <si>
    <t>23071.001420/ 2018-11
Inscrição do Projeto “Pesquisa e
desenvolvimento de transmissão
automática para veículos
automotores” – Engenharia</t>
  </si>
  <si>
    <t>23071.00182/ 2018-14
Inscrição do Projeto “Quedas em
idosos, planejando a casa segura”
- Enfermagem</t>
  </si>
  <si>
    <t>23071.001500/ 2018-68
Inscrição do Projeto “Mosaico: a
identidade de uma cidade
construída pela reportagem” -
Comunicação</t>
  </si>
  <si>
    <t>23071.001839/ 2018-64
Inscrição do Projeto “A tecnologia
como meio de integração da UFJF-
GV com a comunidade de
Governador Valadares ” – Campus
Avançado de Governador
Valadares</t>
  </si>
  <si>
    <t>23071.020657/ 2016-21
Inscrição do Curso “Fontes de luz
Sincroton e engenharia aplicada à
aceleradores de partículas”-
Engenharia</t>
  </si>
  <si>
    <t>23071.018933/ 2016-91
Inscrição do Curso
“Geoprocessamento na Engenharia
Civil”- Engenharia</t>
  </si>
  <si>
    <t>23071.015565/ 2016-29
Inscrição do Evento “Seminários de
Autoavaliação Institucional:
Autoavaliação Institucional”-
Diretoria de Avaliação Institucional</t>
  </si>
  <si>
    <t>23071.010073/ 2016-47
Inscrição do Evento “III Semana
da FACED VIII SE
Emana da Educação XI Seminário
anual de pesquisa em educação do
PPGE”- Educação</t>
  </si>
  <si>
    <t>23071.018697/ 2016-11
Inscrição do Evento “QuiEncontro-
Conversas sobre o Ensino de
Química na Educação Básica”-
Educação</t>
  </si>
  <si>
    <t>23071.022011/ 2016-88
Inscrição do Evento “I Seminário
Assistência Farmacêutica: A
vivência do Farmacêutico no
cenário atual”- Farmácia</t>
  </si>
  <si>
    <t>23071.011523/ 2016-19
Inscrição do Evento “Pesquisador:
trajetórias e desafios para uma
carreira em ciência”- Farmácia GV</t>
  </si>
  <si>
    <t>23071.019388/ 2016-50
Inscrição do Evento “IV Seminário
de Integração do Curso de
Farmácia da UFJF/ GV”- Farmácia
GV</t>
  </si>
  <si>
    <t>23071.020241/ 2016-11
Inscrição do Evento “NEPI na
Semana do Idoso do SESC”-
Farmácia GV</t>
  </si>
  <si>
    <t>23071.002553/ 2016-34
Inscrição do Evento “Resistência
Bacteriana aos Antimicrobianos:
Epidemiologia, Genética Molecular,
Imunologia e Farmacoterapêutica”-
Farmácia GV</t>
  </si>
  <si>
    <t>23071.012834/2016-03
Inscrição do Evento de extensão
“III Evento LAMIC: A Microbiologia
Clínica frente ao controle da
Infecção Hospitalar” - Farmácia GV</t>
  </si>
  <si>
    <t>23071.001293/ 2016-80
Inscrição do Evento “I Fórum
Regional sobre Assistência
Farmacêutica do Leste de Minas-
Desafios e Estratégias para
promoção do uso racional de
medicamentos”- Farmácia GV</t>
  </si>
  <si>
    <t>23071.001901/ 2016-56
Inscrição do Evento “II SPqBiAS-
2º Simpósio de pesquisa em
Biociências aplicadas à Saúde ”-
Farmácia GV</t>
  </si>
  <si>
    <t>23071.009689/ 2016-75
Inscrição do Evento “Criptococose:
da clínica à resistência
microbiana”-Farmácia GV</t>
  </si>
  <si>
    <t>23071.010672/ 2016-61
Inscrição do Evento “III Seminário
de Integração do curso de
Farmácia”-Farmácia GV</t>
  </si>
  <si>
    <t>23071.009102/ 2016-28
Inscrição do Evento “Farmácia
Clínica: perspectivas e desafios”-
Farmácia GV</t>
  </si>
  <si>
    <t>23071.019507/ 2016-74
Inscrição do Evento “O que fazem
@s Biólog@s? Seguindo seus
passos na História”-Educação</t>
  </si>
  <si>
    <t>23071.020081/ 2016-00
Inscrição do Evento “II Semana da
Economia”- Economia GV</t>
  </si>
  <si>
    <t>23071.010597/ 2016-38
Inscrição do Evento “XXVII Festival
Internacional de Música Colonial
Brasileira e Música Antiga de Juiz
de Fora- Funalfa”- Pró-reitoria de
Cultura</t>
  </si>
  <si>
    <t>23071.020080/ 2016-57
Inscrição do Evento “II Recepção
de Calouros de Economia”-
Economia GV</t>
  </si>
  <si>
    <t>23071.017417/ 2016-49
Inscrição do Evento “Semana da
Economia”- Economia</t>
  </si>
  <si>
    <t>23071.010980/ 2016-96
Inscrição do Evento “II Encontro
de Economia Aplicada (II EEA)”-
Economia</t>
  </si>
  <si>
    <t>23071.004704/ 2016-99
Inscrição do Evento “Relações
público-privadas e os povos
indígenas”- Nutrição GV</t>
  </si>
  <si>
    <t>23071.007588/ 2016-60
Inscrição do Evento “III Seminário
de Integração Ensino, Serviço e
Comunidade do Programa
Educação pelo Trabalho para a
Saúde- PET Gradua SUS e do
Núcleo de Integração Ensino
Serviço- NIES”-Nutrição GV</t>
  </si>
  <si>
    <t>23071.004705/ 2016-33
Inscrição do Evento “Saúde: sob os
olhares indígenas”-Nutrição GV</t>
  </si>
  <si>
    <t>23071.014094/ 2016-31
Inscrição do Evento “I Jornada em
Nutrição- reflexões sobre a prática
profissional”- Nutrição GV</t>
  </si>
  <si>
    <t>23071.014717/ 2016-76
Inscrição do Evento “Ciclo de
Seminários: Gerência do cuidado
hospitalar e no pós-alta-
experiências em saúde com
enfoque interprofissional”-
Enfermagem</t>
  </si>
  <si>
    <t>23071.005482/ 2016-21
Inscrição do Evento “2º Encontro
de Práticas Integrativas e
Complementares em Saúde:
ampliando o acesso ao
conhecimento”- Enfermagem</t>
  </si>
  <si>
    <t>23071.013061/ 2016-74
Inscrição do Evento “Ciclo de
conferências do ICB”- ICB</t>
  </si>
  <si>
    <t>23071.017514/ 2016-31
Inscrição do Evento “3º DIA
Agroecológico”- ICH</t>
  </si>
  <si>
    <t>23071.010004/ 2016-33
Inscrição do Evento “Novos olhares
sobre o Turismo- universidade,
mercado e práxis- Encontro de ex-
alunos”- ICH</t>
  </si>
  <si>
    <t>23071.000368/ 2016-13
Inscrição do Evento “Encontro
Regional de Estudantes de
Geografia do sudeste”- ICH</t>
  </si>
  <si>
    <t>23071.008711/ 2016-60
Inscrição do Evento “XXII Semana
de Filosofia”- ICH</t>
  </si>
  <si>
    <t>23071.018658/ 2016-13
Inscrição do Evento “10 anos da lei
Maria da Penha: resultados,
desafios e perspectivas”- Direito</t>
  </si>
  <si>
    <t>23071.011538/ 2016-87
Inscrição do Evento “UFJF GV no
Dia de Cooperar em Governador
Valadares- MG”-Odontologia GV</t>
  </si>
  <si>
    <t>23071.001668/ 2016-10
Inscrição do Evento “1ª Feira de
Saúde UFJF/GV”-Odontologia GV</t>
  </si>
  <si>
    <t>23071.016987/ 2016-11
Inscrição do Evento “Instruções
estomatológicas de idosos
institucionalizados do município de
Governador Valadares- MG”- Odontologia GV</t>
  </si>
  <si>
    <t>23071.015510/ 2016-19
Inscrição do Evento “1º Simpósio
LAPCM UFJF-GV”- Odontologia GV</t>
  </si>
  <si>
    <t>23071.008898/ 2016-00
Inscrição do Evento “III Seminário
de pesquisa em educação
financeira escolar e educação
matemática”- ICE</t>
  </si>
  <si>
    <t>23071.013574/ 2016-85
Inscrição do Evento “Feira de
ciências do departamento de Física
da UFJF”- ICE</t>
  </si>
  <si>
    <t>23071.011504/ 2016-92
Inscrição do Evento “V Workshop
da Pós- Graduação em Física da
UFJF”- ICE</t>
  </si>
  <si>
    <t>23071.018710/ 2016-23
Inscrição do Evento “Negócios de
Impacto Social- como empresas
podem transformar nossa
realidade”- ICE</t>
  </si>
  <si>
    <t>23071.008368/ 2016-53
Inscrição do Evento “II Simpósio
Mineiro de Geografia/ IV Seminário
de Pós-Graduação em Geografia-
Geografia e contemporaneidades”-
ICH</t>
  </si>
  <si>
    <t>23071.014173/ 2016-42
Inscrição do Evento “Seminários de
avaliação institucional: avaliação
externa de cursos” - Diretoria de
Avaliação Institucional</t>
  </si>
  <si>
    <t>23071.004949/ 2016-16
Inscrição do Curso “A arte do
encontro através do diálogo” -
Direito</t>
  </si>
  <si>
    <t>23071.011302/ 2016-41
Inscrição do Curso “Inglês para
conversação - 2º módulo” - Letras</t>
  </si>
  <si>
    <t>23071.004421/ 2016-47
Inscrição do Curso “Metodologia
convencional para detecção de
Salmonella ssp., Listeria
monocytogenes e Staphylococcus
ssp. e uso de Petrifilm para
contagem de aeróbios mesófilos e
coliformes totais e E. coli em
amostras de leite” - ICB GV</t>
  </si>
  <si>
    <t>23071.015703/ 2016-70
Inscrição do Curso “Conservação
da agrobiodiversidade, patrimônio
genético e conhecimentos
tradicionais” - ICB GV</t>
  </si>
  <si>
    <t>23071.017554/ 2016-83
Inscrição do Evento “I Workshop
do Curso de Letras Libras da UFJF”
- Letras</t>
  </si>
  <si>
    <t>23071.004425/ 2016-25
Inscrição do Evento “9th
International Conference on
Construction Grammar” - Letras</t>
  </si>
  <si>
    <t>23071.005438/ 2016-11
Inscrição do Evento “I Conferência
da Zona da Mata pela educação
bilíngue para surdos: I Encontro
municipal de educação para surdos
em Juiz de Fora” -Letras</t>
  </si>
  <si>
    <t>23071.007586/ 2016-71
Inscrição do Evento “XXIV Semana
de estudos clássicos: fronteiras e
limites” - Letras</t>
  </si>
  <si>
    <t>23071.002507/ 2016-35
Inscrição do Evento “Une guitare et
une chanson: interfaces musicais
França- Brasil”- Letras</t>
  </si>
  <si>
    <t>23071.020325/ 2016-46
Inscrição do Evento “Adolescente
em foco:
#PARTIUATENÇÃOEMSAÚDE” -
Medicina GV</t>
  </si>
  <si>
    <t>23071.015616/ 2016-12
Inscrição do Evento “Workshop de
comunicação de más notícias e
ética na saúde” - Medicina GV</t>
  </si>
  <si>
    <t>23071.013404/ 2016-09
Inscrição do Evento “Seminário
interdisciplinar em diabetes
Mellitus tipo 1 na infância e
adolescência” - Medicina GV</t>
  </si>
  <si>
    <t>23071.020093/ 2016-26
Inscrição do Evento “Plano de
saúde acessível: vamos falar sobre
isso?” - Medicina GV</t>
  </si>
  <si>
    <t>23071.019265/ 2016-19
Inscrição do Evento “Dia mundial
de cuidados paliativos” - Medicina
GV</t>
  </si>
  <si>
    <t>23071.012312/ 2016-01
Inscrição do Evento “Ciclo de
debate integrador: planejamento
estratégico situacional e controle
social” - Medicina GV</t>
  </si>
  <si>
    <t>23071.010505/ 2016-10
Inscrição do Evento
“Representações sociais da AIDS
para pessoas que vivem com HIV e
suas interfaces cotidianas” -
Medicina GV</t>
  </si>
  <si>
    <t>23071.001747/ 2016-12
Inscrição do Evento “II Seminário
de urgência e emergência”-
Medicina GV</t>
  </si>
  <si>
    <t>23071.014654/ 2016-58
Inscrição do Evento “Simpósio de
oftalmologia UFJF-GV” - Medicina
GV</t>
  </si>
  <si>
    <t>23071.014127/ 2016-43
Inscrição do Evento “III Seminário
de urgência e emergência”-
Medicina GV</t>
  </si>
  <si>
    <t>23071.013546/ 2016-68
Inscrição do Evento “I Fórum sobre
o estágio curricular do curso de
Medicina - UFJF/ GV” - Medicina GV</t>
  </si>
  <si>
    <t>23071.005927/ 2016-73
Inscrição do Evento “Equipe Saúde
da Família e NASF: um exemplo
em Governador Valadares” -
Medicina GV</t>
  </si>
  <si>
    <t>23071.002674/ 2016-86
Inscrição do Evento “Oficina de
pais: saúde em foco” - Medicina
GV</t>
  </si>
  <si>
    <t>23071.000510/ 2016-14
Inscrição do Evento “Mesa
redonda- Zika Vírus: aspectos
básicos, clínicos e epidemiológicos"
- Medicina GV</t>
  </si>
  <si>
    <t>23071.009584/ 2016-16
Inscrição do Evento “Seminário
sobre Leishmanioses:
Fortalecimento da Assistência e
Vigilância em Saúde” - ICB GV</t>
  </si>
  <si>
    <t>23071.000511/ 2016-69
Inscrição do Evento “I SPQbiAS- 1º
Simpósio de Pesquisa em
Biociências Aplicadas à Saúde” -
Medicina GV</t>
  </si>
  <si>
    <t>23071.016280/ 2016-13
Inscrição do Evento “A
imunossupressão e as infecções
oportunistas relacionadas à
Síndrome da Imunodeficiência
humana” - ICB GV</t>
  </si>
  <si>
    <t>23071.003743/ 2017-50
Inscrição do Evento “Na quarta
usamos rosa! Campanha dia
internacional da mulher” - Medicina
GV</t>
  </si>
  <si>
    <t>23071.018098/ 2016-99
Inscrição do Evento “Seminário
Reforma Psiquiátrica e
Desinstitucionalização: desafios
atuais” - Serviço Social</t>
  </si>
  <si>
    <t>23071.023362/ 2016-14
Inscrição do Evento “IV Semana de
igualdade racial e questão agrária”
- Serviço Social</t>
  </si>
  <si>
    <t>23071.019873/ 2016-23
Inscrição do Evento “I Simpósio de
neurodesenvolvimento infantil” -
Medicina</t>
  </si>
  <si>
    <t>23071.017095/ 2016-38
Inscrição do Evento “IV Simpósio
de cancerologia da UFJF” -
Medicina</t>
  </si>
  <si>
    <t>23071.011924/ 2016-79
Inscrição do Evento “Capacitação
para a atenção primária:
diagnóstico e tratamento das
emergências endodônticas” -
Medicina</t>
  </si>
  <si>
    <t>23071.018677/ 2016-31
Inscrição do Evento “Concurso
cultural: Hospital Dia” - HU</t>
  </si>
  <si>
    <t>23071.018678/ 2016-86
Inscrição do Evento “Feira
artesanal do Hospital Dia” - HU</t>
  </si>
  <si>
    <t>23071.013583/ 2016-76
Inscrição do Evento “Uso
terapêutico dos canabinoides:
aspectos moleculares, clínicos e
judiciais” - ICB</t>
  </si>
  <si>
    <t>23071.017311/ 2016-45
Inscrição do projeto “Formação de
professores de Sociologia: da
Universidade à sala de aula da
Educação Básica” - Educação</t>
  </si>
  <si>
    <t>23071.017339/ 2016-82
Inscrição do projeto “Diagnóstico
do sistema judicial criminal e a
sedução pela pena de prisão: Os
(des)caminhos das medidas
cautelares e das audiências de
custódia” - Direito</t>
  </si>
  <si>
    <t>23071.016241/ 2016-16
Inscrição do projeto “Boca Vigiada-
implicações dos cuidados
odontológicos em pediatria” -
Odontologia</t>
  </si>
  <si>
    <t>23071.016450/ 2016-51
Inscrição do projeto “Manifestações
bucais em pacientes HIV/AIDS em
Governador Valadares, Minas
Gerais, Brasil” - Odontologia GV</t>
  </si>
  <si>
    <t>23071.016312/ 2016-72
Inscrição do projeto “Educação em
abordagens cooperativas de
conflitos: práticas de mediação” -
Direito GV</t>
  </si>
  <si>
    <t>23071.017026/ 2016-24
Inscrição do projeto “Placa oclusal
com retenção extra-oral: uma
alternativa no tratamento do
bruxismo em pacientes portadores
de Síndrome de Down” -
Odontologia GV</t>
  </si>
  <si>
    <t>23071.016502/ 2016-90
Inscrição do projeto “Modelo de
Gestão de Riscos Geotécnicos em
Cenários Urbanos” - Engenharia</t>
  </si>
  <si>
    <t>23071.017032/ 2016-81
Inscrição do projeto “Nova
tecnologia de avaliação de
equilíbrio corporal e prevenção de
quedas em idosos através de
smartphone: validação
instrumental e intervenção” -
Fisioterapia GV</t>
  </si>
  <si>
    <t>23071.016942/ 2016-47
Inscrição do projeto “Gargalos
sociais: avaliação e mobilização do
setor de Assistência Social- criança
e adolescente- de Governador
Valadares/ MG” - Economia GV</t>
  </si>
  <si>
    <t>23071.016991/ 2016-80
Inscrição do projeto “O
adolescente sexualmente falando:
a enfermagem promovendo a
saúde sexual e reprodutiva dos
adolescentes” - Enfermagem</t>
  </si>
  <si>
    <t>23071.016713/ 2016-22
Inscrição do projeto “Meio
ambiente, trabalhadores de saúde
indígena e povos indígenas dos
vales do Mucuri e do Rio Doce: um
diálogo possível?” - Nutrição GV</t>
  </si>
  <si>
    <t>23071.017332/ 2016-61
Inscrição do projeto “Inserção
social e produtiva dos brasileiros
retornados do exterior para a
Microrregião de Governador
Valadares/ Minas Gerais- Brasil” -
Campus Avançado GV</t>
  </si>
  <si>
    <t>23071.016784/ 2016-25
Inscrição do projeto “Mercado
Escola: ações de educação
alimentar e nutricional em escolas
do município de Juiz de Fora” -
Nutrição</t>
  </si>
  <si>
    <t>23071.017059/ 2016-74
Inscrição do projeto “Linguagem,
Educação e formação de
professores” - Educação</t>
  </si>
  <si>
    <t>23071.017294/ 2016-46
Inscrição do projeto “TEMPORAL
Residência Artística” - IAD</t>
  </si>
  <si>
    <t>23071.017296/ 2016-35
Inscrição do projeto “Leitura e
Leitores” - Educação</t>
  </si>
  <si>
    <t>23071.017333/ 2016-13
Inscrição do projeto “Análise do
ruído ambiental ferroviário e suas
implicações na circunvizinhança da
linha férrea na cidade de Juiz de
Fora” - Arquitetura e Urbanismo</t>
  </si>
  <si>
    <t>23071.016579/ 2016-60
Inscrição do projeto “Avaliação
qualitativa em empreendimento
habitacional de interesse social do
programa Minha Casa Minha Vida”
- Arquitetura e Urbanismo</t>
  </si>
  <si>
    <t>23071.016794/ 2016-61
Inscrição do projeto “Observatório
de Práticas Autogestionárias” -
Administração</t>
  </si>
  <si>
    <t>23071.017308/ 2016-21
Inscrição do projeto “Comida e
diversão, por que não?” - ICB</t>
  </si>
  <si>
    <t>23071.017300/ 2016-65
Inscrição do projeto “Atenção
preventiva e educativa em dengue
e identificação de fatores
envolvidos na evolução da doença
na terceira idade” - ICB GV</t>
  </si>
  <si>
    <t>23071.017314/ 2016-89
Inscrição do projeto “Cultura e
identidade de gênero: Agentes
Comunitárias de Saúde e o
enfrentamento da violência contra
a mulher” - Administração GV</t>
  </si>
  <si>
    <t>23071.016349/ 2016-09
Inscrição do projeto “Descarte de
medicamentos para promoção do
uso racional e seguro” - Farmácia
GV</t>
  </si>
  <si>
    <t>23071.013807/ 2015-69
Inscrição do projeto “SEMPRE
VIVO- Doação voluntária de corpos
para o Ensino e Pesquisa”- ICB</t>
  </si>
  <si>
    <t>23071.014517/ 2015-32
Inscrição do projeto “PANDÉIA-
Sociologia, Política e Filosofia”-
Direito GV</t>
  </si>
  <si>
    <t>23071.010255/ 2017-07
Inscrição do projeto “Manutenção
do Blog de Gestão de Alto Risco”-
Medicina</t>
  </si>
  <si>
    <t>23071.010373/ 2017-15
Inscrição do projeto “Defesa
pessoal e prevenção contra
situações de risco”- FAEFID GV</t>
  </si>
  <si>
    <t>23071.020243/ 2016-00
Inscrição do projeto “Lipodistrofia-
alterações metabólicas e
psicossociais: intervenção em
pacientes com HIV/ Aids”- FAEFID
GV</t>
  </si>
  <si>
    <t>Programa de extensão</t>
  </si>
  <si>
    <t>23071.008282/ 2017-10
Inscrição do Programa “Urbanismo
em Minas Gerais”- Arquitetura e
Urbanismo</t>
  </si>
  <si>
    <t>23071.007656/ 2017-71
Inscrição do Programa “Laboratório
de Gestão Pública e Social”-
Administração</t>
  </si>
  <si>
    <t>23071.006066/ 2017-21
Inscrição do projeto “Projeto
Pensar e Fazer Arte na Escola:
projetos e práticas de formação de
professores”- Educação</t>
  </si>
  <si>
    <t>23071.008742/ 2015-30
Inscrição do projeto “O uso de
mídias digitais como facilitador da
aprendizagem de História da
Ciência”- ICE</t>
  </si>
  <si>
    <t>23071.013806/ 2015-14
Inscrição do projeto “Jogos
interativos de anatomia humana”-
ICB</t>
  </si>
  <si>
    <t>23071.007883/ 2015-35
Inscrição do projeto “Boa
Vizinhança”- Letras</t>
  </si>
  <si>
    <t>23071.023007/ 2016-37
Inscrição do projeto “Ultrashow”-
Medicina</t>
  </si>
  <si>
    <t>23071.012597/ 2017-53
Inscrição do projeto “Liga
Cidades”- Medicina</t>
  </si>
  <si>
    <t>23071.016437/ 2017-83
Inscrição do projeto “Tradução e
interpretação de Libras/Língua
Portuguesa no campus:
promovendo a acessibilidade
institucional”- Diretoria de
Comunicação</t>
  </si>
  <si>
    <t>23071.011079/ 2017-12
Inscrição do projeto “Gestão e
Saúde”- Medicina</t>
  </si>
  <si>
    <t>23071.013768/ 2017-61
Inscrição do projeto “Grupo
operativo para tratamento de
obesidade infantil”- Medicina</t>
  </si>
  <si>
    <t>23071.014818/ 2017-28
Inscrição do projeto "Prevenindo
quedas em idosos”- Enfermagem</t>
  </si>
  <si>
    <t>23071.014714/ 2017-13
Inscrição do projeto “Miss Brasil
Gay- interfaces com a UFJF e a
comunidade”- ICH</t>
  </si>
  <si>
    <t>23071.019044/ 2016-41
Inscrição do projeto
“Assessoramento contábil,
financeiro e mercadológico de
cooperativas”- Administração</t>
  </si>
  <si>
    <t>23071.019217/ 2017-10
Inscrição do projeto “Projeto de
iniciação ao basquete ‘Da base
para ponta”- FAEFID</t>
  </si>
  <si>
    <t>23071.019635/ 2017-07
Inscrição do projeto “Qualidade
urbana e os espaços públicos:
Placemaking para um bairro em
Juiz de Fora”- Arquitetura e
Urbanismo</t>
  </si>
  <si>
    <t>23071.012525/ 2017-14
Inscrição do projeto "Acolhimento,
gestão e monitoramento do fluxo
turístico das visitas mediadas e
espontâneas no Centro de Ciências
da UFJF”- ICH</t>
  </si>
  <si>
    <t>23071.017287/ 2017-25
Inscrição do projeto “NASFE-
Núcleo de Atendimento Social da
Faculdade de Engenharia”-
Engenharia</t>
  </si>
  <si>
    <t>23071.004083/ 2002-48
Inscrição do projeto “Projeto
Solos”- Engenharia</t>
  </si>
  <si>
    <t>23071.012596/ 2017-17
Inscrição do projeto “Projeto
Cuidar”- Medicina</t>
  </si>
  <si>
    <t>23071.001289/ 2017-01
Inscrição do projeto “Boa
Vizinhança- Espanhol”- Letras</t>
  </si>
  <si>
    <t>23071.017346/ 2016-84
Inscrição do projeto “Análise de
diversificados programas de
treinamento de força na autonomia
funcional de idosas sedentárias”-
FAEFID</t>
  </si>
  <si>
    <t>003/2022</t>
  </si>
  <si>
    <t>23071.004909/2017-55
Assunto: “Sistema de
acompanhamento das atividades
dos setores da agropecuária e
indústria”
Origem: Faculdade de Economia</t>
  </si>
  <si>
    <t>23071.004916/2017-57
Assunto: “Economia nas escolas”
Origem: Faculdade de Economia</t>
  </si>
  <si>
    <t>23071.004899/2017-58
Assunto: “Jardim agro- pedagógico
– práticas e teorias”
Origem: Faculdade de Educação</t>
  </si>
  <si>
    <t>23071.004940/2017-96
Assunto: “Inscrição para edital
01/2017 PROEX”
Origem: Diretoria de comunicação</t>
  </si>
  <si>
    <t>23071.004937/2017-72
Assunto: “Inscrição para edital
01/2017 PROEX”
Origem: Diretoria de Comunicação</t>
  </si>
  <si>
    <t>23071.005023/2017-29
Assunto: Requer aprovação projeto
de extensão - “Era outra vez:
compartilhando leituras,
enaltecendo práticas pedagógicas”
Origem: Faculdade de Educação</t>
  </si>
  <si>
    <t>23071.005095/2017-76
Assunto: Requer aprovação projeto
de extensão – “Ambientes da
infância e a formação de
educadoras da creche”
Origem: Faculdade de Educação</t>
  </si>
  <si>
    <t>23071.004968/2017-23
Assunto: “Grupo de conjuntura
econômica”
Origem: Faculdade de Economia</t>
  </si>
  <si>
    <t>23071.003980/2017-11
Assunto: “Núcleo FALE/FACED –
Revista prática de linguagem”
Origem: Faculdade de Educação</t>
  </si>
  <si>
    <t>23071.004389/2017-81
Assunto: “Requer aprovação
projeto de extensão – Escolas
inovadoras: usos dos tempos”
Origem: Departamento de
Educação</t>
  </si>
  <si>
    <t>23071.004223/2017-64
Assunto: “Encontros formativos”
Origem: Faculdade de Educação</t>
  </si>
  <si>
    <t>23071.004877/2017-98
Assunto: Requer aprovação projeto
de extensão
Origem: Faculdade de Educação</t>
  </si>
  <si>
    <t>23071.004426/2017-51
Assunto: ”Diga não a violência
contra a mulher”
Origem: Faculdade de Direito</t>
  </si>
  <si>
    <t>23071.004794/2017-07
Assunto: Requer aprovação projeto
de extensão - “Direitos Humanos
empresas”
Origem: Faculdade de Direito</t>
  </si>
  <si>
    <t>23071.004320/2017-57
Assunto: Requer aprovação projeto
de extensão - ”Flores plantam
Observatório de Gênero e raça em
Minas Gerais e todas colhem
Igualdade”
Origem: Faculdade de Educação</t>
  </si>
  <si>
    <t>23071.005208/2017-33
Assunto: “Inovação e política
nacional de resíduos sólidos:
assessoria jurídica ao trabalho
autogestionário e a educação
ambiental – Programa Recicla
UFJF”
Origem: Faculdade de Direito</t>
  </si>
  <si>
    <t>23071.005210/2017-11
Assunto: “A tutela jurídica da
pessoa com deficiência”
Origem: Faculdade de Direito</t>
  </si>
  <si>
    <t>23071.004667/2017-08
Assunto: “Iniciação a ginástica
rítmica”
Origem: Faculdade de Educação
Física</t>
  </si>
  <si>
    <t>23071.004627/2017-58
Assunto: “De pernas pro ar: o
universo gíminico em pauta”
Origem: Faculdade de Educação
Física</t>
  </si>
  <si>
    <t>23071.004337/2017-12
Assunto: “Detecção de
vulnerabilidade entre pessoas em
processo de envelhecimento:
avaliação pessoa, da rede de apoio
e do (peri) domicílio
Origem: Faculdade Enfermagem</t>
  </si>
  <si>
    <t>23071.004873/2017-18
Assunto: “Punção de veias
periféricas, prevenção e
tratamento de trauma vascular:
fase 2”
Origem: Faculdade de Enfermagem</t>
  </si>
  <si>
    <t>23071.005111/2017-21
Assunto: “Educação e promoção do
autocuidado de idosos e
cuidadores: abordagem
interprofissional”
Origem: Faculdade de Enfermagem</t>
  </si>
  <si>
    <t>23071.005022/2017-84
Assunto: “Grupo de estudos sobre
gerência e liderança em saúde e
enfermagem na atenção
oncológica”
Origem: Faculdade de Enfermagem</t>
  </si>
  <si>
    <t>23071.004604/2017-43
Assunto: “Acolhendo e
ressignificando o atendimento a
saúde das mulheres com o HIV”
Origem: Faculdade de Enfermagem</t>
  </si>
  <si>
    <t>23071.005194/2017-58
Assunto: “De peito aberto:
Programa de prevenção e
acompanhamento integrado no
câncer de mama CAS- UFJF”
Origem: Faculdade de enfermagem</t>
  </si>
  <si>
    <t>23071.004315/2017-44
Assunto: “A enfermagem
sensibilizando para o abandono do
hábito de fumar”
Origem: Faculdade de Enfermagem</t>
  </si>
  <si>
    <t>23071.004314/2017-08
Assunto: “O cuidado à saúde de
idosos residentes em uma
instituição de longa permanência”
Origem: Faculdade de enfermagem</t>
  </si>
  <si>
    <t>23071.004893/2017-81
Assunto: Projeto de extensão
“Oficina lúdica”
Origem: Faculdade de Educação
Física</t>
  </si>
  <si>
    <t>23071.004745/2017-66
Assunto: Projeto de extensão
“Ponto do Samba JF”
Origem: Faculdade de Educação
Física</t>
  </si>
  <si>
    <t>23071.004670/2017-13
Assunto: Projeto de
extensão”Treinamento da ginástica
rítmica”
Origem: Faculdade de Educação
Física</t>
  </si>
  <si>
    <t>23071.004589/2017-33
Assunto: Projeto de extensão
“Ginástica e equilíbrio estético”
Origem: Faculdade de Educação
Física</t>
  </si>
  <si>
    <t>23071.005077/2017-94
Assunto: “Educação Física na
educação infantil”
Origem: Faculdade de Educação
Física</t>
  </si>
  <si>
    <t>23071.004983/2017-71
Assunto: Projeto de extensão
“Iniciação ao atletismo”
Origem: Faculdade de Educação
Física</t>
  </si>
  <si>
    <t>23071.004621/2017-81
Assunto: “Aprendizagem e
aperfeiçoamento da natação”
Origem: Faculdade de Educação
Física</t>
  </si>
  <si>
    <t>23071.004626/2017-11
Assunto: “Projeto pés de valsa:
danças de salão UFJF”
Origem: Faculdade de Educação
Física</t>
  </si>
  <si>
    <t>23071.004512/2017-63
Assunto: “Voleibol UFJF da
iniciação ao treinamento”
Origem: Faculdade de Educação
Física</t>
  </si>
  <si>
    <t>23071.004408/2017-79
Assunto: “Desenvolvimento físico-
motor de jovens futebolistas”
Origem: Faculdade de Educação
Física</t>
  </si>
  <si>
    <t>23071.004405/2017-35
“Assunto: “Iniciação e formação de
goleiros de futebol”
Origem: Faculdade de Educação
Física</t>
  </si>
  <si>
    <t>23071.004404/2017-91
Assunto: Projeto de extensão
“Futebol UFJF”
Origem: Faculdade de Educação
Física</t>
  </si>
  <si>
    <t>23071.005076/2017-40
Assunto: “Ensino de lutas para
cidadania”
Origem: Faculdade de Educação
Física</t>
  </si>
  <si>
    <t>23071.004139/2017-41
Assunto: “Saúde de movimento:
Grupo de corrida e caminhada”
Origem: Faculdade de Educação
Física</t>
  </si>
  <si>
    <t>23071.004190/2017-52
Assunto: Projeto de extensão
“Incluir”
Origem: Faculdade de Educação
Física</t>
  </si>
  <si>
    <t>23071.005086/2017-85
Assunto: “Farmácia Universitária:
Assistência a comunidade com
manipulação e dispensação de
produtos farmacêuticos”
Origem: Faculdade de Farmácia</t>
  </si>
  <si>
    <t>23071.005004/2017-01
Assunto: “Prestação de serviços
farmacêuticos na farmácia
universitária da UFJF”
Origem: Faculdade de Farmácia</t>
  </si>
  <si>
    <t>23071.023360/2016-17
Assunto: “Edital de chamamento
público - Projeto avaliação da
qualidade de alimentos e águas na
cidade de Juiz de Fora e Região”
Origem: Pró- Reitoria de Extensão
- Departamento de Ciências
Farmacêuticas</t>
  </si>
  <si>
    <t>23071.005016/2017-27
Assunto: “Monitoramento da
qualidade de alimentos e águas em
Juiz de Fora e região
Origem: Faculdade de Farmacia</t>
  </si>
  <si>
    <t>23071.5183/2017-78
Assunto: “Monitoramento de
impactos nos recursos hídricos”
Origem: Faculdade de Engenharia</t>
  </si>
  <si>
    <t>23071.004935/2017-83
Assunto: Requer abertura do
projeto extensão “Assistência
farmacêutica relação ensino
serviço”
Origem: Faculdade de Farmácia</t>
  </si>
  <si>
    <t>23071.005115/2017-17
Assunto: “Escola- ambiente
sustentável”
Origem: Faculdade de Engenharia</t>
  </si>
  <si>
    <t>23071.005185/2017-67
Assunto: “Mapeamento e
monitoramento da susceptibilidade
a riscos físicos-ambientais na área
do 4º BBM”
Origem: Faculdade de Engenharia</t>
  </si>
  <si>
    <t>23071.005184/2017-12
Assunto: “Mapeamento
arqueológico e da diversidade
cultural da Zona da Mata mineira”
Origem: Faculdade de Engenharia</t>
  </si>
  <si>
    <t>23071.004293/2017-12
Assunto: “Atenção á saúde das
pessoas vivendo com tuberculose e
assistidas na atenção primária á
saúde de Juiz de Fora - MG”
Origem: Faculdade de Enfermagem</t>
  </si>
  <si>
    <t>23071.004221/2017-75
Assunto: “Vivenciando a gestão da
atenção primária em saúde no SUS
Juiz de Fora”
Origem: Faculdade de Enfermagem</t>
  </si>
  <si>
    <t>23071.004198/2017-19
Assunto:Saúde e sexualidade:
ações educativas com escolares
adolescentes”
Origem: Faculdade de Enfermagem</t>
  </si>
  <si>
    <t>23071.004197/2017-74
Assunto: “Pé diabético”
Origem: Faculdade de Enfermagem</t>
  </si>
  <si>
    <t>23071.004196/2017-20
Assunto: “Consultas de
enfermagem ao portador de feridas
crônicas”
Origem: Faculdade de Enfermagem</t>
  </si>
  <si>
    <t>23071.004110/2017-69
Assunto: “Reintegrar: Enfermagem
nas residencias terapêuticas”
Origem: Faculdade de Enfermagem</t>
  </si>
  <si>
    <t>23071.004101/2017-78
Assunto: “Renovação do projeto de
extensão - Conversas com
trabalhadores - prevenindo a
doença e promovendo a saúde
Origem: Faculdade de Enfermagem</t>
  </si>
  <si>
    <t>23071.004052/2017-73
Assunto: “”Programa olho vivo:
Testando a acuidade de visual e o
emprego do lúdico na promoção da
saúde visual de escolares com
doença falciforme”
Origem: Faculdade de Enfermagem</t>
  </si>
  <si>
    <t>23071.003915/2017-95
Assunto: “Roda de conversa com
gestantes e crianças”
Origem: Faculdade de Educação</t>
  </si>
  <si>
    <t>23071.004276/2017-85
Assunto: “Solicita o cadastramento
do projeto “Cessação tabágica em
pacientes com múltiplas condições
crônicas: estratégias nutricionais
para auxiliar no tratamento”
Origem: Instituto de Ciências
Biológicas - Departamento de
Nutrição</t>
  </si>
  <si>
    <t>23071.003618/2017-40
Assunto: “Dinamização do ensino
de Ciências e Zoologia: integração
escolas-DZOO através de visitas
orientadas e modelos facilitadores"
Origem: Departamento de Zoologia</t>
  </si>
  <si>
    <t>23071.004177/2017-01
Assunto: "Parasitoses intestinais e
pediculose: prevenção em
escolares do ensino fundamental”
Origem: Instituto de Ciências
Biológicas</t>
  </si>
  <si>
    <t>23071.004440/2017-54
Assunto: “Comida, arte e
atividades lúdicas”
Origem: Instituto de Ciências
Biológicas</t>
  </si>
  <si>
    <t>23071.004696/2017-61
Assunto: “TDAH no ambiente
escolar - educação, conscientização
e diagnóstico”
Origem: Instituto de Ciências
Biológicas</t>
  </si>
  <si>
    <t>23071.004400/2017-11
Assunto: “”Núcleo para a
valorização de produtos Lácteos na
alimentação humana”
Origem: Instituto de Ciências
Biológicas</t>
  </si>
  <si>
    <t>23071.004439/2017-20
Assunto: “Memória culinária:
resgate de receitas”
Origem: Instituto de Ciências
Biológicas</t>
  </si>
  <si>
    <t>23071.004684/2017-37
Assunto: “Atuação da enfermagem,
nas práticas de promoção e
manutenção da saúde”
Origem: Instituto de Ciências
Biológicas</t>
  </si>
  <si>
    <t>23071.004683/2017-92
Assunto: “Brincando e aprendendo
saúde”
Origem: Instituto de Ciências
Biológicas</t>
  </si>
  <si>
    <t>23071.004656/2017-10
Assunto: “Feiras livres: espaço de
segurança alimentar e nutricional”
Origem: Instituto de Ciências
Biológicas</t>
  </si>
  <si>
    <t>23071.004449/2017-65
Assunto: “Espaço interativo do
museu de malacologia”
Origem: Instituto de Ciências
Biológicas</t>
  </si>
  <si>
    <t>23071.004752/2017-68
Assunto: “Assistência
farmacológica e orientação
nutricional a idosos diabéticos”
Origem: Instituto de Ciências
Biológicas</t>
  </si>
  <si>
    <t>23071.004768/2017-71
Assunto: "Assistência nutricional
aos idosos integrantes do
ambulatório de geriatria do
hospital universitário”
Origem: Instituto de Ciências
Biológicas</t>
  </si>
  <si>
    <t>23071.004232/2017-55
Assunto: “Atendimento e
tratamento a pacientes com
deformidades dentofaciais”
Origem: Instituto de Ciências
Biológicas</t>
  </si>
  <si>
    <t>23071.003619/2017-94
Assunto: ‘Histologia humana -
apoio ao ensino médio e
fundamental”
Origem: Instituto de Ciências
Biológicas</t>
  </si>
  <si>
    <t>23071.003617/2017-03
Assunto: “Divulgação científica e
editoração da revista brasileira de
zoociências"
Origem: Departamento de Zoologia</t>
  </si>
  <si>
    <t>23071.004186/2017-94
Assunto: “Cineclube movimento”
Origem; Departamento de Artes e
Design</t>
  </si>
  <si>
    <t>23071.004051/2017-29
Assunto: ‘Oficina de artes visuais
para a terceira idade”
Origem: Instituto de Artes e
Design</t>
  </si>
  <si>
    <t>23071.005198/2017-36
Assunto: “Chamada de volta a
vida: sensações e percepções no
jardim sensorial”
Origem: Faculdade de Fisioterapia</t>
  </si>
  <si>
    <t>23071.004681/2017-01
Assunto: “Acompanhamento e
atendimento fisioterapêutico à
lactentes com risco para alterações
no desenvolvimento"
Origem: Faculdade De Fisioterapia</t>
  </si>
  <si>
    <t>23071.004661/2017-22
Assunto: “Amigas da saúde:
promoção da saúde das
adolescentes em situação de risco
e vulnerabilidade do bairro Dom
Bosco”
Origem: Faculdade de Fisioterapia</t>
  </si>
  <si>
    <t>23071.005065/2017-60
Assunto: “Gestão de custos no
hospital universitário: a
necessidade de se conhecer os
custos dos procedimentos
hospitalares para a tomada de
decisão”
Origem: Direção geral do Hospital
Universitário</t>
  </si>
  <si>
    <t>23071.005062/2017-26
Assunto: “Território e rede:
ampliando os horizontes de ação
no CAPS Liberdade HU/UFJF”
Origem: Hospital Universitário</t>
  </si>
  <si>
    <t>23071.004802/2017-15
Assunto: “Transplante de Órgãos
2017-2018”
Origem: Departamento De Clínica
Médica/ MED</t>
  </si>
  <si>
    <t>23071.004388/2017.36
Assunto: “Inserção do estudante
do curso de enfermagem
multidisciplinar e no atendimento
dos usuários do hospital
universitário da UFJF”
Origem: Coordenação de Ensino e
Pesquisa HU</t>
  </si>
  <si>
    <t>23071.003870/2017-59
Assunto: “A atuação do enfermeiro
no ambulatório de transplante
renal: salas de espera consulta de
enfermagem”
Origem: Setor de cirurgia/ HU</t>
  </si>
  <si>
    <t>23071.005113/2017-10
Assunto: “Manejo da flora do
campus da UFJF e região”
Origem: Instituto de Ciências
Biológicas</t>
  </si>
  <si>
    <t>23071.004939/2017-61
“Assunto: A arte e a ciência do
movimento - a História pela ciência
para educar”
Origem: Instituto de Ciências
Biológicas</t>
  </si>
  <si>
    <t>23071.004915/2017-11
Assunto: “Jardim sensorial da
UFJF"
Origem: Instituto de Ciências
Biológicas</t>
  </si>
  <si>
    <t>23071.004912/2017-79
Assunto: “Histopatologia da pele”
Origem: Instituto de Ciências
Biológicas</t>
  </si>
  <si>
    <t>23071.004932/2017-40
Assunto: “Segurança alimentar e
nutricional em feiras livres de juiz
de fora”
Origem: Instituto de Ciências
Biológicas</t>
  </si>
  <si>
    <t>23071.004942/2017-85
Assunto: “Doenças crônicas não
transmissíveis, você sabe o que é e
como se cuidar?”
Origem: Instituto de Ciências
Biológicas</t>
  </si>
  <si>
    <t>23071.004956/2017-07
Assunto: “Exercícios físicos
orientados: adolescentes obesos e
hipertensos”
Origem: Instituto de Ciências
Biológicas</t>
  </si>
  <si>
    <t>23071.004851/2017-40
Assunto: “Avaliação dos
parâmetros cardiovasculares da
comunidade circulante do campus
da UFJF para identificação precoce
da pré-hipertensão e hipertensão”
Origem: Instituto de Ciências
Biológicas</t>
  </si>
  <si>
    <t>23071.005107/2017-62
Assunto: “HU Revista: difundido e
gerando conhecimento”
Origem: Instituto de Ciências
Biológicas</t>
  </si>
  <si>
    <t>23071.005108/2017-15
Assunto: “Análise bioquímica da
saliva: estratégias de prevenção”
Origem: Instituto de Ciências
Biológicas</t>
  </si>
  <si>
    <t>23071.004869/2017-41
Assunto: “Nutrição e cria”
Origem:Instituto de Ciências
Biológicas</t>
  </si>
  <si>
    <t>23071.004866/2017-16
Assunto: "Educação Alimentar e
nutricional para indivíduos
atendidos pelo SASPO de Juiz de
Fora”
Origem: Instituto de Ciências
Biológicas</t>
  </si>
  <si>
    <t>23071.005181/2017-89
Assunto: “Projeto NUTFUT:
Nutrição e futebol da UFJF”
Origem: Instituto de Ciências
Biológicas</t>
  </si>
  <si>
    <t>23071.004865/2017-63
Assunto: “Educação alimentar e
nutricional”
Origem: Instituto de Ciências
Biológicas</t>
  </si>
  <si>
    <t>23071.004864/2017-19
Assunto: “Promoção do
envelhecimento saudável em
idosos frequentadores do pólo de
enriquecimento cultural”
Origem: Instituto de Ciências
Biológicas</t>
  </si>
  <si>
    <t>23071.004863/2017-74
Assunto: “Inclusão produtiva
através de oficinas culinárias”
Origem: Instituto de Ciências
Biológicas</t>
  </si>
  <si>
    <t>23071.004394/2017-93
“Processo formativo para
de estratégias didáticas
interdisciplinares: construindo
saberes através da prática
docente”
Origem: Departamento de
Química</t>
  </si>
  <si>
    <t>23071.004605/2017-98
Assunto: “Encontros com a
estatística - Ciclo de seminários em
estatística”
Origem: Departamento de
estatística</t>
  </si>
  <si>
    <t>23071.005060/2017-37
Assunto: "Sistemas De Apoio
núcleo de prática jurídica da
faculdade de Direito”
Origem: Departamento de Ciências
da Computação</t>
  </si>
  <si>
    <t>23071.005081/2017-52
Assunto: “Feira de Ciências do
departamento de física UFJF”
Origem: Departamento de Física</t>
  </si>
  <si>
    <t>23071.003849/2017-53
Assunto: “Laboratório de ensino de
física"
Origem: Departamento de Física</t>
  </si>
  <si>
    <t>23071.003850/2017-88
Assunto: “Física e cidadania”
Origem: Departamento de Física</t>
  </si>
  <si>
    <t>23071.004251/2017-81
Assunto: “Introdução a educação
financeira: princípios e diretrizes
para a tomada de decisão nem
situações consumo no cotidiano”
Origem: Departamento De
Matemática</t>
  </si>
  <si>
    <t>23071.003778/2017-99
Assunto: “OBMEP na UFJF”
Origem: Departamento De
Matemática</t>
  </si>
  <si>
    <t>23017.004960/2017-67
Assunto: “O mundo do trabalho em
narrativa fílmica”
Origem: Instituto de Ciências
Humanas</t>
  </si>
  <si>
    <t>23071.005116/2017-53
Assunto: “Suporte psicológico e
prevenção de stress para
profissionais que atuam com
mulheres que sofrem violência
doméstica”
Origem: Departamento de
Psicologia</t>
  </si>
  <si>
    <t>23071.005119/2017-97
Assunto: “Suporte psicológico e
promoção da saúde mental para
profissionais que atuam com
trabalhadores em risco de
adoecimento ou adoecidos e para
os próprios trabalhadores nessas
condições”
Origem: Departamento de
Psicologia</t>
  </si>
  <si>
    <t>23071.004461/2017-70
Assunto: “Intervenção em idosos
visando aumento de qualidade de
vida”
Origem: Departamento de
Psicologia</t>
  </si>
  <si>
    <t>23071.004957/2017-43
Assunto: “Suporte familiar e
promoção da cidadania; trabalho
grupal com familiares de pessoas
transgêneras em Juiz de Fora”
Origem: Departamento de
Psicologia</t>
  </si>
  <si>
    <t>23071.004934/2017-39
Assunto: “Democratizando o
acesso ao Museu da Farmácia da
Universidade Federal de Juiz de
Fora: concepção e efetivação de
ações educativas para estudantes”
Origem: Departamento De Turismo</t>
  </si>
  <si>
    <t>23071.004946/2017-63
Assunto: “Grupos lúdicos: o brincar
como enfrentamento da
hospitalização”
Origem: Departamento de
Psicologia</t>
  </si>
  <si>
    <t>23071.004962/2017-56
Assunto: “Da pesquisa à
comunidade: extensão em História
da Arte”
Origem: Departamento de História</t>
  </si>
  <si>
    <t>23071.003805/2017-23
Assunto: “Projeto SEAPE - Serviço
de atendimento e consultoria em
psicologia escolar e educacional”
Origem: Departamento de
Psicologia</t>
  </si>
  <si>
    <t>23071.004808/2017-84
Assunto: “Reestruturação
institucional do centro de
pesquisas sociais -segunda fase”
Origem: Centro de pesquisas
sociais</t>
  </si>
  <si>
    <t>23071.004965/2017-90
Assunto: “Danças, trocas de
saberes e experiências da
maternidade ativa”
Origem: Departamento de Ciências
Sociais</t>
  </si>
  <si>
    <t>23071.003974/2017-63
Assunto: “Valorizando (re)
conhecendo e preservando o
Patrimônio Cultural De São José
das Três Ilhas,Minas Gerais: ações
de extensão com crianças”
Origem: Departamento de Turismo</t>
  </si>
  <si>
    <t>23071.004773/2017-83
Assunto: “A efetividade da terapia
cognitivo-comportamental de
grupo em pacientes com fobia
social”
Origem: Departamento de
Psicologia</t>
  </si>
  <si>
    <t>23071.004771/2017-94
Assunto: “Intervenções
psicológicas via internet para
pacientes com ansiedade social”
Origem: Departamento de
Psicologia</t>
  </si>
  <si>
    <t>23071.004770/2017-40
Assunto: “Entendendo o cotidiano
do professor na cidade de Juiz de
Fora”
Origem: Departamento de
Psicologia</t>
  </si>
  <si>
    <t>23071.004601/2017-18
Assunto: “Cidadania e direitos
humanos: um trabalho grupal com
pessoas travestis e transexuais em
Juiz de Fora”
Origem: Departamento de
Psicologia</t>
  </si>
  <si>
    <t>23071.004610/2017-09
Assunto: “Câmara mirim:
formando os novos cidadãos de
Juiz de Fora”
Origem: Departamento de Ciências
Sociais</t>
  </si>
  <si>
    <t>23071.004216/2017-62
Assunto: “Ciberativismo: saúde e
religiosidades de Matriz Africana”
Origem: Departamento de Ciências
da Religião</t>
  </si>
  <si>
    <t>23071.004606/2017-32
Assunto: “Projeto PJ Minas de Juiz
de Fora -2017”
Origem: Departamento de Ciências
Sociais</t>
  </si>
  <si>
    <t>23071.005196/2017-47
Assunto: “Diagnóstico do Museu
Ferroviário de Juiz de Fora”
Origem: Departamento de Turismo</t>
  </si>
  <si>
    <t>23071.004383/2017-11
Assunto: “Plano de trabalho: do
Museu para a Universidade, da
Universidade para o Mundo: o
acervo do Museu Mariano Procópio
em vídeo"
Origem: Departamento de História</t>
  </si>
  <si>
    <t>23071.005136/2017-24
Assunto: "Inclusão Digital: um
projeto de educação cidadã em
parceria com a escola municipal
Dr. Augusto Glória”
Origem: Departamento De Turismo</t>
  </si>
  <si>
    <t>23071.005151/2017-72
Assunto: “Projeto Memória
Ferroviária”
Origem: Departamento De História</t>
  </si>
  <si>
    <t>23071.005157/2017-40
Assunto: “Montagem de grupos de
homens que tiveram um episódio
de violência contra as mulheres no
município de Juiz de fora”
Origem: Instituto de Ciências
Humanas</t>
  </si>
  <si>
    <t>23071.004602/2017-54
Assunto: “Práticas comunitárias e
saúde coletiva”
origem: Departamento De
Psicologia</t>
  </si>
  <si>
    <t>23071.005182/2017-23
Assunto:” Levantamento do
Patrimônio Natural e educação
ambiental na conservação de sítios
arqueológicos”
Origem: Departamento de
Geociências</t>
  </si>
  <si>
    <t>23071.004936/2017-28
Assunto: “Incorporando outras
lógicas na educação escolar:
educação do campo educação
agroecológica”
Origem: Colégio de Aplicação João
XXIII</t>
  </si>
  <si>
    <t>23071.004920/2017-15
Assunto: “Registro e divulgação de
experiências exitosas”
Origem: Colégio de Aplicação João
XXIII</t>
  </si>
  <si>
    <t>23071.004917/2017-00
Assunto: “Site da Revista ARGO”
Origem: Colégio de Aplicação João
XXIII</t>
  </si>
  <si>
    <t>23071.004903/2017-88
Assunto: “O ensino das artes
marciais como contribuição para a
formação humana”
Origem: Colégio de Aplicação João
XXIII</t>
  </si>
  <si>
    <t>23071.004945/2017-19
Assunto: “Perspectiva
metodológica do esporte na escola”
Origem: Colégio de Aplicação João
XXIII</t>
  </si>
  <si>
    <t>23071.005072/2017-61
Assunto: “Núcleo de quadrinhos”
Origem: Colégio de Aplicação João
XXIII</t>
  </si>
  <si>
    <t>23071.005156/2017-03
Assunto: "Aprendendo História
antiga com a Bíblia”
Origem: Colégio de Aplicação João
XXIII</t>
  </si>
  <si>
    <t>23071.005069/2017-48
Assunto: “Capoeirando no João”
Origem: Colégio de Aplicação João
XXIII</t>
  </si>
  <si>
    <t>23071.005071/2017-17
Assunto: “Produção teatral na
trupe do João”
Origem: Colégio de Aplicação João
XXIII</t>
  </si>
  <si>
    <t>23071.005090/2017-43
Assunto: “Iniciação à ginástica
artística”
Origem: Colégio de Aplicação João
XXIII</t>
  </si>
  <si>
    <t>23071.005080/2017-74
Assunto: “Equipe de competição e
apresentação de ginástica de
trampolim”
Origem: Colégio de Aplicação João
XXIII</t>
  </si>
  <si>
    <t>23071.005085/2017-31
Assunto: “Aprofundamento nas
artes circenses”
Origem: Colégio de Aplicação João
XXIII</t>
  </si>
  <si>
    <t>23071.005083/2017-41
Assunto: “Dança na escola”
Origem: Colégio de Aplicação João
XXIII</t>
  </si>
  <si>
    <t>23071.004900/2017-44
Assunto: ”Competição esportiva:
espaço voltado para o
desenvolvimento sociocultural de
jovens e adolescentes”
Origem: Colégio de Aplicação João
XXIII</t>
  </si>
  <si>
    <t>23071.005064/2017-15
Assunto: “Educando corpo e
mente: a dança de salão na
promoção da saúde da família”
Origem: Colégio de Aplicação João
XXIII</t>
  </si>
  <si>
    <t>23071.004451/2017-34
Assunto: “Educação física no
ensino noturno: ‘extendendo’
experiências pedagógicas para a
educação básica”
Origem: Colégio de Aplicação João
XXIII</t>
  </si>
  <si>
    <t>23071.004634/2017-50
Assunto: “Ginástica de trampolim:
uma oportunidade”
Origem: Colégio de Aplicação João
XXIII</t>
  </si>
  <si>
    <t>23071.004579/2017-06
Assunto: “Espanhol instrumental
para a comunidade”
Origem: Colégio de Aplicação João
XXIII</t>
  </si>
  <si>
    <t>23071.004494/2017-10
Assunto: “Arte em trânsito”
Origem: Colégio de Aplicação João
XXIII</t>
  </si>
  <si>
    <t>23071.005082/2017-05
Assunto: “Iniciação às atividades
circenses”
Origem: Colégio de Aplicação João
XXIII</t>
  </si>
  <si>
    <t>23071.005074/2017-51
Assunto: “Trupe do João”
Origem: Colégio de Aplicação João
XXIII</t>
  </si>
  <si>
    <t>23071.004954/2017-18
Assunto: “Latim e Italiano como
línguas adicionais na escola”
Origem: Faculdade de Letras</t>
  </si>
  <si>
    <t>23071.004169/2017-57
Assunto: “Só-riso - atenção
materno-infantil”
Origem: Departamento de
Odontologia social e infantil</t>
  </si>
  <si>
    <t>23071.005098/2017-18
Assunto: “Projeto de
acompanhamento psicológico ao
discente”
Origem: Pró-reitoria de Assistência
estudantil</t>
  </si>
  <si>
    <t>23071.005190/2017-70
Assunto: “Aprender francês com
literatura: uma introdução à
cultura literária francófona”
Origem: Faculdade de Letras</t>
  </si>
  <si>
    <t>23071.004853/2017-39
Assunto: "Ações Integradas de
saúde bucal os pacientes em UTI”
Origem: Faculdade de Odontologia</t>
  </si>
  <si>
    <t>23071.004411/2017-92
Assunto: “Clínica de adolescentes”
Origem: Departamento de
Odontologia Social e Infantil</t>
  </si>
  <si>
    <t>23071.004493/2017-75
Assunto: “Atenção odontológica a
paciente radioterápico”
Origem: Faculdade de Odontologia</t>
  </si>
  <si>
    <t>23071.005192/2017-69
Assunto: “Português como língua
estrangeira para a comunidade de
Juiz de Fora”
Origem: Faculdade de Letras</t>
  </si>
  <si>
    <t>23071.005195/2017-01
Assunto: “Inglês para a
comunicação oral e escrita”
Origem: Faculdade de Letras</t>
  </si>
  <si>
    <t>23071.005128/2017-88
Assunto: “Serviço especial em
cirurgia oral”
Origem: Faculdade de Odontologia</t>
  </si>
  <si>
    <t>23071.004976/2017-70
Assunto: “Contos de mitologia”
Origem: Faculdade de Letras</t>
  </si>
  <si>
    <t>23071.004175/2017-12
Assunto: “Integrando o saber:
atenção odontopediátrica no
ambiente hospitalar”
Origem: Faculdade de Odontologia</t>
  </si>
  <si>
    <t>23071.005145/2017-15
Assunto: ‘Liga acadêmica de
prevenção ao câncer de boca
(LAPCAB)”
Origem: Faculdade de Odontologia</t>
  </si>
  <si>
    <t>23071.004948/2017-52
Assunto: “Traduções acadêmicas
2017”
Origem: Faculdade de Letras</t>
  </si>
  <si>
    <t>23071.004800/2017-18
Assunto: “Cultura no Campus”
Origem: Faculdade de Letras</t>
  </si>
  <si>
    <t>23071.004588/2017-99
Assunto: “O ensino da língua e da
cultura estrangeira através da
música”
Origem: Faculdade de Letras</t>
  </si>
  <si>
    <t>23071.004370/2017-34
Assunto: “Cinema de francês em
debate”
Origem: faculdade de Letras</t>
  </si>
  <si>
    <t>23071.003647/2017-10
Assunto: “Línguas estrangeiras
para a terceira idade”
Origem: Faculdade de Letras</t>
  </si>
  <si>
    <t>23071.003930/2017-33
Assunto: “Workshop de
interpretação para a terceira idade”
Origem: “Faculdade de
comunicação social”</t>
  </si>
  <si>
    <t>23071.005093/2017-87
Assunto: “Ocupando espaços e
construindo o amanhã”
Origem: Faculdade de Serviço
Social</t>
  </si>
  <si>
    <t>23071.005087/2017-20
Assunto: “Escola de pais cidadãos”
Origem: Faculdade de Serviço
Social</t>
  </si>
  <si>
    <t>23071.003935/2017-66
Assunto: “Centro de estudos
teatrais - cursos e oficinas”
Origem: “Faculdade de
Comunicação Social</t>
  </si>
  <si>
    <t>23071.003933/2017-77
Assunto: “Escola de espectador”
Origem: Faculdade de
Comunicação Social</t>
  </si>
  <si>
    <t>23071.003904/2017-13
Assunto: “O centro universitário de
Ciências da UFJF como espaço de
extensão universitária”
Origem: Centro de Ciência</t>
  </si>
  <si>
    <t>23071.004925/2017-48
Assunto: “Cineclube Lumiére e Cia”
Origem: “Faculdade de
Comunicação Social”</t>
  </si>
  <si>
    <t>23071.004964/2017-45
Assunto: “Núcleo multidisciplinar
de apoio a familiares de
desaparecidos civis”
Origem: Faculdade de Serviço
Social</t>
  </si>
  <si>
    <t>23071.004919/2017-91
Assunto: “Trabalharte associação
pró-saúde mental”
Origem: Faculdade de Serviço
Social</t>
  </si>
  <si>
    <t>23071.005179/2017-18
Assunto: “Projeto incubadora
tecnológica de cooperativas
populares da UFJF”
Origem: Faculdade de Serviço
Social</t>
  </si>
  <si>
    <t>23071.005001/2017-69
Assunto: “Assessoria técnica em
arquitetura,urbanismo e mediação
aos moradores em situação de
remoção na beirada via de São
Pedro”
Origem: Faculdade de Arquitetura
e Urbanismo</t>
  </si>
  <si>
    <t>23071.019997/2017-90
Assunto: “Mosaico: a cidade se vê
na TV”
Origem: Faculdade de
Comunicação</t>
  </si>
  <si>
    <t>23071.005031/2017-75
Assunto: “Diretrizes para projetos
de acessibilidade interior dos
edifícios da UFJF”
Origem: Faculdade de Arquitetura
e Urbanismo</t>
  </si>
  <si>
    <t>23071.005177/2017-11
Assunto: “Assessoria contábil em
apoio ao trabalho autogestionário e
à educação ambiental no programa
recicla UFJF”
Origem: Faculdade de
Administração</t>
  </si>
  <si>
    <t>23071.005141/2017-37
Assunto: “Suporte a gestores e
profissionais interessados em
programas de preparação para a
aposentadoria (PPAS):
contribuindo em projetos de vida
para além da carreira laborativa”
Origem: Faculdade de Serviço
Social</t>
  </si>
  <si>
    <t>23071.005014/2017-38
Assunto: Competência midiática
audiovisual: Formação do olhar”
Origem: Faculdade de
Comunicação Social</t>
  </si>
  <si>
    <t>23071.003907/2017-49
Assunto: “Sarandira criativa:
comunicação comunitária e
cidadania em um distrito rural de
Juiz de Fora”
Origem: Faculdade de
Comunicação Social</t>
  </si>
  <si>
    <t>23071.005147/2017-12
Assunto: “Nucleação do polo de
enriquecimento cultural para
terceira idade/ PEC nos bairros de
Juiz de Fora
Origem: Faculdade de Serviço
Social</t>
  </si>
  <si>
    <t>2023071.005138/2017-13
Assunto: “Memória e qualidade de
vida: uma ação interdisciplinar com
vistas ao envelhecimento ativo e
saudável
Origem: Faculdade de Serviço
Social</t>
  </si>
  <si>
    <t>23071.005091/2017-98
Assunto: “Jovens debatendo a
realidade brasileira”
Origem: Faculdade de Serviço
Social</t>
  </si>
  <si>
    <t>23071.003765/2017-10
Assunto: “Produtora de notícias”
Origem: Faculdade de
Comunicação Social</t>
  </si>
  <si>
    <t>23071.005089/2017-19
Assunto: “A família na medida:
ações sócio-educativas junto ás
famílias de adolescentes autores
de ato infracional”
Origem: Faculdade de Serviço
Social</t>
  </si>
  <si>
    <t>23071.003910/2017-62
Assunto: “Tabela periódica
interativa e mini tabela periódica:
objetos educacionais e extensão
universitária”
Origem: Centro de Ciência</t>
  </si>
  <si>
    <t>23071.004950/2017-21
Assunto: “Um novo céu em Juiz de
Fora”
Origem: Centro de Ciência</t>
  </si>
  <si>
    <t>23071.003767/2017-17
Assunto: "A Memória da UFJF”
Origem: Faculdade de
Comunicação Social</t>
  </si>
  <si>
    <t>23071.005200/2017-77
Assunto: “A inclusão social por
meio do acesso a dados
economicos”
Origem: Faculdade de Economia</t>
  </si>
  <si>
    <t>23071.004949/2017-05
Assunto: “Programa de atividades
integradas de Psicologia”
Origem: Instituto de Ciências
Humanas</t>
  </si>
  <si>
    <t>23071.004902/25017-33
Assunto: "Programa De visitas na
UFJF para alunos dos ensinos
fundamental e médio"
Origem: Departamento Técnico
Prof e conteúdos estratégicos</t>
  </si>
  <si>
    <t>23071.004743/2017-77
Assunto: “Da diversidade cultural à
diversidade produtiva: a
construção dos saberes necessários
para a transição agroecológica”
Origem: Departamento de
Geociências</t>
  </si>
  <si>
    <t>23071.005144/2017-71
Assunto: “Conservação da
memória”
Origem: Departamento de História</t>
  </si>
  <si>
    <t>23071.004843/2017-01
Assunto: “Atenção preventiva e
educativa em saúde do idoso-ações
interdisciplinares para o
envelhecimento ativo”
Origem: Faculdade de nutrição -
Campus GV</t>
  </si>
  <si>
    <t>23071.004573/2017-21
Assunto: “Programa de tratamento
e prevenção de doenças
reumáticas”
Origem: Instituto de Ciências
Biológicas</t>
  </si>
  <si>
    <t>23071.004529/2017-11
Assunto: E-TEIA Tecnologias de
informação e comunicação na
educação: inovação na sala de aula
(2ª edição)
Origem: Departamento de Ciência
da Computação</t>
  </si>
  <si>
    <t>23071.004918/2017-46
Assunto: Recicla UFJF: Núcleo de
apoio ao trabalho autogestionário e
à educação ambiental
Origem: Secretaria da Faculdade
de Engenharia</t>
  </si>
  <si>
    <t>23071.004603/2017-07
Assunto: Escola de Governo e
Cidadania - Coord. Porfa Dra.
Marta Mendes da Rocha</t>
  </si>
  <si>
    <t>23071.005153/2017-61
Assunto: Polo de enriquecimento
cultural para terceira idade UFJF
Origem: Faculdade de Serviço
Social</t>
  </si>
  <si>
    <t>23071.004046/2017-16
Assunto: Programa olho vivo:
Testando a acuidade de visual e o
emprego do lúdico na promoção da
saúde visual de escolares com
doença falciforme
Origem: Secretaria da Faculdade
de enfermagem</t>
  </si>
  <si>
    <t>23071.005204/2017-55
Assunto: PROSAM - Promoção da
saúde das mulheres:
Integralidade/interdisciplinaridade
na atenção primária, secundária e
terciária da saúde.
Origem: Secretaria da Faculdade
de Enfermagem</t>
  </si>
  <si>
    <t>23071.004913/2017-13
Assunto: Escritório Modelo de
Arquitetura e Urbanismo
Origem: Faculdade de Arquitetura
e Urbanismo</t>
  </si>
  <si>
    <t>23071.005199/2017-81
Assunto: Mercado de Trabalho:
monitoramento e análise
Origem: Secretaria da Faculdade
de Economia</t>
  </si>
  <si>
    <t>23071.005172/2017-98
Assunto: NAFT - Núcleo de apoio
financeiro fiscal
Origem: Faculdade de
Administração</t>
  </si>
  <si>
    <t>23071.005079/2017-83
Assunto: Programa de assistência
à saúde bucal
Origem: Faculdade de Odontologia</t>
  </si>
  <si>
    <t>23071.013116/2013-90
Assunto: Grupo de sala de espera:
do transplante renal do órgão
funcionante
Origem: Secretaria da Faculdade
de Enfermagem</t>
  </si>
  <si>
    <t>23071.014480/2005-71
Assunto: Comissão permanente de
acessibilidade para pessoas
portadoras de necessidades
especiais na UFJF
Origem: Secretaria Geral</t>
  </si>
  <si>
    <t>23071.015910/2013-31
Assunto: Colucci Consultoria
Jurídica Júnior
Origem: Secretaria da Faculdade
de Direito</t>
  </si>
  <si>
    <t>23071.004334/2017-71
Assunto: Doenças endócrinas -
Quem tem?
Origem: Faculdade de Medicina</t>
  </si>
  <si>
    <t>23071.003799/2017-12
Assunto: Informação e educação
sobre neurológicas via site de
neurologia da UFJF
Origem: Faculdade de Medicina</t>
  </si>
  <si>
    <t>23071.003798/2017-60
Assunto: Toxina botulínica nos
distúrbios de movimentos
Origem: Faculdade de Medicina</t>
  </si>
  <si>
    <t>23071.003726/2017-12
Assunto: Educação sexual a
escolares adolescentes em Juiz de
Fora
Origem: Faculdade de Medicina</t>
  </si>
  <si>
    <t>23071.003469/2017-19
Assunto: Doença de Parkison:
Grupo de apoio aos pacientes e
seus cuidadores
Origem: Faculdade de Medicina</t>
  </si>
  <si>
    <t>23071.003921/2017-42
Assunto: Prevenção do tabagismo
em estudantes de 12 a 17 anos
nas escolas publicas de Juiz de
Fora: Uma proposta de
implementação local do programa
Education Against Tobacco- Brazil
Origem: Faculdade de Medicina</t>
  </si>
  <si>
    <t>23071.003920/2017-06
Assunto: Liga acadêmica de
medicina de família e comunidade
da UFJF LAMFAC-UFJF
Origem: Faculdade de Medicina</t>
  </si>
  <si>
    <t>23071.004227/2017-42
Assunto: Assistência à saúde
integral do binômio mãe filho por
ocasião da realização do teste do
pezinho do terceiro ao quinto dia
de vida do bebe
Origem: Departamento Materno
Infantil/MED</t>
  </si>
  <si>
    <t>23071.004393/2017-49
Assunto: Liga acadêmica de
endocrinologia e metabologia da
UFJF
Origem: Departamento de clinica
medica/MED</t>
  </si>
  <si>
    <t>23071.004332/2017-81
Assunto: A sala de espera do
ambulatório de triagem em
endocrinologia</t>
  </si>
  <si>
    <t>23071.003919/2017-73
Assunto: Saber e fazer a promoção
de saúde
Origem: Faculdade de Medicina</t>
  </si>
  <si>
    <t>23071.004152/2017-08
Assunto: As redes sociais e a
expansão do conhecimento médico
- Casos clínicos semanais
Origem: Faculdade de Medicina</t>
  </si>
  <si>
    <t>23071.003934/2017-11
Assunto: “Educação e atenção em
saúde”
Origem: Faculdade de Medicina</t>
  </si>
  <si>
    <t>23071.004513/2017-16
Assunto: “Vivência ambulatorial
em neurocirurgia”
Origem: Departamento de Cirurgia
Médica/ Med</t>
  </si>
  <si>
    <t>23071.005166/2017-31
Assunto: “Mídias audiovisuais como
ferramentas no processo de
educação em saúde”
Origem: Faculdade de Medicina</t>
  </si>
  <si>
    <t>23071.005164/2017-41
Assunto: “Abordagem não
farmacológica na prevenção e
tratamento das doenças
cardiovasculares”
Origem: Faculdade de Medicina</t>
  </si>
  <si>
    <t>23071.004995/2017-04
Assunto: “Ambulatório de atenção
a crianças e adolescentes com
transtornos do espectro do
autismo’
Origem: Departamento de
Cirurgia/ MED</t>
  </si>
  <si>
    <t>23071.004575/2017-10
Assunto: “Projeto BEEM: Bem estar
do estudante de medicina “Cuidado
de nossos futuros médicos”
Origem: Departamento Materno
Infantil/ MED</t>
  </si>
  <si>
    <t>23071.004551/2017-61
Assunto: “DESPERTART”
Origem: Departamento Materno
Infantil/ MED</t>
  </si>
  <si>
    <t>23071.005167/2017-85
Assunto: “Incentivando o
aprendizado no autocuidado para
portadores de multimorbidades”
Origem: Faculdade de Medicina</t>
  </si>
  <si>
    <t>23071.004395/2017-38
Assunto: ”Acompanhamento,
educação e prevenção em diabetes
mellitus”
Origem: Departamento de Clínica
Médica/ MED</t>
  </si>
  <si>
    <t>23071.004511/2017-19
Assunto: “Conscientização e
prevenção do neurotrauma entre
alunos do ensino fundamental e
médio da cidade de Juiz de Fora
(MG)”
Origem: Departamento de Cirurgia
/ MED</t>
  </si>
  <si>
    <t>23071.004879/2017-87
Assunto: “Implantação de boas
práticas agropecuárias na produção
de leite de cabra em pequenas
propriedades localizadas na Zona
da Mata mineira”
Origem: Departamento de
Medicina Veterinária</t>
  </si>
  <si>
    <t>23071.004875/2017-07
Assunto: “Promovendo alimentação
saudável”
Origem: Faculdade de Medicina</t>
  </si>
  <si>
    <t>23071.004823/2017-22
Assunto: “Triagem auditiva no
idoso do município de Juiz de Fora
Origem: Departamento de
Cirurgia/ MED</t>
  </si>
  <si>
    <t>23071.004682/2017-48
Assunto: “Técnica histoquímica de
mucicarmim: preparação e
padronização para utilização em
ensino, pesquisa e diagnóstico
complementar”
Origem: Departamento De
Patologia/ Med</t>
  </si>
  <si>
    <t>23071.004676/2017-91
Assunto: “Preparação,
padronização e assessoria para
implantação da técnica
histoquìmica HID-PAS para
classificação de metaplasias
intestinais gástricas em laboratório
de patologia parceiro conveniado
com PROEX”
Origem: Departamento de
Patologia/ MED</t>
  </si>
  <si>
    <t>23071.004657/2017-64
Assunto: “Uso da tecnologia de
informação como ferramenta para
uma educação médica de
qualidade: construção do site
Faculdade de Medicina”
Origem: Faculdade de Medicina</t>
  </si>
  <si>
    <t>23071.004587/2017-44
Assunto: “Educação continuada em
doenças imuno-mediadas”
Origem: Faculdade de Medicina</t>
  </si>
  <si>
    <t>23071.004586/2017-08
Assunto: “Rastreio de queixas
cognitivas em ambulatórios de
neurologia em geral”
Origem: Faculdade de Medicina</t>
  </si>
  <si>
    <t>23071.004585/2017-55
Assunto: “Aprendendo sobre
epilepsia”
Origem: Faculdade de Medicina</t>
  </si>
  <si>
    <t>23071.004856/2017-72
Assunto: “NALEM- Núcleo de
atendimento de lesados
medulares”
Origem: Departamento de
Cirurgia/ MED</t>
  </si>
  <si>
    <t>23071.004860/2017-31
Assunto: “Gotas musicais”
origem: Faculdade de Medicina</t>
  </si>
  <si>
    <t>23071.004861/2017-85
Assunto: “Núcleo de apoio às
práticas educativas - NAPE: uma
proposta interprofissional”
origem: Faculdade de Medicina</t>
  </si>
  <si>
    <t>23071.004583/2017-66
Assunto: “Educação continuada
sobre acidente vascular cerebral e
sua identificação precoce”
Origem: Faculdade de Medicina</t>
  </si>
  <si>
    <t>23071.004859/2017-14
Assunto: “Desafios da extensão:
tecendo interlocutores sobre as
relações entre saúde mental e
trabalho”
Origem: Faculdade de Medicina</t>
  </si>
  <si>
    <t>23071.004584/2017-19
Assunto: “Aprendendo sobre a
cefaleia no HU/UFJF”
Origem: Faculdade de Medicina</t>
  </si>
  <si>
    <t>23071.004582/2017-11
Assunto: “Transtornos
neurocognitivos”
Origem: Faculdade de Medicina</t>
  </si>
  <si>
    <t>23071.004580/2017-22
Assunto: “Atenção às crianças
portadoras de bexiga neurogênica
e disfunção do trato urinário
inferior”
Origem: Departamento De
Cirurgia/ MED</t>
  </si>
  <si>
    <t>23071.004825/2017-11
Assunto: “GARRA”
Origem: Departamento Materno
Infantil/ MED</t>
  </si>
  <si>
    <t>23071.004826/2017-66
Assunto: “Calouro solidário”
Origem: Departamento Materno
Infantil/ MED</t>
  </si>
  <si>
    <t>23071.004842/2017-59
Assunto: “Educação continuada em
temas pertinentes à infância e
adolescência com as crianças da
APAE
Origem: Departamento Materno
Infantil/ MED</t>
  </si>
  <si>
    <t>23071.004847/2017-81
Assunto: “Portadores de obesidade
e síndrome metabólica”
Origem: Faculdade de Medicina</t>
  </si>
  <si>
    <t>23071.004841/2017-12
Assunto: “Câncer de colo de útero:
uma abordagem de
conscientização e orientação dos
usuários do HU/UFJF”
Origem: Departamento de
Cirurgia/ MED</t>
  </si>
  <si>
    <t>23071.004840/2017-60
Assunto: “Evitando gravidez na
adolescência: orientações
contraceptivas para estudantes de
escolas públicas de Juiz de Fora”
Origem: Departamento de
Cirurgia/ MED</t>
  </si>
  <si>
    <t>23071.005187/2017-56
Assunto: “Comunidade saudável”
Origem: Faculdade de Medicina</t>
  </si>
  <si>
    <t>23071.004933/2017-94
Assunto: “Tour pelo campus: a
inclusão social pelo lazer para
jovens do bairro Dom Bosco via
visitação a equipamentos de lazer
da Universidade Federal de Juiz de
Fora”
Origem: Instituto de Ciências
Humanas</t>
  </si>
  <si>
    <t>23071.004953/2017-65
Assunto: “Domingo Campus”
Origem: Diretoria de Comunicação</t>
  </si>
  <si>
    <t>23071.004679/2017-24
Assunto: “Acompanhamento a
agenda das Nações Unidas para o
desenvolvimento sustentável na
cidade e Governador Valadares”
Origem: Instituto de Ciências
Sociais Aplicadas</t>
  </si>
  <si>
    <t>23071.004259/2017-48
Assunto: “Brinquedoteca: Lúdico e
possibilidades educativas”
Origem: Departamento De
Educação</t>
  </si>
  <si>
    <t>23071.004317/2017-33
Assunto: “Experiências na
Universidade e suas múltiplas
consequências para a vida”
Origem: Departamento De Química</t>
  </si>
  <si>
    <t>23071.004977/2017-14
Assunto: “Só letrando: práticas de
análise linguística para crianças e
adolescentes em gêneros textuais
escolares”
Origem: Faculdade de Letras</t>
  </si>
  <si>
    <t>23071.004975/2017-25
Assunto: “Contos de a-xé a x-eus”
Origem: Faculdade de Letras</t>
  </si>
  <si>
    <t>23071.004954/2017-18
Assunto: “Latim e italiano como
línguas adicionais na escola”
Origem: Faculdade de Letras</t>
  </si>
  <si>
    <t>23071.005191/2017-14
Assunto: “Qualificação boa vizinha”
Origem: Faculdade de
Administração</t>
  </si>
  <si>
    <t>23071.005189/2017-45
Assunto: “Oficina de produção de
textos escritos para o ensino
fundamental I”
Origem: Faculdade de Educação</t>
  </si>
  <si>
    <t>23071.005033/2017-64
Assunto: “Apito jovem”
Origem: Faculdade de Educação</t>
  </si>
  <si>
    <t>23071.005110/2017-86
Assunto: “Agroecologia no camp:
canteiros, hortas e bem-viver”
Origem: Instituto de Ciências
Biológicas</t>
  </si>
  <si>
    <t>23071.005114/2017-64
Assunto: “Ações educativas na
comunidade para a prevenção e
cuidados iniciais de ferimentos
superficiais da pele e subcutâneo e
o correto manejo de curativos”
Origem: Departamento de
Cirurgia/ MED</t>
  </si>
  <si>
    <t>23071.004222/2017-10
Assunto: “Prevalência e aspectos
epidemiológicos der
enteroparasitoses na comunidade
ribeirinha de ilha brava,
Governador Valadares, MG”
Origem: Departamento de Ciências
Básicas da Vida/ ICB- GV</t>
  </si>
  <si>
    <t>23071.012818/2017-93
Assunto: “Qualidade e usos da
água no assentamento liberdade
após rompimento da barragem
fundão/ Mariana”
Origem: Departamento
Farmacêutico</t>
  </si>
  <si>
    <t>23071.004970/2017-01
Assunto: “Comunicação popular
em defesa do rio Doce: recendo
uma rede de informações sobre os
impactos socioambientais e
econômicos do rompimento das
barragens de Mariana”
Origem: Campus avançado
Governador Valadares</t>
  </si>
  <si>
    <t>23071.004887-23
Assunto: “Tecnologias sociais -
gestão da água e produção
agroecológica do médio Rio Doce”
Origem: Departamento De Ciências
básicas da vida/ ICB-GV</t>
  </si>
  <si>
    <t>23071.004846/2017-37
Assunto: “Moradia legal no entorno
da UFJF”
Origem: Faculdade de Direito</t>
  </si>
  <si>
    <t>23071.004409/2017-13
Assunto: “Dom de bola”
Origem: Faculdade de Educação
Física</t>
  </si>
  <si>
    <t>23071.004708/2017-58
Assunto: “Abordagem do TDAH em
âmbito escolar”
Origem: Instituto de Ciências
Biológicas</t>
  </si>
  <si>
    <t>23071.004625/2017-69
Assunto: “Ginástica na obra social
Santa Catarina”
Origem: Faculdade de Educação
Física</t>
  </si>
  <si>
    <t>23071.004321/2017-00
Assunto: “Despertando talentos:
atividades ludopedagógicas com
crianças e adolescentes do
Instituto profissional Dom Orione”
Origem: Instituto de ciências
Biológicas</t>
  </si>
  <si>
    <t>23071.004803/2017-51
Assunto: “Atenção preventiva e
educativa em saúde do idoso -
ações educativas em nutrição para
adoção dos dez passos para
alimentação adequada e saudável”
origem: Faculdade de Nutrição/ GV</t>
  </si>
  <si>
    <t>23071.004673/2017-57
Assunto: “Avaliação de parasitoses
intestinais e esquistossomose em
escolares do município de Peçanha,
Vale do Rio Doce, MG”
Origem: Departamento De Ciências
básicas da vida/ ICB-GV</t>
  </si>
  <si>
    <t>23071.004402/2017-00
Assunto: “Programa de apoio à
prevenção de anemia infantil no
município de Governador
Valadares, MG”
Origem: Departamento
Farmacêutico / GV</t>
  </si>
  <si>
    <t>23071.004209/2017-61
Assunto: “Popularização do suporte
básico de vida”
origem: Faculdade de Medicina /
GV</t>
  </si>
  <si>
    <t>23071.6003986/2017-98
Assunto: "Acompanhamento
fisioterapêutico de lactantes e
crianças em uma instituição de
abrigo infantil de Governador
Valadares”
Origem: Faculdade de Fisioterapia/
GV</t>
  </si>
  <si>
    <t>23071.003898/2017-96
Assunto: “Centro de iniciação,
formação e rendimento no
atletismo UFJF/GV”
Origem: Departamento de
Educação Física</t>
  </si>
  <si>
    <t>23071.004857/2017-17
Assunto:”Fisioterapia na artrite pós
Chikungunya”
Origem: Faculdade de
Fisioterapia/GV</t>
  </si>
  <si>
    <t>23071.004791/2017-65
Assunto: “Desenvolvimento da
espiritualidade em profissionais da
saúde pública do município de
Governador Valadares/ MG”
Origem: Faculdade de Medicina/
GV</t>
  </si>
  <si>
    <t>23071.004609/2017-76
Assunto: “Núcleo de Apoio e
Orientação em genética e nutrição:
nutrir com ciência”
Origem: departamento de Ciências
Básicas da Vida GV - ICB</t>
  </si>
  <si>
    <t>23071.004651/2017-97
Assunto: “Anjos da Rua”
Origem: Faculdade de Medicina/
GV</t>
  </si>
  <si>
    <t>23071.004788/2017-41
Assunto: “Atendimento
odontológico ao portador de
necessidades especiais”
Origem: Faculdade de Odontologia/
GV</t>
  </si>
  <si>
    <t>23071.004790/2017-11
Assunto: “Estratégia amamenta e
alimenta Brasil”
Origem: Faculdade de Nutrição</t>
  </si>
  <si>
    <t>23071.003725/2017-78
Assunto: “Futebol base para o
futuro”
Origem: Departamento de
Educação Física</t>
  </si>
  <si>
    <t>23071.015945/2017-44
Assunto: “Futebol base para o
futuro”
Origem: Departamento de
Educação Física</t>
  </si>
  <si>
    <t>23071.003817/2017-58
Assunto: “serviço especial em
cirurgia oral menor”
Origem: Faculdade de Odontologia</t>
  </si>
  <si>
    <t>23071.003845/2017-75
Assunto: “Sorriso na melhor idade”
Origem: Faculdade de Odontologia</t>
  </si>
  <si>
    <t>23071.005176/2017-76
Assunto: Busca ativa de pacientes
hanseníase e contatos domiciliares
residentes nos bairros Atalaia e Ipê
em GV”
Origem: Departamento de Ciências
Básicas da Vida GV - ICB</t>
  </si>
  <si>
    <t>23071.005135/2017-80
Assunto: Plantas Alimentícias Não
Convencionais (PANCs), segurança
alimentar e resistência cultural na
Agricultura Urbana e Periurbana
em Governador Valadares
Origem: Departamento de Ciências
Básicas da Vida GV - ICB</t>
  </si>
  <si>
    <t>23071.005155/2017-51
Assunto: Atividade Física para
Preservação e Tratamento de
Doenças Cardiometabólicas -
“Atividade Física e Saúde
Cardiometabólica”
Origem: Departamento de
Educação Física</t>
  </si>
  <si>
    <t>23071.005202/2017-66
Assunto: Ações interdisciplinares
para o envelhecimento ativo -
Interface Atividade Física e Saúde
Cardiometabólica
Origem: Departamento de
Educação Física</t>
  </si>
  <si>
    <t>23071.003545/2017-96
Assunto: Handbol: formação e
treinamento
Origem: Departamento de
Educação Física</t>
  </si>
  <si>
    <t>23071.003562/2017-23
Assunto: Adequação bucal do
paciente sob tratamento
antineoplásico
Origem: Faculdade de Odontologia/
GV</t>
  </si>
  <si>
    <t>23071.004414/2017-26
Assunto: Capacitação dos
Conselheiros Municipais em relação
ao Processo Orçamentário como
forma de promoção e
fortalecimento do processo
democrático
Origem: Departamento de Ciências
Contábeis/ GV</t>
  </si>
  <si>
    <t>23071.003654/2017-11
Assunto: Radar da política
comercial - RPC
Origem: Faculdade de Economia/
GV</t>
  </si>
  <si>
    <t>23071.004774/2017-28
Assunto: Observatório do
Orçamento Público de Governador
Valadares
Origem: Faculdade de Direito/ GV</t>
  </si>
  <si>
    <t>23071.004608/2017-21
Assunto: Ecos no Cinema: análise
histórica da relação entre
economia, política econômica e
sociedade utilizando como fontes
filmes e documentários
Origem: Departamento de
Economia/ GV</t>
  </si>
  <si>
    <t>23071.005067/2017-59
Assunto: PET-SAÚDE em extensão:
instrumentalizando a
sustentabilidade do enlace ensino-
serviço-comunidade
Origem: Faculdade de Odontologia/
GV</t>
  </si>
  <si>
    <t>23071.004327/2017-79
Assunto: Acesso à Justiça no
Contexto do Núcleo de Práticas
Jurídicas
Origem: Faculdade de Direito/ GV</t>
  </si>
  <si>
    <t>23071.004245/2017-24
Assunto: A inflação em Governador
Valadares
Origem: Faculdade de Economia/
GV</t>
  </si>
  <si>
    <t>23071.004244/2017-80
Assunto: Índice de Confiança
Empresarial de Governador
Valadares, ICE/GV
Origem: Faculdade de Economia/
GV</t>
  </si>
  <si>
    <t>23071.005165/2017-96
Assunto: Por elas: empodere duas
mulheres
Origem: Ciências Contábeis/ GV</t>
  </si>
  <si>
    <t>23071.004978/2017-69
Assunto: Gameterapia para
prevenção de quedas em idosos
Origem: Departamento de
Fisioterapia/ GV</t>
  </si>
  <si>
    <t>23071.004959/2017-32
Assunto: Educação em saúde para
Agentes Comunitários de Saúde do
município de Governador Valadares
Origem: Departamento de
Medicina/ GV</t>
  </si>
  <si>
    <t>23071.005102/2017-30
Assunto: ATENÇÃO NUTRICIONAL
AMBULATORIAL À CRIANÇAS,
ADULTOS E IDOSOS DE
GOVERNADOR VALADARES-MG
Origem: Departamento de
Nutrição/ GV</t>
  </si>
  <si>
    <t>23071.005100/2017-41
Assunto: Promoção de saúde
ocular infantil no serviço público de
saúde do município de Governador
Valadares-MG
Origem: Departamento de
Medicina/ GV</t>
  </si>
  <si>
    <t>23071.005139/2017-68
Assunto: Lado M
Origem: Faculdade de
Administração/ GV</t>
  </si>
  <si>
    <t>23071.004387/2017-91
Assunto: Centro de Referência em
Direitos Humanos do curso de
Direito da UFJF-campus
Governador Valadares
Origem: Faculdade de Direito/ GV</t>
  </si>
  <si>
    <t>23071.004401/2017-57
Assunto: Educação Financeira,
Conjuntura Econômica e Políticas
Públicas: Construindo Jovens
Origem: Faculdade de Economia/
GV</t>
  </si>
  <si>
    <t>23071.004598/2017-24
Assunto: Direito e Identidades de
Gênero
Origem: Faculdade de Direito/ GV</t>
  </si>
  <si>
    <t>23071.005193/2017-11
Assunto: Xadrez intercomunitário:
Cultura, lazer e aprendizagem
significativa para alunos de escolas
públicas e para surdos de uma
associação de Governador
Valadares
Origem: Instituto de Ciências
Sociais Aplicadas/ GV</t>
  </si>
  <si>
    <t>23071.025490/2017-75
Assunto: Reabilitação oral protética
de indivíduos após tratamento
antineoplásico com orientação
psicossocial por práticas esportiva
e educativa
Origem: Odontologia- Campus
Governador Valadares</t>
  </si>
  <si>
    <t>23071.020151/2017-01
Assunto: Direitos Humanos e
Reconhecimento de Paternidade
Origem: Campus Avançado
Governador Valadares</t>
  </si>
  <si>
    <t>23071.018661/2017-18
Assunto: Economia Solidária e
Coleta Seletiva de Material
Reciclável
Origem: Direito Campus
Governador Valadares</t>
  </si>
  <si>
    <t>23071.016323/2017-33
Assunto: ERO - Odontologia e
reabilitação oral
Origem: Odontologia - Campus
Governador Valadares</t>
  </si>
  <si>
    <t>23071.023990/2017-72
Assunto: Programa de
desenvolvimento de lideranças
acadêmicas no NASFE - Núcleo de
Atendimento Social da Faculdade
de Engenharia
Origem: Secretaria da Faculdade
de Engenharia</t>
  </si>
  <si>
    <t>23071.0022987/2017-31
Assunto: Doação de orgão:
Informação para a Conscientização
Origem: Secretaria da Faculdade
de Medicina</t>
  </si>
  <si>
    <t>23071.000305/2018-11
Assunto: Matemática para
deficientes visuais
Origem: Secretaria ICE</t>
  </si>
  <si>
    <t>23071.026099/2017-98
Assunto: Grupos Sociais
Vulneráveis
Origem: Secretaria do ICE</t>
  </si>
  <si>
    <t>23071.016147/2017-30
Assunto: Tradução do Campus
Origem: Secretaria da Faculdade
de Letras</t>
  </si>
  <si>
    <t>23071.017628/2017-62
Assunto: Mulheres, Apesar do
Carcere
Origem: Faculdade de Direito</t>
  </si>
  <si>
    <t>23071.018289/2017-31
Assunto: Dialogar - Núcleo de
Mediação
Origem: Faculdade de Direito</t>
  </si>
  <si>
    <t>23071.014371/2017-97
Assunto: Som Aberto
Origem: Pró- Reitoria de Cultura</t>
  </si>
  <si>
    <t>23071.019625/2017-63
Assunto: Anatomia Humana: Apoio
ao ensino fundamental e médio
Origem: Secretaria do Instituto de
Ciências Biológicas</t>
  </si>
  <si>
    <t>23071.015383/2017-39
Assunto: Revalidação de projeto de
extensão
Origem: Departamento de
Farmacologia/ICB</t>
  </si>
  <si>
    <t>23071.018290/2017-66
Assunto: Instalação de Centros de
Mediação extrajudicial e
capacitação da equipe
técnica/mediação comunitária
Origem: Faculdade de Direito</t>
  </si>
  <si>
    <t>23071.021793/2017-19
Assunto: Projeto Reabilitar
Origem: Faculdade de Odontologia</t>
  </si>
  <si>
    <t>23071.022986/2017-97
Assunto: Álcool e Trânsito;
Informação para conscientização
Origem: Secretaria da Faculdade
de Medicina</t>
  </si>
  <si>
    <t>23071.020605/2017-35
Assunto: Cooperação técnico-
cientifica entre A FAU-UFJF, A
Frente nacional dos prefeitos, a
prefeitura de Juiz de Fora e a WRI-
Brasil
Origem: Faculdade de Arquitetura
e Urbanismo</t>
  </si>
  <si>
    <t>23071.020876/2017-91
Assunto: Projeto de extensão do
professor Joaquim Henrique Vianna
Neto
Origem: Departamento de
Estatistica - ICE</t>
  </si>
  <si>
    <t>23071.021620/2017-09
Assunto: Reabilitação Oral
Origem: Faculdade de Odontologia</t>
  </si>
  <si>
    <t>23071.025477/2017-16
Assunto: Requer aprovação do
projeto de extensão
Origem: Secretaria do Instituto de
Ciências Biológicas</t>
  </si>
  <si>
    <t>23071.007933/2017-46
Assunto: Capacitação de
farmacêuticos para a assistência
aos pacientes acometidos por
doenças endêmicas: Chikungunya
e Influenza
Origem: Departamento
Farmacêutico - Campus
Governador Valadares</t>
  </si>
  <si>
    <t>23071.024361/2017-60
Assunto: I Ciclo de Capacitação
para prevenção da anemia
ferropriva para equipe da atenção
básica à saúde - Conhecendo a
anemia e suas consequências
Origem: Campus Avançado
Governador Valadares</t>
  </si>
  <si>
    <t>23071.023857/2017-16
Assunto: Capacitação para
prevenção da anemia ferropriva
para profissionais da atenção
básica à saúde
Origem: Departamento
Farmacêutico/ GV</t>
  </si>
  <si>
    <t>23071.016924/2017-46
Assunto: Justiça Restaurativa;
Noções introdutórias
Origem: Faculdade de Direito</t>
  </si>
  <si>
    <t>23071.002539/2017-11
Assunto: Justiça Restaurativa:
Noções introdutórias para casos de
violência doméstica contra a
mulher
Origem: Faculdade de Direito</t>
  </si>
  <si>
    <t>23071.020823/2017-70
Assunto: Ecologias digitais: a ideia
de comunicação e a qualidade das
interações na época da
conectividade
Origem: Secretaria da Faculdade
de Comunicação Social</t>
  </si>
  <si>
    <t>23071.011519/2017-31
Assunto: Curso Stata-Econs
Origem: Faculdade de Economia</t>
  </si>
  <si>
    <t>23071.002079/2017-21
Assunto: Minicurso Diretrizes
iniciais em pesquisa
Origem: Faculdade de Economia</t>
  </si>
  <si>
    <t>23071.017483/2017-08
Assunto; Curso Stata- Pós
Graduação
Origem: Faculdade de Economia</t>
  </si>
  <si>
    <t>23071.0165449/2017-34
Assunto: Curso análise de
microdado de pesquisas
domiciliares do IBGE usando o R
Origem: Departamento de
Economia e Finanças</t>
  </si>
  <si>
    <t>23071.004326/2017-24
Assunto: Requer aprovação de
curso de extensão
Origem: Departamento de
Educação</t>
  </si>
  <si>
    <t>23071.014659/2017-61
Assunto: Língua de sinais brasileira
- Módulo II
Origem: Faculdade de Educação</t>
  </si>
  <si>
    <t>23071.023089/2017-09
Assunto: Leitura de Encantamento
Origem: Secretaria da Faculdade
de Extensão</t>
  </si>
  <si>
    <t>23071.016575/2017-62
Assunto: A concepção de
democracia na filosofia da
educação de Jonh Dewey
Origem: Faculdade de Educação</t>
  </si>
  <si>
    <t>23071.021006/2017-39
Assunto: Curso de capacitação
Introdução à arte da palhaçaria
Origem: Faculdade de educação
fisica e desportos</t>
  </si>
  <si>
    <t>23071.003762/2017-86
Assunto: Requer abertura de curso
de extensão
Origem: Faculdade de Engenharia</t>
  </si>
  <si>
    <t>23071.004371/2017-89
Assunto: Arquitetura
contemporânea como expressão
artística no século XXI; Arquitetura
no Brasil.
Origem: Secretaria da Faculdade
de Engenharia</t>
  </si>
  <si>
    <t>23071.002872/2017-21
Assunto: Elementos de pesquisa e
escrita cientifica em engenharia
civil
Origem: Faculdade de Engenharia</t>
  </si>
  <si>
    <t>23071.010224/2017-48
Assunto: Sistema Fuzzy com
aplicações em engenharia
Origem: Faculdade de Engenharia</t>
  </si>
  <si>
    <t>23071.019255/2017-64
Assunto: Elaboração e
gerenciamento de projetos por
meio do project model canvas
Origem: Faculdade de engenharia</t>
  </si>
  <si>
    <t>23071.018030/2017-91
Assunto: Evento de extensão - I
encontro Contábil
Origem: Secretaria da Faculdade
de Administração</t>
  </si>
  <si>
    <t>23071.025586/2017-33
Assunto: Curso de metodologia
científica para TCC
Origem: Faculdade de
Administração/ GV</t>
  </si>
  <si>
    <t>23071.020934/2017-86
Assunto: Workshop publicando em
revistas
Origem: Faculdade de Arquitetura
e Urbanismo</t>
  </si>
  <si>
    <t>23071.006775/2017-15
Assunto: Oficina O Ambiente do
Idoso
Origem: Faculdade de Arquitetura
e Urbanismo</t>
  </si>
  <si>
    <t>23071.009742/2017-19
Assunto: Workshop “Modelando
uma residência no REVIT!”
Origem: Faculdade de Arquitetura
e Urbanismo</t>
  </si>
  <si>
    <t>23071.023672/2017-10
Assunto: Origami arquitetônico
Origem: Faculdade de Arquitetura
e Urbanismo</t>
  </si>
  <si>
    <t>23071.002671/2017-23
Assunto: Wayfinding como
ferramenta do projeto na
Arquitetura, Design e Urbanismo
Origem: Faculdade de Arquitetura
e Urbanismo</t>
  </si>
  <si>
    <t>23071.002058/2017-14
Assunto: Pop Up Store:
efemeridade da arquitetura de
interiores comerciais
Origem: Faculdade de Arquitetura
e Urbanismo</t>
  </si>
  <si>
    <t>23071.023666/2017-54
Assunto: Maquetes: técnicas
básicas
Origem: Faculdade de Arquitetura
e Urbanismo</t>
  </si>
  <si>
    <t>23071.019213/2017-23
Assunto: Maquetes: técnicas
básicas 2
Origem: Faculdade de Arquitetura
e Urbanismo</t>
  </si>
  <si>
    <t>23071.008357/2017-54
Assunto: Curso de curta duração
“Profissionalização na
Administração Pública”
Origem: Faculdade de Direito/ GV</t>
  </si>
  <si>
    <t>23071.014899/2017-66
Assunto: Teoria Sociológica
Contemporânea
Origem: Faculdade de Direito/ GV</t>
  </si>
  <si>
    <t>23071.014898/2017-11
Assunto: Teoria Sociológica
Clássica
Origem: Faculdade de Direito/ GV</t>
  </si>
  <si>
    <t>23071.017176/2017-19
Assunto: Economia Solidária e
Políticas Públicas de Geração de
Renda
Origem: Faculdade de Direito/ GV</t>
  </si>
  <si>
    <t>23071.015989/2017-74
Assunto: Introdução ao direito
romano (em confronto com o
direito civil atual)
Origem: Faculdade de Direito</t>
  </si>
  <si>
    <t>23071.016979/2017-56
Assunto: Mediação Online
Origem: Faculdade de Direito</t>
  </si>
  <si>
    <t>23071.006063/2017-98
Assunto: Diga não à violência
contra a mulher
Origem: Faculdade de Direito</t>
  </si>
  <si>
    <t>23071.018897/2017-46
Assunto: Vem pra Roda: Capoeira,
Direito e Cultura de Paz
Origem: Secretaria da Faculdade
de Direito</t>
  </si>
  <si>
    <t>23071.022239/2017-59
Assunto: Curso básico de
percepção do risco geológico e
hidrológico
Origem: Secretaria da Faculdade
de Engenharia</t>
  </si>
  <si>
    <t>23071.005125/2017-44
Assunto: Evaporação à vácuo
aplicada a indústria de alimentos:
tecnologia e aplicações
Origem: Departamento de Química</t>
  </si>
  <si>
    <t>23071.008722/2017-21
Assunto: Instruções ao R com
Aplicações
Origem: Departamento de
Estatística</t>
  </si>
  <si>
    <t>23071.004282/2017-32
Assunto: O uso de vídeos no
Ensino de Matemática
Origem: Departamento de Ciência
da Computação</t>
  </si>
  <si>
    <t>23071.016769/2017-68
Assunto: Semana da Matemática
2017
Origem: Departamento de
Matemática</t>
  </si>
  <si>
    <t>23071.023326/2017-23
Assunto: Química inorgânica
teoria e na prática: algumas
reflexões
Origem: Departamento de Química</t>
  </si>
  <si>
    <t>23071.024076/2017-49
Assunto: Introdução a Ciência da
Computação
Origem: Departamento de Ciência
da Computação</t>
  </si>
  <si>
    <t>23071.018352/2017-30
Assunto: Usucapião: Uma
abordagem Interdisciplinar
Origem: Secretaria da Faculdade
de Engenharia</t>
  </si>
  <si>
    <t>23071.017284/2017-91
Assunto: Análise de Projeto
Arquitetônico sob os Aspectos da
Legislação Municipal
Origem: Secretaria da Faculdade
de Engenharia</t>
  </si>
  <si>
    <t>23071.015545/2017-39
Assunto: Tópicos especiais em
história do design
Origem: Departamento de Artes</t>
  </si>
  <si>
    <t>23071.006067/2017-76
Assunto: Curso de epilepsias e
conhecimentos básicos em
eletroencefalografia
Origem: Faculdade de Medicina/
GV</t>
  </si>
  <si>
    <t>23071.004129/2017-13
Assunto: Princípios de síntese
01/2017
Origem: Faculdade de Medicina/
GV</t>
  </si>
  <si>
    <t>23071.004131/2017-84
Assunto: Práticas em atendimento
pré-hospitalar 01/2017
Origem: Faculdade de Medicina/
GV</t>
  </si>
  <si>
    <t>23071.004130/2017-30
Assunto: Atendimento a Situação
de Urgência e Emergência 1/2017
Origem: Faculdade de Medicina/
GV</t>
  </si>
  <si>
    <t>23071.023426/2017-50
Assunto: Teoria e Prática para o
Reconhecimento da Paternidade - o
DHRP
Origem: Faculdade de Direito/ GV</t>
  </si>
  <si>
    <t>23071.009385/2017-99
Assunto: Seminários da economia
Origem: Faculdade de Economia/
GV</t>
  </si>
  <si>
    <t>23071.018901/2017-76
Assunto: Economia
Comportamental
Origem: Faculdade de Economia/
GV</t>
  </si>
  <si>
    <t>23071.018884/2017-77
Assunto: Ansiedade,
procrastinação e técnicas de
estudo
Origem: Faculdade de Economia/
GV</t>
  </si>
  <si>
    <t>23071.018882/2017-88
Assunto: Noções da Aplicação do
Excel na Álgebra Matricial e
Estatística
Origem: Faculdade de Economia/
GV</t>
  </si>
  <si>
    <t>23071.004329/2017-68
Assunto: III Curso de imposto de
renda de renda pessoa física
solidário
Origem: Ciências Contábeis/ GV</t>
  </si>
  <si>
    <t>23071.014906/2017-20
Assunto: Cultura Bíblico-Judáico-
Cristã na Música Sacra Ocidental I
Origem: Departamento de Música</t>
  </si>
  <si>
    <t>23071.022446/2017-11
Assunto: Utilização da metodologia
ativa de ensino-aprendizagem
‘Café Mundial’ para
problematização das vivências do
PET-Saúde/GraduaSUS na Atenção
Secundária e Terciária
Origem: Departamento
Farmacêutico/ GV</t>
  </si>
  <si>
    <t>23071.016397/2017-70
Assunto: II Conversas sobre o
Ensino de Química na Educação
Básica
Origem: Centro de Ciência</t>
  </si>
  <si>
    <t>23071.018548/2017-24
Assunto: Técnicas e prescrições em
higiene bucal: interfaces clínicas e
coletivas
Origem: Departamento de
Odontologia Restauradora</t>
  </si>
  <si>
    <t>23071.023140/2017-74
Assunto: Oficina de treinamento -
estilo Vancouver de formatação
Origem: Odontologia/ GV</t>
  </si>
  <si>
    <t>23071.006735/2017-65
Assunto: IV Jornada Universitária
em Defesa da Reforma Agrária
Origem: Faculdade de Serviço
Social</t>
  </si>
  <si>
    <t>23071.016501/2017-26
Assunto: Hablando español en la
periferia - Modulo I
Origem: Faculdade de Serviço
Social</t>
  </si>
  <si>
    <t>23071.009135/2017-59
Assunto: Pedagogia Visual e
Religião: o ensino da Libras no
contexto religioso
Origem: Departamento de Letras
Estrangeiras Modernas</t>
  </si>
  <si>
    <t>23071.011723/2017-52
Assunto: Encontros com a
Literatura X - Mulheres Escritoras
Origem: Departamento de Letras</t>
  </si>
  <si>
    <t>23071.015409/2017-49
Assunto: Libras e Saúde (Módulo
II)
Origem: Departamento de Letras
Estrangeiras Modernas</t>
  </si>
  <si>
    <t>23071.015843/2017-29
Assunto: Atendimento a Situações
de Urgência e Emergência - 2/2017
Origem: Faculdade de Medicina/
GV</t>
  </si>
  <si>
    <t>23071.019831/2017-73
Assunto: Cuidados paliativos: o
acadêmico de medicina e o
sofrimento humano
Origem: Faculdade de Medicina/
GV</t>
  </si>
  <si>
    <t>23071.014711/2017-80
Assunto: Modelo de atenção,
redes de atenção e linhas de
cuidado
Origem: Faculdade de Medicina/
GV</t>
  </si>
  <si>
    <t>23071.002315/2017-18
Assunto: Curso de
desenvolvimento docente em
processos de ensino-aprendizagem
ativos
Origem: Faculdade de Medicina/
GV</t>
  </si>
  <si>
    <t>23071.018414/2017-11
Assunto: Modelagem de vestuário
CAD/CAM Audaces
Origem: Departamento de Artes</t>
  </si>
  <si>
    <t>23071.003165/2017-51
Assunto: Vestindo os aromas 5º
Edição: cultura de perfume, cultura
de moda e outros acordes
Origem: Departamento de Artes</t>
  </si>
  <si>
    <t>23071.006740/2017-78
Assunto: Modelagem de vestuário
CAD/CAM Audaces
Origem: Departamento de Artes</t>
  </si>
  <si>
    <t>23071.011013
Assunto: I Curso em acupuntura
veterinária
Origem: Departamento Bioquímica</t>
  </si>
  <si>
    <t>23071.009258/2017-90
Assunto: História e cultura dos
povos indígenas de Minas Gerais -
Módulo I - Krenak: povo Borum do
Watu
Origem: Departamento de Ciências
Básicas da Vida/ GV</t>
  </si>
  <si>
    <t>23071.008644/2017-64
Assunto: Anatomia Topográfica e
Descritiva do Abdome, Pelve e
Períneo
Origem: Departamento de Ciências
Básicas da Vida/ GV</t>
  </si>
  <si>
    <t>23071.012370/2017-16
Assunto: Curso de Anatomia e
Descritiva dos Membros Inferiores
Origem: Departamento de Ciências
Básicas da Vida/ GV</t>
  </si>
  <si>
    <t>23071.005126/2017-99
Assunto: Secagem em Spray
Dryer: aplicações tecnológicas
Origem: Departamento de Química</t>
  </si>
  <si>
    <t>23071.018878/2017-10
Assunto: Pensando Bem: vivendo
melhor - Introdução ao filosofar
Origem: Departamento de Filosofia</t>
  </si>
  <si>
    <t>23071.006586/2017-34
Assunto: Direitos Quilombolas no
Brasil e a construção de
Roteadores Sociais
Origem: Departamento de
Geociências</t>
  </si>
  <si>
    <t>23071.007902/2017-95
Assunto: Diálogos entre Saberes
Tradicionais e Escola: Quilombolas,
Indígenas e Camponeses
Origem: Departamento de
Geociências</t>
  </si>
  <si>
    <t>23071.003031/2017-31
Assunto: Pensando Bem: vivendo
melhor - Introdução ao filosofar
Origem: Departamento de Filosofia</t>
  </si>
  <si>
    <t>23071.012493/2017-49
Assunto: Nutrição Vegetal e
Controle Alternativo de Pragas e
Doenças em Sistemas
Agroecológicos
Origem: Departamento de Ciências
Básicas da Vida/ GV</t>
  </si>
  <si>
    <t>23071.003587/2017-27
Assunto: Práticas e Saberes
escolares em Libras
Origem: Departamento de Letras
Estrangeiras Modernas</t>
  </si>
  <si>
    <t>23071.003588/2017-71
Assunto: As legislações nacionais e
a surdez
Origem: Departamento de Letras
Estrangeiras Modernas</t>
  </si>
  <si>
    <t>23071.017698/2017-11
Assunto: Bate Papo em Libras
Origem: Departamento de Letras
Estrangeiras e Modernas</t>
  </si>
  <si>
    <t>23071.015840/2017-59
Assunto: Evidências para o
Planejamento Urbano de Juiz de
Fora
Origem: Departamento de
Arquitetura e Urbanismo</t>
  </si>
  <si>
    <t>23071.021553/2017-14
Assunto: Administração pública em
foco: Desafios Contemporâneos
Origem: Departamento de
Finanças e Controladoria</t>
  </si>
  <si>
    <t>23071.009352/2017-49
Assunto: I Fórum de Ensino
Superior em Administração
Origem: Departamento de Ciências
Administrativas</t>
  </si>
  <si>
    <t>23071.013718/2017-84
Assunto: Responsabilidade Social:
Equivola em ação
Origem: Ciências Contábeis/ GV</t>
  </si>
  <si>
    <t>23071.006394/2017-28
Assunto: Ciclo de Seminários em
Gestão Pública
Origem: Departamento de Ciências
Administrativas</t>
  </si>
  <si>
    <t>23071.018785/2017-95
Assunto: TCC: Tarde de Café com
Contabilidade
Origem: Departamento de
Finanças e Controladoria</t>
  </si>
  <si>
    <t>23071.023296/2017-55
Assunto: Oficina de
experimentação: Caminhar e
perceber a paisagem
Origem: Faculdade de Arquitetura
e Urbanismo</t>
  </si>
  <si>
    <t>23071.022734/2017-68
Assunto: Agenda DOMVS 03:
Seminário Concursos de
Arquitetura
Origem: Faculdade de Arquitetura
e Urbanismo</t>
  </si>
  <si>
    <t>23071.022807/2017-11
Assunto: Palestra “O abismo entre
o projeto e a obra”
Origem: Departamento de Projeto,
Representação e Tecnologia da
Arquitetura e do Urbanismo</t>
  </si>
  <si>
    <t>23071.022403/2017-28
Assunto: 2º Ciclo de Palestras em
Conforto Ambiental e
Sustentabilidade
Origem: Faculdade de Arquitetura
e Urbanismo</t>
  </si>
  <si>
    <t>23071.021138/2017-61
Assunto: Agenda DOMVS 02:
Palestra com prof. dr. Francisco
Serdoura - ULISBOA
Origem: Faculdade de Arquitetura
e Urbanismo</t>
  </si>
  <si>
    <t>23071.017325/2017-40
Assunto: Encontro com Aline Firjan
- Moda em Juiz de Fora: História e
Perspectivas
Origem: Departamento de Projeto,
Representação e Tecnologia da
Arquitetura e do Urbanismo</t>
  </si>
  <si>
    <t>23071.009743/2017-63
Assunto: Uma breve visão sobre o
futuro da Arquitetura e Urbanismo
Origem: Faculdade de Arquitetura
e Urbanismo</t>
  </si>
  <si>
    <t>23071.024095/2017-75
Assunto: I Colóquio de Pesquisa do
PPGCOM
Origem: Departamento de
Fundamentos, Teorias e Conceitos/
Secretaria da Faculdade de
Comunicação</t>
  </si>
  <si>
    <t>23071.013794/2017-90
Assunto: XII Conferência Brasileira
de Mídia Cidadã
Origem: Secretaria da Faculdade
de Comunicação Social</t>
  </si>
  <si>
    <t>23071.013693/2017-19
Assunto: II Congresso
Internacional sobre Competências
Midiáticas
Origem: Secretaria da Faculdade
de Comunicação Social</t>
  </si>
  <si>
    <t>23071.007050/2017-36
Assunto: Agenda DOMVS: Palestra
com prof. dr. Nuno Montenegro
Origem: Faculdade de Arquitetura
e Urbanismo</t>
  </si>
  <si>
    <t>23071.004658/2017-17
Assunto: Arquitetura de interiores
em Juiz de Fora: desafios e
perspectivas
Origem: Faculdade de Arquitetura
e Urbanismo</t>
  </si>
  <si>
    <t>23071.009597/2017-76
Assunto: Aurora pós-humana:
Processos criativos de universos
ficcionais transmídia
Origem: Faculdade de Arquitetura
e Urbanismo</t>
  </si>
  <si>
    <t>23071.002633/2017-71
Assunto: I Jornada de Mídia e
Literatura: Narrativas em tempos
de convergência
Origem: Secretaria da Faculdade
de Comunicação Social</t>
  </si>
  <si>
    <t>23071.020221/2017-12
Assunto: 6º Jornada de Divulgação
Científica do Centro de Ciências da
UFJF
Origem: Centro de Ciência</t>
  </si>
  <si>
    <t>23071.021656/2017-84
Assunto: Cidadania Fiscal no
Brasil: a elaboração de um
conceito, entre legitimidade e
gestão
Origem: Faculdade de Direito/ GV</t>
  </si>
  <si>
    <t>23071.020150/2017-58
Assunto: “Ideologia(s) na
Universidade?” - Recepção de
Calouros promovidos pelo Centro
Acadêmico dos Discentes do Direito
Origem: Faculdade de Direito/ GV</t>
  </si>
  <si>
    <t>23071.014355/2017-02
Assunto: Entre a vida e a morte:
seminário sobre temas atuais do
direito sucessório
Origem: Faculdade de Direito/ GV</t>
  </si>
  <si>
    <t>23071.014356/2017-49
Assunto:Contratos e cidadania
Origem: Faculdade de Direito/ GV</t>
  </si>
  <si>
    <t>23071.010368/2017-02
Assunto: Lançamento dos livros: O
microssistema de precedentes no
CPC e Controle difuso de
constitucionalidade recurso
extraordinário e Temas de direito
constitucional.
Origem: Faculdade de Direito/ GV</t>
  </si>
  <si>
    <t>23071.003773/2017-66
Assunto: I Mostra de Direito
Administrativo Aplicado
Origem: Faculdade de Direito/ GV</t>
  </si>
  <si>
    <t>23071.008356/2017-18
Assunto: II Seminário de Direito
Administrativo contemporâneo
Origem: Faculdade de Direito/ GV</t>
  </si>
  <si>
    <t>23071.015917/2017-27
Assunto: A pessoa encarcerada e a
percepção sobre direitos humanos
Origem: Faculdade de Direito/ GV</t>
  </si>
  <si>
    <t>23071.013161/2017-81
Assunto: Vivência intercultural -
Aldeia indígena Gerú
Tucumã_Pataxós.
Origem: Faculdade de Direito/ GV</t>
  </si>
  <si>
    <t>23071.018877/2017-75
Assunto: Seminário Direito, arte e
política.
Origem: Faculdade de Direito/ GV</t>
  </si>
  <si>
    <t>23071.018891/2017-79
Assunto: I Seminário do Núcleo de
extensão de pesquisa em ciências
criminais da Faculdade de Direito
da UFJF (NEPCRIM)
Origem: Dep. de Direito público
material - FACDIR</t>
  </si>
  <si>
    <t>23071.017627/2017-18
Assunto: A balada de Adam Henry:
Simulações de julgamento
Origem: Dep. de Direito público
material - FACDIR</t>
  </si>
  <si>
    <t>23071.006271/2017-97
Assunto: II Seminário de pesquisa
e extensão da Faculdade de Direito
- SEMPEX
Origem: Dep. de Direito Privado -
FACDIR</t>
  </si>
  <si>
    <t>23071.007583/2017-18
Assunto: VII Simpósio de Direitos
Sociais - Diálogos do Cárcere:
punição, barbárie e (in)justiça
Origem: Dep. de Direito Privado -
FACDIR</t>
  </si>
  <si>
    <t>23071.012253/2017-44
Assunto: Seminário de ensino
jurídico da Faculdade de Direito da
UFJF
Origem: Dep. de Direito Privado -
FACDIR</t>
  </si>
  <si>
    <t>23071.008288/2017-89
Assunto: Direito e Arte: A balada
de Adam Henry
Origem: Dep. de Direito público
material - FACDIR</t>
  </si>
  <si>
    <t>23071.021178/2017-11
Assunto: Fórum de estudos do
projeto Além da culpa: os impactos
da justiça restaurativa em Juiz de
Fora e na produção acadêmica dos
jovens profissionais.
Origem: Dep. de Direito público
material - FACDIR</t>
  </si>
  <si>
    <t>23071.021127/2017-81
Assunto:Direito e Arte: o cinema
nacional no ensino médio
Origem: Dep. de Direito público
material - FACDIR</t>
  </si>
  <si>
    <t>23071.022831/2017-51
Assunto: III Simpósio carreiras
jurídicas: vivências, desafios e
transformação social.
Origem: Dep. de Direito Privado -
FACDIR</t>
  </si>
  <si>
    <t>23071.003371/2017-61
Assunto: II Encontro de Práticas
em Ciências e Matemática nos anos
iniciais - CIMAI
Origem: Departamento de
Educação</t>
  </si>
  <si>
    <t>23071.012866/2017-81
Assunto: A DIVERSIDADE NA UFJF
Origem: Departamento de
Educação</t>
  </si>
  <si>
    <t>23071.009187/2017-25
Assunto: VI Seminário
Universidade e Escola - FORPE &amp;
SRE/JF &amp; SEI/JF
Origem: Departamento de
Educação</t>
  </si>
  <si>
    <t>23071.006055/2017-41
Assunto: A DIVERSIDADE NA UFJF:
integrando as Ações Afirmativas e
os espaços formativos na
Graduação
Origem: Departamento de
Educação</t>
  </si>
  <si>
    <t>23071.016988/2017-47
Assunto: Relações Interpessoais e
Assédios na UFJF: Relações
humanas e saúde no trabalho
Origem: Departamento de
Educação</t>
  </si>
  <si>
    <t>23071.020593/2017-49
Assunto: II Simpósio de
Neurodesenvolvimento: brincar,
cuidar, educar na infância
Origem: Departamento de
Educação</t>
  </si>
  <si>
    <t>23071.020782/2017-11
Assunto: COLÓQUIO: A Cidade e a
Memória, Educação para Novas
Sensibilidades
Origem: Departamento de
Educação</t>
  </si>
  <si>
    <t>23071.023088/2017-56
Assunto: II Seminário do grupo
LINFE: Leitura e Equidade
Origem: Departamento de
Educação</t>
  </si>
  <si>
    <t>23071.004328/2017-13
Assunto: IX ENCONTRO PESQUISA
EM EDUCAÇÃO AMBIENTAL
Origem: Departamento de
Educação</t>
  </si>
  <si>
    <t>23071.023087/2017-10
Assunto: Circuito de Leituras com
alunos da rede municipal de ensino
Origem: Departamento de
Educação</t>
  </si>
  <si>
    <t>23071.003764/2017-75
Assunto: IV Colóquio de
Letramentos, Linguagem e Ensino:
Formação e Trabalho Docente
Origem: Departamento de
Educação</t>
  </si>
  <si>
    <t>23071.009110/2017-55
Assunto: Semana da Faced
Origem: Departamento de
Educação</t>
  </si>
  <si>
    <t>23071.011922/2017-61
Assunto: XXVIII Festival
Internacional de Música Colonial
Brasileira e Música Antiga de Juiz
de Fora
Origem: Departamento de
Educação</t>
  </si>
  <si>
    <t>23071.007590/2017-10
Assunto: Combate a LGBTIfobia:
construindo resistências em
tempos de conservadorismo
Origem: Departamento de
Educação</t>
  </si>
  <si>
    <t>23071.018885/2017-11
Assunto: III Semana de Economia
Origem: Economia/ GV</t>
  </si>
  <si>
    <t>23071.016024/2017-07
Assunto: III Semana de Economia
Origem: Departamento de Análise
Econômica</t>
  </si>
  <si>
    <t>23071.009270/2017-02
Assunto: I Semana de Educação
Financeira da UFJF/GV
Origem: Economia/ GV</t>
  </si>
  <si>
    <t>23071.018686/2017-11
Assunto: Seminário Inaugural da
Pós-Graduação Stricto Senso
(Mestrado e Doutorado) em
Educação Física UFJF/UFV - Sede
Governador Valadares
Origem: Departamento de
Educação Física</t>
  </si>
  <si>
    <t>23071.023236/2017-32
Assunto: SEMINÁRIO: EXERCÍCIO
FÍSICO PARA PREVENÇÃO E
TRATAMENTO DE DOENÇAS
Origem: Departamento de
Educação Física/ GV</t>
  </si>
  <si>
    <t>23071.000344/2017-37
Assunto: Um novo olhar sobre a
terapia medicamentosa e os
desafios da Farmácia Clínica
Origem: Área Farmácia (Serviço de
Farmácia/ Departamento de
Ciências Farmacêuticas)</t>
  </si>
  <si>
    <t>23071.011203/2017-37
Assunto: Capacitação dos
Cuidadores dos Serviços
Residenciais Terapêuticos de Juiz
de Fora/MG
Origem: Hospital Universitário</t>
  </si>
  <si>
    <t>23071.015505/2017-97
Assunto: Envelhecimento Ativo:
Capacitação e calibração para
coleta de dados de pesquisa
Origem: Departamento de
Educação Física/ GV</t>
  </si>
  <si>
    <t>23071.004128/2017-61
Todo dia é dia de luta
Origem: Departamento de Letras</t>
  </si>
  <si>
    <t>23071.023156/2017-87
Assunto: 1° Ciclo Integrador do
PET Saúde Gradua SUS: O olhar
interprofissional para o
Planejamento Estratégico
Situacional
Origem: Departamento de
Educação Física</t>
  </si>
  <si>
    <t>23071.021958/2017-52
Assunto: I Imersões Cotidianas na
Educação Inclusiva: múltiplos
olhares, múltiplos saberes
Origem: Diretoria de Comunicação</t>
  </si>
  <si>
    <t>23071.017615/2018-74
Assunto: II Oficina de Inserção
Produtiva: Migração e
Planejamento Financeiro
Origem: Campus Avançado
Governador Valadares</t>
  </si>
  <si>
    <t>23071.012535/2018-22
Assunto: Temas em
neuromodulação não invasiva:
Estimulação magnética
transcraniana - fundamentos e
aplicações clínicas
Origem: Centro de Biologia da
Reprodução</t>
  </si>
  <si>
    <t>23071.023238/2017-21
Assunto: I Fórum do Núcleo de
Estudos da Pessoa Idosa:
Envelhecimento Ativo
Origem: Departamento de
Educação Física/ GV</t>
  </si>
  <si>
    <t>23071.022577/2017-91
Assunto: I Semana Acadêmica da
Educação Física, Universidade
Federal de Juiz de Fora, campus
Governador Valadares
Origem: Departamento de
Educação Física/ GV</t>
  </si>
  <si>
    <t>23071.022576/2017-46
Assunto: Oficina Movimento
Regenera Rio Doce: reconectando
águas internas e externas com
cicloturismo e yoga
Origem: Departamento de
Educação Física/ GV</t>
  </si>
  <si>
    <t>23071.014819/2017-72
Assunto:I Seminário de Profissões
da UFJF-GV
Origem: Departamento de
Educação Física/ GV</t>
  </si>
  <si>
    <t>23071.019340/2017-22
Assunto: I Seminário de Educação
Física da UFJF-GV
Origem: Departamento de
Educação Física/ GV</t>
  </si>
  <si>
    <t>23071.016000/2017-40
Assunto: VI Encontro do Ensino à
Distância
Origem: Departamento de
Fundamentos da Educação Física -
FACEFID</t>
  </si>
  <si>
    <t>23071.016348/2017-37
Assunto: II Festival de Pernas Pro
Ar: o universo da ginástica
Origem: Departamento de
Ginástica e Arte Corporal-FACEFID</t>
  </si>
  <si>
    <t>23071.016857/2017-60
Assunto: I Seminário de Proteção e
Defesa Civil
Origem: Departamento de
Transportes e Geotecnia/ENG</t>
  </si>
  <si>
    <t>23071.008931/2017-74
Assunto: 78° Semana Brasileira da
Enfermagem
Origem: Faculdade de Enfermagem</t>
  </si>
  <si>
    <t>23071.013699/2017-96
Assunto: I Seminário Sobre
Cuidado Farmacêutico da UFJF/GV:
inovação curricular e cenários de
prática para o Ensino
Origem: Departamento
Farmacêutico/ GV</t>
  </si>
  <si>
    <t>23071.007926/2017-44
Assunto: Campanha pelo Uso
Racional de Medicamentos
Origem: Departamento
Farmacêutico/ GV</t>
  </si>
  <si>
    <t>23071.003601/2017-92
Assunto: I Seminário da Liga de
Microbiologia Clínica - Doenças
Tropicais Negligenciadas
Origem: Departamento
Farmacêutico/ GV</t>
  </si>
  <si>
    <t>23071.003403/2017-29
Assunto: I WORKSHOP DO
PROGRAMA APOIO À PREVENÇÃO
DA ANEMIA INFANTIL NO
MUNICÍPIO DE GOVERNADOR
VALADARES - PROANE
Origem: Departamento
Farmacêutico/ GV</t>
  </si>
  <si>
    <t>23071.001099/2017-85
Assunto: Curso de Arbitragem em
Futebol
Origem: Departamento de
Desportos - FACEFID</t>
  </si>
  <si>
    <t>23071.010250/2017-76
Assunto: I Simpósio
Multiprofissional em Oncologia da
LAO UFJF-GV
Origem: Fisioterapia/ GV</t>
  </si>
  <si>
    <t>23071.007111/2017-65
Assunto: Dia Mundial em Memória
a Vítima dos Acidentes de Trânsito
Origem: Fisioterapia/ GV</t>
  </si>
  <si>
    <t>23071.020903/2017-25
Assunto: Café com Prosa no
Outubro Rosa
Origem: Faculdade de Fisioterapia</t>
  </si>
  <si>
    <t>23071.012892/2017-18
Assunto: Oficina Bioética na prática
fisioterapêutica
Origem: Faculdade de Fisioterapia</t>
  </si>
  <si>
    <t>23071.020626/2017-51
Assunto: I Seminário do
GRUPPESC
Origem: Faculdade de Fisioterapia</t>
  </si>
  <si>
    <t>23071.010251/2017-11
Assunto: IV Festival de Artes do
Corpo: Vale quase tudo
Origem: Departamento de
Artes/IAD</t>
  </si>
  <si>
    <t>23071.000163/2017-19
Assunto: Festival Gastronômico
Origem:Nutrição - GV</t>
  </si>
  <si>
    <t>23071.024242/2017-15
Assunto: I Seminário Sobre os
Aspectos Clínicos e Imunológicos
da Esquistossomose
Origem: Departamento de Ciências
Básicas da Vida/ GV</t>
  </si>
  <si>
    <t>23071.024313/2017-71
Assunto: Virologia em Foco:
Farmácia Ativa
Origem: Departamento de Ciências
Básicas da Vida/ GV</t>
  </si>
  <si>
    <t>23071.022845/2017-74
Assunto: 2° Jornada de Nutrição
Origem: Faculdade de Nutrição/ GV</t>
  </si>
  <si>
    <t>23071.024314/2017-16
Assunto: Virologia em Foco:
Doenças de importância para o
homem na atualidade
Origem: Departamento de Ciências
Básicas da Vida/ GV</t>
  </si>
  <si>
    <t>23071.023515/2017-04
Assunto: 2° Semana de Ciência,
Tecnologia e Sociedade da UFJF-GV
(II SCTS-GV)
Origem: Departamento de Ciências
Básicas da Vida/ GV</t>
  </si>
  <si>
    <t>23071.019042/2017-32
Assunto: Educação em Síndrome
Metabólica na Praça
Origem: Departamento de Ciências
Básicas da Vida/ GV</t>
  </si>
  <si>
    <t>23071.020532/2017-81
Assunto: Feira de Saúde da UFJF-
GV no Chonin, distrito rural de
Governador Valadares
Origem: Departamento de Ciências
Básicas da Vida/ GV</t>
  </si>
  <si>
    <t>23071.020450/2017-37
Assunto: Meio ambiente,
trabalhadores da saúde indígena e
povos indígenas dos vales do
Mucuri e do Rio Doce: um diálogo
possível?
Origem: Faculdade de Nutrição/ GV</t>
  </si>
  <si>
    <t>23071.018257/2017-36
Assunto: Seminário do Conselho
Municipal da Pessoa com
Deficiência
Origem: Departamento de Ciências
Básicas da Vida/ GV</t>
  </si>
  <si>
    <t>23071.003576/2017-47
Assunto: Semana de Educação em
saúde com foco no controle da
hanseníase
Origem: Departamento de Ciências
Básicas da Vida/ GV</t>
  </si>
  <si>
    <t>23071.014894/2017-33
Assunto: Virologia em foco:
Doenças de importância para o
homem na atualidade
Origem: Departamento de Ciências
Básicas da Vida/ GV</t>
  </si>
  <si>
    <t>23071.002649/2017-83
Assunto: I Jornada de Anatomia
Humana Clínica e Cirúrgica
Origem: Departamento de Ciências
Básicas da Vida/ GV</t>
  </si>
  <si>
    <t>23071.003719/2017-11
Assunto: II Seminário em
Hanseníase
Origem: Departamento de Ciências
Básicas da Vida/ GV</t>
  </si>
  <si>
    <t>23071.024265/2017-11
Assunto: Harmonização de
conhecimento e habilidades no uso
de modelo animal: controle e
monitoramento sanitário e
ambiente
Origem: Departamento de Biologia</t>
  </si>
  <si>
    <t>23071.014893/2017-99
Assunto: Temas em Ciência de
Animais de Laboratório -
Introdutório
Origem: Departamento de Biologia</t>
  </si>
  <si>
    <t>23071.008290/2017-58
Assunto: II Simpósio de Neuro &amp;
Ciência da UFJF
Origem: Departamento de
Fisiologia</t>
  </si>
  <si>
    <t>23071.024193/2017-11
Assunto: I Simpósio Brasileiro
sobre Materiais e Pesquisas
Relacionadas
Origem: Departamento de Física</t>
  </si>
  <si>
    <t>23071.021275/2017-03
Assunto: Semana da Química 2017
Origem: Departamento de Química</t>
  </si>
  <si>
    <t>23071.007755/2017-53
Assunto: VI Workshop da Pós
Graduação em Física UFJF
Origem: Departamento de Física</t>
  </si>
  <si>
    <t>23071.006072/2017-89
Assunto: VI Jornada da História da
Ciência e Ensino: propostas,
tendências e construção de
interfaces
Origem: Departamento de Química</t>
  </si>
  <si>
    <t>23071.022791/2017-47
Assunto: I Simpósio Psicologia e
Realidade Brasileira da UFJF
Origem: Departamento de
Psicologia</t>
  </si>
  <si>
    <t>23071.021949/2017-61
Assunto: Colóquio “corpo,
sociabilidade e cidade”
Origem: Departamento de Turismo</t>
  </si>
  <si>
    <t>23071.007099/2017-99
Assunto: Sartre hoje: provocações
da filosofia da liberdade
Origem: Departamento de Filosofia</t>
  </si>
  <si>
    <t>23071.020381/2017-61
Assunto: Turismo como um modelo
de desenvolvimento
Origem: Departamento do Turismo</t>
  </si>
  <si>
    <t>23071.020382/2017-14
Assunto: O turismo como um
desafio teórico
Origem: Departamento de Turismo</t>
  </si>
  <si>
    <t>23071.020385/2017-40
Assunto: Reunião de trabalho
gestão editorial de revista
científica Latino Americana de
Turismologia/RELAT (UFJF)
Origem: Departamento de Turismo</t>
  </si>
  <si>
    <t>23071.020383/2017-51
Assunto: Reunião de trabalho junto
ao projeto de pesquisa
Propesq/UFJF, n. 42221 “A Nova
Onda das Políticas Públicas de
Turismo na América Latina”
Origem: Departamento de Turismo</t>
  </si>
  <si>
    <t>23071.020380/2017-17
Assunto: Universidade e atividades
de extensão: o caso dos
observatórios do turismo
Origem: Departamento de Turismo</t>
  </si>
  <si>
    <t>23071.010371/2017-18
Assunto: III Seminário de
Tradução da UFJF: formação e
mercado profissional
Origem: Departamento de Letras
Estrangeiras Modernas</t>
  </si>
  <si>
    <t>23071.008285/2017-45
Assunto: IV Semana de Igualdade
Racial
Origem: Faculdade de Serviço
Social</t>
  </si>
  <si>
    <t>23071.016525/2017-85
Assunto: V SEMINÁRIO
INTERNACIONAL - Ofensiva do
capital, exploração/opressão de
classe/gênero/raça/etnia, lutas
sociais e Serviço Social
Origem: Faculdade de Serviço
Social</t>
  </si>
  <si>
    <t>23071.015905/2017-01
Assunto: II Simpósio da Liga
Acadêmica de Patologia e Cirurgia
Maxilofacial UFJF GV
Origem: Faculdade de Odontologia/
GV</t>
  </si>
  <si>
    <t>23071.010235/2017-28
Assunto: II Feira da UFJF GV
Origem: Faculdade de Odontologia/
GV</t>
  </si>
  <si>
    <t>23071.003188/2017-66
Assunto: I Seminário Clínico-
Histopatológico
Origem: Faculdade de Odontologia/
GV</t>
  </si>
  <si>
    <t>23071.023727/2017-83
Assunto: Oficina de Saúde Bucal -
Doadores de Sorrisos
Origem: Faculdade de Odontologia/
GV</t>
  </si>
  <si>
    <t>23071.019229/2019-06
Assunto: Climatização Ativa em
Edifícios de Grande Porte
Origem: Faculdade de Arquitetura
e Urbanismo</t>
  </si>
  <si>
    <t>23071.014457/2019-81
Assunto: 2° Ciclo de Palestras do
Grupo de Estudos Linguísticos da
Libras (GELLI)
Origem: Departamento de Letras
Estrangeiras Modernas</t>
  </si>
  <si>
    <t>23071.016225/2017-04
Assunto: Presse et littérature au
19e siècle, la fiction au service de
l’information
Origem: Departamento de Letras
Estrangeiras Modernas</t>
  </si>
  <si>
    <t>23071.007886/2017-31
Assunto: VII Jornada de Estudos
Clássicos - Leitura e literatura no
Brasil Colonial: esquecimentos e
pagamentos dos séculos XVI ao
XVIII
Origem: Departamento de Letras</t>
  </si>
  <si>
    <t>23071.009712/2017-11
Assunto: 4° seminário Janelas para
o mundo
Origem: Departamento de Letras</t>
  </si>
  <si>
    <t>23071.019822/2017-82
Assunto: 3° Mostra de Tradução
Audiovisual
Origem: Departamento de Letras
Estrangeiras Modernas</t>
  </si>
  <si>
    <t>Evento e extensão</t>
  </si>
  <si>
    <t>23071.010354/2017-81
Assunto: 2° Mostra de Tradução
Audiovisual
Origem: Departamento de Letras
Estrangeiras Modernas</t>
  </si>
  <si>
    <t>23071.021034/2017-56
Assunto: 1° Ciclo de Palestras do
Grupo de Estudos Linguísticos da
Libras (GELLI)
Origem: Departamento de Letras
Estrangeiras Modernas</t>
  </si>
  <si>
    <t>23071.022600/2017-47
Assunto: Simpósio de tecnologia
aplicada à saúde - impactos na
promoção da saúde e na
recuperação de pacientes
Origem: Faculdade de Medicina</t>
  </si>
  <si>
    <t>23071.016093/2017-11
Assunto: Entrevista motivacional
no cuidado da saúde: uma
abordagem para ajudar seus
pacientes odontológicos a
adquirirem hábitos mais saudáveis
Origem: Faculdade de Medicina</t>
  </si>
  <si>
    <t>23071.024771/2017-19
Assunto: Suporte Básico de Vida
para leigos
Origem: Faculdade de Medicina/
GV</t>
  </si>
  <si>
    <t>23071.025985/2017-02
Assunto: Capacitação em Suporte
Básico de Vida
Origem: Faculdade de Medicina/
GV</t>
  </si>
  <si>
    <t>23071.024477/2017-07
Assunto: Mini Encontro Regional
dos Estudantes de Medicina de
Governador Valadares (MINI EREM
- GV
Origem: Faculdade de Medicina/
GV</t>
  </si>
  <si>
    <t>23071.024779/2017-77
Assunto: Free Hugs: Acolhendo
vestibulandos do PISM
Origem: Faculdade de Medicina/
GV</t>
  </si>
  <si>
    <t>23071.013824/2017-68
Assunto: A visão do intensivista
sobre o fim da vida
Origem: Faculdade de Medicina/
GV</t>
  </si>
  <si>
    <t>23071.022416/2017-05
Assunto: Cinemed: Patch Adams -
O Amor é contagioso
Origem: Faculdade de Medicina/
GV</t>
  </si>
  <si>
    <t>23071.014567/2017-81
Assunto: Julho Sangue Bom
Origem: Faculdade de Medicina/
GV</t>
  </si>
  <si>
    <t>23071.008022/2017-36
Assunto: Fórum Minha Escola tem
gente de verdade
Origem: Faculdade de Medicina/
GV</t>
  </si>
  <si>
    <t>23071.006171/2017-61
Assunto: Seminário Abordagem às
Pessoas com Transtorno de
Ansiedade
Origem: Faculdade de Medicina/
GV</t>
  </si>
  <si>
    <t>23071.010087/2017-41
Assunto: Mesa Redonda:
Retrospectiva Histórica das Lutas e
Conquistas em Saúde Mental no
Brasil e os próximos desafios
Origem: Faculdade de Medicina/
GV</t>
  </si>
  <si>
    <t>23071.009732/2017-83
Assunto: Seminário de recepção
dos internos 2017-2
Origem: Faculdade de Medicina/
GV</t>
  </si>
  <si>
    <t>23071.005476/2017-55
Assunto: Dia Nacional de
Enfrentamento à Psicofobia
Origem: Faculdade de Medicina/
GV</t>
  </si>
  <si>
    <t>23071.003717/2017-21
Assunto: Primeiro Simpósio de
Clínica Médica
Origem: Faculdade de Medicina/
GV</t>
  </si>
  <si>
    <t>23071.002141/2017-85
Assunto: Ligando a prosa: fórum
de debates em cuidados paliativos
Origem: Faculdade de Medicina/
GV</t>
  </si>
  <si>
    <t>23071.002143/2017-74
Assunto: I Fórum de Medicina de
Cuidados Paliativos da UFJF-GV
Origem: Faculdade de Medicina/
GV</t>
  </si>
  <si>
    <t>23071.022742/2017-12
Assunto: Workshop “Falando sobre
Saúde e Espiritualidade”
Origem: Faculdade de Medicina/
GV</t>
  </si>
  <si>
    <t>23071.003896/2017-05
Assunto: Avaliação de Habilidades
Clínicas: Metodologias OSCE e
MINI-CEX
Origem: Faculdade de Medicina/
GV</t>
  </si>
  <si>
    <t>23071.002142/2017-20
Assunto: Cuidados com a saúde do
homem
Origem: Faculdade de Medicina/
GV</t>
  </si>
  <si>
    <t>23071.001281/2018-17
Assunto: Cartografia com Bebês e
Crianças
Origem: Departamento de
Educação</t>
  </si>
  <si>
    <t>23071.001276/2018-12
Assunto: A interface extensão e
pesquisa no contexto de formação
de educadores da EJA no município
de Juiz de Fora: identidades
profissionais e suas produções
curriculares
Origem: Departamento de
Educação</t>
  </si>
  <si>
    <t>23071.001195/2018-12
Assunto: Pais e filhos: aprendendo
juntos a Língua Francesa
Origem: Departamento de Letras e
Artes XXIII</t>
  </si>
  <si>
    <t>23071.001192/2018-71
Assunto: MinasDevTest -
MicroServices DEVelopment and
TESTing
Origem: Departamento de Ciência
da Computação</t>
  </si>
  <si>
    <t>23071.001842/2018-88
Assunto: Uma folia que passou em
minha vida - crônicas da terceira
idade em Juiz de Fora
Origem: Faculdade Comunicação</t>
  </si>
  <si>
    <t>23071.001835/2018-86
Assunto: Cuidado Farmacêutico na
Farmácia Universitária da UFJF
Origem: Departamento de Ciências
Farmacêuticas</t>
  </si>
  <si>
    <t>23071.001806/2018-14
Assunto: Minhas escola e a OBMEP
- estudo e elaboração de materiais
didáticos para uso em sala de aula
Origem: Departamento de
Matemática</t>
  </si>
  <si>
    <t>23071.017373/2018-19
Assunto: Mobilidade Urbana
Individual Alternativa
Origem: Departamento de
Geociências</t>
  </si>
  <si>
    <t>23071.001594/2018-75
Assunto: Interfaces com o cinema
na superação de barreiras à
inclusão em educação
Origem: Departamento de Ciências
Humanas</t>
  </si>
  <si>
    <t>23071.001499/2018-71
Assunto: Classificação das áreas de
riscos em assentamentos precários
por meio da inteligência artificial e
mobilização comunitária
Origem: Departamento de
Transportes e Geotecnia</t>
  </si>
  <si>
    <t>23071.001472/2018-89
Assunto: Reconstruindo A
República: Diálogos com Platão
para a cidadania no Brasil
Origem: Departamento de Letras</t>
  </si>
  <si>
    <t>23071.001127/2018-45
Assunto: Oficinas de danças
tradicionais na escola: formação de
professores para a discussão da
diversidade sociocultural brasileira
Origem: Departamento de Educação</t>
  </si>
  <si>
    <t>23071.001124/2018-10
Assunto: Diga não à violência
contra a mulher. Um estudo de
caso sobre a realidade de Juiz de
Fora: perspectivas e desafios
Origem: Faculdade de Direito</t>
  </si>
  <si>
    <t>23071.000866/2018-10
Assunto: Assistência nutricional e
avaliação do perfil nutricional e da
microbiota intestinal de
fibrocísticos atendidos no
ambulatório de fibrose cística do
Hospital Universitário da
Universidade Federal de Juiz de
Fora
Origem: Departamento de Nutrição</t>
  </si>
  <si>
    <t>23071.001298/2018-74
Assunto: Você tem fome de quê?
Origem: Departamento de
Bioquímica</t>
  </si>
  <si>
    <t>23071.001413/2018-19
Assunto: UFJF-GV in focus:
Descobertas, desafios e
intervenções na Região do Médio
Rio Doce
Origem: Departamento de Ciências
Básicas da Vida/ GV</t>
  </si>
  <si>
    <t>23071.001399/2018-45
Assunto: Implementação de
serviço estruturado de
oxigenoterapia e caracterização
dos usuários de oxigenoterapia
domiciliar prolongada no município
de Governador Valadares, Minas
Gerais
Origem: Faculdade de Fisioterapia/
GV</t>
  </si>
  <si>
    <t>23071.000902/2018-45
Assunto: Atenção preventiva e
educativa em saúde do idoso -
ações interdisciplinares para o
envelhecimento ativo
Origem: Faculdade de Nutrição/ GV</t>
  </si>
  <si>
    <t>23071.000771/2018-04
Assunto: Prevenção de doenças
cardiovasculares, identificação de
fatores de risco e relação com
capacidade funcional de crianças
em idade escolar em instituição de
ensino público na cidade de
Governador Valadares
Origem: Faculdade de Fisioterapia/
GV</t>
  </si>
  <si>
    <t>23071.000738/2018-76
Assunto: Caracterização dos
componentes e determinação da
prevalência da Síndrome
Metabólica em pacientes
cadastrados em Estratégia de
Saúde da Família em Governador
Valadares - MG
Origem: Departamento de Ciências
Básicas da Vida/ GV</t>
  </si>
  <si>
    <t>23071.001801/2018-91
Assunto: Educação em abordagens
cooperativas de conflitos:
mediação informativa e acesso a
direitos
Origem: Faculdade de Direito/ GV</t>
  </si>
  <si>
    <t>23071.001759/2018-17
Assunto: Doenças granulomatosas
negligenciadas: manifestações
orais e maxilofaciais no serviço
público em Governador Valadares -
MG
Origem: Faculdade de Odontologia/
GV</t>
  </si>
  <si>
    <t>23071.001442/2018-72
Assunto: Implementação de uma
rede de Mobilização Social em
dengue e identificação de fatores
de risco adicionais à dengue grave
em Governadores Valadares - MG
Origem: Departamento de Ciências
Básicas da Vida/ GV</t>
  </si>
  <si>
    <t>23071.001441/2018-28
Assunto: Epi-Obs: Observatório de
Epidemiologia aplicada aos serviços
do SUS
Origem: Faculdade de Medicina/
GV</t>
  </si>
  <si>
    <t>23071.001845/2018-11
Assunto: Governador Valadares,
“mar de lama” e o sistema
(extra)ordinário de justiça
criminal: um exemplo da
disparidade entre o vulgar e o
insólito
Origem: Faculdade de Direito/ GV</t>
  </si>
  <si>
    <t>23071.001844/2018-77
Assunto: Aplicação de dados da
pesquisa nutricional para estímulo
de hábitos alimentares adequados
Origem: Departamento de Ciências
Básicas da Vida/ GV</t>
  </si>
  <si>
    <t>23071.001532/2018-63
Assunto: Inserção social e
produtiva de brasileiros retornados
do exterior para a Microrregião de
Governador Valadares/Minas
Gerais - Brasil
Origem: Campus Avançado
Governador Valadares</t>
  </si>
  <si>
    <t>23071.001826/2018-95
Assunto: O PET/Saúde/GraduaSUS
como indutor de propostas de
reestruturação curricular que
visam à inserção dos estudantes
nos cenários de práticas do SUS
Origem: Departamento
Farmacêutico/ GV</t>
  </si>
  <si>
    <t>23071.002733/2018-88
Assunto: Projeto de Estudo e
Atendimento em Dor Orofacial e
Disfunção Temporomandibular -
UFJF-GV (PAE DOF/DTM - UFJF-
GV)
Origem: Faculdade de Odontologia/
GV</t>
  </si>
  <si>
    <t>23071.001872/2018-94
Assunto: Uma nova chave de
diagnóstico para a hanseníase
baseada em inteligência artificial:
construção em um aplicativo
Origem: Departamento de Ciências
Básicas da Vida/ GV</t>
  </si>
  <si>
    <t>23071.006420/1999-10
Assunto: Projeto de Extensão
Assistência jurídica à comunidade
carcerária.
Origem: Faculdade de Direito.</t>
  </si>
  <si>
    <t>23071.005691/2005-12
Assunto: Projeto de Extensão
UFJF: Territórios de oportunidades.
Origem: Faculdade de Serviço
Social</t>
  </si>
  <si>
    <t>23071.009066/2006-21
Assunto:Projeto de Extensão Polo
da Infância e juventude -
Assessoria às prefeituras
Origem: Faculdade de Serviço
Social</t>
  </si>
  <si>
    <t>23071.011995/2006-08
Assunto: Projeto de Extensão
“Juventude, território e Políticas
sociais”
Origem: Faculdade de Serviço
Social</t>
  </si>
  <si>
    <t>23071.008776/2006-33
Assunto: O estatuto da Criança e
do adolescente nas escolas.
Origem: Faculdade de Serviço
Social</t>
  </si>
  <si>
    <t>23071.002196/2009-85
Assunto: Formação para a
cidadania e a construção de
espaços democráticos.
Origem: Faculdade de Serviço
Social</t>
  </si>
  <si>
    <t>23071.003324/2010-41
Assunto: O cuidado de
enfermagem prestado no reverso
da amamentação imposto
Origem: Faculdade de Enfermagem</t>
  </si>
  <si>
    <t>23071.014826/2010-06
Assunto: Tomografia volumétrica
de Feixe cônico - Recursos para o
planejamento cirúrgico de
implantes dentários.
Origem: Faculdade de Odontologia</t>
  </si>
  <si>
    <t>23071.001724/2011-01
Assunto: Arquitetura e Urbanismo
na Secretaria de Saúde da
Prefeitura de Juiz de Fora
Origem: Faculdade de Engenharia</t>
  </si>
  <si>
    <t>23071.004443/2011-01
Assunto: A XIX Conferência
Brasileira de Folkcomunicação
Origem: Faculdade de
Comunicação Social</t>
  </si>
  <si>
    <t>23071.002808/2011-54
Assunto: III UAIPET: Integração
dos programas de educação
tutorial de Minas Gerais.
Origem: Faculdade de Educação
Física e Desportos</t>
  </si>
  <si>
    <t>23071.002049/2011-20
Assunto: Arquitetura para todos -
Tema 3: Organização de
equipamentos e móveis
Origem: Faculdade de Engenharia</t>
  </si>
  <si>
    <t>23071.002047/2011-31
Assunto: Arquitetura para todos a
distância
Origem: Faculdade de engenharia</t>
  </si>
  <si>
    <t>23071.02048/2011-85
Assunto: Arquitetura para todos -
Tema 2 As cores nos ambientes:
Origem: Faculdade de Engenharia</t>
  </si>
  <si>
    <t>23071.003116/2011-23
Assunto: Arquitetura de para todos
a distância.
Origem: Faculdade de Engenharia.</t>
  </si>
  <si>
    <t>23071.003263/2009-89
Assunto: CAPS e escola: parceiros
no cuidado e parceiros na
educação
Origem: Faculdade de Educação</t>
  </si>
  <si>
    <t>23071.006551/2010-29
Assunto: Desenho amostral para
pesquisas de avaliação de impacto
de políticas
Origem: Instituto de Ciências
Exatas</t>
  </si>
  <si>
    <t>23071.015929/2010-85
Assunto: Saúde Sexual e
Reprodutiva e Planejamento
Familiar
Origem: Faculdade de Serviço
Social</t>
  </si>
  <si>
    <t>23071.006299/2010-58
Assunto: Integração da saúde e da
cidadania na Escola Municipal João
Panisset
Origem: Faculdade de Medicina</t>
  </si>
  <si>
    <t>23071.004605/2010-11
Assunto: Moda, Artes e Design em
atividades desenvolvidas com a
Intecoop/UFJF
Origem: Instituto de Artes e
Design</t>
  </si>
  <si>
    <t>23071.005880/2010-52
Assunto: Capacitação no
atendimento a obstrução de Vias
aéreas superiores e parada cardio-
respiratória
Origem: Faculdade de Medicina</t>
  </si>
  <si>
    <t>23071.015932/2010-07
Assunto: Conversa sobre gravidez
na adolescência
Origem: Faculdade de Serviço
Social</t>
  </si>
  <si>
    <t>23071.002663/2010-19
Assunto: Educação tecnológica
para Casa da Criança -bairro Retiro
Origem: Instituto de Ciências
Exatas</t>
  </si>
  <si>
    <t>23071.001066/2011-40
Assunto: Estudo de viabilidade
técnica para a outorga da PCH
Origem: Faculdade de Engenharia</t>
  </si>
  <si>
    <t>23071.002358/2009-85
Assunto: Projeto Paraolímpico de
Apoio ao Deficiente
Origem: Faculdade de Educação
Física e Desportos</t>
  </si>
  <si>
    <t>Projetos de extensão</t>
  </si>
  <si>
    <t>23071.002677/2011-13
Assunto: Fale Na Escola
Origem: Colégio de Aplicação João
XXIII</t>
  </si>
  <si>
    <t>23071.007472/2011-16
Assunto: Ginástica laboral:
prevenção e promoção de saúde no
ambiente de trabalho
Origem: Faculdade de Educação
Física e Desportos</t>
  </si>
  <si>
    <t>23071.008561/2009-65
Assunto: Programa de Ginástica
Laboral Integrada e de
Biomecânica Ocupacional
Origem: Faculdade de Educação
Física e Desportos</t>
  </si>
  <si>
    <t>23071.003367/2009-93
Assunto: Peer Education
Origem: Faculdade de Medicina</t>
  </si>
  <si>
    <t>23071.001394/2009-21
Assunto: Prestação de serviços
para fundamentar processos de
outorga de direito de uso de
recursos hídricos para PCHS
Origem: Faculdade de Engenharia</t>
  </si>
  <si>
    <t>23071.002175/2009-60
Assunto: Orientação
Vocacional/Profissional -
Abordagem Socio-Histórica
Origem: Instituto de Ciências
Humanas/ Departamento de
Psicologia</t>
  </si>
  <si>
    <t>23071.002177/2009-59
Assunto: Psicoterapia Breve,
Relaxamento e Hipnose na
Prevenção e Tratamento de
Ansiedade
Origem: Instituto de Ciências
Humanas/ Departamento de
Psicologia</t>
  </si>
  <si>
    <t>23071.002588/2008-63
Assunto: Identificação e
desenvolvimento de estudantes
talentosos
Origem: Instituto de Ciências
Humanas/ Departamento de
Psicologia</t>
  </si>
  <si>
    <t>23071.002404/2008-65
Assunto: Melhorando a qualidade
da utilização dos medicamentos no
município de Além Paraíba-MG
Origem: Departamento
Farmacêutico</t>
  </si>
  <si>
    <t>23071.003369/2009-82
Assunto: Momento Materno: uma
perspectiva de atuação
interdisciplinar
Origem: Faculdade de Medicina</t>
  </si>
  <si>
    <t>23071.013928/2009-62
Assunto: Projeto MOBILUS -
Gestão da Mobilidade Urbana
Sustentável
Origem: Faculdade de Engenharia</t>
  </si>
  <si>
    <t>23071.000128/2007-10
Assunto: Tempos Na Escola
Origem: Faculdade de Educação</t>
  </si>
  <si>
    <t>23071.004112/2003-52
Assunto: Oficina de Artes Visuais
Origem: ICE/ Departamento de
Artes e Design</t>
  </si>
  <si>
    <t>23071.003458/2002-52
Assunto: Natação e qualidade de
vida - ampliar possibilidades,
aprender e praticar a natação
desde a escola
Origem: Colégio de Aplicação João
XXIII/ Departamento de Educação
Física</t>
  </si>
  <si>
    <t>23071.004871/2005-87
Assunto: Programa de Ginástica
Laboral Integrada e de
Biomecânica Ocupacional
Origem: FAEFID</t>
  </si>
  <si>
    <t>23071.001890/2008-02
Assunto: Faculdade de
Enfermagem e a atenção básica no
município de Chácara: uma
parceria em ações educativas e
assistenciais
Origem: Faculdade de Enfermagem</t>
  </si>
  <si>
    <t>23071.017210/2006-01
Assunto: Psicanálise com crianças
Origem: Departamento PSI
(Psicologia?)</t>
  </si>
  <si>
    <t>23071.017211/2006-47
Assunto: Psicanálise e “novos”
sintomas: indagações para uma
orientação no campo da clínica
contemporânea
Origem: Departamento PSI</t>
  </si>
  <si>
    <t>23071.010269/2007-41
Assunto: Semana Acadêmica
Origem: Coordenação do Curso de
Serviço Social</t>
  </si>
  <si>
    <t>23071.005445/2007-22
Assunto: Ciência Experimental na
Escola
Origem: Colégio de Aplicação João
XXIII/ Departamento de Ciências Naturais</t>
  </si>
  <si>
    <t>23071.008229/2007-39
Assunto: Atividade física para
pessoas com deficiência física
Origem: Faculdade de Educação
Física</t>
  </si>
  <si>
    <t>23071.009260/2006-14
Assunto: Projeto de reurbanização
Rota 14 Bis
Origem: Faculdade de Engenharia</t>
  </si>
  <si>
    <t>23071.017207/2006-89
Assunto: Projeto “Dança para
melhor idade”
Origem: Colégio de Aplicação João
XXIII</t>
  </si>
  <si>
    <t>23071.006447/2006-58
Assunto: Vivendo com saúde
Origem: Faculdade de Serviço
Social</t>
  </si>
  <si>
    <t>23071.004288/2003-12
Assunto: Projeto Humanizar:
Resgate da cultura no espaço
hospitalar
Origem: Faculdade de Serviço
Social</t>
  </si>
  <si>
    <t>23071.018913/2010-24
Assunto: III SENSAI - II SEREN
Origem: Faculdade de Enfermagem</t>
  </si>
  <si>
    <t>23071.019110/2010-97
Assunto: Feira de ciências da UFJF
Origem: Instituto de Ciências
Exatas</t>
  </si>
  <si>
    <t>23071.003546/2009-21
Assunto: Parada cardiorrespiratória
- o conhecimento faz a diferença
da enfermagem de um hospital
filantrópico
Origem: Departamento de
Anatomia</t>
  </si>
  <si>
    <t>23071.002934/2009-94
Assunto: Transmissão do
Campeonato Brasileiro
Origem: Faculdade de
Comunicação Social</t>
  </si>
  <si>
    <t>23071.001689/2009-06
Assunto: Jornadas de
Planejamento Municipal
Origem: Departamento de
Arquitetura e Urbanismo</t>
  </si>
  <si>
    <t>23071.000301/2009-41
Assunto: Primeiro Programa de
mobilidade acadêmica PET/LEENER
Origem: Departamento de Energia
Elétrica</t>
  </si>
  <si>
    <t>23071.002544/2008-33
Assunto: I Seminário de Psicologia
organizacional e do trabalho da
UFJF: saberes e fazeres
multidisciplinares
Origem: ICLH</t>
  </si>
  <si>
    <t>23071.004737/2008-29
Assunto: Seminário de
Enfermagem sobre saúde do adulto
e idoso-SESAI
Origem: Faculdade de Enfermagem</t>
  </si>
  <si>
    <t>23071.002106/2008-75
Assunto: Normalização do Trabalho
científico
Origem: Centro de Difusão do
Conhecimento</t>
  </si>
  <si>
    <t>23071.005780/2008-10
Assunto: Ciência experimental na
escola
Origem: Colégio João XXIII</t>
  </si>
  <si>
    <t>23071.002511/2008-93
Assunto: Contribuindo com a PAS
(Prevenção do Abuso Sexual na
infância e na adolescência)
Origem: Secretaria de enfermagem</t>
  </si>
  <si>
    <t>23071.004229/2007-60
Assunto: Teoria e metodologia do
trabalho de campo etnográfico
Origem: ICH</t>
  </si>
  <si>
    <t>23071.003689/2004-28
Assunto: Consciência
Origem: Faculdade de Educação
Física e Desportos</t>
  </si>
  <si>
    <t>23071.004103/2007-95
Assunto: Jornada de Psicanálise de
família e casal: teoria, pesquisa e
articulação clínico-social
Origem: ICHL</t>
  </si>
  <si>
    <t>23071.009625/2007-83
Assunto: Teclado didático para o
ensino da música - TEDEM
Origem: Faculdade de Educação</t>
  </si>
  <si>
    <t>23071.007714/2008-76
Assunto: Sociologia do Direito
Origem: Faculdade de Direito</t>
  </si>
  <si>
    <t>23071.003094/2008-04
Assunto: Gêneros de retórica
Ciceroniana
Origem: Faculdade de Letras</t>
  </si>
  <si>
    <t>23071.003090/2008-18
Assunto: A empresa Bélica na
literatura clássica: poesia épica,
narrativa historiográfica e arte
retórica.
Origem: Faculdade de Letras</t>
  </si>
  <si>
    <t>23071.008005/2008-16
Assunto: Treinamento em corridas
de fundo no atletismo
Origem: Faculdade de Educação
Física e Desportos</t>
  </si>
  <si>
    <t>23071.002721/2008-81
Assunto: Avaliação da prevalência
da doença periodontal em
pacientes idosos em tratamento da
Faculdade de Odontologia da UFJF
e das alterações sistêmicas
relacionadas
Origem: Faculdade de Odontologia</t>
  </si>
  <si>
    <t>23071.002725/2008-60
Assunto: Ginástica geral
Origem: Faculdade de Educação
Física e Desportos</t>
  </si>
  <si>
    <t>23071.003959/2003-10
Assunto: Profilaxia do câncer de
boca em pacientes tabagistas
Origem: Faculdade de Odontologia</t>
  </si>
  <si>
    <t>23071.007026/2010-21
Assunto: Fisioterapia Humanizada
Origem: Faculdade de Fisioterapia</t>
  </si>
  <si>
    <t>23071.016679/2009-67
Assunto: Plano integrado de
gerenciamento de resíduos de
construção civil de Juiz de Fora
Origem: Secretaria de Engenharia</t>
  </si>
  <si>
    <t>32071.005771/2008-11
Assunto: Aplicação dos
conhecimentos da fisiologia e da
biofísica na prática médica
Origem: ICB/ Departamento de
Fisiologia</t>
  </si>
  <si>
    <t>23071.010811/2008-46
Assunto: Prevenção dos efeitos da
diabetes mellitus na saúde bucal
Origem: ICB/ Departamento de
Fisiologia</t>
  </si>
  <si>
    <t>23071.009473/2008-08
Assunto: Recuperação ambiental
da propriedade da Santa Casa de
Misericórdia de Juiz de Fora, MG
Origem:ICB/ Departamento de
Botânica</t>
  </si>
  <si>
    <t>23071.002770/2008-14
Assunto: UFJF-Hemominas:
Captando vidas
Origem: Faculdade de Enfermagem</t>
  </si>
  <si>
    <t>23071.008829/2008-88
Assunto: Fórum Zona da Mata de
Educação de Jovens e Adultos
Origem: Faculdade de Educação</t>
  </si>
  <si>
    <t>23071.007213/2008-90
Assunto: A ética médica e o
paciente Testemunha de Jeová
Origem: Faculdade de Direito</t>
  </si>
  <si>
    <t>23071.002433/2008-27
Assunto: Semente: discutindo
direitos sexuais e reprodutivos
Origem: Faculdade de Enfermagem</t>
  </si>
  <si>
    <t>23071.004505/2009-51
Assunto: Inventário Turístico do
Município de Coronel Pacheco
Origem: ICH/ Departamento de
Turismo</t>
  </si>
  <si>
    <t>23071.003148/2009-12
Assunto: Estudos preliminares de
projetos de arquitetura para
conclusão do teatro Paschoal
Carlos Magno
Origem: Faculdade de Engenharia</t>
  </si>
  <si>
    <t>23071.018506/2009-83
Assunto: II Programa de
Mobilidade Acadêmica
Origem: Faculdade de Engenharia</t>
  </si>
  <si>
    <t>23071.005344/2006-71
Assunto: Design Solidário
Origem: Departamento de Artes e
Design</t>
  </si>
  <si>
    <t>23071.010923/2011-01
Assunto: Curso prático de dança
esportiva em cadeira de rodas
Origem: Faculdade de Educação
Física e Desportos</t>
  </si>
  <si>
    <t>23071.006233/2010-68
Assunto: II Seminário
Multiprofissional de Terapias
Integrativas
Origem: Faculdade de Enfermagem</t>
  </si>
  <si>
    <t>23071.006089/2010-60
Assunto: Encontro de
pesquisadores da dança em
cadeira de rodas
Origem: Faculdade de Educação
Física e Desportos</t>
  </si>
  <si>
    <t>23071.011162/2010-15
Assunto: Qualidade ambiental das
edificações: Gênese e projetos
Origem: Faculdade de Engenharia</t>
  </si>
  <si>
    <t>23071.001814/2010-11
Assunto: Inundações no Brasil e
em Minas Gerais: Problemas
Ambientais Recorrentes
Origem: Faculdade de Engenharia</t>
  </si>
  <si>
    <t>23071.003545/2009-86
Assunto: SAMU na escola
Origem: ICB/ Departamento de
Morfologia</t>
  </si>
  <si>
    <t>23071.009156/2009-64
Assunto: Correlação Entre
Arteriopata e Índice Tornozelo
Braço (ITB)
Origem: Faculdade de Medicina</t>
  </si>
  <si>
    <t>23071.008285/2009-35
Assunto: Procedimentos para
recuperação das trincas nas
alvenarias da matriz Nosso Senhor
dos Passos, na cidade de Rio Preto-
MG
Origem: Faculdade de Engenharia</t>
  </si>
  <si>
    <t>23071.003544/2009-31
Assunto: Projeto de capacitação
continuada no trauma e
emergência
Origem: ICB/ Departamento de
Morfologia</t>
  </si>
  <si>
    <t>23071.001658/2006-02
Assunto:Problematização do
processo saúde-doença dos
hipertensos.
Origem: Faculdade de Enfermagem</t>
  </si>
  <si>
    <t>23071.0048837/2007-74
Assunto: Luísa de Educação física e
psicomotricidade.
Origem: Faculdade de Educação
Física e Desportos</t>
  </si>
  <si>
    <t>23071.0025239/2006-31
Assunto: Prevenção e diagnóstico
precoce do pé diabético em
comunidades de Juiz de Fora.
Origem: Faculdade de Medicina</t>
  </si>
  <si>
    <t>23071.004269/2003-88
Assunto: Promoção da assistência
integral à saúde da mulher
Origem: Faculdade de Enfermagem</t>
  </si>
  <si>
    <t>23071.0043302/2003-70
Assunto: Apoio à criança e
adolescente numa perspectiva bio-
psioco-sócio-educacional
Origem: ICLH</t>
  </si>
  <si>
    <t>23071.003032/2002-07
Assunto: Prevenção de acidentes
na infância e adolescência e
capacitação em suporte básico de
vida
Origem: Faculdade de Medicina</t>
  </si>
  <si>
    <t>23071.004030/2002-27
Assunto: Escola de pais cidadãos
Origem: Faculdade de Serviço
Social</t>
  </si>
  <si>
    <t>23071.007070/2001-40
Assunto: Aprendendo parasitologia
Origem: Instituto de Ciências
Biológicas</t>
  </si>
  <si>
    <t>23071.007221/2016-46
Assunto: Ensinando química com
fotografia: o que? por que? Como?
Origem: Departamento de
Química/ICE</t>
  </si>
  <si>
    <t>23071.003947/2016-18
Assunto: Tecnologias digitais para
o ensino de geometria
Origem: Departamento de Ciência
da Computação/ICE</t>
  </si>
  <si>
    <t>23071.015797/2016-87
Assunto: Geometria: um enfoque
nos anos iniciais do ensino
fundamental
Origem: Departamento de
Matemática/ICE</t>
  </si>
  <si>
    <t>23071.016731/2016-12
Assunto: Exploração do espaço
projetivo
Origem: Departamento de
Matemática/ICE</t>
  </si>
  <si>
    <t>23071.003019/2016-45
Assunto: Psicofarmacologia para
não psiquiatras: proposta
PET/Psicologia 2016
Origem: Departamento de
Psicologia/ICH</t>
  </si>
  <si>
    <t>23071.015230/2016-19
Assunto: Pensando bem, vivendo
melhor: introdução ao filosofar
Origem: Departamento de
Filosofia/ICH</t>
  </si>
  <si>
    <t>23071.017516/2016-21
Assunto: Diálogos entre escolas e
saberes tradicionais: quilombolas,
indígenas e camponeses
Origem: Departamento de
Geociências/ICH</t>
  </si>
  <si>
    <t>23071.017515/2016-86
Assunto: Saberes tradicionais e
práticas escolares
Origem: Departamento de
Geociências/ICH</t>
  </si>
  <si>
    <t>23071.012722/2016-44
Assunto: Libras e saúde (módulo I)
Origem: Faculdade de Letras</t>
  </si>
  <si>
    <t>23071.012719/2016-21
Assunto: Tradução e interpretação
de libras-português (módulo III)
Origem: Faculdade de Letras</t>
  </si>
  <si>
    <t>23071.013076/2016-32
Assunto: Libras no Campus (I e
III)
Origem: Faculdade de Letras</t>
  </si>
  <si>
    <t>23071.011153/2016-10
Assunto: Curso de sinais
internacionais - SI
Origem: Faculdade de Letras</t>
  </si>
  <si>
    <t>Evento de Extensão</t>
  </si>
  <si>
    <t>23071.012726/2016-22
Assunto: 1º Mostra de Tradução
audiovisual
Origem: Faculdade de Letras</t>
  </si>
  <si>
    <t>23071.013002/2016-04
Assunto: Educação de surdos:
reflexões e práticas
Origem: Faculdade de Letras</t>
  </si>
  <si>
    <t>23071.000694/2016-12
Assunto: Conversação em Inglês
Origem: Faculdade de Letras</t>
  </si>
  <si>
    <t>23071.003357/2016-87
Assunto:Conhecendo tradução e
interpretação de libras português -
nível básico
Origem: Faculdade de Letras</t>
  </si>
  <si>
    <t>23071.0018252/2016-22
Assunto: Inglês para surdos I:
Metodologia, prática e ensino
Origem: Faculdade de Letras</t>
  </si>
  <si>
    <t>23071.015989/2016-93
Assunto:Contribuição Vygotskyana
na aquisição da linguagem das
crianças surdas
Origem: Faculdade de Letras</t>
  </si>
  <si>
    <t>23071.013662/2016-87
Assunto: “Setembro azul”
Origem: Faculdade de Letras</t>
  </si>
  <si>
    <t>23071.015985/2016-13
Assunto: Metodologia de ensino
para alunos surdos: o trabalho nos
anos iniciais do ensino
fundamental.
Origem: Faculdade de Letras</t>
  </si>
  <si>
    <t>23071.005445/2016-13
Assunto: Tradução e interpretação
de libras-português (módulo II)
Origem: Faculdade de Letras</t>
  </si>
  <si>
    <t>23071.014339/2016-21
Assunto: Princípios de síntese
Origem: Departamento de
Medicina</t>
  </si>
  <si>
    <t>23071.013926/2016-01
Assunto: III curso integralidade no
cuidado: práticas integrativas e
complementares.
Origem: Faculdade de Medicina</t>
  </si>
  <si>
    <t>23071.018656/2016-16
Assunto: Primeiros socorros -
Atendimento pré-hospitalar
Origem: Odontologia/GV</t>
  </si>
  <si>
    <t>23071.021290/2016-62
Assunto: Concurso cultural de
fotografia ponte do olhar: à
dinâmica
Origem: Faculdade de Arquitetura
e Urbanismo</t>
  </si>
  <si>
    <t>23071.021288/2016-93
Assunto: Pontes: do estudo à
concretização
Origem: Faculdade de Arquitetura
e Urbanismo</t>
  </si>
  <si>
    <t>23071.019826/2016-80
Assunto: XIX Mostra de Arquitetura
e Urbanismo da FAU-UFJF
Origem: Faculdade de Arquitetura
e Urbanismo</t>
  </si>
  <si>
    <t>23071.015889/2016-67
Assunto: Seminário arquitetura e
urbanismo em Juiz de Fora
Origem: Faculdade de Arquitetura
e Urbanismo</t>
  </si>
  <si>
    <t>23071.010979/2016-61
Assunto:Maquetes e modelos como
linguagem da arquitetura e do
urbanismo
Origem: Faculdade de Arquitetura
e Urbanismo</t>
  </si>
  <si>
    <t>23071.001050/2016-41
Assunto: XVIII Mostra de
atividades da arquitetura e
urbanismo - MAU-UFJF
Origem: Faculdade de Arquitetura
e Urbanismo</t>
  </si>
  <si>
    <t>23071.005060/2016-56
Assunto: Aula inaugural do curso
de arquitetura e Urb.
Origem: Faculdade de Arquitetura
e Urbanismo</t>
  </si>
  <si>
    <t>23071.005906/2016-58
Assunto: II Semana de arquitetura
e urbanismo
Origem: Faculdade de Arquitetura
e Urbanismo</t>
  </si>
  <si>
    <t>23071.001001/2016-17
Assunto: I Seminário de
Metodologia de ensino do curso de
Arquitetura e Urbanismo da FAU-
UFJF
Origem: Faculdade de Arquitetura
e Urbanismo</t>
  </si>
  <si>
    <t>23071.019641/2016-75
Assunto: Acessibilidade: limites e
possibilidades
Origem: Faculdade de Arquitetura
e Urbanismo</t>
  </si>
  <si>
    <t>23071.019047/2016-84
Assunto: Administração pública:
Desafios e perspectivas para
formação e atuação profissional
Origem: Faculdade de
Administração</t>
  </si>
  <si>
    <t>23071.008697/2016-02
Assunto: VII Encontro de
Administração política
Origem: Faculdade de
Administração</t>
  </si>
  <si>
    <t>23071.004471/2016-24
Assunto: Visita técnica a Santher -
Fábrica de papel Santa Therezinha
S/A
Origem: Faculdade de Ciências
Contábeis/GV</t>
  </si>
  <si>
    <t>23071.008752/2016-56
Assunto: Seminário de integração
discente
Origem: Faculdade de Ciências
Contábeis/GV</t>
  </si>
  <si>
    <t>23071.020591/2016-79
Assunto: II Simpósio de literacia
midiática-V Global MIL Weeek
Origem: Faculdade de
Comunicação Social</t>
  </si>
  <si>
    <t>23071.012325/2016-72
Assunto: Internacionalização dos
sites da UFJF - Divulgação em
novas línguas
Origem: Faculdade de
Comunicação Social</t>
  </si>
  <si>
    <t>23071.015222/2016-64
AssuntO: Introdução à Bíblia: 1º
testamento
Origem: Departamento de
filosofia/ICH</t>
  </si>
  <si>
    <t>23071.017028/2016-13
Assunto: Setembro Azul
Origem: Coordenação de
convênios. (UFJF-FADEPE)</t>
  </si>
  <si>
    <t>23071.018091/2016-77
Assunto: I Congresso de Direito
Processual
Origem: Faculdade de Direito</t>
  </si>
  <si>
    <t>23071.016605/2016-50
Assunto:10 Anos da Lei
11343/2006 e a política criminal de
drogas no Brasil
Origem: Faculdade de Direito</t>
  </si>
  <si>
    <t>23071.006955/2016-16
Assunto: VII Semana de direitos
sociais NAJUP/UFJF - Quanto o
Estado de exceção bate à porta: a
cultura punitiva do judiciário
Origem: Faculdade de Direito</t>
  </si>
  <si>
    <t>23071.007495/2016-35
Assunto: Colóquio em Direito e
inovação - Nova abordagem dos
direitos fundamentais e desafios da
globalização
Origem: Faculdade de Direito</t>
  </si>
  <si>
    <t>23071.014515/2016-24
Assunto: Diálogo intercultural -
vivência
Origem: Faculdade de Direito/GV</t>
  </si>
  <si>
    <t>23071.014517/2016-13
Assunto: O sistema carcerário
brasileiro sob a ótica dos direitos
humanos
Origem: Faculdade de Direito/GV</t>
  </si>
  <si>
    <t>23071.015632/20169-13
Assunto: A percepção dos direitos
humanos e o papel da universidade
pública
Origem:Faculdade de Direito/GV</t>
  </si>
  <si>
    <t>23071.009369/2016-15
Assunto: Ciclo de debates de
direito público
Origem:Faculdade de Direito/GV</t>
  </si>
  <si>
    <t>23071.020678/2016-46
Assunto: Seminário da Mineração:
o caso da contaminação do Rio
Doce
Origem:Faculdade de Direito/GV</t>
  </si>
  <si>
    <t>23071.020423/2016-83
Assunto: Ciclo de Palestras do
CRDH: o estado totalitário, sua
propaganda e a violação da
dignidade humana
Origem: Faculdade de Direito/GV</t>
  </si>
  <si>
    <t>23071.011070/2016-21
Assunto: Profissões jurídicas
Origem:Faculdade de Direito/GV</t>
  </si>
  <si>
    <t>23071.011071/2016-75
Assunto: Um novo rumo
Origem:Faculdade de Direito/GV</t>
  </si>
  <si>
    <t>23071.010982/2016-85
Assunto: A função do direito e do
poder judiciário na sociedade
contemporânea.
Origem:Faculdade de Direito/GV</t>
  </si>
  <si>
    <t>23071.004945/2016-38
Assunto: Seminário de diversidade
sexual e de gênero
Origem: Faculdade de Direito/GV</t>
  </si>
  <si>
    <t>23071.005136/2016-43
Assunto: Fica vivo! Desafios e
soluções à criminalidade
Origem:Faculdade de Direito/GV</t>
  </si>
  <si>
    <t>23071.005865/2016-08
Assunto: I Seminário de Direito
administrativo contemporâneo
(SEDAC UFJF/UFF/UERJ)
Origem:Faculdade de Direito/GV</t>
  </si>
  <si>
    <t>23071.004089/2016-11
Assunto: Ciclo de palestras sobre a
luta de reconhecimento dos
direitos das mulheres
Origem:Faculdade de Direito/GV</t>
  </si>
  <si>
    <t>23071.004423/2016-36
Assunto: Simpósio organizações
das nações unidas (ONU) e a
agenda pós 2015
Origem:Faculdade de Direito/GV</t>
  </si>
  <si>
    <t>23071.004424/2016-81
Assunto: Justiça em números:
desafios e possibilidades
Origem:Faculdade de Direito/GV</t>
  </si>
  <si>
    <t>23071.008031/2016-46
Assunto: II Seminário de
integração dos curso de Educação
Física
Origem: Departamento de
Educação Física/GV</t>
  </si>
  <si>
    <t>23071.014731/2016-70
Assunto: I Mostra de trabalhos do
Núcleo de Estudos da Pessoa
idosa: treinamento para
apresentações em eventos de
extensão universitária
Origem: Departamento de
Educação Física/GV</t>
  </si>
  <si>
    <t>23071.015237/2016-22
Assunto: Cadastro de eventos de
extensão
Origem: Departamento de
Educação Física/GV</t>
  </si>
  <si>
    <t>23071.020593/2016-68
Assunto: III Seminário de
integração do curso de Educação
Física
Origem: Departamento de
Educação Física/GV</t>
  </si>
  <si>
    <t>23071.0017939/2016-41
Assunto: Festival de pernas pro ar:
ginástica em pauta
Origem: Faculdade de Educação
Física e Desportos</t>
  </si>
  <si>
    <t>23071.011337/2016-80
Assunto: Congresso de Ciências do
esporte da Faculdade de Educação
Física e Desportos da UFJF
Origem: Faculdade de Educação
Física e Desportos</t>
  </si>
  <si>
    <t>23071.015942/2016-20
Assunto: Primeiro encontro de
avaliação das atividades olímpicas
Origem: Faculdade de Educação
Física e Desportos</t>
  </si>
  <si>
    <t>23071.011335/2016-91
Assunto: Programa de voluntários
para o treinamento das delegações
internacionais jogos RIO 2016
Origem: Faculdade de Educação
Física e Desportos</t>
  </si>
  <si>
    <t>23071.011336/2016-35
Assunto: Recepção de delegações
para aclimatação dos jogos
Rio/2016
Origem: Faculdade de Educação
Física e Desportos</t>
  </si>
  <si>
    <t>23071.016569/2016-24
Assunto: IV Jornada interdisciplinar
de saúde da mulher
Origem: Faculdade de Educação
Física e Desportos</t>
  </si>
  <si>
    <t>23071.003211/2016-31
Assunto: De peito aberto
promovendo a saúde da mulher
Origem: Faculdade de Fisioterapia</t>
  </si>
  <si>
    <t>23071.012654/2016-13
Assunto: Seminário de iniciação
científica da FACFISIO/UFJF
Origem: Faculdade de Fisioterapia</t>
  </si>
  <si>
    <t>23071.009028/2016-40
Assunto: II Integra físio
Origem: Fisioterapia/GV</t>
  </si>
  <si>
    <t>23071.005923/2016-01
Assunto: Métodos histopatológicos
de diagnóstico em oncologia
Origem: Fisioterapia/GV</t>
  </si>
  <si>
    <t>23071.013994/2016-61
Assunto: Aspectos clínicos dos
cânceres prevalentes na região de
GV
Origem: Fisioterapia/GV</t>
  </si>
  <si>
    <t>23071.013455/2016-22
Assunto: Conhecendo práticas em
oncologia clínica
Origem: Fisioterapia/GV</t>
  </si>
  <si>
    <t>23071.013995/2016-14
Assunto: Evento de extensão
oncologia pediátrica e saúde
infantil
Origem: Fisioterapia/GV</t>
  </si>
  <si>
    <t>23071.013927/2016-47
Assunto: I Fórum de
gerenciamento da clínica escola de
fisioterapia da UFJF/GV
Origem: Fisioterapia/GV</t>
  </si>
  <si>
    <t>23071.009551/2016-76
Assunto: Workshop em hanseníase
Origem: GV-TAES</t>
  </si>
  <si>
    <t>23071.008692/2016-71
Assunto: I Seminário Entrei na
UFJF! E agora?
Origem: GV-TAES</t>
  </si>
  <si>
    <t>23071.015080/2016-35
Assunto: II Feira de saúde e
entretenimento
Origem: Departamento de Ciências
Básicas da Vida GV-ICB</t>
  </si>
  <si>
    <t>23071.014065/2016-70
Assunto: Prevenção, diagnóstico,
aspectos clínicos e terapêuticos das
hepatites virais
Origem: Departamento de Ciências
Básicas da Vida GV-ICB</t>
  </si>
  <si>
    <t>23071.013334/2016-81
Assunto: III Seminário sobre
Educação Fundamental. I
Seminário sobre Educação Física
na escola básica. Currículo,
trabalho e formação docente
Origem: Colégio João 23</t>
  </si>
  <si>
    <t>23071.018377/2016-52
Assunto: Ciência na praça: 5º
Jornada de divulgação científica do
Centro de Ciências da UFJF
Origem: Centro de Ciências da
UFJF</t>
  </si>
  <si>
    <t>004/2022</t>
  </si>
  <si>
    <t>Diretoria de Imagem
Institucional</t>
  </si>
  <si>
    <t>Gestão de Eventos</t>
  </si>
  <si>
    <t>Diversos</t>
  </si>
  <si>
    <t>001-015</t>
  </si>
  <si>
    <t>Envelopes numerados contendo
fotografias n°001-015</t>
  </si>
  <si>
    <t>016-034</t>
  </si>
  <si>
    <t>Envelopes numerados contendo
fotografias n°016-034</t>
  </si>
  <si>
    <t>035-051</t>
  </si>
  <si>
    <t>Envelopes numerados contendo
fotografias n°035-051</t>
  </si>
  <si>
    <t>052-065</t>
  </si>
  <si>
    <t>Envelopes numerados contendo
fotografias n°052-065</t>
  </si>
  <si>
    <t>066-113</t>
  </si>
  <si>
    <t>Envelopes numerados contendo
fotografias n°066-113</t>
  </si>
  <si>
    <t>114-154</t>
  </si>
  <si>
    <t>Envelopes numerados contendo
fotografias n°114-154</t>
  </si>
  <si>
    <t>155-201</t>
  </si>
  <si>
    <t>Envelopes numerados contendo
fotografias n°155-201</t>
  </si>
  <si>
    <t>202-247</t>
  </si>
  <si>
    <t>Envelopes numerados contendo
fotografias n°202-247</t>
  </si>
  <si>
    <t>248-263</t>
  </si>
  <si>
    <t>Envelopes numerados contendo
fotografias n°248-263</t>
  </si>
  <si>
    <t>264-310</t>
  </si>
  <si>
    <t>Envelopes numerados contendo
fotografias n°264-310</t>
  </si>
  <si>
    <t>311-334</t>
  </si>
  <si>
    <t>Envelopes numerados contendo
fotografias n°311-334</t>
  </si>
  <si>
    <t>335-352</t>
  </si>
  <si>
    <t>Envelopes numerados contendo
fotografias da UFJF n°335-352</t>
  </si>
  <si>
    <t>353-375</t>
  </si>
  <si>
    <t>Envelopes numerados contendo
fotografias da UFJF n°353-375</t>
  </si>
  <si>
    <t>376-403</t>
  </si>
  <si>
    <t>Envelopes numerados contendo
fotografias da UFJF n°376-403</t>
  </si>
  <si>
    <t>404-434</t>
  </si>
  <si>
    <t>Envelopes numerados contendo
fotografias da UFJF n°404-434</t>
  </si>
  <si>
    <t>435-461</t>
  </si>
  <si>
    <t>Envelopes numerados contendo
fotografias da UFJF n°435-461</t>
  </si>
  <si>
    <t>462-508</t>
  </si>
  <si>
    <t>Envelopes numerados contendo
fotografias da UFJF n°462-508</t>
  </si>
  <si>
    <t>509-565</t>
  </si>
  <si>
    <t>Envelopes numerados contendo
fotografias da UFJF n°509-565</t>
  </si>
  <si>
    <t>566-625</t>
  </si>
  <si>
    <t>Envelopes numerados contendo
fotografias da UFJF n°566-625</t>
  </si>
  <si>
    <t>626-667</t>
  </si>
  <si>
    <t>Envelopes numerados contendo
fotografias da UFJF n°626-667</t>
  </si>
  <si>
    <t>668-707</t>
  </si>
  <si>
    <t>Envelopes numerados contendo
fotografias da UFJF n°668-707</t>
  </si>
  <si>
    <t>708-728</t>
  </si>
  <si>
    <t>Envelopes numerados contendo
fotografias da UFJF n°708-728</t>
  </si>
  <si>
    <t>Caixa contendo pastas com
fotografias de Diferentes
tamanhos, diversos assuntos.</t>
  </si>
  <si>
    <t>Caixa contendo filmes negativos,
CD’s, fotografias de diferentes
tamanhos e diversos assuntos.</t>
  </si>
  <si>
    <t>Caixa contendo filmes negativos,
CD’s, fotografias de diferentes
tamanhos e assuntos.</t>
  </si>
  <si>
    <t>Caixa contendo pastas com
fotografias de tamanho grande,
diversos assuntos.</t>
  </si>
  <si>
    <t>Caixa contendo Fotografias
grandes, Fotografias, Cd’s, DVD’s
e Negativos, diversos assuntos.
Gestão do Henrique Duque.</t>
  </si>
  <si>
    <t>Caixas tamanhos A3 contendo
fotografias</t>
  </si>
  <si>
    <t>005/2022</t>
  </si>
  <si>
    <t>Divisão de pessoal</t>
  </si>
  <si>
    <t>022.1</t>
  </si>
  <si>
    <t>Provimento de cargo público</t>
  </si>
  <si>
    <t>Portaria nº322/61 de 14/08/1961
Designação de professor</t>
  </si>
  <si>
    <t>Portaria nº326/61 de 14/08/1961
Designação de professor</t>
  </si>
  <si>
    <t>Portaria nº354/61 de 14/08/1961
Designação de professor</t>
  </si>
  <si>
    <t>023.164</t>
  </si>
  <si>
    <t>Insalubridade</t>
  </si>
  <si>
    <t>Portaria nº78/66 de 17/08/1966
Designação de servidor técnico administrativo</t>
  </si>
  <si>
    <t>Portaria nº79/66 de 17/08/1966
Designação de técnico administrativo</t>
  </si>
  <si>
    <t>023.3</t>
  </si>
  <si>
    <t>Licenças (concessão de direitos e vantagens)</t>
  </si>
  <si>
    <t>Portaria n°81/66 de 22/08/1966
Concede licença ao professor</t>
  </si>
  <si>
    <t>Portaria nº98/66 de 17/10/1966
Designação de professor</t>
  </si>
  <si>
    <t>Portaria nº103/66 de 27/10/1966
Designação de servidor técnico administrativo</t>
  </si>
  <si>
    <t>Portaria n°104/66 de 27/10/1966
Designação de professor</t>
  </si>
  <si>
    <t>027.1</t>
  </si>
  <si>
    <t>Averiguação de denúncias</t>
  </si>
  <si>
    <t>Portaria nº110/66 de 22/11/1966
Designação para comissão</t>
  </si>
  <si>
    <t>Portaria nº116/66 de 12/12/1966
Designação para comissão</t>
  </si>
  <si>
    <t>Portaria nº117/66 de 13/12/1966 Concede
licença</t>
  </si>
  <si>
    <t>023.153</t>
  </si>
  <si>
    <t>Cargos em Comissão</t>
  </si>
  <si>
    <t>Portaria n°119/66 de 19/12/1966
Designação de chefia</t>
  </si>
  <si>
    <t>Portaria nº120/66 de 19/12/1966
Designação de chefia</t>
  </si>
  <si>
    <t>Portaria nº121/66 de 19/12/1966
Designação de chefia</t>
  </si>
  <si>
    <t>Portaria nº122/66 de 19/12/1966
Designação de chefia</t>
  </si>
  <si>
    <t>Portaria nº123/66 de 19/12/1966
Designação de chefia</t>
  </si>
  <si>
    <t>Portaria nº124/66 de 19/12/1966
Designação de chefia</t>
  </si>
  <si>
    <t>Portaria nº125/66 de 19/12/1966
Designação de chefia</t>
  </si>
  <si>
    <t>Lotação, exercício e permuta</t>
  </si>
  <si>
    <t>Portaria nº3/67 de 06/01/1967 Movimentação
de pessoal</t>
  </si>
  <si>
    <t>Portaria nº6/67 de 31/01/1967 Concede licença</t>
  </si>
  <si>
    <t>Portaria nº18/67 de 10/03/1967 Concede licença</t>
  </si>
  <si>
    <t>Portaria nº19/67 de 16/03/1966
prorrogação do prazo de trabalho da comissão</t>
  </si>
  <si>
    <t>Portaria nº22/67 de 27/03/1967 Cancelar
concessão de licença</t>
  </si>
  <si>
    <t>Portaria nº32/67 de 25/04/1967 Movimentação
de pessoal</t>
  </si>
  <si>
    <t>028.22</t>
  </si>
  <si>
    <t>cumprimento de missões e viagens à serviço - no exterior -
com ônus limitado</t>
  </si>
  <si>
    <t>Portaria nº33/67 de 25/04/1967 Concede licença
para viagem de serviço</t>
  </si>
  <si>
    <t>Portaria nº34/67 de 25/04/1967 Concede licença
para viagem de serviço</t>
  </si>
  <si>
    <t>Portaria nº36/67 de 27/04/1967 Concede licença
para viagem de serviço</t>
  </si>
  <si>
    <t>Portaria nº41/67 de 23/05/1967 Movimentação
de pessoal</t>
  </si>
  <si>
    <t>Portaria nº53/67 de 15/06/1967 Designação de
chefia</t>
  </si>
  <si>
    <t>023.12</t>
  </si>
  <si>
    <t>reestruturação e alteração salarial</t>
  </si>
  <si>
    <t>Portaria n°56/67 de 06/07/1967
Aplicação de regime de dedicação exclusiva</t>
  </si>
  <si>
    <t>Portaria n°57/67 de 06/07/1967 Aplicação de
regime de dedicação exclusiva</t>
  </si>
  <si>
    <t>Portaria n°60/67 de 13/07/1967 Aproveitamento
em caráter efetivo</t>
  </si>
  <si>
    <t>Portaria n°63/67 de 14/07/1967 Movimentação
de pessoal</t>
  </si>
  <si>
    <t>031.12</t>
  </si>
  <si>
    <t>Material de consumo</t>
  </si>
  <si>
    <t>Portaria n° de 17/07/1967
Aquisição de material de consumo</t>
  </si>
  <si>
    <t>Portaria nº75/66 de 24/08/1967
Designação para comissão</t>
  </si>
  <si>
    <t>Reestruturação e alteração salarial</t>
  </si>
  <si>
    <t>Portaria n°85/67 de 02/10/1967 Aplicação de
regime de dedicação exclusiva</t>
  </si>
  <si>
    <t>Portaria n°94/67 de 16/10/1967 Movimentação de pessoal</t>
  </si>
  <si>
    <t>Portaria n°95/67 de 16/10/1967 Aplicação de
regime de dedicação exclusiva</t>
  </si>
  <si>
    <t>Portaria nº97/66 de 24/10/1967
Designação para comissão</t>
  </si>
  <si>
    <t>Portaria n°99/67 de 30/10/1967 Movimentação
de pessoal</t>
  </si>
  <si>
    <t>Portaria n°100/67 de 30/10/1967 Movimentação
de pessoal</t>
  </si>
  <si>
    <t>Portaria n°101/67 de 30/10/1967 Movimentação
de pessoal</t>
  </si>
  <si>
    <t>Portaria n°102/67 de 30/10/1967 Movimentação
de pessoal</t>
  </si>
  <si>
    <t>Portaria n°103/67 de 30/10/1967 Movimentação
de pessoal</t>
  </si>
  <si>
    <t>Portaria n°106/67 de 22/11/1967 Movimentação
de pessoal</t>
  </si>
  <si>
    <t>Portaria n°107/67 de 23/11/1967 Aplicação de
regime de dedicação exclusiva</t>
  </si>
  <si>
    <t>Portaria n°108/67 de 23/11/1967 Aplicação de
regime de dedicação exclusiva</t>
  </si>
  <si>
    <t>Portaria n°111/67 de 27/11/1967 Aplicação de
regime de dedicação exclusiva</t>
  </si>
  <si>
    <t>Portaria n°112/67 de 28/11/1967 Movimentação
de pessoal</t>
  </si>
  <si>
    <t>Portaria nº114/67 de 04/12/1967
Designação de chefia</t>
  </si>
  <si>
    <t>Portaria n°1/68 de 04/01/1968 Designação de
chefia</t>
  </si>
  <si>
    <t>Portaria n°2/68 de 04/01/1968 Designação de
chefia</t>
  </si>
  <si>
    <t>Portaria n°3/68 de 20/01/1968 Designação de
chefia</t>
  </si>
  <si>
    <t>Portaria n°4/68 de 26/01/1968 Movimentação de
pessoal</t>
  </si>
  <si>
    <t>Portaria n°5/68 de 29/01/1968 Designação de
chefia</t>
  </si>
  <si>
    <t>Portaria n°06/68 de 29/01/1968 Aplicação de
regime de dedicação exclusiva</t>
  </si>
  <si>
    <t>Portaria n°11/68 de 22/02/1968 Aplicação de
regime de dedicação exclusiva</t>
  </si>
  <si>
    <t>Portaria n°14/68 de 04/03/1968 Designação de
chefia</t>
  </si>
  <si>
    <t>Portaria nº15/68 de 08/03/1968 concessão de
licença</t>
  </si>
  <si>
    <t>Portaria n°16/68 de 14/03/1968 Designação de
chefia</t>
  </si>
  <si>
    <t>Portaria n°18/68 de 19/03/1968 Movimentação
de pessoal</t>
  </si>
  <si>
    <t>Portaria n°19/68 de 19/03/1968 Movimentação
de pessoal</t>
  </si>
  <si>
    <t>Portaria n°20/68 de 21/03/1968 Movimentação
de pessoal</t>
  </si>
  <si>
    <t>Portaria n°25/68 de 17/04/1968 Movimentação
de pessoal</t>
  </si>
  <si>
    <t>026.53</t>
  </si>
  <si>
    <t>Aposentadoria voluntária</t>
  </si>
  <si>
    <t>Portaria n°28/68 de 26/04/1968 Concessão de
aposentadoria</t>
  </si>
  <si>
    <t>Portaria n°29/68 de 26/04/1968 Concessão de
aposentadoria</t>
  </si>
  <si>
    <t>Portaria n°30/68 de 26/04/1968 Concessão de
aposentadoria</t>
  </si>
  <si>
    <t>Portaria n°42/68 de 27/05/1968 Designação de
chefia</t>
  </si>
  <si>
    <t>Portaria n°48/68 de 25/06/1968 Designação de
chefia</t>
  </si>
  <si>
    <t>052.23.</t>
  </si>
  <si>
    <t>Demonstração contábil</t>
  </si>
  <si>
    <t>Portaria nº50/68 de 28/06/1968
Designação para comissão</t>
  </si>
  <si>
    <t>032.1</t>
  </si>
  <si>
    <t>Controle de estoque</t>
  </si>
  <si>
    <t>Portaria n°51/68 de 28/06/1968
Designação para comissão</t>
  </si>
  <si>
    <t>026.52</t>
  </si>
  <si>
    <t>Aposentadoria compulsória</t>
  </si>
  <si>
    <t>Portaria n°28/68 de 28/06/1968 Concessão de
aposentadoria</t>
  </si>
  <si>
    <t>Portaria n°55/68 de 04/07/1968 Movimentação
de pessoal</t>
  </si>
  <si>
    <t>Portaria n°56/68 de 04/07/1968 Movimentação
de pessoal</t>
  </si>
  <si>
    <t>Portaria n°58/68 de 11/07/1968 Concessão de
aposentadoria</t>
  </si>
  <si>
    <t>Portaria n°59/68 de 11/07/1968 Designação de
chefia</t>
  </si>
  <si>
    <t>Portaria n°60/68 de 22/07/1968 Designação de
professor</t>
  </si>
  <si>
    <t>Portaria n°61/68 de 22/07/1968 Concessão de
aposentadoria</t>
  </si>
  <si>
    <t>Portaria n°62/68 de 25/07/1968 Concessão de
aposentadoria</t>
  </si>
  <si>
    <t>Portaria n°67/68 de 25/07/1968 Concessão de
aposentadoria</t>
  </si>
  <si>
    <t>Portaria n°68/68 de 29/07/1968 Concessão de
aposentadoria</t>
  </si>
  <si>
    <t>Portaria n°71/68 de 06/08/1968 Concessão de
aposentadoria</t>
  </si>
  <si>
    <t>Portaria n°75/68 de 16/08/1968 Movimentação
de pessoal</t>
  </si>
  <si>
    <t>Portaria nº76/68 de 19/08/1968 concessão de
licença</t>
  </si>
  <si>
    <t>Portaria n°79/68 de 22/08/1968 Aplicação de
regime de dedicação exclusiva</t>
  </si>
  <si>
    <t>Portaria n°80/68 de 22/08/1968 Aplicação de 
regime de dedicação exclusiva</t>
  </si>
  <si>
    <t>Portaria nº82/68 de 27/08/1968 concessão de
licença</t>
  </si>
  <si>
    <t>Portaria n°83/68 de 05/09/1968 Aplicação de
regime de dedicação exclusiva</t>
  </si>
  <si>
    <t>Portaria nº86/68 de 11/09/1968 concessão de
licença</t>
  </si>
  <si>
    <t>Portaria nº87/68 de 16/09/1968 alteração
salarial</t>
  </si>
  <si>
    <t>Portaria n°89/68 de 18/08/1968 Movimentação
de pessoal</t>
  </si>
  <si>
    <t>Portaria nº91/68 de 10/10/1968
Designação para comissão</t>
  </si>
  <si>
    <t>Portaria n°94/68 de 22/10/1968 Movimentação
de pessoal</t>
  </si>
  <si>
    <t>Portaria nº04/68 de 28/10/1968 alteração
salarial</t>
  </si>
  <si>
    <t>Portaria n°98/68 de 28/10/1968 Movimentação
de pessoal</t>
  </si>
  <si>
    <t>Portaria n°99/68 de 28/10/1968 Movimentação
de pessoal</t>
  </si>
  <si>
    <t>Portaria n°100/68 de 28/10/1968 alteração
salarial</t>
  </si>
  <si>
    <t>Portaria n°103/68 de 04/11/1968 Designação de
chefia</t>
  </si>
  <si>
    <t>Portaria n°105/68 de 11/11/1968 Concessão de
aposentadoria</t>
  </si>
  <si>
    <t>Portaria n°106/68 de 11/11/1968 Concessão de
aposentadoria</t>
  </si>
  <si>
    <t>Portaria nº108/68 de 20/11/1968
Designação para comissão</t>
  </si>
  <si>
    <t>Portaria n°110/68 de 20/11/1968 Movimentação
de pessoal</t>
  </si>
  <si>
    <t>Portaria n°111/68 de 25/11/1968 Movimentação
de pessoal</t>
  </si>
  <si>
    <t>Portaria n°113/68 de 03/12/1968 Movimentação
de pessoal</t>
  </si>
  <si>
    <t>Portaria n°115/68 de 06/12/1968 Aposentadorias
revogadas por ação do reitor</t>
  </si>
  <si>
    <t>Portaria n°119/68 de 17/12/1968 Movimentação
de pessoal</t>
  </si>
  <si>
    <t>Portaria n°119/68 de 1/07/1968 Designação de
chefia</t>
  </si>
  <si>
    <t>Portaria nº14/69 de 31/01/1969 concessão de
licença</t>
  </si>
  <si>
    <t>010.01</t>
  </si>
  <si>
    <t>Portaria nº128/69 de 23/04/1969
comissão para elaboração de projeto de
regimento</t>
  </si>
  <si>
    <t>Monitorias</t>
  </si>
  <si>
    <t>Portaria nº247/69 de 17/09/1969
Designação de monitores</t>
  </si>
  <si>
    <t>Portaria n°252/69 de 30/09/1969 Aquisição de
material de consumo</t>
  </si>
  <si>
    <t>028.11</t>
  </si>
  <si>
    <t>Cumprimento de missões e viagens a serviço no país com
ônus</t>
  </si>
  <si>
    <t>Portaria nº257/69 de 09/10/1969 Concede
reembolso</t>
  </si>
  <si>
    <t>Portaria n°258/69 de 10/10/1969 alteração
salarial</t>
  </si>
  <si>
    <t>Estágios não obrigatórios</t>
  </si>
  <si>
    <t>Portaria n°102/70 de 24/09/1969 Designação de
estagiários</t>
  </si>
  <si>
    <t>Portaria nº103/70 de 05/10/1970 Concede
reembolso</t>
  </si>
  <si>
    <t>Portaria n°86/71 de 30/07/1971 Designação para
comissão</t>
  </si>
  <si>
    <t>Portaria n°53/72 de 20/04/1972 Aprova o
regulamento do programa Campus Avançado
(Tefé - AM)</t>
  </si>
  <si>
    <t>Portaria n°68/72 de 18/05/1972 Designação para
comissão</t>
  </si>
  <si>
    <t>Portaria nº284/72 de 16/11/1972 Concede
reembolso</t>
  </si>
  <si>
    <t>Portaria n°369/72 de 01/12/1972 Retificação de
informação: nome</t>
  </si>
  <si>
    <t>Portaria n°371/72 de 01/12/1972 Designação de
estagiários</t>
  </si>
  <si>
    <t>Portaria n°372/72 de 01/12/1972 Prorrogação do
período de estágio</t>
  </si>
  <si>
    <t>Portaria nº373/72 de 04/12/1972 Concede
reembolso</t>
  </si>
  <si>
    <t>Portaria nº380/72 de 15/12/1972
Designação de monitores</t>
  </si>
  <si>
    <t>Portaria n°384/72 de 19/12/1972 Designação
para comissão</t>
  </si>
  <si>
    <t>Portaria nº385/72 de 19/12/1972 alteração
salarial</t>
  </si>
  <si>
    <t>Portaria nº245/79 de 08/10/1979 Designação de
monitores</t>
  </si>
  <si>
    <t>Portaria nº254/79 de 12/10/1979 Nomeação e
exclusão de monitores</t>
  </si>
  <si>
    <t>002.12</t>
  </si>
  <si>
    <t>Acompanhamento do atendimento ao cidadão</t>
  </si>
  <si>
    <t>Portaria nº415/2012 de 11/05/2012 Designação
para o e-SIC</t>
  </si>
  <si>
    <t>Portaria nº598/2012 de 19/06/2012 Constituição
de grupo de trabalho do e-SIC</t>
  </si>
  <si>
    <t>Portaria nº599/2012 de 19/06/2012 designação
para o e-SIC</t>
  </si>
  <si>
    <t>Pró-reitoria de
Assuntos Acadêmicos da UFJF</t>
  </si>
  <si>
    <t>Atividades complementares</t>
  </si>
  <si>
    <t>Portaria nº1/2012 de 26/06/2012 Reajuste no
valor da bolsa de intercâmbio internacional de graduação</t>
  </si>
  <si>
    <t>005.1</t>
  </si>
  <si>
    <t>Criação e atuação</t>
  </si>
  <si>
    <t>Portaria nº1/2012 de 26/06/2012
Cria Comitê Gestor institucional</t>
  </si>
  <si>
    <t>006/2022</t>
  </si>
  <si>
    <t>Disciplinas: Programas didáticos.
Conteúdo Programático</t>
  </si>
  <si>
    <t>1948-1954</t>
  </si>
  <si>
    <t>Programas de disciplinas de
diversos cursos</t>
  </si>
  <si>
    <t>1955-1957</t>
  </si>
  <si>
    <t>1958-1960</t>
  </si>
  <si>
    <t>1961-1963</t>
  </si>
  <si>
    <t>1964-1969</t>
  </si>
  <si>
    <t>1970-1976</t>
  </si>
  <si>
    <t>1977-1980</t>
  </si>
  <si>
    <t>1981-1983</t>
  </si>
  <si>
    <t>007/2022</t>
  </si>
  <si>
    <t>Apostilas</t>
  </si>
  <si>
    <t>2011-2012</t>
  </si>
  <si>
    <t>Amostragem – material oriundo do
curso pré-universitário popular da
UFJF</t>
  </si>
  <si>
    <t>2009-2010</t>
  </si>
  <si>
    <t>Simulados</t>
  </si>
  <si>
    <t>2012-2014</t>
  </si>
  <si>
    <t>008/2022</t>
  </si>
  <si>
    <t>015.2</t>
  </si>
  <si>
    <t>Gestão Institucional:
Acompanhamento das atividades</t>
  </si>
  <si>
    <t>Relatório do Primeiro Período Letivo de 1961</t>
  </si>
  <si>
    <t>Relatório do Segundo Período Letivo de 1962
- Volume 1</t>
  </si>
  <si>
    <t>Relatório do Segundo Período Letivo de 1962
- Volume 2</t>
  </si>
  <si>
    <t>Relatório do Segundo Período Letivo de 1962
– Volume 1</t>
  </si>
  <si>
    <t>Relatório do Segundo Período Letivo de 1962
– Volume 2</t>
  </si>
  <si>
    <t>Relatório do Primeiro Período Letivo de 1963
– Volume 1</t>
  </si>
  <si>
    <t>Relatório do Primeiro Período Letivo de 1963
– Volume 2</t>
  </si>
  <si>
    <t>Relatório do Segundo Período Letivo de 1963
– Volume 1</t>
  </si>
  <si>
    <t>Relatório do Segundo Período Letivo de 1963
– Volume 2</t>
  </si>
  <si>
    <t>Relatório do Primeiro Período Letivo de 1964</t>
  </si>
  <si>
    <t>Relatório do Segundo Período Letivo de 1964</t>
  </si>
  <si>
    <t>Relatório do Primeiro Período Letivo de 1965</t>
  </si>
  <si>
    <t>Relatório do Segundo Período Letivo de 1965</t>
  </si>
  <si>
    <t>Relatório do Primeiro Período Letivo de 1966</t>
  </si>
  <si>
    <t>Relatório do Segundo Período Letivo de 1966</t>
  </si>
  <si>
    <t>Relatório do Primeiro Período Letivo de 1967</t>
  </si>
  <si>
    <t>Relatório do Segundo Período Letivo de 1967</t>
  </si>
  <si>
    <t>Relatório do Primeiro Período Letivo de 1968</t>
  </si>
  <si>
    <t>Relatório do Segundo Período Letivo de 1968</t>
  </si>
  <si>
    <t>Relatório do ano letivo de 1969</t>
  </si>
  <si>
    <t>Relatório da Faculdade de Medicina anual de
1970</t>
  </si>
  <si>
    <t>Relatório da Faculdade de Medicina anual de
1971</t>
  </si>
  <si>
    <t>Faculdade de
Farmácia e
Odontologia</t>
  </si>
  <si>
    <t>Relatório do Segundo Período Letivo de 1961</t>
  </si>
  <si>
    <t>Relatório do Segundo Período Letivo de 1962</t>
  </si>
  <si>
    <t>Relatório do Primeiro Período Letivo de 1963</t>
  </si>
  <si>
    <t>Relatório do Segundo Período Letivo de 1963</t>
  </si>
  <si>
    <t>Relatório das Atividades Escolares do ano
letivo de 1970</t>
  </si>
  <si>
    <t>Relatório das Atividades da faculdade de
Farmácia e Odontologia – de Janeiro a
24/08/1971</t>
  </si>
  <si>
    <t>Relatório das Atividades Escolares – de
Janeiro a Agosto de 1971</t>
  </si>
  <si>
    <t>Relatório das Atividades da Faculdade de
Farmácia e Bioquímica – A partir de
25/08/1971 a 30/12/1971</t>
  </si>
  <si>
    <t>Relatório do primeiro período letivo de 1962</t>
  </si>
  <si>
    <t>Relatório do primeiro período letivo de 1963</t>
  </si>
  <si>
    <t>Relatório Anual de 1963</t>
  </si>
  <si>
    <t>Relatório do Segundo Período Letivo de 1963-
A</t>
  </si>
  <si>
    <t>Relatório do Segundo Período Letivo de 1963-
B</t>
  </si>
  <si>
    <t>Relatório Anual de 1964</t>
  </si>
  <si>
    <t>Relatório do Primeiro Período Letivo de 1964
– Primeiro Grupo</t>
  </si>
  <si>
    <t>Relatório do Segundo Período Letivo de 1964
– Primeiro Grupo</t>
  </si>
  <si>
    <t>Relatório do Segundo Período Letivo de 1964
– Segundo Grupo</t>
  </si>
  <si>
    <t>Relatório do Primeiro Período Letivo de 1964 -
Segundo Grupo – Item 1 a 6</t>
  </si>
  <si>
    <t>Relatório do Primeiro Período Letivo de 1964
– Segundo Grupo – Item 7 a 13</t>
  </si>
  <si>
    <t>Relatório do Primeiro Período Letivo de 1965 -
A</t>
  </si>
  <si>
    <t>Relatório do Primeiro Período Letivo de 1965 -
B</t>
  </si>
  <si>
    <t>Relatório do Segundo Período Letivo de 1965
- A</t>
  </si>
  <si>
    <t>Relatório do Segundo Período Letivo de 1965
- B</t>
  </si>
  <si>
    <t>Relatório do Primeiro Período Letivo de 1966 -
A</t>
  </si>
  <si>
    <t>Relatório do primeiro Período Letivo de 1966 -
B</t>
  </si>
  <si>
    <t>Relatório do Segundo Período Letivo de 1966
- A</t>
  </si>
  <si>
    <t>Relatório do Segundo Período Letivo de 1966
- B</t>
  </si>
  <si>
    <t>Relatório anual de 1966</t>
  </si>
  <si>
    <t>Relatório anual de 1968</t>
  </si>
  <si>
    <t>Relatório anual de 1969</t>
  </si>
  <si>
    <t>Relatório anual de 1971</t>
  </si>
  <si>
    <t>Relatório do Primeiro Período de 1961</t>
  </si>
  <si>
    <t>Relatório do Segundo Período de 1961</t>
  </si>
  <si>
    <t>Relatório do Primeiro Período de 1962</t>
  </si>
  <si>
    <t>Relatório do Segundo Período de 1962</t>
  </si>
  <si>
    <t>Relatório do Primeiro Período de 1963</t>
  </si>
  <si>
    <t>Relatório do Segundo Período de 1963</t>
  </si>
  <si>
    <t>Relatório do Primeiro Período de 1964</t>
  </si>
  <si>
    <t>Relatório do Segundo Período de 1964</t>
  </si>
  <si>
    <t>Relatório do Primeiro Período de 1965</t>
  </si>
  <si>
    <t>Relatório do Segundo Período de 1965</t>
  </si>
  <si>
    <t>Relatório do Primeiro Período de 1966</t>
  </si>
  <si>
    <t>Relatório do Segundo Período de 1966</t>
  </si>
  <si>
    <t>Relatório do Primeiro Período de 1967</t>
  </si>
  <si>
    <t>Relatório do Segundo Período de 1967</t>
  </si>
  <si>
    <t>Relatório do Primeiro Período de 1968</t>
  </si>
  <si>
    <t>Relatório do Segundo Período de 1968</t>
  </si>
  <si>
    <t>Relatório do Ano Letivo de 1969</t>
  </si>
  <si>
    <t>Relatório do Ano Letivo de 1970</t>
  </si>
  <si>
    <t>Relatório do Ano Letivo de 1970 – Relatórios
de Diretores</t>
  </si>
  <si>
    <t>Relatório das Atividades da Faculdade de
Direito 1971</t>
  </si>
  <si>
    <t>Relatório do Primeiro Semestre de 1961</t>
  </si>
  <si>
    <t>Relatório do Segundo Semestre de 1961</t>
  </si>
  <si>
    <t>Relatório do Primeiro Semestre de 1962</t>
  </si>
  <si>
    <t>Relatório das Atividades Escolares de 1968</t>
  </si>
  <si>
    <t>Relatório das Atividades da Faculdade de
Economia de 1971</t>
  </si>
  <si>
    <t>Relatório de 1967 – Verbas de 20 milhões</t>
  </si>
  <si>
    <t>Relatório dos Trabalhos empreendidos no
decurso do ano Letivo de 1969</t>
  </si>
  <si>
    <t>Relatório dos Trabalhos empreendidos no
decurso do ano Letivo de 1970</t>
  </si>
  <si>
    <t>Relatório dos Trabalhos empreendidos no
decurso do ano Letivo de 1971</t>
  </si>
  <si>
    <t>Relatório da Faculdade de Educação de 1970</t>
  </si>
  <si>
    <t>Relatório da Faculdade de Educação de 1971</t>
  </si>
  <si>
    <t>Relatório da Coordenação de Educação e
Desportos de 1971</t>
  </si>
  <si>
    <t>Faculdades Diversas</t>
  </si>
  <si>
    <t>1963 - 1969</t>
  </si>
  <si>
    <t>Relatórios das Faculdades de : Direito,
Economia, farmácia e Odontologia, Medicina,
Engenharia, Filosofia e letras,</t>
  </si>
  <si>
    <t>Relatório do Instituto de Ciências Biológicas e
de Geociências</t>
  </si>
  <si>
    <t>Relatório das Atividades do Colégio Técnico do
ano de 1971</t>
  </si>
  <si>
    <t>Setor de Estudos
Fundamentais</t>
  </si>
  <si>
    <t>Relatório do ano Letivo do ano de 1969 dos
Institutos: Ciências Biológicas e Geociências,
Ciências Exatas, Ciências Humanas e Letras</t>
  </si>
  <si>
    <t>Secretaria Geral dos
Cursos</t>
  </si>
  <si>
    <t>Relatório do Ano letivo de 1971 da Secretaria
a Geral dos cursos</t>
  </si>
  <si>
    <t>Setor Saúde</t>
  </si>
  <si>
    <t>Relatório dos Trabalhos realizados na Área do
Setor de saúde, pelas Faculdades: Medicina,
farmácia e Odontologia.
Relatório dos Trabalhos realizados na Área do
setor de Tecnologia: faculdade de engenharia
e CTU</t>
  </si>
  <si>
    <t>Setor de estudos
Sociais e setor de
saúde</t>
  </si>
  <si>
    <t>Relatório de Atividades do Setor de estudos
Sociais de 1971 das faculdades de: Direito,
economia e Educação.
Relatório de Atividades do Setor de Saúde de
1971 das faculdades de: Medicina,
Odontologia e Farmácia.</t>
  </si>
  <si>
    <t>Departamento de
Biologia</t>
  </si>
  <si>
    <t>Relatório da Segunda Expedição Cientifica á
Serra de Ibitipoca – 26 de Setembro a 3 de
outubro de 1970</t>
  </si>
  <si>
    <t>Departamento de
Administração</t>
  </si>
  <si>
    <t>Relatório das Atividades do Departamento de
Administração do ano de 1971</t>
  </si>
  <si>
    <t>Campus Avançado de
Tefé AM</t>
  </si>
  <si>
    <t>Relatório das Atividades do “Campus”
Avançado da UFJF em Tefé AM e das
Atividades do PR/Vl – Ano de 1970</t>
  </si>
  <si>
    <t>Câmara de pesquisa</t>
  </si>
  <si>
    <t>Disciplinas: Programas Didáticos</t>
  </si>
  <si>
    <t>Curso de aperfeiçoamento: “Metodologia
Cientifica: Elaboração e Critica de Trabalho
cientifico”</t>
  </si>
  <si>
    <t>Projetos de Ensino do Colégio de Aplicação
João XXlll</t>
  </si>
  <si>
    <t>Processo de Seleção (vestibular):
Planejamento. Orientações</t>
  </si>
  <si>
    <t>Relatório Concurso Vestibular da faculdade de
Medicina do ano de 1961</t>
  </si>
  <si>
    <t>Relatório Concurso Vestibular da faculdade de
Medicina do ano de 1962</t>
  </si>
  <si>
    <t>Relatório Concurso Vestibular da faculdade de
Medicina do ano de 1963</t>
  </si>
  <si>
    <t>Relatório Concurso Vestibular da faculdade de
Medicina do ano de 1964</t>
  </si>
  <si>
    <t>Relatório do Segundo Concurso Vestibular da
faculdade de Medicina do ano de 1964</t>
  </si>
  <si>
    <t>Relatório do Primeiro Concurso Vestibular da
faculdade de Medicina do ano de 1965</t>
  </si>
  <si>
    <t>Relatório do Segundo Concurso Vestibular da
faculdade de Medicina do ano de 1965</t>
  </si>
  <si>
    <t>Relatório Concurso Vestibular da faculdade de
Medicina do ano de 1966</t>
  </si>
  <si>
    <t>Relatório do Segundo Concurso Vestibular da
faculdade de Medicina do ano de 1966</t>
  </si>
  <si>
    <t>Relatório Concurso Vestibular da faculdade de
Medicina do ano de 1967</t>
  </si>
  <si>
    <t>Relatório Concurso Vestibular da faculdade de
Medicina do ano de 1968</t>
  </si>
  <si>
    <t>Relatório do Segundo Concurso Vestibular da
faculdade de Medicina do ano de 1968</t>
  </si>
  <si>
    <t>Relatório do Concurso Vestibular da faculdade
de Direito do ano de 1961</t>
  </si>
  <si>
    <t>Relatório do Concurso Vestibular da faculdade
de Direito do ano de 1962</t>
  </si>
  <si>
    <t>Relatório do Concurso Vestibular da faculdade
de Direito do ano de 1963</t>
  </si>
  <si>
    <t>Relatório do Concurso Vestibular da faculdade
de Direito do ano de 1964</t>
  </si>
  <si>
    <t>Relatório do Primeiro e Segundo Concurso
Vestibular da Faculdade de Direito do ano de
1964</t>
  </si>
  <si>
    <t>Relatório do Primeiro Concurso Vestibular da
Faculdade de Direito do ano de 1965</t>
  </si>
  <si>
    <t>Relatório do Primeiro Concurso Vestibular da
Faculdade de Direito do ano de 1966</t>
  </si>
  <si>
    <t>Relatório do Primeiro e Segundo Concurso
Vestibular da Faculdade de Ciências
Econômicas do ano de 1961</t>
  </si>
  <si>
    <t>Relatório do Concurso Vestibular da Faculdade
de Ciências Econômicas do ano de 1963</t>
  </si>
  <si>
    <t>Relatório do Primeiro e Segundo Concurso
Vestibular da Faculdade de Ciências
Econômicas do ano de 1964</t>
  </si>
  <si>
    <t>Relatório do Primeiro e Segundo Concurso
Vestibular da Faculdade de Ciências
Econômicas do ano de 1965</t>
  </si>
  <si>
    <t>Relatório das Atividades Escolares do ano
letivo de 1966.
Relatório do Concurso do Primeiro e Segundo
Vestibular de 1967</t>
  </si>
  <si>
    <t>Relatório das Atividades Escolares do ano
letivo de 1967.
Relatório do Concurso do Primeiro, Segundo e
Terceiro Vestibular de 1968.</t>
  </si>
  <si>
    <t>Relatório do Primeiro e Segundo Concurso
Vestibular da Faculdade de Engenharia do ano
de 1961.
Relatório do Primeiro e Segundo Concurso
Vestibular da Faculdade de Engenharia do ano
de 1962.</t>
  </si>
  <si>
    <t>Relatório do Primeiro e Segundo Concurso
Vestibular da Faculdade de Engenharia do ano
de 1963.
Relatório do Primeiro Concurso Vestibular da
Faculdade de Engenharia do ano de 1964.</t>
  </si>
  <si>
    <t>Relatório Concurso Vestibular da Faculdade de
Engenharia do ano de 1965.</t>
  </si>
  <si>
    <t>Relatório Concurso Vestibular da Faculdade de
Engenharia do ano de 1966.
Relatório do Concurso Vestibular da Faculdade
de Engenharia do ano de 1967.</t>
  </si>
  <si>
    <t>Relatório dos Concursos Vestibular da
Faculdade de Farmácia e Odontologia dos
anos de 1961, 1962 e 1963.</t>
  </si>
  <si>
    <t>Relatório dos Concursos Vestibular da
Faculdade de Farmácia e Odontologia dos
anos de 1964, 1965, 1966,1967 e 1968.</t>
  </si>
  <si>
    <t>Relatório dos Primeiro e Segundo Concursos
Vestibular da Faculdade de Serviço Social do
ano de 1968</t>
  </si>
  <si>
    <t>Faculdade de
Filosofia e Letras</t>
  </si>
  <si>
    <t>1967
1968</t>
  </si>
  <si>
    <t>Relatório dos Concursos Vestibular da
Faculdade de Filosofia e Letras dos anos de
1967 1968</t>
  </si>
  <si>
    <t>Relatório anual de 1964</t>
  </si>
  <si>
    <t>Relatório anual de 1965</t>
  </si>
  <si>
    <t>013.2</t>
  </si>
  <si>
    <t>Registros de deliberações</t>
  </si>
  <si>
    <t>1946-1958</t>
  </si>
  <si>
    <t>Atas do Conselho técnico administrativo da
FAFILE</t>
  </si>
  <si>
    <t>1944-1966</t>
  </si>
  <si>
    <t>Atas de assembleias de fundadores da FAFILE</t>
  </si>
  <si>
    <t>1946-1959</t>
  </si>
  <si>
    <t>Atas da Congregação nº 1</t>
  </si>
  <si>
    <t>Atas de reuniões</t>
  </si>
  <si>
    <t>001/2023</t>
  </si>
  <si>
    <t>CDARA</t>
  </si>
  <si>
    <t>125.21</t>
  </si>
  <si>
    <t>Matrícula. Registro</t>
  </si>
  <si>
    <t>1947-1973</t>
  </si>
  <si>
    <t>Livro de Registro de Matrícula das Alunas do 1º
ano da Escola de Enfermagem Hermantina
Beraldo</t>
  </si>
  <si>
    <t>1962-1967</t>
  </si>
  <si>
    <t>Livro de Registro das Matrículas das
Coordenadoras Escolares de Saúde da Escola de
Enfermagem Hermantina Beraldo</t>
  </si>
  <si>
    <t>125.33</t>
  </si>
  <si>
    <t>Registro de conteúdo programático
ministrado, rendimento e frequência</t>
  </si>
  <si>
    <t>1947-1971</t>
  </si>
  <si>
    <t>Livro de Ata de Promoção das Alunas da Escola
de Enfermagem Hermantina Beraldo</t>
  </si>
  <si>
    <t>1962-1979</t>
  </si>
  <si>
    <t>Livro de Registro de Notas do Curso de
Coordenadora Escolar de Saúde</t>
  </si>
  <si>
    <t>1948-1973</t>
  </si>
  <si>
    <t>Livro de Registro de Matrícula das Alunas do 2º
Ano da Escola de Enfermagem Hermantina
Beraldo</t>
  </si>
  <si>
    <t>1949-1973</t>
  </si>
  <si>
    <t>Livro de Registro de Matrícula das Alunas do 3º
Ano da Escola de Enfermagem Hermantina
Beraldo</t>
  </si>
  <si>
    <t>1964-1965</t>
  </si>
  <si>
    <t>Livro de Registro de Notas das Auxiliares de
Higiene Dentária</t>
  </si>
  <si>
    <t>1969-1979</t>
  </si>
  <si>
    <t>Livro de Registro de Matrícula das alunas da 4ª
Série da Escola de Enfermagem Hermantina
Beraldo</t>
  </si>
  <si>
    <t>1947-1979</t>
  </si>
  <si>
    <t>Livro de Registro de Matrícula das Alunas da Escola
de Enfermagem Hermantina Beraldo</t>
  </si>
  <si>
    <t>940</t>
  </si>
  <si>
    <t>Visitas e Visitantes</t>
  </si>
  <si>
    <t>Livro de Registro de Termos de Visitas</t>
  </si>
  <si>
    <t>1947-1962</t>
  </si>
  <si>
    <t>Livro de Registro de Notas das Provas Parciais e
Finais</t>
  </si>
  <si>
    <t>124</t>
  </si>
  <si>
    <t>Colação de Grau. Formatura</t>
  </si>
  <si>
    <t>1962-1966</t>
  </si>
  <si>
    <t>Livro de Atas de Formatura das Supervisoras
Sanitárias</t>
  </si>
  <si>
    <t>1950-1979</t>
  </si>
  <si>
    <t>Livro de Atas de Formatura das Alunas da Escola de
Enfermagem Hermantina Beraldo</t>
  </si>
  <si>
    <t>125.112</t>
  </si>
  <si>
    <t>Inscrições</t>
  </si>
  <si>
    <t>1968-1978</t>
  </si>
  <si>
    <t>Livro de Atas de Concurso de Habilitação dos
Alunos do Curso de Graduação em Enfermagem da
Escola de Enfermagem Hermantina Beraldo</t>
  </si>
  <si>
    <t>Comissões. Conselhos. Grupos de
trabalho. Juntas. Comitês</t>
  </si>
  <si>
    <t>1968-1975</t>
  </si>
  <si>
    <t>Livro de Atas das Reuniões do Conselho Técnico
Administrativo da Escola de Enfermagem Hermantina Beraldo</t>
  </si>
  <si>
    <t>121.21</t>
  </si>
  <si>
    <t>Autorização. Reconhecimento.
Renovação de reconhecimento</t>
  </si>
  <si>
    <t>1969-1978</t>
  </si>
  <si>
    <t>Livro de Registro de Portarias e Resoluções da
Escola de Enfermagem Hermantina Beraldo</t>
  </si>
  <si>
    <t>1965-1968</t>
  </si>
  <si>
    <t>Livro de Chamada</t>
  </si>
  <si>
    <t>Livro de Registro de
Termos de Posse e
Compromisso dos Membros
Escolhidos na Comunidade
para integrarem o
Corpo da Congregação da
Faculdade de Enfermagem
Hermantina Beraldo</t>
  </si>
  <si>
    <t>1950-1978</t>
  </si>
  <si>
    <t>Livro de Registro de Diplomas de Enfermeira
Expedidos pela Escola de Enfermagem Hermantina
Beraldo</t>
  </si>
  <si>
    <t>Livro de Registro de Matrícula por Disciplina das
Alunas do Curso de Enfermagem e Obstetrícia</t>
  </si>
  <si>
    <t>Livro de Registro dos Certificados de Auxiliar de
Enfermagem do Trabalho</t>
  </si>
  <si>
    <t>125.242</t>
  </si>
  <si>
    <t>Total de curso. Matrícula total</t>
  </si>
  <si>
    <t>1971-1978</t>
  </si>
  <si>
    <t>Livro de Registro de Trancamento de Matrículas dos
Alunos da Escola de Enfermagem Hermantina
Beraldo</t>
  </si>
  <si>
    <t>1975-1979</t>
  </si>
  <si>
    <t>Livro de Registro de Inscrição dos Alunos do Curso
de Especialização de Auxiliar de Enfermagem do
Trabalho em Convênio com Fundacentro. Registro
de Notas dos Alunos e Atas do Mesmo Curso</t>
  </si>
  <si>
    <t>1973-1977</t>
  </si>
  <si>
    <t>Livro de Registro de Matrícula por Disciplina</t>
  </si>
  <si>
    <t>1972-1978</t>
  </si>
  <si>
    <t>Livro de Registro de Inscrições de Vestibular</t>
  </si>
  <si>
    <t>Livro das Atas da Congregação da Escola de
Enfermagem Hermantina Beraldo</t>
  </si>
  <si>
    <t>1972-1977</t>
  </si>
  <si>
    <t>Livro de Atas de Reuniões do Departamento de
Enfermagem Cirúrgica da Escola de Enfermagem
Hermantina Beraldo</t>
  </si>
  <si>
    <t>Livro de Atas das Reuniões do Departamento de
Fundamentos
de
Enfermagem
da
Escola
de
Enfermagem Hermantina Beraldo</t>
  </si>
  <si>
    <t>1977-1979</t>
  </si>
  <si>
    <t>Livro de Atas das Reuniões do Departamento de
Enfermagem Médica da Escola de Enfermagem
Hermantina Beraldo</t>
  </si>
  <si>
    <t>1976-1979</t>
  </si>
  <si>
    <t>Livro de Atas
das Reuniões do
Conselho Departamental
da Escola de
Enfermagem
Hermantina Beraldo</t>
  </si>
  <si>
    <t>1971-1979</t>
  </si>
  <si>
    <t>Livro de Atas das Reuniões do Departamento de
Princípios de Administração e Ensino Aplicados à
Enfermagem da Escola de Enfermagem Hermantina
Beraldo</t>
  </si>
  <si>
    <t>1975-1977</t>
  </si>
  <si>
    <t>Livro de Atas das Reuniões do Conselho Departamental
da Escola de Enfermagem Hermantina Beraldo</t>
  </si>
  <si>
    <t>1971-1977</t>
  </si>
  <si>
    <t>Livro de Registro de Atas das Reuniões do Departamento
Medico-Cirúrgico da Escola de Enfermagem Hermantina
Beraldo</t>
  </si>
  <si>
    <t>Livro de Registro de Atas de Reuniões do Departamento
Materno-infantil da Escola de Enfermagem Hermantina
Beraldo</t>
  </si>
  <si>
    <t>Livro de Ata das Reuniões do Departamento de
Enfermagem Cirúrgica da Escola de Enfermagem
Hermantina Beraldo</t>
  </si>
  <si>
    <t>Análise. Avaliação. Seleção</t>
  </si>
  <si>
    <t>1983; 1991</t>
  </si>
  <si>
    <t>Pasta de Documentos Transferidos para a UFJF e
Documentos Eliminados</t>
  </si>
  <si>
    <t>110</t>
  </si>
  <si>
    <t>1967; 1977</t>
  </si>
  <si>
    <t>Ofícios Relativos à Envio de Cópia do Regimento da
Escola de Enfermagem Hermantina Beraldo e de
Informação Sobre Nome da Faculdade</t>
  </si>
  <si>
    <t>Acordos. Ajustes. Contratos. Convênios</t>
  </si>
  <si>
    <t>Dossiê do Convênio Firmado entre a Fundação
Hermantina Beraldo, através da Escola de Enfermagem
Hermantina Beraldo e a Fundação Centro Nacional de
Segurança do Trabalho, Higiene e Medicina do Trabalho
para a Oferta do Curso de Auxiliar de Enfermagem do
Trabalho.</t>
  </si>
  <si>
    <t>Dossiê de Roteiro das Aulas das Disciplinas Ministradas
no Curso de Auxiliar de Enfermagem do Trabalho</t>
  </si>
  <si>
    <t>Lista de Presença do Curso de Auxiliar de Enfermagem
do Trabalho</t>
  </si>
  <si>
    <t>125.31</t>
  </si>
  <si>
    <t>Provas. Exames. Trabalhos (inclusive
verificações suplementares)</t>
  </si>
  <si>
    <t>Provas do Curso de Auxiliar de Higiene Dentária da
Aluna Aglaia Henrique Lima</t>
  </si>
  <si>
    <t>Diário de Classe do Curso de Auxiliar de Higiene
Dentária</t>
  </si>
  <si>
    <t>Resultados</t>
  </si>
  <si>
    <t>1955-1969</t>
  </si>
  <si>
    <t>Dossiê de Resultado do Vestibular e Ata do Exame
de Habilitação ao Curso de Enfermagem da Escola
de Enfermagem Hermantina Beraldo</t>
  </si>
  <si>
    <t>125.23</t>
  </si>
  <si>
    <t>Isenção de Disciplinas. Dispensa de
disciplinas. Aproveitamento de estudos</t>
  </si>
  <si>
    <t>1974-1978</t>
  </si>
  <si>
    <t>Pasta de Documentos de Dispensa de Educação
Física</t>
  </si>
  <si>
    <t>Regimento da Escola de Enfermagem Hermantina
Beraldo</t>
  </si>
  <si>
    <t>Dossiê de Recibos de Entrega dos Certificados de
Coordenadora Escolar de Saúde e Diplomas não
entregues</t>
  </si>
  <si>
    <t>1974-1976; 1978</t>
  </si>
  <si>
    <t>Dossiê de Documentos de Alunos, Lista com
Resultado do Vestibular, Lista de Presença de
Prova, Provas, Ata de Prova</t>
  </si>
  <si>
    <t>Regimento da
Faculdade de
Enfermagem
Hermantina Beraldo</t>
  </si>
  <si>
    <t>1962-1968</t>
  </si>
  <si>
    <t>Fichas de Chamadas/ Diário de Classe do Curso de
Coordenadora Escolar de Saúde</t>
  </si>
  <si>
    <t>1960-1964</t>
  </si>
  <si>
    <t>Livro de Registro de Notas dos Alunos</t>
  </si>
  <si>
    <t>1951-1952</t>
  </si>
  <si>
    <t>Fichas de Chamada e Conteúdo Ministrado</t>
  </si>
  <si>
    <t>1953-1956</t>
  </si>
  <si>
    <t>1957-1960</t>
  </si>
  <si>
    <t>1964-1966</t>
  </si>
  <si>
    <t>1967-1968</t>
  </si>
  <si>
    <t>1969-1970/1º
Sem</t>
  </si>
  <si>
    <t>2º Sem 1970-
1971</t>
  </si>
  <si>
    <t>029.1</t>
  </si>
  <si>
    <t>Horário de Expediente (inclusive
escala de plantão)</t>
  </si>
  <si>
    <t>Lista de Escala de Trabalho Hospitalar</t>
  </si>
  <si>
    <t>1963; 1965-1973;
1975; 1978</t>
  </si>
  <si>
    <t>Relação de Notas</t>
  </si>
  <si>
    <t>1974-1975</t>
  </si>
  <si>
    <t>Ficha de Aproveitamento Escolar</t>
  </si>
  <si>
    <t>1972; 1975-
1976</t>
  </si>
  <si>
    <t>Relatório Anual para o MEC</t>
  </si>
  <si>
    <t>529.52</t>
  </si>
  <si>
    <t>Inscrição. Seleção. Admissão.
Renovação.</t>
  </si>
  <si>
    <t>Dossiê de Bolsa de Trabalho Convênio MEC-
UFJF</t>
  </si>
  <si>
    <t>1975-1976</t>
  </si>
  <si>
    <t>1975-1978</t>
  </si>
  <si>
    <t>Dossiê de Documentos do Vestibular</t>
  </si>
  <si>
    <t>1958-1976</t>
  </si>
  <si>
    <t>Dossiê de Documentos de Alunos Reprovados
no Vestibular</t>
  </si>
  <si>
    <t>1964-1977</t>
  </si>
  <si>
    <t>Ata de Prova</t>
  </si>
  <si>
    <t>1969-1976</t>
  </si>
  <si>
    <t>Relatórios de Estágio em Tefé</t>
  </si>
  <si>
    <t>002/2023</t>
  </si>
  <si>
    <t>Museu de Arte
Murilo Mendes-
MAMM</t>
  </si>
  <si>
    <t>061.1</t>
  </si>
  <si>
    <t>Adoção e controle dos procedimentos
de protocolo</t>
  </si>
  <si>
    <t>Livro de protocolo - Reitoria.</t>
  </si>
  <si>
    <t>Livro de protocolo - Comissão de
Finanças do Conselho Universitário</t>
  </si>
  <si>
    <t>Livro de protocolo - Comissão de
Ensino e Regimento do Conselho
Universitário</t>
  </si>
  <si>
    <t>Livro de protocolo - Comissão de
Legislação e Recursos do Conselho
Universitário.</t>
  </si>
  <si>
    <t>Livro de protocolo - Conselho de
Ensino e Pesquisa e Extensão-CEPE</t>
  </si>
  <si>
    <t>Livro de protocolo - Comissão de
Ensino Pesquisa e Extensão-CEPE.</t>
  </si>
  <si>
    <t>Livro de protocolo - Conselho
Universitário.</t>
  </si>
  <si>
    <t>Participação em órgãos colegiados:
Criação e atuação</t>
  </si>
  <si>
    <t>Livro de Atas - Comissão de
Registro Cadastral para tomada de
preços da UFJF.</t>
  </si>
  <si>
    <t>013.1</t>
  </si>
  <si>
    <t>Coordenação e gestão de Reuniões:
operacionalização</t>
  </si>
  <si>
    <t>Livro de Assinatura - Conselho
Universitário da UFJF.</t>
  </si>
  <si>
    <t>Livro de Registro de Presença
Reuniões do Conselho de Ensino e
Pesquisa e Extensão-CEPE.</t>
  </si>
  <si>
    <t>Coordenação e gestão de Reuniões:
registros de deliberações</t>
  </si>
  <si>
    <t>Livro de Registro
Vistas dos processos aos membros
da Comissão de Planejamento da
Cidade Universitária.</t>
  </si>
  <si>
    <t>Livro de Registro
Vistas dos processos, aos membros
do Conselho Universitário.</t>
  </si>
  <si>
    <t>Livro de Registro de ocorrências das
sessões da Câmara de Ensino do
CEPE (Nº 01)</t>
  </si>
  <si>
    <t>Pasta: Pareceres do Conselho de
curadores</t>
  </si>
  <si>
    <t>Organização e estrutura</t>
  </si>
  <si>
    <t>Livro: “Com. Leg. Ensino e Recursos
– Pareceres”. Com índice de
pareceres. (1964)</t>
  </si>
  <si>
    <t>024.11</t>
  </si>
  <si>
    <t>Promoção de cursos pelo órgão e
entidade: programação</t>
  </si>
  <si>
    <t>Livro: Curso de aperfeiçoamento.
“Metodologia Científica: Elaboração
e critica de trabalho científico”.</t>
  </si>
  <si>
    <t>Livro de Atas do Conselho
Universitário da UFJF. (Nº 01)</t>
  </si>
  <si>
    <t>Livro de Atas do Conselho
Universitário da UFJF. (Nº 02)</t>
  </si>
  <si>
    <t>Livro de Atas do Conselho
Universitário da UFJF. (Nº 03)</t>
  </si>
  <si>
    <t>Livro de Atas da Assembleia
Universitária da UFJF.</t>
  </si>
  <si>
    <t>Livro de Atas do Conselho
Universitário da UFJF (Nº 04)</t>
  </si>
  <si>
    <t>Livro de Atas do Conselho
Universitário da UFJF (Nº 05)</t>
  </si>
  <si>
    <t>Livro de Atas do Conselho
Universitário da UFJF (Nº 06)</t>
  </si>
  <si>
    <t>Livro de Atas Reuniões do Grupo de
Estágio-GRUPES, instituído pela
resolução nº 42/70, do Conselho
Universitário.</t>
  </si>
  <si>
    <t>Livro de Atas do Egrégio Conselho
Universitário da UFJF. (Nº 07)</t>
  </si>
  <si>
    <t>Livro de Atas do Conselho de Ensino
Pesquisa e Extensão-CEPE/UFJF (Nº
01)</t>
  </si>
  <si>
    <t>Livro de Atas do Conselho de Ensino
Pesquisa e Extensão-CEPE/UFJF (Nº
02)</t>
  </si>
  <si>
    <t>Livro de Atas do Conselho de Ensino
Pesquisa e Extensão-CEPE/UFJF.(Nº
03)</t>
  </si>
  <si>
    <t>Livro de Atas Reunião dos docentes
livres da UFJF</t>
  </si>
  <si>
    <t>Livro de Registro Reuniões da
Câmara de Ensino do CEPE (Nº 02)</t>
  </si>
  <si>
    <t>054.1</t>
  </si>
  <si>
    <t>Prestação de Contas. Tomadas de
Contas</t>
  </si>
  <si>
    <t>Livro de Prestação de Contas</t>
  </si>
  <si>
    <t>Organização administrativa</t>
  </si>
  <si>
    <t>Pasta contendo Plantas:
-Unidade de queimados HU – Planta
Baixa – Bloco B – Escala 1/50 –
Reforma da Unidade de queimados.
-Sala de Aulas – Planta Baixa e
Cobertura - Queimados HU
-Relatório de atendimento de
queimados HU-UFJF; 1994-
jul./1997. (cópia)</t>
  </si>
  <si>
    <t>912</t>
  </si>
  <si>
    <t>Gestão de eventos: Divulgação</t>
  </si>
  <si>
    <t>Panfleto:
Calouro/97 Edição nº I, Assessoria
de Comunicação da UFJF.</t>
  </si>
  <si>
    <t>Panfleto:
Calouro/98 Boletim semestral nº
03, Ano II, Assessoria de
Comunicação da UFJF.</t>
  </si>
  <si>
    <t>014.1</t>
  </si>
  <si>
    <t>Nomeação e atuação da comissão
eleitoral</t>
  </si>
  <si>
    <t>Discurso de Posse do Professor da
Faculdade de Odontologia Mário
Arcanjo Filgueiras Filho.
Contém ofício nº 030/94-R/PG
(08/11/94)</t>
  </si>
  <si>
    <t>004.22</t>
  </si>
  <si>
    <t>Atuação em contencioso:
representação judicial</t>
  </si>
  <si>
    <t>Ação Judicial
Mandado de citação - Medida
cautelar - Elaine Sampaio Machado</t>
  </si>
  <si>
    <t>Nota oficial sobre apuração de fatos
relacionados ao concurso
vestibular/95. (s/ assinatura e
s/data)
(envelope- inclui diskete)</t>
  </si>
  <si>
    <t>Gestão Institucional: Acompanhamento
das atividades</t>
  </si>
  <si>
    <t>Pasta contendo o seguinte material:
Histórico CTU; Relatório auditoria.
Proc. Nº 9198/95-48 – Comissão de
economia e finanças (cópia); Proc.
Nº 012712/94-97 deliberações para
implantação do novo CTU (cópia)</t>
  </si>
  <si>
    <t>Processo nº 003641/94-50
Rodolfo Ribeiro Ferreira;
Hospital Universitário;
Mandado de segurança</t>
  </si>
  <si>
    <t>Ofício nº 725/96-JF/JF -16/05/1996
Mandado de segurança nº
960101022-0
Etienne Beirão Friedrich e outros
Procuradoria geral;</t>
  </si>
  <si>
    <t>Processo nº 06862/95-14
José Rodrigues dos Reis e Outros;
Procuradoria Geral</t>
  </si>
  <si>
    <t>Processo nº012267/94-56
Vera Lott sobreira e outros
Mandado de segurança;</t>
  </si>
  <si>
    <t>Processo nº 012517/92-50
Sucena Name Feres e outros
Procuradoria Geral;
Reclamação trabalhista.</t>
  </si>
  <si>
    <t>Processo nº 012561/89-46
Alvaro Luiz Aldini e Lygia Cardodo
da Costa.
Ação Judicial /Reclamação
trabalhista
Ofício nº 001/89-R/Procuradoria
Referente a modelos vivos do
Departamento de Artes –
Empenho nº 03230/88
Processo nº 005281/89-08
Processo nº 018110/88-69</t>
  </si>
  <si>
    <t>Reclamação trabalhista
Nelson Franklin Machado de Castro
e outros (cópia)</t>
  </si>
  <si>
    <t>Renato Mendes
Folha de pagamento; Empenho
1772/88 (cópia)</t>
  </si>
  <si>
    <t>Ação Judicial Mandado de Citação
Maria Helena Moreira dos Santos e
Outros</t>
  </si>
  <si>
    <t>014.2</t>
  </si>
  <si>
    <t>Preenchimento de função de direção:
Inscrição</t>
  </si>
  <si>
    <t>Processo nº 014195/88-70
Lista sêxtupla Reitor e vice-reitor
Comissão Eleitoral.</t>
  </si>
  <si>
    <t>Preenchimento de função de direção:
nomeação e atuação da comissão
eleitoral</t>
  </si>
  <si>
    <t>Processo nº 016175/88-33
Eleição para o cargo de reitor da
UFJF – mandato 1989/1992</t>
  </si>
  <si>
    <t>Processo nº 001351/89-3
Lista sêxtupla para nomeação do
reitor da UFJF
Quadriênio 1989-1993 (cópia)</t>
  </si>
  <si>
    <t>Comissão Eleitoral / 88 Documentos</t>
  </si>
  <si>
    <t>Comissão Eleitoral / 88
Pasta contém ofícios, atas de
reunião, pareceres</t>
  </si>
  <si>
    <t>Processo nº 017864/94-12
Direção da Faculdade de
Odontologia (cópia)</t>
  </si>
  <si>
    <t>Ação ordinária
Eliésio Pereira da Silva e outros
Proc. Nº 1997.38.01.002881-7</t>
  </si>
  <si>
    <t>Processo nº 013600/90-75
Aparecida Pinto Neto e Outros
Reclamação Trabalhista</t>
  </si>
  <si>
    <t>Ação Ordinária
Cristina Pereira de Aquino e Outros
Proc. Nº 96.0106394-3</t>
  </si>
  <si>
    <t>Execução Fiscal
Conselho Regional de Técnicos em
Radiologia da 3ª Região.
Proc. Nº.1998.38.01.003822-2</t>
  </si>
  <si>
    <t>Medida Cautelar inominada
Condimar Pugliesi
Numero: 1997.38.01.100066-8</t>
  </si>
  <si>
    <t>Ação Ordinária
Condimar Pugliesi
Nº 1997.38.01.10114-4</t>
  </si>
  <si>
    <t>Mandado de Segurança
Coliseu Segurança Ltda.
Proc. Nº 2002.38.01.002383-4</t>
  </si>
  <si>
    <t>Mandado de citação / Ação ordinária
Mariene Menezes Filgueiras e outros
Processo nº: 1997.38.01.002400-6</t>
  </si>
  <si>
    <t>Ação ordinária / Mandado de citação
Miguel Paoliello Pimenta e outros
Processo: 1997.38.01.002414-9</t>
  </si>
  <si>
    <t>Ação de reintegração de posse
Paulo Henrique Felix
Processo n°91.01.05449-0</t>
  </si>
  <si>
    <t>Processo nº 006309/93-39
Departamento de Odontologia
Restauradora (cópia)</t>
  </si>
  <si>
    <t>Ação Ordinária / Mandado de
citação
Olamir Rossini e outros.
Processo nº 1997.38.01.003266-1</t>
  </si>
  <si>
    <t>Eleição para reitor 1994-1998 1º
Turno</t>
  </si>
  <si>
    <t>Lista de assinatura dos discentes
para eleição de reitor e vice-reitor</t>
  </si>
  <si>
    <t>Ofícios comunicados listas fiscais
para apuração listas de fiscais da
votação dias 24 e 25 /05/1994, lista
de mesários indicação de
servidores, declarações.</t>
  </si>
  <si>
    <t>Processo nº006944/94-66 José
Carlos Teixeira de Oliveira e Dyle
Campelo da Conceição
Seção de protocolo
Inscrição para reitor e vice-reitor da
UFJF</t>
  </si>
  <si>
    <t>Processo nº 007000/94-47
Evandro Maia Costa e Marcus
Gomes Bastos.
Seção de Protocolo
Inscrição Eleição para reitor e vice
da UF.</t>
  </si>
  <si>
    <t>Processo nº 006997/94-54 Rene
Gonçalves de Matos e Carlos Alberto
Tarche Crivellari.
Seção de protocolo
Museu de Arte Murilo Mendes-MAMM
Inscrição eleição para reitor e vice
da UF</t>
  </si>
  <si>
    <t>Pasta contendo Ata de apuração;
Mapa de consolidação global; Ata de
apuração das urnas; Ata da Mesa
Receptora...</t>
  </si>
  <si>
    <t>014.4</t>
  </si>
  <si>
    <t>Preenchimento de função de direção:
Divulgação dos resultados interposição
de recursos</t>
  </si>
  <si>
    <t>Processo nº 008998/90-64 Eleição
para o cargo de reitor e vice-reitor
da UFJF (mandato 1990-94).
Atas de eleição; Mapa geral e
resultado e resultado final –
preparado pela Comissão Eleitoral</t>
  </si>
  <si>
    <t>Processo nº: 009955/90-97
Lista sêxtupla para nomeação do
reitor da UFJF. Quadriênio 1990-
1994 (cópia)</t>
  </si>
  <si>
    <t>Processo nº 007983/90-51
Inscrição como candidatos no 2º
turno das eleições para reitor e vice
reitor, respectivamente (José
Passini e Angelo Atalla)</t>
  </si>
  <si>
    <t>Processo nº 006017/90-81
Inscrição como candidato a reitor da
UFJF para o próximo mandato
(Lagrange Canedo de Passos)</t>
  </si>
  <si>
    <t>Processo nº 006211/90-93
Recurso Indeferimento inscrição
Lagrange Canedo de Passos</t>
  </si>
  <si>
    <t>Processo nº 006016/90-18
Inscrição como candidatos a reitor e
vice-reitor respectivamente para o
próximo mandato
Maria Margarida Martins Salomão e
Jubel Barreto</t>
  </si>
  <si>
    <t>Processo nº 006015/90-55
Inscrição como candidatos a reitor e
vice-reitor respectivamente
José Passini e Ângelo Atalla</t>
  </si>
  <si>
    <t>Processo nº 006014/90-92
Inscrição como candidatos a reitor e
vice-reitor respectivamente
André Luis Dias Pires e Frederico
Baeta</t>
  </si>
  <si>
    <t>Processo nº 007984/90-14
Inscrição como candidato no 2º
turno das eleições para reitor e
vice-reitor respectivamente
Maria Margarida Martins Salomão e
Jubel Barreto</t>
  </si>
  <si>
    <t>Processo nº 008060/90-81
Comissão Eleitoral da UFJF.
Alteração do horário de
encerramento das eleições, 2º dia
de votação. (20/06/90)
Inclui oficio nº 040/90 de 06/06/90</t>
  </si>
  <si>
    <t>Comissão Eleitoral UFJF –
Correspondência Expedida</t>
  </si>
  <si>
    <t>Comissão Eleitoral UFJF –
Correspondência Recebida</t>
  </si>
  <si>
    <t>Organização e funcionamento:
normatização. Regulamentação</t>
  </si>
  <si>
    <t>Estatuto de UFJF
Aprovação em 10/05/1979</t>
  </si>
  <si>
    <t>Processo nº 014291/88-63
Inscrição para candidato a reitor e
vice-reitor da UFJF
Maria Jose Féres Ribeiro e
Raimundo Bechara</t>
  </si>
  <si>
    <t>Processo nº 014294/88-51
Inscrição como candidato a reitor e
vice-reitor da UFJF
Lagrange Canedo de Passos e João
Bosco Gonçalves Pinto</t>
  </si>
  <si>
    <t>Processo nº 014290/88-09
Inscrição como candidato a reitor e
vice-reitor da UFJF.
Carlos Alberto Tarchi Crivelari e
André Luis Dias Pires.</t>
  </si>
  <si>
    <t>Processo nº 014286/88-23
Inscrição como candidatos a reitor e
vice da UFJF.
Eduardo Miguel Passarella Freire e
José Passini.</t>
  </si>
  <si>
    <t>Projetos de extensão: proposição</t>
  </si>
  <si>
    <t>Projeto de pesquisa na área de
Biologia-ICBG. Departamento de
Biologia. Dr. Maury Pinto de Oliveira
e Prof. Leopoldo Krieger.</t>
  </si>
  <si>
    <t>911</t>
  </si>
  <si>
    <t>Gestão de eventos: Planejamento e
programação</t>
  </si>
  <si>
    <t>Seminário de avaliação da Reforma
Universitário. Ofício, modelo de
formulário para inscrição; lista de
presença.</t>
  </si>
  <si>
    <t>Formulário de Inscrição: Seminário
de Avaliação na UFJF da Reforma
Universitária 12 a 14/11/1984.</t>
  </si>
  <si>
    <t>Programa de cooperação
interinstitucional em educação –
PROINED (cópia)</t>
  </si>
  <si>
    <t>[s/d]</t>
  </si>
  <si>
    <t>Pasta contendo documentação
referente a reforma universitária
(artigos, formulários, leis, decretos,
fluxogramas...)</t>
  </si>
  <si>
    <t>Ação ordinária
Processo nº 1997.38.01.002885-8
Sergio Luiz Zouani Ferreira e outros</t>
  </si>
  <si>
    <t>Reclamação Trabalhista
Processo nº 01105/90-00
Claúdia Regina Amantea Lima</t>
  </si>
  <si>
    <t>Ação Ordinária
Processo nº 00475.005343/2003-45
Maria Aparecida de Araujo</t>
  </si>
  <si>
    <t>Mandado de segurança
Processo nº 0144435/94-13
Roberto Menna Barreto de Assunção
Colégio João XXIII Solicitação de
matrícula</t>
  </si>
  <si>
    <t>Ação Ordinária
Processor nº 96.0106392-7
Haroldo Garcia de Morais e outros</t>
  </si>
  <si>
    <t>Ação ordinária
Processo nº 004240/96-14
Fernando Peixoto de Resende e
outros
Setor: Procuradoria Geral</t>
  </si>
  <si>
    <t>003/2023</t>
  </si>
  <si>
    <t>Pró Reitoria de
Administração</t>
  </si>
  <si>
    <t>025.311</t>
  </si>
  <si>
    <t>CONSTITUIÇÃO DA COMISSÃO INTERNA DE
PREVENÇÃO DE ACIDENTES (CIPA).
COMPOSIÇÃO E ATUAÇÃO</t>
  </si>
  <si>
    <t>23071.006836/92-53/Eleição
para os membros da Comissão
Permanente do Pessoal Técnico
Administrativo - CPPTA</t>
  </si>
  <si>
    <t>23071.009053/94-84/ Eleição
para os membros da Comissão
Permanente do Pessoal Técnico
Administrativo - CPPTA</t>
  </si>
  <si>
    <t>Departamento de
Matemática/ICE</t>
  </si>
  <si>
    <t>021.1</t>
  </si>
  <si>
    <t>RECRUTAMENTO E SELEÇÃO.
PLANEJAMENTO DO PROCESSO SELETIVO</t>
  </si>
  <si>
    <t>23071.013116/97-59/Projeto
especial para viabilização do
Curso Noturno de Licenciatura
em Matemática e do Curso
noturno de Licenciatura em
Física (Anexo o processo:
23071.019312/97-18 que se
refere a Abertura de Concurso
público)</t>
  </si>
  <si>
    <t>Departamento de
Contabilidade e
finanças</t>
  </si>
  <si>
    <t>AVERIGUAÇÃO DE DENÚNCIAS</t>
  </si>
  <si>
    <t>23071.013496/96-41/Apuração
de responsabilidades sob
inscrição indevida da UFJF no
Cadastro Informativo de
Créditos (CADIN)</t>
  </si>
  <si>
    <t>Departamento de
Estatística/ICE</t>
  </si>
  <si>
    <t>RECRUTAMENTO E SELEÇÃO.
PLANEJAMENTO DO
PROCESSO SELETIVO</t>
  </si>
  <si>
    <t>23071.013113/97-61/
Encaminha Projeto Especial do
Departamento de Estatística, no
qual inclui documentos de
abertura de concurso público</t>
  </si>
  <si>
    <t>CRIAÇÃO DE CURSOS.
CONVERSÃO DE CURSOS</t>
  </si>
  <si>
    <t>23071.015264/85-83/Criação
do Curso de Administração na
Faculdade de Economia</t>
  </si>
  <si>
    <t>Prefeitura da
CidadeUniversitária</t>
  </si>
  <si>
    <t>045.32</t>
  </si>
  <si>
    <t>EXECUÇÃO DE OBRAS.
REFORMA. RECUPERAÇÃO.
RESTAURAÇÃO</t>
  </si>
  <si>
    <t>003/84/Reforma em imóvel da
Imprensa Universitária</t>
  </si>
  <si>
    <t>Coordenação de
Suprimentos</t>
  </si>
  <si>
    <t>045.31</t>
  </si>
  <si>
    <t>EXECUÇÃO DE OBRAS.
CONSTRUÇÃO</t>
  </si>
  <si>
    <t>23071.014131/2008-00/
Execução de obra de
terraplanagem de área no CAS
da Faculdade de Medicina</t>
  </si>
  <si>
    <t>Departamento de Artes/ICE</t>
  </si>
  <si>
    <t>23071.008936/2005-63/Criação
do Instituto de Artes e Design</t>
  </si>
  <si>
    <t>Faculdade de Farmácia e
Bioquimica</t>
  </si>
  <si>
    <t>ORGANIZAÇÃO
ADMINISTRATIVA</t>
  </si>
  <si>
    <t>23071.004348/93-
10/Reestruturação do Estatuto
dos Órgãos Científicos da
Faculdade de Farmácia e
Bioquimica</t>
  </si>
  <si>
    <t>23071.005151/94-51/Contrato
de compra e venda de ações do
Cine Teatro Central</t>
  </si>
  <si>
    <t>Departamento de
Contabilidade e Finanças</t>
  </si>
  <si>
    <t>23071.009568/94-84/Contrato
de compra e venda de ações do
Cine Teatro Central (Inversões
Financeiras)</t>
  </si>
  <si>
    <t>021.5</t>
  </si>
  <si>
    <t>DIVULGAÇÃO DOS
RESULTADOS E
INTERPOSIÇÃO DE
RECURSOS</t>
  </si>
  <si>
    <t>23071.014727/92-73/Revisão
de prova de concurso</t>
  </si>
  <si>
    <t>Departamento de Biologia</t>
  </si>
  <si>
    <t>23071.005883/90-36/Projeto da
divisão interna do
Departamento de Biologia</t>
  </si>
  <si>
    <t>AVERIGUAÇÃO DE
DENÚNCIAS</t>
  </si>
  <si>
    <t>23071.006285/2004-
96/Processo de apuração de
denúncia acerca de desvio em
movimento financeiro da
Farmácia</t>
  </si>
  <si>
    <t>99999.005191/78-
48/Implantação de Pró-
Reitorias na UFJF</t>
  </si>
  <si>
    <t>Chefia de Gabinete</t>
  </si>
  <si>
    <t>23071.015801/2015-
26/Solicitação de manisfetação
e providências sobre o não
comparecimento de servidor ao
trabalho</t>
  </si>
  <si>
    <t>Departamento de Assuntos e
Registros Acadêmicos</t>
  </si>
  <si>
    <t>Dossiê de Abertura de concurso
público</t>
  </si>
  <si>
    <t>Departamento de Assuntos
Universitários</t>
  </si>
  <si>
    <t>2929/76/Abertura de concurso
público</t>
  </si>
  <si>
    <t>2857/74/Relatório de
necessidades docentes para o
ano de 1975 da Faculdade de
Direito</t>
  </si>
  <si>
    <t>Diretório Central
dosestudantes da uFJF</t>
  </si>
  <si>
    <t>PRESTAÇÃO DE CONTAS.
TOMADA DE CONTAS</t>
  </si>
  <si>
    <t>1270/78/Prestação de contas da
gestão 76-77</t>
  </si>
  <si>
    <t>Departamento de Química</t>
  </si>
  <si>
    <t>464/75/Abertura de concurso
público</t>
  </si>
  <si>
    <t>Diretoria do Campusde
Governador Valadares</t>
  </si>
  <si>
    <t>23071.001867/2016-
10/Abandono de cargo</t>
  </si>
  <si>
    <t>Associação dos Servidores
da UFJF</t>
  </si>
  <si>
    <t>3716/72/Inclusão na lista
sextupla para escolha do
representante no Conselho
Universitário</t>
  </si>
  <si>
    <t>Diretório Central dos
estudantes da UFJF</t>
  </si>
  <si>
    <t>7179/71/Prestação de Contas</t>
  </si>
  <si>
    <t>Diretório Acadêmico da
Faculdade de Medicina</t>
  </si>
  <si>
    <t>1751/71/Prestação de Contas</t>
  </si>
  <si>
    <t>Diretório Acadêmicoda
Escola de Engenharia</t>
  </si>
  <si>
    <t>1958/64/Prestação de Contas de
verba de 1963</t>
  </si>
  <si>
    <t>Dossiê de Prestação de Contas
da Faculdade de Medicina
referente ao processo CNPQ
3262/67</t>
  </si>
  <si>
    <t>Direção Geral do
Departamento de
Administração</t>
  </si>
  <si>
    <t>Dossiê de Prestação de Contas
da Faculdade de Medicina
referente ao processo CNPQ
6465/67</t>
  </si>
  <si>
    <t>Instituto de Ciências
Humanas e Letras/ICHL</t>
  </si>
  <si>
    <t>23071.005463/90-
41/Construção de passarela de
acesso à Copa dos professores
no ICHL</t>
  </si>
  <si>
    <t>1862/64/Prestação de contas da
Escola de Engenharia referente
ao ano de 1962</t>
  </si>
  <si>
    <t>Divisão de Contabilidade e
Orçamento</t>
  </si>
  <si>
    <t>445/63/Prestação de contas do
ano de 1962</t>
  </si>
  <si>
    <t>23071.009452/2004-51/Obras
de complementação dos
Laboratórios de Física do ICE</t>
  </si>
  <si>
    <t>23071.008353/2003-
71/Serviços de reforma da
Rádio Universitária da
FACOM</t>
  </si>
  <si>
    <t>23071.008378/2002-93/Obras e
Serviços para construção da
Usina Fotovoltaica da
Faculdade de Engenharia</t>
  </si>
  <si>
    <t>23071.007539/2006-
55/Serviços de adaptação e
reforma do sistema elétrico e
cabeamento estruturado de área
destinada à Incubadora de Base
Tecnológica do CTU</t>
  </si>
  <si>
    <t>23071.015834/2009-
28/Reforma dos sanitários das
plataformas do ICB e
Faculdade de Engenharia,
Reforma dos anfiteatros do
ICH, ICB e Faculdade de
Letras (3 volumes)</t>
  </si>
  <si>
    <t>23071.015448/2008-
55/Construção do prédio
destinado à Faculdade de
Medicina na plataforma do
CAS da UFJF (3 volumes)</t>
  </si>
  <si>
    <t>23071.015791/2009-
81/Reforma e Adaptação do
Laboratório de
Farmacodinâmica e
Fitoquímica da Fculdade de
Farmácia e Bioquimica (3
volumes)</t>
  </si>
  <si>
    <t>23071.014513/2009-14/Obras
de ampliação e reforma dos
blocos C, D, E da Faculdade de
Odontologia (5 volumes)</t>
  </si>
  <si>
    <t>23071.014484/2009-82/Obras
destinadas á construção de um
prédio de laboratórios e
gabinetes para o ICB (3
volumes)</t>
  </si>
  <si>
    <t>23071.014448/2009-19/Obras
destinadas a diversas
construções na Faculdade de
Engenharia (3 volumes)</t>
  </si>
  <si>
    <t>23071.015165/2009-
94/Reforma do sistema elétrico
do prédio do Cine Teatro
Central (2 volumes)</t>
  </si>
  <si>
    <t>23071.015793/2009-70/Obras
civis de construção do
Pórtico/Portaria do Hospital
Universitário/CAS no Bairro
Dom Orione (2 volumes)</t>
  </si>
  <si>
    <t>004/2023</t>
  </si>
  <si>
    <t>125.4</t>
  </si>
  <si>
    <t>Documentação Acadêmica</t>
  </si>
  <si>
    <t>1915 - 1971</t>
  </si>
  <si>
    <t>Livro de registro geral da vida
escolar dos alunos da Escola de
Farmácia e Odontologia de Juiz
de Fora. Curso de Odontologia</t>
  </si>
  <si>
    <t>1971 - 1972</t>
  </si>
  <si>
    <t>Fichas de registro geral da vida
escolar dos alunos da
Faculdade Odontologia da
Universidade de Juiz de Fora.</t>
  </si>
  <si>
    <t>005/2023</t>
  </si>
  <si>
    <t>Instituto de
Ciências Biológicas-
ICB</t>
  </si>
  <si>
    <t>Relatório de Atividades do ICBG</t>
  </si>
  <si>
    <t>Gestão Institucional:
Acompanhamento das atividades do
ICBG</t>
  </si>
  <si>
    <t>Coordenação e Gestão de Reuniões:
Registro de Deliberações</t>
  </si>
  <si>
    <t>Livros de Atas</t>
  </si>
  <si>
    <t>922</t>
  </si>
  <si>
    <t>Controle de Visita e Visitantes</t>
  </si>
  <si>
    <t>Livros de Assinatura</t>
  </si>
  <si>
    <t>Organização e Funcionamento:
Normatização. Regulamentação</t>
  </si>
  <si>
    <t>1973-1980</t>
  </si>
  <si>
    <t>01-107</t>
  </si>
  <si>
    <t>Boletins da Reitoria (mensal)</t>
  </si>
  <si>
    <t>1981-1988</t>
  </si>
  <si>
    <t>01-88</t>
  </si>
  <si>
    <t>Boletim da Reitoria (mensal)</t>
  </si>
  <si>
    <t>1990-1995</t>
  </si>
  <si>
    <t>01-47</t>
  </si>
  <si>
    <t>1996-1998</t>
  </si>
  <si>
    <t>01-35</t>
  </si>
  <si>
    <t>Ingresso: Processo de seleção:
Inscrições</t>
  </si>
  <si>
    <t>Relatório do concurso de
habilitação
(Faculdade de Medicina)</t>
  </si>
  <si>
    <t>Avaliação Acadêmica: Registro de
conteúdo programático ministrado,
rendimento e frequência.</t>
  </si>
  <si>
    <t>Livro de registro de Notas
Notas de Provas/Exames - 3ª série
(Faculdade de Medicina)</t>
  </si>
  <si>
    <t>Livro de registro de Notas
Notas de Provas/Exames - 2ª série
(Faculdade de Medicina)</t>
  </si>
  <si>
    <t>Livro de registro de Notas
Relatório prático em Química
(Faculdade de Medicina)</t>
  </si>
  <si>
    <t>1953-1959</t>
  </si>
  <si>
    <t>Relatórios do Concurso de
Habitação
(Faculdade de Medicina)</t>
  </si>
  <si>
    <t>125.113</t>
  </si>
  <si>
    <t>Ingresso: processo de Seleção:
Controle de aplicação de provas</t>
  </si>
  <si>
    <t>1953; 1956</t>
  </si>
  <si>
    <t>Atas dos Exames
(Faculdade de Medicina)</t>
  </si>
  <si>
    <t>Livro de Registro - Inscrição em
concurso de Habilitação
(Faculdade de Medicina)</t>
  </si>
  <si>
    <t>Relatório do Concurso de
Habilitação
(Faculdade de Medicina)</t>
  </si>
  <si>
    <t>Livro de registro de notas
1ª serie - Notas parciais e exames
finais
(Faculdade de Medicina)</t>
  </si>
  <si>
    <t>Livro de registro de notas
2ª serie- Notas parciais e exames
finais
(Faculdade de Medicina)</t>
  </si>
  <si>
    <t>1969-1973</t>
  </si>
  <si>
    <t>01-13</t>
  </si>
  <si>
    <t>Cadernos de correspondência
Postais Franqueada
(Faculdade de Medicina)</t>
  </si>
  <si>
    <t>Livro de controle de vales dos
funcionários “caixinhas”
(julho/1980)</t>
  </si>
  <si>
    <t>1969-1983</t>
  </si>
  <si>
    <t>Livro Caixa ICBG/MEC</t>
  </si>
  <si>
    <t>2009-2011</t>
  </si>
  <si>
    <t>Relatório Auto avaliação
Institucional.
Autoria: Comissão Própria de
Avaliação – UFJF. Secretaria de
Avaliação Institucional</t>
  </si>
  <si>
    <t>1969-1970</t>
  </si>
  <si>
    <t>Resoluções do Conselho Federal de
Educação</t>
  </si>
  <si>
    <t>1969-1975</t>
  </si>
  <si>
    <t>Resoluções - CEPE Conselho de
Ensino Pesquisa e extensão-CEPE /
ICBG</t>
  </si>
  <si>
    <t>Boletim da reitoria Conselho de
Ensino Pesquisa e extensão-CEPE</t>
  </si>
  <si>
    <t>1971-1973</t>
  </si>
  <si>
    <t>Planejamento Estratégico
Participativo ICBG (12/11/1996)
UFJF Pró-reitora de Planejamento
e desenvolvimento</t>
  </si>
  <si>
    <t>132.3</t>
  </si>
  <si>
    <t>Planejamento e organização
curricular: disciplinas programas
didáticos</t>
  </si>
  <si>
    <t>Programa de Cooperação de Pós-
graduação em ensino de
Matemática, Botânica, Biologia
Física e Química.
ICE/ICB-NCE/CEPED</t>
  </si>
  <si>
    <t>019.12</t>
  </si>
  <si>
    <t>Comunicação Social: Comunicação
Interna</t>
  </si>
  <si>
    <t>Jornal de Estudos nº 13, nov.
1971, Editado pelo Departamento
de Comunicação- Faculdade de
Direito – UFJF.</t>
  </si>
  <si>
    <t>Ofício Nº 32/72 Implantação da
Educação Física desportiva na UFJF
(MEC). Procolo: Nº 559/72 –
(20/01/1972)</t>
  </si>
  <si>
    <t>024.1</t>
  </si>
  <si>
    <t>Promoção de cursos pelo órgão e
entidade</t>
  </si>
  <si>
    <t>Processo
Realização de Curso livre docência
do Departamento de Biologia.
Conjunto de disciplinas Botânica I,
II, IV. Protocolo nº 222/76-ICBG
(23/09/1976)</t>
  </si>
  <si>
    <t>Portaria nº 264/79 do Magnifico
reitor, disciplinando a passagem
pelo campus e acesso livre as
plataformas do mesmo e a
necessidade de serem expedidas
carteiras validadas até
31/12/1980. (Cópia)</t>
  </si>
  <si>
    <t>Boletim ICBG Conselho Editorial
Normas e Informações
complementares</t>
  </si>
  <si>
    <t>Normas Gerais do Boletim Revista
do ICBG (03/84)</t>
  </si>
  <si>
    <t>Gestão de Eventos: Divulgação</t>
  </si>
  <si>
    <t>Convite
Colégio Técnico Universitário para
a XIª semana do técnico
Universitário</t>
  </si>
  <si>
    <t>914</t>
  </si>
  <si>
    <t>Gestão de Eventos: Emissão de
certificados</t>
  </si>
  <si>
    <t>Seminário ICB 2000
Contém: Certificados e Lista de
participantes professores e
discentes.</t>
  </si>
  <si>
    <t>Convite
Inauguração do prédio de
Malacologia e Herbário do ICB.
Assinado por Rene Gonçalves de
Matos (reitor) e Otávio Luiz
Franzone (Diretor do ICB)</t>
  </si>
  <si>
    <t>Acompanhamento das atividades</t>
  </si>
  <si>
    <t>Relatório Comissão sobre sistemas
de cotas na UFJF; Editora UFJF</t>
  </si>
  <si>
    <t>Regimento Geral da UFJF
Aprovado pelo parecer nº 18/75
Conselho federal de Educação.
Reunião 20/01/1975. Processo nº
10.221/74</t>
  </si>
  <si>
    <t>Catálogo de Exposição Publicação;
set/1980. CDC- Biblioteca Central</t>
  </si>
  <si>
    <t>Produções estudantis
(Diretório Acadêmico, Diretório
Central dos Estudantes, Diretório
Setorial, União Estadual dos
Estudantes, Encontro Estadual dos
Estudantes, União Nacional dos
Estudantes)
Eleições, jornais universitários,
cartas ao reitor, recorte de
periódicos, apoio à greve, jogos
internos da medicina, folhas do
ICB, semana de humanas.</t>
  </si>
  <si>
    <t>991</t>
  </si>
  <si>
    <t>Regulamentação interna
Colocação de cartazes no ICBG
(26/02/1980)</t>
  </si>
  <si>
    <t>Comunicação interna</t>
  </si>
  <si>
    <t>Boletim APES-Associação dos
Professores de Ensino Superior
(dezembro/1980)</t>
  </si>
  <si>
    <t>Gestão institucional: acompanhamento
das atividades</t>
  </si>
  <si>
    <t>Programa de Modernização da
Infraestrutura e consolidação das
IFES e HUS-ICB/UFJF.
Out./1996
s/ assinatura (cópia)</t>
  </si>
  <si>
    <t>Anteprojeto de Autarquias
Especiais
Assinado por Paulo Torres
(16/10/1979)</t>
  </si>
  <si>
    <t>Gestão de comunicações eventuais</t>
  </si>
  <si>
    <t>Modelos de Formulário
Ficha de agradecimento na
aquisição de peças anatômicas</t>
  </si>
  <si>
    <t>910</t>
  </si>
  <si>
    <t>Gestão de Eventos: Avaliação e
resultados</t>
  </si>
  <si>
    <t>Seminário Planejamento
Estratégico Participativo do Grupo
de multiplicadores
Pro-Reitoria de Planejamento e
desenvolvimento
(04 e 05/11/1996)</t>
  </si>
  <si>
    <t>Planejamento e organização curricular
Disciplinas: programas didáticos</t>
  </si>
  <si>
    <t>Plano Departamental
Objetivos e Metas - Fisiologia</t>
  </si>
  <si>
    <t>Comunicação Interna</t>
  </si>
  <si>
    <t>Normas para publicação
Boletim do ICBG (09/1986)</t>
  </si>
  <si>
    <t>Ata de Reunião
391ª Reunião do Conselho
Departamental do ICBG/UFJF
Ministério da Educação e do
Desporto (23/01/1997)</t>
  </si>
  <si>
    <t>Instrução Pratica ao Monitor da
UFJF (COPERT/UFJF)</t>
  </si>
  <si>
    <t>Ofício nº 94/ 1994
Alteração de nome do Instituto,
assinada por Renê Gonçalves de
Matos.</t>
  </si>
  <si>
    <t>065.1</t>
  </si>
  <si>
    <t>Edição. Coedição (Produção editorial)</t>
  </si>
  <si>
    <t>1993/1994</t>
  </si>
  <si>
    <t>Boletim ICBG nº 46 (artigos)</t>
  </si>
  <si>
    <t>Gestão de Eventos: Planejamento e
Programação</t>
  </si>
  <si>
    <t>Fotografias do Laboratório de
Biologia de UFJF</t>
  </si>
  <si>
    <t>Fotografias do Departamento de
Biologia</t>
  </si>
  <si>
    <t>Artigo sobre Reforma Universitária
– Implantação e avaliação:
contribuição ao Simpósio sobre a
Implantação da Reforma nas
Universidades Brasileiras
(29/01 – 03/12/1971)</t>
  </si>
  <si>
    <t>Gestão institucional:
Acompanhamento das Atividades</t>
  </si>
  <si>
    <t>Relatório da 1ª Convenção
Nacional de Parques e Jardins.
A/c: Paulo Torres (05/05/1971)</t>
  </si>
  <si>
    <t>Relatório do curso de Ecologia
Vegetal na Serra de Ibitipoca.
Leopoldo krieger
(02/08/1977)</t>
  </si>
  <si>
    <t>Gestão de Materiais: Compra: Material
de consumo</t>
  </si>
  <si>
    <t>Ofício nº 159/76-ICBG. Solicitando
recursos para comprar peças
Anatômicas.</t>
  </si>
  <si>
    <t>Produção editorial: Edição. Coedição</t>
  </si>
  <si>
    <t>Coletânea de resoluções do
Conselho Universitário Referente
ao período de jan. 1981 à
dezembro 1986 (EDUFJF) 1991</t>
  </si>
  <si>
    <t>Manual dos servidores do Estado:
Biblioteca de Assuntos
Administrativos-Volumes I e II</t>
  </si>
  <si>
    <t>Exemplar de Tese: Histologia do
Tubo digestivo de Megalobulimus
de Itamar David Bonfatti para
obtenção do grau de livre docente
em histologia e embriologia</t>
  </si>
  <si>
    <t>1978-1982</t>
  </si>
  <si>
    <t>Boletim UFJF (Conselho de ensino
e Pesquisa nº141–257)
Resoluções</t>
  </si>
  <si>
    <t>1973-1981</t>
  </si>
  <si>
    <t>Boletim UFJF Conselho
universitário nº 141-241
Resoluções</t>
  </si>
  <si>
    <t>Publicação I inquérito sobre
condições de trabalho e divida dos
trabalhadores da UFJF. (UFJF/
Núcleo de assessoria, treinamento
e estudos em saúde da faculdade
de enfermagem)</t>
  </si>
  <si>
    <t>019.11</t>
  </si>
  <si>
    <t>Comunicação Social: Comunicação
Externa</t>
  </si>
  <si>
    <t>Boletim CAPES nº 210</t>
  </si>
  <si>
    <t>1993-1994</t>
  </si>
  <si>
    <t>Boletim nº 46, Instituto de Ciência
Biológicas e de geociências. JF/MG
(1993-1994)</t>
  </si>
  <si>
    <t>Boletim Informatizado Sociedade
Brasileira de Zoologia Ano XVIII,
nº 45; set/1996</t>
  </si>
  <si>
    <t>042.6</t>
  </si>
  <si>
    <t>Locação. Arrendamento. Sublocação</t>
  </si>
  <si>
    <t>Documentação
Aviso de concorrência para cantina
do ICB</t>
  </si>
  <si>
    <t>Resolução nº 67/93
Estabelece normas para matricula
e da outras providencias –
conselho de ensino e pesquisa e
extensão-CEPE</t>
  </si>
  <si>
    <t>Minuta do projeto de lei que dispõe
sobre autonomia de universidades
Protocolo nº136/82-ICBG
(05/05/82)</t>
  </si>
  <si>
    <t>Projetos de extensão: Proposição</t>
  </si>
  <si>
    <t>Proposta
Implantação de uma Estação
Experimental de Botânica.
Processo nº 012374/98-90 – ICB –
Departamento de Botânica</t>
  </si>
  <si>
    <t>Movimentação de Material: Termo de
responsabilidade. Cautela</t>
  </si>
  <si>
    <t>1979-1981</t>
  </si>
  <si>
    <t>Controle de transporte de
cadáveres</t>
  </si>
  <si>
    <t>1974-1980</t>
  </si>
  <si>
    <t>Recibos ICBG de Peças Anatômicas</t>
  </si>
  <si>
    <t>Comunicação social: Comunicação
interna</t>
  </si>
  <si>
    <t>Jornal Laboratório da Faculdade de
Comunicação Nº 8; out/1994 –
canal Aberto</t>
  </si>
  <si>
    <t>Jornal da ASUFJF – Associação dos
servidores da UFJF Ano II – (nº
08-16)</t>
  </si>
  <si>
    <t>Jornal da ASUFJF – Associação dos
servidores da UFJF Ano II – (nº 20
e 25)</t>
  </si>
  <si>
    <t>Jornal Afinal de contas Edição
especial Dez.94 (comunicação)</t>
  </si>
  <si>
    <t>Comunicação social: Comunicação
externa</t>
  </si>
  <si>
    <t>Jornal Cantinho das noticias.
“Creche cantinho feliz e escola
Degraus; nº 3; Data:10/06/1994</t>
  </si>
  <si>
    <t>“Jornal UFJF Hoje”, Ano II,
11/12/90; nº 310</t>
  </si>
  <si>
    <t>Jornal Balcão da construção. Ano I,
nº 8, 04/09/1994</t>
  </si>
  <si>
    <t>Jornal Fasubra Sindical (cut)</t>
  </si>
  <si>
    <t>Jornal Iniciação cientifica UFJF -
Propesq Coordenação de
desenvolvimento da pesquisa –
Ano I nº 0, abril 1995.</t>
  </si>
  <si>
    <t>Livro de Registro de Atas
Comissão Eleitoral do ICBG</t>
  </si>
  <si>
    <t>Portaria Nº 01/81 - Determinações
feitas por Paulo Torres, diretor
Pro-tempore do ICBG
(02/01/1981)</t>
  </si>
  <si>
    <t>Planta Locação ICBG – Proplan UEL</t>
  </si>
  <si>
    <t>Planta baixa Pavimento Superior</t>
  </si>
  <si>
    <t>Planta escala 1:75 – ICBG Sem
identificação (2 plantas)</t>
  </si>
  <si>
    <t>Planta baixa Pavimento térreo
(teatro /salas de aula)
Helio F. Araujo Silva; Paulo Célio
Soares Faria; Luiz Santos Barbosa</t>
  </si>
  <si>
    <t>Planta Bloco 2.300 Superior (sem
mais informação)</t>
  </si>
  <si>
    <t>Mapa do ICBG e Anexo (cópia)</t>
  </si>
  <si>
    <t>036</t>
  </si>
  <si>
    <t>Controle de Materiais.</t>
  </si>
  <si>
    <t>Livro contendo Relação de Material
Permanente e Equipamentos
solicitados dentre do Planejamento
Geral a UFJF para o ano 1981. Of.
Nº 034/80 – PROPLAN Projetos
(PREMESU/SESU)
Processo nº 117/80 – ICBG –
Paulo Torres.</t>
  </si>
  <si>
    <t>1960-1978</t>
  </si>
  <si>
    <t>Fotografia
Álbum dos formandos em medicina
da UFJF (turma 1960 e 1978) Prof.
Dager Moreira Rocha</t>
  </si>
  <si>
    <t>No. do doc dentro da caixa</t>
  </si>
  <si>
    <t>No. da caixa
caixa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</si>
</sst>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d\-mm"/>
    <numFmt numFmtId="165" formatCode="d\-m"/>
    <numFmt numFmtId="166" formatCode="mm/yyyy"/>
    <numFmt numFmtId="167" formatCode="m/yyyy"/>
    <numFmt numFmtId="168" formatCode="d/m"/>
  </numFmts>
  <fonts count="13">
    <font>
      <sz val="11"/>
      <color theme="1"/>
      <name val="Calibri"/>
      <family val="2"/>
      <scheme val="minor"/>
    </font>
    <font>
      <b/>
      <sz val="9"/>
      <color rgb="FF000000"/>
      <name val="Arial"/>
    </font>
    <font>
      <sz val="8"/>
      <color rgb="FF000000"/>
      <name val="&quot;Calibri&quot;"/>
    </font>
    <font>
      <sz val="8"/>
      <color rgb="FF000000"/>
      <name val="Times"/>
    </font>
    <font>
      <sz val="8"/>
      <color theme="1"/>
      <name val="&quot;Calibri&quot;"/>
    </font>
    <font>
      <sz val="8"/>
      <color rgb="FF000000"/>
      <name val="Arial"/>
    </font>
    <font>
      <sz val="8"/>
      <color theme="1"/>
      <name val="Arial"/>
    </font>
    <font>
      <b/>
      <sz val="8"/>
      <color rgb="FF000000"/>
      <name val="Arial"/>
    </font>
    <font>
      <sz val="8"/>
      <color theme="1"/>
      <name val="Calibri"/>
    </font>
    <font>
      <sz val="8"/>
      <color theme="1"/>
      <name val="Calibri"/>
      <scheme val="minor"/>
    </font>
    <font>
      <sz val="8"/>
      <color rgb="FF000000"/>
      <name val="&quot;docs-Calibri&quot;"/>
    </font>
    <font>
      <sz val="8"/>
      <color rgb="FF000000"/>
      <name val="Calibri"/>
    </font>
    <font>
      <b/>
      <sz val="9"/>
      <color rgb="FF000000"/>
      <name val="Arial"/>
      <family val="2"/>
    </font>
  </fonts>
  <fills count="2">
    <fill>
      <patternFill patternType="none"/>
    </fill>
    <fill>
      <patternFill patternType="gray125"/>
    </fill>
  </fills>
  <borders count="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s>
  <cellStyleXfs count="1">
    <xf numFmtId="0" fontId="0" fillId="0" borderId="0"/>
  </cellStyleXfs>
  <cellXfs count="62">
    <xf numFmtId="0" fontId="0" fillId="0" borderId="0" xfId="0"/>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49" fontId="2"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4" fillId="0" borderId="1" xfId="0" applyFont="1" applyBorder="1" applyAlignment="1">
      <alignment horizontal="center" vertical="center"/>
    </xf>
    <xf numFmtId="0" fontId="5" fillId="0" borderId="1" xfId="0" applyFont="1" applyBorder="1" applyAlignment="1">
      <alignment horizontal="center" vertical="center" wrapText="1"/>
    </xf>
    <xf numFmtId="3" fontId="5" fillId="0" borderId="1" xfId="0" applyNumberFormat="1" applyFont="1" applyBorder="1" applyAlignment="1">
      <alignment horizontal="center" vertical="center" wrapText="1"/>
    </xf>
    <xf numFmtId="0" fontId="7" fillId="0" borderId="1" xfId="0" applyFont="1" applyBorder="1" applyAlignment="1">
      <alignment horizontal="left" vertical="center" wrapText="1"/>
    </xf>
    <xf numFmtId="0" fontId="8" fillId="0" borderId="1" xfId="0" applyFont="1" applyBorder="1" applyAlignment="1">
      <alignment vertical="center"/>
    </xf>
    <xf numFmtId="49" fontId="4"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0" fontId="9" fillId="0" borderId="1" xfId="0" applyFont="1" applyBorder="1" applyAlignment="1">
      <alignment vertical="center"/>
    </xf>
    <xf numFmtId="0" fontId="2" fillId="0" borderId="1" xfId="0" applyFont="1" applyBorder="1" applyAlignment="1">
      <alignment horizontal="left" vertical="center" wrapText="1"/>
    </xf>
    <xf numFmtId="3" fontId="3" fillId="0" borderId="1" xfId="0" applyNumberFormat="1"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center" wrapText="1"/>
    </xf>
    <xf numFmtId="49"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9" fillId="0" borderId="1" xfId="0" applyFont="1" applyBorder="1" applyAlignment="1">
      <alignment horizontal="left" vertical="center"/>
    </xf>
    <xf numFmtId="0" fontId="4" fillId="0" borderId="1" xfId="0" applyFont="1" applyBorder="1" applyAlignment="1">
      <alignment horizontal="left" vertical="center" wrapText="1"/>
    </xf>
    <xf numFmtId="3" fontId="2" fillId="0" borderId="1" xfId="0" applyNumberFormat="1" applyFont="1" applyBorder="1" applyAlignment="1">
      <alignment horizontal="left" vertical="center" wrapText="1"/>
    </xf>
    <xf numFmtId="3" fontId="2" fillId="0" borderId="1" xfId="0" applyNumberFormat="1" applyFont="1" applyBorder="1" applyAlignment="1">
      <alignment horizontal="center" vertical="center" wrapText="1"/>
    </xf>
    <xf numFmtId="164" fontId="2" fillId="0" borderId="1" xfId="0" applyNumberFormat="1"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10" fillId="0" borderId="0" xfId="0" applyFont="1" applyAlignment="1">
      <alignment vertical="center" wrapText="1"/>
    </xf>
    <xf numFmtId="49" fontId="2" fillId="0" borderId="2"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11" fillId="0" borderId="1" xfId="0" applyFont="1" applyBorder="1" applyAlignment="1">
      <alignment horizontal="center" vertical="center" wrapText="1"/>
    </xf>
    <xf numFmtId="49" fontId="11" fillId="0" borderId="1" xfId="0" applyNumberFormat="1" applyFont="1" applyBorder="1" applyAlignment="1">
      <alignment horizontal="center" vertical="center"/>
    </xf>
    <xf numFmtId="0" fontId="11" fillId="0" borderId="1" xfId="0" applyFont="1" applyBorder="1" applyAlignment="1">
      <alignment horizontal="center" vertical="center"/>
    </xf>
    <xf numFmtId="0" fontId="8" fillId="0" borderId="1" xfId="0" applyFont="1" applyBorder="1" applyAlignment="1">
      <alignment horizontal="center" vertical="center"/>
    </xf>
    <xf numFmtId="166" fontId="2" fillId="0" borderId="1" xfId="0" applyNumberFormat="1" applyFont="1" applyBorder="1" applyAlignment="1">
      <alignment horizontal="center" vertical="center"/>
    </xf>
    <xf numFmtId="167" fontId="2" fillId="0" borderId="1" xfId="0" applyNumberFormat="1" applyFont="1" applyBorder="1" applyAlignment="1">
      <alignment horizontal="center" vertical="center"/>
    </xf>
    <xf numFmtId="168" fontId="2" fillId="0" borderId="1" xfId="0" applyNumberFormat="1" applyFont="1" applyBorder="1" applyAlignment="1">
      <alignment horizontal="center" vertical="center"/>
    </xf>
    <xf numFmtId="0" fontId="9" fillId="0" borderId="2" xfId="0" applyFont="1" applyBorder="1" applyAlignment="1">
      <alignment vertical="center"/>
    </xf>
    <xf numFmtId="0" fontId="1" fillId="0" borderId="1" xfId="0" applyFont="1" applyBorder="1" applyAlignment="1">
      <alignment horizontal="left" vertical="top"/>
    </xf>
    <xf numFmtId="0" fontId="0" fillId="0" borderId="0" xfId="0" applyAlignment="1">
      <alignment horizontal="left" vertical="top"/>
    </xf>
    <xf numFmtId="0" fontId="1" fillId="0" borderId="1" xfId="0" applyFont="1" applyBorder="1" applyAlignment="1">
      <alignment horizontal="left" vertical="top" wrapText="1"/>
    </xf>
    <xf numFmtId="0" fontId="2" fillId="0" borderId="1" xfId="0" applyFont="1" applyBorder="1" applyAlignment="1">
      <alignment horizontal="left" vertical="top" wrapText="1"/>
    </xf>
    <xf numFmtId="0" fontId="5" fillId="0" borderId="1" xfId="0" applyFont="1" applyBorder="1" applyAlignment="1">
      <alignment horizontal="left" vertical="top" wrapText="1"/>
    </xf>
    <xf numFmtId="49" fontId="2" fillId="0" borderId="1" xfId="0" applyNumberFormat="1" applyFont="1" applyBorder="1" applyAlignment="1">
      <alignment horizontal="left" vertical="top" wrapText="1"/>
    </xf>
    <xf numFmtId="0" fontId="8" fillId="0" borderId="1" xfId="0" applyFont="1" applyBorder="1" applyAlignment="1">
      <alignment horizontal="left" vertical="top" wrapText="1"/>
    </xf>
    <xf numFmtId="0" fontId="4" fillId="0" borderId="1" xfId="0" applyFont="1" applyBorder="1" applyAlignment="1">
      <alignment horizontal="left" vertical="top" wrapText="1"/>
    </xf>
    <xf numFmtId="0" fontId="2" fillId="0" borderId="3" xfId="0" applyFont="1" applyBorder="1" applyAlignment="1">
      <alignment horizontal="left" vertical="top" wrapText="1"/>
    </xf>
    <xf numFmtId="0" fontId="2" fillId="0" borderId="2" xfId="0" applyFont="1" applyBorder="1" applyAlignment="1">
      <alignment horizontal="left" vertical="top" wrapText="1"/>
    </xf>
    <xf numFmtId="0" fontId="11" fillId="0" borderId="1" xfId="0" applyFont="1" applyBorder="1" applyAlignment="1">
      <alignment horizontal="left" vertical="top" wrapText="1"/>
    </xf>
    <xf numFmtId="0" fontId="12" fillId="0" borderId="1" xfId="0" applyFont="1" applyBorder="1" applyAlignment="1">
      <alignment horizontal="left" vertical="top" wrapText="1"/>
    </xf>
    <xf numFmtId="0" fontId="9" fillId="0" borderId="1" xfId="0" applyFont="1" applyBorder="1" applyAlignment="1">
      <alignment horizontal="left" vertical="top" wrapText="1"/>
    </xf>
    <xf numFmtId="0" fontId="3" fillId="0" borderId="1" xfId="0" applyFont="1" applyBorder="1" applyAlignment="1">
      <alignment horizontal="left" vertical="top" wrapText="1"/>
    </xf>
    <xf numFmtId="0" fontId="10" fillId="0" borderId="1" xfId="0" applyFont="1" applyBorder="1" applyAlignment="1">
      <alignment horizontal="left" vertical="top" wrapText="1"/>
    </xf>
    <xf numFmtId="0" fontId="0" fillId="0" borderId="0" xfId="0" applyAlignment="1">
      <alignment horizontal="left" vertical="top" wrapText="1"/>
    </xf>
    <xf numFmtId="0" fontId="6" fillId="0" borderId="1" xfId="0" applyFont="1" applyBorder="1" applyAlignment="1">
      <alignment horizontal="left" vertical="top" wrapText="1"/>
    </xf>
    <xf numFmtId="0" fontId="9" fillId="0" borderId="0" xfId="0" applyFont="1" applyAlignment="1">
      <alignment horizontal="left" vertical="top" wrapText="1"/>
    </xf>
    <xf numFmtId="0" fontId="12" fillId="0" borderId="1" xfId="0" applyFont="1" applyBorder="1" applyAlignment="1">
      <alignment horizontal="center" vertical="center" wrapText="1"/>
    </xf>
  </cellXfs>
  <cellStyles count="1">
    <cellStyle name="Normal" xfId="0" builtinId="0"/>
  </cellStyles>
  <dxfs count="1">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95"/>
  <sheetViews>
    <sheetView tabSelected="1" topLeftCell="A1337" workbookViewId="0">
      <selection activeCell="H1342" sqref="H1341:H1342"/>
    </sheetView>
  </sheetViews>
  <sheetFormatPr defaultRowHeight="14.4"/>
  <cols>
    <col min="3" max="3" width="8.88671875" style="44"/>
    <col min="7" max="7" width="13.33203125" customWidth="1"/>
    <col min="10" max="10" width="36" style="58" customWidth="1"/>
  </cols>
  <sheetData>
    <row r="1" spans="1:10" ht="48">
      <c r="A1" s="43" t="s">
        <v>0</v>
      </c>
      <c r="B1" s="1" t="s">
        <v>1</v>
      </c>
      <c r="C1" s="45" t="s">
        <v>2</v>
      </c>
      <c r="D1" s="3" t="s">
        <v>3</v>
      </c>
      <c r="E1" s="2" t="s">
        <v>4</v>
      </c>
      <c r="F1" s="1" t="s">
        <v>5</v>
      </c>
      <c r="G1" s="61" t="s">
        <v>12427</v>
      </c>
      <c r="H1" s="61" t="s">
        <v>12426</v>
      </c>
      <c r="I1" s="1" t="s">
        <v>6</v>
      </c>
      <c r="J1" s="54" t="s">
        <v>7</v>
      </c>
    </row>
    <row r="2" spans="1:10" ht="30.6">
      <c r="A2" s="4">
        <v>2004</v>
      </c>
      <c r="B2" s="4" t="str">
        <f ca="1">IFERROR(__xludf.DUMMYFUNCTION("REGEXREPLACE(TEXT(IF(ISERR(FIND(""/"", A2)), A2, MID(A2, FIND(""/"", A2)+1, LEN(A2))), ""#""), ""\D+"", """")"),"2004")</f>
        <v>2004</v>
      </c>
      <c r="C2" s="46" t="s">
        <v>8</v>
      </c>
      <c r="D2" s="6"/>
      <c r="E2" s="5"/>
      <c r="F2" s="4" t="s">
        <v>9</v>
      </c>
      <c r="G2" s="4" t="s">
        <v>10</v>
      </c>
      <c r="H2" s="4"/>
      <c r="I2" s="7"/>
      <c r="J2" s="46" t="s">
        <v>11</v>
      </c>
    </row>
    <row r="3" spans="1:10" ht="30.6">
      <c r="A3" s="4">
        <v>2004</v>
      </c>
      <c r="B3" s="4" t="str">
        <f ca="1">IFERROR(__xludf.DUMMYFUNCTION("REGEXREPLACE(TEXT(IF(ISERR(FIND(""/"", A3)), A3, MID(A3, FIND(""/"", A3)+1, LEN(A3))), ""#""), ""\D+"", """")"),"2004")</f>
        <v>2004</v>
      </c>
      <c r="C3" s="46" t="s">
        <v>8</v>
      </c>
      <c r="D3" s="6"/>
      <c r="E3" s="5"/>
      <c r="F3" s="4" t="s">
        <v>9</v>
      </c>
      <c r="G3" s="4" t="s">
        <v>12</v>
      </c>
      <c r="H3" s="4"/>
      <c r="I3" s="7"/>
      <c r="J3" s="46" t="s">
        <v>13</v>
      </c>
    </row>
    <row r="4" spans="1:10" ht="30.6">
      <c r="A4" s="4">
        <v>2004</v>
      </c>
      <c r="B4" s="4" t="str">
        <f ca="1">IFERROR(__xludf.DUMMYFUNCTION("REGEXREPLACE(TEXT(IF(ISERR(FIND(""/"", A4)), A4, MID(A4, FIND(""/"", A4)+1, LEN(A4))), ""#""), ""\D+"", """")"),"2004")</f>
        <v>2004</v>
      </c>
      <c r="C4" s="46" t="s">
        <v>8</v>
      </c>
      <c r="D4" s="6"/>
      <c r="E4" s="5"/>
      <c r="F4" s="4" t="s">
        <v>14</v>
      </c>
      <c r="G4" s="4" t="s">
        <v>15</v>
      </c>
      <c r="H4" s="4"/>
      <c r="I4" s="7"/>
      <c r="J4" s="46" t="s">
        <v>16</v>
      </c>
    </row>
    <row r="5" spans="1:10" ht="30.6">
      <c r="A5" s="4">
        <v>2004</v>
      </c>
      <c r="B5" s="4" t="str">
        <f ca="1">IFERROR(__xludf.DUMMYFUNCTION("REGEXREPLACE(TEXT(IF(ISERR(FIND(""/"", A5)), A5, MID(A5, FIND(""/"", A5)+1, LEN(A5))), ""#""), ""\D+"", """")"),"2004")</f>
        <v>2004</v>
      </c>
      <c r="C5" s="46" t="s">
        <v>8</v>
      </c>
      <c r="D5" s="6"/>
      <c r="E5" s="5"/>
      <c r="F5" s="4" t="s">
        <v>17</v>
      </c>
      <c r="G5" s="4" t="s">
        <v>18</v>
      </c>
      <c r="H5" s="4"/>
      <c r="I5" s="7"/>
      <c r="J5" s="46" t="s">
        <v>19</v>
      </c>
    </row>
    <row r="6" spans="1:10" ht="30.6">
      <c r="A6" s="4">
        <v>2004</v>
      </c>
      <c r="B6" s="4" t="str">
        <f ca="1">IFERROR(__xludf.DUMMYFUNCTION("REGEXREPLACE(TEXT(IF(ISERR(FIND(""/"", A6)), A6, MID(A6, FIND(""/"", A6)+1, LEN(A6))), ""#""), ""\D+"", """")"),"2004")</f>
        <v>2004</v>
      </c>
      <c r="C6" s="46" t="s">
        <v>8</v>
      </c>
      <c r="D6" s="6"/>
      <c r="E6" s="5"/>
      <c r="F6" s="4" t="s">
        <v>20</v>
      </c>
      <c r="G6" s="4" t="s">
        <v>21</v>
      </c>
      <c r="H6" s="4"/>
      <c r="I6" s="7"/>
      <c r="J6" s="46" t="s">
        <v>22</v>
      </c>
    </row>
    <row r="7" spans="1:10" ht="30.6">
      <c r="A7" s="4" t="s">
        <v>23</v>
      </c>
      <c r="B7" s="4" t="str">
        <f ca="1">IFERROR(__xludf.DUMMYFUNCTION("REGEXREPLACE(TEXT(IF(ISERR(FIND(""/"", A7)), A7, MID(A7, FIND(""/"", A7)+1, LEN(A7))), ""#""), ""\D+"", """")"),"2010")</f>
        <v>2010</v>
      </c>
      <c r="C7" s="46" t="s">
        <v>24</v>
      </c>
      <c r="D7" s="6"/>
      <c r="E7" s="5"/>
      <c r="F7" s="4">
        <v>1961</v>
      </c>
      <c r="G7" s="4">
        <v>1</v>
      </c>
      <c r="H7" s="4"/>
      <c r="I7" s="7"/>
      <c r="J7" s="46" t="s">
        <v>25</v>
      </c>
    </row>
    <row r="8" spans="1:10" ht="30.6">
      <c r="A8" s="4" t="s">
        <v>23</v>
      </c>
      <c r="B8" s="4" t="str">
        <f ca="1">IFERROR(__xludf.DUMMYFUNCTION("REGEXREPLACE(TEXT(IF(ISERR(FIND(""/"", A8)), A8, MID(A8, FIND(""/"", A8)+1, LEN(A8))), ""#""), ""\D+"", """")"),"2010")</f>
        <v>2010</v>
      </c>
      <c r="C8" s="46" t="s">
        <v>24</v>
      </c>
      <c r="D8" s="6"/>
      <c r="E8" s="5"/>
      <c r="F8" s="4">
        <v>1962</v>
      </c>
      <c r="G8" s="4" t="s">
        <v>26</v>
      </c>
      <c r="H8" s="4"/>
      <c r="I8" s="7"/>
      <c r="J8" s="46" t="s">
        <v>27</v>
      </c>
    </row>
    <row r="9" spans="1:10" ht="30.6">
      <c r="A9" s="4" t="s">
        <v>23</v>
      </c>
      <c r="B9" s="4" t="str">
        <f ca="1">IFERROR(__xludf.DUMMYFUNCTION("REGEXREPLACE(TEXT(IF(ISERR(FIND(""/"", A9)), A9, MID(A9, FIND(""/"", A9)+1, LEN(A9))), ""#""), ""\D+"", """")"),"2010")</f>
        <v>2010</v>
      </c>
      <c r="C9" s="46" t="s">
        <v>24</v>
      </c>
      <c r="D9" s="6"/>
      <c r="E9" s="5"/>
      <c r="F9" s="4">
        <v>1963</v>
      </c>
      <c r="G9" s="4" t="s">
        <v>28</v>
      </c>
      <c r="H9" s="4"/>
      <c r="I9" s="7"/>
      <c r="J9" s="46" t="s">
        <v>27</v>
      </c>
    </row>
    <row r="10" spans="1:10" ht="30.6">
      <c r="A10" s="4" t="s">
        <v>23</v>
      </c>
      <c r="B10" s="4" t="str">
        <f ca="1">IFERROR(__xludf.DUMMYFUNCTION("REGEXREPLACE(TEXT(IF(ISERR(FIND(""/"", A10)), A10, MID(A10, FIND(""/"", A10)+1, LEN(A10))), ""#""), ""\D+"", """")"),"2010")</f>
        <v>2010</v>
      </c>
      <c r="C10" s="46" t="s">
        <v>24</v>
      </c>
      <c r="D10" s="6"/>
      <c r="E10" s="5"/>
      <c r="F10" s="4">
        <v>1964</v>
      </c>
      <c r="G10" s="4" t="s">
        <v>29</v>
      </c>
      <c r="H10" s="4"/>
      <c r="I10" s="7"/>
      <c r="J10" s="46" t="s">
        <v>27</v>
      </c>
    </row>
    <row r="11" spans="1:10" ht="30.6">
      <c r="A11" s="4" t="s">
        <v>23</v>
      </c>
      <c r="B11" s="4" t="str">
        <f ca="1">IFERROR(__xludf.DUMMYFUNCTION("REGEXREPLACE(TEXT(IF(ISERR(FIND(""/"", A11)), A11, MID(A11, FIND(""/"", A11)+1, LEN(A11))), ""#""), ""\D+"", """")"),"2010")</f>
        <v>2010</v>
      </c>
      <c r="C11" s="46" t="s">
        <v>24</v>
      </c>
      <c r="D11" s="6"/>
      <c r="E11" s="5"/>
      <c r="F11" s="4">
        <v>1965</v>
      </c>
      <c r="G11" s="4" t="s">
        <v>30</v>
      </c>
      <c r="H11" s="4"/>
      <c r="I11" s="7"/>
      <c r="J11" s="46" t="s">
        <v>27</v>
      </c>
    </row>
    <row r="12" spans="1:10" ht="30.6">
      <c r="A12" s="4" t="s">
        <v>23</v>
      </c>
      <c r="B12" s="4" t="str">
        <f ca="1">IFERROR(__xludf.DUMMYFUNCTION("REGEXREPLACE(TEXT(IF(ISERR(FIND(""/"", A12)), A12, MID(A12, FIND(""/"", A12)+1, LEN(A12))), ""#""), ""\D+"", """")"),"2010")</f>
        <v>2010</v>
      </c>
      <c r="C12" s="46" t="s">
        <v>24</v>
      </c>
      <c r="D12" s="6"/>
      <c r="E12" s="5"/>
      <c r="F12" s="4">
        <v>1966</v>
      </c>
      <c r="G12" s="4" t="s">
        <v>31</v>
      </c>
      <c r="H12" s="4"/>
      <c r="I12" s="7"/>
      <c r="J12" s="46" t="s">
        <v>27</v>
      </c>
    </row>
    <row r="13" spans="1:10" ht="30.6">
      <c r="A13" s="4" t="s">
        <v>23</v>
      </c>
      <c r="B13" s="4" t="str">
        <f ca="1">IFERROR(__xludf.DUMMYFUNCTION("REGEXREPLACE(TEXT(IF(ISERR(FIND(""/"", A13)), A13, MID(A13, FIND(""/"", A13)+1, LEN(A13))), ""#""), ""\D+"", """")"),"2010")</f>
        <v>2010</v>
      </c>
      <c r="C13" s="46" t="s">
        <v>24</v>
      </c>
      <c r="D13" s="6"/>
      <c r="E13" s="5"/>
      <c r="F13" s="4">
        <v>1967</v>
      </c>
      <c r="G13" s="4" t="s">
        <v>32</v>
      </c>
      <c r="H13" s="4"/>
      <c r="I13" s="7"/>
      <c r="J13" s="46" t="s">
        <v>27</v>
      </c>
    </row>
    <row r="14" spans="1:10" ht="30.6">
      <c r="A14" s="4" t="s">
        <v>23</v>
      </c>
      <c r="B14" s="4" t="str">
        <f ca="1">IFERROR(__xludf.DUMMYFUNCTION("REGEXREPLACE(TEXT(IF(ISERR(FIND(""/"", A14)), A14, MID(A14, FIND(""/"", A14)+1, LEN(A14))), ""#""), ""\D+"", """")"),"2010")</f>
        <v>2010</v>
      </c>
      <c r="C14" s="46" t="s">
        <v>24</v>
      </c>
      <c r="D14" s="6"/>
      <c r="E14" s="5"/>
      <c r="F14" s="4">
        <v>1968</v>
      </c>
      <c r="G14" s="4" t="s">
        <v>33</v>
      </c>
      <c r="H14" s="4"/>
      <c r="I14" s="7"/>
      <c r="J14" s="46" t="s">
        <v>27</v>
      </c>
    </row>
    <row r="15" spans="1:10" ht="30.6">
      <c r="A15" s="4" t="s">
        <v>23</v>
      </c>
      <c r="B15" s="4" t="str">
        <f ca="1">IFERROR(__xludf.DUMMYFUNCTION("REGEXREPLACE(TEXT(IF(ISERR(FIND(""/"", A15)), A15, MID(A15, FIND(""/"", A15)+1, LEN(A15))), ""#""), ""\D+"", """")"),"2010")</f>
        <v>2010</v>
      </c>
      <c r="C15" s="46" t="s">
        <v>24</v>
      </c>
      <c r="D15" s="6"/>
      <c r="E15" s="5"/>
      <c r="F15" s="4">
        <v>1969</v>
      </c>
      <c r="G15" s="4" t="s">
        <v>34</v>
      </c>
      <c r="H15" s="4"/>
      <c r="I15" s="7"/>
      <c r="J15" s="46" t="s">
        <v>27</v>
      </c>
    </row>
    <row r="16" spans="1:10" ht="30.6">
      <c r="A16" s="4" t="s">
        <v>23</v>
      </c>
      <c r="B16" s="4" t="str">
        <f ca="1">IFERROR(__xludf.DUMMYFUNCTION("REGEXREPLACE(TEXT(IF(ISERR(FIND(""/"", A16)), A16, MID(A16, FIND(""/"", A16)+1, LEN(A16))), ""#""), ""\D+"", """")"),"2010")</f>
        <v>2010</v>
      </c>
      <c r="C16" s="46" t="s">
        <v>24</v>
      </c>
      <c r="D16" s="6"/>
      <c r="E16" s="5"/>
      <c r="F16" s="4">
        <v>1970</v>
      </c>
      <c r="G16" s="4" t="s">
        <v>35</v>
      </c>
      <c r="H16" s="4"/>
      <c r="I16" s="7"/>
      <c r="J16" s="46" t="s">
        <v>27</v>
      </c>
    </row>
    <row r="17" spans="1:10" ht="30.6">
      <c r="A17" s="4" t="s">
        <v>23</v>
      </c>
      <c r="B17" s="4" t="str">
        <f ca="1">IFERROR(__xludf.DUMMYFUNCTION("REGEXREPLACE(TEXT(IF(ISERR(FIND(""/"", A17)), A17, MID(A17, FIND(""/"", A17)+1, LEN(A17))), ""#""), ""\D+"", """")"),"2010")</f>
        <v>2010</v>
      </c>
      <c r="C17" s="46" t="s">
        <v>24</v>
      </c>
      <c r="D17" s="6"/>
      <c r="E17" s="5"/>
      <c r="F17" s="4">
        <v>1971</v>
      </c>
      <c r="G17" s="4" t="s">
        <v>36</v>
      </c>
      <c r="H17" s="4"/>
      <c r="I17" s="7"/>
      <c r="J17" s="46" t="s">
        <v>37</v>
      </c>
    </row>
    <row r="18" spans="1:10" ht="30.6">
      <c r="A18" s="4" t="s">
        <v>23</v>
      </c>
      <c r="B18" s="4" t="str">
        <f ca="1">IFERROR(__xludf.DUMMYFUNCTION("REGEXREPLACE(TEXT(IF(ISERR(FIND(""/"", A18)), A18, MID(A18, FIND(""/"", A18)+1, LEN(A18))), ""#""), ""\D+"", """")"),"2010")</f>
        <v>2010</v>
      </c>
      <c r="C18" s="46" t="s">
        <v>24</v>
      </c>
      <c r="D18" s="6"/>
      <c r="E18" s="5"/>
      <c r="F18" s="4">
        <v>1972</v>
      </c>
      <c r="G18" s="4" t="s">
        <v>38</v>
      </c>
      <c r="H18" s="4"/>
      <c r="I18" s="7"/>
      <c r="J18" s="46" t="s">
        <v>39</v>
      </c>
    </row>
    <row r="19" spans="1:10" ht="30.6">
      <c r="A19" s="4" t="s">
        <v>23</v>
      </c>
      <c r="B19" s="4" t="str">
        <f ca="1">IFERROR(__xludf.DUMMYFUNCTION("REGEXREPLACE(TEXT(IF(ISERR(FIND(""/"", A19)), A19, MID(A19, FIND(""/"", A19)+1, LEN(A19))), ""#""), ""\D+"", """")"),"2010")</f>
        <v>2010</v>
      </c>
      <c r="C19" s="46" t="s">
        <v>24</v>
      </c>
      <c r="D19" s="6"/>
      <c r="E19" s="5"/>
      <c r="F19" s="4">
        <v>1973</v>
      </c>
      <c r="G19" s="4" t="s">
        <v>40</v>
      </c>
      <c r="H19" s="4"/>
      <c r="I19" s="7"/>
      <c r="J19" s="46" t="s">
        <v>41</v>
      </c>
    </row>
    <row r="20" spans="1:10" ht="30.6">
      <c r="A20" s="4" t="s">
        <v>23</v>
      </c>
      <c r="B20" s="4" t="str">
        <f ca="1">IFERROR(__xludf.DUMMYFUNCTION("REGEXREPLACE(TEXT(IF(ISERR(FIND(""/"", A20)), A20, MID(A20, FIND(""/"", A20)+1, LEN(A20))), ""#""), ""\D+"", """")"),"2010")</f>
        <v>2010</v>
      </c>
      <c r="C20" s="46" t="s">
        <v>24</v>
      </c>
      <c r="D20" s="6"/>
      <c r="E20" s="5"/>
      <c r="F20" s="4">
        <v>1974</v>
      </c>
      <c r="G20" s="4" t="s">
        <v>42</v>
      </c>
      <c r="H20" s="4"/>
      <c r="I20" s="7"/>
      <c r="J20" s="46" t="s">
        <v>41</v>
      </c>
    </row>
    <row r="21" spans="1:10" ht="30.6">
      <c r="A21" s="4" t="s">
        <v>23</v>
      </c>
      <c r="B21" s="4" t="str">
        <f ca="1">IFERROR(__xludf.DUMMYFUNCTION("REGEXREPLACE(TEXT(IF(ISERR(FIND(""/"", A21)), A21, MID(A21, FIND(""/"", A21)+1, LEN(A21))), ""#""), ""\D+"", """")"),"2010")</f>
        <v>2010</v>
      </c>
      <c r="C21" s="46" t="s">
        <v>24</v>
      </c>
      <c r="D21" s="6"/>
      <c r="E21" s="5"/>
      <c r="F21" s="4">
        <v>1975</v>
      </c>
      <c r="G21" s="4" t="s">
        <v>43</v>
      </c>
      <c r="H21" s="4"/>
      <c r="I21" s="7"/>
      <c r="J21" s="46" t="s">
        <v>44</v>
      </c>
    </row>
    <row r="22" spans="1:10" ht="30.6">
      <c r="A22" s="4" t="s">
        <v>23</v>
      </c>
      <c r="B22" s="4" t="str">
        <f ca="1">IFERROR(__xludf.DUMMYFUNCTION("REGEXREPLACE(TEXT(IF(ISERR(FIND(""/"", A22)), A22, MID(A22, FIND(""/"", A22)+1, LEN(A22))), ""#""), ""\D+"", """")"),"2010")</f>
        <v>2010</v>
      </c>
      <c r="C22" s="46" t="s">
        <v>24</v>
      </c>
      <c r="D22" s="6"/>
      <c r="E22" s="5"/>
      <c r="F22" s="4">
        <v>1976</v>
      </c>
      <c r="G22" s="4" t="s">
        <v>45</v>
      </c>
      <c r="H22" s="4"/>
      <c r="I22" s="7"/>
      <c r="J22" s="46" t="s">
        <v>46</v>
      </c>
    </row>
    <row r="23" spans="1:10" ht="30.6">
      <c r="A23" s="4" t="s">
        <v>23</v>
      </c>
      <c r="B23" s="4" t="str">
        <f ca="1">IFERROR(__xludf.DUMMYFUNCTION("REGEXREPLACE(TEXT(IF(ISERR(FIND(""/"", A23)), A23, MID(A23, FIND(""/"", A23)+1, LEN(A23))), ""#""), ""\D+"", """")"),"2010")</f>
        <v>2010</v>
      </c>
      <c r="C23" s="46" t="s">
        <v>24</v>
      </c>
      <c r="D23" s="6"/>
      <c r="E23" s="5"/>
      <c r="F23" s="4">
        <v>1977</v>
      </c>
      <c r="G23" s="4" t="s">
        <v>47</v>
      </c>
      <c r="H23" s="4"/>
      <c r="I23" s="7"/>
      <c r="J23" s="46" t="s">
        <v>44</v>
      </c>
    </row>
    <row r="24" spans="1:10" ht="30.6">
      <c r="A24" s="4" t="s">
        <v>23</v>
      </c>
      <c r="B24" s="4" t="str">
        <f ca="1">IFERROR(__xludf.DUMMYFUNCTION("REGEXREPLACE(TEXT(IF(ISERR(FIND(""/"", A24)), A24, MID(A24, FIND(""/"", A24)+1, LEN(A24))), ""#""), ""\D+"", """")"),"2010")</f>
        <v>2010</v>
      </c>
      <c r="C24" s="46" t="s">
        <v>24</v>
      </c>
      <c r="D24" s="6"/>
      <c r="E24" s="5"/>
      <c r="F24" s="4">
        <v>1978</v>
      </c>
      <c r="G24" s="4" t="s">
        <v>48</v>
      </c>
      <c r="H24" s="4"/>
      <c r="I24" s="7"/>
      <c r="J24" s="46" t="s">
        <v>44</v>
      </c>
    </row>
    <row r="25" spans="1:10" ht="30.6">
      <c r="A25" s="4" t="s">
        <v>23</v>
      </c>
      <c r="B25" s="4" t="str">
        <f ca="1">IFERROR(__xludf.DUMMYFUNCTION("REGEXREPLACE(TEXT(IF(ISERR(FIND(""/"", A25)), A25, MID(A25, FIND(""/"", A25)+1, LEN(A25))), ""#""), ""\D+"", """")"),"2010")</f>
        <v>2010</v>
      </c>
      <c r="C25" s="46" t="s">
        <v>24</v>
      </c>
      <c r="D25" s="6"/>
      <c r="E25" s="5"/>
      <c r="F25" s="4">
        <v>1979</v>
      </c>
      <c r="G25" s="4" t="s">
        <v>49</v>
      </c>
      <c r="H25" s="4"/>
      <c r="I25" s="7"/>
      <c r="J25" s="46" t="s">
        <v>44</v>
      </c>
    </row>
    <row r="26" spans="1:10" ht="30.6">
      <c r="A26" s="4" t="s">
        <v>23</v>
      </c>
      <c r="B26" s="4" t="str">
        <f ca="1">IFERROR(__xludf.DUMMYFUNCTION("REGEXREPLACE(TEXT(IF(ISERR(FIND(""/"", A26)), A26, MID(A26, FIND(""/"", A26)+1, LEN(A26))), ""#""), ""\D+"", """")"),"2010")</f>
        <v>2010</v>
      </c>
      <c r="C26" s="46" t="s">
        <v>24</v>
      </c>
      <c r="D26" s="6"/>
      <c r="E26" s="5"/>
      <c r="F26" s="4">
        <v>1980</v>
      </c>
      <c r="G26" s="4" t="s">
        <v>50</v>
      </c>
      <c r="H26" s="4"/>
      <c r="I26" s="7"/>
      <c r="J26" s="46" t="s">
        <v>44</v>
      </c>
    </row>
    <row r="27" spans="1:10" ht="30.6">
      <c r="A27" s="4" t="s">
        <v>23</v>
      </c>
      <c r="B27" s="4" t="str">
        <f ca="1">IFERROR(__xludf.DUMMYFUNCTION("REGEXREPLACE(TEXT(IF(ISERR(FIND(""/"", A27)), A27, MID(A27, FIND(""/"", A27)+1, LEN(A27))), ""#""), ""\D+"", """")"),"2010")</f>
        <v>2010</v>
      </c>
      <c r="C27" s="46" t="s">
        <v>24</v>
      </c>
      <c r="D27" s="6"/>
      <c r="E27" s="5"/>
      <c r="F27" s="4">
        <v>1981</v>
      </c>
      <c r="G27" s="4" t="s">
        <v>51</v>
      </c>
      <c r="H27" s="4"/>
      <c r="I27" s="7"/>
      <c r="J27" s="46" t="s">
        <v>44</v>
      </c>
    </row>
    <row r="28" spans="1:10" ht="30.6">
      <c r="A28" s="4" t="s">
        <v>23</v>
      </c>
      <c r="B28" s="4" t="str">
        <f ca="1">IFERROR(__xludf.DUMMYFUNCTION("REGEXREPLACE(TEXT(IF(ISERR(FIND(""/"", A28)), A28, MID(A28, FIND(""/"", A28)+1, LEN(A28))), ""#""), ""\D+"", """")"),"2010")</f>
        <v>2010</v>
      </c>
      <c r="C28" s="46" t="s">
        <v>24</v>
      </c>
      <c r="D28" s="6"/>
      <c r="E28" s="5"/>
      <c r="F28" s="4">
        <v>1982</v>
      </c>
      <c r="G28" s="4" t="s">
        <v>52</v>
      </c>
      <c r="H28" s="4"/>
      <c r="I28" s="7"/>
      <c r="J28" s="46" t="s">
        <v>44</v>
      </c>
    </row>
    <row r="29" spans="1:10" ht="30.6">
      <c r="A29" s="4" t="s">
        <v>23</v>
      </c>
      <c r="B29" s="4" t="str">
        <f ca="1">IFERROR(__xludf.DUMMYFUNCTION("REGEXREPLACE(TEXT(IF(ISERR(FIND(""/"", A29)), A29, MID(A29, FIND(""/"", A29)+1, LEN(A29))), ""#""), ""\D+"", """")"),"2010")</f>
        <v>2010</v>
      </c>
      <c r="C29" s="46" t="s">
        <v>24</v>
      </c>
      <c r="D29" s="6"/>
      <c r="E29" s="5"/>
      <c r="F29" s="4">
        <v>1983</v>
      </c>
      <c r="G29" s="4" t="s">
        <v>53</v>
      </c>
      <c r="H29" s="4"/>
      <c r="I29" s="7"/>
      <c r="J29" s="46" t="s">
        <v>44</v>
      </c>
    </row>
    <row r="30" spans="1:10" ht="30.6">
      <c r="A30" s="4" t="s">
        <v>23</v>
      </c>
      <c r="B30" s="4" t="str">
        <f ca="1">IFERROR(__xludf.DUMMYFUNCTION("REGEXREPLACE(TEXT(IF(ISERR(FIND(""/"", A30)), A30, MID(A30, FIND(""/"", A30)+1, LEN(A30))), ""#""), ""\D+"", """")"),"2010")</f>
        <v>2010</v>
      </c>
      <c r="C30" s="46" t="s">
        <v>24</v>
      </c>
      <c r="D30" s="6"/>
      <c r="E30" s="5"/>
      <c r="F30" s="4">
        <v>1984</v>
      </c>
      <c r="G30" s="4" t="s">
        <v>54</v>
      </c>
      <c r="H30" s="4"/>
      <c r="I30" s="7"/>
      <c r="J30" s="46" t="s">
        <v>44</v>
      </c>
    </row>
    <row r="31" spans="1:10" ht="30.6">
      <c r="A31" s="4" t="s">
        <v>23</v>
      </c>
      <c r="B31" s="4" t="str">
        <f ca="1">IFERROR(__xludf.DUMMYFUNCTION("REGEXREPLACE(TEXT(IF(ISERR(FIND(""/"", A31)), A31, MID(A31, FIND(""/"", A31)+1, LEN(A31))), ""#""), ""\D+"", """")"),"2010")</f>
        <v>2010</v>
      </c>
      <c r="C31" s="46" t="s">
        <v>24</v>
      </c>
      <c r="D31" s="6"/>
      <c r="E31" s="5"/>
      <c r="F31" s="4">
        <v>1985</v>
      </c>
      <c r="G31" s="4" t="s">
        <v>54</v>
      </c>
      <c r="H31" s="4"/>
      <c r="I31" s="7"/>
      <c r="J31" s="46" t="s">
        <v>44</v>
      </c>
    </row>
    <row r="32" spans="1:10" ht="30.6">
      <c r="A32" s="4" t="s">
        <v>23</v>
      </c>
      <c r="B32" s="4" t="str">
        <f ca="1">IFERROR(__xludf.DUMMYFUNCTION("REGEXREPLACE(TEXT(IF(ISERR(FIND(""/"", A32)), A32, MID(A32, FIND(""/"", A32)+1, LEN(A32))), ""#""), ""\D+"", """")"),"2010")</f>
        <v>2010</v>
      </c>
      <c r="C32" s="46" t="s">
        <v>24</v>
      </c>
      <c r="D32" s="6"/>
      <c r="E32" s="5"/>
      <c r="F32" s="4">
        <v>1986</v>
      </c>
      <c r="G32" s="4" t="s">
        <v>54</v>
      </c>
      <c r="H32" s="4"/>
      <c r="I32" s="7"/>
      <c r="J32" s="46" t="s">
        <v>44</v>
      </c>
    </row>
    <row r="33" spans="1:10" ht="30.6">
      <c r="A33" s="4" t="s">
        <v>23</v>
      </c>
      <c r="B33" s="4" t="str">
        <f ca="1">IFERROR(__xludf.DUMMYFUNCTION("REGEXREPLACE(TEXT(IF(ISERR(FIND(""/"", A33)), A33, MID(A33, FIND(""/"", A33)+1, LEN(A33))), ""#""), ""\D+"", """")"),"2010")</f>
        <v>2010</v>
      </c>
      <c r="C33" s="46" t="s">
        <v>24</v>
      </c>
      <c r="D33" s="6"/>
      <c r="E33" s="5"/>
      <c r="F33" s="4">
        <v>1987</v>
      </c>
      <c r="G33" s="4" t="s">
        <v>54</v>
      </c>
      <c r="H33" s="4"/>
      <c r="I33" s="7"/>
      <c r="J33" s="46" t="s">
        <v>44</v>
      </c>
    </row>
    <row r="34" spans="1:10" ht="30.6">
      <c r="A34" s="4" t="s">
        <v>23</v>
      </c>
      <c r="B34" s="4" t="str">
        <f ca="1">IFERROR(__xludf.DUMMYFUNCTION("REGEXREPLACE(TEXT(IF(ISERR(FIND(""/"", A34)), A34, MID(A34, FIND(""/"", A34)+1, LEN(A34))), ""#""), ""\D+"", """")"),"2010")</f>
        <v>2010</v>
      </c>
      <c r="C34" s="46" t="s">
        <v>24</v>
      </c>
      <c r="D34" s="6"/>
      <c r="E34" s="5"/>
      <c r="F34" s="4">
        <v>1988</v>
      </c>
      <c r="G34" s="4" t="s">
        <v>54</v>
      </c>
      <c r="H34" s="4"/>
      <c r="I34" s="7"/>
      <c r="J34" s="46" t="s">
        <v>44</v>
      </c>
    </row>
    <row r="35" spans="1:10" ht="30.6">
      <c r="A35" s="4" t="s">
        <v>23</v>
      </c>
      <c r="B35" s="4" t="str">
        <f ca="1">IFERROR(__xludf.DUMMYFUNCTION("REGEXREPLACE(TEXT(IF(ISERR(FIND(""/"", A35)), A35, MID(A35, FIND(""/"", A35)+1, LEN(A35))), ""#""), ""\D+"", """")"),"2010")</f>
        <v>2010</v>
      </c>
      <c r="C35" s="46" t="s">
        <v>24</v>
      </c>
      <c r="D35" s="6"/>
      <c r="E35" s="5"/>
      <c r="F35" s="4">
        <v>1989</v>
      </c>
      <c r="G35" s="4" t="s">
        <v>55</v>
      </c>
      <c r="H35" s="4"/>
      <c r="I35" s="7"/>
      <c r="J35" s="46" t="s">
        <v>56</v>
      </c>
    </row>
    <row r="36" spans="1:10" ht="40.799999999999997">
      <c r="A36" s="4" t="s">
        <v>23</v>
      </c>
      <c r="B36" s="4" t="str">
        <f ca="1">IFERROR(__xludf.DUMMYFUNCTION("REGEXREPLACE(TEXT(IF(ISERR(FIND(""/"", A36)), A36, MID(A36, FIND(""/"", A36)+1, LEN(A36))), ""#""), ""\D+"", """")"),"2010")</f>
        <v>2010</v>
      </c>
      <c r="C36" s="46" t="s">
        <v>24</v>
      </c>
      <c r="D36" s="6"/>
      <c r="E36" s="5"/>
      <c r="F36" s="4">
        <v>1990</v>
      </c>
      <c r="G36" s="4" t="s">
        <v>57</v>
      </c>
      <c r="H36" s="4"/>
      <c r="I36" s="7"/>
      <c r="J36" s="46" t="s">
        <v>58</v>
      </c>
    </row>
    <row r="37" spans="1:10" ht="30.6">
      <c r="A37" s="4" t="s">
        <v>23</v>
      </c>
      <c r="B37" s="4" t="str">
        <f ca="1">IFERROR(__xludf.DUMMYFUNCTION("REGEXREPLACE(TEXT(IF(ISERR(FIND(""/"", A37)), A37, MID(A37, FIND(""/"", A37)+1, LEN(A37))), ""#""), ""\D+"", """")"),"2010")</f>
        <v>2010</v>
      </c>
      <c r="C37" s="46" t="s">
        <v>24</v>
      </c>
      <c r="D37" s="6"/>
      <c r="E37" s="5"/>
      <c r="F37" s="4">
        <v>1991</v>
      </c>
      <c r="G37" s="4" t="s">
        <v>59</v>
      </c>
      <c r="H37" s="4"/>
      <c r="I37" s="7"/>
      <c r="J37" s="46" t="s">
        <v>44</v>
      </c>
    </row>
    <row r="38" spans="1:10" ht="30.6">
      <c r="A38" s="4" t="s">
        <v>23</v>
      </c>
      <c r="B38" s="4" t="str">
        <f ca="1">IFERROR(__xludf.DUMMYFUNCTION("REGEXREPLACE(TEXT(IF(ISERR(FIND(""/"", A38)), A38, MID(A38, FIND(""/"", A38)+1, LEN(A38))), ""#""), ""\D+"", """")"),"2010")</f>
        <v>2010</v>
      </c>
      <c r="C38" s="46" t="s">
        <v>24</v>
      </c>
      <c r="D38" s="6"/>
      <c r="E38" s="5"/>
      <c r="F38" s="4">
        <v>1992</v>
      </c>
      <c r="G38" s="4" t="s">
        <v>60</v>
      </c>
      <c r="H38" s="4"/>
      <c r="I38" s="7"/>
      <c r="J38" s="46" t="s">
        <v>44</v>
      </c>
    </row>
    <row r="39" spans="1:10" ht="30.6">
      <c r="A39" s="4" t="s">
        <v>23</v>
      </c>
      <c r="B39" s="4" t="str">
        <f ca="1">IFERROR(__xludf.DUMMYFUNCTION("REGEXREPLACE(TEXT(IF(ISERR(FIND(""/"", A39)), A39, MID(A39, FIND(""/"", A39)+1, LEN(A39))), ""#""), ""\D+"", """")"),"2010")</f>
        <v>2010</v>
      </c>
      <c r="C39" s="46" t="s">
        <v>24</v>
      </c>
      <c r="D39" s="6"/>
      <c r="E39" s="5"/>
      <c r="F39" s="4">
        <v>1993</v>
      </c>
      <c r="G39" s="4" t="s">
        <v>61</v>
      </c>
      <c r="H39" s="4"/>
      <c r="I39" s="7"/>
      <c r="J39" s="46" t="s">
        <v>44</v>
      </c>
    </row>
    <row r="40" spans="1:10" ht="30.6">
      <c r="A40" s="4" t="s">
        <v>62</v>
      </c>
      <c r="B40" s="4" t="str">
        <f ca="1">IFERROR(__xludf.DUMMYFUNCTION("REGEXREPLACE(TEXT(IF(ISERR(FIND(""/"", A40)), A40, MID(A40, FIND(""/"", A40)+1, LEN(A40))), ""#""), ""\D+"", """")"),"2010")</f>
        <v>2010</v>
      </c>
      <c r="C40" s="46" t="s">
        <v>24</v>
      </c>
      <c r="D40" s="6"/>
      <c r="E40" s="5"/>
      <c r="F40" s="4">
        <v>1994</v>
      </c>
      <c r="G40" s="4" t="s">
        <v>63</v>
      </c>
      <c r="H40" s="4"/>
      <c r="I40" s="7"/>
      <c r="J40" s="46" t="s">
        <v>44</v>
      </c>
    </row>
    <row r="41" spans="1:10" ht="30.6">
      <c r="A41" s="4" t="s">
        <v>62</v>
      </c>
      <c r="B41" s="4" t="str">
        <f ca="1">IFERROR(__xludf.DUMMYFUNCTION("REGEXREPLACE(TEXT(IF(ISERR(FIND(""/"", A41)), A41, MID(A41, FIND(""/"", A41)+1, LEN(A41))), ""#""), ""\D+"", """")"),"2010")</f>
        <v>2010</v>
      </c>
      <c r="C41" s="46" t="s">
        <v>24</v>
      </c>
      <c r="D41" s="6"/>
      <c r="E41" s="5"/>
      <c r="F41" s="4">
        <v>1995</v>
      </c>
      <c r="G41" s="4" t="s">
        <v>64</v>
      </c>
      <c r="H41" s="4"/>
      <c r="I41" s="7"/>
      <c r="J41" s="46" t="s">
        <v>44</v>
      </c>
    </row>
    <row r="42" spans="1:10" ht="30.6">
      <c r="A42" s="4" t="s">
        <v>62</v>
      </c>
      <c r="B42" s="4" t="str">
        <f ca="1">IFERROR(__xludf.DUMMYFUNCTION("REGEXREPLACE(TEXT(IF(ISERR(FIND(""/"", A42)), A42, MID(A42, FIND(""/"", A42)+1, LEN(A42))), ""#""), ""\D+"", """")"),"2010")</f>
        <v>2010</v>
      </c>
      <c r="C42" s="46" t="s">
        <v>24</v>
      </c>
      <c r="D42" s="6"/>
      <c r="E42" s="5"/>
      <c r="F42" s="4">
        <v>1996</v>
      </c>
      <c r="G42" s="4" t="s">
        <v>65</v>
      </c>
      <c r="H42" s="4"/>
      <c r="I42" s="7"/>
      <c r="J42" s="46" t="s">
        <v>44</v>
      </c>
    </row>
    <row r="43" spans="1:10" ht="30.6">
      <c r="A43" s="4" t="s">
        <v>62</v>
      </c>
      <c r="B43" s="4" t="str">
        <f ca="1">IFERROR(__xludf.DUMMYFUNCTION("REGEXREPLACE(TEXT(IF(ISERR(FIND(""/"", A43)), A43, MID(A43, FIND(""/"", A43)+1, LEN(A43))), ""#""), ""\D+"", """")"),"2010")</f>
        <v>2010</v>
      </c>
      <c r="C43" s="46" t="s">
        <v>24</v>
      </c>
      <c r="D43" s="6"/>
      <c r="E43" s="5"/>
      <c r="F43" s="4">
        <v>1997</v>
      </c>
      <c r="G43" s="4" t="s">
        <v>66</v>
      </c>
      <c r="H43" s="4"/>
      <c r="I43" s="7"/>
      <c r="J43" s="46" t="s">
        <v>44</v>
      </c>
    </row>
    <row r="44" spans="1:10" ht="30.6">
      <c r="A44" s="4" t="s">
        <v>62</v>
      </c>
      <c r="B44" s="4" t="str">
        <f ca="1">IFERROR(__xludf.DUMMYFUNCTION("REGEXREPLACE(TEXT(IF(ISERR(FIND(""/"", A44)), A44, MID(A44, FIND(""/"", A44)+1, LEN(A44))), ""#""), ""\D+"", """")"),"2010")</f>
        <v>2010</v>
      </c>
      <c r="C44" s="46" t="s">
        <v>24</v>
      </c>
      <c r="D44" s="6"/>
      <c r="E44" s="5"/>
      <c r="F44" s="4">
        <v>1998</v>
      </c>
      <c r="G44" s="4" t="s">
        <v>67</v>
      </c>
      <c r="H44" s="4"/>
      <c r="I44" s="7"/>
      <c r="J44" s="46" t="s">
        <v>44</v>
      </c>
    </row>
    <row r="45" spans="1:10" ht="30.6">
      <c r="A45" s="4" t="s">
        <v>62</v>
      </c>
      <c r="B45" s="4" t="str">
        <f ca="1">IFERROR(__xludf.DUMMYFUNCTION("REGEXREPLACE(TEXT(IF(ISERR(FIND(""/"", A45)), A45, MID(A45, FIND(""/"", A45)+1, LEN(A45))), ""#""), ""\D+"", """")"),"2010")</f>
        <v>2010</v>
      </c>
      <c r="C45" s="46" t="s">
        <v>24</v>
      </c>
      <c r="D45" s="6"/>
      <c r="E45" s="5"/>
      <c r="F45" s="4">
        <v>1999</v>
      </c>
      <c r="G45" s="4" t="s">
        <v>68</v>
      </c>
      <c r="H45" s="4"/>
      <c r="I45" s="7"/>
      <c r="J45" s="46" t="s">
        <v>44</v>
      </c>
    </row>
    <row r="46" spans="1:10" ht="30.6">
      <c r="A46" s="4" t="s">
        <v>62</v>
      </c>
      <c r="B46" s="4" t="str">
        <f ca="1">IFERROR(__xludf.DUMMYFUNCTION("REGEXREPLACE(TEXT(IF(ISERR(FIND(""/"", A46)), A46, MID(A46, FIND(""/"", A46)+1, LEN(A46))), ""#""), ""\D+"", """")"),"2010")</f>
        <v>2010</v>
      </c>
      <c r="C46" s="46" t="s">
        <v>24</v>
      </c>
      <c r="D46" s="6"/>
      <c r="E46" s="5"/>
      <c r="F46" s="4">
        <v>2000</v>
      </c>
      <c r="G46" s="4" t="s">
        <v>69</v>
      </c>
      <c r="H46" s="4"/>
      <c r="I46" s="7"/>
      <c r="J46" s="46" t="s">
        <v>44</v>
      </c>
    </row>
    <row r="47" spans="1:10" ht="30.6">
      <c r="A47" s="4" t="s">
        <v>62</v>
      </c>
      <c r="B47" s="4" t="str">
        <f ca="1">IFERROR(__xludf.DUMMYFUNCTION("REGEXREPLACE(TEXT(IF(ISERR(FIND(""/"", A47)), A47, MID(A47, FIND(""/"", A47)+1, LEN(A47))), ""#""), ""\D+"", """")"),"2010")</f>
        <v>2010</v>
      </c>
      <c r="C47" s="46" t="s">
        <v>24</v>
      </c>
      <c r="D47" s="6"/>
      <c r="E47" s="5"/>
      <c r="F47" s="4">
        <v>2001</v>
      </c>
      <c r="G47" s="4" t="s">
        <v>70</v>
      </c>
      <c r="H47" s="4"/>
      <c r="I47" s="7"/>
      <c r="J47" s="46" t="s">
        <v>44</v>
      </c>
    </row>
    <row r="48" spans="1:10" ht="30.6">
      <c r="A48" s="4" t="s">
        <v>62</v>
      </c>
      <c r="B48" s="4" t="str">
        <f ca="1">IFERROR(__xludf.DUMMYFUNCTION("REGEXREPLACE(TEXT(IF(ISERR(FIND(""/"", A48)), A48, MID(A48, FIND(""/"", A48)+1, LEN(A48))), ""#""), ""\D+"", """")"),"2010")</f>
        <v>2010</v>
      </c>
      <c r="C48" s="46" t="s">
        <v>24</v>
      </c>
      <c r="D48" s="6"/>
      <c r="E48" s="5"/>
      <c r="F48" s="4">
        <v>2002</v>
      </c>
      <c r="G48" s="4">
        <v>77</v>
      </c>
      <c r="H48" s="4"/>
      <c r="I48" s="7"/>
      <c r="J48" s="46" t="s">
        <v>44</v>
      </c>
    </row>
    <row r="49" spans="1:10" ht="30.6">
      <c r="A49" s="4" t="s">
        <v>71</v>
      </c>
      <c r="B49" s="4" t="str">
        <f ca="1">IFERROR(__xludf.DUMMYFUNCTION("REGEXREPLACE(TEXT(IF(ISERR(FIND(""/"", A49)), A49, MID(A49, FIND(""/"", A49)+1, LEN(A49))), ""#""), ""\D+"", """")"),"2010")</f>
        <v>2010</v>
      </c>
      <c r="C49" s="46" t="s">
        <v>24</v>
      </c>
      <c r="D49" s="6"/>
      <c r="E49" s="5"/>
      <c r="F49" s="4" t="s">
        <v>72</v>
      </c>
      <c r="G49" s="4"/>
      <c r="H49" s="4"/>
      <c r="I49" s="7"/>
      <c r="J49" s="46" t="s">
        <v>73</v>
      </c>
    </row>
    <row r="50" spans="1:10" ht="30.6">
      <c r="A50" s="4" t="s">
        <v>71</v>
      </c>
      <c r="B50" s="4" t="str">
        <f ca="1">IFERROR(__xludf.DUMMYFUNCTION("REGEXREPLACE(TEXT(IF(ISERR(FIND(""/"", A50)), A50, MID(A50, FIND(""/"", A50)+1, LEN(A50))), ""#""), ""\D+"", """")"),"2010")</f>
        <v>2010</v>
      </c>
      <c r="C50" s="46" t="s">
        <v>24</v>
      </c>
      <c r="D50" s="6"/>
      <c r="E50" s="5"/>
      <c r="F50" s="4">
        <v>1966</v>
      </c>
      <c r="G50" s="4"/>
      <c r="H50" s="4"/>
      <c r="I50" s="7"/>
      <c r="J50" s="46" t="s">
        <v>74</v>
      </c>
    </row>
    <row r="51" spans="1:10" ht="30.6">
      <c r="A51" s="4" t="s">
        <v>71</v>
      </c>
      <c r="B51" s="4" t="str">
        <f ca="1">IFERROR(__xludf.DUMMYFUNCTION("REGEXREPLACE(TEXT(IF(ISERR(FIND(""/"", A51)), A51, MID(A51, FIND(""/"", A51)+1, LEN(A51))), ""#""), ""\D+"", """")"),"2010")</f>
        <v>2010</v>
      </c>
      <c r="C51" s="46" t="s">
        <v>24</v>
      </c>
      <c r="D51" s="6"/>
      <c r="E51" s="5"/>
      <c r="F51" s="4">
        <v>1967</v>
      </c>
      <c r="G51" s="4"/>
      <c r="H51" s="4"/>
      <c r="I51" s="7"/>
      <c r="J51" s="46" t="s">
        <v>75</v>
      </c>
    </row>
    <row r="52" spans="1:10" ht="30.6">
      <c r="A52" s="4" t="s">
        <v>71</v>
      </c>
      <c r="B52" s="4" t="str">
        <f ca="1">IFERROR(__xludf.DUMMYFUNCTION("REGEXREPLACE(TEXT(IF(ISERR(FIND(""/"", A52)), A52, MID(A52, FIND(""/"", A52)+1, LEN(A52))), ""#""), ""\D+"", """")"),"2010")</f>
        <v>2010</v>
      </c>
      <c r="C52" s="46" t="s">
        <v>24</v>
      </c>
      <c r="D52" s="6"/>
      <c r="E52" s="5"/>
      <c r="F52" s="4">
        <v>1968</v>
      </c>
      <c r="G52" s="4"/>
      <c r="H52" s="4"/>
      <c r="I52" s="7"/>
      <c r="J52" s="46" t="s">
        <v>76</v>
      </c>
    </row>
    <row r="53" spans="1:10" ht="30.6">
      <c r="A53" s="4" t="s">
        <v>71</v>
      </c>
      <c r="B53" s="4" t="str">
        <f ca="1">IFERROR(__xludf.DUMMYFUNCTION("REGEXREPLACE(TEXT(IF(ISERR(FIND(""/"", A53)), A53, MID(A53, FIND(""/"", A53)+1, LEN(A53))), ""#""), ""\D+"", """")"),"2010")</f>
        <v>2010</v>
      </c>
      <c r="C53" s="46" t="s">
        <v>24</v>
      </c>
      <c r="D53" s="6"/>
      <c r="E53" s="5"/>
      <c r="F53" s="4">
        <v>1969</v>
      </c>
      <c r="G53" s="4"/>
      <c r="H53" s="4"/>
      <c r="I53" s="7"/>
      <c r="J53" s="46" t="s">
        <v>77</v>
      </c>
    </row>
    <row r="54" spans="1:10" ht="30.6">
      <c r="A54" s="4" t="s">
        <v>71</v>
      </c>
      <c r="B54" s="4" t="str">
        <f ca="1">IFERROR(__xludf.DUMMYFUNCTION("REGEXREPLACE(TEXT(IF(ISERR(FIND(""/"", A54)), A54, MID(A54, FIND(""/"", A54)+1, LEN(A54))), ""#""), ""\D+"", """")"),"2010")</f>
        <v>2010</v>
      </c>
      <c r="C54" s="46" t="s">
        <v>24</v>
      </c>
      <c r="D54" s="6"/>
      <c r="E54" s="5"/>
      <c r="F54" s="4">
        <v>1970</v>
      </c>
      <c r="G54" s="4"/>
      <c r="H54" s="4"/>
      <c r="I54" s="7"/>
      <c r="J54" s="46" t="s">
        <v>78</v>
      </c>
    </row>
    <row r="55" spans="1:10" ht="30.6">
      <c r="A55" s="4" t="s">
        <v>71</v>
      </c>
      <c r="B55" s="4" t="str">
        <f ca="1">IFERROR(__xludf.DUMMYFUNCTION("REGEXREPLACE(TEXT(IF(ISERR(FIND(""/"", A55)), A55, MID(A55, FIND(""/"", A55)+1, LEN(A55))), ""#""), ""\D+"", """")"),"2010")</f>
        <v>2010</v>
      </c>
      <c r="C55" s="46" t="s">
        <v>24</v>
      </c>
      <c r="D55" s="6"/>
      <c r="E55" s="5"/>
      <c r="F55" s="4">
        <v>1971</v>
      </c>
      <c r="G55" s="4"/>
      <c r="H55" s="4"/>
      <c r="I55" s="7"/>
      <c r="J55" s="46" t="s">
        <v>79</v>
      </c>
    </row>
    <row r="56" spans="1:10" ht="30.6">
      <c r="A56" s="4" t="s">
        <v>71</v>
      </c>
      <c r="B56" s="4" t="str">
        <f ca="1">IFERROR(__xludf.DUMMYFUNCTION("REGEXREPLACE(TEXT(IF(ISERR(FIND(""/"", A56)), A56, MID(A56, FIND(""/"", A56)+1, LEN(A56))), ""#""), ""\D+"", """")"),"2010")</f>
        <v>2010</v>
      </c>
      <c r="C56" s="46" t="s">
        <v>24</v>
      </c>
      <c r="D56" s="6"/>
      <c r="E56" s="5"/>
      <c r="F56" s="4">
        <v>1972</v>
      </c>
      <c r="G56" s="4"/>
      <c r="H56" s="4"/>
      <c r="I56" s="7"/>
      <c r="J56" s="46" t="s">
        <v>80</v>
      </c>
    </row>
    <row r="57" spans="1:10" ht="30.6">
      <c r="A57" s="4" t="s">
        <v>71</v>
      </c>
      <c r="B57" s="4" t="str">
        <f ca="1">IFERROR(__xludf.DUMMYFUNCTION("REGEXREPLACE(TEXT(IF(ISERR(FIND(""/"", A57)), A57, MID(A57, FIND(""/"", A57)+1, LEN(A57))), ""#""), ""\D+"", """")"),"2010")</f>
        <v>2010</v>
      </c>
      <c r="C57" s="46" t="s">
        <v>24</v>
      </c>
      <c r="D57" s="6"/>
      <c r="E57" s="5"/>
      <c r="F57" s="4">
        <v>1973</v>
      </c>
      <c r="G57" s="4"/>
      <c r="H57" s="4"/>
      <c r="I57" s="7"/>
      <c r="J57" s="46" t="s">
        <v>81</v>
      </c>
    </row>
    <row r="58" spans="1:10" ht="30.6">
      <c r="A58" s="4" t="s">
        <v>71</v>
      </c>
      <c r="B58" s="4" t="str">
        <f ca="1">IFERROR(__xludf.DUMMYFUNCTION("REGEXREPLACE(TEXT(IF(ISERR(FIND(""/"", A58)), A58, MID(A58, FIND(""/"", A58)+1, LEN(A58))), ""#""), ""\D+"", """")"),"2010")</f>
        <v>2010</v>
      </c>
      <c r="C58" s="46" t="s">
        <v>24</v>
      </c>
      <c r="D58" s="6"/>
      <c r="E58" s="5"/>
      <c r="F58" s="4">
        <v>1974</v>
      </c>
      <c r="G58" s="4"/>
      <c r="H58" s="4"/>
      <c r="I58" s="7"/>
      <c r="J58" s="46" t="s">
        <v>82</v>
      </c>
    </row>
    <row r="59" spans="1:10" ht="30.6">
      <c r="A59" s="4" t="s">
        <v>71</v>
      </c>
      <c r="B59" s="4" t="str">
        <f ca="1">IFERROR(__xludf.DUMMYFUNCTION("REGEXREPLACE(TEXT(IF(ISERR(FIND(""/"", A59)), A59, MID(A59, FIND(""/"", A59)+1, LEN(A59))), ""#""), ""\D+"", """")"),"2010")</f>
        <v>2010</v>
      </c>
      <c r="C59" s="46" t="s">
        <v>24</v>
      </c>
      <c r="D59" s="6"/>
      <c r="E59" s="5"/>
      <c r="F59" s="4">
        <v>1975</v>
      </c>
      <c r="G59" s="4"/>
      <c r="H59" s="4"/>
      <c r="I59" s="7"/>
      <c r="J59" s="46" t="s">
        <v>83</v>
      </c>
    </row>
    <row r="60" spans="1:10" ht="30.6">
      <c r="A60" s="4" t="s">
        <v>71</v>
      </c>
      <c r="B60" s="4" t="str">
        <f ca="1">IFERROR(__xludf.DUMMYFUNCTION("REGEXREPLACE(TEXT(IF(ISERR(FIND(""/"", A60)), A60, MID(A60, FIND(""/"", A60)+1, LEN(A60))), ""#""), ""\D+"", """")"),"2010")</f>
        <v>2010</v>
      </c>
      <c r="C60" s="46" t="s">
        <v>24</v>
      </c>
      <c r="D60" s="6"/>
      <c r="E60" s="5"/>
      <c r="F60" s="4">
        <v>1976</v>
      </c>
      <c r="G60" s="4"/>
      <c r="H60" s="4"/>
      <c r="I60" s="7"/>
      <c r="J60" s="46" t="s">
        <v>84</v>
      </c>
    </row>
    <row r="61" spans="1:10" ht="30.6">
      <c r="A61" s="4" t="s">
        <v>71</v>
      </c>
      <c r="B61" s="4" t="str">
        <f ca="1">IFERROR(__xludf.DUMMYFUNCTION("REGEXREPLACE(TEXT(IF(ISERR(FIND(""/"", A61)), A61, MID(A61, FIND(""/"", A61)+1, LEN(A61))), ""#""), ""\D+"", """")"),"2010")</f>
        <v>2010</v>
      </c>
      <c r="C61" s="46" t="s">
        <v>24</v>
      </c>
      <c r="D61" s="6"/>
      <c r="E61" s="5"/>
      <c r="F61" s="4">
        <v>1977</v>
      </c>
      <c r="G61" s="4"/>
      <c r="H61" s="4"/>
      <c r="I61" s="7"/>
      <c r="J61" s="46" t="s">
        <v>85</v>
      </c>
    </row>
    <row r="62" spans="1:10" ht="30.6">
      <c r="A62" s="4" t="s">
        <v>71</v>
      </c>
      <c r="B62" s="4" t="str">
        <f ca="1">IFERROR(__xludf.DUMMYFUNCTION("REGEXREPLACE(TEXT(IF(ISERR(FIND(""/"", A62)), A62, MID(A62, FIND(""/"", A62)+1, LEN(A62))), ""#""), ""\D+"", """")"),"2010")</f>
        <v>2010</v>
      </c>
      <c r="C62" s="46" t="s">
        <v>24</v>
      </c>
      <c r="D62" s="6"/>
      <c r="E62" s="5"/>
      <c r="F62" s="4">
        <v>1978</v>
      </c>
      <c r="G62" s="4"/>
      <c r="H62" s="4"/>
      <c r="I62" s="7"/>
      <c r="J62" s="46" t="s">
        <v>86</v>
      </c>
    </row>
    <row r="63" spans="1:10" ht="30.6">
      <c r="A63" s="4" t="s">
        <v>71</v>
      </c>
      <c r="B63" s="4" t="str">
        <f ca="1">IFERROR(__xludf.DUMMYFUNCTION("REGEXREPLACE(TEXT(IF(ISERR(FIND(""/"", A63)), A63, MID(A63, FIND(""/"", A63)+1, LEN(A63))), ""#""), ""\D+"", """")"),"2010")</f>
        <v>2010</v>
      </c>
      <c r="C63" s="46" t="s">
        <v>24</v>
      </c>
      <c r="D63" s="6"/>
      <c r="E63" s="5"/>
      <c r="F63" s="4">
        <v>1979</v>
      </c>
      <c r="G63" s="4"/>
      <c r="H63" s="4"/>
      <c r="I63" s="7"/>
      <c r="J63" s="46" t="s">
        <v>87</v>
      </c>
    </row>
    <row r="64" spans="1:10" ht="30.6">
      <c r="A64" s="4" t="s">
        <v>71</v>
      </c>
      <c r="B64" s="4" t="str">
        <f ca="1">IFERROR(__xludf.DUMMYFUNCTION("REGEXREPLACE(TEXT(IF(ISERR(FIND(""/"", A64)), A64, MID(A64, FIND(""/"", A64)+1, LEN(A64))), ""#""), ""\D+"", """")"),"2010")</f>
        <v>2010</v>
      </c>
      <c r="C64" s="46" t="s">
        <v>24</v>
      </c>
      <c r="D64" s="6"/>
      <c r="E64" s="5"/>
      <c r="F64" s="4">
        <v>1980</v>
      </c>
      <c r="G64" s="4"/>
      <c r="H64" s="4"/>
      <c r="I64" s="7"/>
      <c r="J64" s="46" t="s">
        <v>88</v>
      </c>
    </row>
    <row r="65" spans="1:10" ht="30.6">
      <c r="A65" s="4" t="s">
        <v>71</v>
      </c>
      <c r="B65" s="4" t="str">
        <f ca="1">IFERROR(__xludf.DUMMYFUNCTION("REGEXREPLACE(TEXT(IF(ISERR(FIND(""/"", A65)), A65, MID(A65, FIND(""/"", A65)+1, LEN(A65))), ""#""), ""\D+"", """")"),"2010")</f>
        <v>2010</v>
      </c>
      <c r="C65" s="46" t="s">
        <v>24</v>
      </c>
      <c r="D65" s="6"/>
      <c r="E65" s="5"/>
      <c r="F65" s="4">
        <v>1981</v>
      </c>
      <c r="G65" s="4"/>
      <c r="H65" s="4"/>
      <c r="I65" s="7"/>
      <c r="J65" s="46" t="s">
        <v>89</v>
      </c>
    </row>
    <row r="66" spans="1:10" ht="30.6">
      <c r="A66" s="4" t="s">
        <v>71</v>
      </c>
      <c r="B66" s="4" t="str">
        <f ca="1">IFERROR(__xludf.DUMMYFUNCTION("REGEXREPLACE(TEXT(IF(ISERR(FIND(""/"", A66)), A66, MID(A66, FIND(""/"", A66)+1, LEN(A66))), ""#""), ""\D+"", """")"),"2010")</f>
        <v>2010</v>
      </c>
      <c r="C66" s="46" t="s">
        <v>24</v>
      </c>
      <c r="D66" s="6"/>
      <c r="E66" s="5"/>
      <c r="F66" s="4">
        <v>1982</v>
      </c>
      <c r="G66" s="4"/>
      <c r="H66" s="4"/>
      <c r="I66" s="7"/>
      <c r="J66" s="46" t="s">
        <v>90</v>
      </c>
    </row>
    <row r="67" spans="1:10" ht="30.6">
      <c r="A67" s="4" t="s">
        <v>71</v>
      </c>
      <c r="B67" s="4" t="str">
        <f ca="1">IFERROR(__xludf.DUMMYFUNCTION("REGEXREPLACE(TEXT(IF(ISERR(FIND(""/"", A67)), A67, MID(A67, FIND(""/"", A67)+1, LEN(A67))), ""#""), ""\D+"", """")"),"2010")</f>
        <v>2010</v>
      </c>
      <c r="C67" s="46" t="s">
        <v>24</v>
      </c>
      <c r="D67" s="6"/>
      <c r="E67" s="5"/>
      <c r="F67" s="4">
        <v>1983</v>
      </c>
      <c r="G67" s="4"/>
      <c r="H67" s="4"/>
      <c r="I67" s="7"/>
      <c r="J67" s="46" t="s">
        <v>91</v>
      </c>
    </row>
    <row r="68" spans="1:10" ht="30.6">
      <c r="A68" s="4" t="s">
        <v>71</v>
      </c>
      <c r="B68" s="4" t="str">
        <f ca="1">IFERROR(__xludf.DUMMYFUNCTION("REGEXREPLACE(TEXT(IF(ISERR(FIND(""/"", A68)), A68, MID(A68, FIND(""/"", A68)+1, LEN(A68))), ""#""), ""\D+"", """")"),"2010")</f>
        <v>2010</v>
      </c>
      <c r="C68" s="46" t="s">
        <v>24</v>
      </c>
      <c r="D68" s="6"/>
      <c r="E68" s="5"/>
      <c r="F68" s="4">
        <v>1984</v>
      </c>
      <c r="G68" s="4"/>
      <c r="H68" s="4"/>
      <c r="I68" s="7"/>
      <c r="J68" s="46" t="s">
        <v>92</v>
      </c>
    </row>
    <row r="69" spans="1:10" ht="30.6">
      <c r="A69" s="4" t="s">
        <v>71</v>
      </c>
      <c r="B69" s="4" t="str">
        <f ca="1">IFERROR(__xludf.DUMMYFUNCTION("REGEXREPLACE(TEXT(IF(ISERR(FIND(""/"", A69)), A69, MID(A69, FIND(""/"", A69)+1, LEN(A69))), ""#""), ""\D+"", """")"),"2010")</f>
        <v>2010</v>
      </c>
      <c r="C69" s="46" t="s">
        <v>24</v>
      </c>
      <c r="D69" s="6"/>
      <c r="E69" s="5"/>
      <c r="F69" s="4">
        <v>1985</v>
      </c>
      <c r="G69" s="4"/>
      <c r="H69" s="4"/>
      <c r="I69" s="7"/>
      <c r="J69" s="46" t="s">
        <v>93</v>
      </c>
    </row>
    <row r="70" spans="1:10" ht="30.6">
      <c r="A70" s="4" t="s">
        <v>71</v>
      </c>
      <c r="B70" s="4" t="str">
        <f ca="1">IFERROR(__xludf.DUMMYFUNCTION("REGEXREPLACE(TEXT(IF(ISERR(FIND(""/"", A70)), A70, MID(A70, FIND(""/"", A70)+1, LEN(A70))), ""#""), ""\D+"", """")"),"2010")</f>
        <v>2010</v>
      </c>
      <c r="C70" s="46" t="s">
        <v>24</v>
      </c>
      <c r="D70" s="6"/>
      <c r="E70" s="5"/>
      <c r="F70" s="4">
        <v>1986</v>
      </c>
      <c r="G70" s="4"/>
      <c r="H70" s="4"/>
      <c r="I70" s="7"/>
      <c r="J70" s="46" t="s">
        <v>94</v>
      </c>
    </row>
    <row r="71" spans="1:10" ht="30.6">
      <c r="A71" s="4" t="s">
        <v>71</v>
      </c>
      <c r="B71" s="4" t="str">
        <f ca="1">IFERROR(__xludf.DUMMYFUNCTION("REGEXREPLACE(TEXT(IF(ISERR(FIND(""/"", A71)), A71, MID(A71, FIND(""/"", A71)+1, LEN(A71))), ""#""), ""\D+"", """")"),"2010")</f>
        <v>2010</v>
      </c>
      <c r="C71" s="46" t="s">
        <v>24</v>
      </c>
      <c r="D71" s="6"/>
      <c r="E71" s="5"/>
      <c r="F71" s="4">
        <v>1987</v>
      </c>
      <c r="G71" s="4"/>
      <c r="H71" s="4"/>
      <c r="I71" s="7"/>
      <c r="J71" s="46" t="s">
        <v>95</v>
      </c>
    </row>
    <row r="72" spans="1:10" ht="30.6">
      <c r="A72" s="4" t="s">
        <v>71</v>
      </c>
      <c r="B72" s="4" t="str">
        <f ca="1">IFERROR(__xludf.DUMMYFUNCTION("REGEXREPLACE(TEXT(IF(ISERR(FIND(""/"", A72)), A72, MID(A72, FIND(""/"", A72)+1, LEN(A72))), ""#""), ""\D+"", """")"),"2010")</f>
        <v>2010</v>
      </c>
      <c r="C72" s="46" t="s">
        <v>24</v>
      </c>
      <c r="D72" s="6"/>
      <c r="E72" s="5"/>
      <c r="F72" s="4">
        <v>1988</v>
      </c>
      <c r="G72" s="4"/>
      <c r="H72" s="4"/>
      <c r="I72" s="7"/>
      <c r="J72" s="46" t="s">
        <v>96</v>
      </c>
    </row>
    <row r="73" spans="1:10" ht="30.6">
      <c r="A73" s="4" t="s">
        <v>71</v>
      </c>
      <c r="B73" s="4" t="str">
        <f ca="1">IFERROR(__xludf.DUMMYFUNCTION("REGEXREPLACE(TEXT(IF(ISERR(FIND(""/"", A73)), A73, MID(A73, FIND(""/"", A73)+1, LEN(A73))), ""#""), ""\D+"", """")"),"2010")</f>
        <v>2010</v>
      </c>
      <c r="C73" s="46" t="s">
        <v>24</v>
      </c>
      <c r="D73" s="6"/>
      <c r="E73" s="5"/>
      <c r="F73" s="4">
        <v>1989</v>
      </c>
      <c r="G73" s="4"/>
      <c r="H73" s="4"/>
      <c r="I73" s="7"/>
      <c r="J73" s="46" t="s">
        <v>97</v>
      </c>
    </row>
    <row r="74" spans="1:10" ht="30.6">
      <c r="A74" s="4" t="s">
        <v>71</v>
      </c>
      <c r="B74" s="4" t="str">
        <f ca="1">IFERROR(__xludf.DUMMYFUNCTION("REGEXREPLACE(TEXT(IF(ISERR(FIND(""/"", A74)), A74, MID(A74, FIND(""/"", A74)+1, LEN(A74))), ""#""), ""\D+"", """")"),"2010")</f>
        <v>2010</v>
      </c>
      <c r="C74" s="46" t="s">
        <v>24</v>
      </c>
      <c r="D74" s="6"/>
      <c r="E74" s="5"/>
      <c r="F74" s="4">
        <v>1990</v>
      </c>
      <c r="G74" s="4"/>
      <c r="H74" s="4"/>
      <c r="I74" s="7"/>
      <c r="J74" s="46" t="s">
        <v>98</v>
      </c>
    </row>
    <row r="75" spans="1:10" ht="91.8">
      <c r="A75" s="4" t="s">
        <v>99</v>
      </c>
      <c r="B75" s="4" t="str">
        <f ca="1">IFERROR(__xludf.DUMMYFUNCTION("REGEXREPLACE(TEXT(IF(ISERR(FIND(""/"", A75)), A75, MID(A75, FIND(""/"", A75)+1, LEN(A75))), ""#""), ""\D+"", """")"),"2013")</f>
        <v>2013</v>
      </c>
      <c r="C75" s="46" t="s">
        <v>100</v>
      </c>
      <c r="D75" s="6" t="s">
        <v>101</v>
      </c>
      <c r="E75" s="5" t="s">
        <v>102</v>
      </c>
      <c r="F75" s="4" t="s">
        <v>103</v>
      </c>
      <c r="G75" s="8" t="s">
        <v>104</v>
      </c>
      <c r="H75" s="8" t="s">
        <v>104</v>
      </c>
      <c r="I75" s="4">
        <v>65</v>
      </c>
      <c r="J75" s="50" t="s">
        <v>105</v>
      </c>
    </row>
    <row r="76" spans="1:10" ht="81.599999999999994">
      <c r="A76" s="4" t="s">
        <v>99</v>
      </c>
      <c r="B76" s="4" t="str">
        <f ca="1">IFERROR(__xludf.DUMMYFUNCTION("REGEXREPLACE(TEXT(IF(ISERR(FIND(""/"", A76)), A76, MID(A76, FIND(""/"", A76)+1, LEN(A76))), ""#""), ""\D+"", """")"),"2013")</f>
        <v>2013</v>
      </c>
      <c r="C76" s="46" t="s">
        <v>106</v>
      </c>
      <c r="D76" s="6" t="s">
        <v>107</v>
      </c>
      <c r="E76" s="5" t="s">
        <v>108</v>
      </c>
      <c r="F76" s="4">
        <v>1963</v>
      </c>
      <c r="G76" s="4" t="s">
        <v>109</v>
      </c>
      <c r="H76" s="4">
        <v>1</v>
      </c>
      <c r="I76" s="8">
        <v>1</v>
      </c>
      <c r="J76" s="50" t="s">
        <v>104</v>
      </c>
    </row>
    <row r="77" spans="1:10" ht="40.799999999999997">
      <c r="A77" s="9" t="s">
        <v>110</v>
      </c>
      <c r="B77" s="4" t="str">
        <f ca="1">IFERROR(__xludf.DUMMYFUNCTION("REGEXREPLACE(TEXT(IF(ISERR(FIND(""/"", A77)), A77, MID(A77, FIND(""/"", A77)+1, LEN(A77))), ""#""), ""\D+"", """")"),"2013")</f>
        <v>2013</v>
      </c>
      <c r="C77" s="47" t="s">
        <v>111</v>
      </c>
      <c r="D77" s="9" t="s">
        <v>112</v>
      </c>
      <c r="E77" s="9" t="s">
        <v>113</v>
      </c>
      <c r="F77" s="9">
        <v>1977</v>
      </c>
      <c r="G77" s="9">
        <v>1</v>
      </c>
      <c r="H77" s="9">
        <v>1</v>
      </c>
      <c r="I77" s="9"/>
      <c r="J77" s="47" t="s">
        <v>114</v>
      </c>
    </row>
    <row r="78" spans="1:10" ht="40.799999999999997">
      <c r="A78" s="9" t="s">
        <v>110</v>
      </c>
      <c r="B78" s="4" t="str">
        <f ca="1">IFERROR(__xludf.DUMMYFUNCTION("REGEXREPLACE(TEXT(IF(ISERR(FIND(""/"", A78)), A78, MID(A78, FIND(""/"", A78)+1, LEN(A78))), ""#""), ""\D+"", """")"),"2013")</f>
        <v>2013</v>
      </c>
      <c r="C78" s="47" t="s">
        <v>115</v>
      </c>
      <c r="D78" s="9" t="s">
        <v>112</v>
      </c>
      <c r="E78" s="9" t="s">
        <v>113</v>
      </c>
      <c r="F78" s="9">
        <v>1964</v>
      </c>
      <c r="G78" s="9">
        <v>1</v>
      </c>
      <c r="H78" s="9">
        <v>2</v>
      </c>
      <c r="I78" s="9"/>
      <c r="J78" s="47" t="s">
        <v>116</v>
      </c>
    </row>
    <row r="79" spans="1:10" ht="30.6">
      <c r="A79" s="9" t="s">
        <v>110</v>
      </c>
      <c r="B79" s="4" t="str">
        <f ca="1">IFERROR(__xludf.DUMMYFUNCTION("REGEXREPLACE(TEXT(IF(ISERR(FIND(""/"", A79)), A79, MID(A79, FIND(""/"", A79)+1, LEN(A79))), ""#""), ""\D+"", """")"),"2013")</f>
        <v>2013</v>
      </c>
      <c r="C79" s="59"/>
      <c r="D79" s="9" t="s">
        <v>117</v>
      </c>
      <c r="E79" s="9" t="s">
        <v>118</v>
      </c>
      <c r="F79" s="9">
        <v>1967</v>
      </c>
      <c r="G79" s="9">
        <v>1</v>
      </c>
      <c r="H79" s="9">
        <v>3</v>
      </c>
      <c r="I79" s="9"/>
      <c r="J79" s="47" t="s">
        <v>119</v>
      </c>
    </row>
    <row r="80" spans="1:10" ht="40.799999999999997">
      <c r="A80" s="9" t="s">
        <v>110</v>
      </c>
      <c r="B80" s="4" t="str">
        <f ca="1">IFERROR(__xludf.DUMMYFUNCTION("REGEXREPLACE(TEXT(IF(ISERR(FIND(""/"", A80)), A80, MID(A80, FIND(""/"", A80)+1, LEN(A80))), ""#""), ""\D+"", """")"),"2013")</f>
        <v>2013</v>
      </c>
      <c r="C80" s="47" t="s">
        <v>120</v>
      </c>
      <c r="D80" s="9" t="s">
        <v>112</v>
      </c>
      <c r="E80" s="9" t="s">
        <v>113</v>
      </c>
      <c r="F80" s="9">
        <v>1965</v>
      </c>
      <c r="G80" s="9">
        <v>1</v>
      </c>
      <c r="H80" s="9">
        <v>4</v>
      </c>
      <c r="I80" s="9"/>
      <c r="J80" s="47" t="s">
        <v>121</v>
      </c>
    </row>
    <row r="81" spans="1:10" ht="40.799999999999997">
      <c r="A81" s="9" t="s">
        <v>110</v>
      </c>
      <c r="B81" s="4" t="str">
        <f ca="1">IFERROR(__xludf.DUMMYFUNCTION("REGEXREPLACE(TEXT(IF(ISERR(FIND(""/"", A81)), A81, MID(A81, FIND(""/"", A81)+1, LEN(A81))), ""#""), ""\D+"", """")"),"2013")</f>
        <v>2013</v>
      </c>
      <c r="C81" s="47" t="s">
        <v>106</v>
      </c>
      <c r="D81" s="9" t="s">
        <v>112</v>
      </c>
      <c r="E81" s="9" t="s">
        <v>113</v>
      </c>
      <c r="F81" s="9">
        <v>1962</v>
      </c>
      <c r="G81" s="9">
        <v>1</v>
      </c>
      <c r="H81" s="9">
        <v>5</v>
      </c>
      <c r="I81" s="9"/>
      <c r="J81" s="47" t="s">
        <v>122</v>
      </c>
    </row>
    <row r="82" spans="1:10" ht="30.6">
      <c r="A82" s="9" t="s">
        <v>110</v>
      </c>
      <c r="B82" s="4" t="str">
        <f ca="1">IFERROR(__xludf.DUMMYFUNCTION("REGEXREPLACE(TEXT(IF(ISERR(FIND(""/"", A82)), A82, MID(A82, FIND(""/"", A82)+1, LEN(A82))), ""#""), ""\D+"", """")"),"2013")</f>
        <v>2013</v>
      </c>
      <c r="C82" s="47" t="s">
        <v>115</v>
      </c>
      <c r="D82" s="9" t="s">
        <v>117</v>
      </c>
      <c r="E82" s="9" t="s">
        <v>118</v>
      </c>
      <c r="F82" s="9">
        <v>1964</v>
      </c>
      <c r="G82" s="9">
        <v>1</v>
      </c>
      <c r="H82" s="9">
        <v>6</v>
      </c>
      <c r="I82" s="9"/>
      <c r="J82" s="47" t="s">
        <v>123</v>
      </c>
    </row>
    <row r="83" spans="1:10" ht="40.799999999999997">
      <c r="A83" s="9" t="s">
        <v>110</v>
      </c>
      <c r="B83" s="4" t="str">
        <f ca="1">IFERROR(__xludf.DUMMYFUNCTION("REGEXREPLACE(TEXT(IF(ISERR(FIND(""/"", A83)), A83, MID(A83, FIND(""/"", A83)+1, LEN(A83))), ""#""), ""\D+"", """")"),"2013")</f>
        <v>2013</v>
      </c>
      <c r="C83" s="47" t="s">
        <v>115</v>
      </c>
      <c r="D83" s="9" t="s">
        <v>112</v>
      </c>
      <c r="E83" s="9" t="s">
        <v>113</v>
      </c>
      <c r="F83" s="9">
        <v>1965</v>
      </c>
      <c r="G83" s="9">
        <v>1</v>
      </c>
      <c r="H83" s="9">
        <v>7</v>
      </c>
      <c r="I83" s="9"/>
      <c r="J83" s="47" t="s">
        <v>124</v>
      </c>
    </row>
    <row r="84" spans="1:10" ht="40.799999999999997">
      <c r="A84" s="9" t="s">
        <v>110</v>
      </c>
      <c r="B84" s="4" t="str">
        <f ca="1">IFERROR(__xludf.DUMMYFUNCTION("REGEXREPLACE(TEXT(IF(ISERR(FIND(""/"", A84)), A84, MID(A84, FIND(""/"", A84)+1, LEN(A84))), ""#""), ""\D+"", """")"),"2013")</f>
        <v>2013</v>
      </c>
      <c r="C84" s="47" t="s">
        <v>115</v>
      </c>
      <c r="D84" s="9" t="s">
        <v>112</v>
      </c>
      <c r="E84" s="9" t="s">
        <v>113</v>
      </c>
      <c r="F84" s="9">
        <v>1963</v>
      </c>
      <c r="G84" s="9">
        <v>1</v>
      </c>
      <c r="H84" s="9">
        <v>8</v>
      </c>
      <c r="I84" s="9"/>
      <c r="J84" s="47" t="s">
        <v>125</v>
      </c>
    </row>
    <row r="85" spans="1:10" ht="40.799999999999997">
      <c r="A85" s="9" t="s">
        <v>110</v>
      </c>
      <c r="B85" s="4" t="str">
        <f ca="1">IFERROR(__xludf.DUMMYFUNCTION("REGEXREPLACE(TEXT(IF(ISERR(FIND(""/"", A85)), A85, MID(A85, FIND(""/"", A85)+1, LEN(A85))), ""#""), ""\D+"", """")"),"2013")</f>
        <v>2013</v>
      </c>
      <c r="C85" s="47" t="s">
        <v>115</v>
      </c>
      <c r="D85" s="9" t="s">
        <v>112</v>
      </c>
      <c r="E85" s="9" t="s">
        <v>113</v>
      </c>
      <c r="F85" s="9">
        <v>1966</v>
      </c>
      <c r="G85" s="9">
        <v>1</v>
      </c>
      <c r="H85" s="9">
        <v>9</v>
      </c>
      <c r="I85" s="9"/>
      <c r="J85" s="47" t="s">
        <v>126</v>
      </c>
    </row>
    <row r="86" spans="1:10" ht="40.799999999999997">
      <c r="A86" s="9" t="s">
        <v>110</v>
      </c>
      <c r="B86" s="4" t="str">
        <f ca="1">IFERROR(__xludf.DUMMYFUNCTION("REGEXREPLACE(TEXT(IF(ISERR(FIND(""/"", A86)), A86, MID(A86, FIND(""/"", A86)+1, LEN(A86))), ""#""), ""\D+"", """")"),"2013")</f>
        <v>2013</v>
      </c>
      <c r="C86" s="47" t="s">
        <v>127</v>
      </c>
      <c r="D86" s="9" t="s">
        <v>112</v>
      </c>
      <c r="E86" s="9" t="s">
        <v>113</v>
      </c>
      <c r="F86" s="9">
        <v>1968</v>
      </c>
      <c r="G86" s="9">
        <v>1</v>
      </c>
      <c r="H86" s="9">
        <v>10</v>
      </c>
      <c r="I86" s="9"/>
      <c r="J86" s="47" t="s">
        <v>128</v>
      </c>
    </row>
    <row r="87" spans="1:10" ht="40.799999999999997">
      <c r="A87" s="9" t="s">
        <v>110</v>
      </c>
      <c r="B87" s="4" t="str">
        <f ca="1">IFERROR(__xludf.DUMMYFUNCTION("REGEXREPLACE(TEXT(IF(ISERR(FIND(""/"", A87)), A87, MID(A87, FIND(""/"", A87)+1, LEN(A87))), ""#""), ""\D+"", """")"),"2013")</f>
        <v>2013</v>
      </c>
      <c r="C87" s="47" t="s">
        <v>127</v>
      </c>
      <c r="D87" s="9" t="s">
        <v>112</v>
      </c>
      <c r="E87" s="9" t="s">
        <v>113</v>
      </c>
      <c r="F87" s="9">
        <v>1965</v>
      </c>
      <c r="G87" s="9">
        <v>1</v>
      </c>
      <c r="H87" s="9">
        <v>11</v>
      </c>
      <c r="I87" s="9"/>
      <c r="J87" s="47" t="s">
        <v>129</v>
      </c>
    </row>
    <row r="88" spans="1:10" ht="40.799999999999997">
      <c r="A88" s="9" t="s">
        <v>110</v>
      </c>
      <c r="B88" s="4" t="str">
        <f ca="1">IFERROR(__xludf.DUMMYFUNCTION("REGEXREPLACE(TEXT(IF(ISERR(FIND(""/"", A88)), A88, MID(A88, FIND(""/"", A88)+1, LEN(A88))), ""#""), ""\D+"", """")"),"2013")</f>
        <v>2013</v>
      </c>
      <c r="C88" s="47" t="s">
        <v>106</v>
      </c>
      <c r="D88" s="9" t="s">
        <v>112</v>
      </c>
      <c r="E88" s="9" t="s">
        <v>113</v>
      </c>
      <c r="F88" s="9">
        <v>1968</v>
      </c>
      <c r="G88" s="9">
        <v>1</v>
      </c>
      <c r="H88" s="9">
        <v>12</v>
      </c>
      <c r="I88" s="9"/>
      <c r="J88" s="47" t="s">
        <v>130</v>
      </c>
    </row>
    <row r="89" spans="1:10" ht="40.799999999999997">
      <c r="A89" s="9" t="s">
        <v>110</v>
      </c>
      <c r="B89" s="4" t="str">
        <f ca="1">IFERROR(__xludf.DUMMYFUNCTION("REGEXREPLACE(TEXT(IF(ISERR(FIND(""/"", A89)), A89, MID(A89, FIND(""/"", A89)+1, LEN(A89))), ""#""), ""\D+"", """")"),"2013")</f>
        <v>2013</v>
      </c>
      <c r="C89" s="47" t="s">
        <v>106</v>
      </c>
      <c r="D89" s="9" t="s">
        <v>112</v>
      </c>
      <c r="E89" s="9" t="s">
        <v>113</v>
      </c>
      <c r="F89" s="9">
        <v>1969</v>
      </c>
      <c r="G89" s="9">
        <v>1</v>
      </c>
      <c r="H89" s="9">
        <v>13</v>
      </c>
      <c r="I89" s="9"/>
      <c r="J89" s="47" t="s">
        <v>131</v>
      </c>
    </row>
    <row r="90" spans="1:10" ht="40.799999999999997">
      <c r="A90" s="9" t="s">
        <v>110</v>
      </c>
      <c r="B90" s="4" t="str">
        <f ca="1">IFERROR(__xludf.DUMMYFUNCTION("REGEXREPLACE(TEXT(IF(ISERR(FIND(""/"", A90)), A90, MID(A90, FIND(""/"", A90)+1, LEN(A90))), ""#""), ""\D+"", """")"),"2013")</f>
        <v>2013</v>
      </c>
      <c r="C90" s="47" t="s">
        <v>106</v>
      </c>
      <c r="D90" s="9" t="s">
        <v>112</v>
      </c>
      <c r="E90" s="9" t="s">
        <v>113</v>
      </c>
      <c r="F90" s="9">
        <v>1962</v>
      </c>
      <c r="G90" s="9">
        <v>1</v>
      </c>
      <c r="H90" s="9">
        <v>14</v>
      </c>
      <c r="I90" s="9"/>
      <c r="J90" s="47" t="s">
        <v>132</v>
      </c>
    </row>
    <row r="91" spans="1:10" ht="40.799999999999997">
      <c r="A91" s="9" t="s">
        <v>110</v>
      </c>
      <c r="B91" s="4" t="str">
        <f ca="1">IFERROR(__xludf.DUMMYFUNCTION("REGEXREPLACE(TEXT(IF(ISERR(FIND(""/"", A91)), A91, MID(A91, FIND(""/"", A91)+1, LEN(A91))), ""#""), ""\D+"", """")"),"2013")</f>
        <v>2013</v>
      </c>
      <c r="C91" s="47" t="s">
        <v>106</v>
      </c>
      <c r="D91" s="9" t="s">
        <v>112</v>
      </c>
      <c r="E91" s="9" t="s">
        <v>113</v>
      </c>
      <c r="F91" s="9">
        <v>1969</v>
      </c>
      <c r="G91" s="9">
        <v>1</v>
      </c>
      <c r="H91" s="9">
        <v>15</v>
      </c>
      <c r="I91" s="9"/>
      <c r="J91" s="47" t="s">
        <v>133</v>
      </c>
    </row>
    <row r="92" spans="1:10" ht="40.799999999999997">
      <c r="A92" s="9" t="s">
        <v>110</v>
      </c>
      <c r="B92" s="4" t="str">
        <f ca="1">IFERROR(__xludf.DUMMYFUNCTION("REGEXREPLACE(TEXT(IF(ISERR(FIND(""/"", A92)), A92, MID(A92, FIND(""/"", A92)+1, LEN(A92))), ""#""), ""\D+"", """")"),"2013")</f>
        <v>2013</v>
      </c>
      <c r="C92" s="47" t="s">
        <v>106</v>
      </c>
      <c r="D92" s="9" t="s">
        <v>112</v>
      </c>
      <c r="E92" s="9" t="s">
        <v>113</v>
      </c>
      <c r="F92" s="9">
        <v>1968</v>
      </c>
      <c r="G92" s="9">
        <v>1</v>
      </c>
      <c r="H92" s="9">
        <v>16</v>
      </c>
      <c r="I92" s="9"/>
      <c r="J92" s="47" t="s">
        <v>134</v>
      </c>
    </row>
    <row r="93" spans="1:10" ht="40.799999999999997">
      <c r="A93" s="9" t="s">
        <v>110</v>
      </c>
      <c r="B93" s="4" t="str">
        <f ca="1">IFERROR(__xludf.DUMMYFUNCTION("REGEXREPLACE(TEXT(IF(ISERR(FIND(""/"", A93)), A93, MID(A93, FIND(""/"", A93)+1, LEN(A93))), ""#""), ""\D+"", """")"),"2013")</f>
        <v>2013</v>
      </c>
      <c r="C93" s="47" t="s">
        <v>106</v>
      </c>
      <c r="D93" s="9" t="s">
        <v>112</v>
      </c>
      <c r="E93" s="9" t="s">
        <v>113</v>
      </c>
      <c r="F93" s="9">
        <v>1965</v>
      </c>
      <c r="G93" s="9">
        <v>1</v>
      </c>
      <c r="H93" s="9">
        <v>17</v>
      </c>
      <c r="I93" s="9"/>
      <c r="J93" s="47" t="s">
        <v>135</v>
      </c>
    </row>
    <row r="94" spans="1:10" ht="40.799999999999997">
      <c r="A94" s="9" t="s">
        <v>110</v>
      </c>
      <c r="B94" s="4" t="str">
        <f ca="1">IFERROR(__xludf.DUMMYFUNCTION("REGEXREPLACE(TEXT(IF(ISERR(FIND(""/"", A94)), A94, MID(A94, FIND(""/"", A94)+1, LEN(A94))), ""#""), ""\D+"", """")"),"2013")</f>
        <v>2013</v>
      </c>
      <c r="C94" s="47" t="s">
        <v>120</v>
      </c>
      <c r="D94" s="9" t="s">
        <v>112</v>
      </c>
      <c r="E94" s="9" t="s">
        <v>113</v>
      </c>
      <c r="F94" s="9">
        <v>1965</v>
      </c>
      <c r="G94" s="9">
        <v>2</v>
      </c>
      <c r="H94" s="9">
        <v>1</v>
      </c>
      <c r="I94" s="9"/>
      <c r="J94" s="47" t="s">
        <v>136</v>
      </c>
    </row>
    <row r="95" spans="1:10" ht="40.799999999999997">
      <c r="A95" s="9" t="s">
        <v>110</v>
      </c>
      <c r="B95" s="4" t="str">
        <f ca="1">IFERROR(__xludf.DUMMYFUNCTION("REGEXREPLACE(TEXT(IF(ISERR(FIND(""/"", A95)), A95, MID(A95, FIND(""/"", A95)+1, LEN(A95))), ""#""), ""\D+"", """")"),"2013")</f>
        <v>2013</v>
      </c>
      <c r="C95" s="47" t="s">
        <v>106</v>
      </c>
      <c r="D95" s="9" t="s">
        <v>112</v>
      </c>
      <c r="E95" s="9" t="s">
        <v>113</v>
      </c>
      <c r="F95" s="9">
        <v>1964</v>
      </c>
      <c r="G95" s="9">
        <v>2</v>
      </c>
      <c r="H95" s="9">
        <v>2</v>
      </c>
      <c r="I95" s="9"/>
      <c r="J95" s="47" t="s">
        <v>137</v>
      </c>
    </row>
    <row r="96" spans="1:10" ht="40.799999999999997">
      <c r="A96" s="9" t="s">
        <v>110</v>
      </c>
      <c r="B96" s="4" t="str">
        <f ca="1">IFERROR(__xludf.DUMMYFUNCTION("REGEXREPLACE(TEXT(IF(ISERR(FIND(""/"", A96)), A96, MID(A96, FIND(""/"", A96)+1, LEN(A96))), ""#""), ""\D+"", """")"),"2013")</f>
        <v>2013</v>
      </c>
      <c r="C96" s="47" t="s">
        <v>106</v>
      </c>
      <c r="D96" s="9" t="s">
        <v>112</v>
      </c>
      <c r="E96" s="9" t="s">
        <v>113</v>
      </c>
      <c r="F96" s="9">
        <v>1964</v>
      </c>
      <c r="G96" s="9">
        <v>2</v>
      </c>
      <c r="H96" s="9">
        <v>3</v>
      </c>
      <c r="I96" s="9"/>
      <c r="J96" s="47" t="s">
        <v>138</v>
      </c>
    </row>
    <row r="97" spans="1:10" ht="40.799999999999997">
      <c r="A97" s="9" t="s">
        <v>110</v>
      </c>
      <c r="B97" s="4" t="str">
        <f ca="1">IFERROR(__xludf.DUMMYFUNCTION("REGEXREPLACE(TEXT(IF(ISERR(FIND(""/"", A97)), A97, MID(A97, FIND(""/"", A97)+1, LEN(A97))), ""#""), ""\D+"", """")"),"2013")</f>
        <v>2013</v>
      </c>
      <c r="C97" s="47" t="s">
        <v>139</v>
      </c>
      <c r="D97" s="9" t="s">
        <v>112</v>
      </c>
      <c r="E97" s="9" t="s">
        <v>113</v>
      </c>
      <c r="F97" s="9">
        <v>1966</v>
      </c>
      <c r="G97" s="9">
        <v>2</v>
      </c>
      <c r="H97" s="9">
        <v>4</v>
      </c>
      <c r="I97" s="9"/>
      <c r="J97" s="47" t="s">
        <v>140</v>
      </c>
    </row>
    <row r="98" spans="1:10" ht="40.799999999999997">
      <c r="A98" s="9" t="s">
        <v>110</v>
      </c>
      <c r="B98" s="4" t="str">
        <f ca="1">IFERROR(__xludf.DUMMYFUNCTION("REGEXREPLACE(TEXT(IF(ISERR(FIND(""/"", A98)), A98, MID(A98, FIND(""/"", A98)+1, LEN(A98))), ""#""), ""\D+"", """")"),"2013")</f>
        <v>2013</v>
      </c>
      <c r="C98" s="47" t="s">
        <v>139</v>
      </c>
      <c r="D98" s="9" t="s">
        <v>112</v>
      </c>
      <c r="E98" s="9" t="s">
        <v>113</v>
      </c>
      <c r="F98" s="9">
        <v>1963</v>
      </c>
      <c r="G98" s="9">
        <v>2</v>
      </c>
      <c r="H98" s="9">
        <v>5</v>
      </c>
      <c r="I98" s="9"/>
      <c r="J98" s="47" t="s">
        <v>141</v>
      </c>
    </row>
    <row r="99" spans="1:10" ht="40.799999999999997">
      <c r="A99" s="9" t="s">
        <v>110</v>
      </c>
      <c r="B99" s="4" t="str">
        <f ca="1">IFERROR(__xludf.DUMMYFUNCTION("REGEXREPLACE(TEXT(IF(ISERR(FIND(""/"", A99)), A99, MID(A99, FIND(""/"", A99)+1, LEN(A99))), ""#""), ""\D+"", """")"),"2013")</f>
        <v>2013</v>
      </c>
      <c r="C99" s="47" t="s">
        <v>120</v>
      </c>
      <c r="D99" s="9" t="s">
        <v>112</v>
      </c>
      <c r="E99" s="9" t="s">
        <v>113</v>
      </c>
      <c r="F99" s="9">
        <v>1963</v>
      </c>
      <c r="G99" s="9">
        <v>2</v>
      </c>
      <c r="H99" s="9">
        <v>6</v>
      </c>
      <c r="I99" s="9"/>
      <c r="J99" s="47" t="s">
        <v>142</v>
      </c>
    </row>
    <row r="100" spans="1:10" ht="40.799999999999997">
      <c r="A100" s="9" t="s">
        <v>110</v>
      </c>
      <c r="B100" s="4" t="str">
        <f ca="1">IFERROR(__xludf.DUMMYFUNCTION("REGEXREPLACE(TEXT(IF(ISERR(FIND(""/"", A100)), A100, MID(A100, FIND(""/"", A100)+1, LEN(A100))), ""#""), ""\D+"", """")"),"2013")</f>
        <v>2013</v>
      </c>
      <c r="C100" s="47" t="s">
        <v>120</v>
      </c>
      <c r="D100" s="9" t="s">
        <v>112</v>
      </c>
      <c r="E100" s="9" t="s">
        <v>113</v>
      </c>
      <c r="F100" s="9">
        <v>1962</v>
      </c>
      <c r="G100" s="9">
        <v>2</v>
      </c>
      <c r="H100" s="9">
        <v>7</v>
      </c>
      <c r="I100" s="9"/>
      <c r="J100" s="47" t="s">
        <v>143</v>
      </c>
    </row>
    <row r="101" spans="1:10" ht="30.6">
      <c r="A101" s="9" t="s">
        <v>110</v>
      </c>
      <c r="B101" s="4" t="str">
        <f ca="1">IFERROR(__xludf.DUMMYFUNCTION("REGEXREPLACE(TEXT(IF(ISERR(FIND(""/"", A101)), A101, MID(A101, FIND(""/"", A101)+1, LEN(A101))), ""#""), ""\D+"", """")"),"2013")</f>
        <v>2013</v>
      </c>
      <c r="C101" s="47" t="s">
        <v>144</v>
      </c>
      <c r="D101" s="9">
        <v>4</v>
      </c>
      <c r="E101" s="9" t="s">
        <v>145</v>
      </c>
      <c r="F101" s="9">
        <v>1967</v>
      </c>
      <c r="G101" s="9">
        <v>2</v>
      </c>
      <c r="H101" s="9">
        <v>8</v>
      </c>
      <c r="I101" s="9"/>
      <c r="J101" s="47" t="s">
        <v>146</v>
      </c>
    </row>
    <row r="102" spans="1:10" ht="30.6">
      <c r="A102" s="9" t="s">
        <v>110</v>
      </c>
      <c r="B102" s="4" t="str">
        <f ca="1">IFERROR(__xludf.DUMMYFUNCTION("REGEXREPLACE(TEXT(IF(ISERR(FIND(""/"", A102)), A102, MID(A102, FIND(""/"", A102)+1, LEN(A102))), ""#""), ""\D+"", """")"),"2013")</f>
        <v>2013</v>
      </c>
      <c r="C102" s="47" t="s">
        <v>106</v>
      </c>
      <c r="D102" s="9">
        <v>4</v>
      </c>
      <c r="E102" s="9" t="s">
        <v>145</v>
      </c>
      <c r="F102" s="9">
        <v>1973</v>
      </c>
      <c r="G102" s="9">
        <v>2</v>
      </c>
      <c r="H102" s="9">
        <v>9</v>
      </c>
      <c r="I102" s="9"/>
      <c r="J102" s="47" t="s">
        <v>147</v>
      </c>
    </row>
    <row r="103" spans="1:10" ht="20.399999999999999">
      <c r="A103" s="9" t="s">
        <v>110</v>
      </c>
      <c r="B103" s="4" t="str">
        <f ca="1">IFERROR(__xludf.DUMMYFUNCTION("REGEXREPLACE(TEXT(IF(ISERR(FIND(""/"", A103)), A103, MID(A103, FIND(""/"", A103)+1, LEN(A103))), ""#""), ""\D+"", """")"),"2013")</f>
        <v>2013</v>
      </c>
      <c r="C103" s="47" t="s">
        <v>148</v>
      </c>
      <c r="D103" s="9">
        <v>4</v>
      </c>
      <c r="E103" s="9" t="s">
        <v>145</v>
      </c>
      <c r="F103" s="9">
        <v>1993</v>
      </c>
      <c r="G103" s="9">
        <v>2</v>
      </c>
      <c r="H103" s="9">
        <v>10</v>
      </c>
      <c r="I103" s="9"/>
      <c r="J103" s="47" t="s">
        <v>149</v>
      </c>
    </row>
    <row r="104" spans="1:10" ht="30.6">
      <c r="A104" s="9" t="s">
        <v>110</v>
      </c>
      <c r="B104" s="4" t="str">
        <f ca="1">IFERROR(__xludf.DUMMYFUNCTION("REGEXREPLACE(TEXT(IF(ISERR(FIND(""/"", A104)), A104, MID(A104, FIND(""/"", A104)+1, LEN(A104))), ""#""), ""\D+"", """")"),"2013")</f>
        <v>2013</v>
      </c>
      <c r="C104" s="47" t="s">
        <v>150</v>
      </c>
      <c r="D104" s="9">
        <v>4</v>
      </c>
      <c r="E104" s="9" t="s">
        <v>145</v>
      </c>
      <c r="F104" s="9">
        <v>1966</v>
      </c>
      <c r="G104" s="9">
        <v>2</v>
      </c>
      <c r="H104" s="9">
        <v>11</v>
      </c>
      <c r="I104" s="9"/>
      <c r="J104" s="47" t="s">
        <v>151</v>
      </c>
    </row>
    <row r="105" spans="1:10" ht="20.399999999999999">
      <c r="A105" s="9" t="s">
        <v>110</v>
      </c>
      <c r="B105" s="4" t="str">
        <f ca="1">IFERROR(__xludf.DUMMYFUNCTION("REGEXREPLACE(TEXT(IF(ISERR(FIND(""/"", A105)), A105, MID(A105, FIND(""/"", A105)+1, LEN(A105))), ""#""), ""\D+"", """")"),"2013")</f>
        <v>2013</v>
      </c>
      <c r="C105" s="47" t="s">
        <v>150</v>
      </c>
      <c r="D105" s="9">
        <v>4</v>
      </c>
      <c r="E105" s="9" t="s">
        <v>145</v>
      </c>
      <c r="F105" s="9">
        <v>1965</v>
      </c>
      <c r="G105" s="9">
        <v>2</v>
      </c>
      <c r="H105" s="9">
        <v>12</v>
      </c>
      <c r="I105" s="9"/>
      <c r="J105" s="47" t="s">
        <v>152</v>
      </c>
    </row>
    <row r="106" spans="1:10" ht="61.2">
      <c r="A106" s="9" t="s">
        <v>110</v>
      </c>
      <c r="B106" s="4" t="str">
        <f ca="1">IFERROR(__xludf.DUMMYFUNCTION("REGEXREPLACE(TEXT(IF(ISERR(FIND(""/"", A106)), A106, MID(A106, FIND(""/"", A106)+1, LEN(A106))), ""#""), ""\D+"", """")"),"2013")</f>
        <v>2013</v>
      </c>
      <c r="C106" s="47" t="s">
        <v>153</v>
      </c>
      <c r="D106" s="9" t="s">
        <v>154</v>
      </c>
      <c r="E106" s="9" t="s">
        <v>155</v>
      </c>
      <c r="F106" s="9">
        <v>1963</v>
      </c>
      <c r="G106" s="9">
        <v>2</v>
      </c>
      <c r="H106" s="9">
        <v>13</v>
      </c>
      <c r="I106" s="9"/>
      <c r="J106" s="47" t="s">
        <v>156</v>
      </c>
    </row>
    <row r="107" spans="1:10" ht="61.2">
      <c r="A107" s="9" t="s">
        <v>110</v>
      </c>
      <c r="B107" s="4" t="str">
        <f ca="1">IFERROR(__xludf.DUMMYFUNCTION("REGEXREPLACE(TEXT(IF(ISERR(FIND(""/"", A107)), A107, MID(A107, FIND(""/"", A107)+1, LEN(A107))), ""#""), ""\D+"", """")"),"2013")</f>
        <v>2013</v>
      </c>
      <c r="C107" s="47" t="s">
        <v>153</v>
      </c>
      <c r="D107" s="9" t="s">
        <v>154</v>
      </c>
      <c r="E107" s="9" t="s">
        <v>155</v>
      </c>
      <c r="F107" s="9">
        <v>1966</v>
      </c>
      <c r="G107" s="9">
        <v>2</v>
      </c>
      <c r="H107" s="9">
        <v>14</v>
      </c>
      <c r="I107" s="9"/>
      <c r="J107" s="47" t="s">
        <v>157</v>
      </c>
    </row>
    <row r="108" spans="1:10" ht="61.2">
      <c r="A108" s="9" t="s">
        <v>110</v>
      </c>
      <c r="B108" s="4" t="str">
        <f ca="1">IFERROR(__xludf.DUMMYFUNCTION("REGEXREPLACE(TEXT(IF(ISERR(FIND(""/"", A108)), A108, MID(A108, FIND(""/"", A108)+1, LEN(A108))), ""#""), ""\D+"", """")"),"2013")</f>
        <v>2013</v>
      </c>
      <c r="C108" s="47" t="s">
        <v>153</v>
      </c>
      <c r="D108" s="9" t="s">
        <v>154</v>
      </c>
      <c r="E108" s="9" t="s">
        <v>155</v>
      </c>
      <c r="F108" s="9">
        <v>1965</v>
      </c>
      <c r="G108" s="9">
        <v>2</v>
      </c>
      <c r="H108" s="9">
        <v>15</v>
      </c>
      <c r="I108" s="9"/>
      <c r="J108" s="47" t="s">
        <v>158</v>
      </c>
    </row>
    <row r="109" spans="1:10" ht="30.6">
      <c r="A109" s="9" t="s">
        <v>110</v>
      </c>
      <c r="B109" s="4" t="str">
        <f ca="1">IFERROR(__xludf.DUMMYFUNCTION("REGEXREPLACE(TEXT(IF(ISERR(FIND(""/"", A109)), A109, MID(A109, FIND(""/"", A109)+1, LEN(A109))), ""#""), ""\D+"", """")"),"2013")</f>
        <v>2013</v>
      </c>
      <c r="C109" s="47" t="s">
        <v>159</v>
      </c>
      <c r="D109" s="9">
        <v>4</v>
      </c>
      <c r="E109" s="9" t="s">
        <v>145</v>
      </c>
      <c r="F109" s="9">
        <v>1966</v>
      </c>
      <c r="G109" s="9">
        <v>2</v>
      </c>
      <c r="H109" s="9">
        <v>16</v>
      </c>
      <c r="I109" s="9"/>
      <c r="J109" s="47" t="s">
        <v>160</v>
      </c>
    </row>
    <row r="110" spans="1:10" ht="30.6">
      <c r="A110" s="9" t="s">
        <v>110</v>
      </c>
      <c r="B110" s="4" t="str">
        <f ca="1">IFERROR(__xludf.DUMMYFUNCTION("REGEXREPLACE(TEXT(IF(ISERR(FIND(""/"", A110)), A110, MID(A110, FIND(""/"", A110)+1, LEN(A110))), ""#""), ""\D+"", """")"),"2013")</f>
        <v>2013</v>
      </c>
      <c r="C110" s="47" t="s">
        <v>161</v>
      </c>
      <c r="D110" s="9">
        <v>4</v>
      </c>
      <c r="E110" s="9" t="s">
        <v>145</v>
      </c>
      <c r="F110" s="9">
        <v>1965</v>
      </c>
      <c r="G110" s="9">
        <v>2</v>
      </c>
      <c r="H110" s="9">
        <v>17</v>
      </c>
      <c r="I110" s="9"/>
      <c r="J110" s="47" t="s">
        <v>162</v>
      </c>
    </row>
    <row r="111" spans="1:10" ht="30.6">
      <c r="A111" s="9" t="s">
        <v>110</v>
      </c>
      <c r="B111" s="4" t="str">
        <f ca="1">IFERROR(__xludf.DUMMYFUNCTION("REGEXREPLACE(TEXT(IF(ISERR(FIND(""/"", A111)), A111, MID(A111, FIND(""/"", A111)+1, LEN(A111))), ""#""), ""\D+"", """")"),"2013")</f>
        <v>2013</v>
      </c>
      <c r="C111" s="47" t="s">
        <v>163</v>
      </c>
      <c r="D111" s="9">
        <v>4</v>
      </c>
      <c r="E111" s="9" t="s">
        <v>145</v>
      </c>
      <c r="F111" s="9">
        <v>1965</v>
      </c>
      <c r="G111" s="9">
        <v>2</v>
      </c>
      <c r="H111" s="9">
        <v>18</v>
      </c>
      <c r="I111" s="9"/>
      <c r="J111" s="47" t="s">
        <v>164</v>
      </c>
    </row>
    <row r="112" spans="1:10" ht="30.6">
      <c r="A112" s="9" t="s">
        <v>110</v>
      </c>
      <c r="B112" s="4" t="str">
        <f ca="1">IFERROR(__xludf.DUMMYFUNCTION("REGEXREPLACE(TEXT(IF(ISERR(FIND(""/"", A112)), A112, MID(A112, FIND(""/"", A112)+1, LEN(A112))), ""#""), ""\D+"", """")"),"2013")</f>
        <v>2013</v>
      </c>
      <c r="C112" s="47" t="s">
        <v>165</v>
      </c>
      <c r="D112" s="9">
        <v>4</v>
      </c>
      <c r="E112" s="9" t="s">
        <v>145</v>
      </c>
      <c r="F112" s="9">
        <v>1963</v>
      </c>
      <c r="G112" s="9">
        <v>2</v>
      </c>
      <c r="H112" s="9">
        <v>19</v>
      </c>
      <c r="I112" s="9"/>
      <c r="J112" s="47" t="s">
        <v>166</v>
      </c>
    </row>
    <row r="113" spans="1:10" ht="20.399999999999999">
      <c r="A113" s="9" t="s">
        <v>110</v>
      </c>
      <c r="B113" s="4" t="str">
        <f ca="1">IFERROR(__xludf.DUMMYFUNCTION("REGEXREPLACE(TEXT(IF(ISERR(FIND(""/"", A113)), A113, MID(A113, FIND(""/"", A113)+1, LEN(A113))), ""#""), ""\D+"", """")"),"2013")</f>
        <v>2013</v>
      </c>
      <c r="C113" s="47" t="s">
        <v>106</v>
      </c>
      <c r="D113" s="9">
        <v>4</v>
      </c>
      <c r="E113" s="9" t="s">
        <v>145</v>
      </c>
      <c r="F113" s="9">
        <v>1965</v>
      </c>
      <c r="G113" s="9">
        <v>2</v>
      </c>
      <c r="H113" s="9">
        <v>20</v>
      </c>
      <c r="I113" s="9"/>
      <c r="J113" s="47" t="s">
        <v>167</v>
      </c>
    </row>
    <row r="114" spans="1:10" ht="30.6">
      <c r="A114" s="9" t="s">
        <v>110</v>
      </c>
      <c r="B114" s="4" t="str">
        <f ca="1">IFERROR(__xludf.DUMMYFUNCTION("REGEXREPLACE(TEXT(IF(ISERR(FIND(""/"", A114)), A114, MID(A114, FIND(""/"", A114)+1, LEN(A114))), ""#""), ""\D+"", """")"),"2013")</f>
        <v>2013</v>
      </c>
      <c r="C114" s="47" t="s">
        <v>150</v>
      </c>
      <c r="D114" s="9">
        <v>4</v>
      </c>
      <c r="E114" s="9" t="s">
        <v>145</v>
      </c>
      <c r="F114" s="9">
        <v>1962</v>
      </c>
      <c r="G114" s="9">
        <v>3</v>
      </c>
      <c r="H114" s="9">
        <v>1</v>
      </c>
      <c r="I114" s="9"/>
      <c r="J114" s="47" t="s">
        <v>168</v>
      </c>
    </row>
    <row r="115" spans="1:10" ht="30.6">
      <c r="A115" s="9" t="s">
        <v>110</v>
      </c>
      <c r="B115" s="4" t="str">
        <f ca="1">IFERROR(__xludf.DUMMYFUNCTION("REGEXREPLACE(TEXT(IF(ISERR(FIND(""/"", A115)), A115, MID(A115, FIND(""/"", A115)+1, LEN(A115))), ""#""), ""\D+"", """")"),"2013")</f>
        <v>2013</v>
      </c>
      <c r="C115" s="47" t="s">
        <v>106</v>
      </c>
      <c r="D115" s="9">
        <v>4</v>
      </c>
      <c r="E115" s="9" t="s">
        <v>145</v>
      </c>
      <c r="F115" s="9">
        <v>1964</v>
      </c>
      <c r="G115" s="9">
        <v>3</v>
      </c>
      <c r="H115" s="9">
        <v>2</v>
      </c>
      <c r="I115" s="9"/>
      <c r="J115" s="47" t="s">
        <v>169</v>
      </c>
    </row>
    <row r="116" spans="1:10" ht="20.399999999999999">
      <c r="A116" s="9" t="s">
        <v>110</v>
      </c>
      <c r="B116" s="4" t="str">
        <f ca="1">IFERROR(__xludf.DUMMYFUNCTION("REGEXREPLACE(TEXT(IF(ISERR(FIND(""/"", A116)), A116, MID(A116, FIND(""/"", A116)+1, LEN(A116))), ""#""), ""\D+"", """")"),"2013")</f>
        <v>2013</v>
      </c>
      <c r="C116" s="47" t="s">
        <v>144</v>
      </c>
      <c r="D116" s="9">
        <v>4</v>
      </c>
      <c r="E116" s="9" t="s">
        <v>145</v>
      </c>
      <c r="F116" s="9">
        <v>1966</v>
      </c>
      <c r="G116" s="9">
        <v>3</v>
      </c>
      <c r="H116" s="9">
        <v>3</v>
      </c>
      <c r="I116" s="9"/>
      <c r="J116" s="47" t="s">
        <v>170</v>
      </c>
    </row>
    <row r="117" spans="1:10" ht="40.799999999999997">
      <c r="A117" s="9" t="s">
        <v>110</v>
      </c>
      <c r="B117" s="4" t="str">
        <f ca="1">IFERROR(__xludf.DUMMYFUNCTION("REGEXREPLACE(TEXT(IF(ISERR(FIND(""/"", A117)), A117, MID(A117, FIND(""/"", A117)+1, LEN(A117))), ""#""), ""\D+"", """")"),"2013")</f>
        <v>2013</v>
      </c>
      <c r="C117" s="47" t="s">
        <v>171</v>
      </c>
      <c r="D117" s="9" t="s">
        <v>112</v>
      </c>
      <c r="E117" s="9" t="s">
        <v>113</v>
      </c>
      <c r="F117" s="9">
        <v>1965</v>
      </c>
      <c r="G117" s="9">
        <v>3</v>
      </c>
      <c r="H117" s="9">
        <v>4</v>
      </c>
      <c r="I117" s="9"/>
      <c r="J117" s="47" t="s">
        <v>172</v>
      </c>
    </row>
    <row r="118" spans="1:10" ht="40.799999999999997">
      <c r="A118" s="9" t="s">
        <v>110</v>
      </c>
      <c r="B118" s="4" t="str">
        <f ca="1">IFERROR(__xludf.DUMMYFUNCTION("REGEXREPLACE(TEXT(IF(ISERR(FIND(""/"", A118)), A118, MID(A118, FIND(""/"", A118)+1, LEN(A118))), ""#""), ""\D+"", """")"),"2013")</f>
        <v>2013</v>
      </c>
      <c r="C118" s="47" t="s">
        <v>173</v>
      </c>
      <c r="D118" s="9" t="s">
        <v>112</v>
      </c>
      <c r="E118" s="9" t="s">
        <v>113</v>
      </c>
      <c r="F118" s="9">
        <v>1966</v>
      </c>
      <c r="G118" s="9">
        <v>3</v>
      </c>
      <c r="H118" s="9">
        <v>5</v>
      </c>
      <c r="I118" s="9"/>
      <c r="J118" s="47" t="s">
        <v>174</v>
      </c>
    </row>
    <row r="119" spans="1:10" ht="30.6">
      <c r="A119" s="9" t="s">
        <v>110</v>
      </c>
      <c r="B119" s="4" t="str">
        <f ca="1">IFERROR(__xludf.DUMMYFUNCTION("REGEXREPLACE(TEXT(IF(ISERR(FIND(""/"", A119)), A119, MID(A119, FIND(""/"", A119)+1, LEN(A119))), ""#""), ""\D+"", """")"),"2013")</f>
        <v>2013</v>
      </c>
      <c r="C119" s="47" t="s">
        <v>161</v>
      </c>
      <c r="D119" s="9">
        <v>4</v>
      </c>
      <c r="E119" s="9" t="s">
        <v>145</v>
      </c>
      <c r="F119" s="9">
        <v>1964</v>
      </c>
      <c r="G119" s="9">
        <v>3</v>
      </c>
      <c r="H119" s="9">
        <v>6</v>
      </c>
      <c r="I119" s="9"/>
      <c r="J119" s="47" t="s">
        <v>175</v>
      </c>
    </row>
    <row r="120" spans="1:10" ht="40.799999999999997">
      <c r="A120" s="9" t="s">
        <v>110</v>
      </c>
      <c r="B120" s="4" t="str">
        <f ca="1">IFERROR(__xludf.DUMMYFUNCTION("REGEXREPLACE(TEXT(IF(ISERR(FIND(""/"", A120)), A120, MID(A120, FIND(""/"", A120)+1, LEN(A120))), ""#""), ""\D+"", """")"),"2013")</f>
        <v>2013</v>
      </c>
      <c r="C120" s="47" t="s">
        <v>176</v>
      </c>
      <c r="D120" s="9" t="s">
        <v>112</v>
      </c>
      <c r="E120" s="9" t="s">
        <v>113</v>
      </c>
      <c r="F120" s="9">
        <v>1979</v>
      </c>
      <c r="G120" s="9">
        <v>3</v>
      </c>
      <c r="H120" s="9">
        <v>7</v>
      </c>
      <c r="I120" s="9"/>
      <c r="J120" s="47" t="s">
        <v>177</v>
      </c>
    </row>
    <row r="121" spans="1:10" ht="40.799999999999997">
      <c r="A121" s="9" t="s">
        <v>110</v>
      </c>
      <c r="B121" s="4" t="str">
        <f ca="1">IFERROR(__xludf.DUMMYFUNCTION("REGEXREPLACE(TEXT(IF(ISERR(FIND(""/"", A121)), A121, MID(A121, FIND(""/"", A121)+1, LEN(A121))), ""#""), ""\D+"", """")"),"2013")</f>
        <v>2013</v>
      </c>
      <c r="C121" s="47" t="s">
        <v>106</v>
      </c>
      <c r="D121" s="9" t="s">
        <v>112</v>
      </c>
      <c r="E121" s="9" t="s">
        <v>113</v>
      </c>
      <c r="F121" s="9">
        <v>1962</v>
      </c>
      <c r="G121" s="9">
        <v>3</v>
      </c>
      <c r="H121" s="9">
        <v>8</v>
      </c>
      <c r="I121" s="9"/>
      <c r="J121" s="47" t="s">
        <v>178</v>
      </c>
    </row>
    <row r="122" spans="1:10" ht="40.799999999999997">
      <c r="A122" s="9" t="s">
        <v>110</v>
      </c>
      <c r="B122" s="4" t="str">
        <f ca="1">IFERROR(__xludf.DUMMYFUNCTION("REGEXREPLACE(TEXT(IF(ISERR(FIND(""/"", A122)), A122, MID(A122, FIND(""/"", A122)+1, LEN(A122))), ""#""), ""\D+"", """")"),"2013")</f>
        <v>2013</v>
      </c>
      <c r="C122" s="47" t="s">
        <v>179</v>
      </c>
      <c r="D122" s="9" t="s">
        <v>112</v>
      </c>
      <c r="E122" s="9" t="s">
        <v>113</v>
      </c>
      <c r="F122" s="9">
        <v>1962</v>
      </c>
      <c r="G122" s="9">
        <v>3</v>
      </c>
      <c r="H122" s="9">
        <v>9</v>
      </c>
      <c r="I122" s="9"/>
      <c r="J122" s="47" t="s">
        <v>180</v>
      </c>
    </row>
    <row r="123" spans="1:10" ht="40.799999999999997">
      <c r="A123" s="9" t="s">
        <v>110</v>
      </c>
      <c r="B123" s="4" t="str">
        <f ca="1">IFERROR(__xludf.DUMMYFUNCTION("REGEXREPLACE(TEXT(IF(ISERR(FIND(""/"", A123)), A123, MID(A123, FIND(""/"", A123)+1, LEN(A123))), ""#""), ""\D+"", """")"),"2013")</f>
        <v>2013</v>
      </c>
      <c r="C123" s="47" t="s">
        <v>106</v>
      </c>
      <c r="D123" s="9">
        <v>110</v>
      </c>
      <c r="E123" s="9" t="s">
        <v>181</v>
      </c>
      <c r="F123" s="9">
        <v>1975</v>
      </c>
      <c r="G123" s="9">
        <v>3</v>
      </c>
      <c r="H123" s="9">
        <v>10</v>
      </c>
      <c r="I123" s="9"/>
      <c r="J123" s="47" t="s">
        <v>182</v>
      </c>
    </row>
    <row r="124" spans="1:10" ht="40.799999999999997">
      <c r="A124" s="9" t="s">
        <v>110</v>
      </c>
      <c r="B124" s="4" t="str">
        <f ca="1">IFERROR(__xludf.DUMMYFUNCTION("REGEXREPLACE(TEXT(IF(ISERR(FIND(""/"", A124)), A124, MID(A124, FIND(""/"", A124)+1, LEN(A124))), ""#""), ""\D+"", """")"),"2013")</f>
        <v>2013</v>
      </c>
      <c r="C124" s="47" t="s">
        <v>106</v>
      </c>
      <c r="D124" s="9" t="s">
        <v>183</v>
      </c>
      <c r="E124" s="9" t="s">
        <v>184</v>
      </c>
      <c r="F124" s="9">
        <v>1969</v>
      </c>
      <c r="G124" s="9">
        <v>3</v>
      </c>
      <c r="H124" s="9">
        <v>11</v>
      </c>
      <c r="I124" s="9"/>
      <c r="J124" s="47" t="s">
        <v>185</v>
      </c>
    </row>
    <row r="125" spans="1:10" ht="30.6">
      <c r="A125" s="9" t="s">
        <v>110</v>
      </c>
      <c r="B125" s="4" t="str">
        <f ca="1">IFERROR(__xludf.DUMMYFUNCTION("REGEXREPLACE(TEXT(IF(ISERR(FIND(""/"", A125)), A125, MID(A125, FIND(""/"", A125)+1, LEN(A125))), ""#""), ""\D+"", """")"),"2013")</f>
        <v>2013</v>
      </c>
      <c r="C125" s="47" t="s">
        <v>186</v>
      </c>
      <c r="D125" s="9">
        <v>11</v>
      </c>
      <c r="E125" s="9" t="s">
        <v>187</v>
      </c>
      <c r="F125" s="9">
        <v>1967</v>
      </c>
      <c r="G125" s="9">
        <v>3</v>
      </c>
      <c r="H125" s="9">
        <v>12</v>
      </c>
      <c r="I125" s="9"/>
      <c r="J125" s="47" t="s">
        <v>188</v>
      </c>
    </row>
    <row r="126" spans="1:10" ht="71.400000000000006">
      <c r="A126" s="9" t="s">
        <v>110</v>
      </c>
      <c r="B126" s="4" t="str">
        <f ca="1">IFERROR(__xludf.DUMMYFUNCTION("REGEXREPLACE(TEXT(IF(ISERR(FIND(""/"", A126)), A126, MID(A126, FIND(""/"", A126)+1, LEN(A126))), ""#""), ""\D+"", """")"),"2013")</f>
        <v>2013</v>
      </c>
      <c r="C126" s="47" t="s">
        <v>189</v>
      </c>
      <c r="D126" s="9">
        <v>41</v>
      </c>
      <c r="E126" s="9" t="s">
        <v>190</v>
      </c>
      <c r="F126" s="9">
        <v>1985</v>
      </c>
      <c r="G126" s="9">
        <v>3</v>
      </c>
      <c r="H126" s="9">
        <v>13</v>
      </c>
      <c r="I126" s="9"/>
      <c r="J126" s="47" t="s">
        <v>191</v>
      </c>
    </row>
    <row r="127" spans="1:10" ht="20.399999999999999">
      <c r="A127" s="9" t="s">
        <v>110</v>
      </c>
      <c r="B127" s="4" t="str">
        <f ca="1">IFERROR(__xludf.DUMMYFUNCTION("REGEXREPLACE(TEXT(IF(ISERR(FIND(""/"", A127)), A127, MID(A127, FIND(""/"", A127)+1, LEN(A127))), ""#""), ""\D+"", """")"),"2013")</f>
        <v>2013</v>
      </c>
      <c r="C127" s="47" t="s">
        <v>192</v>
      </c>
      <c r="D127" s="9">
        <v>11</v>
      </c>
      <c r="E127" s="9" t="s">
        <v>187</v>
      </c>
      <c r="F127" s="9">
        <v>1961</v>
      </c>
      <c r="G127" s="9">
        <v>3</v>
      </c>
      <c r="H127" s="9">
        <v>14</v>
      </c>
      <c r="I127" s="9"/>
      <c r="J127" s="47" t="s">
        <v>193</v>
      </c>
    </row>
    <row r="128" spans="1:10" ht="40.799999999999997">
      <c r="A128" s="9" t="s">
        <v>110</v>
      </c>
      <c r="B128" s="4" t="str">
        <f ca="1">IFERROR(__xludf.DUMMYFUNCTION("REGEXREPLACE(TEXT(IF(ISERR(FIND(""/"", A128)), A128, MID(A128, FIND(""/"", A128)+1, LEN(A128))), ""#""), ""\D+"", """")"),"2013")</f>
        <v>2013</v>
      </c>
      <c r="C128" s="47" t="s">
        <v>106</v>
      </c>
      <c r="D128" s="9">
        <v>110</v>
      </c>
      <c r="E128" s="9" t="s">
        <v>181</v>
      </c>
      <c r="F128" s="9">
        <v>1966</v>
      </c>
      <c r="G128" s="9">
        <v>3</v>
      </c>
      <c r="H128" s="9">
        <v>15</v>
      </c>
      <c r="I128" s="9"/>
      <c r="J128" s="47" t="s">
        <v>194</v>
      </c>
    </row>
    <row r="129" spans="1:10" ht="40.799999999999997">
      <c r="A129" s="9" t="s">
        <v>110</v>
      </c>
      <c r="B129" s="4" t="str">
        <f ca="1">IFERROR(__xludf.DUMMYFUNCTION("REGEXREPLACE(TEXT(IF(ISERR(FIND(""/"", A129)), A129, MID(A129, FIND(""/"", A129)+1, LEN(A129))), ""#""), ""\D+"", """")"),"2013")</f>
        <v>2013</v>
      </c>
      <c r="C129" s="47" t="s">
        <v>106</v>
      </c>
      <c r="D129" s="9">
        <v>110</v>
      </c>
      <c r="E129" s="9" t="s">
        <v>195</v>
      </c>
      <c r="F129" s="9">
        <v>1973</v>
      </c>
      <c r="G129" s="9">
        <v>4</v>
      </c>
      <c r="H129" s="9">
        <v>1</v>
      </c>
      <c r="I129" s="9"/>
      <c r="J129" s="47" t="s">
        <v>196</v>
      </c>
    </row>
    <row r="130" spans="1:10" ht="40.799999999999997">
      <c r="A130" s="9" t="s">
        <v>110</v>
      </c>
      <c r="B130" s="4" t="str">
        <f ca="1">IFERROR(__xludf.DUMMYFUNCTION("REGEXREPLACE(TEXT(IF(ISERR(FIND(""/"", A130)), A130, MID(A130, FIND(""/"", A130)+1, LEN(A130))), ""#""), ""\D+"", """")"),"2013")</f>
        <v>2013</v>
      </c>
      <c r="C130" s="47" t="s">
        <v>197</v>
      </c>
      <c r="D130" s="9" t="s">
        <v>183</v>
      </c>
      <c r="E130" s="9" t="s">
        <v>184</v>
      </c>
      <c r="F130" s="9">
        <v>1978</v>
      </c>
      <c r="G130" s="9">
        <v>4</v>
      </c>
      <c r="H130" s="9">
        <v>2</v>
      </c>
      <c r="I130" s="9"/>
      <c r="J130" s="47" t="s">
        <v>198</v>
      </c>
    </row>
    <row r="131" spans="1:10" ht="40.799999999999997">
      <c r="A131" s="9" t="s">
        <v>110</v>
      </c>
      <c r="B131" s="4" t="str">
        <f ca="1">IFERROR(__xludf.DUMMYFUNCTION("REGEXREPLACE(TEXT(IF(ISERR(FIND(""/"", A131)), A131, MID(A131, FIND(""/"", A131)+1, LEN(A131))), ""#""), ""\D+"", """")"),"2013")</f>
        <v>2013</v>
      </c>
      <c r="C131" s="47" t="s">
        <v>199</v>
      </c>
      <c r="D131" s="9" t="s">
        <v>183</v>
      </c>
      <c r="E131" s="9" t="s">
        <v>184</v>
      </c>
      <c r="F131" s="9">
        <v>1965</v>
      </c>
      <c r="G131" s="9">
        <v>4</v>
      </c>
      <c r="H131" s="9">
        <v>3</v>
      </c>
      <c r="I131" s="9"/>
      <c r="J131" s="47" t="s">
        <v>200</v>
      </c>
    </row>
    <row r="132" spans="1:10" ht="40.799999999999997">
      <c r="A132" s="9" t="s">
        <v>110</v>
      </c>
      <c r="B132" s="4" t="str">
        <f ca="1">IFERROR(__xludf.DUMMYFUNCTION("REGEXREPLACE(TEXT(IF(ISERR(FIND(""/"", A132)), A132, MID(A132, FIND(""/"", A132)+1, LEN(A132))), ""#""), ""\D+"", """")"),"2013")</f>
        <v>2013</v>
      </c>
      <c r="C132" s="47" t="s">
        <v>161</v>
      </c>
      <c r="D132" s="9" t="s">
        <v>183</v>
      </c>
      <c r="E132" s="9" t="s">
        <v>184</v>
      </c>
      <c r="F132" s="9">
        <v>1969</v>
      </c>
      <c r="G132" s="9">
        <v>4</v>
      </c>
      <c r="H132" s="9">
        <v>4</v>
      </c>
      <c r="I132" s="9"/>
      <c r="J132" s="47" t="s">
        <v>201</v>
      </c>
    </row>
    <row r="133" spans="1:10" ht="40.799999999999997">
      <c r="A133" s="9" t="s">
        <v>110</v>
      </c>
      <c r="B133" s="4" t="str">
        <f ca="1">IFERROR(__xludf.DUMMYFUNCTION("REGEXREPLACE(TEXT(IF(ISERR(FIND(""/"", A133)), A133, MID(A133, FIND(""/"", A133)+1, LEN(A133))), ""#""), ""\D+"", """")"),"2013")</f>
        <v>2013</v>
      </c>
      <c r="C133" s="47" t="s">
        <v>202</v>
      </c>
      <c r="D133" s="9" t="s">
        <v>203</v>
      </c>
      <c r="E133" s="9" t="s">
        <v>204</v>
      </c>
      <c r="F133" s="9">
        <v>1980</v>
      </c>
      <c r="G133" s="9">
        <v>4</v>
      </c>
      <c r="H133" s="9">
        <v>5</v>
      </c>
      <c r="I133" s="9"/>
      <c r="J133" s="47" t="s">
        <v>205</v>
      </c>
    </row>
    <row r="134" spans="1:10" ht="30.6">
      <c r="A134" s="9" t="s">
        <v>110</v>
      </c>
      <c r="B134" s="4" t="str">
        <f ca="1">IFERROR(__xludf.DUMMYFUNCTION("REGEXREPLACE(TEXT(IF(ISERR(FIND(""/"", A134)), A134, MID(A134, FIND(""/"", A134)+1, LEN(A134))), ""#""), ""\D+"", """")"),"2013")</f>
        <v>2013</v>
      </c>
      <c r="C134" s="47" t="s">
        <v>120</v>
      </c>
      <c r="D134" s="9">
        <v>11</v>
      </c>
      <c r="E134" s="9" t="s">
        <v>187</v>
      </c>
      <c r="F134" s="9">
        <v>1965</v>
      </c>
      <c r="G134" s="9">
        <v>4</v>
      </c>
      <c r="H134" s="9">
        <v>6</v>
      </c>
      <c r="I134" s="9"/>
      <c r="J134" s="47" t="s">
        <v>206</v>
      </c>
    </row>
    <row r="135" spans="1:10" ht="40.799999999999997">
      <c r="A135" s="9" t="s">
        <v>110</v>
      </c>
      <c r="B135" s="4" t="str">
        <f ca="1">IFERROR(__xludf.DUMMYFUNCTION("REGEXREPLACE(TEXT(IF(ISERR(FIND(""/"", A135)), A135, MID(A135, FIND(""/"", A135)+1, LEN(A135))), ""#""), ""\D+"", """")"),"2013")</f>
        <v>2013</v>
      </c>
      <c r="C135" s="47" t="s">
        <v>106</v>
      </c>
      <c r="D135" s="9">
        <v>110</v>
      </c>
      <c r="E135" s="9" t="s">
        <v>207</v>
      </c>
      <c r="F135" s="9">
        <v>1974</v>
      </c>
      <c r="G135" s="9">
        <v>4</v>
      </c>
      <c r="H135" s="9">
        <v>7</v>
      </c>
      <c r="I135" s="9"/>
      <c r="J135" s="47" t="s">
        <v>208</v>
      </c>
    </row>
    <row r="136" spans="1:10" ht="40.799999999999997">
      <c r="A136" s="9" t="s">
        <v>110</v>
      </c>
      <c r="B136" s="4" t="str">
        <f ca="1">IFERROR(__xludf.DUMMYFUNCTION("REGEXREPLACE(TEXT(IF(ISERR(FIND(""/"", A136)), A136, MID(A136, FIND(""/"", A136)+1, LEN(A136))), ""#""), ""\D+"", """")"),"2013")</f>
        <v>2013</v>
      </c>
      <c r="C136" s="47" t="s">
        <v>209</v>
      </c>
      <c r="D136" s="9">
        <v>410</v>
      </c>
      <c r="E136" s="9" t="s">
        <v>210</v>
      </c>
      <c r="F136" s="9">
        <v>1971</v>
      </c>
      <c r="G136" s="9">
        <v>4</v>
      </c>
      <c r="H136" s="9">
        <v>8</v>
      </c>
      <c r="I136" s="9"/>
      <c r="J136" s="47" t="s">
        <v>211</v>
      </c>
    </row>
    <row r="137" spans="1:10" ht="40.799999999999997">
      <c r="A137" s="9" t="s">
        <v>110</v>
      </c>
      <c r="B137" s="4" t="str">
        <f ca="1">IFERROR(__xludf.DUMMYFUNCTION("REGEXREPLACE(TEXT(IF(ISERR(FIND(""/"", A137)), A137, MID(A137, FIND(""/"", A137)+1, LEN(A137))), ""#""), ""\D+"", """")"),"2013")</f>
        <v>2013</v>
      </c>
      <c r="C137" s="47" t="s">
        <v>150</v>
      </c>
      <c r="D137" s="9">
        <v>110</v>
      </c>
      <c r="E137" s="9" t="s">
        <v>207</v>
      </c>
      <c r="F137" s="9">
        <v>1972</v>
      </c>
      <c r="G137" s="9">
        <v>4</v>
      </c>
      <c r="H137" s="9">
        <v>9</v>
      </c>
      <c r="I137" s="9"/>
      <c r="J137" s="47" t="s">
        <v>212</v>
      </c>
    </row>
    <row r="138" spans="1:10" ht="20.399999999999999">
      <c r="A138" s="9" t="s">
        <v>110</v>
      </c>
      <c r="B138" s="4" t="str">
        <f ca="1">IFERROR(__xludf.DUMMYFUNCTION("REGEXREPLACE(TEXT(IF(ISERR(FIND(""/"", A138)), A138, MID(A138, FIND(""/"", A138)+1, LEN(A138))), ""#""), ""\D+"", """")"),"2013")</f>
        <v>2013</v>
      </c>
      <c r="C138" s="47" t="s">
        <v>213</v>
      </c>
      <c r="D138" s="9">
        <v>11</v>
      </c>
      <c r="E138" s="9" t="s">
        <v>187</v>
      </c>
      <c r="F138" s="9">
        <v>1971</v>
      </c>
      <c r="G138" s="9">
        <v>4</v>
      </c>
      <c r="H138" s="9">
        <v>10</v>
      </c>
      <c r="I138" s="9"/>
      <c r="J138" s="47" t="s">
        <v>214</v>
      </c>
    </row>
    <row r="139" spans="1:10" ht="30.6">
      <c r="A139" s="9" t="s">
        <v>110</v>
      </c>
      <c r="B139" s="4" t="str">
        <f ca="1">IFERROR(__xludf.DUMMYFUNCTION("REGEXREPLACE(TEXT(IF(ISERR(FIND(""/"", A139)), A139, MID(A139, FIND(""/"", A139)+1, LEN(A139))), ""#""), ""\D+"", """")"),"2013")</f>
        <v>2013</v>
      </c>
      <c r="C139" s="47" t="s">
        <v>215</v>
      </c>
      <c r="D139" s="9" t="s">
        <v>216</v>
      </c>
      <c r="E139" s="9" t="s">
        <v>217</v>
      </c>
      <c r="F139" s="9">
        <v>1975</v>
      </c>
      <c r="G139" s="9">
        <v>4</v>
      </c>
      <c r="H139" s="9">
        <v>11</v>
      </c>
      <c r="I139" s="9"/>
      <c r="J139" s="47" t="s">
        <v>218</v>
      </c>
    </row>
    <row r="140" spans="1:10" ht="40.799999999999997">
      <c r="A140" s="9" t="s">
        <v>110</v>
      </c>
      <c r="B140" s="4" t="str">
        <f ca="1">IFERROR(__xludf.DUMMYFUNCTION("REGEXREPLACE(TEXT(IF(ISERR(FIND(""/"", A140)), A140, MID(A140, FIND(""/"", A140)+1, LEN(A140))), ""#""), ""\D+"", """")"),"2013")</f>
        <v>2013</v>
      </c>
      <c r="C140" s="47" t="s">
        <v>161</v>
      </c>
      <c r="D140" s="9" t="s">
        <v>183</v>
      </c>
      <c r="E140" s="9" t="s">
        <v>184</v>
      </c>
      <c r="F140" s="9">
        <v>1965</v>
      </c>
      <c r="G140" s="9">
        <v>4</v>
      </c>
      <c r="H140" s="9">
        <v>12</v>
      </c>
      <c r="I140" s="9"/>
      <c r="J140" s="47" t="s">
        <v>219</v>
      </c>
    </row>
    <row r="141" spans="1:10" ht="30.6">
      <c r="A141" s="9" t="s">
        <v>110</v>
      </c>
      <c r="B141" s="4" t="str">
        <f ca="1">IFERROR(__xludf.DUMMYFUNCTION("REGEXREPLACE(TEXT(IF(ISERR(FIND(""/"", A141)), A141, MID(A141, FIND(""/"", A141)+1, LEN(A141))), ""#""), ""\D+"", """")"),"2013")</f>
        <v>2013</v>
      </c>
      <c r="C141" s="47" t="s">
        <v>150</v>
      </c>
      <c r="D141" s="9">
        <v>110</v>
      </c>
      <c r="E141" s="9" t="s">
        <v>220</v>
      </c>
      <c r="F141" s="9">
        <v>1978</v>
      </c>
      <c r="G141" s="9">
        <v>4</v>
      </c>
      <c r="H141" s="9">
        <v>13</v>
      </c>
      <c r="I141" s="9"/>
      <c r="J141" s="47" t="s">
        <v>221</v>
      </c>
    </row>
    <row r="142" spans="1:10" ht="20.399999999999999">
      <c r="A142" s="9" t="s">
        <v>110</v>
      </c>
      <c r="B142" s="4" t="str">
        <f ca="1">IFERROR(__xludf.DUMMYFUNCTION("REGEXREPLACE(TEXT(IF(ISERR(FIND(""/"", A142)), A142, MID(A142, FIND(""/"", A142)+1, LEN(A142))), ""#""), ""\D+"", """")"),"2013")</f>
        <v>2013</v>
      </c>
      <c r="C142" s="47" t="s">
        <v>209</v>
      </c>
      <c r="D142" s="9">
        <v>410</v>
      </c>
      <c r="E142" s="9" t="s">
        <v>220</v>
      </c>
      <c r="F142" s="9">
        <v>1971</v>
      </c>
      <c r="G142" s="9">
        <v>4</v>
      </c>
      <c r="H142" s="9">
        <v>14</v>
      </c>
      <c r="I142" s="9"/>
      <c r="J142" s="47" t="s">
        <v>222</v>
      </c>
    </row>
    <row r="143" spans="1:10" ht="20.399999999999999">
      <c r="A143" s="9" t="s">
        <v>110</v>
      </c>
      <c r="B143" s="4" t="str">
        <f ca="1">IFERROR(__xludf.DUMMYFUNCTION("REGEXREPLACE(TEXT(IF(ISERR(FIND(""/"", A143)), A143, MID(A143, FIND(""/"", A143)+1, LEN(A143))), ""#""), ""\D+"", """")"),"2013")</f>
        <v>2013</v>
      </c>
      <c r="C143" s="47" t="s">
        <v>106</v>
      </c>
      <c r="D143" s="9" t="s">
        <v>183</v>
      </c>
      <c r="E143" s="9" t="s">
        <v>223</v>
      </c>
      <c r="F143" s="9">
        <v>1966</v>
      </c>
      <c r="G143" s="9">
        <v>4</v>
      </c>
      <c r="H143" s="9">
        <v>15</v>
      </c>
      <c r="I143" s="9"/>
      <c r="J143" s="47" t="s">
        <v>224</v>
      </c>
    </row>
    <row r="144" spans="1:10" ht="51">
      <c r="A144" s="9" t="s">
        <v>110</v>
      </c>
      <c r="B144" s="4" t="str">
        <f ca="1">IFERROR(__xludf.DUMMYFUNCTION("REGEXREPLACE(TEXT(IF(ISERR(FIND(""/"", A144)), A144, MID(A144, FIND(""/"", A144)+1, LEN(A144))), ""#""), ""\D+"", """")"),"2013")</f>
        <v>2013</v>
      </c>
      <c r="C144" s="47" t="s">
        <v>225</v>
      </c>
      <c r="D144" s="10">
        <v>125422</v>
      </c>
      <c r="E144" s="9" t="s">
        <v>226</v>
      </c>
      <c r="F144" s="9">
        <v>1979</v>
      </c>
      <c r="G144" s="9">
        <v>4</v>
      </c>
      <c r="H144" s="9">
        <v>16</v>
      </c>
      <c r="I144" s="9"/>
      <c r="J144" s="47" t="s">
        <v>227</v>
      </c>
    </row>
    <row r="145" spans="1:10" ht="30.6">
      <c r="A145" s="9" t="s">
        <v>110</v>
      </c>
      <c r="B145" s="4" t="str">
        <f ca="1">IFERROR(__xludf.DUMMYFUNCTION("REGEXREPLACE(TEXT(IF(ISERR(FIND(""/"", A145)), A145, MID(A145, FIND(""/"", A145)+1, LEN(A145))), ""#""), ""\D+"", """")"),"2013")</f>
        <v>2013</v>
      </c>
      <c r="C145" s="47" t="s">
        <v>228</v>
      </c>
      <c r="D145" s="9">
        <v>110</v>
      </c>
      <c r="E145" s="9" t="s">
        <v>220</v>
      </c>
      <c r="F145" s="9">
        <v>1969</v>
      </c>
      <c r="G145" s="9">
        <v>4</v>
      </c>
      <c r="H145" s="9">
        <v>17</v>
      </c>
      <c r="I145" s="9"/>
      <c r="J145" s="47" t="s">
        <v>229</v>
      </c>
    </row>
    <row r="146" spans="1:10" ht="30.6">
      <c r="A146" s="9" t="s">
        <v>110</v>
      </c>
      <c r="B146" s="4" t="str">
        <f ca="1">IFERROR(__xludf.DUMMYFUNCTION("REGEXREPLACE(TEXT(IF(ISERR(FIND(""/"", A146)), A146, MID(A146, FIND(""/"", A146)+1, LEN(A146))), ""#""), ""\D+"", """")"),"2013")</f>
        <v>2013</v>
      </c>
      <c r="C146" s="47" t="s">
        <v>106</v>
      </c>
      <c r="D146" s="10">
        <v>125111</v>
      </c>
      <c r="E146" s="9" t="s">
        <v>230</v>
      </c>
      <c r="F146" s="9">
        <v>1964</v>
      </c>
      <c r="G146" s="9">
        <v>4</v>
      </c>
      <c r="H146" s="9">
        <v>18</v>
      </c>
      <c r="I146" s="9"/>
      <c r="J146" s="47" t="s">
        <v>231</v>
      </c>
    </row>
    <row r="147" spans="1:10" ht="20.399999999999999">
      <c r="A147" s="9" t="s">
        <v>110</v>
      </c>
      <c r="B147" s="4" t="str">
        <f ca="1">IFERROR(__xludf.DUMMYFUNCTION("REGEXREPLACE(TEXT(IF(ISERR(FIND(""/"", A147)), A147, MID(A147, FIND(""/"", A147)+1, LEN(A147))), ""#""), ""\D+"", """")"),"2013")</f>
        <v>2013</v>
      </c>
      <c r="C147" s="47" t="s">
        <v>106</v>
      </c>
      <c r="D147" s="9">
        <v>41</v>
      </c>
      <c r="E147" s="9" t="s">
        <v>190</v>
      </c>
      <c r="F147" s="9">
        <v>1964</v>
      </c>
      <c r="G147" s="9">
        <v>4</v>
      </c>
      <c r="H147" s="9">
        <v>19</v>
      </c>
      <c r="I147" s="9"/>
      <c r="J147" s="47" t="s">
        <v>232</v>
      </c>
    </row>
    <row r="148" spans="1:10" ht="40.799999999999997">
      <c r="A148" s="9" t="s">
        <v>110</v>
      </c>
      <c r="B148" s="4" t="str">
        <f ca="1">IFERROR(__xludf.DUMMYFUNCTION("REGEXREPLACE(TEXT(IF(ISERR(FIND(""/"", A148)), A148, MID(A148, FIND(""/"", A148)+1, LEN(A148))), ""#""), ""\D+"", """")"),"2013")</f>
        <v>2013</v>
      </c>
      <c r="C148" s="47" t="s">
        <v>233</v>
      </c>
      <c r="D148" s="9">
        <v>110</v>
      </c>
      <c r="E148" s="9" t="s">
        <v>220</v>
      </c>
      <c r="F148" s="9">
        <v>1963</v>
      </c>
      <c r="G148" s="9">
        <v>4</v>
      </c>
      <c r="H148" s="9">
        <v>20</v>
      </c>
      <c r="I148" s="9"/>
      <c r="J148" s="47" t="s">
        <v>234</v>
      </c>
    </row>
    <row r="149" spans="1:10" ht="40.799999999999997">
      <c r="A149" s="9" t="s">
        <v>110</v>
      </c>
      <c r="B149" s="4" t="str">
        <f ca="1">IFERROR(__xludf.DUMMYFUNCTION("REGEXREPLACE(TEXT(IF(ISERR(FIND(""/"", A149)), A149, MID(A149, FIND(""/"", A149)+1, LEN(A149))), ""#""), ""\D+"", """")"),"2013")</f>
        <v>2013</v>
      </c>
      <c r="C149" s="47" t="s">
        <v>235</v>
      </c>
      <c r="D149" s="9" t="s">
        <v>183</v>
      </c>
      <c r="E149" s="9" t="s">
        <v>223</v>
      </c>
      <c r="F149" s="9">
        <v>1961</v>
      </c>
      <c r="G149" s="9">
        <v>4</v>
      </c>
      <c r="H149" s="9">
        <v>21</v>
      </c>
      <c r="I149" s="9"/>
      <c r="J149" s="47" t="s">
        <v>236</v>
      </c>
    </row>
    <row r="150" spans="1:10" ht="81.599999999999994">
      <c r="A150" s="9" t="s">
        <v>110</v>
      </c>
      <c r="B150" s="4" t="str">
        <f ca="1">IFERROR(__xludf.DUMMYFUNCTION("REGEXREPLACE(TEXT(IF(ISERR(FIND(""/"", A150)), A150, MID(A150, FIND(""/"", A150)+1, LEN(A150))), ""#""), ""\D+"", """")"),"2013")</f>
        <v>2013</v>
      </c>
      <c r="C150" s="47" t="s">
        <v>237</v>
      </c>
      <c r="D150" s="11"/>
      <c r="E150" s="9" t="s">
        <v>238</v>
      </c>
      <c r="F150" s="9" t="s">
        <v>239</v>
      </c>
      <c r="G150" s="9">
        <v>5</v>
      </c>
      <c r="H150" s="9">
        <v>1</v>
      </c>
      <c r="I150" s="9"/>
      <c r="J150" s="47" t="s">
        <v>240</v>
      </c>
    </row>
    <row r="151" spans="1:10" ht="81.599999999999994">
      <c r="A151" s="9" t="s">
        <v>110</v>
      </c>
      <c r="B151" s="4" t="str">
        <f ca="1">IFERROR(__xludf.DUMMYFUNCTION("REGEXREPLACE(TEXT(IF(ISERR(FIND(""/"", A151)), A151, MID(A151, FIND(""/"", A151)+1, LEN(A151))), ""#""), ""\D+"", """")"),"2013")</f>
        <v>2013</v>
      </c>
      <c r="C151" s="47" t="s">
        <v>237</v>
      </c>
      <c r="D151" s="11"/>
      <c r="E151" s="9" t="s">
        <v>238</v>
      </c>
      <c r="F151" s="9" t="s">
        <v>239</v>
      </c>
      <c r="G151" s="9">
        <v>5</v>
      </c>
      <c r="H151" s="9">
        <v>2</v>
      </c>
      <c r="I151" s="9"/>
      <c r="J151" s="47" t="s">
        <v>241</v>
      </c>
    </row>
    <row r="152" spans="1:10" ht="81.599999999999994">
      <c r="A152" s="9" t="s">
        <v>110</v>
      </c>
      <c r="B152" s="4" t="str">
        <f ca="1">IFERROR(__xludf.DUMMYFUNCTION("REGEXREPLACE(TEXT(IF(ISERR(FIND(""/"", A152)), A152, MID(A152, FIND(""/"", A152)+1, LEN(A152))), ""#""), ""\D+"", """")"),"2013")</f>
        <v>2013</v>
      </c>
      <c r="C152" s="47" t="s">
        <v>237</v>
      </c>
      <c r="D152" s="11"/>
      <c r="E152" s="9" t="s">
        <v>238</v>
      </c>
      <c r="F152" s="9" t="s">
        <v>239</v>
      </c>
      <c r="G152" s="9">
        <v>5</v>
      </c>
      <c r="H152" s="9">
        <v>3</v>
      </c>
      <c r="I152" s="9"/>
      <c r="J152" s="47" t="s">
        <v>242</v>
      </c>
    </row>
    <row r="153" spans="1:10" ht="81.599999999999994">
      <c r="A153" s="9" t="s">
        <v>110</v>
      </c>
      <c r="B153" s="4" t="str">
        <f ca="1">IFERROR(__xludf.DUMMYFUNCTION("REGEXREPLACE(TEXT(IF(ISERR(FIND(""/"", A153)), A153, MID(A153, FIND(""/"", A153)+1, LEN(A153))), ""#""), ""\D+"", """")"),"2013")</f>
        <v>2013</v>
      </c>
      <c r="C153" s="47" t="s">
        <v>237</v>
      </c>
      <c r="D153" s="11"/>
      <c r="E153" s="9" t="s">
        <v>238</v>
      </c>
      <c r="F153" s="9" t="s">
        <v>239</v>
      </c>
      <c r="G153" s="9">
        <v>5</v>
      </c>
      <c r="H153" s="9">
        <v>4</v>
      </c>
      <c r="I153" s="9"/>
      <c r="J153" s="47" t="s">
        <v>243</v>
      </c>
    </row>
    <row r="154" spans="1:10" ht="81.599999999999994">
      <c r="A154" s="9" t="s">
        <v>110</v>
      </c>
      <c r="B154" s="4" t="str">
        <f ca="1">IFERROR(__xludf.DUMMYFUNCTION("REGEXREPLACE(TEXT(IF(ISERR(FIND(""/"", A154)), A154, MID(A154, FIND(""/"", A154)+1, LEN(A154))), ""#""), ""\D+"", """")"),"2013")</f>
        <v>2013</v>
      </c>
      <c r="C154" s="47" t="s">
        <v>237</v>
      </c>
      <c r="D154" s="11"/>
      <c r="E154" s="9" t="s">
        <v>238</v>
      </c>
      <c r="F154" s="9" t="s">
        <v>239</v>
      </c>
      <c r="G154" s="9">
        <v>5</v>
      </c>
      <c r="H154" s="9">
        <v>5</v>
      </c>
      <c r="I154" s="9"/>
      <c r="J154" s="47" t="s">
        <v>244</v>
      </c>
    </row>
    <row r="155" spans="1:10" ht="81.599999999999994">
      <c r="A155" s="9" t="s">
        <v>110</v>
      </c>
      <c r="B155" s="4" t="str">
        <f ca="1">IFERROR(__xludf.DUMMYFUNCTION("REGEXREPLACE(TEXT(IF(ISERR(FIND(""/"", A155)), A155, MID(A155, FIND(""/"", A155)+1, LEN(A155))), ""#""), ""\D+"", """")"),"2013")</f>
        <v>2013</v>
      </c>
      <c r="C155" s="47" t="s">
        <v>237</v>
      </c>
      <c r="D155" s="11"/>
      <c r="E155" s="9" t="s">
        <v>238</v>
      </c>
      <c r="F155" s="9" t="s">
        <v>239</v>
      </c>
      <c r="G155" s="9">
        <v>5</v>
      </c>
      <c r="H155" s="9">
        <v>6</v>
      </c>
      <c r="I155" s="9"/>
      <c r="J155" s="47" t="s">
        <v>245</v>
      </c>
    </row>
    <row r="156" spans="1:10" ht="81.599999999999994">
      <c r="A156" s="9" t="s">
        <v>110</v>
      </c>
      <c r="B156" s="4" t="str">
        <f ca="1">IFERROR(__xludf.DUMMYFUNCTION("REGEXREPLACE(TEXT(IF(ISERR(FIND(""/"", A156)), A156, MID(A156, FIND(""/"", A156)+1, LEN(A156))), ""#""), ""\D+"", """")"),"2013")</f>
        <v>2013</v>
      </c>
      <c r="C156" s="47" t="s">
        <v>237</v>
      </c>
      <c r="D156" s="11"/>
      <c r="E156" s="9" t="s">
        <v>238</v>
      </c>
      <c r="F156" s="9" t="s">
        <v>239</v>
      </c>
      <c r="G156" s="9">
        <v>6</v>
      </c>
      <c r="H156" s="9">
        <v>1</v>
      </c>
      <c r="I156" s="9"/>
      <c r="J156" s="47" t="s">
        <v>246</v>
      </c>
    </row>
    <row r="157" spans="1:10" ht="81.599999999999994">
      <c r="A157" s="9" t="s">
        <v>110</v>
      </c>
      <c r="B157" s="4" t="str">
        <f ca="1">IFERROR(__xludf.DUMMYFUNCTION("REGEXREPLACE(TEXT(IF(ISERR(FIND(""/"", A157)), A157, MID(A157, FIND(""/"", A157)+1, LEN(A157))), ""#""), ""\D+"", """")"),"2013")</f>
        <v>2013</v>
      </c>
      <c r="C157" s="47" t="s">
        <v>237</v>
      </c>
      <c r="D157" s="11"/>
      <c r="E157" s="9" t="s">
        <v>238</v>
      </c>
      <c r="F157" s="9" t="s">
        <v>239</v>
      </c>
      <c r="G157" s="9">
        <v>6</v>
      </c>
      <c r="H157" s="9">
        <v>2</v>
      </c>
      <c r="I157" s="9"/>
      <c r="J157" s="47" t="s">
        <v>247</v>
      </c>
    </row>
    <row r="158" spans="1:10" ht="30.6">
      <c r="A158" s="9" t="s">
        <v>110</v>
      </c>
      <c r="B158" s="4" t="str">
        <f ca="1">IFERROR(__xludf.DUMMYFUNCTION("REGEXREPLACE(TEXT(IF(ISERR(FIND(""/"", A158)), A158, MID(A158, FIND(""/"", A158)+1, LEN(A158))), ""#""), ""\D+"", """")"),"2013")</f>
        <v>2013</v>
      </c>
      <c r="C158" s="47" t="s">
        <v>248</v>
      </c>
      <c r="D158" s="11"/>
      <c r="E158" s="11"/>
      <c r="F158" s="9">
        <v>1973</v>
      </c>
      <c r="G158" s="9">
        <v>6</v>
      </c>
      <c r="H158" s="9">
        <v>3</v>
      </c>
      <c r="I158" s="9"/>
      <c r="J158" s="47" t="s">
        <v>249</v>
      </c>
    </row>
    <row r="159" spans="1:10" ht="20.399999999999999">
      <c r="A159" s="12" t="s">
        <v>250</v>
      </c>
      <c r="B159" s="4" t="str">
        <f ca="1">IFERROR(__xludf.DUMMYFUNCTION("REGEXREPLACE(TEXT(IF(ISERR(FIND(""/"", A159)), A159, MID(A159, FIND(""/"", A159)+1, LEN(A159))), ""#""), ""\D+"", """")"),"2013")</f>
        <v>2013</v>
      </c>
      <c r="C159" s="46" t="s">
        <v>251</v>
      </c>
      <c r="D159" s="4" t="s">
        <v>252</v>
      </c>
      <c r="E159" s="5" t="s">
        <v>253</v>
      </c>
      <c r="F159" s="4" t="s">
        <v>254</v>
      </c>
      <c r="G159" s="4">
        <v>1</v>
      </c>
      <c r="H159" s="4">
        <v>1</v>
      </c>
      <c r="I159" s="8">
        <v>1</v>
      </c>
      <c r="J159" s="55"/>
    </row>
    <row r="160" spans="1:10" ht="20.399999999999999">
      <c r="A160" s="12" t="s">
        <v>250</v>
      </c>
      <c r="B160" s="4" t="str">
        <f ca="1">IFERROR(__xludf.DUMMYFUNCTION("REGEXREPLACE(TEXT(IF(ISERR(FIND(""/"", A160)), A160, MID(A160, FIND(""/"", A160)+1, LEN(A160))), ""#""), ""\D+"", """")"),"2013")</f>
        <v>2013</v>
      </c>
      <c r="C160" s="46" t="s">
        <v>251</v>
      </c>
      <c r="D160" s="4" t="s">
        <v>252</v>
      </c>
      <c r="E160" s="5" t="s">
        <v>253</v>
      </c>
      <c r="F160" s="4" t="s">
        <v>255</v>
      </c>
      <c r="G160" s="8"/>
      <c r="H160" s="4">
        <v>2</v>
      </c>
      <c r="I160" s="4">
        <v>1</v>
      </c>
      <c r="J160" s="55"/>
    </row>
    <row r="161" spans="1:10" ht="20.399999999999999">
      <c r="A161" s="12" t="s">
        <v>250</v>
      </c>
      <c r="B161" s="4" t="str">
        <f ca="1">IFERROR(__xludf.DUMMYFUNCTION("REGEXREPLACE(TEXT(IF(ISERR(FIND(""/"", A161)), A161, MID(A161, FIND(""/"", A161)+1, LEN(A161))), ""#""), ""\D+"", """")"),"2013")</f>
        <v>2013</v>
      </c>
      <c r="C161" s="46" t="s">
        <v>251</v>
      </c>
      <c r="D161" s="4" t="s">
        <v>252</v>
      </c>
      <c r="E161" s="5" t="s">
        <v>253</v>
      </c>
      <c r="F161" s="4" t="s">
        <v>256</v>
      </c>
      <c r="G161" s="4">
        <v>1</v>
      </c>
      <c r="H161" s="4">
        <v>3</v>
      </c>
      <c r="I161" s="4">
        <v>1</v>
      </c>
      <c r="J161" s="55"/>
    </row>
    <row r="162" spans="1:10" ht="20.399999999999999">
      <c r="A162" s="12" t="s">
        <v>250</v>
      </c>
      <c r="B162" s="4" t="str">
        <f ca="1">IFERROR(__xludf.DUMMYFUNCTION("REGEXREPLACE(TEXT(IF(ISERR(FIND(""/"", A162)), A162, MID(A162, FIND(""/"", A162)+1, LEN(A162))), ""#""), ""\D+"", """")"),"2013")</f>
        <v>2013</v>
      </c>
      <c r="C162" s="46" t="s">
        <v>251</v>
      </c>
      <c r="D162" s="4" t="s">
        <v>252</v>
      </c>
      <c r="E162" s="5" t="s">
        <v>253</v>
      </c>
      <c r="F162" s="4" t="s">
        <v>257</v>
      </c>
      <c r="G162" s="4">
        <v>1</v>
      </c>
      <c r="H162" s="4">
        <v>4</v>
      </c>
      <c r="I162" s="4">
        <v>1</v>
      </c>
      <c r="J162" s="55"/>
    </row>
    <row r="163" spans="1:10" ht="20.399999999999999">
      <c r="A163" s="12" t="s">
        <v>250</v>
      </c>
      <c r="B163" s="4" t="str">
        <f ca="1">IFERROR(__xludf.DUMMYFUNCTION("REGEXREPLACE(TEXT(IF(ISERR(FIND(""/"", A163)), A163, MID(A163, FIND(""/"", A163)+1, LEN(A163))), ""#""), ""\D+"", """")"),"2013")</f>
        <v>2013</v>
      </c>
      <c r="C163" s="46" t="s">
        <v>251</v>
      </c>
      <c r="D163" s="4" t="s">
        <v>252</v>
      </c>
      <c r="E163" s="5" t="s">
        <v>253</v>
      </c>
      <c r="F163" s="4" t="s">
        <v>258</v>
      </c>
      <c r="G163" s="4">
        <v>2</v>
      </c>
      <c r="H163" s="4">
        <v>1</v>
      </c>
      <c r="I163" s="4">
        <v>1</v>
      </c>
      <c r="J163" s="55"/>
    </row>
    <row r="164" spans="1:10" ht="20.399999999999999">
      <c r="A164" s="12" t="s">
        <v>250</v>
      </c>
      <c r="B164" s="4" t="str">
        <f ca="1">IFERROR(__xludf.DUMMYFUNCTION("REGEXREPLACE(TEXT(IF(ISERR(FIND(""/"", A164)), A164, MID(A164, FIND(""/"", A164)+1, LEN(A164))), ""#""), ""\D+"", """")"),"2013")</f>
        <v>2013</v>
      </c>
      <c r="C164" s="46" t="s">
        <v>251</v>
      </c>
      <c r="D164" s="4" t="s">
        <v>252</v>
      </c>
      <c r="E164" s="5" t="s">
        <v>253</v>
      </c>
      <c r="F164" s="4" t="s">
        <v>259</v>
      </c>
      <c r="G164" s="4">
        <v>2</v>
      </c>
      <c r="H164" s="4">
        <v>2</v>
      </c>
      <c r="I164" s="8">
        <v>1</v>
      </c>
      <c r="J164" s="55"/>
    </row>
    <row r="165" spans="1:10" ht="20.399999999999999">
      <c r="A165" s="12" t="s">
        <v>250</v>
      </c>
      <c r="B165" s="4" t="str">
        <f ca="1">IFERROR(__xludf.DUMMYFUNCTION("REGEXREPLACE(TEXT(IF(ISERR(FIND(""/"", A165)), A165, MID(A165, FIND(""/"", A165)+1, LEN(A165))), ""#""), ""\D+"", """")"),"2013")</f>
        <v>2013</v>
      </c>
      <c r="C165" s="46" t="s">
        <v>251</v>
      </c>
      <c r="D165" s="4" t="s">
        <v>252</v>
      </c>
      <c r="E165" s="5" t="s">
        <v>253</v>
      </c>
      <c r="F165" s="4" t="s">
        <v>260</v>
      </c>
      <c r="G165" s="4">
        <v>2</v>
      </c>
      <c r="H165" s="4">
        <v>3</v>
      </c>
      <c r="I165" s="4">
        <v>1</v>
      </c>
      <c r="J165" s="55"/>
    </row>
    <row r="166" spans="1:10" ht="20.399999999999999">
      <c r="A166" s="12" t="s">
        <v>250</v>
      </c>
      <c r="B166" s="4" t="str">
        <f ca="1">IFERROR(__xludf.DUMMYFUNCTION("REGEXREPLACE(TEXT(IF(ISERR(FIND(""/"", A166)), A166, MID(A166, FIND(""/"", A166)+1, LEN(A166))), ""#""), ""\D+"", """")"),"2013")</f>
        <v>2013</v>
      </c>
      <c r="C166" s="46" t="s">
        <v>251</v>
      </c>
      <c r="D166" s="4" t="s">
        <v>252</v>
      </c>
      <c r="E166" s="5" t="s">
        <v>253</v>
      </c>
      <c r="F166" s="4" t="s">
        <v>261</v>
      </c>
      <c r="G166" s="4">
        <v>2</v>
      </c>
      <c r="H166" s="4">
        <v>4</v>
      </c>
      <c r="I166" s="4">
        <v>1</v>
      </c>
      <c r="J166" s="46" t="s">
        <v>262</v>
      </c>
    </row>
    <row r="167" spans="1:10" ht="20.399999999999999">
      <c r="A167" s="12" t="s">
        <v>250</v>
      </c>
      <c r="B167" s="4" t="str">
        <f ca="1">IFERROR(__xludf.DUMMYFUNCTION("REGEXREPLACE(TEXT(IF(ISERR(FIND(""/"", A167)), A167, MID(A167, FIND(""/"", A167)+1, LEN(A167))), ""#""), ""\D+"", """")"),"2013")</f>
        <v>2013</v>
      </c>
      <c r="C167" s="46" t="s">
        <v>251</v>
      </c>
      <c r="D167" s="4" t="s">
        <v>252</v>
      </c>
      <c r="E167" s="5" t="s">
        <v>253</v>
      </c>
      <c r="F167" s="4" t="s">
        <v>261</v>
      </c>
      <c r="G167" s="4">
        <v>3</v>
      </c>
      <c r="H167" s="4">
        <v>1</v>
      </c>
      <c r="I167" s="4">
        <v>1</v>
      </c>
      <c r="J167" s="46" t="s">
        <v>262</v>
      </c>
    </row>
    <row r="168" spans="1:10" ht="20.399999999999999">
      <c r="A168" s="12" t="s">
        <v>250</v>
      </c>
      <c r="B168" s="4" t="str">
        <f ca="1">IFERROR(__xludf.DUMMYFUNCTION("REGEXREPLACE(TEXT(IF(ISERR(FIND(""/"", A168)), A168, MID(A168, FIND(""/"", A168)+1, LEN(A168))), ""#""), ""\D+"", """")"),"2013")</f>
        <v>2013</v>
      </c>
      <c r="C168" s="46" t="s">
        <v>251</v>
      </c>
      <c r="D168" s="4" t="s">
        <v>252</v>
      </c>
      <c r="E168" s="5" t="s">
        <v>253</v>
      </c>
      <c r="F168" s="4" t="s">
        <v>263</v>
      </c>
      <c r="G168" s="4">
        <v>3</v>
      </c>
      <c r="H168" s="4">
        <v>2</v>
      </c>
      <c r="I168" s="4">
        <v>1</v>
      </c>
      <c r="J168" s="55"/>
    </row>
    <row r="169" spans="1:10" ht="20.399999999999999">
      <c r="A169" s="12" t="s">
        <v>250</v>
      </c>
      <c r="B169" s="4" t="str">
        <f ca="1">IFERROR(__xludf.DUMMYFUNCTION("REGEXREPLACE(TEXT(IF(ISERR(FIND(""/"", A169)), A169, MID(A169, FIND(""/"", A169)+1, LEN(A169))), ""#""), ""\D+"", """")"),"2013")</f>
        <v>2013</v>
      </c>
      <c r="C169" s="46" t="s">
        <v>251</v>
      </c>
      <c r="D169" s="4" t="s">
        <v>252</v>
      </c>
      <c r="E169" s="5" t="s">
        <v>253</v>
      </c>
      <c r="F169" s="4" t="s">
        <v>264</v>
      </c>
      <c r="G169" s="4">
        <v>3</v>
      </c>
      <c r="H169" s="4">
        <v>3</v>
      </c>
      <c r="I169" s="8">
        <v>1</v>
      </c>
      <c r="J169" s="55"/>
    </row>
    <row r="170" spans="1:10" ht="20.399999999999999">
      <c r="A170" s="12" t="s">
        <v>250</v>
      </c>
      <c r="B170" s="4" t="str">
        <f ca="1">IFERROR(__xludf.DUMMYFUNCTION("REGEXREPLACE(TEXT(IF(ISERR(FIND(""/"", A170)), A170, MID(A170, FIND(""/"", A170)+1, LEN(A170))), ""#""), ""\D+"", """")"),"2013")</f>
        <v>2013</v>
      </c>
      <c r="C170" s="46" t="s">
        <v>251</v>
      </c>
      <c r="D170" s="4" t="s">
        <v>252</v>
      </c>
      <c r="E170" s="5" t="s">
        <v>253</v>
      </c>
      <c r="F170" s="4" t="s">
        <v>265</v>
      </c>
      <c r="G170" s="4">
        <v>4</v>
      </c>
      <c r="H170" s="4">
        <v>1</v>
      </c>
      <c r="I170" s="8">
        <v>1</v>
      </c>
      <c r="J170" s="55"/>
    </row>
    <row r="171" spans="1:10" ht="20.399999999999999">
      <c r="A171" s="12" t="s">
        <v>250</v>
      </c>
      <c r="B171" s="4" t="str">
        <f ca="1">IFERROR(__xludf.DUMMYFUNCTION("REGEXREPLACE(TEXT(IF(ISERR(FIND(""/"", A171)), A171, MID(A171, FIND(""/"", A171)+1, LEN(A171))), ""#""), ""\D+"", """")"),"2013")</f>
        <v>2013</v>
      </c>
      <c r="C171" s="46" t="s">
        <v>251</v>
      </c>
      <c r="D171" s="4" t="s">
        <v>252</v>
      </c>
      <c r="E171" s="5" t="s">
        <v>253</v>
      </c>
      <c r="F171" s="4" t="s">
        <v>266</v>
      </c>
      <c r="G171" s="4">
        <v>4</v>
      </c>
      <c r="H171" s="4">
        <v>2</v>
      </c>
      <c r="I171" s="4">
        <v>1</v>
      </c>
      <c r="J171" s="55"/>
    </row>
    <row r="172" spans="1:10" ht="20.399999999999999">
      <c r="A172" s="12" t="s">
        <v>250</v>
      </c>
      <c r="B172" s="4" t="str">
        <f ca="1">IFERROR(__xludf.DUMMYFUNCTION("REGEXREPLACE(TEXT(IF(ISERR(FIND(""/"", A172)), A172, MID(A172, FIND(""/"", A172)+1, LEN(A172))), ""#""), ""\D+"", """")"),"2013")</f>
        <v>2013</v>
      </c>
      <c r="C172" s="46" t="s">
        <v>251</v>
      </c>
      <c r="D172" s="4" t="s">
        <v>252</v>
      </c>
      <c r="E172" s="5" t="s">
        <v>253</v>
      </c>
      <c r="F172" s="4" t="s">
        <v>267</v>
      </c>
      <c r="G172" s="4">
        <v>4</v>
      </c>
      <c r="H172" s="4">
        <v>3</v>
      </c>
      <c r="I172" s="4">
        <v>1</v>
      </c>
      <c r="J172" s="55"/>
    </row>
    <row r="173" spans="1:10" ht="20.399999999999999">
      <c r="A173" s="12" t="s">
        <v>250</v>
      </c>
      <c r="B173" s="4" t="str">
        <f ca="1">IFERROR(__xludf.DUMMYFUNCTION("REGEXREPLACE(TEXT(IF(ISERR(FIND(""/"", A173)), A173, MID(A173, FIND(""/"", A173)+1, LEN(A173))), ""#""), ""\D+"", """")"),"2013")</f>
        <v>2013</v>
      </c>
      <c r="C173" s="46" t="s">
        <v>251</v>
      </c>
      <c r="D173" s="4" t="s">
        <v>252</v>
      </c>
      <c r="E173" s="5" t="s">
        <v>253</v>
      </c>
      <c r="F173" s="4" t="s">
        <v>268</v>
      </c>
      <c r="G173" s="4">
        <v>5</v>
      </c>
      <c r="H173" s="4">
        <v>1</v>
      </c>
      <c r="I173" s="4">
        <v>1</v>
      </c>
      <c r="J173" s="55"/>
    </row>
    <row r="174" spans="1:10" ht="20.399999999999999">
      <c r="A174" s="12" t="s">
        <v>250</v>
      </c>
      <c r="B174" s="4" t="str">
        <f ca="1">IFERROR(__xludf.DUMMYFUNCTION("REGEXREPLACE(TEXT(IF(ISERR(FIND(""/"", A174)), A174, MID(A174, FIND(""/"", A174)+1, LEN(A174))), ""#""), ""\D+"", """")"),"2013")</f>
        <v>2013</v>
      </c>
      <c r="C174" s="46" t="s">
        <v>251</v>
      </c>
      <c r="D174" s="4" t="s">
        <v>252</v>
      </c>
      <c r="E174" s="5" t="s">
        <v>253</v>
      </c>
      <c r="F174" s="4" t="s">
        <v>269</v>
      </c>
      <c r="G174" s="4">
        <v>5</v>
      </c>
      <c r="H174" s="4">
        <v>2</v>
      </c>
      <c r="I174" s="4">
        <v>1</v>
      </c>
      <c r="J174" s="55"/>
    </row>
    <row r="175" spans="1:10" ht="20.399999999999999">
      <c r="A175" s="12" t="s">
        <v>250</v>
      </c>
      <c r="B175" s="4" t="str">
        <f ca="1">IFERROR(__xludf.DUMMYFUNCTION("REGEXREPLACE(TEXT(IF(ISERR(FIND(""/"", A175)), A175, MID(A175, FIND(""/"", A175)+1, LEN(A175))), ""#""), ""\D+"", """")"),"2013")</f>
        <v>2013</v>
      </c>
      <c r="C175" s="46" t="s">
        <v>251</v>
      </c>
      <c r="D175" s="4" t="s">
        <v>252</v>
      </c>
      <c r="E175" s="5" t="s">
        <v>253</v>
      </c>
      <c r="F175" s="4" t="s">
        <v>270</v>
      </c>
      <c r="G175" s="4">
        <v>5</v>
      </c>
      <c r="H175" s="4">
        <v>3</v>
      </c>
      <c r="I175" s="4">
        <v>1</v>
      </c>
      <c r="J175" s="55"/>
    </row>
    <row r="176" spans="1:10" ht="20.399999999999999">
      <c r="A176" s="12" t="s">
        <v>250</v>
      </c>
      <c r="B176" s="4" t="str">
        <f ca="1">IFERROR(__xludf.DUMMYFUNCTION("REGEXREPLACE(TEXT(IF(ISERR(FIND(""/"", A176)), A176, MID(A176, FIND(""/"", A176)+1, LEN(A176))), ""#""), ""\D+"", """")"),"2013")</f>
        <v>2013</v>
      </c>
      <c r="C176" s="46" t="s">
        <v>251</v>
      </c>
      <c r="D176" s="4" t="s">
        <v>252</v>
      </c>
      <c r="E176" s="5" t="s">
        <v>253</v>
      </c>
      <c r="F176" s="4" t="s">
        <v>271</v>
      </c>
      <c r="G176" s="4">
        <v>6</v>
      </c>
      <c r="H176" s="4">
        <v>1</v>
      </c>
      <c r="I176" s="8">
        <v>1</v>
      </c>
      <c r="J176" s="55"/>
    </row>
    <row r="177" spans="1:10" ht="20.399999999999999">
      <c r="A177" s="12" t="s">
        <v>250</v>
      </c>
      <c r="B177" s="4" t="str">
        <f ca="1">IFERROR(__xludf.DUMMYFUNCTION("REGEXREPLACE(TEXT(IF(ISERR(FIND(""/"", A177)), A177, MID(A177, FIND(""/"", A177)+1, LEN(A177))), ""#""), ""\D+"", """")"),"2013")</f>
        <v>2013</v>
      </c>
      <c r="C177" s="46" t="s">
        <v>251</v>
      </c>
      <c r="D177" s="4" t="s">
        <v>252</v>
      </c>
      <c r="E177" s="5" t="s">
        <v>253</v>
      </c>
      <c r="F177" s="4" t="s">
        <v>272</v>
      </c>
      <c r="G177" s="4">
        <v>6</v>
      </c>
      <c r="H177" s="4">
        <v>2</v>
      </c>
      <c r="I177" s="4">
        <v>1</v>
      </c>
      <c r="J177" s="55"/>
    </row>
    <row r="178" spans="1:10" ht="20.399999999999999">
      <c r="A178" s="12" t="s">
        <v>250</v>
      </c>
      <c r="B178" s="4" t="str">
        <f ca="1">IFERROR(__xludf.DUMMYFUNCTION("REGEXREPLACE(TEXT(IF(ISERR(FIND(""/"", A178)), A178, MID(A178, FIND(""/"", A178)+1, LEN(A178))), ""#""), ""\D+"", """")"),"2013")</f>
        <v>2013</v>
      </c>
      <c r="C178" s="46" t="s">
        <v>251</v>
      </c>
      <c r="D178" s="4" t="s">
        <v>252</v>
      </c>
      <c r="E178" s="5" t="s">
        <v>253</v>
      </c>
      <c r="F178" s="4" t="s">
        <v>273</v>
      </c>
      <c r="G178" s="4">
        <v>6</v>
      </c>
      <c r="H178" s="4">
        <v>3</v>
      </c>
      <c r="I178" s="4">
        <v>1</v>
      </c>
      <c r="J178" s="55"/>
    </row>
    <row r="179" spans="1:10" ht="20.399999999999999">
      <c r="A179" s="12" t="s">
        <v>250</v>
      </c>
      <c r="B179" s="4" t="str">
        <f ca="1">IFERROR(__xludf.DUMMYFUNCTION("REGEXREPLACE(TEXT(IF(ISERR(FIND(""/"", A179)), A179, MID(A179, FIND(""/"", A179)+1, LEN(A179))), ""#""), ""\D+"", """")"),"2013")</f>
        <v>2013</v>
      </c>
      <c r="C179" s="46" t="s">
        <v>251</v>
      </c>
      <c r="D179" s="4" t="s">
        <v>252</v>
      </c>
      <c r="E179" s="5" t="s">
        <v>253</v>
      </c>
      <c r="F179" s="4" t="s">
        <v>274</v>
      </c>
      <c r="G179" s="4">
        <v>7</v>
      </c>
      <c r="H179" s="4">
        <v>1</v>
      </c>
      <c r="I179" s="8">
        <v>1</v>
      </c>
      <c r="J179" s="55"/>
    </row>
    <row r="180" spans="1:10" ht="20.399999999999999">
      <c r="A180" s="12" t="s">
        <v>250</v>
      </c>
      <c r="B180" s="4" t="str">
        <f ca="1">IFERROR(__xludf.DUMMYFUNCTION("REGEXREPLACE(TEXT(IF(ISERR(FIND(""/"", A180)), A180, MID(A180, FIND(""/"", A180)+1, LEN(A180))), ""#""), ""\D+"", """")"),"2013")</f>
        <v>2013</v>
      </c>
      <c r="C180" s="46" t="s">
        <v>251</v>
      </c>
      <c r="D180" s="4" t="s">
        <v>252</v>
      </c>
      <c r="E180" s="5" t="s">
        <v>253</v>
      </c>
      <c r="F180" s="4" t="s">
        <v>275</v>
      </c>
      <c r="G180" s="4">
        <v>7</v>
      </c>
      <c r="H180" s="4">
        <v>2</v>
      </c>
      <c r="I180" s="4">
        <v>1</v>
      </c>
      <c r="J180" s="55"/>
    </row>
    <row r="181" spans="1:10" ht="20.399999999999999">
      <c r="A181" s="12" t="s">
        <v>250</v>
      </c>
      <c r="B181" s="4" t="str">
        <f ca="1">IFERROR(__xludf.DUMMYFUNCTION("REGEXREPLACE(TEXT(IF(ISERR(FIND(""/"", A181)), A181, MID(A181, FIND(""/"", A181)+1, LEN(A181))), ""#""), ""\D+"", """")"),"2013")</f>
        <v>2013</v>
      </c>
      <c r="C181" s="46" t="s">
        <v>251</v>
      </c>
      <c r="D181" s="4" t="s">
        <v>252</v>
      </c>
      <c r="E181" s="5" t="s">
        <v>253</v>
      </c>
      <c r="F181" s="4" t="s">
        <v>276</v>
      </c>
      <c r="G181" s="4">
        <v>8</v>
      </c>
      <c r="H181" s="4">
        <v>1</v>
      </c>
      <c r="I181" s="4">
        <v>1</v>
      </c>
      <c r="J181" s="55"/>
    </row>
    <row r="182" spans="1:10" ht="20.399999999999999">
      <c r="A182" s="12" t="s">
        <v>250</v>
      </c>
      <c r="B182" s="4" t="str">
        <f ca="1">IFERROR(__xludf.DUMMYFUNCTION("REGEXREPLACE(TEXT(IF(ISERR(FIND(""/"", A182)), A182, MID(A182, FIND(""/"", A182)+1, LEN(A182))), ""#""), ""\D+"", """")"),"2013")</f>
        <v>2013</v>
      </c>
      <c r="C182" s="46" t="s">
        <v>251</v>
      </c>
      <c r="D182" s="4" t="s">
        <v>277</v>
      </c>
      <c r="E182" s="5" t="s">
        <v>253</v>
      </c>
      <c r="F182" s="4" t="s">
        <v>278</v>
      </c>
      <c r="G182" s="4">
        <v>8</v>
      </c>
      <c r="H182" s="4">
        <v>2</v>
      </c>
      <c r="I182" s="4">
        <v>1</v>
      </c>
      <c r="J182" s="55"/>
    </row>
    <row r="183" spans="1:10" ht="20.399999999999999">
      <c r="A183" s="12" t="s">
        <v>250</v>
      </c>
      <c r="B183" s="4" t="str">
        <f ca="1">IFERROR(__xludf.DUMMYFUNCTION("REGEXREPLACE(TEXT(IF(ISERR(FIND(""/"", A183)), A183, MID(A183, FIND(""/"", A183)+1, LEN(A183))), ""#""), ""\D+"", """")"),"2013")</f>
        <v>2013</v>
      </c>
      <c r="C183" s="46" t="s">
        <v>251</v>
      </c>
      <c r="D183" s="4" t="s">
        <v>279</v>
      </c>
      <c r="E183" s="5" t="s">
        <v>253</v>
      </c>
      <c r="F183" s="4" t="s">
        <v>280</v>
      </c>
      <c r="G183" s="4">
        <v>9</v>
      </c>
      <c r="H183" s="8">
        <v>2</v>
      </c>
      <c r="I183" s="4">
        <v>1</v>
      </c>
      <c r="J183" s="55"/>
    </row>
    <row r="184" spans="1:10" ht="20.399999999999999">
      <c r="A184" s="12" t="s">
        <v>250</v>
      </c>
      <c r="B184" s="4" t="str">
        <f ca="1">IFERROR(__xludf.DUMMYFUNCTION("REGEXREPLACE(TEXT(IF(ISERR(FIND(""/"", A184)), A184, MID(A184, FIND(""/"", A184)+1, LEN(A184))), ""#""), ""\D+"", """")"),"2013")</f>
        <v>2013</v>
      </c>
      <c r="C184" s="46" t="s">
        <v>251</v>
      </c>
      <c r="D184" s="4" t="s">
        <v>281</v>
      </c>
      <c r="E184" s="5" t="s">
        <v>253</v>
      </c>
      <c r="F184" s="4" t="s">
        <v>282</v>
      </c>
      <c r="G184" s="4">
        <v>9</v>
      </c>
      <c r="H184" s="4">
        <v>2</v>
      </c>
      <c r="I184" s="4">
        <v>1</v>
      </c>
      <c r="J184" s="55"/>
    </row>
    <row r="185" spans="1:10" ht="20.399999999999999">
      <c r="A185" s="12" t="s">
        <v>250</v>
      </c>
      <c r="B185" s="4" t="str">
        <f ca="1">IFERROR(__xludf.DUMMYFUNCTION("REGEXREPLACE(TEXT(IF(ISERR(FIND(""/"", A185)), A185, MID(A185, FIND(""/"", A185)+1, LEN(A185))), ""#""), ""\D+"", """")"),"2013")</f>
        <v>2013</v>
      </c>
      <c r="C185" s="46" t="s">
        <v>251</v>
      </c>
      <c r="D185" s="4" t="s">
        <v>283</v>
      </c>
      <c r="E185" s="5" t="s">
        <v>253</v>
      </c>
      <c r="F185" s="4" t="s">
        <v>284</v>
      </c>
      <c r="G185" s="4">
        <v>9</v>
      </c>
      <c r="H185" s="4">
        <v>3</v>
      </c>
      <c r="I185" s="4">
        <v>1</v>
      </c>
      <c r="J185" s="55"/>
    </row>
    <row r="186" spans="1:10" ht="20.399999999999999">
      <c r="A186" s="12" t="s">
        <v>250</v>
      </c>
      <c r="B186" s="4" t="str">
        <f ca="1">IFERROR(__xludf.DUMMYFUNCTION("REGEXREPLACE(TEXT(IF(ISERR(FIND(""/"", A186)), A186, MID(A186, FIND(""/"", A186)+1, LEN(A186))), ""#""), ""\D+"", """")"),"2013")</f>
        <v>2013</v>
      </c>
      <c r="C186" s="46" t="s">
        <v>251</v>
      </c>
      <c r="D186" s="4" t="s">
        <v>285</v>
      </c>
      <c r="E186" s="5" t="s">
        <v>253</v>
      </c>
      <c r="F186" s="4" t="s">
        <v>286</v>
      </c>
      <c r="G186" s="4">
        <v>10</v>
      </c>
      <c r="H186" s="8">
        <v>1</v>
      </c>
      <c r="I186" s="4">
        <v>1</v>
      </c>
      <c r="J186" s="55"/>
    </row>
    <row r="187" spans="1:10" ht="20.399999999999999">
      <c r="A187" s="12" t="s">
        <v>250</v>
      </c>
      <c r="B187" s="4" t="str">
        <f ca="1">IFERROR(__xludf.DUMMYFUNCTION("REGEXREPLACE(TEXT(IF(ISERR(FIND(""/"", A187)), A187, MID(A187, FIND(""/"", A187)+1, LEN(A187))), ""#""), ""\D+"", """")"),"2013")</f>
        <v>2013</v>
      </c>
      <c r="C187" s="46" t="s">
        <v>251</v>
      </c>
      <c r="D187" s="4" t="s">
        <v>287</v>
      </c>
      <c r="E187" s="5" t="s">
        <v>253</v>
      </c>
      <c r="F187" s="4" t="s">
        <v>288</v>
      </c>
      <c r="G187" s="4">
        <v>10</v>
      </c>
      <c r="H187" s="4">
        <v>2</v>
      </c>
      <c r="I187" s="4">
        <v>1</v>
      </c>
      <c r="J187" s="55"/>
    </row>
    <row r="188" spans="1:10" ht="20.399999999999999">
      <c r="A188" s="12" t="s">
        <v>250</v>
      </c>
      <c r="B188" s="4" t="str">
        <f ca="1">IFERROR(__xludf.DUMMYFUNCTION("REGEXREPLACE(TEXT(IF(ISERR(FIND(""/"", A188)), A188, MID(A188, FIND(""/"", A188)+1, LEN(A188))), ""#""), ""\D+"", """")"),"2013")</f>
        <v>2013</v>
      </c>
      <c r="C188" s="46" t="s">
        <v>251</v>
      </c>
      <c r="D188" s="4" t="s">
        <v>289</v>
      </c>
      <c r="E188" s="5" t="s">
        <v>253</v>
      </c>
      <c r="F188" s="4" t="s">
        <v>290</v>
      </c>
      <c r="G188" s="4">
        <v>10</v>
      </c>
      <c r="H188" s="4">
        <v>3</v>
      </c>
      <c r="I188" s="4">
        <v>1</v>
      </c>
      <c r="J188" s="55"/>
    </row>
    <row r="189" spans="1:10" ht="20.399999999999999">
      <c r="A189" s="12" t="s">
        <v>250</v>
      </c>
      <c r="B189" s="4" t="str">
        <f ca="1">IFERROR(__xludf.DUMMYFUNCTION("REGEXREPLACE(TEXT(IF(ISERR(FIND(""/"", A189)), A189, MID(A189, FIND(""/"", A189)+1, LEN(A189))), ""#""), ""\D+"", """")"),"2013")</f>
        <v>2013</v>
      </c>
      <c r="C189" s="46" t="s">
        <v>251</v>
      </c>
      <c r="D189" s="4" t="s">
        <v>291</v>
      </c>
      <c r="E189" s="5" t="s">
        <v>253</v>
      </c>
      <c r="F189" s="4" t="s">
        <v>292</v>
      </c>
      <c r="G189" s="4">
        <v>11</v>
      </c>
      <c r="H189" s="4">
        <v>1</v>
      </c>
      <c r="I189" s="4">
        <v>1</v>
      </c>
      <c r="J189" s="55"/>
    </row>
    <row r="190" spans="1:10" ht="20.399999999999999">
      <c r="A190" s="12" t="s">
        <v>250</v>
      </c>
      <c r="B190" s="4" t="str">
        <f ca="1">IFERROR(__xludf.DUMMYFUNCTION("REGEXREPLACE(TEXT(IF(ISERR(FIND(""/"", A190)), A190, MID(A190, FIND(""/"", A190)+1, LEN(A190))), ""#""), ""\D+"", """")"),"2013")</f>
        <v>2013</v>
      </c>
      <c r="C190" s="46" t="s">
        <v>251</v>
      </c>
      <c r="D190" s="4" t="s">
        <v>293</v>
      </c>
      <c r="E190" s="5" t="s">
        <v>253</v>
      </c>
      <c r="F190" s="4" t="s">
        <v>294</v>
      </c>
      <c r="G190" s="4">
        <v>11</v>
      </c>
      <c r="H190" s="4">
        <v>2</v>
      </c>
      <c r="I190" s="4">
        <v>1</v>
      </c>
      <c r="J190" s="55"/>
    </row>
    <row r="191" spans="1:10" ht="20.399999999999999">
      <c r="A191" s="12" t="s">
        <v>250</v>
      </c>
      <c r="B191" s="4" t="str">
        <f ca="1">IFERROR(__xludf.DUMMYFUNCTION("REGEXREPLACE(TEXT(IF(ISERR(FIND(""/"", A191)), A191, MID(A191, FIND(""/"", A191)+1, LEN(A191))), ""#""), ""\D+"", """")"),"2013")</f>
        <v>2013</v>
      </c>
      <c r="C191" s="46" t="s">
        <v>251</v>
      </c>
      <c r="D191" s="4" t="s">
        <v>295</v>
      </c>
      <c r="E191" s="5" t="s">
        <v>253</v>
      </c>
      <c r="F191" s="4" t="s">
        <v>296</v>
      </c>
      <c r="G191" s="4">
        <v>11</v>
      </c>
      <c r="H191" s="4">
        <v>3</v>
      </c>
      <c r="I191" s="4">
        <v>1</v>
      </c>
      <c r="J191" s="55"/>
    </row>
    <row r="192" spans="1:10" ht="20.399999999999999">
      <c r="A192" s="12" t="s">
        <v>250</v>
      </c>
      <c r="B192" s="4" t="str">
        <f ca="1">IFERROR(__xludf.DUMMYFUNCTION("REGEXREPLACE(TEXT(IF(ISERR(FIND(""/"", A192)), A192, MID(A192, FIND(""/"", A192)+1, LEN(A192))), ""#""), ""\D+"", """")"),"2013")</f>
        <v>2013</v>
      </c>
      <c r="C192" s="46" t="s">
        <v>251</v>
      </c>
      <c r="D192" s="4" t="s">
        <v>297</v>
      </c>
      <c r="E192" s="5" t="s">
        <v>253</v>
      </c>
      <c r="F192" s="4" t="s">
        <v>298</v>
      </c>
      <c r="G192" s="4">
        <v>12</v>
      </c>
      <c r="H192" s="8">
        <v>1</v>
      </c>
      <c r="I192" s="4">
        <v>1</v>
      </c>
      <c r="J192" s="55"/>
    </row>
    <row r="193" spans="1:10" ht="20.399999999999999">
      <c r="A193" s="12" t="s">
        <v>250</v>
      </c>
      <c r="B193" s="4" t="str">
        <f ca="1">IFERROR(__xludf.DUMMYFUNCTION("REGEXREPLACE(TEXT(IF(ISERR(FIND(""/"", A193)), A193, MID(A193, FIND(""/"", A193)+1, LEN(A193))), ""#""), ""\D+"", """")"),"2013")</f>
        <v>2013</v>
      </c>
      <c r="C193" s="46" t="s">
        <v>251</v>
      </c>
      <c r="D193" s="4" t="s">
        <v>299</v>
      </c>
      <c r="E193" s="5" t="s">
        <v>253</v>
      </c>
      <c r="F193" s="4" t="s">
        <v>300</v>
      </c>
      <c r="G193" s="4">
        <v>12</v>
      </c>
      <c r="H193" s="4">
        <v>2</v>
      </c>
      <c r="I193" s="4">
        <v>1</v>
      </c>
      <c r="J193" s="55"/>
    </row>
    <row r="194" spans="1:10" ht="20.399999999999999">
      <c r="A194" s="12" t="s">
        <v>250</v>
      </c>
      <c r="B194" s="4" t="str">
        <f ca="1">IFERROR(__xludf.DUMMYFUNCTION("REGEXREPLACE(TEXT(IF(ISERR(FIND(""/"", A194)), A194, MID(A194, FIND(""/"", A194)+1, LEN(A194))), ""#""), ""\D+"", """")"),"2013")</f>
        <v>2013</v>
      </c>
      <c r="C194" s="46" t="s">
        <v>251</v>
      </c>
      <c r="D194" s="4" t="s">
        <v>301</v>
      </c>
      <c r="E194" s="5" t="s">
        <v>253</v>
      </c>
      <c r="F194" s="4" t="s">
        <v>302</v>
      </c>
      <c r="G194" s="4">
        <v>12</v>
      </c>
      <c r="H194" s="4">
        <v>3</v>
      </c>
      <c r="I194" s="4">
        <v>1</v>
      </c>
      <c r="J194" s="55"/>
    </row>
    <row r="195" spans="1:10" ht="20.399999999999999">
      <c r="A195" s="12" t="s">
        <v>250</v>
      </c>
      <c r="B195" s="4" t="str">
        <f ca="1">IFERROR(__xludf.DUMMYFUNCTION("REGEXREPLACE(TEXT(IF(ISERR(FIND(""/"", A195)), A195, MID(A195, FIND(""/"", A195)+1, LEN(A195))), ""#""), ""\D+"", """")"),"2013")</f>
        <v>2013</v>
      </c>
      <c r="C195" s="46" t="s">
        <v>251</v>
      </c>
      <c r="D195" s="4" t="s">
        <v>303</v>
      </c>
      <c r="E195" s="5" t="s">
        <v>253</v>
      </c>
      <c r="F195" s="4" t="s">
        <v>304</v>
      </c>
      <c r="G195" s="4">
        <v>13</v>
      </c>
      <c r="H195" s="8">
        <v>1</v>
      </c>
      <c r="I195" s="4">
        <v>1</v>
      </c>
      <c r="J195" s="55"/>
    </row>
    <row r="196" spans="1:10" ht="20.399999999999999">
      <c r="A196" s="12" t="s">
        <v>250</v>
      </c>
      <c r="B196" s="4" t="str">
        <f ca="1">IFERROR(__xludf.DUMMYFUNCTION("REGEXREPLACE(TEXT(IF(ISERR(FIND(""/"", A196)), A196, MID(A196, FIND(""/"", A196)+1, LEN(A196))), ""#""), ""\D+"", """")"),"2013")</f>
        <v>2013</v>
      </c>
      <c r="C196" s="46" t="s">
        <v>251</v>
      </c>
      <c r="D196" s="4" t="s">
        <v>305</v>
      </c>
      <c r="E196" s="5" t="s">
        <v>253</v>
      </c>
      <c r="F196" s="4" t="s">
        <v>306</v>
      </c>
      <c r="G196" s="4">
        <v>13</v>
      </c>
      <c r="H196" s="4">
        <v>2</v>
      </c>
      <c r="I196" s="4">
        <v>1</v>
      </c>
      <c r="J196" s="55"/>
    </row>
    <row r="197" spans="1:10" ht="20.399999999999999">
      <c r="A197" s="12" t="s">
        <v>250</v>
      </c>
      <c r="B197" s="4" t="str">
        <f ca="1">IFERROR(__xludf.DUMMYFUNCTION("REGEXREPLACE(TEXT(IF(ISERR(FIND(""/"", A197)), A197, MID(A197, FIND(""/"", A197)+1, LEN(A197))), ""#""), ""\D+"", """")"),"2013")</f>
        <v>2013</v>
      </c>
      <c r="C197" s="46" t="s">
        <v>251</v>
      </c>
      <c r="D197" s="4" t="s">
        <v>307</v>
      </c>
      <c r="E197" s="5" t="s">
        <v>253</v>
      </c>
      <c r="F197" s="4" t="s">
        <v>308</v>
      </c>
      <c r="G197" s="4">
        <v>13</v>
      </c>
      <c r="H197" s="4">
        <v>3</v>
      </c>
      <c r="I197" s="4">
        <v>1</v>
      </c>
      <c r="J197" s="55"/>
    </row>
    <row r="198" spans="1:10" ht="20.399999999999999">
      <c r="A198" s="12" t="s">
        <v>250</v>
      </c>
      <c r="B198" s="4" t="str">
        <f ca="1">IFERROR(__xludf.DUMMYFUNCTION("REGEXREPLACE(TEXT(IF(ISERR(FIND(""/"", A198)), A198, MID(A198, FIND(""/"", A198)+1, LEN(A198))), ""#""), ""\D+"", """")"),"2013")</f>
        <v>2013</v>
      </c>
      <c r="C198" s="46" t="s">
        <v>251</v>
      </c>
      <c r="D198" s="4" t="s">
        <v>309</v>
      </c>
      <c r="E198" s="5" t="s">
        <v>253</v>
      </c>
      <c r="F198" s="4" t="s">
        <v>310</v>
      </c>
      <c r="G198" s="4">
        <v>13</v>
      </c>
      <c r="H198" s="4">
        <v>4</v>
      </c>
      <c r="I198" s="4">
        <v>1</v>
      </c>
      <c r="J198" s="55"/>
    </row>
    <row r="199" spans="1:10" ht="20.399999999999999">
      <c r="A199" s="12" t="s">
        <v>250</v>
      </c>
      <c r="B199" s="4" t="str">
        <f ca="1">IFERROR(__xludf.DUMMYFUNCTION("REGEXREPLACE(TEXT(IF(ISERR(FIND(""/"", A199)), A199, MID(A199, FIND(""/"", A199)+1, LEN(A199))), ""#""), ""\D+"", """")"),"2013")</f>
        <v>2013</v>
      </c>
      <c r="C199" s="46" t="s">
        <v>251</v>
      </c>
      <c r="D199" s="4" t="s">
        <v>311</v>
      </c>
      <c r="E199" s="5" t="s">
        <v>253</v>
      </c>
      <c r="F199" s="4" t="s">
        <v>312</v>
      </c>
      <c r="G199" s="4">
        <v>14</v>
      </c>
      <c r="H199" s="4">
        <v>1</v>
      </c>
      <c r="I199" s="4">
        <v>1</v>
      </c>
      <c r="J199" s="55"/>
    </row>
    <row r="200" spans="1:10" ht="20.399999999999999">
      <c r="A200" s="12" t="s">
        <v>250</v>
      </c>
      <c r="B200" s="4" t="str">
        <f ca="1">IFERROR(__xludf.DUMMYFUNCTION("REGEXREPLACE(TEXT(IF(ISERR(FIND(""/"", A200)), A200, MID(A200, FIND(""/"", A200)+1, LEN(A200))), ""#""), ""\D+"", """")"),"2013")</f>
        <v>2013</v>
      </c>
      <c r="C200" s="46" t="s">
        <v>251</v>
      </c>
      <c r="D200" s="4" t="s">
        <v>313</v>
      </c>
      <c r="E200" s="5" t="s">
        <v>253</v>
      </c>
      <c r="F200" s="4" t="s">
        <v>314</v>
      </c>
      <c r="G200" s="4">
        <v>14</v>
      </c>
      <c r="H200" s="4">
        <v>2</v>
      </c>
      <c r="I200" s="4">
        <v>1</v>
      </c>
      <c r="J200" s="55"/>
    </row>
    <row r="201" spans="1:10" ht="20.399999999999999">
      <c r="A201" s="12" t="s">
        <v>250</v>
      </c>
      <c r="B201" s="4" t="str">
        <f ca="1">IFERROR(__xludf.DUMMYFUNCTION("REGEXREPLACE(TEXT(IF(ISERR(FIND(""/"", A201)), A201, MID(A201, FIND(""/"", A201)+1, LEN(A201))), ""#""), ""\D+"", """")"),"2013")</f>
        <v>2013</v>
      </c>
      <c r="C201" s="46" t="s">
        <v>251</v>
      </c>
      <c r="D201" s="4" t="s">
        <v>315</v>
      </c>
      <c r="E201" s="5" t="s">
        <v>253</v>
      </c>
      <c r="F201" s="4" t="s">
        <v>316</v>
      </c>
      <c r="G201" s="4">
        <v>14</v>
      </c>
      <c r="H201" s="4">
        <v>3</v>
      </c>
      <c r="I201" s="4">
        <v>1</v>
      </c>
      <c r="J201" s="55"/>
    </row>
    <row r="202" spans="1:10" ht="20.399999999999999">
      <c r="A202" s="12" t="s">
        <v>250</v>
      </c>
      <c r="B202" s="4" t="str">
        <f ca="1">IFERROR(__xludf.DUMMYFUNCTION("REGEXREPLACE(TEXT(IF(ISERR(FIND(""/"", A202)), A202, MID(A202, FIND(""/"", A202)+1, LEN(A202))), ""#""), ""\D+"", """")"),"2013")</f>
        <v>2013</v>
      </c>
      <c r="C202" s="46" t="s">
        <v>251</v>
      </c>
      <c r="D202" s="4" t="s">
        <v>317</v>
      </c>
      <c r="E202" s="5" t="s">
        <v>253</v>
      </c>
      <c r="F202" s="4" t="s">
        <v>318</v>
      </c>
      <c r="G202" s="4">
        <v>15</v>
      </c>
      <c r="H202" s="4">
        <v>1</v>
      </c>
      <c r="I202" s="4">
        <v>1</v>
      </c>
      <c r="J202" s="55"/>
    </row>
    <row r="203" spans="1:10" ht="20.399999999999999">
      <c r="A203" s="12" t="s">
        <v>250</v>
      </c>
      <c r="B203" s="4" t="str">
        <f ca="1">IFERROR(__xludf.DUMMYFUNCTION("REGEXREPLACE(TEXT(IF(ISERR(FIND(""/"", A203)), A203, MID(A203, FIND(""/"", A203)+1, LEN(A203))), ""#""), ""\D+"", """")"),"2013")</f>
        <v>2013</v>
      </c>
      <c r="C203" s="46" t="s">
        <v>251</v>
      </c>
      <c r="D203" s="4" t="s">
        <v>319</v>
      </c>
      <c r="E203" s="5" t="s">
        <v>253</v>
      </c>
      <c r="F203" s="4" t="s">
        <v>320</v>
      </c>
      <c r="G203" s="4">
        <v>15</v>
      </c>
      <c r="H203" s="4">
        <v>2</v>
      </c>
      <c r="I203" s="4">
        <v>1</v>
      </c>
      <c r="J203" s="55"/>
    </row>
    <row r="204" spans="1:10" ht="20.399999999999999">
      <c r="A204" s="12" t="s">
        <v>250</v>
      </c>
      <c r="B204" s="4" t="str">
        <f ca="1">IFERROR(__xludf.DUMMYFUNCTION("REGEXREPLACE(TEXT(IF(ISERR(FIND(""/"", A204)), A204, MID(A204, FIND(""/"", A204)+1, LEN(A204))), ""#""), ""\D+"", """")"),"2013")</f>
        <v>2013</v>
      </c>
      <c r="C204" s="46" t="s">
        <v>251</v>
      </c>
      <c r="D204" s="4" t="s">
        <v>321</v>
      </c>
      <c r="E204" s="5" t="s">
        <v>253</v>
      </c>
      <c r="F204" s="4" t="s">
        <v>322</v>
      </c>
      <c r="G204" s="4">
        <v>15</v>
      </c>
      <c r="H204" s="4">
        <v>3</v>
      </c>
      <c r="I204" s="4">
        <v>1</v>
      </c>
      <c r="J204" s="55"/>
    </row>
    <row r="205" spans="1:10" ht="20.399999999999999">
      <c r="A205" s="12" t="s">
        <v>250</v>
      </c>
      <c r="B205" s="4" t="str">
        <f ca="1">IFERROR(__xludf.DUMMYFUNCTION("REGEXREPLACE(TEXT(IF(ISERR(FIND(""/"", A205)), A205, MID(A205, FIND(""/"", A205)+1, LEN(A205))), ""#""), ""\D+"", """")"),"2013")</f>
        <v>2013</v>
      </c>
      <c r="C205" s="46" t="s">
        <v>251</v>
      </c>
      <c r="D205" s="4" t="s">
        <v>323</v>
      </c>
      <c r="E205" s="5" t="s">
        <v>253</v>
      </c>
      <c r="F205" s="4" t="s">
        <v>324</v>
      </c>
      <c r="G205" s="4">
        <v>16</v>
      </c>
      <c r="H205" s="8">
        <v>1</v>
      </c>
      <c r="I205" s="4">
        <v>1</v>
      </c>
      <c r="J205" s="55"/>
    </row>
    <row r="206" spans="1:10" ht="20.399999999999999">
      <c r="A206" s="12" t="s">
        <v>250</v>
      </c>
      <c r="B206" s="4" t="str">
        <f ca="1">IFERROR(__xludf.DUMMYFUNCTION("REGEXREPLACE(TEXT(IF(ISERR(FIND(""/"", A206)), A206, MID(A206, FIND(""/"", A206)+1, LEN(A206))), ""#""), ""\D+"", """")"),"2013")</f>
        <v>2013</v>
      </c>
      <c r="C206" s="46" t="s">
        <v>251</v>
      </c>
      <c r="D206" s="4" t="s">
        <v>325</v>
      </c>
      <c r="E206" s="5" t="s">
        <v>253</v>
      </c>
      <c r="F206" s="4" t="s">
        <v>326</v>
      </c>
      <c r="G206" s="4">
        <v>16</v>
      </c>
      <c r="H206" s="4">
        <v>2</v>
      </c>
      <c r="I206" s="4">
        <v>1</v>
      </c>
      <c r="J206" s="55"/>
    </row>
    <row r="207" spans="1:10" ht="20.399999999999999">
      <c r="A207" s="12" t="s">
        <v>250</v>
      </c>
      <c r="B207" s="4" t="str">
        <f ca="1">IFERROR(__xludf.DUMMYFUNCTION("REGEXREPLACE(TEXT(IF(ISERR(FIND(""/"", A207)), A207, MID(A207, FIND(""/"", A207)+1, LEN(A207))), ""#""), ""\D+"", """")"),"2013")</f>
        <v>2013</v>
      </c>
      <c r="C207" s="46" t="s">
        <v>251</v>
      </c>
      <c r="D207" s="4" t="s">
        <v>327</v>
      </c>
      <c r="E207" s="5" t="s">
        <v>253</v>
      </c>
      <c r="F207" s="4" t="s">
        <v>328</v>
      </c>
      <c r="G207" s="4">
        <v>16</v>
      </c>
      <c r="H207" s="4">
        <v>3</v>
      </c>
      <c r="I207" s="4">
        <v>1</v>
      </c>
      <c r="J207" s="55"/>
    </row>
    <row r="208" spans="1:10" ht="20.399999999999999">
      <c r="A208" s="12" t="s">
        <v>250</v>
      </c>
      <c r="B208" s="4" t="str">
        <f ca="1">IFERROR(__xludf.DUMMYFUNCTION("REGEXREPLACE(TEXT(IF(ISERR(FIND(""/"", A208)), A208, MID(A208, FIND(""/"", A208)+1, LEN(A208))), ""#""), ""\D+"", """")"),"2013")</f>
        <v>2013</v>
      </c>
      <c r="C208" s="46" t="s">
        <v>251</v>
      </c>
      <c r="D208" s="4" t="s">
        <v>329</v>
      </c>
      <c r="E208" s="5" t="s">
        <v>253</v>
      </c>
      <c r="F208" s="4" t="s">
        <v>330</v>
      </c>
      <c r="G208" s="4">
        <v>17</v>
      </c>
      <c r="H208" s="4">
        <v>1</v>
      </c>
      <c r="I208" s="4">
        <v>1</v>
      </c>
      <c r="J208" s="55"/>
    </row>
    <row r="209" spans="1:10" ht="20.399999999999999">
      <c r="A209" s="12" t="s">
        <v>250</v>
      </c>
      <c r="B209" s="4" t="str">
        <f ca="1">IFERROR(__xludf.DUMMYFUNCTION("REGEXREPLACE(TEXT(IF(ISERR(FIND(""/"", A209)), A209, MID(A209, FIND(""/"", A209)+1, LEN(A209))), ""#""), ""\D+"", """")"),"2013")</f>
        <v>2013</v>
      </c>
      <c r="C209" s="46" t="s">
        <v>251</v>
      </c>
      <c r="D209" s="4" t="s">
        <v>331</v>
      </c>
      <c r="E209" s="5" t="s">
        <v>253</v>
      </c>
      <c r="F209" s="4" t="s">
        <v>332</v>
      </c>
      <c r="G209" s="4">
        <v>17</v>
      </c>
      <c r="H209" s="4">
        <v>2</v>
      </c>
      <c r="I209" s="4">
        <v>1</v>
      </c>
      <c r="J209" s="55"/>
    </row>
    <row r="210" spans="1:10" ht="20.399999999999999">
      <c r="A210" s="12" t="s">
        <v>250</v>
      </c>
      <c r="B210" s="4" t="str">
        <f ca="1">IFERROR(__xludf.DUMMYFUNCTION("REGEXREPLACE(TEXT(IF(ISERR(FIND(""/"", A210)), A210, MID(A210, FIND(""/"", A210)+1, LEN(A210))), ""#""), ""\D+"", """")"),"2013")</f>
        <v>2013</v>
      </c>
      <c r="C210" s="46" t="s">
        <v>251</v>
      </c>
      <c r="D210" s="4" t="s">
        <v>333</v>
      </c>
      <c r="E210" s="5" t="s">
        <v>253</v>
      </c>
      <c r="F210" s="4" t="s">
        <v>334</v>
      </c>
      <c r="G210" s="8">
        <v>17</v>
      </c>
      <c r="H210" s="4">
        <v>3</v>
      </c>
      <c r="I210" s="4">
        <v>1</v>
      </c>
      <c r="J210" s="55"/>
    </row>
    <row r="211" spans="1:10" ht="20.399999999999999">
      <c r="A211" s="12" t="s">
        <v>250</v>
      </c>
      <c r="B211" s="4" t="str">
        <f ca="1">IFERROR(__xludf.DUMMYFUNCTION("REGEXREPLACE(TEXT(IF(ISERR(FIND(""/"", A211)), A211, MID(A211, FIND(""/"", A211)+1, LEN(A211))), ""#""), ""\D+"", """")"),"2013")</f>
        <v>2013</v>
      </c>
      <c r="C211" s="46" t="s">
        <v>251</v>
      </c>
      <c r="D211" s="4" t="s">
        <v>335</v>
      </c>
      <c r="E211" s="5" t="s">
        <v>253</v>
      </c>
      <c r="F211" s="4" t="s">
        <v>336</v>
      </c>
      <c r="G211" s="4">
        <v>17</v>
      </c>
      <c r="H211" s="4">
        <v>4</v>
      </c>
      <c r="I211" s="4">
        <v>1</v>
      </c>
      <c r="J211" s="55"/>
    </row>
    <row r="212" spans="1:10" ht="20.399999999999999">
      <c r="A212" s="12" t="s">
        <v>250</v>
      </c>
      <c r="B212" s="4" t="str">
        <f ca="1">IFERROR(__xludf.DUMMYFUNCTION("REGEXREPLACE(TEXT(IF(ISERR(FIND(""/"", A212)), A212, MID(A212, FIND(""/"", A212)+1, LEN(A212))), ""#""), ""\D+"", """")"),"2013")</f>
        <v>2013</v>
      </c>
      <c r="C212" s="46" t="s">
        <v>251</v>
      </c>
      <c r="D212" s="4" t="s">
        <v>337</v>
      </c>
      <c r="E212" s="5" t="s">
        <v>253</v>
      </c>
      <c r="F212" s="4" t="s">
        <v>338</v>
      </c>
      <c r="G212" s="4">
        <v>18</v>
      </c>
      <c r="H212" s="4">
        <v>1</v>
      </c>
      <c r="I212" s="4">
        <v>1</v>
      </c>
      <c r="J212" s="55"/>
    </row>
    <row r="213" spans="1:10" ht="20.399999999999999">
      <c r="A213" s="12" t="s">
        <v>250</v>
      </c>
      <c r="B213" s="4" t="str">
        <f ca="1">IFERROR(__xludf.DUMMYFUNCTION("REGEXREPLACE(TEXT(IF(ISERR(FIND(""/"", A213)), A213, MID(A213, FIND(""/"", A213)+1, LEN(A213))), ""#""), ""\D+"", """")"),"2013")</f>
        <v>2013</v>
      </c>
      <c r="C213" s="46" t="s">
        <v>251</v>
      </c>
      <c r="D213" s="4" t="s">
        <v>339</v>
      </c>
      <c r="E213" s="5" t="s">
        <v>253</v>
      </c>
      <c r="F213" s="4" t="s">
        <v>340</v>
      </c>
      <c r="G213" s="4">
        <v>18</v>
      </c>
      <c r="H213" s="4">
        <v>2</v>
      </c>
      <c r="I213" s="4">
        <v>1</v>
      </c>
      <c r="J213" s="55"/>
    </row>
    <row r="214" spans="1:10" ht="20.399999999999999">
      <c r="A214" s="12" t="s">
        <v>250</v>
      </c>
      <c r="B214" s="4" t="str">
        <f ca="1">IFERROR(__xludf.DUMMYFUNCTION("REGEXREPLACE(TEXT(IF(ISERR(FIND(""/"", A214)), A214, MID(A214, FIND(""/"", A214)+1, LEN(A214))), ""#""), ""\D+"", """")"),"2013")</f>
        <v>2013</v>
      </c>
      <c r="C214" s="46" t="s">
        <v>251</v>
      </c>
      <c r="D214" s="4" t="s">
        <v>341</v>
      </c>
      <c r="E214" s="5" t="s">
        <v>253</v>
      </c>
      <c r="F214" s="4" t="s">
        <v>342</v>
      </c>
      <c r="G214" s="4">
        <v>18</v>
      </c>
      <c r="H214" s="4">
        <v>3</v>
      </c>
      <c r="I214" s="4">
        <v>1</v>
      </c>
      <c r="J214" s="55"/>
    </row>
    <row r="215" spans="1:10" ht="20.399999999999999">
      <c r="A215" s="12" t="s">
        <v>250</v>
      </c>
      <c r="B215" s="4" t="str">
        <f ca="1">IFERROR(__xludf.DUMMYFUNCTION("REGEXREPLACE(TEXT(IF(ISERR(FIND(""/"", A215)), A215, MID(A215, FIND(""/"", A215)+1, LEN(A215))), ""#""), ""\D+"", """")"),"2013")</f>
        <v>2013</v>
      </c>
      <c r="C215" s="46" t="s">
        <v>251</v>
      </c>
      <c r="D215" s="4" t="s">
        <v>343</v>
      </c>
      <c r="E215" s="5" t="s">
        <v>253</v>
      </c>
      <c r="F215" s="4" t="s">
        <v>344</v>
      </c>
      <c r="G215" s="4">
        <v>19</v>
      </c>
      <c r="H215" s="4">
        <v>1</v>
      </c>
      <c r="I215" s="4">
        <v>1</v>
      </c>
      <c r="J215" s="55"/>
    </row>
    <row r="216" spans="1:10" ht="20.399999999999999">
      <c r="A216" s="12" t="s">
        <v>250</v>
      </c>
      <c r="B216" s="4" t="str">
        <f ca="1">IFERROR(__xludf.DUMMYFUNCTION("REGEXREPLACE(TEXT(IF(ISERR(FIND(""/"", A216)), A216, MID(A216, FIND(""/"", A216)+1, LEN(A216))), ""#""), ""\D+"", """")"),"2013")</f>
        <v>2013</v>
      </c>
      <c r="C216" s="46" t="s">
        <v>251</v>
      </c>
      <c r="D216" s="4" t="s">
        <v>345</v>
      </c>
      <c r="E216" s="5" t="s">
        <v>253</v>
      </c>
      <c r="F216" s="4" t="s">
        <v>346</v>
      </c>
      <c r="G216" s="4">
        <v>19</v>
      </c>
      <c r="H216" s="4">
        <v>2</v>
      </c>
      <c r="I216" s="4">
        <v>1</v>
      </c>
      <c r="J216" s="55"/>
    </row>
    <row r="217" spans="1:10" ht="20.399999999999999">
      <c r="A217" s="12" t="s">
        <v>250</v>
      </c>
      <c r="B217" s="4" t="str">
        <f ca="1">IFERROR(__xludf.DUMMYFUNCTION("REGEXREPLACE(TEXT(IF(ISERR(FIND(""/"", A217)), A217, MID(A217, FIND(""/"", A217)+1, LEN(A217))), ""#""), ""\D+"", """")"),"2013")</f>
        <v>2013</v>
      </c>
      <c r="C217" s="46" t="s">
        <v>251</v>
      </c>
      <c r="D217" s="4" t="s">
        <v>347</v>
      </c>
      <c r="E217" s="5" t="s">
        <v>253</v>
      </c>
      <c r="F217" s="4" t="s">
        <v>348</v>
      </c>
      <c r="G217" s="4">
        <v>19</v>
      </c>
      <c r="H217" s="4">
        <v>3</v>
      </c>
      <c r="I217" s="4">
        <v>1</v>
      </c>
      <c r="J217" s="55"/>
    </row>
    <row r="218" spans="1:10" ht="20.399999999999999">
      <c r="A218" s="12" t="s">
        <v>250</v>
      </c>
      <c r="B218" s="4" t="str">
        <f ca="1">IFERROR(__xludf.DUMMYFUNCTION("REGEXREPLACE(TEXT(IF(ISERR(FIND(""/"", A218)), A218, MID(A218, FIND(""/"", A218)+1, LEN(A218))), ""#""), ""\D+"", """")"),"2013")</f>
        <v>2013</v>
      </c>
      <c r="C218" s="46" t="s">
        <v>251</v>
      </c>
      <c r="D218" s="4" t="s">
        <v>349</v>
      </c>
      <c r="E218" s="5" t="s">
        <v>253</v>
      </c>
      <c r="F218" s="4" t="s">
        <v>350</v>
      </c>
      <c r="G218" s="4">
        <v>20</v>
      </c>
      <c r="H218" s="4">
        <v>1</v>
      </c>
      <c r="I218" s="4">
        <v>1</v>
      </c>
      <c r="J218" s="55"/>
    </row>
    <row r="219" spans="1:10" ht="20.399999999999999">
      <c r="A219" s="12" t="s">
        <v>250</v>
      </c>
      <c r="B219" s="4" t="str">
        <f ca="1">IFERROR(__xludf.DUMMYFUNCTION("REGEXREPLACE(TEXT(IF(ISERR(FIND(""/"", A219)), A219, MID(A219, FIND(""/"", A219)+1, LEN(A219))), ""#""), ""\D+"", """")"),"2013")</f>
        <v>2013</v>
      </c>
      <c r="C219" s="46" t="s">
        <v>251</v>
      </c>
      <c r="D219" s="4" t="s">
        <v>351</v>
      </c>
      <c r="E219" s="5" t="s">
        <v>253</v>
      </c>
      <c r="F219" s="4" t="s">
        <v>352</v>
      </c>
      <c r="G219" s="4">
        <v>20</v>
      </c>
      <c r="H219" s="4">
        <v>2</v>
      </c>
      <c r="I219" s="4">
        <v>1</v>
      </c>
      <c r="J219" s="55"/>
    </row>
    <row r="220" spans="1:10" ht="20.399999999999999">
      <c r="A220" s="12" t="s">
        <v>250</v>
      </c>
      <c r="B220" s="4" t="str">
        <f ca="1">IFERROR(__xludf.DUMMYFUNCTION("REGEXREPLACE(TEXT(IF(ISERR(FIND(""/"", A220)), A220, MID(A220, FIND(""/"", A220)+1, LEN(A220))), ""#""), ""\D+"", """")"),"2013")</f>
        <v>2013</v>
      </c>
      <c r="C220" s="46" t="s">
        <v>251</v>
      </c>
      <c r="D220" s="4" t="s">
        <v>353</v>
      </c>
      <c r="E220" s="5" t="s">
        <v>253</v>
      </c>
      <c r="F220" s="4" t="s">
        <v>354</v>
      </c>
      <c r="G220" s="4">
        <v>20</v>
      </c>
      <c r="H220" s="8">
        <v>3</v>
      </c>
      <c r="I220" s="4">
        <v>1</v>
      </c>
      <c r="J220" s="55"/>
    </row>
    <row r="221" spans="1:10" ht="20.399999999999999">
      <c r="A221" s="12" t="s">
        <v>250</v>
      </c>
      <c r="B221" s="4" t="str">
        <f ca="1">IFERROR(__xludf.DUMMYFUNCTION("REGEXREPLACE(TEXT(IF(ISERR(FIND(""/"", A221)), A221, MID(A221, FIND(""/"", A221)+1, LEN(A221))), ""#""), ""\D+"", """")"),"2013")</f>
        <v>2013</v>
      </c>
      <c r="C221" s="46" t="s">
        <v>251</v>
      </c>
      <c r="D221" s="4" t="s">
        <v>355</v>
      </c>
      <c r="E221" s="5" t="s">
        <v>253</v>
      </c>
      <c r="F221" s="4" t="s">
        <v>356</v>
      </c>
      <c r="G221" s="4">
        <v>20</v>
      </c>
      <c r="H221" s="4">
        <v>4</v>
      </c>
      <c r="I221" s="4">
        <v>1</v>
      </c>
      <c r="J221" s="55"/>
    </row>
    <row r="222" spans="1:10" ht="20.399999999999999">
      <c r="A222" s="12" t="s">
        <v>250</v>
      </c>
      <c r="B222" s="4" t="str">
        <f ca="1">IFERROR(__xludf.DUMMYFUNCTION("REGEXREPLACE(TEXT(IF(ISERR(FIND(""/"", A222)), A222, MID(A222, FIND(""/"", A222)+1, LEN(A222))), ""#""), ""\D+"", """")"),"2013")</f>
        <v>2013</v>
      </c>
      <c r="C222" s="46" t="s">
        <v>251</v>
      </c>
      <c r="D222" s="4" t="s">
        <v>357</v>
      </c>
      <c r="E222" s="5" t="s">
        <v>253</v>
      </c>
      <c r="F222" s="4" t="s">
        <v>358</v>
      </c>
      <c r="G222" s="4">
        <v>21</v>
      </c>
      <c r="H222" s="4">
        <v>1</v>
      </c>
      <c r="I222" s="4">
        <v>1</v>
      </c>
      <c r="J222" s="55"/>
    </row>
    <row r="223" spans="1:10" ht="20.399999999999999">
      <c r="A223" s="12" t="s">
        <v>250</v>
      </c>
      <c r="B223" s="4" t="str">
        <f ca="1">IFERROR(__xludf.DUMMYFUNCTION("REGEXREPLACE(TEXT(IF(ISERR(FIND(""/"", A223)), A223, MID(A223, FIND(""/"", A223)+1, LEN(A223))), ""#""), ""\D+"", """")"),"2013")</f>
        <v>2013</v>
      </c>
      <c r="C223" s="46" t="s">
        <v>251</v>
      </c>
      <c r="D223" s="4" t="s">
        <v>359</v>
      </c>
      <c r="E223" s="5" t="s">
        <v>253</v>
      </c>
      <c r="F223" s="4" t="s">
        <v>360</v>
      </c>
      <c r="G223" s="4">
        <v>21</v>
      </c>
      <c r="H223" s="4">
        <v>2</v>
      </c>
      <c r="I223" s="4">
        <v>1</v>
      </c>
      <c r="J223" s="55"/>
    </row>
    <row r="224" spans="1:10" ht="20.399999999999999">
      <c r="A224" s="12" t="s">
        <v>250</v>
      </c>
      <c r="B224" s="4" t="str">
        <f ca="1">IFERROR(__xludf.DUMMYFUNCTION("REGEXREPLACE(TEXT(IF(ISERR(FIND(""/"", A224)), A224, MID(A224, FIND(""/"", A224)+1, LEN(A224))), ""#""), ""\D+"", """")"),"2013")</f>
        <v>2013</v>
      </c>
      <c r="C224" s="46" t="s">
        <v>251</v>
      </c>
      <c r="D224" s="4" t="s">
        <v>361</v>
      </c>
      <c r="E224" s="5" t="s">
        <v>253</v>
      </c>
      <c r="F224" s="4" t="s">
        <v>362</v>
      </c>
      <c r="G224" s="4">
        <v>21</v>
      </c>
      <c r="H224" s="4">
        <v>3</v>
      </c>
      <c r="I224" s="4">
        <v>1</v>
      </c>
      <c r="J224" s="55"/>
    </row>
    <row r="225" spans="1:10" ht="20.399999999999999">
      <c r="A225" s="12" t="s">
        <v>250</v>
      </c>
      <c r="B225" s="4" t="str">
        <f ca="1">IFERROR(__xludf.DUMMYFUNCTION("REGEXREPLACE(TEXT(IF(ISERR(FIND(""/"", A225)), A225, MID(A225, FIND(""/"", A225)+1, LEN(A225))), ""#""), ""\D+"", """")"),"2013")</f>
        <v>2013</v>
      </c>
      <c r="C225" s="46" t="s">
        <v>251</v>
      </c>
      <c r="D225" s="4" t="s">
        <v>363</v>
      </c>
      <c r="E225" s="5" t="s">
        <v>253</v>
      </c>
      <c r="F225" s="4" t="s">
        <v>364</v>
      </c>
      <c r="G225" s="4">
        <v>22</v>
      </c>
      <c r="H225" s="8">
        <v>1</v>
      </c>
      <c r="I225" s="8">
        <v>1</v>
      </c>
      <c r="J225" s="55"/>
    </row>
    <row r="226" spans="1:10" ht="20.399999999999999">
      <c r="A226" s="12" t="s">
        <v>250</v>
      </c>
      <c r="B226" s="4" t="str">
        <f ca="1">IFERROR(__xludf.DUMMYFUNCTION("REGEXREPLACE(TEXT(IF(ISERR(FIND(""/"", A226)), A226, MID(A226, FIND(""/"", A226)+1, LEN(A226))), ""#""), ""\D+"", """")"),"2013")</f>
        <v>2013</v>
      </c>
      <c r="C226" s="46" t="s">
        <v>251</v>
      </c>
      <c r="D226" s="4" t="s">
        <v>365</v>
      </c>
      <c r="E226" s="5" t="s">
        <v>253</v>
      </c>
      <c r="F226" s="4" t="s">
        <v>366</v>
      </c>
      <c r="G226" s="4">
        <v>22</v>
      </c>
      <c r="H226" s="4">
        <v>2</v>
      </c>
      <c r="I226" s="4">
        <v>1</v>
      </c>
      <c r="J226" s="55"/>
    </row>
    <row r="227" spans="1:10" ht="20.399999999999999">
      <c r="A227" s="12" t="s">
        <v>250</v>
      </c>
      <c r="B227" s="4" t="str">
        <f ca="1">IFERROR(__xludf.DUMMYFUNCTION("REGEXREPLACE(TEXT(IF(ISERR(FIND(""/"", A227)), A227, MID(A227, FIND(""/"", A227)+1, LEN(A227))), ""#""), ""\D+"", """")"),"2013")</f>
        <v>2013</v>
      </c>
      <c r="C227" s="46" t="s">
        <v>251</v>
      </c>
      <c r="D227" s="4" t="s">
        <v>367</v>
      </c>
      <c r="E227" s="5" t="s">
        <v>253</v>
      </c>
      <c r="F227" s="4" t="s">
        <v>368</v>
      </c>
      <c r="G227" s="4">
        <v>22</v>
      </c>
      <c r="H227" s="4">
        <v>3</v>
      </c>
      <c r="I227" s="4">
        <v>1</v>
      </c>
      <c r="J227" s="55"/>
    </row>
    <row r="228" spans="1:10" ht="20.399999999999999">
      <c r="A228" s="12" t="s">
        <v>250</v>
      </c>
      <c r="B228" s="4" t="str">
        <f ca="1">IFERROR(__xludf.DUMMYFUNCTION("REGEXREPLACE(TEXT(IF(ISERR(FIND(""/"", A228)), A228, MID(A228, FIND(""/"", A228)+1, LEN(A228))), ""#""), ""\D+"", """")"),"2013")</f>
        <v>2013</v>
      </c>
      <c r="C228" s="46" t="s">
        <v>251</v>
      </c>
      <c r="D228" s="4" t="s">
        <v>369</v>
      </c>
      <c r="E228" s="5" t="s">
        <v>253</v>
      </c>
      <c r="F228" s="4" t="s">
        <v>370</v>
      </c>
      <c r="G228" s="4">
        <v>23</v>
      </c>
      <c r="H228" s="8">
        <v>1</v>
      </c>
      <c r="I228" s="4">
        <v>1</v>
      </c>
      <c r="J228" s="55"/>
    </row>
    <row r="229" spans="1:10" ht="20.399999999999999">
      <c r="A229" s="12" t="s">
        <v>250</v>
      </c>
      <c r="B229" s="4" t="str">
        <f ca="1">IFERROR(__xludf.DUMMYFUNCTION("REGEXREPLACE(TEXT(IF(ISERR(FIND(""/"", A229)), A229, MID(A229, FIND(""/"", A229)+1, LEN(A229))), ""#""), ""\D+"", """")"),"2013")</f>
        <v>2013</v>
      </c>
      <c r="C229" s="46" t="s">
        <v>251</v>
      </c>
      <c r="D229" s="4" t="s">
        <v>371</v>
      </c>
      <c r="E229" s="5" t="s">
        <v>253</v>
      </c>
      <c r="F229" s="4" t="s">
        <v>372</v>
      </c>
      <c r="G229" s="4">
        <v>23</v>
      </c>
      <c r="H229" s="4">
        <v>2</v>
      </c>
      <c r="I229" s="4">
        <v>1</v>
      </c>
      <c r="J229" s="55"/>
    </row>
    <row r="230" spans="1:10" ht="20.399999999999999">
      <c r="A230" s="12" t="s">
        <v>250</v>
      </c>
      <c r="B230" s="4" t="str">
        <f ca="1">IFERROR(__xludf.DUMMYFUNCTION("REGEXREPLACE(TEXT(IF(ISERR(FIND(""/"", A230)), A230, MID(A230, FIND(""/"", A230)+1, LEN(A230))), ""#""), ""\D+"", """")"),"2013")</f>
        <v>2013</v>
      </c>
      <c r="C230" s="46" t="s">
        <v>251</v>
      </c>
      <c r="D230" s="4" t="s">
        <v>373</v>
      </c>
      <c r="E230" s="5" t="s">
        <v>253</v>
      </c>
      <c r="F230" s="4" t="s">
        <v>374</v>
      </c>
      <c r="G230" s="4">
        <v>23</v>
      </c>
      <c r="H230" s="4">
        <v>3</v>
      </c>
      <c r="I230" s="4">
        <v>1</v>
      </c>
      <c r="J230" s="55"/>
    </row>
    <row r="231" spans="1:10" ht="20.399999999999999">
      <c r="A231" s="4" t="s">
        <v>375</v>
      </c>
      <c r="B231" s="4" t="str">
        <f ca="1">IFERROR(__xludf.DUMMYFUNCTION("REGEXREPLACE(TEXT(IF(ISERR(FIND(""/"", A231)), A231, MID(A231, FIND(""/"", A231)+1, LEN(A231))), ""#""), ""\D+"", """")"),"2014")</f>
        <v>2014</v>
      </c>
      <c r="C231" s="46" t="s">
        <v>106</v>
      </c>
      <c r="D231" s="13"/>
      <c r="E231" s="5" t="s">
        <v>376</v>
      </c>
      <c r="F231" s="4">
        <v>1974</v>
      </c>
      <c r="G231" s="4" t="s">
        <v>377</v>
      </c>
      <c r="H231" s="8"/>
      <c r="I231" s="8"/>
      <c r="J231" s="46" t="s">
        <v>378</v>
      </c>
    </row>
    <row r="232" spans="1:10" ht="20.399999999999999">
      <c r="A232" s="4" t="s">
        <v>375</v>
      </c>
      <c r="B232" s="4" t="str">
        <f ca="1">IFERROR(__xludf.DUMMYFUNCTION("REGEXREPLACE(TEXT(IF(ISERR(FIND(""/"", A232)), A232, MID(A232, FIND(""/"", A232)+1, LEN(A232))), ""#""), ""\D+"", """")"),"2014")</f>
        <v>2014</v>
      </c>
      <c r="C232" s="46" t="s">
        <v>106</v>
      </c>
      <c r="D232" s="13"/>
      <c r="E232" s="5" t="s">
        <v>376</v>
      </c>
      <c r="F232" s="4">
        <v>1991</v>
      </c>
      <c r="G232" s="4" t="s">
        <v>377</v>
      </c>
      <c r="H232" s="8"/>
      <c r="I232" s="8"/>
      <c r="J232" s="46" t="s">
        <v>379</v>
      </c>
    </row>
    <row r="233" spans="1:10" ht="20.399999999999999">
      <c r="A233" s="4" t="s">
        <v>375</v>
      </c>
      <c r="B233" s="4" t="str">
        <f ca="1">IFERROR(__xludf.DUMMYFUNCTION("REGEXREPLACE(TEXT(IF(ISERR(FIND(""/"", A233)), A233, MID(A233, FIND(""/"", A233)+1, LEN(A233))), ""#""), ""\D+"", """")"),"2014")</f>
        <v>2014</v>
      </c>
      <c r="C233" s="46" t="s">
        <v>106</v>
      </c>
      <c r="D233" s="8"/>
      <c r="E233" s="5" t="s">
        <v>376</v>
      </c>
      <c r="F233" s="4">
        <v>1993</v>
      </c>
      <c r="G233" s="4" t="s">
        <v>377</v>
      </c>
      <c r="H233" s="8"/>
      <c r="I233" s="8"/>
      <c r="J233" s="46" t="s">
        <v>380</v>
      </c>
    </row>
    <row r="234" spans="1:10" ht="40.799999999999997">
      <c r="A234" s="4" t="s">
        <v>375</v>
      </c>
      <c r="B234" s="4" t="str">
        <f ca="1">IFERROR(__xludf.DUMMYFUNCTION("REGEXREPLACE(TEXT(IF(ISERR(FIND(""/"", A234)), A234, MID(A234, FIND(""/"", A234)+1, LEN(A234))), ""#""), ""\D+"", """")"),"2014")</f>
        <v>2014</v>
      </c>
      <c r="C234" s="46" t="s">
        <v>106</v>
      </c>
      <c r="D234" s="6" t="s">
        <v>381</v>
      </c>
      <c r="E234" s="5" t="s">
        <v>382</v>
      </c>
      <c r="F234" s="4">
        <v>1965</v>
      </c>
      <c r="G234" s="4">
        <v>1</v>
      </c>
      <c r="H234" s="8">
        <v>1</v>
      </c>
      <c r="I234" s="8"/>
      <c r="J234" s="46" t="s">
        <v>383</v>
      </c>
    </row>
    <row r="235" spans="1:10" ht="40.799999999999997">
      <c r="A235" s="4" t="s">
        <v>375</v>
      </c>
      <c r="B235" s="4" t="str">
        <f ca="1">IFERROR(__xludf.DUMMYFUNCTION("REGEXREPLACE(TEXT(IF(ISERR(FIND(""/"", A235)), A235, MID(A235, FIND(""/"", A235)+1, LEN(A235))), ""#""), ""\D+"", """")"),"2014")</f>
        <v>2014</v>
      </c>
      <c r="C235" s="46" t="s">
        <v>106</v>
      </c>
      <c r="D235" s="6" t="s">
        <v>381</v>
      </c>
      <c r="E235" s="5" t="s">
        <v>382</v>
      </c>
      <c r="F235" s="4">
        <v>1966</v>
      </c>
      <c r="G235" s="4">
        <v>1</v>
      </c>
      <c r="H235" s="8">
        <v>2</v>
      </c>
      <c r="I235" s="8"/>
      <c r="J235" s="46" t="s">
        <v>384</v>
      </c>
    </row>
    <row r="236" spans="1:10" ht="40.799999999999997">
      <c r="A236" s="4" t="s">
        <v>375</v>
      </c>
      <c r="B236" s="4" t="str">
        <f ca="1">IFERROR(__xludf.DUMMYFUNCTION("REGEXREPLACE(TEXT(IF(ISERR(FIND(""/"", A236)), A236, MID(A236, FIND(""/"", A236)+1, LEN(A236))), ""#""), ""\D+"", """")"),"2014")</f>
        <v>2014</v>
      </c>
      <c r="C236" s="46" t="s">
        <v>106</v>
      </c>
      <c r="D236" s="6" t="s">
        <v>381</v>
      </c>
      <c r="E236" s="5" t="s">
        <v>382</v>
      </c>
      <c r="F236" s="4">
        <v>1967</v>
      </c>
      <c r="G236" s="4">
        <v>1</v>
      </c>
      <c r="H236" s="8">
        <v>3</v>
      </c>
      <c r="I236" s="8"/>
      <c r="J236" s="46" t="s">
        <v>385</v>
      </c>
    </row>
    <row r="237" spans="1:10" ht="40.799999999999997">
      <c r="A237" s="4" t="s">
        <v>375</v>
      </c>
      <c r="B237" s="4" t="str">
        <f ca="1">IFERROR(__xludf.DUMMYFUNCTION("REGEXREPLACE(TEXT(IF(ISERR(FIND(""/"", A237)), A237, MID(A237, FIND(""/"", A237)+1, LEN(A237))), ""#""), ""\D+"", """")"),"2014")</f>
        <v>2014</v>
      </c>
      <c r="C237" s="46" t="s">
        <v>106</v>
      </c>
      <c r="D237" s="6" t="s">
        <v>381</v>
      </c>
      <c r="E237" s="5" t="s">
        <v>382</v>
      </c>
      <c r="F237" s="4">
        <v>1967</v>
      </c>
      <c r="G237" s="4">
        <v>1</v>
      </c>
      <c r="H237" s="8">
        <v>4</v>
      </c>
      <c r="I237" s="8"/>
      <c r="J237" s="46" t="s">
        <v>386</v>
      </c>
    </row>
    <row r="238" spans="1:10" ht="51">
      <c r="A238" s="4" t="s">
        <v>375</v>
      </c>
      <c r="B238" s="4" t="str">
        <f ca="1">IFERROR(__xludf.DUMMYFUNCTION("REGEXREPLACE(TEXT(IF(ISERR(FIND(""/"", A238)), A238, MID(A238, FIND(""/"", A238)+1, LEN(A238))), ""#""), ""\D+"", """")"),"2014")</f>
        <v>2014</v>
      </c>
      <c r="C238" s="46" t="s">
        <v>106</v>
      </c>
      <c r="D238" s="6" t="s">
        <v>381</v>
      </c>
      <c r="E238" s="5" t="s">
        <v>382</v>
      </c>
      <c r="F238" s="4">
        <v>1967</v>
      </c>
      <c r="G238" s="4">
        <v>1</v>
      </c>
      <c r="H238" s="8">
        <v>5</v>
      </c>
      <c r="I238" s="8"/>
      <c r="J238" s="46" t="s">
        <v>387</v>
      </c>
    </row>
    <row r="239" spans="1:10" ht="40.799999999999997">
      <c r="A239" s="4" t="s">
        <v>375</v>
      </c>
      <c r="B239" s="4" t="str">
        <f ca="1">IFERROR(__xludf.DUMMYFUNCTION("REGEXREPLACE(TEXT(IF(ISERR(FIND(""/"", A239)), A239, MID(A239, FIND(""/"", A239)+1, LEN(A239))), ""#""), ""\D+"", """")"),"2014")</f>
        <v>2014</v>
      </c>
      <c r="C239" s="46" t="s">
        <v>106</v>
      </c>
      <c r="D239" s="6" t="s">
        <v>381</v>
      </c>
      <c r="E239" s="5" t="s">
        <v>382</v>
      </c>
      <c r="F239" s="4">
        <v>1967</v>
      </c>
      <c r="G239" s="4">
        <v>1</v>
      </c>
      <c r="H239" s="8">
        <v>6</v>
      </c>
      <c r="I239" s="8"/>
      <c r="J239" s="46" t="s">
        <v>388</v>
      </c>
    </row>
    <row r="240" spans="1:10" ht="40.799999999999997">
      <c r="A240" s="4" t="s">
        <v>375</v>
      </c>
      <c r="B240" s="4" t="str">
        <f ca="1">IFERROR(__xludf.DUMMYFUNCTION("REGEXREPLACE(TEXT(IF(ISERR(FIND(""/"", A240)), A240, MID(A240, FIND(""/"", A240)+1, LEN(A240))), ""#""), ""\D+"", """")"),"2014")</f>
        <v>2014</v>
      </c>
      <c r="C240" s="46" t="s">
        <v>106</v>
      </c>
      <c r="D240" s="6" t="s">
        <v>381</v>
      </c>
      <c r="E240" s="5" t="s">
        <v>382</v>
      </c>
      <c r="F240" s="4">
        <v>1967</v>
      </c>
      <c r="G240" s="4">
        <v>1</v>
      </c>
      <c r="H240" s="4">
        <v>7</v>
      </c>
      <c r="I240" s="8"/>
      <c r="J240" s="46" t="s">
        <v>389</v>
      </c>
    </row>
    <row r="241" spans="1:10" ht="40.799999999999997">
      <c r="A241" s="4" t="s">
        <v>375</v>
      </c>
      <c r="B241" s="4" t="str">
        <f ca="1">IFERROR(__xludf.DUMMYFUNCTION("REGEXREPLACE(TEXT(IF(ISERR(FIND(""/"", A241)), A241, MID(A241, FIND(""/"", A241)+1, LEN(A241))), ""#""), ""\D+"", """")"),"2014")</f>
        <v>2014</v>
      </c>
      <c r="C241" s="46" t="s">
        <v>106</v>
      </c>
      <c r="D241" s="6" t="s">
        <v>381</v>
      </c>
      <c r="E241" s="5" t="s">
        <v>382</v>
      </c>
      <c r="F241" s="4">
        <v>1966</v>
      </c>
      <c r="G241" s="4" t="s">
        <v>377</v>
      </c>
      <c r="H241" s="8"/>
      <c r="I241" s="8"/>
      <c r="J241" s="46" t="s">
        <v>389</v>
      </c>
    </row>
    <row r="242" spans="1:10" ht="40.799999999999997">
      <c r="A242" s="4" t="s">
        <v>375</v>
      </c>
      <c r="B242" s="4" t="str">
        <f ca="1">IFERROR(__xludf.DUMMYFUNCTION("REGEXREPLACE(TEXT(IF(ISERR(FIND(""/"", A242)), A242, MID(A242, FIND(""/"", A242)+1, LEN(A242))), ""#""), ""\D+"", """")"),"2014")</f>
        <v>2014</v>
      </c>
      <c r="C242" s="46" t="s">
        <v>106</v>
      </c>
      <c r="D242" s="6" t="s">
        <v>381</v>
      </c>
      <c r="E242" s="5" t="s">
        <v>382</v>
      </c>
      <c r="F242" s="4">
        <v>1967</v>
      </c>
      <c r="G242" s="4" t="s">
        <v>377</v>
      </c>
      <c r="H242" s="8"/>
      <c r="I242" s="8"/>
      <c r="J242" s="46" t="s">
        <v>390</v>
      </c>
    </row>
    <row r="243" spans="1:10" ht="40.799999999999997">
      <c r="A243" s="4" t="s">
        <v>375</v>
      </c>
      <c r="B243" s="4" t="str">
        <f ca="1">IFERROR(__xludf.DUMMYFUNCTION("REGEXREPLACE(TEXT(IF(ISERR(FIND(""/"", A243)), A243, MID(A243, FIND(""/"", A243)+1, LEN(A243))), ""#""), ""\D+"", """")"),"2014")</f>
        <v>2014</v>
      </c>
      <c r="C243" s="46" t="s">
        <v>106</v>
      </c>
      <c r="D243" s="6" t="s">
        <v>381</v>
      </c>
      <c r="E243" s="5" t="s">
        <v>382</v>
      </c>
      <c r="F243" s="4">
        <v>1968</v>
      </c>
      <c r="G243" s="4" t="s">
        <v>377</v>
      </c>
      <c r="H243" s="8"/>
      <c r="I243" s="8"/>
      <c r="J243" s="46" t="s">
        <v>391</v>
      </c>
    </row>
    <row r="244" spans="1:10" ht="40.799999999999997">
      <c r="A244" s="4" t="s">
        <v>375</v>
      </c>
      <c r="B244" s="4" t="str">
        <f ca="1">IFERROR(__xludf.DUMMYFUNCTION("REGEXREPLACE(TEXT(IF(ISERR(FIND(""/"", A244)), A244, MID(A244, FIND(""/"", A244)+1, LEN(A244))), ""#""), ""\D+"", """")"),"2014")</f>
        <v>2014</v>
      </c>
      <c r="C244" s="46" t="s">
        <v>106</v>
      </c>
      <c r="D244" s="6" t="s">
        <v>381</v>
      </c>
      <c r="E244" s="5" t="s">
        <v>382</v>
      </c>
      <c r="F244" s="4">
        <v>1968</v>
      </c>
      <c r="G244" s="4">
        <v>2</v>
      </c>
      <c r="H244" s="4">
        <v>1</v>
      </c>
      <c r="I244" s="8"/>
      <c r="J244" s="46" t="s">
        <v>392</v>
      </c>
    </row>
    <row r="245" spans="1:10" ht="40.799999999999997">
      <c r="A245" s="4" t="s">
        <v>375</v>
      </c>
      <c r="B245" s="4" t="str">
        <f ca="1">IFERROR(__xludf.DUMMYFUNCTION("REGEXREPLACE(TEXT(IF(ISERR(FIND(""/"", A245)), A245, MID(A245, FIND(""/"", A245)+1, LEN(A245))), ""#""), ""\D+"", """")"),"2014")</f>
        <v>2014</v>
      </c>
      <c r="C245" s="46" t="s">
        <v>106</v>
      </c>
      <c r="D245" s="6" t="s">
        <v>381</v>
      </c>
      <c r="E245" s="5" t="s">
        <v>382</v>
      </c>
      <c r="F245" s="4">
        <v>1969</v>
      </c>
      <c r="G245" s="4">
        <v>2</v>
      </c>
      <c r="H245" s="4">
        <v>2</v>
      </c>
      <c r="I245" s="8"/>
      <c r="J245" s="46" t="s">
        <v>393</v>
      </c>
    </row>
    <row r="246" spans="1:10" ht="40.799999999999997">
      <c r="A246" s="4" t="s">
        <v>375</v>
      </c>
      <c r="B246" s="4" t="str">
        <f ca="1">IFERROR(__xludf.DUMMYFUNCTION("REGEXREPLACE(TEXT(IF(ISERR(FIND(""/"", A246)), A246, MID(A246, FIND(""/"", A246)+1, LEN(A246))), ""#""), ""\D+"", """")"),"2014")</f>
        <v>2014</v>
      </c>
      <c r="C246" s="46" t="s">
        <v>106</v>
      </c>
      <c r="D246" s="6" t="s">
        <v>381</v>
      </c>
      <c r="E246" s="5" t="s">
        <v>382</v>
      </c>
      <c r="F246" s="4">
        <v>1970</v>
      </c>
      <c r="G246" s="4">
        <v>2</v>
      </c>
      <c r="H246" s="4">
        <v>3</v>
      </c>
      <c r="I246" s="8"/>
      <c r="J246" s="46" t="s">
        <v>394</v>
      </c>
    </row>
    <row r="247" spans="1:10" ht="40.799999999999997">
      <c r="A247" s="4" t="s">
        <v>375</v>
      </c>
      <c r="B247" s="4" t="str">
        <f ca="1">IFERROR(__xludf.DUMMYFUNCTION("REGEXREPLACE(TEXT(IF(ISERR(FIND(""/"", A247)), A247, MID(A247, FIND(""/"", A247)+1, LEN(A247))), ""#""), ""\D+"", """")"),"2014")</f>
        <v>2014</v>
      </c>
      <c r="C247" s="46" t="s">
        <v>106</v>
      </c>
      <c r="D247" s="6" t="s">
        <v>381</v>
      </c>
      <c r="E247" s="5" t="s">
        <v>382</v>
      </c>
      <c r="F247" s="4">
        <v>1971</v>
      </c>
      <c r="G247" s="4">
        <v>2</v>
      </c>
      <c r="H247" s="4">
        <v>4</v>
      </c>
      <c r="I247" s="8"/>
      <c r="J247" s="46" t="s">
        <v>395</v>
      </c>
    </row>
    <row r="248" spans="1:10" ht="40.799999999999997">
      <c r="A248" s="4" t="s">
        <v>375</v>
      </c>
      <c r="B248" s="4" t="str">
        <f ca="1">IFERROR(__xludf.DUMMYFUNCTION("REGEXREPLACE(TEXT(IF(ISERR(FIND(""/"", A248)), A248, MID(A248, FIND(""/"", A248)+1, LEN(A248))), ""#""), ""\D+"", """")"),"2014")</f>
        <v>2014</v>
      </c>
      <c r="C248" s="46" t="s">
        <v>106</v>
      </c>
      <c r="D248" s="6" t="s">
        <v>381</v>
      </c>
      <c r="E248" s="5" t="s">
        <v>382</v>
      </c>
      <c r="F248" s="4">
        <v>1972</v>
      </c>
      <c r="G248" s="4">
        <v>2</v>
      </c>
      <c r="H248" s="4">
        <v>5</v>
      </c>
      <c r="I248" s="8"/>
      <c r="J248" s="46" t="s">
        <v>396</v>
      </c>
    </row>
    <row r="249" spans="1:10" ht="40.799999999999997">
      <c r="A249" s="4" t="s">
        <v>375</v>
      </c>
      <c r="B249" s="4" t="str">
        <f ca="1">IFERROR(__xludf.DUMMYFUNCTION("REGEXREPLACE(TEXT(IF(ISERR(FIND(""/"", A249)), A249, MID(A249, FIND(""/"", A249)+1, LEN(A249))), ""#""), ""\D+"", """")"),"2014")</f>
        <v>2014</v>
      </c>
      <c r="C249" s="46" t="s">
        <v>106</v>
      </c>
      <c r="D249" s="6" t="s">
        <v>381</v>
      </c>
      <c r="E249" s="5" t="s">
        <v>382</v>
      </c>
      <c r="F249" s="4">
        <v>1969</v>
      </c>
      <c r="G249" s="4" t="s">
        <v>377</v>
      </c>
      <c r="H249" s="8"/>
      <c r="I249" s="8"/>
      <c r="J249" s="46" t="s">
        <v>397</v>
      </c>
    </row>
    <row r="250" spans="1:10" ht="40.799999999999997">
      <c r="A250" s="4" t="s">
        <v>375</v>
      </c>
      <c r="B250" s="4" t="str">
        <f ca="1">IFERROR(__xludf.DUMMYFUNCTION("REGEXREPLACE(TEXT(IF(ISERR(FIND(""/"", A250)), A250, MID(A250, FIND(""/"", A250)+1, LEN(A250))), ""#""), ""\D+"", """")"),"2014")</f>
        <v>2014</v>
      </c>
      <c r="C250" s="46" t="s">
        <v>106</v>
      </c>
      <c r="D250" s="6" t="s">
        <v>381</v>
      </c>
      <c r="E250" s="5" t="s">
        <v>382</v>
      </c>
      <c r="F250" s="4">
        <v>1969</v>
      </c>
      <c r="G250" s="4" t="s">
        <v>377</v>
      </c>
      <c r="H250" s="8"/>
      <c r="I250" s="8"/>
      <c r="J250" s="46" t="s">
        <v>397</v>
      </c>
    </row>
    <row r="251" spans="1:10" ht="40.799999999999997">
      <c r="A251" s="4" t="s">
        <v>375</v>
      </c>
      <c r="B251" s="4" t="str">
        <f ca="1">IFERROR(__xludf.DUMMYFUNCTION("REGEXREPLACE(TEXT(IF(ISERR(FIND(""/"", A251)), A251, MID(A251, FIND(""/"", A251)+1, LEN(A251))), ""#""), ""\D+"", """")"),"2014")</f>
        <v>2014</v>
      </c>
      <c r="C251" s="46" t="s">
        <v>106</v>
      </c>
      <c r="D251" s="6" t="s">
        <v>381</v>
      </c>
      <c r="E251" s="5" t="s">
        <v>382</v>
      </c>
      <c r="F251" s="4">
        <v>1970</v>
      </c>
      <c r="G251" s="4" t="s">
        <v>377</v>
      </c>
      <c r="H251" s="8"/>
      <c r="I251" s="8"/>
      <c r="J251" s="46" t="s">
        <v>398</v>
      </c>
    </row>
    <row r="252" spans="1:10" ht="40.799999999999997">
      <c r="A252" s="4" t="s">
        <v>375</v>
      </c>
      <c r="B252" s="4" t="str">
        <f ca="1">IFERROR(__xludf.DUMMYFUNCTION("REGEXREPLACE(TEXT(IF(ISERR(FIND(""/"", A252)), A252, MID(A252, FIND(""/"", A252)+1, LEN(A252))), ""#""), ""\D+"", """")"),"2014")</f>
        <v>2014</v>
      </c>
      <c r="C252" s="46" t="s">
        <v>106</v>
      </c>
      <c r="D252" s="6" t="s">
        <v>381</v>
      </c>
      <c r="E252" s="5" t="s">
        <v>382</v>
      </c>
      <c r="F252" s="4">
        <v>1970</v>
      </c>
      <c r="G252" s="4" t="s">
        <v>377</v>
      </c>
      <c r="H252" s="8"/>
      <c r="I252" s="8"/>
      <c r="J252" s="46" t="s">
        <v>398</v>
      </c>
    </row>
    <row r="253" spans="1:10" ht="40.799999999999997">
      <c r="A253" s="4" t="s">
        <v>375</v>
      </c>
      <c r="B253" s="4" t="str">
        <f ca="1">IFERROR(__xludf.DUMMYFUNCTION("REGEXREPLACE(TEXT(IF(ISERR(FIND(""/"", A253)), A253, MID(A253, FIND(""/"", A253)+1, LEN(A253))), ""#""), ""\D+"", """")"),"2014")</f>
        <v>2014</v>
      </c>
      <c r="C253" s="46" t="s">
        <v>106</v>
      </c>
      <c r="D253" s="6" t="s">
        <v>381</v>
      </c>
      <c r="E253" s="5" t="s">
        <v>382</v>
      </c>
      <c r="F253" s="4">
        <v>1971</v>
      </c>
      <c r="G253" s="4" t="s">
        <v>377</v>
      </c>
      <c r="H253" s="8"/>
      <c r="I253" s="8"/>
      <c r="J253" s="46" t="s">
        <v>399</v>
      </c>
    </row>
    <row r="254" spans="1:10" ht="40.799999999999997">
      <c r="A254" s="4" t="s">
        <v>375</v>
      </c>
      <c r="B254" s="4" t="str">
        <f ca="1">IFERROR(__xludf.DUMMYFUNCTION("REGEXREPLACE(TEXT(IF(ISERR(FIND(""/"", A254)), A254, MID(A254, FIND(""/"", A254)+1, LEN(A254))), ""#""), ""\D+"", """")"),"2014")</f>
        <v>2014</v>
      </c>
      <c r="C254" s="46" t="s">
        <v>106</v>
      </c>
      <c r="D254" s="6" t="s">
        <v>381</v>
      </c>
      <c r="E254" s="5" t="s">
        <v>382</v>
      </c>
      <c r="F254" s="4">
        <v>1971</v>
      </c>
      <c r="G254" s="4" t="s">
        <v>377</v>
      </c>
      <c r="H254" s="8"/>
      <c r="I254" s="8"/>
      <c r="J254" s="46" t="s">
        <v>399</v>
      </c>
    </row>
    <row r="255" spans="1:10" ht="40.799999999999997">
      <c r="A255" s="4" t="s">
        <v>375</v>
      </c>
      <c r="B255" s="4" t="str">
        <f ca="1">IFERROR(__xludf.DUMMYFUNCTION("REGEXREPLACE(TEXT(IF(ISERR(FIND(""/"", A255)), A255, MID(A255, FIND(""/"", A255)+1, LEN(A255))), ""#""), ""\D+"", """")"),"2014")</f>
        <v>2014</v>
      </c>
      <c r="C255" s="46" t="s">
        <v>106</v>
      </c>
      <c r="D255" s="6" t="s">
        <v>381</v>
      </c>
      <c r="E255" s="5" t="s">
        <v>382</v>
      </c>
      <c r="F255" s="4">
        <v>1972</v>
      </c>
      <c r="G255" s="4" t="s">
        <v>377</v>
      </c>
      <c r="H255" s="8"/>
      <c r="I255" s="8"/>
      <c r="J255" s="46" t="s">
        <v>400</v>
      </c>
    </row>
    <row r="256" spans="1:10" ht="40.799999999999997">
      <c r="A256" s="4" t="s">
        <v>375</v>
      </c>
      <c r="B256" s="4" t="str">
        <f ca="1">IFERROR(__xludf.DUMMYFUNCTION("REGEXREPLACE(TEXT(IF(ISERR(FIND(""/"", A256)), A256, MID(A256, FIND(""/"", A256)+1, LEN(A256))), ""#""), ""\D+"", """")"),"2014")</f>
        <v>2014</v>
      </c>
      <c r="C256" s="46" t="s">
        <v>106</v>
      </c>
      <c r="D256" s="6" t="s">
        <v>381</v>
      </c>
      <c r="E256" s="5" t="s">
        <v>382</v>
      </c>
      <c r="F256" s="4">
        <v>1972</v>
      </c>
      <c r="G256" s="4" t="s">
        <v>377</v>
      </c>
      <c r="H256" s="8"/>
      <c r="I256" s="8"/>
      <c r="J256" s="46" t="s">
        <v>400</v>
      </c>
    </row>
    <row r="257" spans="1:10" ht="40.799999999999997">
      <c r="A257" s="4" t="s">
        <v>375</v>
      </c>
      <c r="B257" s="4" t="str">
        <f ca="1">IFERROR(__xludf.DUMMYFUNCTION("REGEXREPLACE(TEXT(IF(ISERR(FIND(""/"", A257)), A257, MID(A257, FIND(""/"", A257)+1, LEN(A257))), ""#""), ""\D+"", """")"),"2014")</f>
        <v>2014</v>
      </c>
      <c r="C257" s="46" t="s">
        <v>106</v>
      </c>
      <c r="D257" s="6" t="s">
        <v>381</v>
      </c>
      <c r="E257" s="5" t="s">
        <v>382</v>
      </c>
      <c r="F257" s="4">
        <v>1973</v>
      </c>
      <c r="G257" s="4" t="s">
        <v>377</v>
      </c>
      <c r="H257" s="8"/>
      <c r="I257" s="8"/>
      <c r="J257" s="46" t="s">
        <v>401</v>
      </c>
    </row>
    <row r="258" spans="1:10" ht="40.799999999999997">
      <c r="A258" s="4" t="s">
        <v>375</v>
      </c>
      <c r="B258" s="4" t="str">
        <f ca="1">IFERROR(__xludf.DUMMYFUNCTION("REGEXREPLACE(TEXT(IF(ISERR(FIND(""/"", A258)), A258, MID(A258, FIND(""/"", A258)+1, LEN(A258))), ""#""), ""\D+"", """")"),"2014")</f>
        <v>2014</v>
      </c>
      <c r="C258" s="46" t="s">
        <v>106</v>
      </c>
      <c r="D258" s="6" t="s">
        <v>381</v>
      </c>
      <c r="E258" s="5" t="s">
        <v>382</v>
      </c>
      <c r="F258" s="4">
        <v>1973</v>
      </c>
      <c r="G258" s="4" t="s">
        <v>377</v>
      </c>
      <c r="H258" s="8"/>
      <c r="I258" s="8"/>
      <c r="J258" s="46" t="s">
        <v>402</v>
      </c>
    </row>
    <row r="259" spans="1:10" ht="40.799999999999997">
      <c r="A259" s="4" t="s">
        <v>375</v>
      </c>
      <c r="B259" s="4" t="str">
        <f ca="1">IFERROR(__xludf.DUMMYFUNCTION("REGEXREPLACE(TEXT(IF(ISERR(FIND(""/"", A259)), A259, MID(A259, FIND(""/"", A259)+1, LEN(A259))), ""#""), ""\D+"", """")"),"2014")</f>
        <v>2014</v>
      </c>
      <c r="C259" s="46" t="s">
        <v>106</v>
      </c>
      <c r="D259" s="6" t="s">
        <v>381</v>
      </c>
      <c r="E259" s="5" t="s">
        <v>382</v>
      </c>
      <c r="F259" s="4">
        <v>1974</v>
      </c>
      <c r="G259" s="4" t="s">
        <v>377</v>
      </c>
      <c r="H259" s="8"/>
      <c r="I259" s="8"/>
      <c r="J259" s="46" t="s">
        <v>403</v>
      </c>
    </row>
    <row r="260" spans="1:10" ht="40.799999999999997">
      <c r="A260" s="4" t="s">
        <v>375</v>
      </c>
      <c r="B260" s="4" t="str">
        <f ca="1">IFERROR(__xludf.DUMMYFUNCTION("REGEXREPLACE(TEXT(IF(ISERR(FIND(""/"", A260)), A260, MID(A260, FIND(""/"", A260)+1, LEN(A260))), ""#""), ""\D+"", """")"),"2014")</f>
        <v>2014</v>
      </c>
      <c r="C260" s="46" t="s">
        <v>106</v>
      </c>
      <c r="D260" s="6" t="s">
        <v>381</v>
      </c>
      <c r="E260" s="5" t="s">
        <v>382</v>
      </c>
      <c r="F260" s="4">
        <v>1974</v>
      </c>
      <c r="G260" s="4" t="s">
        <v>377</v>
      </c>
      <c r="H260" s="8"/>
      <c r="I260" s="8"/>
      <c r="J260" s="46" t="s">
        <v>404</v>
      </c>
    </row>
    <row r="261" spans="1:10" ht="40.799999999999997">
      <c r="A261" s="4" t="s">
        <v>375</v>
      </c>
      <c r="B261" s="4" t="str">
        <f ca="1">IFERROR(__xludf.DUMMYFUNCTION("REGEXREPLACE(TEXT(IF(ISERR(FIND(""/"", A261)), A261, MID(A261, FIND(""/"", A261)+1, LEN(A261))), ""#""), ""\D+"", """")"),"2014")</f>
        <v>2014</v>
      </c>
      <c r="C261" s="46" t="s">
        <v>106</v>
      </c>
      <c r="D261" s="6" t="s">
        <v>381</v>
      </c>
      <c r="E261" s="5" t="s">
        <v>382</v>
      </c>
      <c r="F261" s="4">
        <v>1975</v>
      </c>
      <c r="G261" s="4" t="s">
        <v>377</v>
      </c>
      <c r="H261" s="8"/>
      <c r="I261" s="8"/>
      <c r="J261" s="46" t="s">
        <v>405</v>
      </c>
    </row>
    <row r="262" spans="1:10" ht="40.799999999999997">
      <c r="A262" s="4" t="s">
        <v>375</v>
      </c>
      <c r="B262" s="4" t="str">
        <f ca="1">IFERROR(__xludf.DUMMYFUNCTION("REGEXREPLACE(TEXT(IF(ISERR(FIND(""/"", A262)), A262, MID(A262, FIND(""/"", A262)+1, LEN(A262))), ""#""), ""\D+"", """")"),"2014")</f>
        <v>2014</v>
      </c>
      <c r="C262" s="46" t="s">
        <v>106</v>
      </c>
      <c r="D262" s="6" t="s">
        <v>381</v>
      </c>
      <c r="E262" s="5" t="s">
        <v>382</v>
      </c>
      <c r="F262" s="4">
        <v>1975</v>
      </c>
      <c r="G262" s="4" t="s">
        <v>377</v>
      </c>
      <c r="H262" s="8"/>
      <c r="I262" s="8"/>
      <c r="J262" s="46" t="s">
        <v>406</v>
      </c>
    </row>
    <row r="263" spans="1:10" ht="40.799999999999997">
      <c r="A263" s="4" t="s">
        <v>375</v>
      </c>
      <c r="B263" s="4" t="str">
        <f ca="1">IFERROR(__xludf.DUMMYFUNCTION("REGEXREPLACE(TEXT(IF(ISERR(FIND(""/"", A263)), A263, MID(A263, FIND(""/"", A263)+1, LEN(A263))), ""#""), ""\D+"", """")"),"2014")</f>
        <v>2014</v>
      </c>
      <c r="C263" s="46" t="s">
        <v>106</v>
      </c>
      <c r="D263" s="6" t="s">
        <v>381</v>
      </c>
      <c r="E263" s="5" t="s">
        <v>382</v>
      </c>
      <c r="F263" s="4">
        <v>1973</v>
      </c>
      <c r="G263" s="4">
        <v>3</v>
      </c>
      <c r="H263" s="4">
        <v>1</v>
      </c>
      <c r="I263" s="8"/>
      <c r="J263" s="46" t="s">
        <v>407</v>
      </c>
    </row>
    <row r="264" spans="1:10" ht="40.799999999999997">
      <c r="A264" s="4" t="s">
        <v>375</v>
      </c>
      <c r="B264" s="4" t="str">
        <f ca="1">IFERROR(__xludf.DUMMYFUNCTION("REGEXREPLACE(TEXT(IF(ISERR(FIND(""/"", A264)), A264, MID(A264, FIND(""/"", A264)+1, LEN(A264))), ""#""), ""\D+"", """")"),"2014")</f>
        <v>2014</v>
      </c>
      <c r="C264" s="46" t="s">
        <v>106</v>
      </c>
      <c r="D264" s="6" t="s">
        <v>381</v>
      </c>
      <c r="E264" s="5" t="s">
        <v>382</v>
      </c>
      <c r="F264" s="4">
        <v>1974</v>
      </c>
      <c r="G264" s="4">
        <v>3</v>
      </c>
      <c r="H264" s="4">
        <v>2</v>
      </c>
      <c r="I264" s="8"/>
      <c r="J264" s="46" t="s">
        <v>408</v>
      </c>
    </row>
    <row r="265" spans="1:10" ht="40.799999999999997">
      <c r="A265" s="4" t="s">
        <v>375</v>
      </c>
      <c r="B265" s="4" t="str">
        <f ca="1">IFERROR(__xludf.DUMMYFUNCTION("REGEXREPLACE(TEXT(IF(ISERR(FIND(""/"", A265)), A265, MID(A265, FIND(""/"", A265)+1, LEN(A265))), ""#""), ""\D+"", """")"),"2014")</f>
        <v>2014</v>
      </c>
      <c r="C265" s="46" t="s">
        <v>106</v>
      </c>
      <c r="D265" s="6" t="s">
        <v>381</v>
      </c>
      <c r="E265" s="5" t="s">
        <v>382</v>
      </c>
      <c r="F265" s="4">
        <v>1975</v>
      </c>
      <c r="G265" s="4">
        <v>3</v>
      </c>
      <c r="H265" s="4">
        <v>3</v>
      </c>
      <c r="I265" s="8"/>
      <c r="J265" s="46" t="s">
        <v>409</v>
      </c>
    </row>
    <row r="266" spans="1:10" ht="40.799999999999997">
      <c r="A266" s="4" t="s">
        <v>375</v>
      </c>
      <c r="B266" s="4" t="str">
        <f ca="1">IFERROR(__xludf.DUMMYFUNCTION("REGEXREPLACE(TEXT(IF(ISERR(FIND(""/"", A266)), A266, MID(A266, FIND(""/"", A266)+1, LEN(A266))), ""#""), ""\D+"", """")"),"2014")</f>
        <v>2014</v>
      </c>
      <c r="C266" s="46" t="s">
        <v>106</v>
      </c>
      <c r="D266" s="6" t="s">
        <v>381</v>
      </c>
      <c r="E266" s="5" t="s">
        <v>382</v>
      </c>
      <c r="F266" s="4">
        <v>1976</v>
      </c>
      <c r="G266" s="4">
        <v>3</v>
      </c>
      <c r="H266" s="4">
        <v>4</v>
      </c>
      <c r="I266" s="8"/>
      <c r="J266" s="46" t="s">
        <v>410</v>
      </c>
    </row>
    <row r="267" spans="1:10" ht="51">
      <c r="A267" s="4" t="s">
        <v>375</v>
      </c>
      <c r="B267" s="4" t="str">
        <f ca="1">IFERROR(__xludf.DUMMYFUNCTION("REGEXREPLACE(TEXT(IF(ISERR(FIND(""/"", A267)), A267, MID(A267, FIND(""/"", A267)+1, LEN(A267))), ""#""), ""\D+"", """")"),"2014")</f>
        <v>2014</v>
      </c>
      <c r="C267" s="46" t="s">
        <v>106</v>
      </c>
      <c r="D267" s="6" t="s">
        <v>381</v>
      </c>
      <c r="E267" s="5" t="s">
        <v>382</v>
      </c>
      <c r="F267" s="4">
        <v>1976</v>
      </c>
      <c r="G267" s="4">
        <v>3</v>
      </c>
      <c r="H267" s="4">
        <v>5</v>
      </c>
      <c r="I267" s="8"/>
      <c r="J267" s="46" t="s">
        <v>411</v>
      </c>
    </row>
    <row r="268" spans="1:10" ht="40.799999999999997">
      <c r="A268" s="4" t="s">
        <v>375</v>
      </c>
      <c r="B268" s="4" t="str">
        <f ca="1">IFERROR(__xludf.DUMMYFUNCTION("REGEXREPLACE(TEXT(IF(ISERR(FIND(""/"", A268)), A268, MID(A268, FIND(""/"", A268)+1, LEN(A268))), ""#""), ""\D+"", """")"),"2014")</f>
        <v>2014</v>
      </c>
      <c r="C268" s="46" t="s">
        <v>106</v>
      </c>
      <c r="D268" s="6" t="s">
        <v>381</v>
      </c>
      <c r="E268" s="5" t="s">
        <v>382</v>
      </c>
      <c r="F268" s="4">
        <v>1977</v>
      </c>
      <c r="G268" s="4">
        <v>3</v>
      </c>
      <c r="H268" s="4">
        <v>6</v>
      </c>
      <c r="I268" s="8"/>
      <c r="J268" s="46" t="s">
        <v>412</v>
      </c>
    </row>
    <row r="269" spans="1:10" ht="40.799999999999997">
      <c r="A269" s="4" t="s">
        <v>375</v>
      </c>
      <c r="B269" s="4" t="str">
        <f ca="1">IFERROR(__xludf.DUMMYFUNCTION("REGEXREPLACE(TEXT(IF(ISERR(FIND(""/"", A269)), A269, MID(A269, FIND(""/"", A269)+1, LEN(A269))), ""#""), ""\D+"", """")"),"2014")</f>
        <v>2014</v>
      </c>
      <c r="C269" s="46" t="s">
        <v>106</v>
      </c>
      <c r="D269" s="6" t="s">
        <v>381</v>
      </c>
      <c r="E269" s="5" t="s">
        <v>382</v>
      </c>
      <c r="F269" s="4">
        <v>1977</v>
      </c>
      <c r="G269" s="4">
        <v>3</v>
      </c>
      <c r="H269" s="4">
        <v>7</v>
      </c>
      <c r="I269" s="8"/>
      <c r="J269" s="46" t="s">
        <v>413</v>
      </c>
    </row>
    <row r="270" spans="1:10" ht="40.799999999999997">
      <c r="A270" s="4" t="s">
        <v>375</v>
      </c>
      <c r="B270" s="4" t="str">
        <f ca="1">IFERROR(__xludf.DUMMYFUNCTION("REGEXREPLACE(TEXT(IF(ISERR(FIND(""/"", A270)), A270, MID(A270, FIND(""/"", A270)+1, LEN(A270))), ""#""), ""\D+"", """")"),"2014")</f>
        <v>2014</v>
      </c>
      <c r="C270" s="46" t="s">
        <v>106</v>
      </c>
      <c r="D270" s="6" t="s">
        <v>381</v>
      </c>
      <c r="E270" s="5" t="s">
        <v>382</v>
      </c>
      <c r="F270" s="4">
        <v>1978</v>
      </c>
      <c r="G270" s="4">
        <v>4</v>
      </c>
      <c r="H270" s="4">
        <v>1</v>
      </c>
      <c r="I270" s="8"/>
      <c r="J270" s="46" t="s">
        <v>414</v>
      </c>
    </row>
    <row r="271" spans="1:10" ht="40.799999999999997">
      <c r="A271" s="4" t="s">
        <v>375</v>
      </c>
      <c r="B271" s="4" t="str">
        <f ca="1">IFERROR(__xludf.DUMMYFUNCTION("REGEXREPLACE(TEXT(IF(ISERR(FIND(""/"", A271)), A271, MID(A271, FIND(""/"", A271)+1, LEN(A271))), ""#""), ""\D+"", """")"),"2014")</f>
        <v>2014</v>
      </c>
      <c r="C271" s="46" t="s">
        <v>106</v>
      </c>
      <c r="D271" s="6" t="s">
        <v>381</v>
      </c>
      <c r="E271" s="5" t="s">
        <v>382</v>
      </c>
      <c r="F271" s="4">
        <v>1979</v>
      </c>
      <c r="G271" s="4">
        <v>4</v>
      </c>
      <c r="H271" s="4">
        <v>2</v>
      </c>
      <c r="I271" s="8"/>
      <c r="J271" s="46" t="s">
        <v>415</v>
      </c>
    </row>
    <row r="272" spans="1:10" ht="40.799999999999997">
      <c r="A272" s="4" t="s">
        <v>375</v>
      </c>
      <c r="B272" s="4" t="str">
        <f ca="1">IFERROR(__xludf.DUMMYFUNCTION("REGEXREPLACE(TEXT(IF(ISERR(FIND(""/"", A272)), A272, MID(A272, FIND(""/"", A272)+1, LEN(A272))), ""#""), ""\D+"", """")"),"2014")</f>
        <v>2014</v>
      </c>
      <c r="C272" s="46" t="s">
        <v>106</v>
      </c>
      <c r="D272" s="6" t="s">
        <v>381</v>
      </c>
      <c r="E272" s="5" t="s">
        <v>382</v>
      </c>
      <c r="F272" s="4">
        <v>1980</v>
      </c>
      <c r="G272" s="4">
        <v>4</v>
      </c>
      <c r="H272" s="4">
        <v>3</v>
      </c>
      <c r="I272" s="8"/>
      <c r="J272" s="46" t="s">
        <v>416</v>
      </c>
    </row>
    <row r="273" spans="1:10" ht="81.599999999999994">
      <c r="A273" s="4" t="s">
        <v>375</v>
      </c>
      <c r="B273" s="4" t="str">
        <f ca="1">IFERROR(__xludf.DUMMYFUNCTION("REGEXREPLACE(TEXT(IF(ISERR(FIND(""/"", A273)), A273, MID(A273, FIND(""/"", A273)+1, LEN(A273))), ""#""), ""\D+"", """")"),"2014")</f>
        <v>2014</v>
      </c>
      <c r="C273" s="46" t="s">
        <v>106</v>
      </c>
      <c r="D273" s="6" t="s">
        <v>381</v>
      </c>
      <c r="E273" s="5" t="s">
        <v>382</v>
      </c>
      <c r="F273" s="4">
        <v>1981</v>
      </c>
      <c r="G273" s="4">
        <v>4</v>
      </c>
      <c r="H273" s="4">
        <v>4</v>
      </c>
      <c r="I273" s="8"/>
      <c r="J273" s="46" t="s">
        <v>417</v>
      </c>
    </row>
    <row r="274" spans="1:10" ht="40.799999999999997">
      <c r="A274" s="4" t="s">
        <v>375</v>
      </c>
      <c r="B274" s="4" t="str">
        <f ca="1">IFERROR(__xludf.DUMMYFUNCTION("REGEXREPLACE(TEXT(IF(ISERR(FIND(""/"", A274)), A274, MID(A274, FIND(""/"", A274)+1, LEN(A274))), ""#""), ""\D+"", """")"),"2014")</f>
        <v>2014</v>
      </c>
      <c r="C274" s="46" t="s">
        <v>106</v>
      </c>
      <c r="D274" s="6" t="s">
        <v>381</v>
      </c>
      <c r="E274" s="5" t="s">
        <v>382</v>
      </c>
      <c r="F274" s="4">
        <v>1982</v>
      </c>
      <c r="G274" s="4">
        <v>4</v>
      </c>
      <c r="H274" s="4">
        <v>5</v>
      </c>
      <c r="I274" s="8"/>
      <c r="J274" s="46" t="s">
        <v>418</v>
      </c>
    </row>
    <row r="275" spans="1:10" ht="40.799999999999997">
      <c r="A275" s="4" t="s">
        <v>375</v>
      </c>
      <c r="B275" s="4" t="str">
        <f ca="1">IFERROR(__xludf.DUMMYFUNCTION("REGEXREPLACE(TEXT(IF(ISERR(FIND(""/"", A275)), A275, MID(A275, FIND(""/"", A275)+1, LEN(A275))), ""#""), ""\D+"", """")"),"2014")</f>
        <v>2014</v>
      </c>
      <c r="C275" s="46" t="s">
        <v>106</v>
      </c>
      <c r="D275" s="6" t="s">
        <v>381</v>
      </c>
      <c r="E275" s="5" t="s">
        <v>382</v>
      </c>
      <c r="F275" s="4">
        <v>1983</v>
      </c>
      <c r="G275" s="4">
        <v>4</v>
      </c>
      <c r="H275" s="4">
        <v>6</v>
      </c>
      <c r="I275" s="8"/>
      <c r="J275" s="46" t="s">
        <v>419</v>
      </c>
    </row>
    <row r="276" spans="1:10" ht="40.799999999999997">
      <c r="A276" s="4" t="s">
        <v>375</v>
      </c>
      <c r="B276" s="4" t="str">
        <f ca="1">IFERROR(__xludf.DUMMYFUNCTION("REGEXREPLACE(TEXT(IF(ISERR(FIND(""/"", A276)), A276, MID(A276, FIND(""/"", A276)+1, LEN(A276))), ""#""), ""\D+"", """")"),"2014")</f>
        <v>2014</v>
      </c>
      <c r="C276" s="46" t="s">
        <v>106</v>
      </c>
      <c r="D276" s="6" t="s">
        <v>381</v>
      </c>
      <c r="E276" s="5" t="s">
        <v>382</v>
      </c>
      <c r="F276" s="4">
        <v>1984</v>
      </c>
      <c r="G276" s="4">
        <v>4</v>
      </c>
      <c r="H276" s="4">
        <v>7</v>
      </c>
      <c r="I276" s="8"/>
      <c r="J276" s="46" t="s">
        <v>420</v>
      </c>
    </row>
    <row r="277" spans="1:10" ht="40.799999999999997">
      <c r="A277" s="4" t="s">
        <v>375</v>
      </c>
      <c r="B277" s="4" t="str">
        <f ca="1">IFERROR(__xludf.DUMMYFUNCTION("REGEXREPLACE(TEXT(IF(ISERR(FIND(""/"", A277)), A277, MID(A277, FIND(""/"", A277)+1, LEN(A277))), ""#""), ""\D+"", """")"),"2014")</f>
        <v>2014</v>
      </c>
      <c r="C277" s="46" t="s">
        <v>106</v>
      </c>
      <c r="D277" s="6" t="s">
        <v>381</v>
      </c>
      <c r="E277" s="5" t="s">
        <v>382</v>
      </c>
      <c r="F277" s="4">
        <v>1985</v>
      </c>
      <c r="G277" s="4">
        <v>4</v>
      </c>
      <c r="H277" s="4">
        <v>8</v>
      </c>
      <c r="I277" s="8"/>
      <c r="J277" s="46" t="s">
        <v>421</v>
      </c>
    </row>
    <row r="278" spans="1:10" ht="61.2">
      <c r="A278" s="4" t="s">
        <v>375</v>
      </c>
      <c r="B278" s="4" t="str">
        <f ca="1">IFERROR(__xludf.DUMMYFUNCTION("REGEXREPLACE(TEXT(IF(ISERR(FIND(""/"", A278)), A278, MID(A278, FIND(""/"", A278)+1, LEN(A278))), ""#""), ""\D+"", """")"),"2014")</f>
        <v>2014</v>
      </c>
      <c r="C278" s="46" t="s">
        <v>106</v>
      </c>
      <c r="D278" s="6" t="s">
        <v>381</v>
      </c>
      <c r="E278" s="5" t="s">
        <v>382</v>
      </c>
      <c r="F278" s="4">
        <v>1985</v>
      </c>
      <c r="G278" s="4">
        <v>4</v>
      </c>
      <c r="H278" s="4">
        <v>9</v>
      </c>
      <c r="I278" s="8"/>
      <c r="J278" s="46" t="s">
        <v>422</v>
      </c>
    </row>
    <row r="279" spans="1:10" ht="40.799999999999997">
      <c r="A279" s="4" t="s">
        <v>375</v>
      </c>
      <c r="B279" s="4" t="str">
        <f ca="1">IFERROR(__xludf.DUMMYFUNCTION("REGEXREPLACE(TEXT(IF(ISERR(FIND(""/"", A279)), A279, MID(A279, FIND(""/"", A279)+1, LEN(A279))), ""#""), ""\D+"", """")"),"2014")</f>
        <v>2014</v>
      </c>
      <c r="C279" s="46" t="s">
        <v>106</v>
      </c>
      <c r="D279" s="6" t="s">
        <v>381</v>
      </c>
      <c r="E279" s="5" t="s">
        <v>382</v>
      </c>
      <c r="F279" s="4">
        <v>1986</v>
      </c>
      <c r="G279" s="4">
        <v>4</v>
      </c>
      <c r="H279" s="4">
        <v>10</v>
      </c>
      <c r="I279" s="8"/>
      <c r="J279" s="46" t="s">
        <v>423</v>
      </c>
    </row>
    <row r="280" spans="1:10" ht="40.799999999999997">
      <c r="A280" s="4" t="s">
        <v>375</v>
      </c>
      <c r="B280" s="4" t="str">
        <f ca="1">IFERROR(__xludf.DUMMYFUNCTION("REGEXREPLACE(TEXT(IF(ISERR(FIND(""/"", A280)), A280, MID(A280, FIND(""/"", A280)+1, LEN(A280))), ""#""), ""\D+"", """")"),"2014")</f>
        <v>2014</v>
      </c>
      <c r="C280" s="46" t="s">
        <v>106</v>
      </c>
      <c r="D280" s="6" t="s">
        <v>381</v>
      </c>
      <c r="E280" s="5" t="s">
        <v>382</v>
      </c>
      <c r="F280" s="4">
        <v>1987</v>
      </c>
      <c r="G280" s="4">
        <v>5</v>
      </c>
      <c r="H280" s="4">
        <v>1</v>
      </c>
      <c r="I280" s="8"/>
      <c r="J280" s="46" t="s">
        <v>424</v>
      </c>
    </row>
    <row r="281" spans="1:10" ht="40.799999999999997">
      <c r="A281" s="4" t="s">
        <v>375</v>
      </c>
      <c r="B281" s="4" t="str">
        <f ca="1">IFERROR(__xludf.DUMMYFUNCTION("REGEXREPLACE(TEXT(IF(ISERR(FIND(""/"", A281)), A281, MID(A281, FIND(""/"", A281)+1, LEN(A281))), ""#""), ""\D+"", """")"),"2014")</f>
        <v>2014</v>
      </c>
      <c r="C281" s="46" t="s">
        <v>106</v>
      </c>
      <c r="D281" s="6" t="s">
        <v>381</v>
      </c>
      <c r="E281" s="5" t="s">
        <v>382</v>
      </c>
      <c r="F281" s="4">
        <v>1988</v>
      </c>
      <c r="G281" s="4">
        <v>5</v>
      </c>
      <c r="H281" s="4">
        <v>2</v>
      </c>
      <c r="I281" s="8"/>
      <c r="J281" s="46" t="s">
        <v>425</v>
      </c>
    </row>
    <row r="282" spans="1:10" ht="40.799999999999997">
      <c r="A282" s="4" t="s">
        <v>375</v>
      </c>
      <c r="B282" s="4" t="str">
        <f ca="1">IFERROR(__xludf.DUMMYFUNCTION("REGEXREPLACE(TEXT(IF(ISERR(FIND(""/"", A282)), A282, MID(A282, FIND(""/"", A282)+1, LEN(A282))), ""#""), ""\D+"", """")"),"2014")</f>
        <v>2014</v>
      </c>
      <c r="C282" s="46" t="s">
        <v>106</v>
      </c>
      <c r="D282" s="6" t="s">
        <v>381</v>
      </c>
      <c r="E282" s="5" t="s">
        <v>382</v>
      </c>
      <c r="F282" s="4">
        <v>1989</v>
      </c>
      <c r="G282" s="4">
        <v>5</v>
      </c>
      <c r="H282" s="4">
        <v>3</v>
      </c>
      <c r="I282" s="8"/>
      <c r="J282" s="46" t="s">
        <v>426</v>
      </c>
    </row>
    <row r="283" spans="1:10" ht="40.799999999999997">
      <c r="A283" s="4" t="s">
        <v>375</v>
      </c>
      <c r="B283" s="4" t="str">
        <f ca="1">IFERROR(__xludf.DUMMYFUNCTION("REGEXREPLACE(TEXT(IF(ISERR(FIND(""/"", A283)), A283, MID(A283, FIND(""/"", A283)+1, LEN(A283))), ""#""), ""\D+"", """")"),"2014")</f>
        <v>2014</v>
      </c>
      <c r="C283" s="46" t="s">
        <v>106</v>
      </c>
      <c r="D283" s="6" t="s">
        <v>381</v>
      </c>
      <c r="E283" s="5" t="s">
        <v>382</v>
      </c>
      <c r="F283" s="4">
        <v>1989</v>
      </c>
      <c r="G283" s="4">
        <v>5</v>
      </c>
      <c r="H283" s="4">
        <v>4</v>
      </c>
      <c r="I283" s="8"/>
      <c r="J283" s="46" t="s">
        <v>427</v>
      </c>
    </row>
    <row r="284" spans="1:10" ht="40.799999999999997">
      <c r="A284" s="4" t="s">
        <v>375</v>
      </c>
      <c r="B284" s="4" t="str">
        <f ca="1">IFERROR(__xludf.DUMMYFUNCTION("REGEXREPLACE(TEXT(IF(ISERR(FIND(""/"", A284)), A284, MID(A284, FIND(""/"", A284)+1, LEN(A284))), ""#""), ""\D+"", """")"),"2014")</f>
        <v>2014</v>
      </c>
      <c r="C284" s="46" t="s">
        <v>106</v>
      </c>
      <c r="D284" s="6" t="s">
        <v>381</v>
      </c>
      <c r="E284" s="5" t="s">
        <v>382</v>
      </c>
      <c r="F284" s="4">
        <v>1990</v>
      </c>
      <c r="G284" s="4">
        <v>5</v>
      </c>
      <c r="H284" s="4">
        <v>5</v>
      </c>
      <c r="I284" s="8"/>
      <c r="J284" s="46" t="s">
        <v>428</v>
      </c>
    </row>
    <row r="285" spans="1:10" ht="40.799999999999997">
      <c r="A285" s="4" t="s">
        <v>375</v>
      </c>
      <c r="B285" s="4" t="str">
        <f ca="1">IFERROR(__xludf.DUMMYFUNCTION("REGEXREPLACE(TEXT(IF(ISERR(FIND(""/"", A285)), A285, MID(A285, FIND(""/"", A285)+1, LEN(A285))), ""#""), ""\D+"", """")"),"2014")</f>
        <v>2014</v>
      </c>
      <c r="C285" s="46" t="s">
        <v>106</v>
      </c>
      <c r="D285" s="6" t="s">
        <v>381</v>
      </c>
      <c r="E285" s="5" t="s">
        <v>382</v>
      </c>
      <c r="F285" s="4">
        <v>1991</v>
      </c>
      <c r="G285" s="4">
        <v>5</v>
      </c>
      <c r="H285" s="4">
        <v>6</v>
      </c>
      <c r="I285" s="8"/>
      <c r="J285" s="46" t="s">
        <v>429</v>
      </c>
    </row>
    <row r="286" spans="1:10" ht="40.799999999999997">
      <c r="A286" s="4" t="s">
        <v>375</v>
      </c>
      <c r="B286" s="4" t="str">
        <f ca="1">IFERROR(__xludf.DUMMYFUNCTION("REGEXREPLACE(TEXT(IF(ISERR(FIND(""/"", A286)), A286, MID(A286, FIND(""/"", A286)+1, LEN(A286))), ""#""), ""\D+"", """")"),"2014")</f>
        <v>2014</v>
      </c>
      <c r="C286" s="46" t="s">
        <v>106</v>
      </c>
      <c r="D286" s="6" t="s">
        <v>381</v>
      </c>
      <c r="E286" s="5" t="s">
        <v>382</v>
      </c>
      <c r="F286" s="4">
        <v>1992</v>
      </c>
      <c r="G286" s="4">
        <v>5</v>
      </c>
      <c r="H286" s="4">
        <v>7</v>
      </c>
      <c r="I286" s="8"/>
      <c r="J286" s="46" t="s">
        <v>430</v>
      </c>
    </row>
    <row r="287" spans="1:10" ht="40.799999999999997">
      <c r="A287" s="4" t="s">
        <v>375</v>
      </c>
      <c r="B287" s="4" t="str">
        <f ca="1">IFERROR(__xludf.DUMMYFUNCTION("REGEXREPLACE(TEXT(IF(ISERR(FIND(""/"", A287)), A287, MID(A287, FIND(""/"", A287)+1, LEN(A287))), ""#""), ""\D+"", """")"),"2014")</f>
        <v>2014</v>
      </c>
      <c r="C287" s="46" t="s">
        <v>106</v>
      </c>
      <c r="D287" s="6" t="s">
        <v>381</v>
      </c>
      <c r="E287" s="5" t="s">
        <v>382</v>
      </c>
      <c r="F287" s="4">
        <v>1993</v>
      </c>
      <c r="G287" s="4">
        <v>5</v>
      </c>
      <c r="H287" s="4">
        <v>8</v>
      </c>
      <c r="I287" s="8"/>
      <c r="J287" s="46" t="s">
        <v>431</v>
      </c>
    </row>
    <row r="288" spans="1:10" ht="40.799999999999997">
      <c r="A288" s="4" t="s">
        <v>375</v>
      </c>
      <c r="B288" s="4" t="str">
        <f ca="1">IFERROR(__xludf.DUMMYFUNCTION("REGEXREPLACE(TEXT(IF(ISERR(FIND(""/"", A288)), A288, MID(A288, FIND(""/"", A288)+1, LEN(A288))), ""#""), ""\D+"", """")"),"2014")</f>
        <v>2014</v>
      </c>
      <c r="C288" s="46" t="s">
        <v>106</v>
      </c>
      <c r="D288" s="6" t="s">
        <v>381</v>
      </c>
      <c r="E288" s="5" t="s">
        <v>382</v>
      </c>
      <c r="F288" s="4">
        <v>1994</v>
      </c>
      <c r="G288" s="4">
        <v>5</v>
      </c>
      <c r="H288" s="4">
        <v>9</v>
      </c>
      <c r="I288" s="8"/>
      <c r="J288" s="46" t="s">
        <v>432</v>
      </c>
    </row>
    <row r="289" spans="1:10" ht="40.799999999999997">
      <c r="A289" s="4" t="s">
        <v>375</v>
      </c>
      <c r="B289" s="4" t="str">
        <f ca="1">IFERROR(__xludf.DUMMYFUNCTION("REGEXREPLACE(TEXT(IF(ISERR(FIND(""/"", A289)), A289, MID(A289, FIND(""/"", A289)+1, LEN(A289))), ""#""), ""\D+"", """")"),"2014")</f>
        <v>2014</v>
      </c>
      <c r="C289" s="46" t="s">
        <v>433</v>
      </c>
      <c r="D289" s="6" t="s">
        <v>434</v>
      </c>
      <c r="E289" s="5" t="s">
        <v>435</v>
      </c>
      <c r="F289" s="4">
        <v>1991</v>
      </c>
      <c r="G289" s="4">
        <v>6</v>
      </c>
      <c r="H289" s="4">
        <v>1</v>
      </c>
      <c r="I289" s="8"/>
      <c r="J289" s="46" t="s">
        <v>436</v>
      </c>
    </row>
    <row r="290" spans="1:10" ht="40.799999999999997">
      <c r="A290" s="4" t="s">
        <v>375</v>
      </c>
      <c r="B290" s="4" t="str">
        <f ca="1">IFERROR(__xludf.DUMMYFUNCTION("REGEXREPLACE(TEXT(IF(ISERR(FIND(""/"", A290)), A290, MID(A290, FIND(""/"", A290)+1, LEN(A290))), ""#""), ""\D+"", """")"),"2014")</f>
        <v>2014</v>
      </c>
      <c r="C290" s="46" t="s">
        <v>433</v>
      </c>
      <c r="D290" s="6" t="s">
        <v>434</v>
      </c>
      <c r="E290" s="5" t="s">
        <v>435</v>
      </c>
      <c r="F290" s="4">
        <v>1991</v>
      </c>
      <c r="G290" s="4">
        <v>6</v>
      </c>
      <c r="H290" s="4">
        <v>2</v>
      </c>
      <c r="I290" s="7"/>
      <c r="J290" s="46" t="s">
        <v>437</v>
      </c>
    </row>
    <row r="291" spans="1:10" ht="40.799999999999997">
      <c r="A291" s="4" t="s">
        <v>375</v>
      </c>
      <c r="B291" s="4" t="str">
        <f ca="1">IFERROR(__xludf.DUMMYFUNCTION("REGEXREPLACE(TEXT(IF(ISERR(FIND(""/"", A291)), A291, MID(A291, FIND(""/"", A291)+1, LEN(A291))), ""#""), ""\D+"", """")"),"2014")</f>
        <v>2014</v>
      </c>
      <c r="C291" s="48" t="s">
        <v>433</v>
      </c>
      <c r="D291" s="6" t="s">
        <v>434</v>
      </c>
      <c r="E291" s="14" t="s">
        <v>435</v>
      </c>
      <c r="F291" s="6" t="s">
        <v>438</v>
      </c>
      <c r="G291" s="4">
        <v>6</v>
      </c>
      <c r="H291" s="4">
        <v>3</v>
      </c>
      <c r="I291" s="7"/>
      <c r="J291" s="46" t="s">
        <v>439</v>
      </c>
    </row>
    <row r="292" spans="1:10" ht="40.799999999999997">
      <c r="A292" s="4" t="s">
        <v>375</v>
      </c>
      <c r="B292" s="4" t="str">
        <f ca="1">IFERROR(__xludf.DUMMYFUNCTION("REGEXREPLACE(TEXT(IF(ISERR(FIND(""/"", A292)), A292, MID(A292, FIND(""/"", A292)+1, LEN(A292))), ""#""), ""\D+"", """")"),"2014")</f>
        <v>2014</v>
      </c>
      <c r="C292" s="48" t="s">
        <v>433</v>
      </c>
      <c r="D292" s="6" t="s">
        <v>434</v>
      </c>
      <c r="E292" s="14" t="s">
        <v>435</v>
      </c>
      <c r="F292" s="6" t="s">
        <v>438</v>
      </c>
      <c r="G292" s="4">
        <v>6</v>
      </c>
      <c r="H292" s="4">
        <v>4</v>
      </c>
      <c r="I292" s="7"/>
      <c r="J292" s="46" t="s">
        <v>440</v>
      </c>
    </row>
    <row r="293" spans="1:10" ht="40.799999999999997">
      <c r="A293" s="4" t="s">
        <v>375</v>
      </c>
      <c r="B293" s="4" t="str">
        <f ca="1">IFERROR(__xludf.DUMMYFUNCTION("REGEXREPLACE(TEXT(IF(ISERR(FIND(""/"", A293)), A293, MID(A293, FIND(""/"", A293)+1, LEN(A293))), ""#""), ""\D+"", """")"),"2014")</f>
        <v>2014</v>
      </c>
      <c r="C293" s="48" t="s">
        <v>433</v>
      </c>
      <c r="D293" s="6" t="s">
        <v>434</v>
      </c>
      <c r="E293" s="14" t="s">
        <v>435</v>
      </c>
      <c r="F293" s="6" t="s">
        <v>438</v>
      </c>
      <c r="G293" s="4">
        <v>6</v>
      </c>
      <c r="H293" s="4">
        <v>5</v>
      </c>
      <c r="I293" s="7"/>
      <c r="J293" s="46" t="s">
        <v>441</v>
      </c>
    </row>
    <row r="294" spans="1:10" ht="40.799999999999997">
      <c r="A294" s="4" t="s">
        <v>375</v>
      </c>
      <c r="B294" s="4" t="str">
        <f ca="1">IFERROR(__xludf.DUMMYFUNCTION("REGEXREPLACE(TEXT(IF(ISERR(FIND(""/"", A294)), A294, MID(A294, FIND(""/"", A294)+1, LEN(A294))), ""#""), ""\D+"", """")"),"2014")</f>
        <v>2014</v>
      </c>
      <c r="C294" s="48" t="s">
        <v>433</v>
      </c>
      <c r="D294" s="6" t="s">
        <v>434</v>
      </c>
      <c r="E294" s="14" t="s">
        <v>435</v>
      </c>
      <c r="F294" s="6" t="s">
        <v>438</v>
      </c>
      <c r="G294" s="4">
        <v>6</v>
      </c>
      <c r="H294" s="4">
        <v>6</v>
      </c>
      <c r="I294" s="7"/>
      <c r="J294" s="46" t="s">
        <v>442</v>
      </c>
    </row>
    <row r="295" spans="1:10" ht="40.799999999999997">
      <c r="A295" s="4" t="s">
        <v>375</v>
      </c>
      <c r="B295" s="4" t="str">
        <f ca="1">IFERROR(__xludf.DUMMYFUNCTION("REGEXREPLACE(TEXT(IF(ISERR(FIND(""/"", A295)), A295, MID(A295, FIND(""/"", A295)+1, LEN(A295))), ""#""), ""\D+"", """")"),"2014")</f>
        <v>2014</v>
      </c>
      <c r="C295" s="48" t="s">
        <v>433</v>
      </c>
      <c r="D295" s="6" t="s">
        <v>434</v>
      </c>
      <c r="E295" s="14" t="s">
        <v>435</v>
      </c>
      <c r="F295" s="6" t="s">
        <v>438</v>
      </c>
      <c r="G295" s="4">
        <v>6</v>
      </c>
      <c r="H295" s="4">
        <v>7</v>
      </c>
      <c r="I295" s="7"/>
      <c r="J295" s="46" t="s">
        <v>443</v>
      </c>
    </row>
    <row r="296" spans="1:10" ht="40.799999999999997">
      <c r="A296" s="4" t="s">
        <v>375</v>
      </c>
      <c r="B296" s="4" t="str">
        <f ca="1">IFERROR(__xludf.DUMMYFUNCTION("REGEXREPLACE(TEXT(IF(ISERR(FIND(""/"", A296)), A296, MID(A296, FIND(""/"", A296)+1, LEN(A296))), ""#""), ""\D+"", """")"),"2014")</f>
        <v>2014</v>
      </c>
      <c r="C296" s="48" t="s">
        <v>433</v>
      </c>
      <c r="D296" s="6" t="s">
        <v>434</v>
      </c>
      <c r="E296" s="14" t="s">
        <v>435</v>
      </c>
      <c r="F296" s="6" t="s">
        <v>438</v>
      </c>
      <c r="G296" s="4">
        <v>6</v>
      </c>
      <c r="H296" s="4">
        <v>8</v>
      </c>
      <c r="I296" s="7"/>
      <c r="J296" s="46" t="s">
        <v>444</v>
      </c>
    </row>
    <row r="297" spans="1:10" ht="40.799999999999997">
      <c r="A297" s="4" t="s">
        <v>375</v>
      </c>
      <c r="B297" s="4" t="str">
        <f ca="1">IFERROR(__xludf.DUMMYFUNCTION("REGEXREPLACE(TEXT(IF(ISERR(FIND(""/"", A297)), A297, MID(A297, FIND(""/"", A297)+1, LEN(A297))), ""#""), ""\D+"", """")"),"2014")</f>
        <v>2014</v>
      </c>
      <c r="C297" s="48" t="s">
        <v>433</v>
      </c>
      <c r="D297" s="6" t="s">
        <v>434</v>
      </c>
      <c r="E297" s="14" t="s">
        <v>435</v>
      </c>
      <c r="F297" s="6" t="s">
        <v>445</v>
      </c>
      <c r="G297" s="4">
        <v>6</v>
      </c>
      <c r="H297" s="4">
        <v>9</v>
      </c>
      <c r="I297" s="7"/>
      <c r="J297" s="46" t="s">
        <v>446</v>
      </c>
    </row>
    <row r="298" spans="1:10" ht="40.799999999999997">
      <c r="A298" s="4" t="s">
        <v>375</v>
      </c>
      <c r="B298" s="4" t="str">
        <f ca="1">IFERROR(__xludf.DUMMYFUNCTION("REGEXREPLACE(TEXT(IF(ISERR(FIND(""/"", A298)), A298, MID(A298, FIND(""/"", A298)+1, LEN(A298))), ""#""), ""\D+"", """")"),"2014")</f>
        <v>2014</v>
      </c>
      <c r="C298" s="48" t="s">
        <v>433</v>
      </c>
      <c r="D298" s="6" t="s">
        <v>434</v>
      </c>
      <c r="E298" s="14" t="s">
        <v>435</v>
      </c>
      <c r="F298" s="6" t="s">
        <v>445</v>
      </c>
      <c r="G298" s="4">
        <v>6</v>
      </c>
      <c r="H298" s="4">
        <v>10</v>
      </c>
      <c r="I298" s="7"/>
      <c r="J298" s="46" t="s">
        <v>447</v>
      </c>
    </row>
    <row r="299" spans="1:10" ht="40.799999999999997">
      <c r="A299" s="4" t="s">
        <v>375</v>
      </c>
      <c r="B299" s="4" t="str">
        <f ca="1">IFERROR(__xludf.DUMMYFUNCTION("REGEXREPLACE(TEXT(IF(ISERR(FIND(""/"", A299)), A299, MID(A299, FIND(""/"", A299)+1, LEN(A299))), ""#""), ""\D+"", """")"),"2014")</f>
        <v>2014</v>
      </c>
      <c r="C299" s="48" t="s">
        <v>433</v>
      </c>
      <c r="D299" s="6" t="s">
        <v>434</v>
      </c>
      <c r="E299" s="14" t="s">
        <v>435</v>
      </c>
      <c r="F299" s="6" t="s">
        <v>445</v>
      </c>
      <c r="G299" s="4">
        <v>6</v>
      </c>
      <c r="H299" s="4">
        <v>11</v>
      </c>
      <c r="I299" s="7"/>
      <c r="J299" s="46" t="s">
        <v>448</v>
      </c>
    </row>
    <row r="300" spans="1:10" ht="40.799999999999997">
      <c r="A300" s="4" t="s">
        <v>375</v>
      </c>
      <c r="B300" s="4" t="str">
        <f ca="1">IFERROR(__xludf.DUMMYFUNCTION("REGEXREPLACE(TEXT(IF(ISERR(FIND(""/"", A300)), A300, MID(A300, FIND(""/"", A300)+1, LEN(A300))), ""#""), ""\D+"", """")"),"2014")</f>
        <v>2014</v>
      </c>
      <c r="C300" s="48" t="s">
        <v>433</v>
      </c>
      <c r="D300" s="6" t="s">
        <v>434</v>
      </c>
      <c r="E300" s="14" t="s">
        <v>435</v>
      </c>
      <c r="F300" s="6" t="s">
        <v>445</v>
      </c>
      <c r="G300" s="4">
        <v>6</v>
      </c>
      <c r="H300" s="4">
        <v>12</v>
      </c>
      <c r="I300" s="7"/>
      <c r="J300" s="46" t="s">
        <v>449</v>
      </c>
    </row>
    <row r="301" spans="1:10" ht="40.799999999999997">
      <c r="A301" s="4" t="s">
        <v>375</v>
      </c>
      <c r="B301" s="4" t="str">
        <f ca="1">IFERROR(__xludf.DUMMYFUNCTION("REGEXREPLACE(TEXT(IF(ISERR(FIND(""/"", A301)), A301, MID(A301, FIND(""/"", A301)+1, LEN(A301))), ""#""), ""\D+"", """")"),"2014")</f>
        <v>2014</v>
      </c>
      <c r="C301" s="48" t="s">
        <v>433</v>
      </c>
      <c r="D301" s="6" t="s">
        <v>434</v>
      </c>
      <c r="E301" s="14" t="s">
        <v>435</v>
      </c>
      <c r="F301" s="6" t="s">
        <v>445</v>
      </c>
      <c r="G301" s="4">
        <v>6</v>
      </c>
      <c r="H301" s="4">
        <v>13</v>
      </c>
      <c r="I301" s="7"/>
      <c r="J301" s="46" t="s">
        <v>450</v>
      </c>
    </row>
    <row r="302" spans="1:10" ht="51">
      <c r="A302" s="4" t="s">
        <v>375</v>
      </c>
      <c r="B302" s="4" t="str">
        <f ca="1">IFERROR(__xludf.DUMMYFUNCTION("REGEXREPLACE(TEXT(IF(ISERR(FIND(""/"", A302)), A302, MID(A302, FIND(""/"", A302)+1, LEN(A302))), ""#""), ""\D+"", """")"),"2014")</f>
        <v>2014</v>
      </c>
      <c r="C302" s="48" t="s">
        <v>451</v>
      </c>
      <c r="D302" s="6" t="s">
        <v>434</v>
      </c>
      <c r="E302" s="14" t="s">
        <v>435</v>
      </c>
      <c r="F302" s="6" t="s">
        <v>445</v>
      </c>
      <c r="G302" s="4">
        <v>7</v>
      </c>
      <c r="H302" s="4">
        <v>1</v>
      </c>
      <c r="I302" s="7"/>
      <c r="J302" s="46" t="s">
        <v>452</v>
      </c>
    </row>
    <row r="303" spans="1:10" ht="40.799999999999997">
      <c r="A303" s="4" t="s">
        <v>375</v>
      </c>
      <c r="B303" s="4" t="str">
        <f ca="1">IFERROR(__xludf.DUMMYFUNCTION("REGEXREPLACE(TEXT(IF(ISERR(FIND(""/"", A303)), A303, MID(A303, FIND(""/"", A303)+1, LEN(A303))), ""#""), ""\D+"", """")"),"2014")</f>
        <v>2014</v>
      </c>
      <c r="C303" s="48" t="s">
        <v>433</v>
      </c>
      <c r="D303" s="6" t="s">
        <v>434</v>
      </c>
      <c r="E303" s="14" t="s">
        <v>435</v>
      </c>
      <c r="F303" s="6" t="s">
        <v>445</v>
      </c>
      <c r="G303" s="4">
        <v>7</v>
      </c>
      <c r="H303" s="4">
        <v>2</v>
      </c>
      <c r="I303" s="7"/>
      <c r="J303" s="46" t="s">
        <v>453</v>
      </c>
    </row>
    <row r="304" spans="1:10" ht="51">
      <c r="A304" s="4" t="s">
        <v>375</v>
      </c>
      <c r="B304" s="4" t="str">
        <f ca="1">IFERROR(__xludf.DUMMYFUNCTION("REGEXREPLACE(TEXT(IF(ISERR(FIND(""/"", A304)), A304, MID(A304, FIND(""/"", A304)+1, LEN(A304))), ""#""), ""\D+"", """")"),"2014")</f>
        <v>2014</v>
      </c>
      <c r="C304" s="48" t="s">
        <v>451</v>
      </c>
      <c r="D304" s="6" t="s">
        <v>434</v>
      </c>
      <c r="E304" s="14" t="s">
        <v>435</v>
      </c>
      <c r="F304" s="6" t="s">
        <v>445</v>
      </c>
      <c r="G304" s="4">
        <v>7</v>
      </c>
      <c r="H304" s="4">
        <v>3</v>
      </c>
      <c r="I304" s="7"/>
      <c r="J304" s="46" t="s">
        <v>454</v>
      </c>
    </row>
    <row r="305" spans="1:10" ht="40.799999999999997">
      <c r="A305" s="4" t="s">
        <v>375</v>
      </c>
      <c r="B305" s="4" t="str">
        <f ca="1">IFERROR(__xludf.DUMMYFUNCTION("REGEXREPLACE(TEXT(IF(ISERR(FIND(""/"", A305)), A305, MID(A305, FIND(""/"", A305)+1, LEN(A305))), ""#""), ""\D+"", """")"),"2014")</f>
        <v>2014</v>
      </c>
      <c r="C305" s="46" t="s">
        <v>433</v>
      </c>
      <c r="D305" s="4" t="s">
        <v>434</v>
      </c>
      <c r="E305" s="5" t="s">
        <v>435</v>
      </c>
      <c r="F305" s="4">
        <v>1993</v>
      </c>
      <c r="G305" s="4">
        <v>7</v>
      </c>
      <c r="H305" s="4">
        <v>4</v>
      </c>
      <c r="I305" s="7"/>
      <c r="J305" s="46" t="s">
        <v>455</v>
      </c>
    </row>
    <row r="306" spans="1:10" ht="40.799999999999997">
      <c r="A306" s="4" t="s">
        <v>375</v>
      </c>
      <c r="B306" s="4" t="str">
        <f ca="1">IFERROR(__xludf.DUMMYFUNCTION("REGEXREPLACE(TEXT(IF(ISERR(FIND(""/"", A306)), A306, MID(A306, FIND(""/"", A306)+1, LEN(A306))), ""#""), ""\D+"", """")"),"2014")</f>
        <v>2014</v>
      </c>
      <c r="C306" s="46" t="s">
        <v>433</v>
      </c>
      <c r="D306" s="4" t="s">
        <v>434</v>
      </c>
      <c r="E306" s="5" t="s">
        <v>435</v>
      </c>
      <c r="F306" s="4">
        <v>1993</v>
      </c>
      <c r="G306" s="4">
        <v>7</v>
      </c>
      <c r="H306" s="4">
        <v>5</v>
      </c>
      <c r="I306" s="7"/>
      <c r="J306" s="46" t="s">
        <v>456</v>
      </c>
    </row>
    <row r="307" spans="1:10" ht="51">
      <c r="A307" s="4" t="s">
        <v>375</v>
      </c>
      <c r="B307" s="4" t="str">
        <f ca="1">IFERROR(__xludf.DUMMYFUNCTION("REGEXREPLACE(TEXT(IF(ISERR(FIND(""/"", A307)), A307, MID(A307, FIND(""/"", A307)+1, LEN(A307))), ""#""), ""\D+"", """")"),"2014")</f>
        <v>2014</v>
      </c>
      <c r="C307" s="46" t="s">
        <v>451</v>
      </c>
      <c r="D307" s="4" t="s">
        <v>434</v>
      </c>
      <c r="E307" s="5" t="s">
        <v>435</v>
      </c>
      <c r="F307" s="4">
        <v>1994</v>
      </c>
      <c r="G307" s="4">
        <v>7</v>
      </c>
      <c r="H307" s="4">
        <v>6</v>
      </c>
      <c r="I307" s="7"/>
      <c r="J307" s="46" t="s">
        <v>457</v>
      </c>
    </row>
    <row r="308" spans="1:10" ht="51">
      <c r="A308" s="4" t="s">
        <v>375</v>
      </c>
      <c r="B308" s="4" t="str">
        <f ca="1">IFERROR(__xludf.DUMMYFUNCTION("REGEXREPLACE(TEXT(IF(ISERR(FIND(""/"", A308)), A308, MID(A308, FIND(""/"", A308)+1, LEN(A308))), ""#""), ""\D+"", """")"),"2014")</f>
        <v>2014</v>
      </c>
      <c r="C308" s="46" t="s">
        <v>451</v>
      </c>
      <c r="D308" s="4" t="s">
        <v>434</v>
      </c>
      <c r="E308" s="5" t="s">
        <v>435</v>
      </c>
      <c r="F308" s="4">
        <v>1994</v>
      </c>
      <c r="G308" s="4">
        <v>7</v>
      </c>
      <c r="H308" s="4">
        <v>7</v>
      </c>
      <c r="I308" s="7"/>
      <c r="J308" s="46" t="s">
        <v>458</v>
      </c>
    </row>
    <row r="309" spans="1:10" ht="40.799999999999997">
      <c r="A309" s="4" t="s">
        <v>375</v>
      </c>
      <c r="B309" s="4" t="str">
        <f ca="1">IFERROR(__xludf.DUMMYFUNCTION("REGEXREPLACE(TEXT(IF(ISERR(FIND(""/"", A309)), A309, MID(A309, FIND(""/"", A309)+1, LEN(A309))), ""#""), ""\D+"", """")"),"2014")</f>
        <v>2014</v>
      </c>
      <c r="C309" s="46" t="s">
        <v>459</v>
      </c>
      <c r="D309" s="4" t="s">
        <v>434</v>
      </c>
      <c r="E309" s="5" t="s">
        <v>435</v>
      </c>
      <c r="F309" s="4">
        <v>2007</v>
      </c>
      <c r="G309" s="4">
        <v>7</v>
      </c>
      <c r="H309" s="4">
        <v>8</v>
      </c>
      <c r="I309" s="7"/>
      <c r="J309" s="46" t="s">
        <v>460</v>
      </c>
    </row>
    <row r="310" spans="1:10" ht="30.6">
      <c r="A310" s="4" t="s">
        <v>375</v>
      </c>
      <c r="B310" s="4" t="str">
        <f ca="1">IFERROR(__xludf.DUMMYFUNCTION("REGEXREPLACE(TEXT(IF(ISERR(FIND(""/"", A310)), A310, MID(A310, FIND(""/"", A310)+1, LEN(A310))), ""#""), ""\D+"", """")"),"2014")</f>
        <v>2014</v>
      </c>
      <c r="C310" s="46" t="s">
        <v>433</v>
      </c>
      <c r="D310" s="4" t="s">
        <v>461</v>
      </c>
      <c r="E310" s="5" t="s">
        <v>462</v>
      </c>
      <c r="F310" s="4">
        <v>1991</v>
      </c>
      <c r="G310" s="4">
        <v>7</v>
      </c>
      <c r="H310" s="4">
        <v>9</v>
      </c>
      <c r="I310" s="7"/>
      <c r="J310" s="46" t="s">
        <v>463</v>
      </c>
    </row>
    <row r="311" spans="1:10" ht="30.6">
      <c r="A311" s="4" t="s">
        <v>375</v>
      </c>
      <c r="B311" s="4" t="str">
        <f ca="1">IFERROR(__xludf.DUMMYFUNCTION("REGEXREPLACE(TEXT(IF(ISERR(FIND(""/"", A311)), A311, MID(A311, FIND(""/"", A311)+1, LEN(A311))), ""#""), ""\D+"", """")"),"2014")</f>
        <v>2014</v>
      </c>
      <c r="C311" s="46" t="s">
        <v>106</v>
      </c>
      <c r="D311" s="4" t="s">
        <v>461</v>
      </c>
      <c r="E311" s="5" t="s">
        <v>462</v>
      </c>
      <c r="F311" s="4">
        <v>1991</v>
      </c>
      <c r="G311" s="4">
        <v>7</v>
      </c>
      <c r="H311" s="4">
        <v>10</v>
      </c>
      <c r="I311" s="7"/>
      <c r="J311" s="46" t="s">
        <v>464</v>
      </c>
    </row>
    <row r="312" spans="1:10" ht="40.799999999999997">
      <c r="A312" s="4" t="s">
        <v>375</v>
      </c>
      <c r="B312" s="4" t="str">
        <f ca="1">IFERROR(__xludf.DUMMYFUNCTION("REGEXREPLACE(TEXT(IF(ISERR(FIND(""/"", A312)), A312, MID(A312, FIND(""/"", A312)+1, LEN(A312))), ""#""), ""\D+"", """")"),"2014")</f>
        <v>2014</v>
      </c>
      <c r="C312" s="46" t="s">
        <v>106</v>
      </c>
      <c r="D312" s="4" t="s">
        <v>461</v>
      </c>
      <c r="E312" s="5" t="s">
        <v>462</v>
      </c>
      <c r="F312" s="4">
        <v>1991</v>
      </c>
      <c r="G312" s="4">
        <v>7</v>
      </c>
      <c r="H312" s="4">
        <v>11</v>
      </c>
      <c r="I312" s="7"/>
      <c r="J312" s="46" t="s">
        <v>465</v>
      </c>
    </row>
    <row r="313" spans="1:10" ht="30.6">
      <c r="A313" s="4" t="s">
        <v>375</v>
      </c>
      <c r="B313" s="4" t="str">
        <f ca="1">IFERROR(__xludf.DUMMYFUNCTION("REGEXREPLACE(TEXT(IF(ISERR(FIND(""/"", A313)), A313, MID(A313, FIND(""/"", A313)+1, LEN(A313))), ""#""), ""\D+"", """")"),"2014")</f>
        <v>2014</v>
      </c>
      <c r="C313" s="46" t="s">
        <v>106</v>
      </c>
      <c r="D313" s="4" t="s">
        <v>461</v>
      </c>
      <c r="E313" s="5" t="s">
        <v>462</v>
      </c>
      <c r="F313" s="4">
        <v>1991</v>
      </c>
      <c r="G313" s="4">
        <v>7</v>
      </c>
      <c r="H313" s="4">
        <v>12</v>
      </c>
      <c r="I313" s="15"/>
      <c r="J313" s="46" t="s">
        <v>466</v>
      </c>
    </row>
    <row r="314" spans="1:10" ht="20.399999999999999">
      <c r="A314" s="4" t="s">
        <v>375</v>
      </c>
      <c r="B314" s="4" t="str">
        <f ca="1">IFERROR(__xludf.DUMMYFUNCTION("REGEXREPLACE(TEXT(IF(ISERR(FIND(""/"", A314)), A314, MID(A314, FIND(""/"", A314)+1, LEN(A314))), ""#""), ""\D+"", """")"),"2014")</f>
        <v>2014</v>
      </c>
      <c r="C314" s="46" t="s">
        <v>106</v>
      </c>
      <c r="D314" s="4" t="s">
        <v>461</v>
      </c>
      <c r="E314" s="5" t="s">
        <v>462</v>
      </c>
      <c r="F314" s="4">
        <v>1991</v>
      </c>
      <c r="G314" s="4">
        <v>7</v>
      </c>
      <c r="H314" s="4">
        <v>13</v>
      </c>
      <c r="I314" s="15"/>
      <c r="J314" s="46" t="s">
        <v>467</v>
      </c>
    </row>
    <row r="315" spans="1:10" ht="30.6">
      <c r="A315" s="4" t="s">
        <v>375</v>
      </c>
      <c r="B315" s="4" t="str">
        <f ca="1">IFERROR(__xludf.DUMMYFUNCTION("REGEXREPLACE(TEXT(IF(ISERR(FIND(""/"", A315)), A315, MID(A315, FIND(""/"", A315)+1, LEN(A315))), ""#""), ""\D+"", """")"),"2014")</f>
        <v>2014</v>
      </c>
      <c r="C315" s="46" t="s">
        <v>433</v>
      </c>
      <c r="D315" s="4" t="s">
        <v>461</v>
      </c>
      <c r="E315" s="5" t="s">
        <v>462</v>
      </c>
      <c r="F315" s="4">
        <v>1991</v>
      </c>
      <c r="G315" s="4">
        <v>8</v>
      </c>
      <c r="H315" s="4">
        <v>1</v>
      </c>
      <c r="I315" s="15"/>
      <c r="J315" s="46" t="s">
        <v>468</v>
      </c>
    </row>
    <row r="316" spans="1:10" ht="30.6">
      <c r="A316" s="4" t="s">
        <v>375</v>
      </c>
      <c r="B316" s="4" t="str">
        <f ca="1">IFERROR(__xludf.DUMMYFUNCTION("REGEXREPLACE(TEXT(IF(ISERR(FIND(""/"", A316)), A316, MID(A316, FIND(""/"", A316)+1, LEN(A316))), ""#""), ""\D+"", """")"),"2014")</f>
        <v>2014</v>
      </c>
      <c r="C316" s="46" t="s">
        <v>433</v>
      </c>
      <c r="D316" s="4" t="s">
        <v>461</v>
      </c>
      <c r="E316" s="5" t="s">
        <v>462</v>
      </c>
      <c r="F316" s="4">
        <v>1991</v>
      </c>
      <c r="G316" s="4">
        <v>8</v>
      </c>
      <c r="H316" s="4">
        <v>2</v>
      </c>
      <c r="I316" s="15"/>
      <c r="J316" s="46" t="s">
        <v>469</v>
      </c>
    </row>
    <row r="317" spans="1:10" ht="30.6">
      <c r="A317" s="4" t="s">
        <v>375</v>
      </c>
      <c r="B317" s="4" t="str">
        <f ca="1">IFERROR(__xludf.DUMMYFUNCTION("REGEXREPLACE(TEXT(IF(ISERR(FIND(""/"", A317)), A317, MID(A317, FIND(""/"", A317)+1, LEN(A317))), ""#""), ""\D+"", """")"),"2014")</f>
        <v>2014</v>
      </c>
      <c r="C317" s="46" t="s">
        <v>433</v>
      </c>
      <c r="D317" s="4" t="s">
        <v>461</v>
      </c>
      <c r="E317" s="5" t="s">
        <v>462</v>
      </c>
      <c r="F317" s="4">
        <v>1991</v>
      </c>
      <c r="G317" s="4">
        <v>8</v>
      </c>
      <c r="H317" s="4">
        <v>3</v>
      </c>
      <c r="I317" s="15"/>
      <c r="J317" s="46" t="s">
        <v>470</v>
      </c>
    </row>
    <row r="318" spans="1:10" ht="30.6">
      <c r="A318" s="4" t="s">
        <v>375</v>
      </c>
      <c r="B318" s="4" t="str">
        <f ca="1">IFERROR(__xludf.DUMMYFUNCTION("REGEXREPLACE(TEXT(IF(ISERR(FIND(""/"", A318)), A318, MID(A318, FIND(""/"", A318)+1, LEN(A318))), ""#""), ""\D+"", """")"),"2014")</f>
        <v>2014</v>
      </c>
      <c r="C318" s="46" t="s">
        <v>433</v>
      </c>
      <c r="D318" s="4" t="s">
        <v>461</v>
      </c>
      <c r="E318" s="5" t="s">
        <v>462</v>
      </c>
      <c r="F318" s="4">
        <v>1991</v>
      </c>
      <c r="G318" s="4">
        <v>8</v>
      </c>
      <c r="H318" s="4">
        <v>4</v>
      </c>
      <c r="I318" s="15"/>
      <c r="J318" s="46" t="s">
        <v>471</v>
      </c>
    </row>
    <row r="319" spans="1:10" ht="30.6">
      <c r="A319" s="4" t="s">
        <v>375</v>
      </c>
      <c r="B319" s="4" t="str">
        <f ca="1">IFERROR(__xludf.DUMMYFUNCTION("REGEXREPLACE(TEXT(IF(ISERR(FIND(""/"", A319)), A319, MID(A319, FIND(""/"", A319)+1, LEN(A319))), ""#""), ""\D+"", """")"),"2014")</f>
        <v>2014</v>
      </c>
      <c r="C319" s="46" t="s">
        <v>433</v>
      </c>
      <c r="D319" s="4" t="s">
        <v>461</v>
      </c>
      <c r="E319" s="5" t="s">
        <v>462</v>
      </c>
      <c r="F319" s="4">
        <v>1991</v>
      </c>
      <c r="G319" s="4">
        <v>8</v>
      </c>
      <c r="H319" s="4">
        <v>5</v>
      </c>
      <c r="I319" s="15"/>
      <c r="J319" s="46" t="s">
        <v>472</v>
      </c>
    </row>
    <row r="320" spans="1:10" ht="30.6">
      <c r="A320" s="4" t="s">
        <v>375</v>
      </c>
      <c r="B320" s="4" t="str">
        <f ca="1">IFERROR(__xludf.DUMMYFUNCTION("REGEXREPLACE(TEXT(IF(ISERR(FIND(""/"", A320)), A320, MID(A320, FIND(""/"", A320)+1, LEN(A320))), ""#""), ""\D+"", """")"),"2014")</f>
        <v>2014</v>
      </c>
      <c r="C320" s="46" t="s">
        <v>433</v>
      </c>
      <c r="D320" s="4" t="s">
        <v>461</v>
      </c>
      <c r="E320" s="5" t="s">
        <v>462</v>
      </c>
      <c r="F320" s="4">
        <v>1991</v>
      </c>
      <c r="G320" s="4">
        <v>8</v>
      </c>
      <c r="H320" s="4">
        <v>6</v>
      </c>
      <c r="I320" s="15"/>
      <c r="J320" s="46" t="s">
        <v>473</v>
      </c>
    </row>
    <row r="321" spans="1:10" ht="20.399999999999999">
      <c r="A321" s="4" t="s">
        <v>375</v>
      </c>
      <c r="B321" s="4" t="str">
        <f ca="1">IFERROR(__xludf.DUMMYFUNCTION("REGEXREPLACE(TEXT(IF(ISERR(FIND(""/"", A321)), A321, MID(A321, FIND(""/"", A321)+1, LEN(A321))), ""#""), ""\D+"", """")"),"2014")</f>
        <v>2014</v>
      </c>
      <c r="C321" s="46" t="s">
        <v>474</v>
      </c>
      <c r="D321" s="4" t="s">
        <v>461</v>
      </c>
      <c r="E321" s="5" t="s">
        <v>462</v>
      </c>
      <c r="F321" s="4">
        <v>1991</v>
      </c>
      <c r="G321" s="4">
        <v>8</v>
      </c>
      <c r="H321" s="4">
        <v>7</v>
      </c>
      <c r="I321" s="15"/>
      <c r="J321" s="46" t="s">
        <v>475</v>
      </c>
    </row>
    <row r="322" spans="1:10" ht="30.6">
      <c r="A322" s="4" t="s">
        <v>375</v>
      </c>
      <c r="B322" s="4" t="str">
        <f ca="1">IFERROR(__xludf.DUMMYFUNCTION("REGEXREPLACE(TEXT(IF(ISERR(FIND(""/"", A322)), A322, MID(A322, FIND(""/"", A322)+1, LEN(A322))), ""#""), ""\D+"", """")"),"2014")</f>
        <v>2014</v>
      </c>
      <c r="C322" s="46" t="s">
        <v>433</v>
      </c>
      <c r="D322" s="4" t="s">
        <v>461</v>
      </c>
      <c r="E322" s="5" t="s">
        <v>462</v>
      </c>
      <c r="F322" s="4">
        <v>1991</v>
      </c>
      <c r="G322" s="4">
        <v>8</v>
      </c>
      <c r="H322" s="4">
        <v>8</v>
      </c>
      <c r="I322" s="15"/>
      <c r="J322" s="46" t="s">
        <v>476</v>
      </c>
    </row>
    <row r="323" spans="1:10" ht="30.6">
      <c r="A323" s="4" t="s">
        <v>375</v>
      </c>
      <c r="B323" s="4" t="str">
        <f ca="1">IFERROR(__xludf.DUMMYFUNCTION("REGEXREPLACE(TEXT(IF(ISERR(FIND(""/"", A323)), A323, MID(A323, FIND(""/"", A323)+1, LEN(A323))), ""#""), ""\D+"", """")"),"2014")</f>
        <v>2014</v>
      </c>
      <c r="C323" s="46" t="s">
        <v>433</v>
      </c>
      <c r="D323" s="4" t="s">
        <v>461</v>
      </c>
      <c r="E323" s="5" t="s">
        <v>462</v>
      </c>
      <c r="F323" s="4">
        <v>1992</v>
      </c>
      <c r="G323" s="4">
        <v>8</v>
      </c>
      <c r="H323" s="4">
        <v>9</v>
      </c>
      <c r="I323" s="15"/>
      <c r="J323" s="46" t="s">
        <v>477</v>
      </c>
    </row>
    <row r="324" spans="1:10" ht="30.6">
      <c r="A324" s="4" t="s">
        <v>375</v>
      </c>
      <c r="B324" s="4" t="str">
        <f ca="1">IFERROR(__xludf.DUMMYFUNCTION("REGEXREPLACE(TEXT(IF(ISERR(FIND(""/"", A324)), A324, MID(A324, FIND(""/"", A324)+1, LEN(A324))), ""#""), ""\D+"", """")"),"2014")</f>
        <v>2014</v>
      </c>
      <c r="C324" s="46" t="s">
        <v>433</v>
      </c>
      <c r="D324" s="4" t="s">
        <v>461</v>
      </c>
      <c r="E324" s="5" t="s">
        <v>462</v>
      </c>
      <c r="F324" s="4">
        <v>1992</v>
      </c>
      <c r="G324" s="4">
        <v>8</v>
      </c>
      <c r="H324" s="4">
        <v>10</v>
      </c>
      <c r="I324" s="15"/>
      <c r="J324" s="46" t="s">
        <v>478</v>
      </c>
    </row>
    <row r="325" spans="1:10" ht="30.6">
      <c r="A325" s="4" t="s">
        <v>375</v>
      </c>
      <c r="B325" s="4" t="str">
        <f ca="1">IFERROR(__xludf.DUMMYFUNCTION("REGEXREPLACE(TEXT(IF(ISERR(FIND(""/"", A325)), A325, MID(A325, FIND(""/"", A325)+1, LEN(A325))), ""#""), ""\D+"", """")"),"2014")</f>
        <v>2014</v>
      </c>
      <c r="C325" s="46" t="s">
        <v>433</v>
      </c>
      <c r="D325" s="4" t="s">
        <v>461</v>
      </c>
      <c r="E325" s="5" t="s">
        <v>462</v>
      </c>
      <c r="F325" s="4">
        <v>1992</v>
      </c>
      <c r="G325" s="4">
        <v>8</v>
      </c>
      <c r="H325" s="4">
        <v>11</v>
      </c>
      <c r="I325" s="15"/>
      <c r="J325" s="46" t="s">
        <v>479</v>
      </c>
    </row>
    <row r="326" spans="1:10" ht="30.6">
      <c r="A326" s="4" t="s">
        <v>375</v>
      </c>
      <c r="B326" s="4" t="str">
        <f ca="1">IFERROR(__xludf.DUMMYFUNCTION("REGEXREPLACE(TEXT(IF(ISERR(FIND(""/"", A326)), A326, MID(A326, FIND(""/"", A326)+1, LEN(A326))), ""#""), ""\D+"", """")"),"2014")</f>
        <v>2014</v>
      </c>
      <c r="C326" s="46" t="s">
        <v>433</v>
      </c>
      <c r="D326" s="4" t="s">
        <v>461</v>
      </c>
      <c r="E326" s="5" t="s">
        <v>462</v>
      </c>
      <c r="F326" s="4">
        <v>1992</v>
      </c>
      <c r="G326" s="4">
        <v>8</v>
      </c>
      <c r="H326" s="4">
        <v>12</v>
      </c>
      <c r="I326" s="15"/>
      <c r="J326" s="46" t="s">
        <v>480</v>
      </c>
    </row>
    <row r="327" spans="1:10" ht="30.6">
      <c r="A327" s="4" t="s">
        <v>375</v>
      </c>
      <c r="B327" s="4" t="str">
        <f ca="1">IFERROR(__xludf.DUMMYFUNCTION("REGEXREPLACE(TEXT(IF(ISERR(FIND(""/"", A327)), A327, MID(A327, FIND(""/"", A327)+1, LEN(A327))), ""#""), ""\D+"", """")"),"2014")</f>
        <v>2014</v>
      </c>
      <c r="C327" s="46" t="s">
        <v>433</v>
      </c>
      <c r="D327" s="4" t="s">
        <v>461</v>
      </c>
      <c r="E327" s="5" t="s">
        <v>462</v>
      </c>
      <c r="F327" s="4">
        <v>1992</v>
      </c>
      <c r="G327" s="4">
        <v>8</v>
      </c>
      <c r="H327" s="4">
        <v>13</v>
      </c>
      <c r="I327" s="15"/>
      <c r="J327" s="46" t="s">
        <v>481</v>
      </c>
    </row>
    <row r="328" spans="1:10" ht="51">
      <c r="A328" s="4" t="s">
        <v>375</v>
      </c>
      <c r="B328" s="4" t="str">
        <f ca="1">IFERROR(__xludf.DUMMYFUNCTION("REGEXREPLACE(TEXT(IF(ISERR(FIND(""/"", A328)), A328, MID(A328, FIND(""/"", A328)+1, LEN(A328))), ""#""), ""\D+"", """")"),"2014")</f>
        <v>2014</v>
      </c>
      <c r="C328" s="46" t="s">
        <v>451</v>
      </c>
      <c r="D328" s="4" t="s">
        <v>461</v>
      </c>
      <c r="E328" s="5" t="s">
        <v>462</v>
      </c>
      <c r="F328" s="4">
        <v>1993</v>
      </c>
      <c r="G328" s="4">
        <v>8</v>
      </c>
      <c r="H328" s="4">
        <v>14</v>
      </c>
      <c r="I328" s="15"/>
      <c r="J328" s="46" t="s">
        <v>482</v>
      </c>
    </row>
    <row r="329" spans="1:10" ht="30.6">
      <c r="A329" s="4" t="s">
        <v>375</v>
      </c>
      <c r="B329" s="4" t="str">
        <f ca="1">IFERROR(__xludf.DUMMYFUNCTION("REGEXREPLACE(TEXT(IF(ISERR(FIND(""/"", A329)), A329, MID(A329, FIND(""/"", A329)+1, LEN(A329))), ""#""), ""\D+"", """")"),"2014")</f>
        <v>2014</v>
      </c>
      <c r="C329" s="46" t="s">
        <v>433</v>
      </c>
      <c r="D329" s="4" t="s">
        <v>461</v>
      </c>
      <c r="E329" s="5" t="s">
        <v>462</v>
      </c>
      <c r="F329" s="4">
        <v>1994</v>
      </c>
      <c r="G329" s="4">
        <v>8</v>
      </c>
      <c r="H329" s="4">
        <v>15</v>
      </c>
      <c r="I329" s="15"/>
      <c r="J329" s="46" t="s">
        <v>483</v>
      </c>
    </row>
    <row r="330" spans="1:10" ht="30.6">
      <c r="A330" s="4" t="s">
        <v>375</v>
      </c>
      <c r="B330" s="4" t="str">
        <f ca="1">IFERROR(__xludf.DUMMYFUNCTION("REGEXREPLACE(TEXT(IF(ISERR(FIND(""/"", A330)), A330, MID(A330, FIND(""/"", A330)+1, LEN(A330))), ""#""), ""\D+"", """")"),"2014")</f>
        <v>2014</v>
      </c>
      <c r="C330" s="46" t="s">
        <v>433</v>
      </c>
      <c r="D330" s="4" t="s">
        <v>461</v>
      </c>
      <c r="E330" s="5" t="s">
        <v>462</v>
      </c>
      <c r="F330" s="4">
        <v>1994</v>
      </c>
      <c r="G330" s="4">
        <v>8</v>
      </c>
      <c r="H330" s="4">
        <v>16</v>
      </c>
      <c r="I330" s="15"/>
      <c r="J330" s="46" t="s">
        <v>484</v>
      </c>
    </row>
    <row r="331" spans="1:10" ht="30.6">
      <c r="A331" s="4" t="s">
        <v>375</v>
      </c>
      <c r="B331" s="4" t="str">
        <f ca="1">IFERROR(__xludf.DUMMYFUNCTION("REGEXREPLACE(TEXT(IF(ISERR(FIND(""/"", A331)), A331, MID(A331, FIND(""/"", A331)+1, LEN(A331))), ""#""), ""\D+"", """")"),"2014")</f>
        <v>2014</v>
      </c>
      <c r="C331" s="46" t="s">
        <v>433</v>
      </c>
      <c r="D331" s="4" t="s">
        <v>461</v>
      </c>
      <c r="E331" s="5" t="s">
        <v>462</v>
      </c>
      <c r="F331" s="4">
        <v>1994</v>
      </c>
      <c r="G331" s="4">
        <v>8</v>
      </c>
      <c r="H331" s="4">
        <v>17</v>
      </c>
      <c r="I331" s="15"/>
      <c r="J331" s="46" t="s">
        <v>485</v>
      </c>
    </row>
    <row r="332" spans="1:10" ht="30.6">
      <c r="A332" s="4" t="s">
        <v>375</v>
      </c>
      <c r="B332" s="4" t="str">
        <f ca="1">IFERROR(__xludf.DUMMYFUNCTION("REGEXREPLACE(TEXT(IF(ISERR(FIND(""/"", A332)), A332, MID(A332, FIND(""/"", A332)+1, LEN(A332))), ""#""), ""\D+"", """")"),"2014")</f>
        <v>2014</v>
      </c>
      <c r="C332" s="46" t="s">
        <v>433</v>
      </c>
      <c r="D332" s="4" t="s">
        <v>461</v>
      </c>
      <c r="E332" s="5" t="s">
        <v>462</v>
      </c>
      <c r="F332" s="4">
        <v>1994</v>
      </c>
      <c r="G332" s="4">
        <v>8</v>
      </c>
      <c r="H332" s="4">
        <v>18</v>
      </c>
      <c r="I332" s="15"/>
      <c r="J332" s="46" t="s">
        <v>486</v>
      </c>
    </row>
    <row r="333" spans="1:10" ht="30.6">
      <c r="A333" s="4" t="s">
        <v>375</v>
      </c>
      <c r="B333" s="4" t="str">
        <f ca="1">IFERROR(__xludf.DUMMYFUNCTION("REGEXREPLACE(TEXT(IF(ISERR(FIND(""/"", A333)), A333, MID(A333, FIND(""/"", A333)+1, LEN(A333))), ""#""), ""\D+"", """")"),"2014")</f>
        <v>2014</v>
      </c>
      <c r="C333" s="46" t="s">
        <v>433</v>
      </c>
      <c r="D333" s="4" t="s">
        <v>461</v>
      </c>
      <c r="E333" s="5" t="s">
        <v>462</v>
      </c>
      <c r="F333" s="4">
        <v>1994</v>
      </c>
      <c r="G333" s="4">
        <v>8</v>
      </c>
      <c r="H333" s="4">
        <v>19</v>
      </c>
      <c r="I333" s="15"/>
      <c r="J333" s="46" t="s">
        <v>487</v>
      </c>
    </row>
    <row r="334" spans="1:10" ht="51">
      <c r="A334" s="4" t="s">
        <v>375</v>
      </c>
      <c r="B334" s="4" t="str">
        <f ca="1">IFERROR(__xludf.DUMMYFUNCTION("REGEXREPLACE(TEXT(IF(ISERR(FIND(""/"", A334)), A334, MID(A334, FIND(""/"", A334)+1, LEN(A334))), ""#""), ""\D+"", """")"),"2014")</f>
        <v>2014</v>
      </c>
      <c r="C334" s="46" t="s">
        <v>451</v>
      </c>
      <c r="D334" s="4" t="s">
        <v>461</v>
      </c>
      <c r="E334" s="5" t="s">
        <v>462</v>
      </c>
      <c r="F334" s="4">
        <v>1994</v>
      </c>
      <c r="G334" s="4">
        <v>8</v>
      </c>
      <c r="H334" s="4">
        <v>20</v>
      </c>
      <c r="I334" s="15"/>
      <c r="J334" s="46" t="s">
        <v>488</v>
      </c>
    </row>
    <row r="335" spans="1:10" ht="40.799999999999997">
      <c r="A335" s="4" t="s">
        <v>375</v>
      </c>
      <c r="B335" s="4" t="str">
        <f ca="1">IFERROR(__xludf.DUMMYFUNCTION("REGEXREPLACE(TEXT(IF(ISERR(FIND(""/"", A335)), A335, MID(A335, FIND(""/"", A335)+1, LEN(A335))), ""#""), ""\D+"", """")"),"2014")</f>
        <v>2014</v>
      </c>
      <c r="C335" s="46" t="s">
        <v>433</v>
      </c>
      <c r="D335" s="4" t="s">
        <v>434</v>
      </c>
      <c r="E335" s="5" t="s">
        <v>435</v>
      </c>
      <c r="F335" s="4">
        <v>1993</v>
      </c>
      <c r="G335" s="4">
        <v>9</v>
      </c>
      <c r="H335" s="4">
        <v>1</v>
      </c>
      <c r="I335" s="15"/>
      <c r="J335" s="46" t="s">
        <v>489</v>
      </c>
    </row>
    <row r="336" spans="1:10" ht="51">
      <c r="A336" s="4" t="s">
        <v>375</v>
      </c>
      <c r="B336" s="4" t="str">
        <f ca="1">IFERROR(__xludf.DUMMYFUNCTION("REGEXREPLACE(TEXT(IF(ISERR(FIND(""/"", A336)), A336, MID(A336, FIND(""/"", A336)+1, LEN(A336))), ""#""), ""\D+"", """")"),"2014")</f>
        <v>2014</v>
      </c>
      <c r="C336" s="46" t="s">
        <v>451</v>
      </c>
      <c r="D336" s="4" t="s">
        <v>434</v>
      </c>
      <c r="E336" s="5" t="s">
        <v>435</v>
      </c>
      <c r="F336" s="4">
        <v>1993</v>
      </c>
      <c r="G336" s="4">
        <v>9</v>
      </c>
      <c r="H336" s="4">
        <v>2</v>
      </c>
      <c r="I336" s="15"/>
      <c r="J336" s="46" t="s">
        <v>490</v>
      </c>
    </row>
    <row r="337" spans="1:10" ht="40.799999999999997">
      <c r="A337" s="4" t="s">
        <v>375</v>
      </c>
      <c r="B337" s="4" t="str">
        <f ca="1">IFERROR(__xludf.DUMMYFUNCTION("REGEXREPLACE(TEXT(IF(ISERR(FIND(""/"", A337)), A337, MID(A337, FIND(""/"", A337)+1, LEN(A337))), ""#""), ""\D+"", """")"),"2014")</f>
        <v>2014</v>
      </c>
      <c r="C337" s="46" t="s">
        <v>433</v>
      </c>
      <c r="D337" s="4" t="s">
        <v>434</v>
      </c>
      <c r="E337" s="5" t="s">
        <v>435</v>
      </c>
      <c r="F337" s="4">
        <v>1993</v>
      </c>
      <c r="G337" s="4">
        <v>9</v>
      </c>
      <c r="H337" s="4">
        <v>3</v>
      </c>
      <c r="I337" s="15"/>
      <c r="J337" s="46" t="s">
        <v>491</v>
      </c>
    </row>
    <row r="338" spans="1:10" ht="40.799999999999997">
      <c r="A338" s="4" t="s">
        <v>375</v>
      </c>
      <c r="B338" s="4" t="str">
        <f ca="1">IFERROR(__xludf.DUMMYFUNCTION("REGEXREPLACE(TEXT(IF(ISERR(FIND(""/"", A338)), A338, MID(A338, FIND(""/"", A338)+1, LEN(A338))), ""#""), ""\D+"", """")"),"2014")</f>
        <v>2014</v>
      </c>
      <c r="C338" s="46" t="s">
        <v>433</v>
      </c>
      <c r="D338" s="4" t="s">
        <v>434</v>
      </c>
      <c r="E338" s="5" t="s">
        <v>435</v>
      </c>
      <c r="F338" s="4">
        <v>1991</v>
      </c>
      <c r="G338" s="4">
        <v>9</v>
      </c>
      <c r="H338" s="4">
        <v>4</v>
      </c>
      <c r="I338" s="15"/>
      <c r="J338" s="46" t="s">
        <v>492</v>
      </c>
    </row>
    <row r="339" spans="1:10" ht="40.799999999999997">
      <c r="A339" s="4" t="s">
        <v>375</v>
      </c>
      <c r="B339" s="4" t="str">
        <f ca="1">IFERROR(__xludf.DUMMYFUNCTION("REGEXREPLACE(TEXT(IF(ISERR(FIND(""/"", A339)), A339, MID(A339, FIND(""/"", A339)+1, LEN(A339))), ""#""), ""\D+"", """")"),"2014")</f>
        <v>2014</v>
      </c>
      <c r="C339" s="46" t="s">
        <v>433</v>
      </c>
      <c r="D339" s="4" t="s">
        <v>434</v>
      </c>
      <c r="E339" s="5" t="s">
        <v>435</v>
      </c>
      <c r="F339" s="4">
        <v>1991</v>
      </c>
      <c r="G339" s="4">
        <v>9</v>
      </c>
      <c r="H339" s="4">
        <v>5</v>
      </c>
      <c r="I339" s="15"/>
      <c r="J339" s="46" t="s">
        <v>493</v>
      </c>
    </row>
    <row r="340" spans="1:10" ht="30.6">
      <c r="A340" s="4" t="s">
        <v>375</v>
      </c>
      <c r="B340" s="4" t="str">
        <f ca="1">IFERROR(__xludf.DUMMYFUNCTION("REGEXREPLACE(TEXT(IF(ISERR(FIND(""/"", A340)), A340, MID(A340, FIND(""/"", A340)+1, LEN(A340))), ""#""), ""\D+"", """")"),"2014")</f>
        <v>2014</v>
      </c>
      <c r="C340" s="46" t="s">
        <v>433</v>
      </c>
      <c r="D340" s="4" t="s">
        <v>461</v>
      </c>
      <c r="E340" s="5" t="s">
        <v>462</v>
      </c>
      <c r="F340" s="4">
        <v>1991</v>
      </c>
      <c r="G340" s="4">
        <v>9</v>
      </c>
      <c r="H340" s="4">
        <v>6</v>
      </c>
      <c r="I340" s="15"/>
      <c r="J340" s="46" t="s">
        <v>494</v>
      </c>
    </row>
    <row r="341" spans="1:10" ht="30.6">
      <c r="A341" s="4" t="s">
        <v>375</v>
      </c>
      <c r="B341" s="4" t="str">
        <f ca="1">IFERROR(__xludf.DUMMYFUNCTION("REGEXREPLACE(TEXT(IF(ISERR(FIND(""/"", A341)), A341, MID(A341, FIND(""/"", A341)+1, LEN(A341))), ""#""), ""\D+"", """")"),"2014")</f>
        <v>2014</v>
      </c>
      <c r="C341" s="46" t="s">
        <v>433</v>
      </c>
      <c r="D341" s="4" t="s">
        <v>461</v>
      </c>
      <c r="E341" s="5" t="s">
        <v>462</v>
      </c>
      <c r="F341" s="4">
        <v>1991</v>
      </c>
      <c r="G341" s="4">
        <v>9</v>
      </c>
      <c r="H341" s="4">
        <v>7</v>
      </c>
      <c r="I341" s="15"/>
      <c r="J341" s="46" t="s">
        <v>495</v>
      </c>
    </row>
    <row r="342" spans="1:10" ht="40.799999999999997">
      <c r="A342" s="4" t="s">
        <v>375</v>
      </c>
      <c r="B342" s="4" t="str">
        <f ca="1">IFERROR(__xludf.DUMMYFUNCTION("REGEXREPLACE(TEXT(IF(ISERR(FIND(""/"", A342)), A342, MID(A342, FIND(""/"", A342)+1, LEN(A342))), ""#""), ""\D+"", """")"),"2014")</f>
        <v>2014</v>
      </c>
      <c r="C342" s="46" t="s">
        <v>433</v>
      </c>
      <c r="D342" s="4" t="s">
        <v>461</v>
      </c>
      <c r="E342" s="5" t="s">
        <v>462</v>
      </c>
      <c r="F342" s="4">
        <v>1991</v>
      </c>
      <c r="G342" s="4">
        <v>9</v>
      </c>
      <c r="H342" s="4">
        <v>8</v>
      </c>
      <c r="I342" s="15"/>
      <c r="J342" s="46" t="s">
        <v>496</v>
      </c>
    </row>
    <row r="343" spans="1:10" ht="30.6">
      <c r="A343" s="4" t="s">
        <v>375</v>
      </c>
      <c r="B343" s="4" t="str">
        <f ca="1">IFERROR(__xludf.DUMMYFUNCTION("REGEXREPLACE(TEXT(IF(ISERR(FIND(""/"", A343)), A343, MID(A343, FIND(""/"", A343)+1, LEN(A343))), ""#""), ""\D+"", """")"),"2014")</f>
        <v>2014</v>
      </c>
      <c r="C343" s="46" t="s">
        <v>433</v>
      </c>
      <c r="D343" s="4" t="s">
        <v>461</v>
      </c>
      <c r="E343" s="5" t="s">
        <v>462</v>
      </c>
      <c r="F343" s="4">
        <v>1991</v>
      </c>
      <c r="G343" s="4">
        <v>9</v>
      </c>
      <c r="H343" s="4">
        <v>9</v>
      </c>
      <c r="I343" s="15"/>
      <c r="J343" s="46" t="s">
        <v>497</v>
      </c>
    </row>
    <row r="344" spans="1:10" ht="30.6">
      <c r="A344" s="4" t="s">
        <v>375</v>
      </c>
      <c r="B344" s="4" t="str">
        <f ca="1">IFERROR(__xludf.DUMMYFUNCTION("REGEXREPLACE(TEXT(IF(ISERR(FIND(""/"", A344)), A344, MID(A344, FIND(""/"", A344)+1, LEN(A344))), ""#""), ""\D+"", """")"),"2014")</f>
        <v>2014</v>
      </c>
      <c r="C344" s="46" t="s">
        <v>433</v>
      </c>
      <c r="D344" s="4" t="s">
        <v>461</v>
      </c>
      <c r="E344" s="5" t="s">
        <v>462</v>
      </c>
      <c r="F344" s="4">
        <v>1992</v>
      </c>
      <c r="G344" s="4">
        <v>9</v>
      </c>
      <c r="H344" s="4">
        <v>10</v>
      </c>
      <c r="I344" s="15"/>
      <c r="J344" s="46" t="s">
        <v>498</v>
      </c>
    </row>
    <row r="345" spans="1:10" ht="30.6">
      <c r="A345" s="4" t="s">
        <v>375</v>
      </c>
      <c r="B345" s="4" t="str">
        <f ca="1">IFERROR(__xludf.DUMMYFUNCTION("REGEXREPLACE(TEXT(IF(ISERR(FIND(""/"", A345)), A345, MID(A345, FIND(""/"", A345)+1, LEN(A345))), ""#""), ""\D+"", """")"),"2014")</f>
        <v>2014</v>
      </c>
      <c r="C345" s="46" t="s">
        <v>433</v>
      </c>
      <c r="D345" s="4" t="s">
        <v>461</v>
      </c>
      <c r="E345" s="5" t="s">
        <v>462</v>
      </c>
      <c r="F345" s="4">
        <v>1992</v>
      </c>
      <c r="G345" s="4">
        <v>9</v>
      </c>
      <c r="H345" s="4">
        <v>11</v>
      </c>
      <c r="I345" s="15"/>
      <c r="J345" s="46" t="s">
        <v>499</v>
      </c>
    </row>
    <row r="346" spans="1:10" ht="30.6">
      <c r="A346" s="4" t="s">
        <v>375</v>
      </c>
      <c r="B346" s="4" t="str">
        <f ca="1">IFERROR(__xludf.DUMMYFUNCTION("REGEXREPLACE(TEXT(IF(ISERR(FIND(""/"", A346)), A346, MID(A346, FIND(""/"", A346)+1, LEN(A346))), ""#""), ""\D+"", """")"),"2014")</f>
        <v>2014</v>
      </c>
      <c r="C346" s="46" t="s">
        <v>433</v>
      </c>
      <c r="D346" s="4" t="s">
        <v>461</v>
      </c>
      <c r="E346" s="5" t="s">
        <v>462</v>
      </c>
      <c r="F346" s="4">
        <v>1993</v>
      </c>
      <c r="G346" s="4">
        <v>9</v>
      </c>
      <c r="H346" s="4">
        <v>12</v>
      </c>
      <c r="I346" s="15"/>
      <c r="J346" s="46" t="s">
        <v>500</v>
      </c>
    </row>
    <row r="347" spans="1:10" ht="51">
      <c r="A347" s="4" t="s">
        <v>375</v>
      </c>
      <c r="B347" s="4" t="str">
        <f ca="1">IFERROR(__xludf.DUMMYFUNCTION("REGEXREPLACE(TEXT(IF(ISERR(FIND(""/"", A347)), A347, MID(A347, FIND(""/"", A347)+1, LEN(A347))), ""#""), ""\D+"", """")"),"2014")</f>
        <v>2014</v>
      </c>
      <c r="C347" s="46" t="s">
        <v>451</v>
      </c>
      <c r="D347" s="4" t="s">
        <v>461</v>
      </c>
      <c r="E347" s="5" t="s">
        <v>462</v>
      </c>
      <c r="F347" s="4">
        <v>1993</v>
      </c>
      <c r="G347" s="4">
        <v>9</v>
      </c>
      <c r="H347" s="4">
        <v>13</v>
      </c>
      <c r="I347" s="15"/>
      <c r="J347" s="46" t="s">
        <v>501</v>
      </c>
    </row>
    <row r="348" spans="1:10" ht="40.799999999999997">
      <c r="A348" s="4" t="s">
        <v>375</v>
      </c>
      <c r="B348" s="4" t="str">
        <f ca="1">IFERROR(__xludf.DUMMYFUNCTION("REGEXREPLACE(TEXT(IF(ISERR(FIND(""/"", A348)), A348, MID(A348, FIND(""/"", A348)+1, LEN(A348))), ""#""), ""\D+"", """")"),"2014")</f>
        <v>2014</v>
      </c>
      <c r="C348" s="46" t="s">
        <v>433</v>
      </c>
      <c r="D348" s="4" t="s">
        <v>461</v>
      </c>
      <c r="E348" s="5" t="s">
        <v>462</v>
      </c>
      <c r="F348" s="4">
        <v>1993</v>
      </c>
      <c r="G348" s="4">
        <v>9</v>
      </c>
      <c r="H348" s="4">
        <v>14</v>
      </c>
      <c r="I348" s="15"/>
      <c r="J348" s="46" t="s">
        <v>502</v>
      </c>
    </row>
    <row r="349" spans="1:10" ht="30.6">
      <c r="A349" s="4" t="s">
        <v>375</v>
      </c>
      <c r="B349" s="4" t="str">
        <f ca="1">IFERROR(__xludf.DUMMYFUNCTION("REGEXREPLACE(TEXT(IF(ISERR(FIND(""/"", A349)), A349, MID(A349, FIND(""/"", A349)+1, LEN(A349))), ""#""), ""\D+"", """")"),"2014")</f>
        <v>2014</v>
      </c>
      <c r="C349" s="46" t="s">
        <v>433</v>
      </c>
      <c r="D349" s="4" t="s">
        <v>461</v>
      </c>
      <c r="E349" s="5" t="s">
        <v>462</v>
      </c>
      <c r="F349" s="4">
        <v>1994</v>
      </c>
      <c r="G349" s="4">
        <v>9</v>
      </c>
      <c r="H349" s="4">
        <v>15</v>
      </c>
      <c r="I349" s="15"/>
      <c r="J349" s="46" t="s">
        <v>503</v>
      </c>
    </row>
    <row r="350" spans="1:10" ht="30.6">
      <c r="A350" s="4" t="s">
        <v>375</v>
      </c>
      <c r="B350" s="4" t="str">
        <f ca="1">IFERROR(__xludf.DUMMYFUNCTION("REGEXREPLACE(TEXT(IF(ISERR(FIND(""/"", A350)), A350, MID(A350, FIND(""/"", A350)+1, LEN(A350))), ""#""), ""\D+"", """")"),"2014")</f>
        <v>2014</v>
      </c>
      <c r="C350" s="46" t="s">
        <v>433</v>
      </c>
      <c r="D350" s="4" t="s">
        <v>461</v>
      </c>
      <c r="E350" s="5" t="s">
        <v>462</v>
      </c>
      <c r="F350" s="4">
        <v>1994</v>
      </c>
      <c r="G350" s="4">
        <v>9</v>
      </c>
      <c r="H350" s="4">
        <v>16</v>
      </c>
      <c r="I350" s="15"/>
      <c r="J350" s="46" t="s">
        <v>504</v>
      </c>
    </row>
    <row r="351" spans="1:10" ht="61.2">
      <c r="A351" s="4" t="s">
        <v>375</v>
      </c>
      <c r="B351" s="4" t="str">
        <f ca="1">IFERROR(__xludf.DUMMYFUNCTION("REGEXREPLACE(TEXT(IF(ISERR(FIND(""/"", A351)), A351, MID(A351, FIND(""/"", A351)+1, LEN(A351))), ""#""), ""\D+"", """")"),"2014")</f>
        <v>2014</v>
      </c>
      <c r="C351" s="46" t="s">
        <v>106</v>
      </c>
      <c r="D351" s="4" t="s">
        <v>505</v>
      </c>
      <c r="E351" s="5" t="s">
        <v>506</v>
      </c>
      <c r="F351" s="4">
        <v>1991</v>
      </c>
      <c r="G351" s="4">
        <v>9</v>
      </c>
      <c r="H351" s="4">
        <v>17</v>
      </c>
      <c r="I351" s="15"/>
      <c r="J351" s="46" t="s">
        <v>507</v>
      </c>
    </row>
    <row r="352" spans="1:10" ht="20.399999999999999">
      <c r="A352" s="4" t="s">
        <v>508</v>
      </c>
      <c r="B352" s="4" t="str">
        <f ca="1">IFERROR(__xludf.DUMMYFUNCTION("REGEXREPLACE(TEXT(IF(ISERR(FIND(""/"", A352)), A352, MID(A352, FIND(""/"", A352)+1, LEN(A352))), ""#""), ""\D+"", """")"),"2015")</f>
        <v>2015</v>
      </c>
      <c r="C352" s="46" t="s">
        <v>106</v>
      </c>
      <c r="D352" s="6" t="s">
        <v>509</v>
      </c>
      <c r="E352" s="5" t="s">
        <v>376</v>
      </c>
      <c r="F352" s="4">
        <v>1978</v>
      </c>
      <c r="G352" s="8"/>
      <c r="H352" s="8"/>
      <c r="I352" s="4">
        <v>1</v>
      </c>
      <c r="J352" s="50" t="s">
        <v>510</v>
      </c>
    </row>
    <row r="353" spans="1:10" ht="81.599999999999994">
      <c r="A353" s="4" t="s">
        <v>511</v>
      </c>
      <c r="B353" s="4" t="str">
        <f ca="1">IFERROR(__xludf.DUMMYFUNCTION("REGEXREPLACE(TEXT(IF(ISERR(FIND(""/"", A353)), A353, MID(A353, FIND(""/"", A353)+1, LEN(A353))), ""#""), ""\D+"", """")"),"2015")</f>
        <v>2015</v>
      </c>
      <c r="C353" s="46" t="s">
        <v>512</v>
      </c>
      <c r="D353" s="6" t="s">
        <v>513</v>
      </c>
      <c r="E353" s="16" t="s">
        <v>514</v>
      </c>
      <c r="F353" s="4" t="s">
        <v>515</v>
      </c>
      <c r="G353" s="8">
        <v>1</v>
      </c>
      <c r="H353" s="4">
        <v>1</v>
      </c>
      <c r="I353" s="4">
        <v>1</v>
      </c>
      <c r="J353" s="46" t="s">
        <v>516</v>
      </c>
    </row>
    <row r="354" spans="1:10" ht="61.2">
      <c r="A354" s="4" t="s">
        <v>511</v>
      </c>
      <c r="B354" s="4" t="str">
        <f ca="1">IFERROR(__xludf.DUMMYFUNCTION("REGEXREPLACE(TEXT(IF(ISERR(FIND(""/"", A354)), A354, MID(A354, FIND(""/"", A354)+1, LEN(A354))), ""#""), ""\D+"", """")"),"2015")</f>
        <v>2015</v>
      </c>
      <c r="C354" s="46" t="s">
        <v>512</v>
      </c>
      <c r="D354" s="6" t="s">
        <v>513</v>
      </c>
      <c r="E354" s="16" t="s">
        <v>517</v>
      </c>
      <c r="F354" s="4">
        <v>1989</v>
      </c>
      <c r="G354" s="4">
        <v>1</v>
      </c>
      <c r="H354" s="4">
        <v>2</v>
      </c>
      <c r="I354" s="4">
        <v>1</v>
      </c>
      <c r="J354" s="50"/>
    </row>
    <row r="355" spans="1:10" ht="30.6">
      <c r="A355" s="4" t="s">
        <v>518</v>
      </c>
      <c r="B355" s="4" t="str">
        <f ca="1">IFERROR(__xludf.DUMMYFUNCTION("REGEXREPLACE(TEXT(IF(ISERR(FIND(""/"", A355)), A355, MID(A355, FIND(""/"", A355)+1, LEN(A355))), ""#""), ""\D+"", """")"),"2016")</f>
        <v>2016</v>
      </c>
      <c r="C355" s="46" t="s">
        <v>519</v>
      </c>
      <c r="D355" s="6" t="s">
        <v>434</v>
      </c>
      <c r="E355" s="16" t="s">
        <v>520</v>
      </c>
      <c r="F355" s="4">
        <v>2005</v>
      </c>
      <c r="G355" s="4">
        <v>1</v>
      </c>
      <c r="H355" s="4">
        <v>1</v>
      </c>
      <c r="I355" s="4"/>
      <c r="J355" s="46" t="s">
        <v>521</v>
      </c>
    </row>
    <row r="356" spans="1:10" ht="30.6">
      <c r="A356" s="4" t="s">
        <v>518</v>
      </c>
      <c r="B356" s="4" t="str">
        <f ca="1">IFERROR(__xludf.DUMMYFUNCTION("REGEXREPLACE(TEXT(IF(ISERR(FIND(""/"", A356)), A356, MID(A356, FIND(""/"", A356)+1, LEN(A356))), ""#""), ""\D+"", """")"),"2016")</f>
        <v>2016</v>
      </c>
      <c r="C356" s="46" t="s">
        <v>519</v>
      </c>
      <c r="D356" s="6" t="s">
        <v>461</v>
      </c>
      <c r="E356" s="16" t="s">
        <v>520</v>
      </c>
      <c r="F356" s="4">
        <v>2005</v>
      </c>
      <c r="G356" s="4">
        <v>2</v>
      </c>
      <c r="H356" s="4">
        <v>1</v>
      </c>
      <c r="I356" s="8"/>
      <c r="J356" s="46" t="s">
        <v>522</v>
      </c>
    </row>
    <row r="357" spans="1:10" ht="30.6">
      <c r="A357" s="4" t="s">
        <v>518</v>
      </c>
      <c r="B357" s="4" t="str">
        <f ca="1">IFERROR(__xludf.DUMMYFUNCTION("REGEXREPLACE(TEXT(IF(ISERR(FIND(""/"", A357)), A357, MID(A357, FIND(""/"", A357)+1, LEN(A357))), ""#""), ""\D+"", """")"),"2016")</f>
        <v>2016</v>
      </c>
      <c r="C357" s="46" t="s">
        <v>519</v>
      </c>
      <c r="D357" s="4" t="s">
        <v>434</v>
      </c>
      <c r="E357" s="16" t="s">
        <v>520</v>
      </c>
      <c r="F357" s="4">
        <v>2005</v>
      </c>
      <c r="G357" s="4">
        <v>2</v>
      </c>
      <c r="H357" s="4">
        <v>2</v>
      </c>
      <c r="I357" s="7"/>
      <c r="J357" s="46" t="s">
        <v>523</v>
      </c>
    </row>
    <row r="358" spans="1:10" ht="30.6">
      <c r="A358" s="4" t="s">
        <v>518</v>
      </c>
      <c r="B358" s="4" t="str">
        <f ca="1">IFERROR(__xludf.DUMMYFUNCTION("REGEXREPLACE(TEXT(IF(ISERR(FIND(""/"", A358)), A358, MID(A358, FIND(""/"", A358)+1, LEN(A358))), ""#""), ""\D+"", """")"),"2016")</f>
        <v>2016</v>
      </c>
      <c r="C358" s="46" t="s">
        <v>519</v>
      </c>
      <c r="D358" s="4" t="s">
        <v>434</v>
      </c>
      <c r="E358" s="16" t="s">
        <v>520</v>
      </c>
      <c r="F358" s="4">
        <v>2005</v>
      </c>
      <c r="G358" s="4">
        <v>2</v>
      </c>
      <c r="H358" s="4">
        <v>3</v>
      </c>
      <c r="I358" s="7"/>
      <c r="J358" s="46" t="s">
        <v>524</v>
      </c>
    </row>
    <row r="359" spans="1:10" ht="30.6">
      <c r="A359" s="4" t="s">
        <v>518</v>
      </c>
      <c r="B359" s="4" t="str">
        <f ca="1">IFERROR(__xludf.DUMMYFUNCTION("REGEXREPLACE(TEXT(IF(ISERR(FIND(""/"", A359)), A359, MID(A359, FIND(""/"", A359)+1, LEN(A359))), ""#""), ""\D+"", """")"),"2016")</f>
        <v>2016</v>
      </c>
      <c r="C359" s="46" t="s">
        <v>519</v>
      </c>
      <c r="D359" s="4" t="s">
        <v>434</v>
      </c>
      <c r="E359" s="16" t="s">
        <v>520</v>
      </c>
      <c r="F359" s="4">
        <v>2006</v>
      </c>
      <c r="G359" s="4">
        <v>3</v>
      </c>
      <c r="H359" s="4">
        <v>1</v>
      </c>
      <c r="I359" s="7"/>
      <c r="J359" s="46" t="s">
        <v>525</v>
      </c>
    </row>
    <row r="360" spans="1:10" ht="30.6">
      <c r="A360" s="4" t="s">
        <v>518</v>
      </c>
      <c r="B360" s="4" t="str">
        <f ca="1">IFERROR(__xludf.DUMMYFUNCTION("REGEXREPLACE(TEXT(IF(ISERR(FIND(""/"", A360)), A360, MID(A360, FIND(""/"", A360)+1, LEN(A360))), ""#""), ""\D+"", """")"),"2016")</f>
        <v>2016</v>
      </c>
      <c r="C360" s="46" t="s">
        <v>519</v>
      </c>
      <c r="D360" s="4" t="s">
        <v>434</v>
      </c>
      <c r="E360" s="16" t="s">
        <v>520</v>
      </c>
      <c r="F360" s="4">
        <v>2006</v>
      </c>
      <c r="G360" s="4">
        <v>3</v>
      </c>
      <c r="H360" s="4">
        <v>2</v>
      </c>
      <c r="I360" s="7"/>
      <c r="J360" s="46" t="s">
        <v>526</v>
      </c>
    </row>
    <row r="361" spans="1:10" ht="30.6">
      <c r="A361" s="4" t="s">
        <v>518</v>
      </c>
      <c r="B361" s="4" t="str">
        <f ca="1">IFERROR(__xludf.DUMMYFUNCTION("REGEXREPLACE(TEXT(IF(ISERR(FIND(""/"", A361)), A361, MID(A361, FIND(""/"", A361)+1, LEN(A361))), ""#""), ""\D+"", """")"),"2016")</f>
        <v>2016</v>
      </c>
      <c r="C361" s="46" t="s">
        <v>519</v>
      </c>
      <c r="D361" s="4" t="s">
        <v>434</v>
      </c>
      <c r="E361" s="16" t="s">
        <v>520</v>
      </c>
      <c r="F361" s="4">
        <v>2006</v>
      </c>
      <c r="G361" s="4">
        <v>3</v>
      </c>
      <c r="H361" s="4">
        <v>3</v>
      </c>
      <c r="I361" s="7"/>
      <c r="J361" s="46" t="s">
        <v>527</v>
      </c>
    </row>
    <row r="362" spans="1:10" ht="30.6">
      <c r="A362" s="4" t="s">
        <v>518</v>
      </c>
      <c r="B362" s="4" t="str">
        <f ca="1">IFERROR(__xludf.DUMMYFUNCTION("REGEXREPLACE(TEXT(IF(ISERR(FIND(""/"", A362)), A362, MID(A362, FIND(""/"", A362)+1, LEN(A362))), ""#""), ""\D+"", """")"),"2016")</f>
        <v>2016</v>
      </c>
      <c r="C362" s="46" t="s">
        <v>519</v>
      </c>
      <c r="D362" s="4" t="s">
        <v>434</v>
      </c>
      <c r="E362" s="16" t="s">
        <v>520</v>
      </c>
      <c r="F362" s="4">
        <v>2005</v>
      </c>
      <c r="G362" s="4">
        <v>4</v>
      </c>
      <c r="H362" s="4">
        <v>1</v>
      </c>
      <c r="I362" s="7"/>
      <c r="J362" s="46" t="s">
        <v>528</v>
      </c>
    </row>
    <row r="363" spans="1:10" ht="30.6">
      <c r="A363" s="4" t="s">
        <v>518</v>
      </c>
      <c r="B363" s="4" t="str">
        <f ca="1">IFERROR(__xludf.DUMMYFUNCTION("REGEXREPLACE(TEXT(IF(ISERR(FIND(""/"", A363)), A363, MID(A363, FIND(""/"", A363)+1, LEN(A363))), ""#""), ""\D+"", """")"),"2016")</f>
        <v>2016</v>
      </c>
      <c r="C363" s="46" t="s">
        <v>519</v>
      </c>
      <c r="D363" s="4" t="s">
        <v>434</v>
      </c>
      <c r="E363" s="16" t="s">
        <v>520</v>
      </c>
      <c r="F363" s="4">
        <v>1997</v>
      </c>
      <c r="G363" s="4">
        <v>5</v>
      </c>
      <c r="H363" s="4">
        <v>1</v>
      </c>
      <c r="I363" s="7"/>
      <c r="J363" s="46" t="s">
        <v>529</v>
      </c>
    </row>
    <row r="364" spans="1:10" ht="30.6">
      <c r="A364" s="4" t="s">
        <v>518</v>
      </c>
      <c r="B364" s="4" t="str">
        <f ca="1">IFERROR(__xludf.DUMMYFUNCTION("REGEXREPLACE(TEXT(IF(ISERR(FIND(""/"", A364)), A364, MID(A364, FIND(""/"", A364)+1, LEN(A364))), ""#""), ""\D+"", """")"),"2016")</f>
        <v>2016</v>
      </c>
      <c r="C364" s="46" t="s">
        <v>519</v>
      </c>
      <c r="D364" s="4" t="s">
        <v>434</v>
      </c>
      <c r="E364" s="16" t="s">
        <v>520</v>
      </c>
      <c r="F364" s="4">
        <v>1997</v>
      </c>
      <c r="G364" s="4">
        <v>5</v>
      </c>
      <c r="H364" s="4">
        <v>2</v>
      </c>
      <c r="I364" s="7"/>
      <c r="J364" s="46" t="s">
        <v>530</v>
      </c>
    </row>
    <row r="365" spans="1:10" ht="30.6">
      <c r="A365" s="4" t="s">
        <v>518</v>
      </c>
      <c r="B365" s="4" t="str">
        <f ca="1">IFERROR(__xludf.DUMMYFUNCTION("REGEXREPLACE(TEXT(IF(ISERR(FIND(""/"", A365)), A365, MID(A365, FIND(""/"", A365)+1, LEN(A365))), ""#""), ""\D+"", """")"),"2016")</f>
        <v>2016</v>
      </c>
      <c r="C365" s="46" t="s">
        <v>519</v>
      </c>
      <c r="D365" s="4" t="s">
        <v>434</v>
      </c>
      <c r="E365" s="16" t="s">
        <v>520</v>
      </c>
      <c r="F365" s="4">
        <v>1997</v>
      </c>
      <c r="G365" s="4">
        <v>5</v>
      </c>
      <c r="H365" s="4">
        <v>3</v>
      </c>
      <c r="I365" s="7"/>
      <c r="J365" s="46" t="s">
        <v>531</v>
      </c>
    </row>
    <row r="366" spans="1:10" ht="30.6">
      <c r="A366" s="4" t="s">
        <v>518</v>
      </c>
      <c r="B366" s="4" t="str">
        <f ca="1">IFERROR(__xludf.DUMMYFUNCTION("REGEXREPLACE(TEXT(IF(ISERR(FIND(""/"", A366)), A366, MID(A366, FIND(""/"", A366)+1, LEN(A366))), ""#""), ""\D+"", """")"),"2016")</f>
        <v>2016</v>
      </c>
      <c r="C366" s="46" t="s">
        <v>519</v>
      </c>
      <c r="D366" s="4" t="s">
        <v>434</v>
      </c>
      <c r="E366" s="16" t="s">
        <v>520</v>
      </c>
      <c r="F366" s="4">
        <v>1997</v>
      </c>
      <c r="G366" s="4">
        <v>6</v>
      </c>
      <c r="H366" s="4">
        <v>1</v>
      </c>
      <c r="I366" s="7"/>
      <c r="J366" s="46" t="s">
        <v>532</v>
      </c>
    </row>
    <row r="367" spans="1:10" ht="30.6">
      <c r="A367" s="4" t="s">
        <v>518</v>
      </c>
      <c r="B367" s="4" t="str">
        <f ca="1">IFERROR(__xludf.DUMMYFUNCTION("REGEXREPLACE(TEXT(IF(ISERR(FIND(""/"", A367)), A367, MID(A367, FIND(""/"", A367)+1, LEN(A367))), ""#""), ""\D+"", """")"),"2016")</f>
        <v>2016</v>
      </c>
      <c r="C367" s="46" t="s">
        <v>519</v>
      </c>
      <c r="D367" s="4" t="s">
        <v>434</v>
      </c>
      <c r="E367" s="16" t="s">
        <v>520</v>
      </c>
      <c r="F367" s="4">
        <v>1997</v>
      </c>
      <c r="G367" s="4">
        <v>6</v>
      </c>
      <c r="H367" s="4">
        <v>2</v>
      </c>
      <c r="I367" s="7"/>
      <c r="J367" s="46" t="s">
        <v>533</v>
      </c>
    </row>
    <row r="368" spans="1:10" ht="30.6">
      <c r="A368" s="4" t="s">
        <v>518</v>
      </c>
      <c r="B368" s="4" t="str">
        <f ca="1">IFERROR(__xludf.DUMMYFUNCTION("REGEXREPLACE(TEXT(IF(ISERR(FIND(""/"", A368)), A368, MID(A368, FIND(""/"", A368)+1, LEN(A368))), ""#""), ""\D+"", """")"),"2016")</f>
        <v>2016</v>
      </c>
      <c r="C368" s="46" t="s">
        <v>519</v>
      </c>
      <c r="D368" s="4" t="s">
        <v>434</v>
      </c>
      <c r="E368" s="16" t="s">
        <v>520</v>
      </c>
      <c r="F368" s="4">
        <v>1997</v>
      </c>
      <c r="G368" s="4">
        <v>6</v>
      </c>
      <c r="H368" s="4">
        <v>3</v>
      </c>
      <c r="I368" s="7"/>
      <c r="J368" s="46" t="s">
        <v>534</v>
      </c>
    </row>
    <row r="369" spans="1:10" ht="30.6">
      <c r="A369" s="4" t="s">
        <v>518</v>
      </c>
      <c r="B369" s="4" t="str">
        <f ca="1">IFERROR(__xludf.DUMMYFUNCTION("REGEXREPLACE(TEXT(IF(ISERR(FIND(""/"", A369)), A369, MID(A369, FIND(""/"", A369)+1, LEN(A369))), ""#""), ""\D+"", """")"),"2016")</f>
        <v>2016</v>
      </c>
      <c r="C369" s="46" t="s">
        <v>519</v>
      </c>
      <c r="D369" s="4" t="s">
        <v>434</v>
      </c>
      <c r="E369" s="16" t="s">
        <v>520</v>
      </c>
      <c r="F369" s="4">
        <v>2000</v>
      </c>
      <c r="G369" s="4">
        <v>6</v>
      </c>
      <c r="H369" s="4">
        <v>4</v>
      </c>
      <c r="I369" s="7"/>
      <c r="J369" s="46" t="s">
        <v>535</v>
      </c>
    </row>
    <row r="370" spans="1:10" ht="30.6">
      <c r="A370" s="4" t="s">
        <v>518</v>
      </c>
      <c r="B370" s="4" t="str">
        <f ca="1">IFERROR(__xludf.DUMMYFUNCTION("REGEXREPLACE(TEXT(IF(ISERR(FIND(""/"", A370)), A370, MID(A370, FIND(""/"", A370)+1, LEN(A370))), ""#""), ""\D+"", """")"),"2016")</f>
        <v>2016</v>
      </c>
      <c r="C370" s="46" t="s">
        <v>519</v>
      </c>
      <c r="D370" s="4" t="s">
        <v>434</v>
      </c>
      <c r="E370" s="16" t="s">
        <v>520</v>
      </c>
      <c r="F370" s="4">
        <v>2000</v>
      </c>
      <c r="G370" s="4">
        <v>6</v>
      </c>
      <c r="H370" s="4">
        <v>5</v>
      </c>
      <c r="I370" s="7"/>
      <c r="J370" s="46" t="s">
        <v>536</v>
      </c>
    </row>
    <row r="371" spans="1:10" ht="30.6">
      <c r="A371" s="4" t="s">
        <v>518</v>
      </c>
      <c r="B371" s="4" t="str">
        <f ca="1">IFERROR(__xludf.DUMMYFUNCTION("REGEXREPLACE(TEXT(IF(ISERR(FIND(""/"", A371)), A371, MID(A371, FIND(""/"", A371)+1, LEN(A371))), ""#""), ""\D+"", """")"),"2016")</f>
        <v>2016</v>
      </c>
      <c r="C371" s="46" t="s">
        <v>519</v>
      </c>
      <c r="D371" s="4" t="s">
        <v>434</v>
      </c>
      <c r="E371" s="16" t="s">
        <v>520</v>
      </c>
      <c r="F371" s="4">
        <v>2001</v>
      </c>
      <c r="G371" s="4">
        <v>6</v>
      </c>
      <c r="H371" s="4">
        <v>6</v>
      </c>
      <c r="I371" s="7"/>
      <c r="J371" s="46" t="s">
        <v>537</v>
      </c>
    </row>
    <row r="372" spans="1:10" ht="30.6">
      <c r="A372" s="4" t="s">
        <v>518</v>
      </c>
      <c r="B372" s="4" t="str">
        <f ca="1">IFERROR(__xludf.DUMMYFUNCTION("REGEXREPLACE(TEXT(IF(ISERR(FIND(""/"", A372)), A372, MID(A372, FIND(""/"", A372)+1, LEN(A372))), ""#""), ""\D+"", """")"),"2016")</f>
        <v>2016</v>
      </c>
      <c r="C372" s="46" t="s">
        <v>519</v>
      </c>
      <c r="D372" s="4" t="s">
        <v>434</v>
      </c>
      <c r="E372" s="16" t="s">
        <v>520</v>
      </c>
      <c r="F372" s="4">
        <v>1997</v>
      </c>
      <c r="G372" s="4">
        <v>7</v>
      </c>
      <c r="H372" s="4">
        <v>1</v>
      </c>
      <c r="I372" s="7"/>
      <c r="J372" s="46" t="s">
        <v>538</v>
      </c>
    </row>
    <row r="373" spans="1:10" ht="30.6">
      <c r="A373" s="4" t="s">
        <v>518</v>
      </c>
      <c r="B373" s="4" t="str">
        <f ca="1">IFERROR(__xludf.DUMMYFUNCTION("REGEXREPLACE(TEXT(IF(ISERR(FIND(""/"", A373)), A373, MID(A373, FIND(""/"", A373)+1, LEN(A373))), ""#""), ""\D+"", """")"),"2016")</f>
        <v>2016</v>
      </c>
      <c r="C373" s="46" t="s">
        <v>519</v>
      </c>
      <c r="D373" s="4" t="s">
        <v>434</v>
      </c>
      <c r="E373" s="16" t="s">
        <v>520</v>
      </c>
      <c r="F373" s="4">
        <v>1997</v>
      </c>
      <c r="G373" s="4">
        <v>7</v>
      </c>
      <c r="H373" s="4">
        <v>2</v>
      </c>
      <c r="I373" s="7"/>
      <c r="J373" s="46" t="s">
        <v>539</v>
      </c>
    </row>
    <row r="374" spans="1:10" ht="30.6">
      <c r="A374" s="4" t="s">
        <v>518</v>
      </c>
      <c r="B374" s="4" t="str">
        <f ca="1">IFERROR(__xludf.DUMMYFUNCTION("REGEXREPLACE(TEXT(IF(ISERR(FIND(""/"", A374)), A374, MID(A374, FIND(""/"", A374)+1, LEN(A374))), ""#""), ""\D+"", """")"),"2016")</f>
        <v>2016</v>
      </c>
      <c r="C374" s="46" t="s">
        <v>519</v>
      </c>
      <c r="D374" s="4" t="s">
        <v>434</v>
      </c>
      <c r="E374" s="16" t="s">
        <v>520</v>
      </c>
      <c r="F374" s="4">
        <v>2000</v>
      </c>
      <c r="G374" s="4">
        <v>8</v>
      </c>
      <c r="H374" s="4">
        <v>1</v>
      </c>
      <c r="I374" s="7"/>
      <c r="J374" s="46" t="s">
        <v>540</v>
      </c>
    </row>
    <row r="375" spans="1:10" ht="30.6">
      <c r="A375" s="4" t="s">
        <v>518</v>
      </c>
      <c r="B375" s="4" t="str">
        <f ca="1">IFERROR(__xludf.DUMMYFUNCTION("REGEXREPLACE(TEXT(IF(ISERR(FIND(""/"", A375)), A375, MID(A375, FIND(""/"", A375)+1, LEN(A375))), ""#""), ""\D+"", """")"),"2016")</f>
        <v>2016</v>
      </c>
      <c r="C375" s="46" t="s">
        <v>519</v>
      </c>
      <c r="D375" s="4" t="s">
        <v>434</v>
      </c>
      <c r="E375" s="16" t="s">
        <v>520</v>
      </c>
      <c r="F375" s="4">
        <v>1997</v>
      </c>
      <c r="G375" s="4">
        <v>9</v>
      </c>
      <c r="H375" s="4">
        <v>1</v>
      </c>
      <c r="I375" s="7"/>
      <c r="J375" s="46" t="s">
        <v>541</v>
      </c>
    </row>
    <row r="376" spans="1:10" ht="30.6">
      <c r="A376" s="4" t="s">
        <v>518</v>
      </c>
      <c r="B376" s="4" t="str">
        <f ca="1">IFERROR(__xludf.DUMMYFUNCTION("REGEXREPLACE(TEXT(IF(ISERR(FIND(""/"", A376)), A376, MID(A376, FIND(""/"", A376)+1, LEN(A376))), ""#""), ""\D+"", """")"),"2016")</f>
        <v>2016</v>
      </c>
      <c r="C376" s="46" t="s">
        <v>519</v>
      </c>
      <c r="D376" s="4" t="s">
        <v>434</v>
      </c>
      <c r="E376" s="16" t="s">
        <v>520</v>
      </c>
      <c r="F376" s="4">
        <v>2005</v>
      </c>
      <c r="G376" s="4">
        <v>10</v>
      </c>
      <c r="H376" s="4">
        <v>1</v>
      </c>
      <c r="I376" s="7"/>
      <c r="J376" s="46" t="s">
        <v>542</v>
      </c>
    </row>
    <row r="377" spans="1:10" ht="30.6">
      <c r="A377" s="4" t="s">
        <v>518</v>
      </c>
      <c r="B377" s="4" t="str">
        <f ca="1">IFERROR(__xludf.DUMMYFUNCTION("REGEXREPLACE(TEXT(IF(ISERR(FIND(""/"", A377)), A377, MID(A377, FIND(""/"", A377)+1, LEN(A377))), ""#""), ""\D+"", """")"),"2016")</f>
        <v>2016</v>
      </c>
      <c r="C377" s="46" t="s">
        <v>519</v>
      </c>
      <c r="D377" s="4" t="s">
        <v>434</v>
      </c>
      <c r="E377" s="16" t="s">
        <v>520</v>
      </c>
      <c r="F377" s="4">
        <v>2006</v>
      </c>
      <c r="G377" s="4">
        <v>10</v>
      </c>
      <c r="H377" s="4">
        <v>2</v>
      </c>
      <c r="I377" s="7"/>
      <c r="J377" s="46" t="s">
        <v>543</v>
      </c>
    </row>
    <row r="378" spans="1:10" ht="30.6">
      <c r="A378" s="4" t="s">
        <v>518</v>
      </c>
      <c r="B378" s="4" t="str">
        <f ca="1">IFERROR(__xludf.DUMMYFUNCTION("REGEXREPLACE(TEXT(IF(ISERR(FIND(""/"", A378)), A378, MID(A378, FIND(""/"", A378)+1, LEN(A378))), ""#""), ""\D+"", """")"),"2016")</f>
        <v>2016</v>
      </c>
      <c r="C378" s="46" t="s">
        <v>519</v>
      </c>
      <c r="D378" s="4" t="s">
        <v>434</v>
      </c>
      <c r="E378" s="16" t="s">
        <v>520</v>
      </c>
      <c r="F378" s="4">
        <v>2007</v>
      </c>
      <c r="G378" s="4">
        <v>10</v>
      </c>
      <c r="H378" s="4">
        <v>3</v>
      </c>
      <c r="I378" s="7"/>
      <c r="J378" s="46" t="s">
        <v>544</v>
      </c>
    </row>
    <row r="379" spans="1:10" ht="30.6">
      <c r="A379" s="4" t="s">
        <v>518</v>
      </c>
      <c r="B379" s="4" t="str">
        <f ca="1">IFERROR(__xludf.DUMMYFUNCTION("REGEXREPLACE(TEXT(IF(ISERR(FIND(""/"", A379)), A379, MID(A379, FIND(""/"", A379)+1, LEN(A379))), ""#""), ""\D+"", """")"),"2016")</f>
        <v>2016</v>
      </c>
      <c r="C379" s="46" t="s">
        <v>519</v>
      </c>
      <c r="D379" s="4" t="s">
        <v>434</v>
      </c>
      <c r="E379" s="16" t="s">
        <v>520</v>
      </c>
      <c r="F379" s="4">
        <v>2003</v>
      </c>
      <c r="G379" s="4">
        <v>11</v>
      </c>
      <c r="H379" s="4">
        <v>1</v>
      </c>
      <c r="I379" s="7"/>
      <c r="J379" s="46" t="s">
        <v>545</v>
      </c>
    </row>
    <row r="380" spans="1:10" ht="30.6">
      <c r="A380" s="4" t="s">
        <v>518</v>
      </c>
      <c r="B380" s="4" t="str">
        <f ca="1">IFERROR(__xludf.DUMMYFUNCTION("REGEXREPLACE(TEXT(IF(ISERR(FIND(""/"", A380)), A380, MID(A380, FIND(""/"", A380)+1, LEN(A380))), ""#""), ""\D+"", """")"),"2016")</f>
        <v>2016</v>
      </c>
      <c r="C380" s="46" t="s">
        <v>519</v>
      </c>
      <c r="D380" s="4" t="s">
        <v>434</v>
      </c>
      <c r="E380" s="16" t="s">
        <v>520</v>
      </c>
      <c r="F380" s="4">
        <v>2002</v>
      </c>
      <c r="G380" s="4">
        <v>12</v>
      </c>
      <c r="H380" s="4">
        <v>1</v>
      </c>
      <c r="I380" s="7"/>
      <c r="J380" s="46" t="s">
        <v>546</v>
      </c>
    </row>
    <row r="381" spans="1:10" ht="30.6">
      <c r="A381" s="4" t="s">
        <v>518</v>
      </c>
      <c r="B381" s="4" t="str">
        <f ca="1">IFERROR(__xludf.DUMMYFUNCTION("REGEXREPLACE(TEXT(IF(ISERR(FIND(""/"", A381)), A381, MID(A381, FIND(""/"", A381)+1, LEN(A381))), ""#""), ""\D+"", """")"),"2016")</f>
        <v>2016</v>
      </c>
      <c r="C381" s="46" t="s">
        <v>519</v>
      </c>
      <c r="D381" s="4" t="s">
        <v>434</v>
      </c>
      <c r="E381" s="16" t="s">
        <v>520</v>
      </c>
      <c r="F381" s="4">
        <v>2002</v>
      </c>
      <c r="G381" s="4">
        <v>12</v>
      </c>
      <c r="H381" s="4">
        <v>2</v>
      </c>
      <c r="I381" s="7"/>
      <c r="J381" s="46" t="s">
        <v>547</v>
      </c>
    </row>
    <row r="382" spans="1:10" ht="30.6">
      <c r="A382" s="4" t="s">
        <v>518</v>
      </c>
      <c r="B382" s="4" t="str">
        <f ca="1">IFERROR(__xludf.DUMMYFUNCTION("REGEXREPLACE(TEXT(IF(ISERR(FIND(""/"", A382)), A382, MID(A382, FIND(""/"", A382)+1, LEN(A382))), ""#""), ""\D+"", """")"),"2016")</f>
        <v>2016</v>
      </c>
      <c r="C382" s="46" t="s">
        <v>519</v>
      </c>
      <c r="D382" s="4" t="s">
        <v>434</v>
      </c>
      <c r="E382" s="16" t="s">
        <v>520</v>
      </c>
      <c r="F382" s="4">
        <v>2002</v>
      </c>
      <c r="G382" s="4">
        <v>12</v>
      </c>
      <c r="H382" s="4">
        <v>3</v>
      </c>
      <c r="I382" s="7"/>
      <c r="J382" s="46" t="s">
        <v>548</v>
      </c>
    </row>
    <row r="383" spans="1:10" ht="30.6">
      <c r="A383" s="4" t="s">
        <v>518</v>
      </c>
      <c r="B383" s="4" t="str">
        <f ca="1">IFERROR(__xludf.DUMMYFUNCTION("REGEXREPLACE(TEXT(IF(ISERR(FIND(""/"", A383)), A383, MID(A383, FIND(""/"", A383)+1, LEN(A383))), ""#""), ""\D+"", """")"),"2016")</f>
        <v>2016</v>
      </c>
      <c r="C383" s="46" t="s">
        <v>519</v>
      </c>
      <c r="D383" s="4" t="s">
        <v>434</v>
      </c>
      <c r="E383" s="16" t="s">
        <v>520</v>
      </c>
      <c r="F383" s="4">
        <v>2002</v>
      </c>
      <c r="G383" s="4">
        <v>12</v>
      </c>
      <c r="H383" s="4">
        <v>4</v>
      </c>
      <c r="I383" s="7"/>
      <c r="J383" s="46" t="s">
        <v>549</v>
      </c>
    </row>
    <row r="384" spans="1:10" ht="30.6">
      <c r="A384" s="4" t="s">
        <v>518</v>
      </c>
      <c r="B384" s="4" t="str">
        <f ca="1">IFERROR(__xludf.DUMMYFUNCTION("REGEXREPLACE(TEXT(IF(ISERR(FIND(""/"", A384)), A384, MID(A384, FIND(""/"", A384)+1, LEN(A384))), ""#""), ""\D+"", """")"),"2016")</f>
        <v>2016</v>
      </c>
      <c r="C384" s="46" t="s">
        <v>519</v>
      </c>
      <c r="D384" s="4" t="s">
        <v>434</v>
      </c>
      <c r="E384" s="16" t="s">
        <v>520</v>
      </c>
      <c r="F384" s="4">
        <v>2003</v>
      </c>
      <c r="G384" s="4">
        <v>12</v>
      </c>
      <c r="H384" s="4">
        <v>5</v>
      </c>
      <c r="I384" s="15"/>
      <c r="J384" s="46" t="s">
        <v>550</v>
      </c>
    </row>
    <row r="385" spans="1:10" ht="30.6">
      <c r="A385" s="4" t="s">
        <v>518</v>
      </c>
      <c r="B385" s="4" t="str">
        <f ca="1">IFERROR(__xludf.DUMMYFUNCTION("REGEXREPLACE(TEXT(IF(ISERR(FIND(""/"", A385)), A385, MID(A385, FIND(""/"", A385)+1, LEN(A385))), ""#""), ""\D+"", """")"),"2016")</f>
        <v>2016</v>
      </c>
      <c r="C385" s="46" t="s">
        <v>519</v>
      </c>
      <c r="D385" s="4" t="s">
        <v>434</v>
      </c>
      <c r="E385" s="16" t="s">
        <v>520</v>
      </c>
      <c r="F385" s="4">
        <v>2003</v>
      </c>
      <c r="G385" s="4">
        <v>12</v>
      </c>
      <c r="H385" s="4">
        <v>6</v>
      </c>
      <c r="I385" s="15"/>
      <c r="J385" s="46" t="s">
        <v>551</v>
      </c>
    </row>
    <row r="386" spans="1:10" ht="30.6">
      <c r="A386" s="4" t="s">
        <v>518</v>
      </c>
      <c r="B386" s="4" t="str">
        <f ca="1">IFERROR(__xludf.DUMMYFUNCTION("REGEXREPLACE(TEXT(IF(ISERR(FIND(""/"", A386)), A386, MID(A386, FIND(""/"", A386)+1, LEN(A386))), ""#""), ""\D+"", """")"),"2016")</f>
        <v>2016</v>
      </c>
      <c r="C386" s="46" t="s">
        <v>519</v>
      </c>
      <c r="D386" s="4" t="s">
        <v>434</v>
      </c>
      <c r="E386" s="16" t="s">
        <v>520</v>
      </c>
      <c r="F386" s="4">
        <v>2003</v>
      </c>
      <c r="G386" s="4">
        <v>12</v>
      </c>
      <c r="H386" s="4">
        <v>7</v>
      </c>
      <c r="I386" s="15"/>
      <c r="J386" s="46" t="s">
        <v>552</v>
      </c>
    </row>
    <row r="387" spans="1:10" ht="30.6">
      <c r="A387" s="4" t="s">
        <v>518</v>
      </c>
      <c r="B387" s="4" t="str">
        <f ca="1">IFERROR(__xludf.DUMMYFUNCTION("REGEXREPLACE(TEXT(IF(ISERR(FIND(""/"", A387)), A387, MID(A387, FIND(""/"", A387)+1, LEN(A387))), ""#""), ""\D+"", """")"),"2016")</f>
        <v>2016</v>
      </c>
      <c r="C387" s="46" t="s">
        <v>519</v>
      </c>
      <c r="D387" s="4" t="s">
        <v>461</v>
      </c>
      <c r="E387" s="16" t="s">
        <v>520</v>
      </c>
      <c r="F387" s="4">
        <v>1984</v>
      </c>
      <c r="G387" s="4">
        <v>13</v>
      </c>
      <c r="H387" s="4">
        <v>1</v>
      </c>
      <c r="I387" s="15"/>
      <c r="J387" s="46" t="s">
        <v>553</v>
      </c>
    </row>
    <row r="388" spans="1:10" ht="30.6">
      <c r="A388" s="4" t="s">
        <v>518</v>
      </c>
      <c r="B388" s="4" t="str">
        <f ca="1">IFERROR(__xludf.DUMMYFUNCTION("REGEXREPLACE(TEXT(IF(ISERR(FIND(""/"", A388)), A388, MID(A388, FIND(""/"", A388)+1, LEN(A388))), ""#""), ""\D+"", """")"),"2016")</f>
        <v>2016</v>
      </c>
      <c r="C388" s="46" t="s">
        <v>519</v>
      </c>
      <c r="D388" s="4" t="s">
        <v>461</v>
      </c>
      <c r="E388" s="16" t="s">
        <v>520</v>
      </c>
      <c r="F388" s="4">
        <v>1986</v>
      </c>
      <c r="G388" s="4">
        <v>13</v>
      </c>
      <c r="H388" s="4">
        <v>2</v>
      </c>
      <c r="I388" s="15"/>
      <c r="J388" s="46" t="s">
        <v>554</v>
      </c>
    </row>
    <row r="389" spans="1:10" ht="30.6">
      <c r="A389" s="4" t="s">
        <v>518</v>
      </c>
      <c r="B389" s="4" t="str">
        <f ca="1">IFERROR(__xludf.DUMMYFUNCTION("REGEXREPLACE(TEXT(IF(ISERR(FIND(""/"", A389)), A389, MID(A389, FIND(""/"", A389)+1, LEN(A389))), ""#""), ""\D+"", """")"),"2016")</f>
        <v>2016</v>
      </c>
      <c r="C389" s="46" t="s">
        <v>519</v>
      </c>
      <c r="D389" s="4" t="s">
        <v>461</v>
      </c>
      <c r="E389" s="16" t="s">
        <v>520</v>
      </c>
      <c r="F389" s="4">
        <v>1995</v>
      </c>
      <c r="G389" s="4">
        <v>13</v>
      </c>
      <c r="H389" s="4">
        <v>3</v>
      </c>
      <c r="I389" s="15"/>
      <c r="J389" s="46" t="s">
        <v>555</v>
      </c>
    </row>
    <row r="390" spans="1:10" ht="30.6">
      <c r="A390" s="4" t="s">
        <v>518</v>
      </c>
      <c r="B390" s="4" t="str">
        <f ca="1">IFERROR(__xludf.DUMMYFUNCTION("REGEXREPLACE(TEXT(IF(ISERR(FIND(""/"", A390)), A390, MID(A390, FIND(""/"", A390)+1, LEN(A390))), ""#""), ""\D+"", """")"),"2016")</f>
        <v>2016</v>
      </c>
      <c r="C390" s="46" t="s">
        <v>519</v>
      </c>
      <c r="D390" s="4" t="s">
        <v>461</v>
      </c>
      <c r="E390" s="16" t="s">
        <v>520</v>
      </c>
      <c r="F390" s="4">
        <v>1995</v>
      </c>
      <c r="G390" s="4">
        <v>13</v>
      </c>
      <c r="H390" s="4">
        <v>4</v>
      </c>
      <c r="I390" s="15"/>
      <c r="J390" s="46" t="s">
        <v>556</v>
      </c>
    </row>
    <row r="391" spans="1:10" ht="30.6">
      <c r="A391" s="4" t="s">
        <v>518</v>
      </c>
      <c r="B391" s="4" t="str">
        <f ca="1">IFERROR(__xludf.DUMMYFUNCTION("REGEXREPLACE(TEXT(IF(ISERR(FIND(""/"", A391)), A391, MID(A391, FIND(""/"", A391)+1, LEN(A391))), ""#""), ""\D+"", """")"),"2016")</f>
        <v>2016</v>
      </c>
      <c r="C391" s="46" t="s">
        <v>519</v>
      </c>
      <c r="D391" s="4" t="s">
        <v>461</v>
      </c>
      <c r="E391" s="16" t="s">
        <v>520</v>
      </c>
      <c r="F391" s="4">
        <v>1995</v>
      </c>
      <c r="G391" s="4">
        <v>13</v>
      </c>
      <c r="H391" s="4">
        <v>5</v>
      </c>
      <c r="I391" s="15"/>
      <c r="J391" s="46" t="s">
        <v>557</v>
      </c>
    </row>
    <row r="392" spans="1:10" ht="30.6">
      <c r="A392" s="4" t="s">
        <v>518</v>
      </c>
      <c r="B392" s="4" t="str">
        <f ca="1">IFERROR(__xludf.DUMMYFUNCTION("REGEXREPLACE(TEXT(IF(ISERR(FIND(""/"", A392)), A392, MID(A392, FIND(""/"", A392)+1, LEN(A392))), ""#""), ""\D+"", """")"),"2016")</f>
        <v>2016</v>
      </c>
      <c r="C392" s="46" t="s">
        <v>519</v>
      </c>
      <c r="D392" s="4" t="s">
        <v>461</v>
      </c>
      <c r="E392" s="16" t="s">
        <v>520</v>
      </c>
      <c r="F392" s="4">
        <v>1996</v>
      </c>
      <c r="G392" s="4">
        <v>13</v>
      </c>
      <c r="H392" s="4">
        <v>6</v>
      </c>
      <c r="I392" s="15"/>
      <c r="J392" s="46" t="s">
        <v>558</v>
      </c>
    </row>
    <row r="393" spans="1:10" ht="30.6">
      <c r="A393" s="4" t="s">
        <v>518</v>
      </c>
      <c r="B393" s="4" t="str">
        <f ca="1">IFERROR(__xludf.DUMMYFUNCTION("REGEXREPLACE(TEXT(IF(ISERR(FIND(""/"", A393)), A393, MID(A393, FIND(""/"", A393)+1, LEN(A393))), ""#""), ""\D+"", """")"),"2016")</f>
        <v>2016</v>
      </c>
      <c r="C393" s="46" t="s">
        <v>519</v>
      </c>
      <c r="D393" s="4" t="s">
        <v>461</v>
      </c>
      <c r="E393" s="16" t="s">
        <v>520</v>
      </c>
      <c r="F393" s="4">
        <v>1995</v>
      </c>
      <c r="G393" s="4">
        <v>14</v>
      </c>
      <c r="H393" s="4">
        <v>1</v>
      </c>
      <c r="I393" s="15"/>
      <c r="J393" s="46" t="s">
        <v>559</v>
      </c>
    </row>
    <row r="394" spans="1:10" ht="30.6">
      <c r="A394" s="4" t="s">
        <v>518</v>
      </c>
      <c r="B394" s="4" t="str">
        <f ca="1">IFERROR(__xludf.DUMMYFUNCTION("REGEXREPLACE(TEXT(IF(ISERR(FIND(""/"", A394)), A394, MID(A394, FIND(""/"", A394)+1, LEN(A394))), ""#""), ""\D+"", """")"),"2016")</f>
        <v>2016</v>
      </c>
      <c r="C394" s="46" t="s">
        <v>519</v>
      </c>
      <c r="D394" s="4" t="s">
        <v>461</v>
      </c>
      <c r="E394" s="16" t="s">
        <v>520</v>
      </c>
      <c r="F394" s="4">
        <v>2004</v>
      </c>
      <c r="G394" s="4">
        <v>15</v>
      </c>
      <c r="H394" s="4">
        <v>1</v>
      </c>
      <c r="I394" s="15"/>
      <c r="J394" s="46" t="s">
        <v>560</v>
      </c>
    </row>
    <row r="395" spans="1:10" ht="30.6">
      <c r="A395" s="4" t="s">
        <v>518</v>
      </c>
      <c r="B395" s="4" t="str">
        <f ca="1">IFERROR(__xludf.DUMMYFUNCTION("REGEXREPLACE(TEXT(IF(ISERR(FIND(""/"", A395)), A395, MID(A395, FIND(""/"", A395)+1, LEN(A395))), ""#""), ""\D+"", """")"),"2016")</f>
        <v>2016</v>
      </c>
      <c r="C395" s="46" t="s">
        <v>519</v>
      </c>
      <c r="D395" s="4" t="s">
        <v>461</v>
      </c>
      <c r="E395" s="16" t="s">
        <v>520</v>
      </c>
      <c r="F395" s="4">
        <v>2005</v>
      </c>
      <c r="G395" s="4">
        <v>15</v>
      </c>
      <c r="H395" s="4">
        <v>2</v>
      </c>
      <c r="I395" s="15"/>
      <c r="J395" s="46" t="s">
        <v>561</v>
      </c>
    </row>
    <row r="396" spans="1:10" ht="30.6">
      <c r="A396" s="4" t="s">
        <v>518</v>
      </c>
      <c r="B396" s="4" t="str">
        <f ca="1">IFERROR(__xludf.DUMMYFUNCTION("REGEXREPLACE(TEXT(IF(ISERR(FIND(""/"", A396)), A396, MID(A396, FIND(""/"", A396)+1, LEN(A396))), ""#""), ""\D+"", """")"),"2016")</f>
        <v>2016</v>
      </c>
      <c r="C396" s="46" t="s">
        <v>519</v>
      </c>
      <c r="D396" s="4" t="s">
        <v>461</v>
      </c>
      <c r="E396" s="16" t="s">
        <v>520</v>
      </c>
      <c r="F396" s="4">
        <v>2007</v>
      </c>
      <c r="G396" s="4">
        <v>15</v>
      </c>
      <c r="H396" s="4">
        <v>3</v>
      </c>
      <c r="I396" s="15"/>
      <c r="J396" s="46" t="s">
        <v>562</v>
      </c>
    </row>
    <row r="397" spans="1:10" ht="30.6">
      <c r="A397" s="4" t="s">
        <v>518</v>
      </c>
      <c r="B397" s="4" t="str">
        <f ca="1">IFERROR(__xludf.DUMMYFUNCTION("REGEXREPLACE(TEXT(IF(ISERR(FIND(""/"", A397)), A397, MID(A397, FIND(""/"", A397)+1, LEN(A397))), ""#""), ""\D+"", """")"),"2016")</f>
        <v>2016</v>
      </c>
      <c r="C397" s="46" t="s">
        <v>519</v>
      </c>
      <c r="D397" s="4" t="s">
        <v>461</v>
      </c>
      <c r="E397" s="16" t="s">
        <v>520</v>
      </c>
      <c r="F397" s="4">
        <v>2007</v>
      </c>
      <c r="G397" s="4">
        <v>15</v>
      </c>
      <c r="H397" s="4">
        <v>4</v>
      </c>
      <c r="I397" s="15"/>
      <c r="J397" s="46" t="s">
        <v>563</v>
      </c>
    </row>
    <row r="398" spans="1:10" ht="20.399999999999999">
      <c r="A398" s="4" t="s">
        <v>518</v>
      </c>
      <c r="B398" s="4" t="str">
        <f ca="1">IFERROR(__xludf.DUMMYFUNCTION("REGEXREPLACE(TEXT(IF(ISERR(FIND(""/"", A398)), A398, MID(A398, FIND(""/"", A398)+1, LEN(A398))), ""#""), ""\D+"", """")"),"2016")</f>
        <v>2016</v>
      </c>
      <c r="C398" s="48" t="s">
        <v>519</v>
      </c>
      <c r="D398" s="6" t="s">
        <v>101</v>
      </c>
      <c r="E398" s="17" t="s">
        <v>564</v>
      </c>
      <c r="F398" s="4">
        <v>1966</v>
      </c>
      <c r="G398" s="4">
        <v>16</v>
      </c>
      <c r="H398" s="4">
        <v>1</v>
      </c>
      <c r="I398" s="7"/>
      <c r="J398" s="46" t="s">
        <v>565</v>
      </c>
    </row>
    <row r="399" spans="1:10" ht="20.399999999999999">
      <c r="A399" s="4" t="s">
        <v>518</v>
      </c>
      <c r="B399" s="4" t="str">
        <f ca="1">IFERROR(__xludf.DUMMYFUNCTION("REGEXREPLACE(TEXT(IF(ISERR(FIND(""/"", A399)), A399, MID(A399, FIND(""/"", A399)+1, LEN(A399))), ""#""), ""\D+"", """")"),"2016")</f>
        <v>2016</v>
      </c>
      <c r="C399" s="48" t="s">
        <v>519</v>
      </c>
      <c r="D399" s="6" t="s">
        <v>101</v>
      </c>
      <c r="E399" s="17" t="s">
        <v>564</v>
      </c>
      <c r="F399" s="4">
        <v>1966</v>
      </c>
      <c r="G399" s="4">
        <v>16</v>
      </c>
      <c r="H399" s="4">
        <v>2</v>
      </c>
      <c r="I399" s="7"/>
      <c r="J399" s="46" t="s">
        <v>566</v>
      </c>
    </row>
    <row r="400" spans="1:10" ht="20.399999999999999">
      <c r="A400" s="4" t="s">
        <v>518</v>
      </c>
      <c r="B400" s="4" t="str">
        <f ca="1">IFERROR(__xludf.DUMMYFUNCTION("REGEXREPLACE(TEXT(IF(ISERR(FIND(""/"", A400)), A400, MID(A400, FIND(""/"", A400)+1, LEN(A400))), ""#""), ""\D+"", """")"),"2016")</f>
        <v>2016</v>
      </c>
      <c r="C400" s="48" t="s">
        <v>519</v>
      </c>
      <c r="D400" s="6" t="s">
        <v>101</v>
      </c>
      <c r="E400" s="17" t="s">
        <v>564</v>
      </c>
      <c r="F400" s="4">
        <v>1966</v>
      </c>
      <c r="G400" s="4">
        <v>16</v>
      </c>
      <c r="H400" s="4">
        <v>3</v>
      </c>
      <c r="I400" s="7"/>
      <c r="J400" s="46" t="s">
        <v>567</v>
      </c>
    </row>
    <row r="401" spans="1:10" ht="20.399999999999999">
      <c r="A401" s="4" t="s">
        <v>518</v>
      </c>
      <c r="B401" s="4" t="str">
        <f ca="1">IFERROR(__xludf.DUMMYFUNCTION("REGEXREPLACE(TEXT(IF(ISERR(FIND(""/"", A401)), A401, MID(A401, FIND(""/"", A401)+1, LEN(A401))), ""#""), ""\D+"", """")"),"2016")</f>
        <v>2016</v>
      </c>
      <c r="C401" s="48" t="s">
        <v>519</v>
      </c>
      <c r="D401" s="6" t="s">
        <v>101</v>
      </c>
      <c r="E401" s="17" t="s">
        <v>564</v>
      </c>
      <c r="F401" s="4">
        <v>1970</v>
      </c>
      <c r="G401" s="4">
        <v>16</v>
      </c>
      <c r="H401" s="4">
        <v>4</v>
      </c>
      <c r="I401" s="7"/>
      <c r="J401" s="46" t="s">
        <v>568</v>
      </c>
    </row>
    <row r="402" spans="1:10" ht="20.399999999999999">
      <c r="A402" s="4" t="s">
        <v>518</v>
      </c>
      <c r="B402" s="4" t="str">
        <f ca="1">IFERROR(__xludf.DUMMYFUNCTION("REGEXREPLACE(TEXT(IF(ISERR(FIND(""/"", A402)), A402, MID(A402, FIND(""/"", A402)+1, LEN(A402))), ""#""), ""\D+"", """")"),"2016")</f>
        <v>2016</v>
      </c>
      <c r="C402" s="48" t="s">
        <v>519</v>
      </c>
      <c r="D402" s="6" t="s">
        <v>101</v>
      </c>
      <c r="E402" s="17" t="s">
        <v>564</v>
      </c>
      <c r="F402" s="4">
        <v>1970</v>
      </c>
      <c r="G402" s="4">
        <v>16</v>
      </c>
      <c r="H402" s="4">
        <v>5</v>
      </c>
      <c r="I402" s="7"/>
      <c r="J402" s="46" t="s">
        <v>569</v>
      </c>
    </row>
    <row r="403" spans="1:10" ht="20.399999999999999">
      <c r="A403" s="4" t="s">
        <v>518</v>
      </c>
      <c r="B403" s="4" t="str">
        <f ca="1">IFERROR(__xludf.DUMMYFUNCTION("REGEXREPLACE(TEXT(IF(ISERR(FIND(""/"", A403)), A403, MID(A403, FIND(""/"", A403)+1, LEN(A403))), ""#""), ""\D+"", """")"),"2016")</f>
        <v>2016</v>
      </c>
      <c r="C403" s="48" t="s">
        <v>519</v>
      </c>
      <c r="D403" s="6" t="s">
        <v>101</v>
      </c>
      <c r="E403" s="17" t="s">
        <v>564</v>
      </c>
      <c r="F403" s="4">
        <v>1970</v>
      </c>
      <c r="G403" s="4">
        <v>16</v>
      </c>
      <c r="H403" s="4">
        <v>6</v>
      </c>
      <c r="I403" s="7"/>
      <c r="J403" s="46" t="s">
        <v>570</v>
      </c>
    </row>
    <row r="404" spans="1:10" ht="20.399999999999999">
      <c r="A404" s="4" t="s">
        <v>518</v>
      </c>
      <c r="B404" s="4" t="str">
        <f ca="1">IFERROR(__xludf.DUMMYFUNCTION("REGEXREPLACE(TEXT(IF(ISERR(FIND(""/"", A404)), A404, MID(A404, FIND(""/"", A404)+1, LEN(A404))), ""#""), ""\D+"", """")"),"2016")</f>
        <v>2016</v>
      </c>
      <c r="C404" s="48" t="s">
        <v>519</v>
      </c>
      <c r="D404" s="6" t="s">
        <v>101</v>
      </c>
      <c r="E404" s="17" t="s">
        <v>564</v>
      </c>
      <c r="F404" s="4">
        <v>1970</v>
      </c>
      <c r="G404" s="4">
        <v>16</v>
      </c>
      <c r="H404" s="4">
        <v>7</v>
      </c>
      <c r="I404" s="7"/>
      <c r="J404" s="46" t="s">
        <v>571</v>
      </c>
    </row>
    <row r="405" spans="1:10" ht="20.399999999999999">
      <c r="A405" s="4" t="s">
        <v>518</v>
      </c>
      <c r="B405" s="4" t="str">
        <f ca="1">IFERROR(__xludf.DUMMYFUNCTION("REGEXREPLACE(TEXT(IF(ISERR(FIND(""/"", A405)), A405, MID(A405, FIND(""/"", A405)+1, LEN(A405))), ""#""), ""\D+"", """")"),"2016")</f>
        <v>2016</v>
      </c>
      <c r="C405" s="48" t="s">
        <v>519</v>
      </c>
      <c r="D405" s="6" t="s">
        <v>101</v>
      </c>
      <c r="E405" s="17" t="s">
        <v>564</v>
      </c>
      <c r="F405" s="4">
        <v>1970</v>
      </c>
      <c r="G405" s="4">
        <v>16</v>
      </c>
      <c r="H405" s="4">
        <v>8</v>
      </c>
      <c r="I405" s="7"/>
      <c r="J405" s="46" t="s">
        <v>572</v>
      </c>
    </row>
    <row r="406" spans="1:10" ht="20.399999999999999">
      <c r="A406" s="4" t="s">
        <v>518</v>
      </c>
      <c r="B406" s="4" t="str">
        <f ca="1">IFERROR(__xludf.DUMMYFUNCTION("REGEXREPLACE(TEXT(IF(ISERR(FIND(""/"", A406)), A406, MID(A406, FIND(""/"", A406)+1, LEN(A406))), ""#""), ""\D+"", """")"),"2016")</f>
        <v>2016</v>
      </c>
      <c r="C406" s="48" t="s">
        <v>519</v>
      </c>
      <c r="D406" s="6" t="s">
        <v>101</v>
      </c>
      <c r="E406" s="17" t="s">
        <v>564</v>
      </c>
      <c r="F406" s="4">
        <v>1972</v>
      </c>
      <c r="G406" s="4">
        <v>16</v>
      </c>
      <c r="H406" s="4">
        <v>9</v>
      </c>
      <c r="I406" s="7"/>
      <c r="J406" s="46" t="s">
        <v>573</v>
      </c>
    </row>
    <row r="407" spans="1:10" ht="20.399999999999999">
      <c r="A407" s="4" t="s">
        <v>518</v>
      </c>
      <c r="B407" s="4" t="str">
        <f ca="1">IFERROR(__xludf.DUMMYFUNCTION("REGEXREPLACE(TEXT(IF(ISERR(FIND(""/"", A407)), A407, MID(A407, FIND(""/"", A407)+1, LEN(A407))), ""#""), ""\D+"", """")"),"2016")</f>
        <v>2016</v>
      </c>
      <c r="C407" s="48" t="s">
        <v>519</v>
      </c>
      <c r="D407" s="6" t="s">
        <v>101</v>
      </c>
      <c r="E407" s="17" t="s">
        <v>564</v>
      </c>
      <c r="F407" s="4">
        <v>1972</v>
      </c>
      <c r="G407" s="4">
        <v>16</v>
      </c>
      <c r="H407" s="4">
        <v>10</v>
      </c>
      <c r="I407" s="7"/>
      <c r="J407" s="46" t="s">
        <v>574</v>
      </c>
    </row>
    <row r="408" spans="1:10" ht="20.399999999999999">
      <c r="A408" s="4" t="s">
        <v>518</v>
      </c>
      <c r="B408" s="4" t="str">
        <f ca="1">IFERROR(__xludf.DUMMYFUNCTION("REGEXREPLACE(TEXT(IF(ISERR(FIND(""/"", A408)), A408, MID(A408, FIND(""/"", A408)+1, LEN(A408))), ""#""), ""\D+"", """")"),"2016")</f>
        <v>2016</v>
      </c>
      <c r="C408" s="48" t="s">
        <v>519</v>
      </c>
      <c r="D408" s="6" t="s">
        <v>101</v>
      </c>
      <c r="E408" s="17" t="s">
        <v>564</v>
      </c>
      <c r="F408" s="4">
        <v>1972</v>
      </c>
      <c r="G408" s="4">
        <v>16</v>
      </c>
      <c r="H408" s="4">
        <v>11</v>
      </c>
      <c r="I408" s="7"/>
      <c r="J408" s="56" t="s">
        <v>575</v>
      </c>
    </row>
    <row r="409" spans="1:10" ht="20.399999999999999">
      <c r="A409" s="4" t="s">
        <v>518</v>
      </c>
      <c r="B409" s="4" t="str">
        <f ca="1">IFERROR(__xludf.DUMMYFUNCTION("REGEXREPLACE(TEXT(IF(ISERR(FIND(""/"", A409)), A409, MID(A409, FIND(""/"", A409)+1, LEN(A409))), ""#""), ""\D+"", """")"),"2016")</f>
        <v>2016</v>
      </c>
      <c r="C409" s="48" t="s">
        <v>519</v>
      </c>
      <c r="D409" s="6" t="s">
        <v>101</v>
      </c>
      <c r="E409" s="17" t="s">
        <v>564</v>
      </c>
      <c r="F409" s="4">
        <v>1972</v>
      </c>
      <c r="G409" s="4">
        <v>16</v>
      </c>
      <c r="H409" s="4">
        <v>12</v>
      </c>
      <c r="I409" s="7"/>
      <c r="J409" s="56" t="s">
        <v>576</v>
      </c>
    </row>
    <row r="410" spans="1:10" ht="20.399999999999999">
      <c r="A410" s="4" t="s">
        <v>518</v>
      </c>
      <c r="B410" s="4" t="str">
        <f ca="1">IFERROR(__xludf.DUMMYFUNCTION("REGEXREPLACE(TEXT(IF(ISERR(FIND(""/"", A410)), A410, MID(A410, FIND(""/"", A410)+1, LEN(A410))), ""#""), ""\D+"", """")"),"2016")</f>
        <v>2016</v>
      </c>
      <c r="C410" s="48" t="s">
        <v>519</v>
      </c>
      <c r="D410" s="6" t="s">
        <v>101</v>
      </c>
      <c r="E410" s="17" t="s">
        <v>564</v>
      </c>
      <c r="F410" s="4">
        <v>1972</v>
      </c>
      <c r="G410" s="4">
        <v>16</v>
      </c>
      <c r="H410" s="4">
        <v>13</v>
      </c>
      <c r="I410" s="7"/>
      <c r="J410" s="56" t="s">
        <v>577</v>
      </c>
    </row>
    <row r="411" spans="1:10" ht="20.399999999999999">
      <c r="A411" s="4" t="s">
        <v>518</v>
      </c>
      <c r="B411" s="4" t="str">
        <f ca="1">IFERROR(__xludf.DUMMYFUNCTION("REGEXREPLACE(TEXT(IF(ISERR(FIND(""/"", A411)), A411, MID(A411, FIND(""/"", A411)+1, LEN(A411))), ""#""), ""\D+"", """")"),"2016")</f>
        <v>2016</v>
      </c>
      <c r="C411" s="48" t="s">
        <v>519</v>
      </c>
      <c r="D411" s="6" t="s">
        <v>101</v>
      </c>
      <c r="E411" s="17" t="s">
        <v>564</v>
      </c>
      <c r="F411" s="4">
        <v>1972</v>
      </c>
      <c r="G411" s="4">
        <v>16</v>
      </c>
      <c r="H411" s="4">
        <v>14</v>
      </c>
      <c r="I411" s="7"/>
      <c r="J411" s="56" t="s">
        <v>578</v>
      </c>
    </row>
    <row r="412" spans="1:10" ht="20.399999999999999">
      <c r="A412" s="4" t="s">
        <v>518</v>
      </c>
      <c r="B412" s="4" t="str">
        <f ca="1">IFERROR(__xludf.DUMMYFUNCTION("REGEXREPLACE(TEXT(IF(ISERR(FIND(""/"", A412)), A412, MID(A412, FIND(""/"", A412)+1, LEN(A412))), ""#""), ""\D+"", """")"),"2016")</f>
        <v>2016</v>
      </c>
      <c r="C412" s="48" t="s">
        <v>519</v>
      </c>
      <c r="D412" s="6" t="s">
        <v>101</v>
      </c>
      <c r="E412" s="17" t="s">
        <v>564</v>
      </c>
      <c r="F412" s="4">
        <v>1972</v>
      </c>
      <c r="G412" s="4">
        <v>16</v>
      </c>
      <c r="H412" s="4">
        <v>15</v>
      </c>
      <c r="I412" s="7"/>
      <c r="J412" s="56" t="s">
        <v>579</v>
      </c>
    </row>
    <row r="413" spans="1:10" ht="20.399999999999999">
      <c r="A413" s="4" t="s">
        <v>518</v>
      </c>
      <c r="B413" s="4" t="str">
        <f ca="1">IFERROR(__xludf.DUMMYFUNCTION("REGEXREPLACE(TEXT(IF(ISERR(FIND(""/"", A413)), A413, MID(A413, FIND(""/"", A413)+1, LEN(A413))), ""#""), ""\D+"", """")"),"2016")</f>
        <v>2016</v>
      </c>
      <c r="C413" s="48" t="s">
        <v>519</v>
      </c>
      <c r="D413" s="6" t="s">
        <v>101</v>
      </c>
      <c r="E413" s="17" t="s">
        <v>564</v>
      </c>
      <c r="F413" s="4">
        <v>1973</v>
      </c>
      <c r="G413" s="4">
        <v>16</v>
      </c>
      <c r="H413" s="4">
        <v>16</v>
      </c>
      <c r="I413" s="15"/>
      <c r="J413" s="55" t="s">
        <v>580</v>
      </c>
    </row>
    <row r="414" spans="1:10" ht="20.399999999999999">
      <c r="A414" s="4" t="s">
        <v>518</v>
      </c>
      <c r="B414" s="4" t="str">
        <f ca="1">IFERROR(__xludf.DUMMYFUNCTION("REGEXREPLACE(TEXT(IF(ISERR(FIND(""/"", A414)), A414, MID(A414, FIND(""/"", A414)+1, LEN(A414))), ""#""), ""\D+"", """")"),"2016")</f>
        <v>2016</v>
      </c>
      <c r="C414" s="48" t="s">
        <v>519</v>
      </c>
      <c r="D414" s="6" t="s">
        <v>101</v>
      </c>
      <c r="E414" s="17" t="s">
        <v>564</v>
      </c>
      <c r="F414" s="4">
        <v>1973</v>
      </c>
      <c r="G414" s="4">
        <v>16</v>
      </c>
      <c r="H414" s="4">
        <v>17</v>
      </c>
      <c r="I414" s="15"/>
      <c r="J414" s="55" t="s">
        <v>581</v>
      </c>
    </row>
    <row r="415" spans="1:10" ht="20.399999999999999">
      <c r="A415" s="4" t="s">
        <v>518</v>
      </c>
      <c r="B415" s="4" t="str">
        <f ca="1">IFERROR(__xludf.DUMMYFUNCTION("REGEXREPLACE(TEXT(IF(ISERR(FIND(""/"", A415)), A415, MID(A415, FIND(""/"", A415)+1, LEN(A415))), ""#""), ""\D+"", """")"),"2016")</f>
        <v>2016</v>
      </c>
      <c r="C415" s="48" t="s">
        <v>519</v>
      </c>
      <c r="D415" s="6" t="s">
        <v>101</v>
      </c>
      <c r="E415" s="17" t="s">
        <v>564</v>
      </c>
      <c r="F415" s="4">
        <v>1973</v>
      </c>
      <c r="G415" s="4">
        <v>16</v>
      </c>
      <c r="H415" s="4">
        <v>18</v>
      </c>
      <c r="I415" s="15"/>
      <c r="J415" s="55" t="s">
        <v>582</v>
      </c>
    </row>
    <row r="416" spans="1:10" ht="20.399999999999999">
      <c r="A416" s="4" t="s">
        <v>518</v>
      </c>
      <c r="B416" s="4" t="str">
        <f ca="1">IFERROR(__xludf.DUMMYFUNCTION("REGEXREPLACE(TEXT(IF(ISERR(FIND(""/"", A416)), A416, MID(A416, FIND(""/"", A416)+1, LEN(A416))), ""#""), ""\D+"", """")"),"2016")</f>
        <v>2016</v>
      </c>
      <c r="C416" s="48" t="s">
        <v>519</v>
      </c>
      <c r="D416" s="6" t="s">
        <v>101</v>
      </c>
      <c r="E416" s="17" t="s">
        <v>564</v>
      </c>
      <c r="F416" s="4">
        <v>1973</v>
      </c>
      <c r="G416" s="4">
        <v>16</v>
      </c>
      <c r="H416" s="4">
        <v>19</v>
      </c>
      <c r="I416" s="15"/>
      <c r="J416" s="55" t="s">
        <v>583</v>
      </c>
    </row>
    <row r="417" spans="1:10" ht="20.399999999999999">
      <c r="A417" s="4" t="s">
        <v>518</v>
      </c>
      <c r="B417" s="4" t="str">
        <f ca="1">IFERROR(__xludf.DUMMYFUNCTION("REGEXREPLACE(TEXT(IF(ISERR(FIND(""/"", A417)), A417, MID(A417, FIND(""/"", A417)+1, LEN(A417))), ""#""), ""\D+"", """")"),"2016")</f>
        <v>2016</v>
      </c>
      <c r="C417" s="48" t="s">
        <v>519</v>
      </c>
      <c r="D417" s="6" t="s">
        <v>101</v>
      </c>
      <c r="E417" s="17" t="s">
        <v>564</v>
      </c>
      <c r="F417" s="4">
        <v>1973</v>
      </c>
      <c r="G417" s="4">
        <v>16</v>
      </c>
      <c r="H417" s="4">
        <v>20</v>
      </c>
      <c r="I417" s="15"/>
      <c r="J417" s="55" t="s">
        <v>584</v>
      </c>
    </row>
    <row r="418" spans="1:10" ht="20.399999999999999">
      <c r="A418" s="4" t="s">
        <v>518</v>
      </c>
      <c r="B418" s="4" t="str">
        <f ca="1">IFERROR(__xludf.DUMMYFUNCTION("REGEXREPLACE(TEXT(IF(ISERR(FIND(""/"", A418)), A418, MID(A418, FIND(""/"", A418)+1, LEN(A418))), ""#""), ""\D+"", """")"),"2016")</f>
        <v>2016</v>
      </c>
      <c r="C418" s="48" t="s">
        <v>519</v>
      </c>
      <c r="D418" s="6" t="s">
        <v>101</v>
      </c>
      <c r="E418" s="17" t="s">
        <v>564</v>
      </c>
      <c r="F418" s="4">
        <v>1973</v>
      </c>
      <c r="G418" s="4">
        <v>16</v>
      </c>
      <c r="H418" s="4">
        <v>21</v>
      </c>
      <c r="I418" s="15"/>
      <c r="J418" s="55" t="s">
        <v>585</v>
      </c>
    </row>
    <row r="419" spans="1:10" ht="20.399999999999999">
      <c r="A419" s="4" t="s">
        <v>518</v>
      </c>
      <c r="B419" s="4" t="str">
        <f ca="1">IFERROR(__xludf.DUMMYFUNCTION("REGEXREPLACE(TEXT(IF(ISERR(FIND(""/"", A419)), A419, MID(A419, FIND(""/"", A419)+1, LEN(A419))), ""#""), ""\D+"", """")"),"2016")</f>
        <v>2016</v>
      </c>
      <c r="C419" s="48" t="s">
        <v>519</v>
      </c>
      <c r="D419" s="6" t="s">
        <v>101</v>
      </c>
      <c r="E419" s="17" t="s">
        <v>564</v>
      </c>
      <c r="F419" s="4">
        <v>1973</v>
      </c>
      <c r="G419" s="4">
        <v>16</v>
      </c>
      <c r="H419" s="4">
        <v>22</v>
      </c>
      <c r="I419" s="15"/>
      <c r="J419" s="55" t="s">
        <v>586</v>
      </c>
    </row>
    <row r="420" spans="1:10" ht="20.399999999999999">
      <c r="A420" s="4" t="s">
        <v>518</v>
      </c>
      <c r="B420" s="4" t="str">
        <f ca="1">IFERROR(__xludf.DUMMYFUNCTION("REGEXREPLACE(TEXT(IF(ISERR(FIND(""/"", A420)), A420, MID(A420, FIND(""/"", A420)+1, LEN(A420))), ""#""), ""\D+"", """")"),"2016")</f>
        <v>2016</v>
      </c>
      <c r="C420" s="48" t="s">
        <v>519</v>
      </c>
      <c r="D420" s="6" t="s">
        <v>101</v>
      </c>
      <c r="E420" s="17" t="s">
        <v>564</v>
      </c>
      <c r="F420" s="4">
        <v>1974</v>
      </c>
      <c r="G420" s="4">
        <v>16</v>
      </c>
      <c r="H420" s="4">
        <v>23</v>
      </c>
      <c r="I420" s="15"/>
      <c r="J420" s="55" t="s">
        <v>587</v>
      </c>
    </row>
    <row r="421" spans="1:10" ht="20.399999999999999">
      <c r="A421" s="4" t="s">
        <v>518</v>
      </c>
      <c r="B421" s="4" t="str">
        <f ca="1">IFERROR(__xludf.DUMMYFUNCTION("REGEXREPLACE(TEXT(IF(ISERR(FIND(""/"", A421)), A421, MID(A421, FIND(""/"", A421)+1, LEN(A421))), ""#""), ""\D+"", """")"),"2016")</f>
        <v>2016</v>
      </c>
      <c r="C421" s="48" t="s">
        <v>519</v>
      </c>
      <c r="D421" s="6" t="s">
        <v>101</v>
      </c>
      <c r="E421" s="17" t="s">
        <v>564</v>
      </c>
      <c r="F421" s="4">
        <v>1974</v>
      </c>
      <c r="G421" s="4">
        <v>16</v>
      </c>
      <c r="H421" s="4">
        <v>24</v>
      </c>
      <c r="I421" s="15"/>
      <c r="J421" s="55" t="s">
        <v>588</v>
      </c>
    </row>
    <row r="422" spans="1:10" ht="20.399999999999999">
      <c r="A422" s="4" t="s">
        <v>518</v>
      </c>
      <c r="B422" s="4" t="str">
        <f ca="1">IFERROR(__xludf.DUMMYFUNCTION("REGEXREPLACE(TEXT(IF(ISERR(FIND(""/"", A422)), A422, MID(A422, FIND(""/"", A422)+1, LEN(A422))), ""#""), ""\D+"", """")"),"2016")</f>
        <v>2016</v>
      </c>
      <c r="C422" s="48" t="s">
        <v>519</v>
      </c>
      <c r="D422" s="6" t="s">
        <v>101</v>
      </c>
      <c r="E422" s="17" t="s">
        <v>564</v>
      </c>
      <c r="F422" s="4">
        <v>1975</v>
      </c>
      <c r="G422" s="4">
        <v>16</v>
      </c>
      <c r="H422" s="4">
        <v>25</v>
      </c>
      <c r="I422" s="15"/>
      <c r="J422" s="55" t="s">
        <v>589</v>
      </c>
    </row>
    <row r="423" spans="1:10" ht="20.399999999999999">
      <c r="A423" s="4" t="s">
        <v>518</v>
      </c>
      <c r="B423" s="4" t="str">
        <f ca="1">IFERROR(__xludf.DUMMYFUNCTION("REGEXREPLACE(TEXT(IF(ISERR(FIND(""/"", A423)), A423, MID(A423, FIND(""/"", A423)+1, LEN(A423))), ""#""), ""\D+"", """")"),"2016")</f>
        <v>2016</v>
      </c>
      <c r="C423" s="48" t="s">
        <v>519</v>
      </c>
      <c r="D423" s="6" t="s">
        <v>101</v>
      </c>
      <c r="E423" s="17" t="s">
        <v>564</v>
      </c>
      <c r="F423" s="4">
        <v>1975</v>
      </c>
      <c r="G423" s="4">
        <v>16</v>
      </c>
      <c r="H423" s="4">
        <v>26</v>
      </c>
      <c r="I423" s="15"/>
      <c r="J423" s="55" t="s">
        <v>590</v>
      </c>
    </row>
    <row r="424" spans="1:10" ht="20.399999999999999">
      <c r="A424" s="4" t="s">
        <v>518</v>
      </c>
      <c r="B424" s="4" t="str">
        <f ca="1">IFERROR(__xludf.DUMMYFUNCTION("REGEXREPLACE(TEXT(IF(ISERR(FIND(""/"", A424)), A424, MID(A424, FIND(""/"", A424)+1, LEN(A424))), ""#""), ""\D+"", """")"),"2016")</f>
        <v>2016</v>
      </c>
      <c r="C424" s="48" t="s">
        <v>519</v>
      </c>
      <c r="D424" s="6" t="s">
        <v>101</v>
      </c>
      <c r="E424" s="17" t="s">
        <v>564</v>
      </c>
      <c r="F424" s="4">
        <v>1975</v>
      </c>
      <c r="G424" s="4">
        <v>16</v>
      </c>
      <c r="H424" s="4">
        <v>27</v>
      </c>
      <c r="I424" s="15"/>
      <c r="J424" s="55" t="s">
        <v>591</v>
      </c>
    </row>
    <row r="425" spans="1:10" ht="20.399999999999999">
      <c r="A425" s="4" t="s">
        <v>518</v>
      </c>
      <c r="B425" s="4" t="str">
        <f ca="1">IFERROR(__xludf.DUMMYFUNCTION("REGEXREPLACE(TEXT(IF(ISERR(FIND(""/"", A425)), A425, MID(A425, FIND(""/"", A425)+1, LEN(A425))), ""#""), ""\D+"", """")"),"2016")</f>
        <v>2016</v>
      </c>
      <c r="C425" s="48" t="s">
        <v>519</v>
      </c>
      <c r="D425" s="6" t="s">
        <v>101</v>
      </c>
      <c r="E425" s="17" t="s">
        <v>564</v>
      </c>
      <c r="F425" s="4">
        <v>1975</v>
      </c>
      <c r="G425" s="4">
        <v>16</v>
      </c>
      <c r="H425" s="4">
        <v>28</v>
      </c>
      <c r="I425" s="15"/>
      <c r="J425" s="55" t="s">
        <v>592</v>
      </c>
    </row>
    <row r="426" spans="1:10" ht="20.399999999999999">
      <c r="A426" s="4" t="s">
        <v>518</v>
      </c>
      <c r="B426" s="4" t="str">
        <f ca="1">IFERROR(__xludf.DUMMYFUNCTION("REGEXREPLACE(TEXT(IF(ISERR(FIND(""/"", A426)), A426, MID(A426, FIND(""/"", A426)+1, LEN(A426))), ""#""), ""\D+"", """")"),"2016")</f>
        <v>2016</v>
      </c>
      <c r="C426" s="48" t="s">
        <v>519</v>
      </c>
      <c r="D426" s="6" t="s">
        <v>101</v>
      </c>
      <c r="E426" s="17" t="s">
        <v>564</v>
      </c>
      <c r="F426" s="4">
        <v>1975</v>
      </c>
      <c r="G426" s="4">
        <v>16</v>
      </c>
      <c r="H426" s="4">
        <v>29</v>
      </c>
      <c r="I426" s="15"/>
      <c r="J426" s="55" t="s">
        <v>593</v>
      </c>
    </row>
    <row r="427" spans="1:10" ht="20.399999999999999">
      <c r="A427" s="4" t="s">
        <v>518</v>
      </c>
      <c r="B427" s="4" t="str">
        <f ca="1">IFERROR(__xludf.DUMMYFUNCTION("REGEXREPLACE(TEXT(IF(ISERR(FIND(""/"", A427)), A427, MID(A427, FIND(""/"", A427)+1, LEN(A427))), ""#""), ""\D+"", """")"),"2016")</f>
        <v>2016</v>
      </c>
      <c r="C427" s="48" t="s">
        <v>519</v>
      </c>
      <c r="D427" s="6" t="s">
        <v>101</v>
      </c>
      <c r="E427" s="17" t="s">
        <v>564</v>
      </c>
      <c r="F427" s="4">
        <v>1975</v>
      </c>
      <c r="G427" s="4">
        <v>16</v>
      </c>
      <c r="H427" s="4">
        <v>30</v>
      </c>
      <c r="I427" s="15"/>
      <c r="J427" s="55" t="s">
        <v>594</v>
      </c>
    </row>
    <row r="428" spans="1:10" ht="20.399999999999999">
      <c r="A428" s="4" t="s">
        <v>518</v>
      </c>
      <c r="B428" s="4" t="str">
        <f ca="1">IFERROR(__xludf.DUMMYFUNCTION("REGEXREPLACE(TEXT(IF(ISERR(FIND(""/"", A428)), A428, MID(A428, FIND(""/"", A428)+1, LEN(A428))), ""#""), ""\D+"", """")"),"2016")</f>
        <v>2016</v>
      </c>
      <c r="C428" s="48" t="s">
        <v>519</v>
      </c>
      <c r="D428" s="6" t="s">
        <v>101</v>
      </c>
      <c r="E428" s="17" t="s">
        <v>564</v>
      </c>
      <c r="F428" s="4">
        <v>1975</v>
      </c>
      <c r="G428" s="4">
        <v>16</v>
      </c>
      <c r="H428" s="4">
        <v>31</v>
      </c>
      <c r="I428" s="15"/>
      <c r="J428" s="55" t="s">
        <v>595</v>
      </c>
    </row>
    <row r="429" spans="1:10" ht="20.399999999999999">
      <c r="A429" s="4" t="s">
        <v>518</v>
      </c>
      <c r="B429" s="4" t="str">
        <f ca="1">IFERROR(__xludf.DUMMYFUNCTION("REGEXREPLACE(TEXT(IF(ISERR(FIND(""/"", A429)), A429, MID(A429, FIND(""/"", A429)+1, LEN(A429))), ""#""), ""\D+"", """")"),"2016")</f>
        <v>2016</v>
      </c>
      <c r="C429" s="48" t="s">
        <v>519</v>
      </c>
      <c r="D429" s="6" t="s">
        <v>101</v>
      </c>
      <c r="E429" s="17" t="s">
        <v>564</v>
      </c>
      <c r="F429" s="4">
        <v>1975</v>
      </c>
      <c r="G429" s="4">
        <v>16</v>
      </c>
      <c r="H429" s="4">
        <v>32</v>
      </c>
      <c r="I429" s="15"/>
      <c r="J429" s="55" t="s">
        <v>596</v>
      </c>
    </row>
    <row r="430" spans="1:10" ht="20.399999999999999">
      <c r="A430" s="4" t="s">
        <v>518</v>
      </c>
      <c r="B430" s="4" t="str">
        <f ca="1">IFERROR(__xludf.DUMMYFUNCTION("REGEXREPLACE(TEXT(IF(ISERR(FIND(""/"", A430)), A430, MID(A430, FIND(""/"", A430)+1, LEN(A430))), ""#""), ""\D+"", """")"),"2016")</f>
        <v>2016</v>
      </c>
      <c r="C430" s="48" t="s">
        <v>519</v>
      </c>
      <c r="D430" s="6" t="s">
        <v>101</v>
      </c>
      <c r="E430" s="17" t="s">
        <v>564</v>
      </c>
      <c r="F430" s="4">
        <v>1975</v>
      </c>
      <c r="G430" s="4">
        <v>16</v>
      </c>
      <c r="H430" s="4">
        <v>33</v>
      </c>
      <c r="I430" s="15"/>
      <c r="J430" s="55" t="s">
        <v>597</v>
      </c>
    </row>
    <row r="431" spans="1:10" ht="20.399999999999999">
      <c r="A431" s="4" t="s">
        <v>518</v>
      </c>
      <c r="B431" s="4" t="str">
        <f ca="1">IFERROR(__xludf.DUMMYFUNCTION("REGEXREPLACE(TEXT(IF(ISERR(FIND(""/"", A431)), A431, MID(A431, FIND(""/"", A431)+1, LEN(A431))), ""#""), ""\D+"", """")"),"2016")</f>
        <v>2016</v>
      </c>
      <c r="C431" s="48" t="s">
        <v>519</v>
      </c>
      <c r="D431" s="6" t="s">
        <v>101</v>
      </c>
      <c r="E431" s="17" t="s">
        <v>564</v>
      </c>
      <c r="F431" s="4">
        <v>1975</v>
      </c>
      <c r="G431" s="4">
        <v>16</v>
      </c>
      <c r="H431" s="4">
        <v>34</v>
      </c>
      <c r="I431" s="15"/>
      <c r="J431" s="55" t="s">
        <v>598</v>
      </c>
    </row>
    <row r="432" spans="1:10" ht="20.399999999999999">
      <c r="A432" s="4" t="s">
        <v>518</v>
      </c>
      <c r="B432" s="4" t="str">
        <f ca="1">IFERROR(__xludf.DUMMYFUNCTION("REGEXREPLACE(TEXT(IF(ISERR(FIND(""/"", A432)), A432, MID(A432, FIND(""/"", A432)+1, LEN(A432))), ""#""), ""\D+"", """")"),"2016")</f>
        <v>2016</v>
      </c>
      <c r="C432" s="48" t="s">
        <v>519</v>
      </c>
      <c r="D432" s="6" t="s">
        <v>101</v>
      </c>
      <c r="E432" s="17" t="s">
        <v>564</v>
      </c>
      <c r="F432" s="4">
        <v>1975</v>
      </c>
      <c r="G432" s="4">
        <v>16</v>
      </c>
      <c r="H432" s="4">
        <v>35</v>
      </c>
      <c r="I432" s="15"/>
      <c r="J432" s="55" t="s">
        <v>599</v>
      </c>
    </row>
    <row r="433" spans="1:10" ht="20.399999999999999">
      <c r="A433" s="4" t="s">
        <v>518</v>
      </c>
      <c r="B433" s="4" t="str">
        <f ca="1">IFERROR(__xludf.DUMMYFUNCTION("REGEXREPLACE(TEXT(IF(ISERR(FIND(""/"", A433)), A433, MID(A433, FIND(""/"", A433)+1, LEN(A433))), ""#""), ""\D+"", """")"),"2016")</f>
        <v>2016</v>
      </c>
      <c r="C433" s="48" t="s">
        <v>519</v>
      </c>
      <c r="D433" s="6" t="s">
        <v>101</v>
      </c>
      <c r="E433" s="17" t="s">
        <v>564</v>
      </c>
      <c r="F433" s="4">
        <v>1975</v>
      </c>
      <c r="G433" s="4">
        <v>16</v>
      </c>
      <c r="H433" s="4">
        <v>36</v>
      </c>
      <c r="I433" s="15"/>
      <c r="J433" s="55" t="s">
        <v>600</v>
      </c>
    </row>
    <row r="434" spans="1:10" ht="20.399999999999999">
      <c r="A434" s="4" t="s">
        <v>518</v>
      </c>
      <c r="B434" s="4" t="str">
        <f ca="1">IFERROR(__xludf.DUMMYFUNCTION("REGEXREPLACE(TEXT(IF(ISERR(FIND(""/"", A434)), A434, MID(A434, FIND(""/"", A434)+1, LEN(A434))), ""#""), ""\D+"", """")"),"2016")</f>
        <v>2016</v>
      </c>
      <c r="C434" s="48" t="s">
        <v>519</v>
      </c>
      <c r="D434" s="6" t="s">
        <v>101</v>
      </c>
      <c r="E434" s="17" t="s">
        <v>564</v>
      </c>
      <c r="F434" s="4">
        <v>1975</v>
      </c>
      <c r="G434" s="4">
        <v>16</v>
      </c>
      <c r="H434" s="4">
        <v>37</v>
      </c>
      <c r="I434" s="15"/>
      <c r="J434" s="55" t="s">
        <v>601</v>
      </c>
    </row>
    <row r="435" spans="1:10" ht="20.399999999999999">
      <c r="A435" s="4" t="s">
        <v>518</v>
      </c>
      <c r="B435" s="4" t="str">
        <f ca="1">IFERROR(__xludf.DUMMYFUNCTION("REGEXREPLACE(TEXT(IF(ISERR(FIND(""/"", A435)), A435, MID(A435, FIND(""/"", A435)+1, LEN(A435))), ""#""), ""\D+"", """")"),"2016")</f>
        <v>2016</v>
      </c>
      <c r="C435" s="48" t="s">
        <v>519</v>
      </c>
      <c r="D435" s="6" t="s">
        <v>101</v>
      </c>
      <c r="E435" s="17" t="s">
        <v>602</v>
      </c>
      <c r="F435" s="4">
        <v>1975</v>
      </c>
      <c r="G435" s="4">
        <v>16</v>
      </c>
      <c r="H435" s="4">
        <v>38</v>
      </c>
      <c r="I435" s="15"/>
      <c r="J435" s="55" t="s">
        <v>601</v>
      </c>
    </row>
    <row r="436" spans="1:10" ht="20.399999999999999">
      <c r="A436" s="4" t="s">
        <v>518</v>
      </c>
      <c r="B436" s="4" t="str">
        <f ca="1">IFERROR(__xludf.DUMMYFUNCTION("REGEXREPLACE(TEXT(IF(ISERR(FIND(""/"", A436)), A436, MID(A436, FIND(""/"", A436)+1, LEN(A436))), ""#""), ""\D+"", """")"),"2016")</f>
        <v>2016</v>
      </c>
      <c r="C436" s="48" t="s">
        <v>519</v>
      </c>
      <c r="D436" s="6" t="s">
        <v>101</v>
      </c>
      <c r="E436" s="17" t="s">
        <v>602</v>
      </c>
      <c r="F436" s="4">
        <v>1986</v>
      </c>
      <c r="G436" s="4">
        <v>16</v>
      </c>
      <c r="H436" s="4">
        <v>39</v>
      </c>
      <c r="I436" s="15"/>
      <c r="J436" s="55" t="s">
        <v>603</v>
      </c>
    </row>
    <row r="437" spans="1:10" ht="20.399999999999999">
      <c r="A437" s="4" t="s">
        <v>518</v>
      </c>
      <c r="B437" s="4" t="str">
        <f ca="1">IFERROR(__xludf.DUMMYFUNCTION("REGEXREPLACE(TEXT(IF(ISERR(FIND(""/"", A437)), A437, MID(A437, FIND(""/"", A437)+1, LEN(A437))), ""#""), ""\D+"", """")"),"2016")</f>
        <v>2016</v>
      </c>
      <c r="C437" s="48" t="s">
        <v>519</v>
      </c>
      <c r="D437" s="6" t="s">
        <v>101</v>
      </c>
      <c r="E437" s="17" t="s">
        <v>602</v>
      </c>
      <c r="F437" s="4">
        <v>1986</v>
      </c>
      <c r="G437" s="4">
        <v>16</v>
      </c>
      <c r="H437" s="4">
        <v>40</v>
      </c>
      <c r="I437" s="15"/>
      <c r="J437" s="55" t="s">
        <v>604</v>
      </c>
    </row>
    <row r="438" spans="1:10" ht="20.399999999999999">
      <c r="A438" s="4" t="s">
        <v>518</v>
      </c>
      <c r="B438" s="4" t="str">
        <f ca="1">IFERROR(__xludf.DUMMYFUNCTION("REGEXREPLACE(TEXT(IF(ISERR(FIND(""/"", A438)), A438, MID(A438, FIND(""/"", A438)+1, LEN(A438))), ""#""), ""\D+"", """")"),"2016")</f>
        <v>2016</v>
      </c>
      <c r="C438" s="48" t="s">
        <v>519</v>
      </c>
      <c r="D438" s="6" t="s">
        <v>101</v>
      </c>
      <c r="E438" s="17" t="s">
        <v>602</v>
      </c>
      <c r="F438" s="4">
        <v>1986</v>
      </c>
      <c r="G438" s="4">
        <v>16</v>
      </c>
      <c r="H438" s="4">
        <v>41</v>
      </c>
      <c r="I438" s="15"/>
      <c r="J438" s="55" t="s">
        <v>605</v>
      </c>
    </row>
    <row r="439" spans="1:10" ht="20.399999999999999">
      <c r="A439" s="4" t="s">
        <v>518</v>
      </c>
      <c r="B439" s="4" t="str">
        <f ca="1">IFERROR(__xludf.DUMMYFUNCTION("REGEXREPLACE(TEXT(IF(ISERR(FIND(""/"", A439)), A439, MID(A439, FIND(""/"", A439)+1, LEN(A439))), ""#""), ""\D+"", """")"),"2016")</f>
        <v>2016</v>
      </c>
      <c r="C439" s="48" t="s">
        <v>519</v>
      </c>
      <c r="D439" s="6" t="s">
        <v>101</v>
      </c>
      <c r="E439" s="17" t="s">
        <v>602</v>
      </c>
      <c r="F439" s="4">
        <v>1986</v>
      </c>
      <c r="G439" s="4">
        <v>16</v>
      </c>
      <c r="H439" s="4">
        <v>42</v>
      </c>
      <c r="I439" s="15"/>
      <c r="J439" s="55" t="s">
        <v>606</v>
      </c>
    </row>
    <row r="440" spans="1:10" ht="20.399999999999999">
      <c r="A440" s="4" t="s">
        <v>518</v>
      </c>
      <c r="B440" s="4" t="str">
        <f ca="1">IFERROR(__xludf.DUMMYFUNCTION("REGEXREPLACE(TEXT(IF(ISERR(FIND(""/"", A440)), A440, MID(A440, FIND(""/"", A440)+1, LEN(A440))), ""#""), ""\D+"", """")"),"2016")</f>
        <v>2016</v>
      </c>
      <c r="C440" s="48" t="s">
        <v>519</v>
      </c>
      <c r="D440" s="6" t="s">
        <v>101</v>
      </c>
      <c r="E440" s="17" t="s">
        <v>602</v>
      </c>
      <c r="F440" s="4">
        <v>1986</v>
      </c>
      <c r="G440" s="4">
        <v>16</v>
      </c>
      <c r="H440" s="4">
        <v>43</v>
      </c>
      <c r="I440" s="15"/>
      <c r="J440" s="55" t="s">
        <v>607</v>
      </c>
    </row>
    <row r="441" spans="1:10" ht="20.399999999999999">
      <c r="A441" s="4" t="s">
        <v>518</v>
      </c>
      <c r="B441" s="4" t="str">
        <f ca="1">IFERROR(__xludf.DUMMYFUNCTION("REGEXREPLACE(TEXT(IF(ISERR(FIND(""/"", A441)), A441, MID(A441, FIND(""/"", A441)+1, LEN(A441))), ""#""), ""\D+"", """")"),"2016")</f>
        <v>2016</v>
      </c>
      <c r="C441" s="48" t="s">
        <v>519</v>
      </c>
      <c r="D441" s="6" t="s">
        <v>101</v>
      </c>
      <c r="E441" s="17" t="s">
        <v>602</v>
      </c>
      <c r="F441" s="4">
        <v>1986</v>
      </c>
      <c r="G441" s="4">
        <v>16</v>
      </c>
      <c r="H441" s="4">
        <v>44</v>
      </c>
      <c r="I441" s="15"/>
      <c r="J441" s="55" t="s">
        <v>608</v>
      </c>
    </row>
    <row r="442" spans="1:10" ht="20.399999999999999">
      <c r="A442" s="4" t="s">
        <v>518</v>
      </c>
      <c r="B442" s="4" t="str">
        <f ca="1">IFERROR(__xludf.DUMMYFUNCTION("REGEXREPLACE(TEXT(IF(ISERR(FIND(""/"", A442)), A442, MID(A442, FIND(""/"", A442)+1, LEN(A442))), ""#""), ""\D+"", """")"),"2016")</f>
        <v>2016</v>
      </c>
      <c r="C442" s="48" t="s">
        <v>519</v>
      </c>
      <c r="D442" s="6" t="s">
        <v>101</v>
      </c>
      <c r="E442" s="17" t="s">
        <v>602</v>
      </c>
      <c r="F442" s="4">
        <v>1986</v>
      </c>
      <c r="G442" s="4">
        <v>16</v>
      </c>
      <c r="H442" s="4">
        <v>45</v>
      </c>
      <c r="I442" s="15"/>
      <c r="J442" s="55" t="s">
        <v>609</v>
      </c>
    </row>
    <row r="443" spans="1:10" ht="20.399999999999999">
      <c r="A443" s="4" t="s">
        <v>518</v>
      </c>
      <c r="B443" s="4" t="str">
        <f ca="1">IFERROR(__xludf.DUMMYFUNCTION("REGEXREPLACE(TEXT(IF(ISERR(FIND(""/"", A443)), A443, MID(A443, FIND(""/"", A443)+1, LEN(A443))), ""#""), ""\D+"", """")"),"2016")</f>
        <v>2016</v>
      </c>
      <c r="C443" s="48" t="s">
        <v>519</v>
      </c>
      <c r="D443" s="6" t="s">
        <v>101</v>
      </c>
      <c r="E443" s="17" t="s">
        <v>602</v>
      </c>
      <c r="F443" s="4">
        <v>1986</v>
      </c>
      <c r="G443" s="4">
        <v>16</v>
      </c>
      <c r="H443" s="4">
        <v>46</v>
      </c>
      <c r="I443" s="15"/>
      <c r="J443" s="55" t="s">
        <v>610</v>
      </c>
    </row>
    <row r="444" spans="1:10" ht="20.399999999999999">
      <c r="A444" s="4" t="s">
        <v>518</v>
      </c>
      <c r="B444" s="4" t="str">
        <f ca="1">IFERROR(__xludf.DUMMYFUNCTION("REGEXREPLACE(TEXT(IF(ISERR(FIND(""/"", A444)), A444, MID(A444, FIND(""/"", A444)+1, LEN(A444))), ""#""), ""\D+"", """")"),"2016")</f>
        <v>2016</v>
      </c>
      <c r="C444" s="48" t="s">
        <v>519</v>
      </c>
      <c r="D444" s="6" t="s">
        <v>101</v>
      </c>
      <c r="E444" s="17" t="s">
        <v>602</v>
      </c>
      <c r="F444" s="4">
        <v>1986</v>
      </c>
      <c r="G444" s="4">
        <v>16</v>
      </c>
      <c r="H444" s="4">
        <v>47</v>
      </c>
      <c r="I444" s="15"/>
      <c r="J444" s="55" t="s">
        <v>611</v>
      </c>
    </row>
    <row r="445" spans="1:10" ht="20.399999999999999">
      <c r="A445" s="4" t="s">
        <v>518</v>
      </c>
      <c r="B445" s="4" t="str">
        <f ca="1">IFERROR(__xludf.DUMMYFUNCTION("REGEXREPLACE(TEXT(IF(ISERR(FIND(""/"", A445)), A445, MID(A445, FIND(""/"", A445)+1, LEN(A445))), ""#""), ""\D+"", """")"),"2016")</f>
        <v>2016</v>
      </c>
      <c r="C445" s="48" t="s">
        <v>519</v>
      </c>
      <c r="D445" s="6" t="s">
        <v>101</v>
      </c>
      <c r="E445" s="17" t="s">
        <v>602</v>
      </c>
      <c r="F445" s="4">
        <v>1986</v>
      </c>
      <c r="G445" s="4">
        <v>16</v>
      </c>
      <c r="H445" s="4">
        <v>48</v>
      </c>
      <c r="I445" s="15"/>
      <c r="J445" s="55" t="s">
        <v>612</v>
      </c>
    </row>
    <row r="446" spans="1:10" ht="20.399999999999999">
      <c r="A446" s="4" t="s">
        <v>518</v>
      </c>
      <c r="B446" s="4" t="str">
        <f ca="1">IFERROR(__xludf.DUMMYFUNCTION("REGEXREPLACE(TEXT(IF(ISERR(FIND(""/"", A446)), A446, MID(A446, FIND(""/"", A446)+1, LEN(A446))), ""#""), ""\D+"", """")"),"2016")</f>
        <v>2016</v>
      </c>
      <c r="C446" s="48" t="s">
        <v>519</v>
      </c>
      <c r="D446" s="6" t="s">
        <v>101</v>
      </c>
      <c r="E446" s="17" t="s">
        <v>602</v>
      </c>
      <c r="F446" s="4">
        <v>1986</v>
      </c>
      <c r="G446" s="4">
        <v>16</v>
      </c>
      <c r="H446" s="4">
        <v>49</v>
      </c>
      <c r="I446" s="15"/>
      <c r="J446" s="55" t="s">
        <v>613</v>
      </c>
    </row>
    <row r="447" spans="1:10" ht="20.399999999999999">
      <c r="A447" s="4" t="s">
        <v>518</v>
      </c>
      <c r="B447" s="4" t="str">
        <f ca="1">IFERROR(__xludf.DUMMYFUNCTION("REGEXREPLACE(TEXT(IF(ISERR(FIND(""/"", A447)), A447, MID(A447, FIND(""/"", A447)+1, LEN(A447))), ""#""), ""\D+"", """")"),"2016")</f>
        <v>2016</v>
      </c>
      <c r="C447" s="48" t="s">
        <v>519</v>
      </c>
      <c r="D447" s="6" t="s">
        <v>101</v>
      </c>
      <c r="E447" s="17" t="s">
        <v>602</v>
      </c>
      <c r="F447" s="4">
        <v>1986</v>
      </c>
      <c r="G447" s="4">
        <v>16</v>
      </c>
      <c r="H447" s="4">
        <v>50</v>
      </c>
      <c r="I447" s="15"/>
      <c r="J447" s="55" t="s">
        <v>614</v>
      </c>
    </row>
    <row r="448" spans="1:10" ht="20.399999999999999">
      <c r="A448" s="4" t="s">
        <v>518</v>
      </c>
      <c r="B448" s="4" t="str">
        <f ca="1">IFERROR(__xludf.DUMMYFUNCTION("REGEXREPLACE(TEXT(IF(ISERR(FIND(""/"", A448)), A448, MID(A448, FIND(""/"", A448)+1, LEN(A448))), ""#""), ""\D+"", """")"),"2016")</f>
        <v>2016</v>
      </c>
      <c r="C448" s="48" t="s">
        <v>519</v>
      </c>
      <c r="D448" s="6" t="s">
        <v>101</v>
      </c>
      <c r="E448" s="17" t="s">
        <v>602</v>
      </c>
      <c r="F448" s="4">
        <v>1987</v>
      </c>
      <c r="G448" s="4">
        <v>16</v>
      </c>
      <c r="H448" s="4">
        <v>51</v>
      </c>
      <c r="I448" s="15"/>
      <c r="J448" s="55" t="s">
        <v>615</v>
      </c>
    </row>
    <row r="449" spans="1:10" ht="20.399999999999999">
      <c r="A449" s="4" t="s">
        <v>518</v>
      </c>
      <c r="B449" s="4" t="str">
        <f ca="1">IFERROR(__xludf.DUMMYFUNCTION("REGEXREPLACE(TEXT(IF(ISERR(FIND(""/"", A449)), A449, MID(A449, FIND(""/"", A449)+1, LEN(A449))), ""#""), ""\D+"", """")"),"2016")</f>
        <v>2016</v>
      </c>
      <c r="C449" s="48" t="s">
        <v>519</v>
      </c>
      <c r="D449" s="6" t="s">
        <v>101</v>
      </c>
      <c r="E449" s="5" t="s">
        <v>602</v>
      </c>
      <c r="F449" s="4">
        <v>1987</v>
      </c>
      <c r="G449" s="4">
        <v>16</v>
      </c>
      <c r="H449" s="4">
        <v>52</v>
      </c>
      <c r="I449" s="15"/>
      <c r="J449" s="46" t="s">
        <v>616</v>
      </c>
    </row>
    <row r="450" spans="1:10" ht="20.399999999999999">
      <c r="A450" s="4" t="s">
        <v>518</v>
      </c>
      <c r="B450" s="4" t="str">
        <f ca="1">IFERROR(__xludf.DUMMYFUNCTION("REGEXREPLACE(TEXT(IF(ISERR(FIND(""/"", A450)), A450, MID(A450, FIND(""/"", A450)+1, LEN(A450))), ""#""), ""\D+"", """")"),"2016")</f>
        <v>2016</v>
      </c>
      <c r="C450" s="48" t="s">
        <v>519</v>
      </c>
      <c r="D450" s="6" t="s">
        <v>101</v>
      </c>
      <c r="E450" s="5" t="s">
        <v>602</v>
      </c>
      <c r="F450" s="4">
        <v>1987</v>
      </c>
      <c r="G450" s="4">
        <v>16</v>
      </c>
      <c r="H450" s="4">
        <v>53</v>
      </c>
      <c r="I450" s="15"/>
      <c r="J450" s="46" t="s">
        <v>617</v>
      </c>
    </row>
    <row r="451" spans="1:10" ht="20.399999999999999">
      <c r="A451" s="4" t="s">
        <v>518</v>
      </c>
      <c r="B451" s="4" t="str">
        <f ca="1">IFERROR(__xludf.DUMMYFUNCTION("REGEXREPLACE(TEXT(IF(ISERR(FIND(""/"", A451)), A451, MID(A451, FIND(""/"", A451)+1, LEN(A451))), ""#""), ""\D+"", """")"),"2016")</f>
        <v>2016</v>
      </c>
      <c r="C451" s="48" t="s">
        <v>519</v>
      </c>
      <c r="D451" s="6" t="s">
        <v>101</v>
      </c>
      <c r="E451" s="5" t="s">
        <v>602</v>
      </c>
      <c r="F451" s="4">
        <v>1987</v>
      </c>
      <c r="G451" s="4">
        <v>16</v>
      </c>
      <c r="H451" s="4">
        <v>54</v>
      </c>
      <c r="I451" s="15"/>
      <c r="J451" s="46" t="s">
        <v>618</v>
      </c>
    </row>
    <row r="452" spans="1:10" ht="20.399999999999999">
      <c r="A452" s="4" t="s">
        <v>518</v>
      </c>
      <c r="B452" s="4" t="str">
        <f ca="1">IFERROR(__xludf.DUMMYFUNCTION("REGEXREPLACE(TEXT(IF(ISERR(FIND(""/"", A452)), A452, MID(A452, FIND(""/"", A452)+1, LEN(A452))), ""#""), ""\D+"", """")"),"2016")</f>
        <v>2016</v>
      </c>
      <c r="C452" s="48" t="s">
        <v>519</v>
      </c>
      <c r="D452" s="6" t="s">
        <v>101</v>
      </c>
      <c r="E452" s="5" t="s">
        <v>602</v>
      </c>
      <c r="F452" s="4">
        <v>1987</v>
      </c>
      <c r="G452" s="4">
        <v>16</v>
      </c>
      <c r="H452" s="4">
        <v>55</v>
      </c>
      <c r="I452" s="15"/>
      <c r="J452" s="46" t="s">
        <v>619</v>
      </c>
    </row>
    <row r="453" spans="1:10" ht="20.399999999999999">
      <c r="A453" s="4" t="s">
        <v>518</v>
      </c>
      <c r="B453" s="4" t="str">
        <f ca="1">IFERROR(__xludf.DUMMYFUNCTION("REGEXREPLACE(TEXT(IF(ISERR(FIND(""/"", A453)), A453, MID(A453, FIND(""/"", A453)+1, LEN(A453))), ""#""), ""\D+"", """")"),"2016")</f>
        <v>2016</v>
      </c>
      <c r="C453" s="48" t="s">
        <v>519</v>
      </c>
      <c r="D453" s="6" t="s">
        <v>101</v>
      </c>
      <c r="E453" s="5" t="s">
        <v>602</v>
      </c>
      <c r="F453" s="4">
        <v>1987</v>
      </c>
      <c r="G453" s="4">
        <v>16</v>
      </c>
      <c r="H453" s="4">
        <v>56</v>
      </c>
      <c r="I453" s="15"/>
      <c r="J453" s="46" t="s">
        <v>620</v>
      </c>
    </row>
    <row r="454" spans="1:10" ht="20.399999999999999">
      <c r="A454" s="4" t="s">
        <v>518</v>
      </c>
      <c r="B454" s="4" t="str">
        <f ca="1">IFERROR(__xludf.DUMMYFUNCTION("REGEXREPLACE(TEXT(IF(ISERR(FIND(""/"", A454)), A454, MID(A454, FIND(""/"", A454)+1, LEN(A454))), ""#""), ""\D+"", """")"),"2016")</f>
        <v>2016</v>
      </c>
      <c r="C454" s="48" t="s">
        <v>519</v>
      </c>
      <c r="D454" s="6" t="s">
        <v>101</v>
      </c>
      <c r="E454" s="5" t="s">
        <v>602</v>
      </c>
      <c r="F454" s="4">
        <v>1987</v>
      </c>
      <c r="G454" s="4">
        <v>16</v>
      </c>
      <c r="H454" s="4">
        <v>57</v>
      </c>
      <c r="I454" s="15"/>
      <c r="J454" s="46" t="s">
        <v>621</v>
      </c>
    </row>
    <row r="455" spans="1:10" ht="20.399999999999999">
      <c r="A455" s="4" t="s">
        <v>518</v>
      </c>
      <c r="B455" s="4" t="str">
        <f ca="1">IFERROR(__xludf.DUMMYFUNCTION("REGEXREPLACE(TEXT(IF(ISERR(FIND(""/"", A455)), A455, MID(A455, FIND(""/"", A455)+1, LEN(A455))), ""#""), ""\D+"", """")"),"2016")</f>
        <v>2016</v>
      </c>
      <c r="C455" s="48" t="s">
        <v>519</v>
      </c>
      <c r="D455" s="6" t="s">
        <v>101</v>
      </c>
      <c r="E455" s="5" t="s">
        <v>602</v>
      </c>
      <c r="F455" s="4">
        <v>1987</v>
      </c>
      <c r="G455" s="4">
        <v>16</v>
      </c>
      <c r="H455" s="4">
        <v>58</v>
      </c>
      <c r="I455" s="15"/>
      <c r="J455" s="46" t="s">
        <v>622</v>
      </c>
    </row>
    <row r="456" spans="1:10" ht="20.399999999999999">
      <c r="A456" s="4" t="s">
        <v>518</v>
      </c>
      <c r="B456" s="4" t="str">
        <f ca="1">IFERROR(__xludf.DUMMYFUNCTION("REGEXREPLACE(TEXT(IF(ISERR(FIND(""/"", A456)), A456, MID(A456, FIND(""/"", A456)+1, LEN(A456))), ""#""), ""\D+"", """")"),"2016")</f>
        <v>2016</v>
      </c>
      <c r="C456" s="48" t="s">
        <v>519</v>
      </c>
      <c r="D456" s="6" t="s">
        <v>101</v>
      </c>
      <c r="E456" s="5" t="s">
        <v>564</v>
      </c>
      <c r="F456" s="4">
        <v>1987</v>
      </c>
      <c r="G456" s="4">
        <v>16</v>
      </c>
      <c r="H456" s="4">
        <v>59</v>
      </c>
      <c r="I456" s="15"/>
      <c r="J456" s="46" t="s">
        <v>623</v>
      </c>
    </row>
    <row r="457" spans="1:10" ht="20.399999999999999">
      <c r="A457" s="4" t="s">
        <v>518</v>
      </c>
      <c r="B457" s="4" t="str">
        <f ca="1">IFERROR(__xludf.DUMMYFUNCTION("REGEXREPLACE(TEXT(IF(ISERR(FIND(""/"", A457)), A457, MID(A457, FIND(""/"", A457)+1, LEN(A457))), ""#""), ""\D+"", """")"),"2016")</f>
        <v>2016</v>
      </c>
      <c r="C457" s="48" t="s">
        <v>519</v>
      </c>
      <c r="D457" s="6" t="s">
        <v>101</v>
      </c>
      <c r="E457" s="5" t="s">
        <v>602</v>
      </c>
      <c r="F457" s="4">
        <v>1987</v>
      </c>
      <c r="G457" s="4">
        <v>16</v>
      </c>
      <c r="H457" s="4">
        <v>60</v>
      </c>
      <c r="I457" s="15"/>
      <c r="J457" s="46" t="s">
        <v>623</v>
      </c>
    </row>
    <row r="458" spans="1:10" ht="20.399999999999999">
      <c r="A458" s="4" t="s">
        <v>518</v>
      </c>
      <c r="B458" s="4" t="str">
        <f ca="1">IFERROR(__xludf.DUMMYFUNCTION("REGEXREPLACE(TEXT(IF(ISERR(FIND(""/"", A458)), A458, MID(A458, FIND(""/"", A458)+1, LEN(A458))), ""#""), ""\D+"", """")"),"2016")</f>
        <v>2016</v>
      </c>
      <c r="C458" s="48" t="s">
        <v>519</v>
      </c>
      <c r="D458" s="6" t="s">
        <v>101</v>
      </c>
      <c r="E458" s="5" t="s">
        <v>602</v>
      </c>
      <c r="F458" s="4">
        <v>1987</v>
      </c>
      <c r="G458" s="4">
        <v>16</v>
      </c>
      <c r="H458" s="4">
        <v>61</v>
      </c>
      <c r="I458" s="15"/>
      <c r="J458" s="46" t="s">
        <v>624</v>
      </c>
    </row>
    <row r="459" spans="1:10" ht="20.399999999999999">
      <c r="A459" s="4" t="s">
        <v>518</v>
      </c>
      <c r="B459" s="4" t="str">
        <f ca="1">IFERROR(__xludf.DUMMYFUNCTION("REGEXREPLACE(TEXT(IF(ISERR(FIND(""/"", A459)), A459, MID(A459, FIND(""/"", A459)+1, LEN(A459))), ""#""), ""\D+"", """")"),"2016")</f>
        <v>2016</v>
      </c>
      <c r="C459" s="48" t="s">
        <v>519</v>
      </c>
      <c r="D459" s="6" t="s">
        <v>101</v>
      </c>
      <c r="E459" s="5" t="s">
        <v>602</v>
      </c>
      <c r="F459" s="4">
        <v>1987</v>
      </c>
      <c r="G459" s="4">
        <v>16</v>
      </c>
      <c r="H459" s="4">
        <v>62</v>
      </c>
      <c r="I459" s="15"/>
      <c r="J459" s="46" t="s">
        <v>625</v>
      </c>
    </row>
    <row r="460" spans="1:10" ht="20.399999999999999">
      <c r="A460" s="4" t="s">
        <v>518</v>
      </c>
      <c r="B460" s="4" t="str">
        <f ca="1">IFERROR(__xludf.DUMMYFUNCTION("REGEXREPLACE(TEXT(IF(ISERR(FIND(""/"", A460)), A460, MID(A460, FIND(""/"", A460)+1, LEN(A460))), ""#""), ""\D+"", """")"),"2016")</f>
        <v>2016</v>
      </c>
      <c r="C460" s="48" t="s">
        <v>519</v>
      </c>
      <c r="D460" s="6" t="s">
        <v>101</v>
      </c>
      <c r="E460" s="5" t="s">
        <v>602</v>
      </c>
      <c r="F460" s="4">
        <v>1987</v>
      </c>
      <c r="G460" s="4">
        <v>16</v>
      </c>
      <c r="H460" s="4">
        <v>63</v>
      </c>
      <c r="I460" s="15"/>
      <c r="J460" s="46" t="s">
        <v>626</v>
      </c>
    </row>
    <row r="461" spans="1:10" ht="20.399999999999999">
      <c r="A461" s="4" t="s">
        <v>518</v>
      </c>
      <c r="B461" s="4" t="str">
        <f ca="1">IFERROR(__xludf.DUMMYFUNCTION("REGEXREPLACE(TEXT(IF(ISERR(FIND(""/"", A461)), A461, MID(A461, FIND(""/"", A461)+1, LEN(A461))), ""#""), ""\D+"", """")"),"2016")</f>
        <v>2016</v>
      </c>
      <c r="C461" s="48" t="s">
        <v>519</v>
      </c>
      <c r="D461" s="6" t="s">
        <v>101</v>
      </c>
      <c r="E461" s="5" t="s">
        <v>602</v>
      </c>
      <c r="F461" s="4">
        <v>1987</v>
      </c>
      <c r="G461" s="4">
        <v>16</v>
      </c>
      <c r="H461" s="4">
        <v>64</v>
      </c>
      <c r="I461" s="15"/>
      <c r="J461" s="46" t="s">
        <v>627</v>
      </c>
    </row>
    <row r="462" spans="1:10" ht="20.399999999999999">
      <c r="A462" s="4" t="s">
        <v>518</v>
      </c>
      <c r="B462" s="4" t="str">
        <f ca="1">IFERROR(__xludf.DUMMYFUNCTION("REGEXREPLACE(TEXT(IF(ISERR(FIND(""/"", A462)), A462, MID(A462, FIND(""/"", A462)+1, LEN(A462))), ""#""), ""\D+"", """")"),"2016")</f>
        <v>2016</v>
      </c>
      <c r="C462" s="48" t="s">
        <v>519</v>
      </c>
      <c r="D462" s="6" t="s">
        <v>101</v>
      </c>
      <c r="E462" s="5" t="s">
        <v>602</v>
      </c>
      <c r="F462" s="4">
        <v>1987</v>
      </c>
      <c r="G462" s="4">
        <v>16</v>
      </c>
      <c r="H462" s="4">
        <v>65</v>
      </c>
      <c r="I462" s="15"/>
      <c r="J462" s="46" t="s">
        <v>628</v>
      </c>
    </row>
    <row r="463" spans="1:10" ht="20.399999999999999">
      <c r="A463" s="4" t="s">
        <v>518</v>
      </c>
      <c r="B463" s="4" t="str">
        <f ca="1">IFERROR(__xludf.DUMMYFUNCTION("REGEXREPLACE(TEXT(IF(ISERR(FIND(""/"", A463)), A463, MID(A463, FIND(""/"", A463)+1, LEN(A463))), ""#""), ""\D+"", """")"),"2016")</f>
        <v>2016</v>
      </c>
      <c r="C463" s="48" t="s">
        <v>519</v>
      </c>
      <c r="D463" s="6" t="s">
        <v>101</v>
      </c>
      <c r="E463" s="5" t="s">
        <v>564</v>
      </c>
      <c r="F463" s="4">
        <v>1987</v>
      </c>
      <c r="G463" s="4">
        <v>16</v>
      </c>
      <c r="H463" s="4">
        <v>66</v>
      </c>
      <c r="I463" s="15"/>
      <c r="J463" s="46" t="s">
        <v>627</v>
      </c>
    </row>
    <row r="464" spans="1:10" ht="20.399999999999999">
      <c r="A464" s="4" t="s">
        <v>518</v>
      </c>
      <c r="B464" s="4" t="str">
        <f ca="1">IFERROR(__xludf.DUMMYFUNCTION("REGEXREPLACE(TEXT(IF(ISERR(FIND(""/"", A464)), A464, MID(A464, FIND(""/"", A464)+1, LEN(A464))), ""#""), ""\D+"", """")"),"2016")</f>
        <v>2016</v>
      </c>
      <c r="C464" s="48" t="s">
        <v>519</v>
      </c>
      <c r="D464" s="6" t="s">
        <v>101</v>
      </c>
      <c r="E464" s="5" t="s">
        <v>602</v>
      </c>
      <c r="F464" s="4">
        <v>1987</v>
      </c>
      <c r="G464" s="4">
        <v>16</v>
      </c>
      <c r="H464" s="4">
        <v>67</v>
      </c>
      <c r="I464" s="15"/>
      <c r="J464" s="46" t="s">
        <v>629</v>
      </c>
    </row>
    <row r="465" spans="1:10" ht="20.399999999999999">
      <c r="A465" s="4" t="s">
        <v>518</v>
      </c>
      <c r="B465" s="4" t="str">
        <f ca="1">IFERROR(__xludf.DUMMYFUNCTION("REGEXREPLACE(TEXT(IF(ISERR(FIND(""/"", A465)), A465, MID(A465, FIND(""/"", A465)+1, LEN(A465))), ""#""), ""\D+"", """")"),"2016")</f>
        <v>2016</v>
      </c>
      <c r="C465" s="48" t="s">
        <v>519</v>
      </c>
      <c r="D465" s="6" t="s">
        <v>101</v>
      </c>
      <c r="E465" s="5" t="s">
        <v>602</v>
      </c>
      <c r="F465" s="4">
        <v>1987</v>
      </c>
      <c r="G465" s="4">
        <v>16</v>
      </c>
      <c r="H465" s="4">
        <v>68</v>
      </c>
      <c r="I465" s="15"/>
      <c r="J465" s="46" t="s">
        <v>630</v>
      </c>
    </row>
    <row r="466" spans="1:10" ht="20.399999999999999">
      <c r="A466" s="4" t="s">
        <v>518</v>
      </c>
      <c r="B466" s="4" t="str">
        <f ca="1">IFERROR(__xludf.DUMMYFUNCTION("REGEXREPLACE(TEXT(IF(ISERR(FIND(""/"", A466)), A466, MID(A466, FIND(""/"", A466)+1, LEN(A466))), ""#""), ""\D+"", """")"),"2016")</f>
        <v>2016</v>
      </c>
      <c r="C466" s="48" t="s">
        <v>519</v>
      </c>
      <c r="D466" s="6" t="s">
        <v>101</v>
      </c>
      <c r="E466" s="5" t="s">
        <v>602</v>
      </c>
      <c r="F466" s="4">
        <v>1987</v>
      </c>
      <c r="G466" s="4">
        <v>16</v>
      </c>
      <c r="H466" s="4">
        <v>69</v>
      </c>
      <c r="I466" s="15"/>
      <c r="J466" s="46" t="s">
        <v>631</v>
      </c>
    </row>
    <row r="467" spans="1:10" ht="20.399999999999999">
      <c r="A467" s="4" t="s">
        <v>518</v>
      </c>
      <c r="B467" s="4" t="str">
        <f ca="1">IFERROR(__xludf.DUMMYFUNCTION("REGEXREPLACE(TEXT(IF(ISERR(FIND(""/"", A467)), A467, MID(A467, FIND(""/"", A467)+1, LEN(A467))), ""#""), ""\D+"", """")"),"2016")</f>
        <v>2016</v>
      </c>
      <c r="C467" s="48" t="s">
        <v>519</v>
      </c>
      <c r="D467" s="6" t="s">
        <v>101</v>
      </c>
      <c r="E467" s="5" t="s">
        <v>602</v>
      </c>
      <c r="F467" s="4">
        <v>1987</v>
      </c>
      <c r="G467" s="4">
        <v>16</v>
      </c>
      <c r="H467" s="4">
        <v>70</v>
      </c>
      <c r="I467" s="15"/>
      <c r="J467" s="46" t="s">
        <v>632</v>
      </c>
    </row>
    <row r="468" spans="1:10" ht="20.399999999999999">
      <c r="A468" s="4" t="s">
        <v>518</v>
      </c>
      <c r="B468" s="4" t="str">
        <f ca="1">IFERROR(__xludf.DUMMYFUNCTION("REGEXREPLACE(TEXT(IF(ISERR(FIND(""/"", A468)), A468, MID(A468, FIND(""/"", A468)+1, LEN(A468))), ""#""), ""\D+"", """")"),"2016")</f>
        <v>2016</v>
      </c>
      <c r="C468" s="48" t="s">
        <v>519</v>
      </c>
      <c r="D468" s="6" t="s">
        <v>101</v>
      </c>
      <c r="E468" s="5" t="s">
        <v>602</v>
      </c>
      <c r="F468" s="4">
        <v>1987</v>
      </c>
      <c r="G468" s="4">
        <v>16</v>
      </c>
      <c r="H468" s="4">
        <v>71</v>
      </c>
      <c r="I468" s="15"/>
      <c r="J468" s="46" t="s">
        <v>633</v>
      </c>
    </row>
    <row r="469" spans="1:10" ht="20.399999999999999">
      <c r="A469" s="4" t="s">
        <v>518</v>
      </c>
      <c r="B469" s="4" t="str">
        <f ca="1">IFERROR(__xludf.DUMMYFUNCTION("REGEXREPLACE(TEXT(IF(ISERR(FIND(""/"", A469)), A469, MID(A469, FIND(""/"", A469)+1, LEN(A469))), ""#""), ""\D+"", """")"),"2016")</f>
        <v>2016</v>
      </c>
      <c r="C469" s="48" t="s">
        <v>519</v>
      </c>
      <c r="D469" s="6" t="s">
        <v>101</v>
      </c>
      <c r="E469" s="5" t="s">
        <v>602</v>
      </c>
      <c r="F469" s="4">
        <v>1987</v>
      </c>
      <c r="G469" s="4">
        <v>16</v>
      </c>
      <c r="H469" s="4">
        <v>72</v>
      </c>
      <c r="I469" s="15"/>
      <c r="J469" s="46" t="s">
        <v>634</v>
      </c>
    </row>
    <row r="470" spans="1:10" ht="20.399999999999999">
      <c r="A470" s="4" t="s">
        <v>518</v>
      </c>
      <c r="B470" s="4" t="str">
        <f ca="1">IFERROR(__xludf.DUMMYFUNCTION("REGEXREPLACE(TEXT(IF(ISERR(FIND(""/"", A470)), A470, MID(A470, FIND(""/"", A470)+1, LEN(A470))), ""#""), ""\D+"", """")"),"2016")</f>
        <v>2016</v>
      </c>
      <c r="C470" s="48" t="s">
        <v>519</v>
      </c>
      <c r="D470" s="6" t="s">
        <v>101</v>
      </c>
      <c r="E470" s="5" t="s">
        <v>602</v>
      </c>
      <c r="F470" s="4">
        <v>1987</v>
      </c>
      <c r="G470" s="4">
        <v>16</v>
      </c>
      <c r="H470" s="4">
        <v>73</v>
      </c>
      <c r="I470" s="15"/>
      <c r="J470" s="46" t="s">
        <v>635</v>
      </c>
    </row>
    <row r="471" spans="1:10" ht="20.399999999999999">
      <c r="A471" s="4" t="s">
        <v>518</v>
      </c>
      <c r="B471" s="4" t="str">
        <f ca="1">IFERROR(__xludf.DUMMYFUNCTION("REGEXREPLACE(TEXT(IF(ISERR(FIND(""/"", A471)), A471, MID(A471, FIND(""/"", A471)+1, LEN(A471))), ""#""), ""\D+"", """")"),"2016")</f>
        <v>2016</v>
      </c>
      <c r="C471" s="48" t="s">
        <v>519</v>
      </c>
      <c r="D471" s="6" t="s">
        <v>101</v>
      </c>
      <c r="E471" s="5" t="s">
        <v>602</v>
      </c>
      <c r="F471" s="4">
        <v>1987</v>
      </c>
      <c r="G471" s="4">
        <v>16</v>
      </c>
      <c r="H471" s="4">
        <v>74</v>
      </c>
      <c r="I471" s="15"/>
      <c r="J471" s="46" t="s">
        <v>636</v>
      </c>
    </row>
    <row r="472" spans="1:10" ht="20.399999999999999">
      <c r="A472" s="4" t="s">
        <v>518</v>
      </c>
      <c r="B472" s="4" t="str">
        <f ca="1">IFERROR(__xludf.DUMMYFUNCTION("REGEXREPLACE(TEXT(IF(ISERR(FIND(""/"", A472)), A472, MID(A472, FIND(""/"", A472)+1, LEN(A472))), ""#""), ""\D+"", """")"),"2016")</f>
        <v>2016</v>
      </c>
      <c r="C472" s="48" t="s">
        <v>519</v>
      </c>
      <c r="D472" s="6" t="s">
        <v>101</v>
      </c>
      <c r="E472" s="5" t="s">
        <v>602</v>
      </c>
      <c r="F472" s="4">
        <v>1987</v>
      </c>
      <c r="G472" s="4">
        <v>16</v>
      </c>
      <c r="H472" s="4">
        <v>75</v>
      </c>
      <c r="I472" s="15"/>
      <c r="J472" s="46" t="s">
        <v>637</v>
      </c>
    </row>
    <row r="473" spans="1:10" ht="20.399999999999999">
      <c r="A473" s="4" t="s">
        <v>518</v>
      </c>
      <c r="B473" s="4" t="str">
        <f ca="1">IFERROR(__xludf.DUMMYFUNCTION("REGEXREPLACE(TEXT(IF(ISERR(FIND(""/"", A473)), A473, MID(A473, FIND(""/"", A473)+1, LEN(A473))), ""#""), ""\D+"", """")"),"2016")</f>
        <v>2016</v>
      </c>
      <c r="C473" s="48" t="s">
        <v>519</v>
      </c>
      <c r="D473" s="6" t="s">
        <v>101</v>
      </c>
      <c r="E473" s="5" t="s">
        <v>602</v>
      </c>
      <c r="F473" s="4">
        <v>1988</v>
      </c>
      <c r="G473" s="4">
        <v>16</v>
      </c>
      <c r="H473" s="4">
        <v>76</v>
      </c>
      <c r="I473" s="15"/>
      <c r="J473" s="46" t="s">
        <v>638</v>
      </c>
    </row>
    <row r="474" spans="1:10" ht="20.399999999999999">
      <c r="A474" s="4" t="s">
        <v>518</v>
      </c>
      <c r="B474" s="4" t="str">
        <f ca="1">IFERROR(__xludf.DUMMYFUNCTION("REGEXREPLACE(TEXT(IF(ISERR(FIND(""/"", A474)), A474, MID(A474, FIND(""/"", A474)+1, LEN(A474))), ""#""), ""\D+"", """")"),"2016")</f>
        <v>2016</v>
      </c>
      <c r="C474" s="48" t="s">
        <v>519</v>
      </c>
      <c r="D474" s="6" t="s">
        <v>101</v>
      </c>
      <c r="E474" s="5" t="s">
        <v>602</v>
      </c>
      <c r="F474" s="4">
        <v>1988</v>
      </c>
      <c r="G474" s="4">
        <v>16</v>
      </c>
      <c r="H474" s="4">
        <v>77</v>
      </c>
      <c r="I474" s="15"/>
      <c r="J474" s="46" t="s">
        <v>639</v>
      </c>
    </row>
    <row r="475" spans="1:10" ht="20.399999999999999">
      <c r="A475" s="4" t="s">
        <v>518</v>
      </c>
      <c r="B475" s="4" t="str">
        <f ca="1">IFERROR(__xludf.DUMMYFUNCTION("REGEXREPLACE(TEXT(IF(ISERR(FIND(""/"", A475)), A475, MID(A475, FIND(""/"", A475)+1, LEN(A475))), ""#""), ""\D+"", """")"),"2016")</f>
        <v>2016</v>
      </c>
      <c r="C475" s="48" t="s">
        <v>519</v>
      </c>
      <c r="D475" s="6" t="s">
        <v>101</v>
      </c>
      <c r="E475" s="5" t="s">
        <v>602</v>
      </c>
      <c r="F475" s="4">
        <v>1988</v>
      </c>
      <c r="G475" s="4">
        <v>16</v>
      </c>
      <c r="H475" s="4">
        <v>78</v>
      </c>
      <c r="I475" s="15"/>
      <c r="J475" s="46" t="s">
        <v>640</v>
      </c>
    </row>
    <row r="476" spans="1:10" ht="20.399999999999999">
      <c r="A476" s="4" t="s">
        <v>518</v>
      </c>
      <c r="B476" s="4" t="str">
        <f ca="1">IFERROR(__xludf.DUMMYFUNCTION("REGEXREPLACE(TEXT(IF(ISERR(FIND(""/"", A476)), A476, MID(A476, FIND(""/"", A476)+1, LEN(A476))), ""#""), ""\D+"", """")"),"2016")</f>
        <v>2016</v>
      </c>
      <c r="C476" s="48" t="s">
        <v>519</v>
      </c>
      <c r="D476" s="6" t="s">
        <v>101</v>
      </c>
      <c r="E476" s="5" t="s">
        <v>602</v>
      </c>
      <c r="F476" s="4">
        <v>1988</v>
      </c>
      <c r="G476" s="4">
        <v>16</v>
      </c>
      <c r="H476" s="4">
        <v>79</v>
      </c>
      <c r="I476" s="15"/>
      <c r="J476" s="46" t="s">
        <v>641</v>
      </c>
    </row>
    <row r="477" spans="1:10" ht="20.399999999999999">
      <c r="A477" s="4" t="s">
        <v>518</v>
      </c>
      <c r="B477" s="4" t="str">
        <f ca="1">IFERROR(__xludf.DUMMYFUNCTION("REGEXREPLACE(TEXT(IF(ISERR(FIND(""/"", A477)), A477, MID(A477, FIND(""/"", A477)+1, LEN(A477))), ""#""), ""\D+"", """")"),"2016")</f>
        <v>2016</v>
      </c>
      <c r="C477" s="48" t="s">
        <v>519</v>
      </c>
      <c r="D477" s="6" t="s">
        <v>101</v>
      </c>
      <c r="E477" s="5" t="s">
        <v>602</v>
      </c>
      <c r="F477" s="4">
        <v>1988</v>
      </c>
      <c r="G477" s="4">
        <v>16</v>
      </c>
      <c r="H477" s="4">
        <v>80</v>
      </c>
      <c r="I477" s="15"/>
      <c r="J477" s="46" t="s">
        <v>642</v>
      </c>
    </row>
    <row r="478" spans="1:10" ht="20.399999999999999">
      <c r="A478" s="4" t="s">
        <v>518</v>
      </c>
      <c r="B478" s="4" t="str">
        <f ca="1">IFERROR(__xludf.DUMMYFUNCTION("REGEXREPLACE(TEXT(IF(ISERR(FIND(""/"", A478)), A478, MID(A478, FIND(""/"", A478)+1, LEN(A478))), ""#""), ""\D+"", """")"),"2016")</f>
        <v>2016</v>
      </c>
      <c r="C478" s="48" t="s">
        <v>519</v>
      </c>
      <c r="D478" s="6" t="s">
        <v>101</v>
      </c>
      <c r="E478" s="5" t="s">
        <v>602</v>
      </c>
      <c r="F478" s="4">
        <v>1988</v>
      </c>
      <c r="G478" s="4">
        <v>16</v>
      </c>
      <c r="H478" s="4">
        <v>81</v>
      </c>
      <c r="I478" s="15"/>
      <c r="J478" s="46" t="s">
        <v>643</v>
      </c>
    </row>
    <row r="479" spans="1:10" ht="20.399999999999999">
      <c r="A479" s="4" t="s">
        <v>518</v>
      </c>
      <c r="B479" s="4" t="str">
        <f ca="1">IFERROR(__xludf.DUMMYFUNCTION("REGEXREPLACE(TEXT(IF(ISERR(FIND(""/"", A479)), A479, MID(A479, FIND(""/"", A479)+1, LEN(A479))), ""#""), ""\D+"", """")"),"2016")</f>
        <v>2016</v>
      </c>
      <c r="C479" s="48" t="s">
        <v>519</v>
      </c>
      <c r="D479" s="6" t="s">
        <v>101</v>
      </c>
      <c r="E479" s="5" t="s">
        <v>602</v>
      </c>
      <c r="F479" s="4">
        <v>1988</v>
      </c>
      <c r="G479" s="4">
        <v>16</v>
      </c>
      <c r="H479" s="4">
        <v>82</v>
      </c>
      <c r="I479" s="15"/>
      <c r="J479" s="46" t="s">
        <v>644</v>
      </c>
    </row>
    <row r="480" spans="1:10" ht="20.399999999999999">
      <c r="A480" s="4" t="s">
        <v>518</v>
      </c>
      <c r="B480" s="4" t="str">
        <f ca="1">IFERROR(__xludf.DUMMYFUNCTION("REGEXREPLACE(TEXT(IF(ISERR(FIND(""/"", A480)), A480, MID(A480, FIND(""/"", A480)+1, LEN(A480))), ""#""), ""\D+"", """")"),"2016")</f>
        <v>2016</v>
      </c>
      <c r="C480" s="48" t="s">
        <v>519</v>
      </c>
      <c r="D480" s="6" t="s">
        <v>101</v>
      </c>
      <c r="E480" s="5" t="s">
        <v>602</v>
      </c>
      <c r="F480" s="4">
        <v>1988</v>
      </c>
      <c r="G480" s="4">
        <v>16</v>
      </c>
      <c r="H480" s="4">
        <v>83</v>
      </c>
      <c r="I480" s="15"/>
      <c r="J480" s="46" t="s">
        <v>645</v>
      </c>
    </row>
    <row r="481" spans="1:10" ht="20.399999999999999">
      <c r="A481" s="4" t="s">
        <v>518</v>
      </c>
      <c r="B481" s="4" t="str">
        <f ca="1">IFERROR(__xludf.DUMMYFUNCTION("REGEXREPLACE(TEXT(IF(ISERR(FIND(""/"", A481)), A481, MID(A481, FIND(""/"", A481)+1, LEN(A481))), ""#""), ""\D+"", """")"),"2016")</f>
        <v>2016</v>
      </c>
      <c r="C481" s="48" t="s">
        <v>519</v>
      </c>
      <c r="D481" s="6" t="s">
        <v>101</v>
      </c>
      <c r="E481" s="5" t="s">
        <v>602</v>
      </c>
      <c r="F481" s="4">
        <v>1988</v>
      </c>
      <c r="G481" s="4">
        <v>16</v>
      </c>
      <c r="H481" s="4">
        <v>84</v>
      </c>
      <c r="I481" s="15"/>
      <c r="J481" s="46" t="s">
        <v>646</v>
      </c>
    </row>
    <row r="482" spans="1:10" ht="20.399999999999999">
      <c r="A482" s="4" t="s">
        <v>518</v>
      </c>
      <c r="B482" s="4" t="str">
        <f ca="1">IFERROR(__xludf.DUMMYFUNCTION("REGEXREPLACE(TEXT(IF(ISERR(FIND(""/"", A482)), A482, MID(A482, FIND(""/"", A482)+1, LEN(A482))), ""#""), ""\D+"", """")"),"2016")</f>
        <v>2016</v>
      </c>
      <c r="C482" s="48" t="s">
        <v>519</v>
      </c>
      <c r="D482" s="6" t="s">
        <v>101</v>
      </c>
      <c r="E482" s="5" t="s">
        <v>602</v>
      </c>
      <c r="F482" s="4">
        <v>1988</v>
      </c>
      <c r="G482" s="4">
        <v>16</v>
      </c>
      <c r="H482" s="4">
        <v>85</v>
      </c>
      <c r="I482" s="15"/>
      <c r="J482" s="46" t="s">
        <v>647</v>
      </c>
    </row>
    <row r="483" spans="1:10" ht="20.399999999999999">
      <c r="A483" s="4" t="s">
        <v>518</v>
      </c>
      <c r="B483" s="4" t="str">
        <f ca="1">IFERROR(__xludf.DUMMYFUNCTION("REGEXREPLACE(TEXT(IF(ISERR(FIND(""/"", A483)), A483, MID(A483, FIND(""/"", A483)+1, LEN(A483))), ""#""), ""\D+"", """")"),"2016")</f>
        <v>2016</v>
      </c>
      <c r="C483" s="48" t="s">
        <v>519</v>
      </c>
      <c r="D483" s="6" t="s">
        <v>101</v>
      </c>
      <c r="E483" s="5" t="s">
        <v>602</v>
      </c>
      <c r="F483" s="4">
        <v>1988</v>
      </c>
      <c r="G483" s="4">
        <v>16</v>
      </c>
      <c r="H483" s="4">
        <v>86</v>
      </c>
      <c r="I483" s="15"/>
      <c r="J483" s="46" t="s">
        <v>648</v>
      </c>
    </row>
    <row r="484" spans="1:10" ht="20.399999999999999">
      <c r="A484" s="4" t="s">
        <v>518</v>
      </c>
      <c r="B484" s="4" t="str">
        <f ca="1">IFERROR(__xludf.DUMMYFUNCTION("REGEXREPLACE(TEXT(IF(ISERR(FIND(""/"", A484)), A484, MID(A484, FIND(""/"", A484)+1, LEN(A484))), ""#""), ""\D+"", """")"),"2016")</f>
        <v>2016</v>
      </c>
      <c r="C484" s="48" t="s">
        <v>519</v>
      </c>
      <c r="D484" s="6" t="s">
        <v>101</v>
      </c>
      <c r="E484" s="5" t="s">
        <v>602</v>
      </c>
      <c r="F484" s="4">
        <v>1988</v>
      </c>
      <c r="G484" s="4">
        <v>16</v>
      </c>
      <c r="H484" s="4">
        <v>87</v>
      </c>
      <c r="I484" s="15"/>
      <c r="J484" s="46" t="s">
        <v>649</v>
      </c>
    </row>
    <row r="485" spans="1:10" ht="20.399999999999999">
      <c r="A485" s="4" t="s">
        <v>518</v>
      </c>
      <c r="B485" s="4" t="str">
        <f ca="1">IFERROR(__xludf.DUMMYFUNCTION("REGEXREPLACE(TEXT(IF(ISERR(FIND(""/"", A485)), A485, MID(A485, FIND(""/"", A485)+1, LEN(A485))), ""#""), ""\D+"", """")"),"2016")</f>
        <v>2016</v>
      </c>
      <c r="C485" s="48" t="s">
        <v>519</v>
      </c>
      <c r="D485" s="6" t="s">
        <v>101</v>
      </c>
      <c r="E485" s="5" t="s">
        <v>602</v>
      </c>
      <c r="F485" s="4">
        <v>1988</v>
      </c>
      <c r="G485" s="4">
        <v>16</v>
      </c>
      <c r="H485" s="4">
        <v>88</v>
      </c>
      <c r="I485" s="15"/>
      <c r="J485" s="46" t="s">
        <v>650</v>
      </c>
    </row>
    <row r="486" spans="1:10" ht="20.399999999999999">
      <c r="A486" s="4" t="s">
        <v>518</v>
      </c>
      <c r="B486" s="4" t="str">
        <f ca="1">IFERROR(__xludf.DUMMYFUNCTION("REGEXREPLACE(TEXT(IF(ISERR(FIND(""/"", A486)), A486, MID(A486, FIND(""/"", A486)+1, LEN(A486))), ""#""), ""\D+"", """")"),"2016")</f>
        <v>2016</v>
      </c>
      <c r="C486" s="48" t="s">
        <v>519</v>
      </c>
      <c r="D486" s="6" t="s">
        <v>101</v>
      </c>
      <c r="E486" s="5" t="s">
        <v>602</v>
      </c>
      <c r="F486" s="4">
        <v>1988</v>
      </c>
      <c r="G486" s="4">
        <v>16</v>
      </c>
      <c r="H486" s="4">
        <v>89</v>
      </c>
      <c r="I486" s="15"/>
      <c r="J486" s="46" t="s">
        <v>651</v>
      </c>
    </row>
    <row r="487" spans="1:10" ht="20.399999999999999">
      <c r="A487" s="4" t="s">
        <v>518</v>
      </c>
      <c r="B487" s="4" t="str">
        <f ca="1">IFERROR(__xludf.DUMMYFUNCTION("REGEXREPLACE(TEXT(IF(ISERR(FIND(""/"", A487)), A487, MID(A487, FIND(""/"", A487)+1, LEN(A487))), ""#""), ""\D+"", """")"),"2016")</f>
        <v>2016</v>
      </c>
      <c r="C487" s="48" t="s">
        <v>519</v>
      </c>
      <c r="D487" s="6" t="s">
        <v>101</v>
      </c>
      <c r="E487" s="5" t="s">
        <v>602</v>
      </c>
      <c r="F487" s="4">
        <v>1988</v>
      </c>
      <c r="G487" s="4">
        <v>16</v>
      </c>
      <c r="H487" s="4">
        <v>90</v>
      </c>
      <c r="I487" s="15"/>
      <c r="J487" s="46" t="s">
        <v>652</v>
      </c>
    </row>
    <row r="488" spans="1:10" ht="20.399999999999999">
      <c r="A488" s="4" t="s">
        <v>518</v>
      </c>
      <c r="B488" s="4" t="str">
        <f ca="1">IFERROR(__xludf.DUMMYFUNCTION("REGEXREPLACE(TEXT(IF(ISERR(FIND(""/"", A488)), A488, MID(A488, FIND(""/"", A488)+1, LEN(A488))), ""#""), ""\D+"", """")"),"2016")</f>
        <v>2016</v>
      </c>
      <c r="C488" s="48" t="s">
        <v>519</v>
      </c>
      <c r="D488" s="6" t="s">
        <v>101</v>
      </c>
      <c r="E488" s="5" t="s">
        <v>602</v>
      </c>
      <c r="F488" s="4">
        <v>1988</v>
      </c>
      <c r="G488" s="4">
        <v>16</v>
      </c>
      <c r="H488" s="4">
        <v>91</v>
      </c>
      <c r="I488" s="15"/>
      <c r="J488" s="46" t="s">
        <v>653</v>
      </c>
    </row>
    <row r="489" spans="1:10" ht="20.399999999999999">
      <c r="A489" s="4" t="s">
        <v>518</v>
      </c>
      <c r="B489" s="4" t="str">
        <f ca="1">IFERROR(__xludf.DUMMYFUNCTION("REGEXREPLACE(TEXT(IF(ISERR(FIND(""/"", A489)), A489, MID(A489, FIND(""/"", A489)+1, LEN(A489))), ""#""), ""\D+"", """")"),"2016")</f>
        <v>2016</v>
      </c>
      <c r="C489" s="48" t="s">
        <v>519</v>
      </c>
      <c r="D489" s="6" t="s">
        <v>101</v>
      </c>
      <c r="E489" s="5" t="s">
        <v>602</v>
      </c>
      <c r="F489" s="4">
        <v>1988</v>
      </c>
      <c r="G489" s="4">
        <v>16</v>
      </c>
      <c r="H489" s="4">
        <v>92</v>
      </c>
      <c r="I489" s="15"/>
      <c r="J489" s="46" t="s">
        <v>654</v>
      </c>
    </row>
    <row r="490" spans="1:10" ht="20.399999999999999">
      <c r="A490" s="4" t="s">
        <v>518</v>
      </c>
      <c r="B490" s="4" t="str">
        <f ca="1">IFERROR(__xludf.DUMMYFUNCTION("REGEXREPLACE(TEXT(IF(ISERR(FIND(""/"", A490)), A490, MID(A490, FIND(""/"", A490)+1, LEN(A490))), ""#""), ""\D+"", """")"),"2016")</f>
        <v>2016</v>
      </c>
      <c r="C490" s="48" t="s">
        <v>519</v>
      </c>
      <c r="D490" s="6" t="s">
        <v>101</v>
      </c>
      <c r="E490" s="18" t="s">
        <v>602</v>
      </c>
      <c r="F490" s="4">
        <v>1988</v>
      </c>
      <c r="G490" s="4">
        <v>16</v>
      </c>
      <c r="H490" s="4">
        <v>93</v>
      </c>
      <c r="I490" s="15"/>
      <c r="J490" s="49" t="s">
        <v>655</v>
      </c>
    </row>
    <row r="491" spans="1:10" ht="20.399999999999999">
      <c r="A491" s="4" t="s">
        <v>518</v>
      </c>
      <c r="B491" s="4" t="str">
        <f ca="1">IFERROR(__xludf.DUMMYFUNCTION("REGEXREPLACE(TEXT(IF(ISERR(FIND(""/"", A491)), A491, MID(A491, FIND(""/"", A491)+1, LEN(A491))), ""#""), ""\D+"", """")"),"2016")</f>
        <v>2016</v>
      </c>
      <c r="C491" s="48" t="s">
        <v>519</v>
      </c>
      <c r="D491" s="6" t="s">
        <v>101</v>
      </c>
      <c r="E491" s="18" t="s">
        <v>602</v>
      </c>
      <c r="F491" s="4">
        <v>1988</v>
      </c>
      <c r="G491" s="4">
        <v>16</v>
      </c>
      <c r="H491" s="4">
        <v>94</v>
      </c>
      <c r="I491" s="15"/>
      <c r="J491" s="49" t="s">
        <v>656</v>
      </c>
    </row>
    <row r="492" spans="1:10" ht="20.399999999999999">
      <c r="A492" s="4" t="s">
        <v>518</v>
      </c>
      <c r="B492" s="4" t="str">
        <f ca="1">IFERROR(__xludf.DUMMYFUNCTION("REGEXREPLACE(TEXT(IF(ISERR(FIND(""/"", A492)), A492, MID(A492, FIND(""/"", A492)+1, LEN(A492))), ""#""), ""\D+"", """")"),"2016")</f>
        <v>2016</v>
      </c>
      <c r="C492" s="48" t="s">
        <v>519</v>
      </c>
      <c r="D492" s="6" t="s">
        <v>101</v>
      </c>
      <c r="E492" s="18" t="s">
        <v>602</v>
      </c>
      <c r="F492" s="4">
        <v>1988</v>
      </c>
      <c r="G492" s="4">
        <v>16</v>
      </c>
      <c r="H492" s="4">
        <v>95</v>
      </c>
      <c r="I492" s="15"/>
      <c r="J492" s="49" t="s">
        <v>657</v>
      </c>
    </row>
    <row r="493" spans="1:10" ht="30.6">
      <c r="A493" s="4" t="s">
        <v>518</v>
      </c>
      <c r="B493" s="4" t="str">
        <f ca="1">IFERROR(__xludf.DUMMYFUNCTION("REGEXREPLACE(TEXT(IF(ISERR(FIND(""/"", A493)), A493, MID(A493, FIND(""/"", A493)+1, LEN(A493))), ""#""), ""\D+"", """")"),"2016")</f>
        <v>2016</v>
      </c>
      <c r="C493" s="48" t="s">
        <v>519</v>
      </c>
      <c r="D493" s="6" t="s">
        <v>101</v>
      </c>
      <c r="E493" s="18" t="s">
        <v>658</v>
      </c>
      <c r="F493" s="4">
        <v>1980</v>
      </c>
      <c r="G493" s="4">
        <v>17</v>
      </c>
      <c r="H493" s="4">
        <v>1</v>
      </c>
      <c r="I493" s="15"/>
      <c r="J493" s="49" t="s">
        <v>659</v>
      </c>
    </row>
    <row r="494" spans="1:10" ht="30.6">
      <c r="A494" s="4" t="s">
        <v>518</v>
      </c>
      <c r="B494" s="4" t="str">
        <f ca="1">IFERROR(__xludf.DUMMYFUNCTION("REGEXREPLACE(TEXT(IF(ISERR(FIND(""/"", A494)), A494, MID(A494, FIND(""/"", A494)+1, LEN(A494))), ""#""), ""\D+"", """")"),"2016")</f>
        <v>2016</v>
      </c>
      <c r="C494" s="48" t="s">
        <v>519</v>
      </c>
      <c r="D494" s="6" t="s">
        <v>101</v>
      </c>
      <c r="E494" s="18" t="s">
        <v>658</v>
      </c>
      <c r="F494" s="4">
        <v>1980</v>
      </c>
      <c r="G494" s="4">
        <v>17</v>
      </c>
      <c r="H494" s="4">
        <v>2</v>
      </c>
      <c r="I494" s="15"/>
      <c r="J494" s="49" t="s">
        <v>660</v>
      </c>
    </row>
    <row r="495" spans="1:10" ht="30.6">
      <c r="A495" s="4" t="s">
        <v>518</v>
      </c>
      <c r="B495" s="4" t="str">
        <f ca="1">IFERROR(__xludf.DUMMYFUNCTION("REGEXREPLACE(TEXT(IF(ISERR(FIND(""/"", A495)), A495, MID(A495, FIND(""/"", A495)+1, LEN(A495))), ""#""), ""\D+"", """")"),"2016")</f>
        <v>2016</v>
      </c>
      <c r="C495" s="48" t="s">
        <v>519</v>
      </c>
      <c r="D495" s="6" t="s">
        <v>101</v>
      </c>
      <c r="E495" s="18" t="s">
        <v>658</v>
      </c>
      <c r="F495" s="4">
        <v>1980</v>
      </c>
      <c r="G495" s="4">
        <v>17</v>
      </c>
      <c r="H495" s="4">
        <v>3</v>
      </c>
      <c r="I495" s="15"/>
      <c r="J495" s="49" t="s">
        <v>661</v>
      </c>
    </row>
    <row r="496" spans="1:10" ht="30.6">
      <c r="A496" s="4" t="s">
        <v>518</v>
      </c>
      <c r="B496" s="4" t="str">
        <f ca="1">IFERROR(__xludf.DUMMYFUNCTION("REGEXREPLACE(TEXT(IF(ISERR(FIND(""/"", A496)), A496, MID(A496, FIND(""/"", A496)+1, LEN(A496))), ""#""), ""\D+"", """")"),"2016")</f>
        <v>2016</v>
      </c>
      <c r="C496" s="48" t="s">
        <v>519</v>
      </c>
      <c r="D496" s="6" t="s">
        <v>101</v>
      </c>
      <c r="E496" s="18" t="s">
        <v>658</v>
      </c>
      <c r="F496" s="4">
        <v>1980</v>
      </c>
      <c r="G496" s="4">
        <v>17</v>
      </c>
      <c r="H496" s="4">
        <v>4</v>
      </c>
      <c r="I496" s="15"/>
      <c r="J496" s="49" t="s">
        <v>662</v>
      </c>
    </row>
    <row r="497" spans="1:10" ht="30.6">
      <c r="A497" s="4" t="s">
        <v>518</v>
      </c>
      <c r="B497" s="4" t="str">
        <f ca="1">IFERROR(__xludf.DUMMYFUNCTION("REGEXREPLACE(TEXT(IF(ISERR(FIND(""/"", A497)), A497, MID(A497, FIND(""/"", A497)+1, LEN(A497))), ""#""), ""\D+"", """")"),"2016")</f>
        <v>2016</v>
      </c>
      <c r="C497" s="48" t="s">
        <v>519</v>
      </c>
      <c r="D497" s="6" t="s">
        <v>101</v>
      </c>
      <c r="E497" s="18" t="s">
        <v>658</v>
      </c>
      <c r="F497" s="4">
        <v>1980</v>
      </c>
      <c r="G497" s="4">
        <v>17</v>
      </c>
      <c r="H497" s="4">
        <v>5</v>
      </c>
      <c r="I497" s="15"/>
      <c r="J497" s="49" t="s">
        <v>663</v>
      </c>
    </row>
    <row r="498" spans="1:10" ht="30.6">
      <c r="A498" s="4" t="s">
        <v>518</v>
      </c>
      <c r="B498" s="4" t="str">
        <f ca="1">IFERROR(__xludf.DUMMYFUNCTION("REGEXREPLACE(TEXT(IF(ISERR(FIND(""/"", A498)), A498, MID(A498, FIND(""/"", A498)+1, LEN(A498))), ""#""), ""\D+"", """")"),"2016")</f>
        <v>2016</v>
      </c>
      <c r="C498" s="48" t="s">
        <v>519</v>
      </c>
      <c r="D498" s="6" t="s">
        <v>101</v>
      </c>
      <c r="E498" s="18" t="s">
        <v>658</v>
      </c>
      <c r="F498" s="4">
        <v>1980</v>
      </c>
      <c r="G498" s="4">
        <v>17</v>
      </c>
      <c r="H498" s="4">
        <v>6</v>
      </c>
      <c r="I498" s="15"/>
      <c r="J498" s="49" t="s">
        <v>664</v>
      </c>
    </row>
    <row r="499" spans="1:10" ht="30.6">
      <c r="A499" s="4" t="s">
        <v>518</v>
      </c>
      <c r="B499" s="4" t="str">
        <f ca="1">IFERROR(__xludf.DUMMYFUNCTION("REGEXREPLACE(TEXT(IF(ISERR(FIND(""/"", A499)), A499, MID(A499, FIND(""/"", A499)+1, LEN(A499))), ""#""), ""\D+"", """")"),"2016")</f>
        <v>2016</v>
      </c>
      <c r="C499" s="48" t="s">
        <v>519</v>
      </c>
      <c r="D499" s="6" t="s">
        <v>101</v>
      </c>
      <c r="E499" s="18" t="s">
        <v>658</v>
      </c>
      <c r="F499" s="4">
        <v>1980</v>
      </c>
      <c r="G499" s="4">
        <v>17</v>
      </c>
      <c r="H499" s="4">
        <v>7</v>
      </c>
      <c r="I499" s="15"/>
      <c r="J499" s="49" t="s">
        <v>665</v>
      </c>
    </row>
    <row r="500" spans="1:10" ht="30.6">
      <c r="A500" s="4" t="s">
        <v>518</v>
      </c>
      <c r="B500" s="4" t="str">
        <f ca="1">IFERROR(__xludf.DUMMYFUNCTION("REGEXREPLACE(TEXT(IF(ISERR(FIND(""/"", A500)), A500, MID(A500, FIND(""/"", A500)+1, LEN(A500))), ""#""), ""\D+"", """")"),"2016")</f>
        <v>2016</v>
      </c>
      <c r="C500" s="48" t="s">
        <v>519</v>
      </c>
      <c r="D500" s="6" t="s">
        <v>101</v>
      </c>
      <c r="E500" s="18" t="s">
        <v>658</v>
      </c>
      <c r="F500" s="4">
        <v>1980</v>
      </c>
      <c r="G500" s="4">
        <v>17</v>
      </c>
      <c r="H500" s="4">
        <v>8</v>
      </c>
      <c r="I500" s="15"/>
      <c r="J500" s="49" t="s">
        <v>666</v>
      </c>
    </row>
    <row r="501" spans="1:10" ht="30.6">
      <c r="A501" s="4" t="s">
        <v>518</v>
      </c>
      <c r="B501" s="4" t="str">
        <f ca="1">IFERROR(__xludf.DUMMYFUNCTION("REGEXREPLACE(TEXT(IF(ISERR(FIND(""/"", A501)), A501, MID(A501, FIND(""/"", A501)+1, LEN(A501))), ""#""), ""\D+"", """")"),"2016")</f>
        <v>2016</v>
      </c>
      <c r="C501" s="48" t="s">
        <v>519</v>
      </c>
      <c r="D501" s="6" t="s">
        <v>101</v>
      </c>
      <c r="E501" s="18" t="s">
        <v>658</v>
      </c>
      <c r="F501" s="4">
        <v>1980</v>
      </c>
      <c r="G501" s="4">
        <v>17</v>
      </c>
      <c r="H501" s="4">
        <v>9</v>
      </c>
      <c r="I501" s="15"/>
      <c r="J501" s="49" t="s">
        <v>667</v>
      </c>
    </row>
    <row r="502" spans="1:10" ht="30.6">
      <c r="A502" s="4" t="s">
        <v>518</v>
      </c>
      <c r="B502" s="4" t="str">
        <f ca="1">IFERROR(__xludf.DUMMYFUNCTION("REGEXREPLACE(TEXT(IF(ISERR(FIND(""/"", A502)), A502, MID(A502, FIND(""/"", A502)+1, LEN(A502))), ""#""), ""\D+"", """")"),"2016")</f>
        <v>2016</v>
      </c>
      <c r="C502" s="48" t="s">
        <v>519</v>
      </c>
      <c r="D502" s="6" t="s">
        <v>101</v>
      </c>
      <c r="E502" s="18" t="s">
        <v>658</v>
      </c>
      <c r="F502" s="4">
        <v>1980</v>
      </c>
      <c r="G502" s="4">
        <v>17</v>
      </c>
      <c r="H502" s="4">
        <v>10</v>
      </c>
      <c r="I502" s="15"/>
      <c r="J502" s="49" t="s">
        <v>668</v>
      </c>
    </row>
    <row r="503" spans="1:10" ht="30.6">
      <c r="A503" s="4" t="s">
        <v>518</v>
      </c>
      <c r="B503" s="4" t="str">
        <f ca="1">IFERROR(__xludf.DUMMYFUNCTION("REGEXREPLACE(TEXT(IF(ISERR(FIND(""/"", A503)), A503, MID(A503, FIND(""/"", A503)+1, LEN(A503))), ""#""), ""\D+"", """")"),"2016")</f>
        <v>2016</v>
      </c>
      <c r="C503" s="48" t="s">
        <v>519</v>
      </c>
      <c r="D503" s="6" t="s">
        <v>101</v>
      </c>
      <c r="E503" s="18" t="s">
        <v>658</v>
      </c>
      <c r="F503" s="4">
        <v>1984</v>
      </c>
      <c r="G503" s="4">
        <v>17</v>
      </c>
      <c r="H503" s="4">
        <v>11</v>
      </c>
      <c r="I503" s="15"/>
      <c r="J503" s="49" t="s">
        <v>669</v>
      </c>
    </row>
    <row r="504" spans="1:10" ht="30.6">
      <c r="A504" s="4" t="s">
        <v>518</v>
      </c>
      <c r="B504" s="4" t="str">
        <f ca="1">IFERROR(__xludf.DUMMYFUNCTION("REGEXREPLACE(TEXT(IF(ISERR(FIND(""/"", A504)), A504, MID(A504, FIND(""/"", A504)+1, LEN(A504))), ""#""), ""\D+"", """")"),"2016")</f>
        <v>2016</v>
      </c>
      <c r="C504" s="48" t="s">
        <v>519</v>
      </c>
      <c r="D504" s="6" t="s">
        <v>101</v>
      </c>
      <c r="E504" s="18" t="s">
        <v>658</v>
      </c>
      <c r="F504" s="4">
        <v>1984</v>
      </c>
      <c r="G504" s="4">
        <v>17</v>
      </c>
      <c r="H504" s="4">
        <v>12</v>
      </c>
      <c r="I504" s="15"/>
      <c r="J504" s="49" t="s">
        <v>670</v>
      </c>
    </row>
    <row r="505" spans="1:10" ht="30.6">
      <c r="A505" s="4" t="s">
        <v>518</v>
      </c>
      <c r="B505" s="4" t="str">
        <f ca="1">IFERROR(__xludf.DUMMYFUNCTION("REGEXREPLACE(TEXT(IF(ISERR(FIND(""/"", A505)), A505, MID(A505, FIND(""/"", A505)+1, LEN(A505))), ""#""), ""\D+"", """")"),"2016")</f>
        <v>2016</v>
      </c>
      <c r="C505" s="48" t="s">
        <v>519</v>
      </c>
      <c r="D505" s="6" t="s">
        <v>101</v>
      </c>
      <c r="E505" s="18" t="s">
        <v>658</v>
      </c>
      <c r="F505" s="4">
        <v>1984</v>
      </c>
      <c r="G505" s="4">
        <v>17</v>
      </c>
      <c r="H505" s="4">
        <v>13</v>
      </c>
      <c r="I505" s="15"/>
      <c r="J505" s="49" t="s">
        <v>671</v>
      </c>
    </row>
    <row r="506" spans="1:10" ht="30.6">
      <c r="A506" s="4" t="s">
        <v>518</v>
      </c>
      <c r="B506" s="4" t="str">
        <f ca="1">IFERROR(__xludf.DUMMYFUNCTION("REGEXREPLACE(TEXT(IF(ISERR(FIND(""/"", A506)), A506, MID(A506, FIND(""/"", A506)+1, LEN(A506))), ""#""), ""\D+"", """")"),"2016")</f>
        <v>2016</v>
      </c>
      <c r="C506" s="48" t="s">
        <v>519</v>
      </c>
      <c r="D506" s="6" t="s">
        <v>101</v>
      </c>
      <c r="E506" s="18" t="s">
        <v>658</v>
      </c>
      <c r="F506" s="4">
        <v>1984</v>
      </c>
      <c r="G506" s="4">
        <v>17</v>
      </c>
      <c r="H506" s="4">
        <v>14</v>
      </c>
      <c r="I506" s="15"/>
      <c r="J506" s="49" t="s">
        <v>672</v>
      </c>
    </row>
    <row r="507" spans="1:10" ht="30.6">
      <c r="A507" s="4" t="s">
        <v>518</v>
      </c>
      <c r="B507" s="4" t="str">
        <f ca="1">IFERROR(__xludf.DUMMYFUNCTION("REGEXREPLACE(TEXT(IF(ISERR(FIND(""/"", A507)), A507, MID(A507, FIND(""/"", A507)+1, LEN(A507))), ""#""), ""\D+"", """")"),"2016")</f>
        <v>2016</v>
      </c>
      <c r="C507" s="48" t="s">
        <v>519</v>
      </c>
      <c r="D507" s="6" t="s">
        <v>101</v>
      </c>
      <c r="E507" s="18" t="s">
        <v>658</v>
      </c>
      <c r="F507" s="4">
        <v>1984</v>
      </c>
      <c r="G507" s="4">
        <v>17</v>
      </c>
      <c r="H507" s="4">
        <v>15</v>
      </c>
      <c r="I507" s="15"/>
      <c r="J507" s="49" t="s">
        <v>673</v>
      </c>
    </row>
    <row r="508" spans="1:10" ht="30.6">
      <c r="A508" s="4" t="s">
        <v>518</v>
      </c>
      <c r="B508" s="4" t="str">
        <f ca="1">IFERROR(__xludf.DUMMYFUNCTION("REGEXREPLACE(TEXT(IF(ISERR(FIND(""/"", A508)), A508, MID(A508, FIND(""/"", A508)+1, LEN(A508))), ""#""), ""\D+"", """")"),"2016")</f>
        <v>2016</v>
      </c>
      <c r="C508" s="48" t="s">
        <v>519</v>
      </c>
      <c r="D508" s="6" t="s">
        <v>101</v>
      </c>
      <c r="E508" s="18" t="s">
        <v>658</v>
      </c>
      <c r="F508" s="4">
        <v>1984</v>
      </c>
      <c r="G508" s="4">
        <v>17</v>
      </c>
      <c r="H508" s="4">
        <v>16</v>
      </c>
      <c r="I508" s="15"/>
      <c r="J508" s="49" t="s">
        <v>674</v>
      </c>
    </row>
    <row r="509" spans="1:10" ht="30.6">
      <c r="A509" s="4" t="s">
        <v>518</v>
      </c>
      <c r="B509" s="4" t="str">
        <f ca="1">IFERROR(__xludf.DUMMYFUNCTION("REGEXREPLACE(TEXT(IF(ISERR(FIND(""/"", A509)), A509, MID(A509, FIND(""/"", A509)+1, LEN(A509))), ""#""), ""\D+"", """")"),"2016")</f>
        <v>2016</v>
      </c>
      <c r="C509" s="48" t="s">
        <v>519</v>
      </c>
      <c r="D509" s="6" t="s">
        <v>101</v>
      </c>
      <c r="E509" s="18" t="s">
        <v>658</v>
      </c>
      <c r="F509" s="4">
        <v>1984</v>
      </c>
      <c r="G509" s="4">
        <v>17</v>
      </c>
      <c r="H509" s="4">
        <v>17</v>
      </c>
      <c r="I509" s="15"/>
      <c r="J509" s="49" t="s">
        <v>675</v>
      </c>
    </row>
    <row r="510" spans="1:10" ht="30.6">
      <c r="A510" s="4" t="s">
        <v>518</v>
      </c>
      <c r="B510" s="4" t="str">
        <f ca="1">IFERROR(__xludf.DUMMYFUNCTION("REGEXREPLACE(TEXT(IF(ISERR(FIND(""/"", A510)), A510, MID(A510, FIND(""/"", A510)+1, LEN(A510))), ""#""), ""\D+"", """")"),"2016")</f>
        <v>2016</v>
      </c>
      <c r="C510" s="48" t="s">
        <v>519</v>
      </c>
      <c r="D510" s="6" t="s">
        <v>101</v>
      </c>
      <c r="E510" s="18" t="s">
        <v>658</v>
      </c>
      <c r="F510" s="4">
        <v>1984</v>
      </c>
      <c r="G510" s="4">
        <v>17</v>
      </c>
      <c r="H510" s="4">
        <v>18</v>
      </c>
      <c r="I510" s="15"/>
      <c r="J510" s="49" t="s">
        <v>676</v>
      </c>
    </row>
    <row r="511" spans="1:10" ht="30.6">
      <c r="A511" s="4" t="s">
        <v>518</v>
      </c>
      <c r="B511" s="4" t="str">
        <f ca="1">IFERROR(__xludf.DUMMYFUNCTION("REGEXREPLACE(TEXT(IF(ISERR(FIND(""/"", A511)), A511, MID(A511, FIND(""/"", A511)+1, LEN(A511))), ""#""), ""\D+"", """")"),"2016")</f>
        <v>2016</v>
      </c>
      <c r="C511" s="48" t="s">
        <v>519</v>
      </c>
      <c r="D511" s="6" t="s">
        <v>101</v>
      </c>
      <c r="E511" s="18" t="s">
        <v>658</v>
      </c>
      <c r="F511" s="4">
        <v>1984</v>
      </c>
      <c r="G511" s="4">
        <v>17</v>
      </c>
      <c r="H511" s="4">
        <v>19</v>
      </c>
      <c r="I511" s="15"/>
      <c r="J511" s="49" t="s">
        <v>677</v>
      </c>
    </row>
    <row r="512" spans="1:10" ht="30.6">
      <c r="A512" s="4" t="s">
        <v>518</v>
      </c>
      <c r="B512" s="4" t="str">
        <f ca="1">IFERROR(__xludf.DUMMYFUNCTION("REGEXREPLACE(TEXT(IF(ISERR(FIND(""/"", A512)), A512, MID(A512, FIND(""/"", A512)+1, LEN(A512))), ""#""), ""\D+"", """")"),"2016")</f>
        <v>2016</v>
      </c>
      <c r="C512" s="48" t="s">
        <v>519</v>
      </c>
      <c r="D512" s="6" t="s">
        <v>101</v>
      </c>
      <c r="E512" s="18" t="s">
        <v>658</v>
      </c>
      <c r="F512" s="4">
        <v>1984</v>
      </c>
      <c r="G512" s="4">
        <v>17</v>
      </c>
      <c r="H512" s="4">
        <v>20</v>
      </c>
      <c r="I512" s="15"/>
      <c r="J512" s="49" t="s">
        <v>678</v>
      </c>
    </row>
    <row r="513" spans="1:10" ht="30.6">
      <c r="A513" s="4" t="s">
        <v>518</v>
      </c>
      <c r="B513" s="4" t="str">
        <f ca="1">IFERROR(__xludf.DUMMYFUNCTION("REGEXREPLACE(TEXT(IF(ISERR(FIND(""/"", A513)), A513, MID(A513, FIND(""/"", A513)+1, LEN(A513))), ""#""), ""\D+"", """")"),"2016")</f>
        <v>2016</v>
      </c>
      <c r="C513" s="48" t="s">
        <v>519</v>
      </c>
      <c r="D513" s="6" t="s">
        <v>101</v>
      </c>
      <c r="E513" s="18" t="s">
        <v>658</v>
      </c>
      <c r="F513" s="4">
        <v>1984</v>
      </c>
      <c r="G513" s="4">
        <v>17</v>
      </c>
      <c r="H513" s="4">
        <v>21</v>
      </c>
      <c r="I513" s="15"/>
      <c r="J513" s="49" t="s">
        <v>679</v>
      </c>
    </row>
    <row r="514" spans="1:10" ht="30.6">
      <c r="A514" s="4" t="s">
        <v>518</v>
      </c>
      <c r="B514" s="4" t="str">
        <f ca="1">IFERROR(__xludf.DUMMYFUNCTION("REGEXREPLACE(TEXT(IF(ISERR(FIND(""/"", A514)), A514, MID(A514, FIND(""/"", A514)+1, LEN(A514))), ""#""), ""\D+"", """")"),"2016")</f>
        <v>2016</v>
      </c>
      <c r="C514" s="48" t="s">
        <v>519</v>
      </c>
      <c r="D514" s="6" t="s">
        <v>101</v>
      </c>
      <c r="E514" s="18" t="s">
        <v>658</v>
      </c>
      <c r="F514" s="4">
        <v>1985</v>
      </c>
      <c r="G514" s="4">
        <v>17</v>
      </c>
      <c r="H514" s="4">
        <v>22</v>
      </c>
      <c r="I514" s="15"/>
      <c r="J514" s="49" t="s">
        <v>680</v>
      </c>
    </row>
    <row r="515" spans="1:10" ht="30.6">
      <c r="A515" s="4" t="s">
        <v>518</v>
      </c>
      <c r="B515" s="4" t="str">
        <f ca="1">IFERROR(__xludf.DUMMYFUNCTION("REGEXREPLACE(TEXT(IF(ISERR(FIND(""/"", A515)), A515, MID(A515, FIND(""/"", A515)+1, LEN(A515))), ""#""), ""\D+"", """")"),"2016")</f>
        <v>2016</v>
      </c>
      <c r="C515" s="48" t="s">
        <v>519</v>
      </c>
      <c r="D515" s="6" t="s">
        <v>101</v>
      </c>
      <c r="E515" s="18" t="s">
        <v>658</v>
      </c>
      <c r="F515" s="4">
        <v>1986</v>
      </c>
      <c r="G515" s="4">
        <v>17</v>
      </c>
      <c r="H515" s="4">
        <v>23</v>
      </c>
      <c r="I515" s="15"/>
      <c r="J515" s="49" t="s">
        <v>681</v>
      </c>
    </row>
    <row r="516" spans="1:10" ht="30.6">
      <c r="A516" s="4" t="s">
        <v>518</v>
      </c>
      <c r="B516" s="4" t="str">
        <f ca="1">IFERROR(__xludf.DUMMYFUNCTION("REGEXREPLACE(TEXT(IF(ISERR(FIND(""/"", A516)), A516, MID(A516, FIND(""/"", A516)+1, LEN(A516))), ""#""), ""\D+"", """")"),"2016")</f>
        <v>2016</v>
      </c>
      <c r="C516" s="48" t="s">
        <v>519</v>
      </c>
      <c r="D516" s="6" t="s">
        <v>101</v>
      </c>
      <c r="E516" s="18" t="s">
        <v>658</v>
      </c>
      <c r="F516" s="4">
        <v>1986</v>
      </c>
      <c r="G516" s="4">
        <v>17</v>
      </c>
      <c r="H516" s="4">
        <v>24</v>
      </c>
      <c r="I516" s="15"/>
      <c r="J516" s="49" t="s">
        <v>682</v>
      </c>
    </row>
    <row r="517" spans="1:10" ht="30.6">
      <c r="A517" s="4" t="s">
        <v>518</v>
      </c>
      <c r="B517" s="4" t="str">
        <f ca="1">IFERROR(__xludf.DUMMYFUNCTION("REGEXREPLACE(TEXT(IF(ISERR(FIND(""/"", A517)), A517, MID(A517, FIND(""/"", A517)+1, LEN(A517))), ""#""), ""\D+"", """")"),"2016")</f>
        <v>2016</v>
      </c>
      <c r="C517" s="48" t="s">
        <v>519</v>
      </c>
      <c r="D517" s="6" t="s">
        <v>101</v>
      </c>
      <c r="E517" s="18" t="s">
        <v>658</v>
      </c>
      <c r="F517" s="4">
        <v>1986</v>
      </c>
      <c r="G517" s="4">
        <v>17</v>
      </c>
      <c r="H517" s="4">
        <v>25</v>
      </c>
      <c r="I517" s="15"/>
      <c r="J517" s="49" t="s">
        <v>683</v>
      </c>
    </row>
    <row r="518" spans="1:10" ht="30.6">
      <c r="A518" s="4" t="s">
        <v>518</v>
      </c>
      <c r="B518" s="4" t="str">
        <f ca="1">IFERROR(__xludf.DUMMYFUNCTION("REGEXREPLACE(TEXT(IF(ISERR(FIND(""/"", A518)), A518, MID(A518, FIND(""/"", A518)+1, LEN(A518))), ""#""), ""\D+"", """")"),"2016")</f>
        <v>2016</v>
      </c>
      <c r="C518" s="48" t="s">
        <v>519</v>
      </c>
      <c r="D518" s="6" t="s">
        <v>101</v>
      </c>
      <c r="E518" s="18" t="s">
        <v>658</v>
      </c>
      <c r="F518" s="4">
        <v>1986</v>
      </c>
      <c r="G518" s="4">
        <v>17</v>
      </c>
      <c r="H518" s="4">
        <v>26</v>
      </c>
      <c r="I518" s="15"/>
      <c r="J518" s="49" t="s">
        <v>684</v>
      </c>
    </row>
    <row r="519" spans="1:10" ht="30.6">
      <c r="A519" s="4" t="s">
        <v>518</v>
      </c>
      <c r="B519" s="4" t="str">
        <f ca="1">IFERROR(__xludf.DUMMYFUNCTION("REGEXREPLACE(TEXT(IF(ISERR(FIND(""/"", A519)), A519, MID(A519, FIND(""/"", A519)+1, LEN(A519))), ""#""), ""\D+"", """")"),"2016")</f>
        <v>2016</v>
      </c>
      <c r="C519" s="48" t="s">
        <v>519</v>
      </c>
      <c r="D519" s="6" t="s">
        <v>101</v>
      </c>
      <c r="E519" s="18" t="s">
        <v>658</v>
      </c>
      <c r="F519" s="4">
        <v>1986</v>
      </c>
      <c r="G519" s="4">
        <v>17</v>
      </c>
      <c r="H519" s="4">
        <v>27</v>
      </c>
      <c r="I519" s="15"/>
      <c r="J519" s="49" t="s">
        <v>685</v>
      </c>
    </row>
    <row r="520" spans="1:10" ht="30.6">
      <c r="A520" s="4" t="s">
        <v>518</v>
      </c>
      <c r="B520" s="4" t="str">
        <f ca="1">IFERROR(__xludf.DUMMYFUNCTION("REGEXREPLACE(TEXT(IF(ISERR(FIND(""/"", A520)), A520, MID(A520, FIND(""/"", A520)+1, LEN(A520))), ""#""), ""\D+"", """")"),"2016")</f>
        <v>2016</v>
      </c>
      <c r="C520" s="48" t="s">
        <v>519</v>
      </c>
      <c r="D520" s="6" t="s">
        <v>101</v>
      </c>
      <c r="E520" s="18" t="s">
        <v>658</v>
      </c>
      <c r="F520" s="4">
        <v>1986</v>
      </c>
      <c r="G520" s="4">
        <v>17</v>
      </c>
      <c r="H520" s="4">
        <v>28</v>
      </c>
      <c r="I520" s="15"/>
      <c r="J520" s="49" t="s">
        <v>686</v>
      </c>
    </row>
    <row r="521" spans="1:10" ht="30.6">
      <c r="A521" s="4" t="s">
        <v>518</v>
      </c>
      <c r="B521" s="4" t="str">
        <f ca="1">IFERROR(__xludf.DUMMYFUNCTION("REGEXREPLACE(TEXT(IF(ISERR(FIND(""/"", A521)), A521, MID(A521, FIND(""/"", A521)+1, LEN(A521))), ""#""), ""\D+"", """")"),"2016")</f>
        <v>2016</v>
      </c>
      <c r="C521" s="48" t="s">
        <v>519</v>
      </c>
      <c r="D521" s="6" t="s">
        <v>101</v>
      </c>
      <c r="E521" s="18" t="s">
        <v>658</v>
      </c>
      <c r="F521" s="4">
        <v>1986</v>
      </c>
      <c r="G521" s="4">
        <v>17</v>
      </c>
      <c r="H521" s="4">
        <v>29</v>
      </c>
      <c r="I521" s="15"/>
      <c r="J521" s="49" t="s">
        <v>687</v>
      </c>
    </row>
    <row r="522" spans="1:10" ht="30.6">
      <c r="A522" s="4" t="s">
        <v>518</v>
      </c>
      <c r="B522" s="4" t="str">
        <f ca="1">IFERROR(__xludf.DUMMYFUNCTION("REGEXREPLACE(TEXT(IF(ISERR(FIND(""/"", A522)), A522, MID(A522, FIND(""/"", A522)+1, LEN(A522))), ""#""), ""\D+"", """")"),"2016")</f>
        <v>2016</v>
      </c>
      <c r="C522" s="48" t="s">
        <v>519</v>
      </c>
      <c r="D522" s="6" t="s">
        <v>101</v>
      </c>
      <c r="E522" s="18" t="s">
        <v>658</v>
      </c>
      <c r="F522" s="4">
        <v>1986</v>
      </c>
      <c r="G522" s="4">
        <v>17</v>
      </c>
      <c r="H522" s="4">
        <v>30</v>
      </c>
      <c r="I522" s="15"/>
      <c r="J522" s="49" t="s">
        <v>688</v>
      </c>
    </row>
    <row r="523" spans="1:10" ht="30.6">
      <c r="A523" s="4" t="s">
        <v>518</v>
      </c>
      <c r="B523" s="4" t="str">
        <f ca="1">IFERROR(__xludf.DUMMYFUNCTION("REGEXREPLACE(TEXT(IF(ISERR(FIND(""/"", A523)), A523, MID(A523, FIND(""/"", A523)+1, LEN(A523))), ""#""), ""\D+"", """")"),"2016")</f>
        <v>2016</v>
      </c>
      <c r="C523" s="48" t="s">
        <v>519</v>
      </c>
      <c r="D523" s="6" t="s">
        <v>101</v>
      </c>
      <c r="E523" s="18" t="s">
        <v>658</v>
      </c>
      <c r="F523" s="4">
        <v>1986</v>
      </c>
      <c r="G523" s="4">
        <v>17</v>
      </c>
      <c r="H523" s="4">
        <v>31</v>
      </c>
      <c r="I523" s="15"/>
      <c r="J523" s="49" t="s">
        <v>689</v>
      </c>
    </row>
    <row r="524" spans="1:10" ht="30.6">
      <c r="A524" s="4" t="s">
        <v>518</v>
      </c>
      <c r="B524" s="4" t="str">
        <f ca="1">IFERROR(__xludf.DUMMYFUNCTION("REGEXREPLACE(TEXT(IF(ISERR(FIND(""/"", A524)), A524, MID(A524, FIND(""/"", A524)+1, LEN(A524))), ""#""), ""\D+"", """")"),"2016")</f>
        <v>2016</v>
      </c>
      <c r="C524" s="48" t="s">
        <v>519</v>
      </c>
      <c r="D524" s="6" t="s">
        <v>101</v>
      </c>
      <c r="E524" s="18" t="s">
        <v>658</v>
      </c>
      <c r="F524" s="4">
        <v>1986</v>
      </c>
      <c r="G524" s="4">
        <v>17</v>
      </c>
      <c r="H524" s="4">
        <v>32</v>
      </c>
      <c r="I524" s="15"/>
      <c r="J524" s="49" t="s">
        <v>690</v>
      </c>
    </row>
    <row r="525" spans="1:10" ht="30.6">
      <c r="A525" s="4" t="s">
        <v>518</v>
      </c>
      <c r="B525" s="4" t="str">
        <f ca="1">IFERROR(__xludf.DUMMYFUNCTION("REGEXREPLACE(TEXT(IF(ISERR(FIND(""/"", A525)), A525, MID(A525, FIND(""/"", A525)+1, LEN(A525))), ""#""), ""\D+"", """")"),"2016")</f>
        <v>2016</v>
      </c>
      <c r="C525" s="48" t="s">
        <v>519</v>
      </c>
      <c r="D525" s="6" t="s">
        <v>101</v>
      </c>
      <c r="E525" s="18" t="s">
        <v>658</v>
      </c>
      <c r="F525" s="4">
        <v>1986</v>
      </c>
      <c r="G525" s="4">
        <v>17</v>
      </c>
      <c r="H525" s="4">
        <v>33</v>
      </c>
      <c r="I525" s="15"/>
      <c r="J525" s="49" t="s">
        <v>691</v>
      </c>
    </row>
    <row r="526" spans="1:10" ht="30.6">
      <c r="A526" s="4" t="s">
        <v>518</v>
      </c>
      <c r="B526" s="4" t="str">
        <f ca="1">IFERROR(__xludf.DUMMYFUNCTION("REGEXREPLACE(TEXT(IF(ISERR(FIND(""/"", A526)), A526, MID(A526, FIND(""/"", A526)+1, LEN(A526))), ""#""), ""\D+"", """")"),"2016")</f>
        <v>2016</v>
      </c>
      <c r="C526" s="48" t="s">
        <v>519</v>
      </c>
      <c r="D526" s="6" t="s">
        <v>101</v>
      </c>
      <c r="E526" s="18" t="s">
        <v>658</v>
      </c>
      <c r="F526" s="4">
        <v>1986</v>
      </c>
      <c r="G526" s="4">
        <v>17</v>
      </c>
      <c r="H526" s="4">
        <v>34</v>
      </c>
      <c r="I526" s="15"/>
      <c r="J526" s="49" t="s">
        <v>692</v>
      </c>
    </row>
    <row r="527" spans="1:10" ht="30.6">
      <c r="A527" s="4" t="s">
        <v>518</v>
      </c>
      <c r="B527" s="4" t="str">
        <f ca="1">IFERROR(__xludf.DUMMYFUNCTION("REGEXREPLACE(TEXT(IF(ISERR(FIND(""/"", A527)), A527, MID(A527, FIND(""/"", A527)+1, LEN(A527))), ""#""), ""\D+"", """")"),"2016")</f>
        <v>2016</v>
      </c>
      <c r="C527" s="48" t="s">
        <v>519</v>
      </c>
      <c r="D527" s="6" t="s">
        <v>101</v>
      </c>
      <c r="E527" s="18" t="s">
        <v>658</v>
      </c>
      <c r="F527" s="4">
        <v>1987</v>
      </c>
      <c r="G527" s="4">
        <v>17</v>
      </c>
      <c r="H527" s="4">
        <v>35</v>
      </c>
      <c r="I527" s="15"/>
      <c r="J527" s="49" t="s">
        <v>625</v>
      </c>
    </row>
    <row r="528" spans="1:10" ht="30.6">
      <c r="A528" s="4" t="s">
        <v>518</v>
      </c>
      <c r="B528" s="4" t="str">
        <f ca="1">IFERROR(__xludf.DUMMYFUNCTION("REGEXREPLACE(TEXT(IF(ISERR(FIND(""/"", A528)), A528, MID(A528, FIND(""/"", A528)+1, LEN(A528))), ""#""), ""\D+"", """")"),"2016")</f>
        <v>2016</v>
      </c>
      <c r="C528" s="48" t="s">
        <v>519</v>
      </c>
      <c r="D528" s="6" t="s">
        <v>101</v>
      </c>
      <c r="E528" s="18" t="s">
        <v>658</v>
      </c>
      <c r="F528" s="4">
        <v>1987</v>
      </c>
      <c r="G528" s="4">
        <v>17</v>
      </c>
      <c r="H528" s="4">
        <v>36</v>
      </c>
      <c r="I528" s="15"/>
      <c r="J528" s="49" t="s">
        <v>626</v>
      </c>
    </row>
    <row r="529" spans="1:10" ht="30.6">
      <c r="A529" s="4" t="s">
        <v>518</v>
      </c>
      <c r="B529" s="4" t="str">
        <f ca="1">IFERROR(__xludf.DUMMYFUNCTION("REGEXREPLACE(TEXT(IF(ISERR(FIND(""/"", A529)), A529, MID(A529, FIND(""/"", A529)+1, LEN(A529))), ""#""), ""\D+"", """")"),"2016")</f>
        <v>2016</v>
      </c>
      <c r="C529" s="48" t="s">
        <v>519</v>
      </c>
      <c r="D529" s="6" t="s">
        <v>101</v>
      </c>
      <c r="E529" s="18" t="s">
        <v>658</v>
      </c>
      <c r="F529" s="4">
        <v>1987</v>
      </c>
      <c r="G529" s="4">
        <v>17</v>
      </c>
      <c r="H529" s="4">
        <v>37</v>
      </c>
      <c r="I529" s="15"/>
      <c r="J529" s="49" t="s">
        <v>627</v>
      </c>
    </row>
    <row r="530" spans="1:10" ht="30.6">
      <c r="A530" s="4" t="s">
        <v>518</v>
      </c>
      <c r="B530" s="4" t="str">
        <f ca="1">IFERROR(__xludf.DUMMYFUNCTION("REGEXREPLACE(TEXT(IF(ISERR(FIND(""/"", A530)), A530, MID(A530, FIND(""/"", A530)+1, LEN(A530))), ""#""), ""\D+"", """")"),"2016")</f>
        <v>2016</v>
      </c>
      <c r="C530" s="48" t="s">
        <v>519</v>
      </c>
      <c r="D530" s="6" t="s">
        <v>101</v>
      </c>
      <c r="E530" s="18" t="s">
        <v>658</v>
      </c>
      <c r="F530" s="4">
        <v>1987</v>
      </c>
      <c r="G530" s="4">
        <v>17</v>
      </c>
      <c r="H530" s="4">
        <v>38</v>
      </c>
      <c r="I530" s="15"/>
      <c r="J530" s="49" t="s">
        <v>628</v>
      </c>
    </row>
    <row r="531" spans="1:10" ht="30.6">
      <c r="A531" s="4" t="s">
        <v>518</v>
      </c>
      <c r="B531" s="4" t="str">
        <f ca="1">IFERROR(__xludf.DUMMYFUNCTION("REGEXREPLACE(TEXT(IF(ISERR(FIND(""/"", A531)), A531, MID(A531, FIND(""/"", A531)+1, LEN(A531))), ""#""), ""\D+"", """")"),"2016")</f>
        <v>2016</v>
      </c>
      <c r="C531" s="48" t="s">
        <v>519</v>
      </c>
      <c r="D531" s="6" t="s">
        <v>101</v>
      </c>
      <c r="E531" s="16" t="s">
        <v>658</v>
      </c>
      <c r="F531" s="4">
        <v>1987</v>
      </c>
      <c r="G531" s="4">
        <v>17</v>
      </c>
      <c r="H531" s="4">
        <v>39</v>
      </c>
      <c r="I531" s="15"/>
      <c r="J531" s="46" t="s">
        <v>693</v>
      </c>
    </row>
    <row r="532" spans="1:10" ht="30.6">
      <c r="A532" s="4" t="s">
        <v>518</v>
      </c>
      <c r="B532" s="4" t="str">
        <f ca="1">IFERROR(__xludf.DUMMYFUNCTION("REGEXREPLACE(TEXT(IF(ISERR(FIND(""/"", A532)), A532, MID(A532, FIND(""/"", A532)+1, LEN(A532))), ""#""), ""\D+"", """")"),"2016")</f>
        <v>2016</v>
      </c>
      <c r="C532" s="48" t="s">
        <v>519</v>
      </c>
      <c r="D532" s="6" t="s">
        <v>101</v>
      </c>
      <c r="E532" s="16" t="s">
        <v>658</v>
      </c>
      <c r="F532" s="4">
        <v>1987</v>
      </c>
      <c r="G532" s="4">
        <v>17</v>
      </c>
      <c r="H532" s="4">
        <v>40</v>
      </c>
      <c r="I532" s="15"/>
      <c r="J532" s="46" t="s">
        <v>694</v>
      </c>
    </row>
    <row r="533" spans="1:10" ht="30.6">
      <c r="A533" s="4" t="s">
        <v>518</v>
      </c>
      <c r="B533" s="4" t="str">
        <f ca="1">IFERROR(__xludf.DUMMYFUNCTION("REGEXREPLACE(TEXT(IF(ISERR(FIND(""/"", A533)), A533, MID(A533, FIND(""/"", A533)+1, LEN(A533))), ""#""), ""\D+"", """")"),"2016")</f>
        <v>2016</v>
      </c>
      <c r="C533" s="48" t="s">
        <v>519</v>
      </c>
      <c r="D533" s="6" t="s">
        <v>101</v>
      </c>
      <c r="E533" s="16" t="s">
        <v>658</v>
      </c>
      <c r="F533" s="4">
        <v>1987</v>
      </c>
      <c r="G533" s="4">
        <v>18</v>
      </c>
      <c r="H533" s="4">
        <v>1</v>
      </c>
      <c r="I533" s="15"/>
      <c r="J533" s="46" t="s">
        <v>695</v>
      </c>
    </row>
    <row r="534" spans="1:10" ht="30.6">
      <c r="A534" s="4" t="s">
        <v>518</v>
      </c>
      <c r="B534" s="4" t="str">
        <f ca="1">IFERROR(__xludf.DUMMYFUNCTION("REGEXREPLACE(TEXT(IF(ISERR(FIND(""/"", A534)), A534, MID(A534, FIND(""/"", A534)+1, LEN(A534))), ""#""), ""\D+"", """")"),"2016")</f>
        <v>2016</v>
      </c>
      <c r="C534" s="48" t="s">
        <v>519</v>
      </c>
      <c r="D534" s="6" t="s">
        <v>101</v>
      </c>
      <c r="E534" s="16" t="s">
        <v>658</v>
      </c>
      <c r="F534" s="4">
        <v>1987</v>
      </c>
      <c r="G534" s="4">
        <v>18</v>
      </c>
      <c r="H534" s="4">
        <v>2</v>
      </c>
      <c r="I534" s="15"/>
      <c r="J534" s="46" t="s">
        <v>696</v>
      </c>
    </row>
    <row r="535" spans="1:10" ht="30.6">
      <c r="A535" s="4" t="s">
        <v>518</v>
      </c>
      <c r="B535" s="4" t="str">
        <f ca="1">IFERROR(__xludf.DUMMYFUNCTION("REGEXREPLACE(TEXT(IF(ISERR(FIND(""/"", A535)), A535, MID(A535, FIND(""/"", A535)+1, LEN(A535))), ""#""), ""\D+"", """")"),"2016")</f>
        <v>2016</v>
      </c>
      <c r="C535" s="48" t="s">
        <v>519</v>
      </c>
      <c r="D535" s="6" t="s">
        <v>101</v>
      </c>
      <c r="E535" s="16" t="s">
        <v>658</v>
      </c>
      <c r="F535" s="4">
        <v>1987</v>
      </c>
      <c r="G535" s="4">
        <v>18</v>
      </c>
      <c r="H535" s="4">
        <v>3</v>
      </c>
      <c r="I535" s="15"/>
      <c r="J535" s="46" t="s">
        <v>697</v>
      </c>
    </row>
    <row r="536" spans="1:10" ht="30.6">
      <c r="A536" s="4" t="s">
        <v>518</v>
      </c>
      <c r="B536" s="4" t="str">
        <f ca="1">IFERROR(__xludf.DUMMYFUNCTION("REGEXREPLACE(TEXT(IF(ISERR(FIND(""/"", A536)), A536, MID(A536, FIND(""/"", A536)+1, LEN(A536))), ""#""), ""\D+"", """")"),"2016")</f>
        <v>2016</v>
      </c>
      <c r="C536" s="48" t="s">
        <v>519</v>
      </c>
      <c r="D536" s="6" t="s">
        <v>101</v>
      </c>
      <c r="E536" s="16" t="s">
        <v>658</v>
      </c>
      <c r="F536" s="4">
        <v>1987</v>
      </c>
      <c r="G536" s="4">
        <v>18</v>
      </c>
      <c r="H536" s="4">
        <v>4</v>
      </c>
      <c r="I536" s="15"/>
      <c r="J536" s="46" t="s">
        <v>621</v>
      </c>
    </row>
    <row r="537" spans="1:10" ht="30.6">
      <c r="A537" s="4" t="s">
        <v>518</v>
      </c>
      <c r="B537" s="4" t="str">
        <f ca="1">IFERROR(__xludf.DUMMYFUNCTION("REGEXREPLACE(TEXT(IF(ISERR(FIND(""/"", A537)), A537, MID(A537, FIND(""/"", A537)+1, LEN(A537))), ""#""), ""\D+"", """")"),"2016")</f>
        <v>2016</v>
      </c>
      <c r="C537" s="48" t="s">
        <v>519</v>
      </c>
      <c r="D537" s="6" t="s">
        <v>101</v>
      </c>
      <c r="E537" s="16" t="s">
        <v>658</v>
      </c>
      <c r="F537" s="4">
        <v>1987</v>
      </c>
      <c r="G537" s="4">
        <v>18</v>
      </c>
      <c r="H537" s="4">
        <v>5</v>
      </c>
      <c r="I537" s="15"/>
      <c r="J537" s="46" t="s">
        <v>622</v>
      </c>
    </row>
    <row r="538" spans="1:10" ht="30.6">
      <c r="A538" s="4" t="s">
        <v>518</v>
      </c>
      <c r="B538" s="4" t="str">
        <f ca="1">IFERROR(__xludf.DUMMYFUNCTION("REGEXREPLACE(TEXT(IF(ISERR(FIND(""/"", A538)), A538, MID(A538, FIND(""/"", A538)+1, LEN(A538))), ""#""), ""\D+"", """")"),"2016")</f>
        <v>2016</v>
      </c>
      <c r="C538" s="48" t="s">
        <v>519</v>
      </c>
      <c r="D538" s="6" t="s">
        <v>101</v>
      </c>
      <c r="E538" s="16" t="s">
        <v>658</v>
      </c>
      <c r="F538" s="4">
        <v>1987</v>
      </c>
      <c r="G538" s="4">
        <v>18</v>
      </c>
      <c r="H538" s="4">
        <v>6</v>
      </c>
      <c r="I538" s="15"/>
      <c r="J538" s="46" t="s">
        <v>623</v>
      </c>
    </row>
    <row r="539" spans="1:10" ht="30.6">
      <c r="A539" s="4" t="s">
        <v>518</v>
      </c>
      <c r="B539" s="4" t="str">
        <f ca="1">IFERROR(__xludf.DUMMYFUNCTION("REGEXREPLACE(TEXT(IF(ISERR(FIND(""/"", A539)), A539, MID(A539, FIND(""/"", A539)+1, LEN(A539))), ""#""), ""\D+"", """")"),"2016")</f>
        <v>2016</v>
      </c>
      <c r="C539" s="48" t="s">
        <v>519</v>
      </c>
      <c r="D539" s="6" t="s">
        <v>101</v>
      </c>
      <c r="E539" s="16" t="s">
        <v>658</v>
      </c>
      <c r="F539" s="4">
        <v>1987</v>
      </c>
      <c r="G539" s="4">
        <v>18</v>
      </c>
      <c r="H539" s="4">
        <v>7</v>
      </c>
      <c r="I539" s="15"/>
      <c r="J539" s="46" t="s">
        <v>624</v>
      </c>
    </row>
    <row r="540" spans="1:10" ht="30.6">
      <c r="A540" s="4" t="s">
        <v>518</v>
      </c>
      <c r="B540" s="4" t="str">
        <f ca="1">IFERROR(__xludf.DUMMYFUNCTION("REGEXREPLACE(TEXT(IF(ISERR(FIND(""/"", A540)), A540, MID(A540, FIND(""/"", A540)+1, LEN(A540))), ""#""), ""\D+"", """")"),"2016")</f>
        <v>2016</v>
      </c>
      <c r="C540" s="48" t="s">
        <v>519</v>
      </c>
      <c r="D540" s="6" t="s">
        <v>101</v>
      </c>
      <c r="E540" s="16" t="s">
        <v>658</v>
      </c>
      <c r="F540" s="4">
        <v>1987</v>
      </c>
      <c r="G540" s="4">
        <v>18</v>
      </c>
      <c r="H540" s="4">
        <v>8</v>
      </c>
      <c r="I540" s="15"/>
      <c r="J540" s="46" t="s">
        <v>631</v>
      </c>
    </row>
    <row r="541" spans="1:10" ht="30.6">
      <c r="A541" s="4" t="s">
        <v>518</v>
      </c>
      <c r="B541" s="4" t="str">
        <f ca="1">IFERROR(__xludf.DUMMYFUNCTION("REGEXREPLACE(TEXT(IF(ISERR(FIND(""/"", A541)), A541, MID(A541, FIND(""/"", A541)+1, LEN(A541))), ""#""), ""\D+"", """")"),"2016")</f>
        <v>2016</v>
      </c>
      <c r="C541" s="48" t="s">
        <v>519</v>
      </c>
      <c r="D541" s="6" t="s">
        <v>101</v>
      </c>
      <c r="E541" s="16" t="s">
        <v>658</v>
      </c>
      <c r="F541" s="4">
        <v>1987</v>
      </c>
      <c r="G541" s="4">
        <v>18</v>
      </c>
      <c r="H541" s="4">
        <v>9</v>
      </c>
      <c r="I541" s="15"/>
      <c r="J541" s="46" t="s">
        <v>632</v>
      </c>
    </row>
    <row r="542" spans="1:10" ht="30.6">
      <c r="A542" s="4" t="s">
        <v>518</v>
      </c>
      <c r="B542" s="4" t="str">
        <f ca="1">IFERROR(__xludf.DUMMYFUNCTION("REGEXREPLACE(TEXT(IF(ISERR(FIND(""/"", A542)), A542, MID(A542, FIND(""/"", A542)+1, LEN(A542))), ""#""), ""\D+"", """")"),"2016")</f>
        <v>2016</v>
      </c>
      <c r="C542" s="48" t="s">
        <v>519</v>
      </c>
      <c r="D542" s="6" t="s">
        <v>101</v>
      </c>
      <c r="E542" s="16" t="s">
        <v>658</v>
      </c>
      <c r="F542" s="4">
        <v>1987</v>
      </c>
      <c r="G542" s="4">
        <v>18</v>
      </c>
      <c r="H542" s="4">
        <v>10</v>
      </c>
      <c r="I542" s="15"/>
      <c r="J542" s="46" t="s">
        <v>698</v>
      </c>
    </row>
    <row r="543" spans="1:10" ht="30.6">
      <c r="A543" s="4" t="s">
        <v>518</v>
      </c>
      <c r="B543" s="4" t="str">
        <f ca="1">IFERROR(__xludf.DUMMYFUNCTION("REGEXREPLACE(TEXT(IF(ISERR(FIND(""/"", A543)), A543, MID(A543, FIND(""/"", A543)+1, LEN(A543))), ""#""), ""\D+"", """")"),"2016")</f>
        <v>2016</v>
      </c>
      <c r="C543" s="48" t="s">
        <v>519</v>
      </c>
      <c r="D543" s="6" t="s">
        <v>101</v>
      </c>
      <c r="E543" s="16" t="s">
        <v>658</v>
      </c>
      <c r="F543" s="4">
        <v>1987</v>
      </c>
      <c r="G543" s="4">
        <v>18</v>
      </c>
      <c r="H543" s="4">
        <v>11</v>
      </c>
      <c r="I543" s="15"/>
      <c r="J543" s="46" t="s">
        <v>634</v>
      </c>
    </row>
    <row r="544" spans="1:10" ht="30.6">
      <c r="A544" s="4" t="s">
        <v>518</v>
      </c>
      <c r="B544" s="4" t="str">
        <f ca="1">IFERROR(__xludf.DUMMYFUNCTION("REGEXREPLACE(TEXT(IF(ISERR(FIND(""/"", A544)), A544, MID(A544, FIND(""/"", A544)+1, LEN(A544))), ""#""), ""\D+"", """")"),"2016")</f>
        <v>2016</v>
      </c>
      <c r="C544" s="48" t="s">
        <v>519</v>
      </c>
      <c r="D544" s="6" t="s">
        <v>101</v>
      </c>
      <c r="E544" s="16" t="s">
        <v>658</v>
      </c>
      <c r="F544" s="4">
        <v>1987</v>
      </c>
      <c r="G544" s="4">
        <v>18</v>
      </c>
      <c r="H544" s="4">
        <v>12</v>
      </c>
      <c r="I544" s="15"/>
      <c r="J544" s="46" t="s">
        <v>699</v>
      </c>
    </row>
    <row r="545" spans="1:10" ht="30.6">
      <c r="A545" s="4" t="s">
        <v>518</v>
      </c>
      <c r="B545" s="4" t="str">
        <f ca="1">IFERROR(__xludf.DUMMYFUNCTION("REGEXREPLACE(TEXT(IF(ISERR(FIND(""/"", A545)), A545, MID(A545, FIND(""/"", A545)+1, LEN(A545))), ""#""), ""\D+"", """")"),"2016")</f>
        <v>2016</v>
      </c>
      <c r="C545" s="48" t="s">
        <v>519</v>
      </c>
      <c r="D545" s="6" t="s">
        <v>101</v>
      </c>
      <c r="E545" s="16" t="s">
        <v>658</v>
      </c>
      <c r="F545" s="4">
        <v>1988</v>
      </c>
      <c r="G545" s="4">
        <v>18</v>
      </c>
      <c r="H545" s="4">
        <v>13</v>
      </c>
      <c r="I545" s="15"/>
      <c r="J545" s="46" t="s">
        <v>700</v>
      </c>
    </row>
    <row r="546" spans="1:10" ht="30.6">
      <c r="A546" s="4" t="s">
        <v>518</v>
      </c>
      <c r="B546" s="4" t="str">
        <f ca="1">IFERROR(__xludf.DUMMYFUNCTION("REGEXREPLACE(TEXT(IF(ISERR(FIND(""/"", A546)), A546, MID(A546, FIND(""/"", A546)+1, LEN(A546))), ""#""), ""\D+"", """")"),"2016")</f>
        <v>2016</v>
      </c>
      <c r="C546" s="48" t="s">
        <v>519</v>
      </c>
      <c r="D546" s="6" t="s">
        <v>101</v>
      </c>
      <c r="E546" s="16" t="s">
        <v>658</v>
      </c>
      <c r="F546" s="4">
        <v>1988</v>
      </c>
      <c r="G546" s="4">
        <v>18</v>
      </c>
      <c r="H546" s="4">
        <v>14</v>
      </c>
      <c r="I546" s="15"/>
      <c r="J546" s="46" t="s">
        <v>701</v>
      </c>
    </row>
    <row r="547" spans="1:10" ht="30.6">
      <c r="A547" s="4" t="s">
        <v>518</v>
      </c>
      <c r="B547" s="4" t="str">
        <f ca="1">IFERROR(__xludf.DUMMYFUNCTION("REGEXREPLACE(TEXT(IF(ISERR(FIND(""/"", A547)), A547, MID(A547, FIND(""/"", A547)+1, LEN(A547))), ""#""), ""\D+"", """")"),"2016")</f>
        <v>2016</v>
      </c>
      <c r="C547" s="48" t="s">
        <v>519</v>
      </c>
      <c r="D547" s="6" t="s">
        <v>101</v>
      </c>
      <c r="E547" s="16" t="s">
        <v>658</v>
      </c>
      <c r="F547" s="4">
        <v>1988</v>
      </c>
      <c r="G547" s="4">
        <v>18</v>
      </c>
      <c r="H547" s="4">
        <v>15</v>
      </c>
      <c r="I547" s="15"/>
      <c r="J547" s="46" t="s">
        <v>702</v>
      </c>
    </row>
    <row r="548" spans="1:10" ht="30.6">
      <c r="A548" s="4" t="s">
        <v>518</v>
      </c>
      <c r="B548" s="4" t="str">
        <f ca="1">IFERROR(__xludf.DUMMYFUNCTION("REGEXREPLACE(TEXT(IF(ISERR(FIND(""/"", A548)), A548, MID(A548, FIND(""/"", A548)+1, LEN(A548))), ""#""), ""\D+"", """")"),"2016")</f>
        <v>2016</v>
      </c>
      <c r="C548" s="48" t="s">
        <v>519</v>
      </c>
      <c r="D548" s="6" t="s">
        <v>101</v>
      </c>
      <c r="E548" s="16" t="s">
        <v>658</v>
      </c>
      <c r="F548" s="4">
        <v>1988</v>
      </c>
      <c r="G548" s="4">
        <v>18</v>
      </c>
      <c r="H548" s="4">
        <v>16</v>
      </c>
      <c r="I548" s="15"/>
      <c r="J548" s="46" t="s">
        <v>703</v>
      </c>
    </row>
    <row r="549" spans="1:10" ht="30.6">
      <c r="A549" s="4" t="s">
        <v>518</v>
      </c>
      <c r="B549" s="4" t="str">
        <f ca="1">IFERROR(__xludf.DUMMYFUNCTION("REGEXREPLACE(TEXT(IF(ISERR(FIND(""/"", A549)), A549, MID(A549, FIND(""/"", A549)+1, LEN(A549))), ""#""), ""\D+"", """")"),"2016")</f>
        <v>2016</v>
      </c>
      <c r="C549" s="48" t="s">
        <v>519</v>
      </c>
      <c r="D549" s="6" t="s">
        <v>101</v>
      </c>
      <c r="E549" s="16" t="s">
        <v>658</v>
      </c>
      <c r="F549" s="4">
        <v>1988</v>
      </c>
      <c r="G549" s="4">
        <v>18</v>
      </c>
      <c r="H549" s="4">
        <v>17</v>
      </c>
      <c r="I549" s="15"/>
      <c r="J549" s="46" t="s">
        <v>704</v>
      </c>
    </row>
    <row r="550" spans="1:10" ht="30.6">
      <c r="A550" s="4" t="s">
        <v>518</v>
      </c>
      <c r="B550" s="4" t="str">
        <f ca="1">IFERROR(__xludf.DUMMYFUNCTION("REGEXREPLACE(TEXT(IF(ISERR(FIND(""/"", A550)), A550, MID(A550, FIND(""/"", A550)+1, LEN(A550))), ""#""), ""\D+"", """")"),"2016")</f>
        <v>2016</v>
      </c>
      <c r="C550" s="48" t="s">
        <v>519</v>
      </c>
      <c r="D550" s="6" t="s">
        <v>705</v>
      </c>
      <c r="E550" s="19" t="s">
        <v>706</v>
      </c>
      <c r="F550" s="4">
        <v>1961</v>
      </c>
      <c r="G550" s="4">
        <v>18</v>
      </c>
      <c r="H550" s="4">
        <v>18</v>
      </c>
      <c r="I550" s="15"/>
      <c r="J550" s="46" t="s">
        <v>707</v>
      </c>
    </row>
    <row r="551" spans="1:10" ht="30.6">
      <c r="A551" s="4" t="s">
        <v>518</v>
      </c>
      <c r="B551" s="4" t="str">
        <f ca="1">IFERROR(__xludf.DUMMYFUNCTION("REGEXREPLACE(TEXT(IF(ISERR(FIND(""/"", A551)), A551, MID(A551, FIND(""/"", A551)+1, LEN(A551))), ""#""), ""\D+"", """")"),"2016")</f>
        <v>2016</v>
      </c>
      <c r="C551" s="48" t="s">
        <v>519</v>
      </c>
      <c r="D551" s="6" t="s">
        <v>705</v>
      </c>
      <c r="E551" s="19" t="s">
        <v>706</v>
      </c>
      <c r="F551" s="4">
        <v>1961</v>
      </c>
      <c r="G551" s="4">
        <v>18</v>
      </c>
      <c r="H551" s="4">
        <v>19</v>
      </c>
      <c r="I551" s="15"/>
      <c r="J551" s="46" t="s">
        <v>708</v>
      </c>
    </row>
    <row r="552" spans="1:10" ht="30.6">
      <c r="A552" s="4" t="s">
        <v>518</v>
      </c>
      <c r="B552" s="4" t="str">
        <f ca="1">IFERROR(__xludf.DUMMYFUNCTION("REGEXREPLACE(TEXT(IF(ISERR(FIND(""/"", A552)), A552, MID(A552, FIND(""/"", A552)+1, LEN(A552))), ""#""), ""\D+"", """")"),"2016")</f>
        <v>2016</v>
      </c>
      <c r="C552" s="48" t="s">
        <v>519</v>
      </c>
      <c r="D552" s="6" t="s">
        <v>705</v>
      </c>
      <c r="E552" s="19" t="s">
        <v>706</v>
      </c>
      <c r="F552" s="4">
        <v>1961</v>
      </c>
      <c r="G552" s="4">
        <v>18</v>
      </c>
      <c r="H552" s="4">
        <v>20</v>
      </c>
      <c r="I552" s="15"/>
      <c r="J552" s="46" t="s">
        <v>709</v>
      </c>
    </row>
    <row r="553" spans="1:10" ht="30.6">
      <c r="A553" s="4" t="s">
        <v>518</v>
      </c>
      <c r="B553" s="4" t="str">
        <f ca="1">IFERROR(__xludf.DUMMYFUNCTION("REGEXREPLACE(TEXT(IF(ISERR(FIND(""/"", A553)), A553, MID(A553, FIND(""/"", A553)+1, LEN(A553))), ""#""), ""\D+"", """")"),"2016")</f>
        <v>2016</v>
      </c>
      <c r="C553" s="48" t="s">
        <v>519</v>
      </c>
      <c r="D553" s="6" t="s">
        <v>705</v>
      </c>
      <c r="E553" s="19" t="s">
        <v>706</v>
      </c>
      <c r="F553" s="4">
        <v>1961</v>
      </c>
      <c r="G553" s="4">
        <v>18</v>
      </c>
      <c r="H553" s="4">
        <v>21</v>
      </c>
      <c r="I553" s="15"/>
      <c r="J553" s="46" t="s">
        <v>710</v>
      </c>
    </row>
    <row r="554" spans="1:10" ht="30.6">
      <c r="A554" s="4" t="s">
        <v>518</v>
      </c>
      <c r="B554" s="4" t="str">
        <f ca="1">IFERROR(__xludf.DUMMYFUNCTION("REGEXREPLACE(TEXT(IF(ISERR(FIND(""/"", A554)), A554, MID(A554, FIND(""/"", A554)+1, LEN(A554))), ""#""), ""\D+"", """")"),"2016")</f>
        <v>2016</v>
      </c>
      <c r="C554" s="48" t="s">
        <v>519</v>
      </c>
      <c r="D554" s="6" t="s">
        <v>705</v>
      </c>
      <c r="E554" s="19" t="s">
        <v>706</v>
      </c>
      <c r="F554" s="4">
        <v>1961</v>
      </c>
      <c r="G554" s="4">
        <v>18</v>
      </c>
      <c r="H554" s="4">
        <v>22</v>
      </c>
      <c r="I554" s="15"/>
      <c r="J554" s="46" t="s">
        <v>711</v>
      </c>
    </row>
    <row r="555" spans="1:10" ht="30.6">
      <c r="A555" s="4" t="s">
        <v>518</v>
      </c>
      <c r="B555" s="4" t="str">
        <f ca="1">IFERROR(__xludf.DUMMYFUNCTION("REGEXREPLACE(TEXT(IF(ISERR(FIND(""/"", A555)), A555, MID(A555, FIND(""/"", A555)+1, LEN(A555))), ""#""), ""\D+"", """")"),"2016")</f>
        <v>2016</v>
      </c>
      <c r="C555" s="48" t="s">
        <v>519</v>
      </c>
      <c r="D555" s="6" t="s">
        <v>705</v>
      </c>
      <c r="E555" s="19" t="s">
        <v>706</v>
      </c>
      <c r="F555" s="4">
        <v>1961</v>
      </c>
      <c r="G555" s="4">
        <v>18</v>
      </c>
      <c r="H555" s="4">
        <v>23</v>
      </c>
      <c r="I555" s="15"/>
      <c r="J555" s="46" t="s">
        <v>712</v>
      </c>
    </row>
    <row r="556" spans="1:10" ht="30.6">
      <c r="A556" s="4" t="s">
        <v>518</v>
      </c>
      <c r="B556" s="4" t="str">
        <f ca="1">IFERROR(__xludf.DUMMYFUNCTION("REGEXREPLACE(TEXT(IF(ISERR(FIND(""/"", A556)), A556, MID(A556, FIND(""/"", A556)+1, LEN(A556))), ""#""), ""\D+"", """")"),"2016")</f>
        <v>2016</v>
      </c>
      <c r="C556" s="48" t="s">
        <v>519</v>
      </c>
      <c r="D556" s="6" t="s">
        <v>705</v>
      </c>
      <c r="E556" s="19" t="s">
        <v>706</v>
      </c>
      <c r="F556" s="4">
        <v>1961</v>
      </c>
      <c r="G556" s="4">
        <v>18</v>
      </c>
      <c r="H556" s="4">
        <v>24</v>
      </c>
      <c r="I556" s="15"/>
      <c r="J556" s="46" t="s">
        <v>713</v>
      </c>
    </row>
    <row r="557" spans="1:10" ht="30.6">
      <c r="A557" s="4" t="s">
        <v>518</v>
      </c>
      <c r="B557" s="4" t="str">
        <f ca="1">IFERROR(__xludf.DUMMYFUNCTION("REGEXREPLACE(TEXT(IF(ISERR(FIND(""/"", A557)), A557, MID(A557, FIND(""/"", A557)+1, LEN(A557))), ""#""), ""\D+"", """")"),"2016")</f>
        <v>2016</v>
      </c>
      <c r="C557" s="48" t="s">
        <v>519</v>
      </c>
      <c r="D557" s="6" t="s">
        <v>705</v>
      </c>
      <c r="E557" s="19" t="s">
        <v>706</v>
      </c>
      <c r="F557" s="4">
        <v>1961</v>
      </c>
      <c r="G557" s="4">
        <v>18</v>
      </c>
      <c r="H557" s="4">
        <v>25</v>
      </c>
      <c r="I557" s="15"/>
      <c r="J557" s="46" t="s">
        <v>714</v>
      </c>
    </row>
    <row r="558" spans="1:10" ht="30.6">
      <c r="A558" s="4" t="s">
        <v>518</v>
      </c>
      <c r="B558" s="4" t="str">
        <f ca="1">IFERROR(__xludf.DUMMYFUNCTION("REGEXREPLACE(TEXT(IF(ISERR(FIND(""/"", A558)), A558, MID(A558, FIND(""/"", A558)+1, LEN(A558))), ""#""), ""\D+"", """")"),"2016")</f>
        <v>2016</v>
      </c>
      <c r="C558" s="48" t="s">
        <v>519</v>
      </c>
      <c r="D558" s="6" t="s">
        <v>705</v>
      </c>
      <c r="E558" s="19" t="s">
        <v>706</v>
      </c>
      <c r="F558" s="4">
        <v>1961</v>
      </c>
      <c r="G558" s="4">
        <v>18</v>
      </c>
      <c r="H558" s="4">
        <v>26</v>
      </c>
      <c r="I558" s="15"/>
      <c r="J558" s="46" t="s">
        <v>715</v>
      </c>
    </row>
    <row r="559" spans="1:10" ht="30.6">
      <c r="A559" s="4" t="s">
        <v>518</v>
      </c>
      <c r="B559" s="4" t="str">
        <f ca="1">IFERROR(__xludf.DUMMYFUNCTION("REGEXREPLACE(TEXT(IF(ISERR(FIND(""/"", A559)), A559, MID(A559, FIND(""/"", A559)+1, LEN(A559))), ""#""), ""\D+"", """")"),"2016")</f>
        <v>2016</v>
      </c>
      <c r="C559" s="48" t="s">
        <v>519</v>
      </c>
      <c r="D559" s="6" t="s">
        <v>705</v>
      </c>
      <c r="E559" s="19" t="s">
        <v>706</v>
      </c>
      <c r="F559" s="4">
        <v>1961</v>
      </c>
      <c r="G559" s="4">
        <v>18</v>
      </c>
      <c r="H559" s="4">
        <v>27</v>
      </c>
      <c r="I559" s="15"/>
      <c r="J559" s="46" t="s">
        <v>716</v>
      </c>
    </row>
    <row r="560" spans="1:10" ht="40.799999999999997">
      <c r="A560" s="4" t="s">
        <v>518</v>
      </c>
      <c r="B560" s="4" t="str">
        <f ca="1">IFERROR(__xludf.DUMMYFUNCTION("REGEXREPLACE(TEXT(IF(ISERR(FIND(""/"", A560)), A560, MID(A560, FIND(""/"", A560)+1, LEN(A560))), ""#""), ""\D+"", """")"),"2016")</f>
        <v>2016</v>
      </c>
      <c r="C560" s="48" t="s">
        <v>519</v>
      </c>
      <c r="D560" s="6" t="s">
        <v>705</v>
      </c>
      <c r="E560" s="16" t="s">
        <v>706</v>
      </c>
      <c r="F560" s="4">
        <v>1968</v>
      </c>
      <c r="G560" s="4">
        <v>18</v>
      </c>
      <c r="H560" s="4">
        <v>28</v>
      </c>
      <c r="I560" s="15"/>
      <c r="J560" s="46" t="s">
        <v>717</v>
      </c>
    </row>
    <row r="561" spans="1:10" ht="30.6">
      <c r="A561" s="4" t="s">
        <v>518</v>
      </c>
      <c r="B561" s="4" t="str">
        <f ca="1">IFERROR(__xludf.DUMMYFUNCTION("REGEXREPLACE(TEXT(IF(ISERR(FIND(""/"", A561)), A561, MID(A561, FIND(""/"", A561)+1, LEN(A561))), ""#""), ""\D+"", """")"),"2016")</f>
        <v>2016</v>
      </c>
      <c r="C561" s="48" t="s">
        <v>519</v>
      </c>
      <c r="D561" s="6" t="s">
        <v>705</v>
      </c>
      <c r="E561" s="16" t="s">
        <v>706</v>
      </c>
      <c r="F561" s="4">
        <v>1968</v>
      </c>
      <c r="G561" s="4">
        <v>18</v>
      </c>
      <c r="H561" s="4">
        <v>29</v>
      </c>
      <c r="I561" s="15"/>
      <c r="J561" s="46" t="s">
        <v>718</v>
      </c>
    </row>
    <row r="562" spans="1:10" ht="30.6">
      <c r="A562" s="4" t="s">
        <v>518</v>
      </c>
      <c r="B562" s="4" t="str">
        <f ca="1">IFERROR(__xludf.DUMMYFUNCTION("REGEXREPLACE(TEXT(IF(ISERR(FIND(""/"", A562)), A562, MID(A562, FIND(""/"", A562)+1, LEN(A562))), ""#""), ""\D+"", """")"),"2016")</f>
        <v>2016</v>
      </c>
      <c r="C562" s="48" t="s">
        <v>519</v>
      </c>
      <c r="D562" s="6" t="s">
        <v>705</v>
      </c>
      <c r="E562" s="16" t="s">
        <v>706</v>
      </c>
      <c r="F562" s="4">
        <v>1974</v>
      </c>
      <c r="G562" s="4">
        <v>18</v>
      </c>
      <c r="H562" s="4">
        <v>30</v>
      </c>
      <c r="I562" s="15"/>
      <c r="J562" s="46" t="s">
        <v>719</v>
      </c>
    </row>
    <row r="563" spans="1:10" ht="30.6">
      <c r="A563" s="4" t="s">
        <v>518</v>
      </c>
      <c r="B563" s="4" t="str">
        <f ca="1">IFERROR(__xludf.DUMMYFUNCTION("REGEXREPLACE(TEXT(IF(ISERR(FIND(""/"", A563)), A563, MID(A563, FIND(""/"", A563)+1, LEN(A563))), ""#""), ""\D+"", """")"),"2016")</f>
        <v>2016</v>
      </c>
      <c r="C563" s="48" t="s">
        <v>519</v>
      </c>
      <c r="D563" s="6" t="s">
        <v>705</v>
      </c>
      <c r="E563" s="16" t="s">
        <v>706</v>
      </c>
      <c r="F563" s="4">
        <v>1968</v>
      </c>
      <c r="G563" s="4">
        <v>18</v>
      </c>
      <c r="H563" s="4">
        <v>31</v>
      </c>
      <c r="I563" s="15"/>
      <c r="J563" s="46" t="s">
        <v>720</v>
      </c>
    </row>
    <row r="564" spans="1:10" ht="30.6">
      <c r="A564" s="4" t="s">
        <v>518</v>
      </c>
      <c r="B564" s="4" t="str">
        <f ca="1">IFERROR(__xludf.DUMMYFUNCTION("REGEXREPLACE(TEXT(IF(ISERR(FIND(""/"", A564)), A564, MID(A564, FIND(""/"", A564)+1, LEN(A564))), ""#""), ""\D+"", """")"),"2016")</f>
        <v>2016</v>
      </c>
      <c r="C564" s="48" t="s">
        <v>519</v>
      </c>
      <c r="D564" s="6" t="s">
        <v>705</v>
      </c>
      <c r="E564" s="16" t="s">
        <v>706</v>
      </c>
      <c r="F564" s="4">
        <v>1980</v>
      </c>
      <c r="G564" s="4">
        <v>18</v>
      </c>
      <c r="H564" s="4">
        <v>32</v>
      </c>
      <c r="I564" s="15"/>
      <c r="J564" s="46" t="s">
        <v>721</v>
      </c>
    </row>
    <row r="565" spans="1:10" ht="30.6">
      <c r="A565" s="4" t="s">
        <v>518</v>
      </c>
      <c r="B565" s="4" t="str">
        <f ca="1">IFERROR(__xludf.DUMMYFUNCTION("REGEXREPLACE(TEXT(IF(ISERR(FIND(""/"", A565)), A565, MID(A565, FIND(""/"", A565)+1, LEN(A565))), ""#""), ""\D+"", """")"),"2016")</f>
        <v>2016</v>
      </c>
      <c r="C565" s="48" t="s">
        <v>519</v>
      </c>
      <c r="D565" s="6" t="s">
        <v>705</v>
      </c>
      <c r="E565" s="16" t="s">
        <v>706</v>
      </c>
      <c r="F565" s="4">
        <v>1961</v>
      </c>
      <c r="G565" s="4">
        <v>19</v>
      </c>
      <c r="H565" s="4">
        <v>1</v>
      </c>
      <c r="I565" s="15"/>
      <c r="J565" s="46" t="s">
        <v>722</v>
      </c>
    </row>
    <row r="566" spans="1:10" ht="30.6">
      <c r="A566" s="4" t="s">
        <v>518</v>
      </c>
      <c r="B566" s="4" t="str">
        <f ca="1">IFERROR(__xludf.DUMMYFUNCTION("REGEXREPLACE(TEXT(IF(ISERR(FIND(""/"", A566)), A566, MID(A566, FIND(""/"", A566)+1, LEN(A566))), ""#""), ""\D+"", """")"),"2016")</f>
        <v>2016</v>
      </c>
      <c r="C566" s="48" t="s">
        <v>519</v>
      </c>
      <c r="D566" s="6" t="s">
        <v>705</v>
      </c>
      <c r="E566" s="16" t="s">
        <v>706</v>
      </c>
      <c r="F566" s="4">
        <v>1962</v>
      </c>
      <c r="G566" s="4">
        <v>19</v>
      </c>
      <c r="H566" s="4">
        <v>2</v>
      </c>
      <c r="I566" s="15"/>
      <c r="J566" s="46" t="s">
        <v>723</v>
      </c>
    </row>
    <row r="567" spans="1:10" ht="30.6">
      <c r="A567" s="4" t="s">
        <v>518</v>
      </c>
      <c r="B567" s="4" t="str">
        <f ca="1">IFERROR(__xludf.DUMMYFUNCTION("REGEXREPLACE(TEXT(IF(ISERR(FIND(""/"", A567)), A567, MID(A567, FIND(""/"", A567)+1, LEN(A567))), ""#""), ""\D+"", """")"),"2016")</f>
        <v>2016</v>
      </c>
      <c r="C567" s="48" t="s">
        <v>519</v>
      </c>
      <c r="D567" s="6" t="s">
        <v>705</v>
      </c>
      <c r="E567" s="16" t="s">
        <v>706</v>
      </c>
      <c r="F567" s="4">
        <v>1962</v>
      </c>
      <c r="G567" s="4">
        <v>19</v>
      </c>
      <c r="H567" s="4">
        <v>3</v>
      </c>
      <c r="I567" s="15"/>
      <c r="J567" s="46" t="s">
        <v>724</v>
      </c>
    </row>
    <row r="568" spans="1:10" ht="30.6">
      <c r="A568" s="4" t="s">
        <v>518</v>
      </c>
      <c r="B568" s="4" t="str">
        <f ca="1">IFERROR(__xludf.DUMMYFUNCTION("REGEXREPLACE(TEXT(IF(ISERR(FIND(""/"", A568)), A568, MID(A568, FIND(""/"", A568)+1, LEN(A568))), ""#""), ""\D+"", """")"),"2016")</f>
        <v>2016</v>
      </c>
      <c r="C568" s="48" t="s">
        <v>519</v>
      </c>
      <c r="D568" s="6" t="s">
        <v>705</v>
      </c>
      <c r="E568" s="16" t="s">
        <v>706</v>
      </c>
      <c r="F568" s="4">
        <v>1962</v>
      </c>
      <c r="G568" s="4">
        <v>19</v>
      </c>
      <c r="H568" s="4">
        <v>4</v>
      </c>
      <c r="I568" s="15"/>
      <c r="J568" s="46" t="s">
        <v>725</v>
      </c>
    </row>
    <row r="569" spans="1:10" ht="30.6">
      <c r="A569" s="4" t="s">
        <v>518</v>
      </c>
      <c r="B569" s="4" t="str">
        <f ca="1">IFERROR(__xludf.DUMMYFUNCTION("REGEXREPLACE(TEXT(IF(ISERR(FIND(""/"", A569)), A569, MID(A569, FIND(""/"", A569)+1, LEN(A569))), ""#""), ""\D+"", """")"),"2016")</f>
        <v>2016</v>
      </c>
      <c r="C569" s="48" t="s">
        <v>519</v>
      </c>
      <c r="D569" s="6" t="s">
        <v>705</v>
      </c>
      <c r="E569" s="16" t="s">
        <v>706</v>
      </c>
      <c r="F569" s="4">
        <v>1962</v>
      </c>
      <c r="G569" s="4">
        <v>19</v>
      </c>
      <c r="H569" s="4">
        <v>5</v>
      </c>
      <c r="I569" s="15"/>
      <c r="J569" s="46" t="s">
        <v>726</v>
      </c>
    </row>
    <row r="570" spans="1:10" ht="30.6">
      <c r="A570" s="4" t="s">
        <v>518</v>
      </c>
      <c r="B570" s="4" t="str">
        <f ca="1">IFERROR(__xludf.DUMMYFUNCTION("REGEXREPLACE(TEXT(IF(ISERR(FIND(""/"", A570)), A570, MID(A570, FIND(""/"", A570)+1, LEN(A570))), ""#""), ""\D+"", """")"),"2016")</f>
        <v>2016</v>
      </c>
      <c r="C570" s="48" t="s">
        <v>519</v>
      </c>
      <c r="D570" s="6" t="s">
        <v>705</v>
      </c>
      <c r="E570" s="16" t="s">
        <v>706</v>
      </c>
      <c r="F570" s="4">
        <v>1962</v>
      </c>
      <c r="G570" s="4">
        <v>19</v>
      </c>
      <c r="H570" s="4">
        <v>6</v>
      </c>
      <c r="I570" s="15"/>
      <c r="J570" s="46" t="s">
        <v>727</v>
      </c>
    </row>
    <row r="571" spans="1:10" ht="30.6">
      <c r="A571" s="4" t="s">
        <v>518</v>
      </c>
      <c r="B571" s="4" t="str">
        <f ca="1">IFERROR(__xludf.DUMMYFUNCTION("REGEXREPLACE(TEXT(IF(ISERR(FIND(""/"", A571)), A571, MID(A571, FIND(""/"", A571)+1, LEN(A571))), ""#""), ""\D+"", """")"),"2016")</f>
        <v>2016</v>
      </c>
      <c r="C571" s="48" t="s">
        <v>519</v>
      </c>
      <c r="D571" s="6" t="s">
        <v>728</v>
      </c>
      <c r="E571" s="16" t="s">
        <v>729</v>
      </c>
      <c r="F571" s="4">
        <v>1997</v>
      </c>
      <c r="G571" s="4">
        <v>20</v>
      </c>
      <c r="H571" s="4">
        <v>1</v>
      </c>
      <c r="I571" s="15"/>
      <c r="J571" s="46" t="s">
        <v>730</v>
      </c>
    </row>
    <row r="572" spans="1:10" ht="30.6">
      <c r="A572" s="4" t="s">
        <v>518</v>
      </c>
      <c r="B572" s="4" t="str">
        <f ca="1">IFERROR(__xludf.DUMMYFUNCTION("REGEXREPLACE(TEXT(IF(ISERR(FIND(""/"", A572)), A572, MID(A572, FIND(""/"", A572)+1, LEN(A572))), ""#""), ""\D+"", """")"),"2016")</f>
        <v>2016</v>
      </c>
      <c r="C572" s="48" t="s">
        <v>519</v>
      </c>
      <c r="D572" s="6" t="s">
        <v>728</v>
      </c>
      <c r="E572" s="16" t="s">
        <v>729</v>
      </c>
      <c r="F572" s="4">
        <v>1997</v>
      </c>
      <c r="G572" s="4">
        <v>20</v>
      </c>
      <c r="H572" s="4">
        <v>2</v>
      </c>
      <c r="I572" s="15"/>
      <c r="J572" s="46" t="s">
        <v>731</v>
      </c>
    </row>
    <row r="573" spans="1:10" ht="30.6">
      <c r="A573" s="4" t="s">
        <v>518</v>
      </c>
      <c r="B573" s="4" t="str">
        <f ca="1">IFERROR(__xludf.DUMMYFUNCTION("REGEXREPLACE(TEXT(IF(ISERR(FIND(""/"", A573)), A573, MID(A573, FIND(""/"", A573)+1, LEN(A573))), ""#""), ""\D+"", """")"),"2016")</f>
        <v>2016</v>
      </c>
      <c r="C573" s="48" t="s">
        <v>519</v>
      </c>
      <c r="D573" s="6" t="s">
        <v>728</v>
      </c>
      <c r="E573" s="16" t="s">
        <v>729</v>
      </c>
      <c r="F573" s="4">
        <v>1997</v>
      </c>
      <c r="G573" s="4">
        <v>20</v>
      </c>
      <c r="H573" s="4">
        <v>3</v>
      </c>
      <c r="I573" s="15"/>
      <c r="J573" s="46" t="s">
        <v>732</v>
      </c>
    </row>
    <row r="574" spans="1:10" ht="30.6">
      <c r="A574" s="4" t="s">
        <v>518</v>
      </c>
      <c r="B574" s="4" t="str">
        <f ca="1">IFERROR(__xludf.DUMMYFUNCTION("REGEXREPLACE(TEXT(IF(ISERR(FIND(""/"", A574)), A574, MID(A574, FIND(""/"", A574)+1, LEN(A574))), ""#""), ""\D+"", """")"),"2016")</f>
        <v>2016</v>
      </c>
      <c r="C574" s="48" t="s">
        <v>519</v>
      </c>
      <c r="D574" s="6" t="s">
        <v>434</v>
      </c>
      <c r="E574" s="16" t="s">
        <v>520</v>
      </c>
      <c r="F574" s="4">
        <v>2004</v>
      </c>
      <c r="G574" s="4">
        <v>20</v>
      </c>
      <c r="H574" s="4">
        <v>4</v>
      </c>
      <c r="I574" s="15"/>
      <c r="J574" s="46" t="s">
        <v>733</v>
      </c>
    </row>
    <row r="575" spans="1:10" ht="30.6">
      <c r="A575" s="4" t="s">
        <v>518</v>
      </c>
      <c r="B575" s="4" t="str">
        <f ca="1">IFERROR(__xludf.DUMMYFUNCTION("REGEXREPLACE(TEXT(IF(ISERR(FIND(""/"", A575)), A575, MID(A575, FIND(""/"", A575)+1, LEN(A575))), ""#""), ""\D+"", """")"),"2016")</f>
        <v>2016</v>
      </c>
      <c r="C575" s="48" t="s">
        <v>519</v>
      </c>
      <c r="D575" s="6" t="s">
        <v>434</v>
      </c>
      <c r="E575" s="16" t="s">
        <v>520</v>
      </c>
      <c r="F575" s="4">
        <v>2004</v>
      </c>
      <c r="G575" s="4">
        <v>20</v>
      </c>
      <c r="H575" s="4">
        <v>5</v>
      </c>
      <c r="I575" s="15"/>
      <c r="J575" s="46" t="s">
        <v>734</v>
      </c>
    </row>
    <row r="576" spans="1:10" ht="30.6">
      <c r="A576" s="4" t="s">
        <v>518</v>
      </c>
      <c r="B576" s="4" t="str">
        <f ca="1">IFERROR(__xludf.DUMMYFUNCTION("REGEXREPLACE(TEXT(IF(ISERR(FIND(""/"", A576)), A576, MID(A576, FIND(""/"", A576)+1, LEN(A576))), ""#""), ""\D+"", """")"),"2016")</f>
        <v>2016</v>
      </c>
      <c r="C576" s="48" t="s">
        <v>519</v>
      </c>
      <c r="D576" s="6" t="s">
        <v>434</v>
      </c>
      <c r="E576" s="16" t="s">
        <v>520</v>
      </c>
      <c r="F576" s="4">
        <v>2004</v>
      </c>
      <c r="G576" s="4">
        <v>21</v>
      </c>
      <c r="H576" s="4">
        <v>1</v>
      </c>
      <c r="I576" s="15"/>
      <c r="J576" s="46" t="s">
        <v>735</v>
      </c>
    </row>
    <row r="577" spans="1:10" ht="30.6">
      <c r="A577" s="4" t="s">
        <v>518</v>
      </c>
      <c r="B577" s="4" t="str">
        <f ca="1">IFERROR(__xludf.DUMMYFUNCTION("REGEXREPLACE(TEXT(IF(ISERR(FIND(""/"", A577)), A577, MID(A577, FIND(""/"", A577)+1, LEN(A577))), ""#""), ""\D+"", """")"),"2016")</f>
        <v>2016</v>
      </c>
      <c r="C577" s="48" t="s">
        <v>519</v>
      </c>
      <c r="D577" s="6" t="s">
        <v>434</v>
      </c>
      <c r="E577" s="16" t="s">
        <v>520</v>
      </c>
      <c r="F577" s="4">
        <v>2004</v>
      </c>
      <c r="G577" s="4">
        <v>21</v>
      </c>
      <c r="H577" s="4">
        <v>2</v>
      </c>
      <c r="I577" s="15"/>
      <c r="J577" s="46" t="s">
        <v>736</v>
      </c>
    </row>
    <row r="578" spans="1:10" ht="30.6">
      <c r="A578" s="4" t="s">
        <v>518</v>
      </c>
      <c r="B578" s="4" t="str">
        <f ca="1">IFERROR(__xludf.DUMMYFUNCTION("REGEXREPLACE(TEXT(IF(ISERR(FIND(""/"", A578)), A578, MID(A578, FIND(""/"", A578)+1, LEN(A578))), ""#""), ""\D+"", """")"),"2016")</f>
        <v>2016</v>
      </c>
      <c r="C578" s="48" t="s">
        <v>519</v>
      </c>
      <c r="D578" s="6" t="s">
        <v>434</v>
      </c>
      <c r="E578" s="16" t="s">
        <v>520</v>
      </c>
      <c r="F578" s="4">
        <v>2004</v>
      </c>
      <c r="G578" s="4">
        <v>21</v>
      </c>
      <c r="H578" s="4">
        <v>3</v>
      </c>
      <c r="I578" s="15"/>
      <c r="J578" s="46" t="s">
        <v>737</v>
      </c>
    </row>
    <row r="579" spans="1:10" ht="30.6">
      <c r="A579" s="4" t="s">
        <v>518</v>
      </c>
      <c r="B579" s="4" t="str">
        <f ca="1">IFERROR(__xludf.DUMMYFUNCTION("REGEXREPLACE(TEXT(IF(ISERR(FIND(""/"", A579)), A579, MID(A579, FIND(""/"", A579)+1, LEN(A579))), ""#""), ""\D+"", """")"),"2016")</f>
        <v>2016</v>
      </c>
      <c r="C579" s="48" t="s">
        <v>519</v>
      </c>
      <c r="D579" s="6" t="s">
        <v>434</v>
      </c>
      <c r="E579" s="16" t="s">
        <v>520</v>
      </c>
      <c r="F579" s="4">
        <v>2004</v>
      </c>
      <c r="G579" s="4">
        <v>21</v>
      </c>
      <c r="H579" s="4">
        <v>4</v>
      </c>
      <c r="I579" s="15"/>
      <c r="J579" s="46" t="s">
        <v>738</v>
      </c>
    </row>
    <row r="580" spans="1:10" ht="30.6">
      <c r="A580" s="4" t="s">
        <v>518</v>
      </c>
      <c r="B580" s="4" t="str">
        <f ca="1">IFERROR(__xludf.DUMMYFUNCTION("REGEXREPLACE(TEXT(IF(ISERR(FIND(""/"", A580)), A580, MID(A580, FIND(""/"", A580)+1, LEN(A580))), ""#""), ""\D+"", """")"),"2016")</f>
        <v>2016</v>
      </c>
      <c r="C580" s="48" t="s">
        <v>519</v>
      </c>
      <c r="D580" s="6" t="s">
        <v>434</v>
      </c>
      <c r="E580" s="16" t="s">
        <v>520</v>
      </c>
      <c r="F580" s="4">
        <v>2004</v>
      </c>
      <c r="G580" s="4">
        <v>21</v>
      </c>
      <c r="H580" s="4">
        <v>5</v>
      </c>
      <c r="I580" s="15"/>
      <c r="J580" s="46" t="s">
        <v>739</v>
      </c>
    </row>
    <row r="581" spans="1:10" ht="51">
      <c r="A581" s="4" t="s">
        <v>518</v>
      </c>
      <c r="B581" s="4" t="str">
        <f ca="1">IFERROR(__xludf.DUMMYFUNCTION("REGEXREPLACE(TEXT(IF(ISERR(FIND(""/"", A581)), A581, MID(A581, FIND(""/"", A581)+1, LEN(A581))), ""#""), ""\D+"", """")"),"2016")</f>
        <v>2016</v>
      </c>
      <c r="C581" s="48" t="s">
        <v>519</v>
      </c>
      <c r="D581" s="6" t="s">
        <v>513</v>
      </c>
      <c r="E581" s="16" t="s">
        <v>740</v>
      </c>
      <c r="F581" s="4">
        <v>1993</v>
      </c>
      <c r="G581" s="4">
        <v>22</v>
      </c>
      <c r="H581" s="4">
        <v>1</v>
      </c>
      <c r="I581" s="15"/>
      <c r="J581" s="46" t="s">
        <v>741</v>
      </c>
    </row>
    <row r="582" spans="1:10" ht="30.6">
      <c r="A582" s="4" t="s">
        <v>518</v>
      </c>
      <c r="B582" s="4" t="str">
        <f ca="1">IFERROR(__xludf.DUMMYFUNCTION("REGEXREPLACE(TEXT(IF(ISERR(FIND(""/"", A582)), A582, MID(A582, FIND(""/"", A582)+1, LEN(A582))), ""#""), ""\D+"", """")"),"2016")</f>
        <v>2016</v>
      </c>
      <c r="C582" s="48" t="s">
        <v>519</v>
      </c>
      <c r="D582" s="6" t="s">
        <v>728</v>
      </c>
      <c r="E582" s="16" t="s">
        <v>742</v>
      </c>
      <c r="F582" s="4">
        <v>1984</v>
      </c>
      <c r="G582" s="4">
        <v>22</v>
      </c>
      <c r="H582" s="4">
        <v>2</v>
      </c>
      <c r="I582" s="15"/>
      <c r="J582" s="46" t="s">
        <v>743</v>
      </c>
    </row>
    <row r="583" spans="1:10" ht="30.6">
      <c r="A583" s="4" t="s">
        <v>518</v>
      </c>
      <c r="B583" s="4" t="str">
        <f ca="1">IFERROR(__xludf.DUMMYFUNCTION("REGEXREPLACE(TEXT(IF(ISERR(FIND(""/"", A583)), A583, MID(A583, FIND(""/"", A583)+1, LEN(A583))), ""#""), ""\D+"", """")"),"2016")</f>
        <v>2016</v>
      </c>
      <c r="C583" s="48" t="s">
        <v>519</v>
      </c>
      <c r="D583" s="6" t="s">
        <v>728</v>
      </c>
      <c r="E583" s="16" t="s">
        <v>729</v>
      </c>
      <c r="F583" s="4">
        <v>1994</v>
      </c>
      <c r="G583" s="4">
        <v>22</v>
      </c>
      <c r="H583" s="4">
        <v>3</v>
      </c>
      <c r="I583" s="15"/>
      <c r="J583" s="46" t="s">
        <v>744</v>
      </c>
    </row>
    <row r="584" spans="1:10" ht="30.6">
      <c r="A584" s="4" t="s">
        <v>518</v>
      </c>
      <c r="B584" s="4" t="str">
        <f ca="1">IFERROR(__xludf.DUMMYFUNCTION("REGEXREPLACE(TEXT(IF(ISERR(FIND(""/"", A584)), A584, MID(A584, FIND(""/"", A584)+1, LEN(A584))), ""#""), ""\D+"", """")"),"2016")</f>
        <v>2016</v>
      </c>
      <c r="C584" s="48" t="s">
        <v>519</v>
      </c>
      <c r="D584" s="6" t="s">
        <v>728</v>
      </c>
      <c r="E584" s="16" t="s">
        <v>742</v>
      </c>
      <c r="F584" s="4">
        <v>1999</v>
      </c>
      <c r="G584" s="4">
        <v>22</v>
      </c>
      <c r="H584" s="4">
        <v>4</v>
      </c>
      <c r="I584" s="15"/>
      <c r="J584" s="46" t="s">
        <v>745</v>
      </c>
    </row>
    <row r="585" spans="1:10" ht="30.6">
      <c r="A585" s="4" t="s">
        <v>518</v>
      </c>
      <c r="B585" s="4" t="str">
        <f ca="1">IFERROR(__xludf.DUMMYFUNCTION("REGEXREPLACE(TEXT(IF(ISERR(FIND(""/"", A585)), A585, MID(A585, FIND(""/"", A585)+1, LEN(A585))), ""#""), ""\D+"", """")"),"2016")</f>
        <v>2016</v>
      </c>
      <c r="C585" s="48" t="s">
        <v>519</v>
      </c>
      <c r="D585" s="6" t="s">
        <v>705</v>
      </c>
      <c r="E585" s="16" t="s">
        <v>706</v>
      </c>
      <c r="F585" s="4">
        <v>1960</v>
      </c>
      <c r="G585" s="4">
        <v>23</v>
      </c>
      <c r="H585" s="4">
        <v>1</v>
      </c>
      <c r="I585" s="15"/>
      <c r="J585" s="46" t="s">
        <v>746</v>
      </c>
    </row>
    <row r="586" spans="1:10" ht="122.4">
      <c r="A586" s="4" t="s">
        <v>518</v>
      </c>
      <c r="B586" s="4" t="str">
        <f ca="1">IFERROR(__xludf.DUMMYFUNCTION("REGEXREPLACE(TEXT(IF(ISERR(FIND(""/"", A586)), A586, MID(A586, FIND(""/"", A586)+1, LEN(A586))), ""#""), ""\D+"", """")"),"2016")</f>
        <v>2016</v>
      </c>
      <c r="C586" s="48" t="s">
        <v>519</v>
      </c>
      <c r="D586" s="6" t="s">
        <v>747</v>
      </c>
      <c r="E586" s="16" t="s">
        <v>748</v>
      </c>
      <c r="F586" s="4">
        <v>1962</v>
      </c>
      <c r="G586" s="4">
        <v>23</v>
      </c>
      <c r="H586" s="4">
        <v>2</v>
      </c>
      <c r="I586" s="15"/>
      <c r="J586" s="46" t="s">
        <v>749</v>
      </c>
    </row>
    <row r="587" spans="1:10" ht="30.6">
      <c r="A587" s="4" t="s">
        <v>518</v>
      </c>
      <c r="B587" s="4" t="str">
        <f ca="1">IFERROR(__xludf.DUMMYFUNCTION("REGEXREPLACE(TEXT(IF(ISERR(FIND(""/"", A587)), A587, MID(A587, FIND(""/"", A587)+1, LEN(A587))), ""#""), ""\D+"", """")"),"2016")</f>
        <v>2016</v>
      </c>
      <c r="C587" s="48" t="s">
        <v>519</v>
      </c>
      <c r="D587" s="6" t="s">
        <v>705</v>
      </c>
      <c r="E587" s="16" t="s">
        <v>706</v>
      </c>
      <c r="F587" s="4">
        <v>1961</v>
      </c>
      <c r="G587" s="4">
        <v>23</v>
      </c>
      <c r="H587" s="4">
        <v>3</v>
      </c>
      <c r="I587" s="15"/>
      <c r="J587" s="46" t="s">
        <v>750</v>
      </c>
    </row>
    <row r="588" spans="1:10" ht="30.6">
      <c r="A588" s="4" t="s">
        <v>518</v>
      </c>
      <c r="B588" s="4" t="str">
        <f ca="1">IFERROR(__xludf.DUMMYFUNCTION("REGEXREPLACE(TEXT(IF(ISERR(FIND(""/"", A588)), A588, MID(A588, FIND(""/"", A588)+1, LEN(A588))), ""#""), ""\D+"", """")"),"2016")</f>
        <v>2016</v>
      </c>
      <c r="C588" s="48" t="s">
        <v>519</v>
      </c>
      <c r="D588" s="6" t="s">
        <v>705</v>
      </c>
      <c r="E588" s="16" t="s">
        <v>706</v>
      </c>
      <c r="F588" s="4">
        <v>1961</v>
      </c>
      <c r="G588" s="4">
        <v>23</v>
      </c>
      <c r="H588" s="4">
        <v>4</v>
      </c>
      <c r="I588" s="15"/>
      <c r="J588" s="46" t="s">
        <v>751</v>
      </c>
    </row>
    <row r="589" spans="1:10" ht="30.6">
      <c r="A589" s="4" t="s">
        <v>518</v>
      </c>
      <c r="B589" s="4" t="str">
        <f ca="1">IFERROR(__xludf.DUMMYFUNCTION("REGEXREPLACE(TEXT(IF(ISERR(FIND(""/"", A589)), A589, MID(A589, FIND(""/"", A589)+1, LEN(A589))), ""#""), ""\D+"", """")"),"2016")</f>
        <v>2016</v>
      </c>
      <c r="C589" s="48" t="s">
        <v>519</v>
      </c>
      <c r="D589" s="6" t="s">
        <v>434</v>
      </c>
      <c r="E589" s="16" t="s">
        <v>520</v>
      </c>
      <c r="F589" s="4">
        <v>2005</v>
      </c>
      <c r="G589" s="4">
        <v>24</v>
      </c>
      <c r="H589" s="4">
        <v>1</v>
      </c>
      <c r="I589" s="15"/>
      <c r="J589" s="46" t="s">
        <v>752</v>
      </c>
    </row>
    <row r="590" spans="1:10" ht="51">
      <c r="A590" s="4" t="s">
        <v>518</v>
      </c>
      <c r="B590" s="4" t="str">
        <f ca="1">IFERROR(__xludf.DUMMYFUNCTION("REGEXREPLACE(TEXT(IF(ISERR(FIND(""/"", A590)), A590, MID(A590, FIND(""/"", A590)+1, LEN(A590))), ""#""), ""\D+"", """")"),"2016")</f>
        <v>2016</v>
      </c>
      <c r="C590" s="48" t="s">
        <v>519</v>
      </c>
      <c r="D590" s="6" t="s">
        <v>107</v>
      </c>
      <c r="E590" s="16" t="s">
        <v>753</v>
      </c>
      <c r="F590" s="4">
        <v>2005</v>
      </c>
      <c r="G590" s="4">
        <v>24</v>
      </c>
      <c r="H590" s="4">
        <v>2</v>
      </c>
      <c r="I590" s="15"/>
      <c r="J590" s="46" t="s">
        <v>754</v>
      </c>
    </row>
    <row r="591" spans="1:10" ht="40.799999999999997">
      <c r="A591" s="4" t="s">
        <v>518</v>
      </c>
      <c r="B591" s="4" t="str">
        <f ca="1">IFERROR(__xludf.DUMMYFUNCTION("REGEXREPLACE(TEXT(IF(ISERR(FIND(""/"", A591)), A591, MID(A591, FIND(""/"", A591)+1, LEN(A591))), ""#""), ""\D+"", """")"),"2016")</f>
        <v>2016</v>
      </c>
      <c r="C591" s="48" t="s">
        <v>519</v>
      </c>
      <c r="D591" s="6" t="s">
        <v>755</v>
      </c>
      <c r="E591" s="16" t="s">
        <v>756</v>
      </c>
      <c r="F591" s="4">
        <v>1995</v>
      </c>
      <c r="G591" s="4">
        <v>25</v>
      </c>
      <c r="H591" s="4">
        <v>1</v>
      </c>
      <c r="I591" s="15"/>
      <c r="J591" s="46" t="s">
        <v>757</v>
      </c>
    </row>
    <row r="592" spans="1:10" ht="40.799999999999997">
      <c r="A592" s="4" t="s">
        <v>518</v>
      </c>
      <c r="B592" s="4" t="str">
        <f ca="1">IFERROR(__xludf.DUMMYFUNCTION("REGEXREPLACE(TEXT(IF(ISERR(FIND(""/"", A592)), A592, MID(A592, FIND(""/"", A592)+1, LEN(A592))), ""#""), ""\D+"", """")"),"2016")</f>
        <v>2016</v>
      </c>
      <c r="C592" s="48" t="s">
        <v>519</v>
      </c>
      <c r="D592" s="6" t="s">
        <v>755</v>
      </c>
      <c r="E592" s="16" t="s">
        <v>756</v>
      </c>
      <c r="F592" s="4">
        <v>1995</v>
      </c>
      <c r="G592" s="4">
        <v>25</v>
      </c>
      <c r="H592" s="4">
        <v>2</v>
      </c>
      <c r="I592" s="15"/>
      <c r="J592" s="46" t="s">
        <v>758</v>
      </c>
    </row>
    <row r="593" spans="1:10" ht="40.799999999999997">
      <c r="A593" s="4" t="s">
        <v>518</v>
      </c>
      <c r="B593" s="4" t="str">
        <f ca="1">IFERROR(__xludf.DUMMYFUNCTION("REGEXREPLACE(TEXT(IF(ISERR(FIND(""/"", A593)), A593, MID(A593, FIND(""/"", A593)+1, LEN(A593))), ""#""), ""\D+"", """")"),"2016")</f>
        <v>2016</v>
      </c>
      <c r="C593" s="48" t="s">
        <v>519</v>
      </c>
      <c r="D593" s="6" t="s">
        <v>755</v>
      </c>
      <c r="E593" s="16" t="s">
        <v>756</v>
      </c>
      <c r="F593" s="4">
        <v>1995</v>
      </c>
      <c r="G593" s="4">
        <v>25</v>
      </c>
      <c r="H593" s="4">
        <v>3</v>
      </c>
      <c r="I593" s="15"/>
      <c r="J593" s="46" t="s">
        <v>759</v>
      </c>
    </row>
    <row r="594" spans="1:10" ht="40.799999999999997">
      <c r="A594" s="4" t="s">
        <v>518</v>
      </c>
      <c r="B594" s="4" t="str">
        <f ca="1">IFERROR(__xludf.DUMMYFUNCTION("REGEXREPLACE(TEXT(IF(ISERR(FIND(""/"", A594)), A594, MID(A594, FIND(""/"", A594)+1, LEN(A594))), ""#""), ""\D+"", """")"),"2016")</f>
        <v>2016</v>
      </c>
      <c r="C594" s="48" t="s">
        <v>519</v>
      </c>
      <c r="D594" s="6" t="s">
        <v>755</v>
      </c>
      <c r="E594" s="16" t="s">
        <v>756</v>
      </c>
      <c r="F594" s="4">
        <v>1995</v>
      </c>
      <c r="G594" s="4">
        <v>25</v>
      </c>
      <c r="H594" s="4">
        <v>4</v>
      </c>
      <c r="I594" s="15"/>
      <c r="J594" s="46" t="s">
        <v>760</v>
      </c>
    </row>
    <row r="595" spans="1:10" ht="40.799999999999997">
      <c r="A595" s="4" t="s">
        <v>518</v>
      </c>
      <c r="B595" s="4" t="str">
        <f ca="1">IFERROR(__xludf.DUMMYFUNCTION("REGEXREPLACE(TEXT(IF(ISERR(FIND(""/"", A595)), A595, MID(A595, FIND(""/"", A595)+1, LEN(A595))), ""#""), ""\D+"", """")"),"2016")</f>
        <v>2016</v>
      </c>
      <c r="C595" s="46" t="s">
        <v>519</v>
      </c>
      <c r="D595" s="4" t="s">
        <v>755</v>
      </c>
      <c r="E595" s="16" t="s">
        <v>756</v>
      </c>
      <c r="F595" s="4">
        <v>1995</v>
      </c>
      <c r="G595" s="4">
        <v>25</v>
      </c>
      <c r="H595" s="4">
        <v>5</v>
      </c>
      <c r="I595" s="15"/>
      <c r="J595" s="46" t="s">
        <v>761</v>
      </c>
    </row>
    <row r="596" spans="1:10" ht="40.799999999999997">
      <c r="A596" s="4" t="s">
        <v>518</v>
      </c>
      <c r="B596" s="4" t="str">
        <f ca="1">IFERROR(__xludf.DUMMYFUNCTION("REGEXREPLACE(TEXT(IF(ISERR(FIND(""/"", A596)), A596, MID(A596, FIND(""/"", A596)+1, LEN(A596))), ""#""), ""\D+"", """")"),"2016")</f>
        <v>2016</v>
      </c>
      <c r="C596" s="46" t="s">
        <v>519</v>
      </c>
      <c r="D596" s="4" t="s">
        <v>755</v>
      </c>
      <c r="E596" s="16" t="s">
        <v>756</v>
      </c>
      <c r="F596" s="4">
        <v>1995</v>
      </c>
      <c r="G596" s="4">
        <v>25</v>
      </c>
      <c r="H596" s="4">
        <v>6</v>
      </c>
      <c r="I596" s="15"/>
      <c r="J596" s="46" t="s">
        <v>762</v>
      </c>
    </row>
    <row r="597" spans="1:10" ht="30.6">
      <c r="A597" s="4" t="s">
        <v>518</v>
      </c>
      <c r="B597" s="4" t="str">
        <f ca="1">IFERROR(__xludf.DUMMYFUNCTION("REGEXREPLACE(TEXT(IF(ISERR(FIND(""/"", A597)), A597, MID(A597, FIND(""/"", A597)+1, LEN(A597))), ""#""), ""\D+"", """")"),"2016")</f>
        <v>2016</v>
      </c>
      <c r="C597" s="46" t="s">
        <v>519</v>
      </c>
      <c r="D597" s="4" t="s">
        <v>763</v>
      </c>
      <c r="E597" s="16" t="s">
        <v>764</v>
      </c>
      <c r="F597" s="4">
        <v>1975</v>
      </c>
      <c r="G597" s="4">
        <v>26</v>
      </c>
      <c r="H597" s="4">
        <v>1</v>
      </c>
      <c r="I597" s="15"/>
      <c r="J597" s="46" t="s">
        <v>765</v>
      </c>
    </row>
    <row r="598" spans="1:10" ht="30.6">
      <c r="A598" s="4" t="s">
        <v>518</v>
      </c>
      <c r="B598" s="4" t="str">
        <f ca="1">IFERROR(__xludf.DUMMYFUNCTION("REGEXREPLACE(TEXT(IF(ISERR(FIND(""/"", A598)), A598, MID(A598, FIND(""/"", A598)+1, LEN(A598))), ""#""), ""\D+"", """")"),"2016")</f>
        <v>2016</v>
      </c>
      <c r="C598" s="46" t="s">
        <v>519</v>
      </c>
      <c r="D598" s="4" t="s">
        <v>763</v>
      </c>
      <c r="E598" s="16" t="s">
        <v>764</v>
      </c>
      <c r="F598" s="4">
        <v>1975</v>
      </c>
      <c r="G598" s="4">
        <v>26</v>
      </c>
      <c r="H598" s="4">
        <v>2</v>
      </c>
      <c r="I598" s="15"/>
      <c r="J598" s="46" t="s">
        <v>766</v>
      </c>
    </row>
    <row r="599" spans="1:10" ht="30.6">
      <c r="A599" s="4" t="s">
        <v>518</v>
      </c>
      <c r="B599" s="4" t="str">
        <f ca="1">IFERROR(__xludf.DUMMYFUNCTION("REGEXREPLACE(TEXT(IF(ISERR(FIND(""/"", A599)), A599, MID(A599, FIND(""/"", A599)+1, LEN(A599))), ""#""), ""\D+"", """")"),"2016")</f>
        <v>2016</v>
      </c>
      <c r="C599" s="46" t="s">
        <v>519</v>
      </c>
      <c r="D599" s="4" t="s">
        <v>763</v>
      </c>
      <c r="E599" s="16" t="s">
        <v>764</v>
      </c>
      <c r="F599" s="4">
        <v>1975</v>
      </c>
      <c r="G599" s="4">
        <v>26</v>
      </c>
      <c r="H599" s="4">
        <v>3</v>
      </c>
      <c r="I599" s="15"/>
      <c r="J599" s="46" t="s">
        <v>767</v>
      </c>
    </row>
    <row r="600" spans="1:10" ht="40.799999999999997">
      <c r="A600" s="4" t="s">
        <v>518</v>
      </c>
      <c r="B600" s="4" t="str">
        <f ca="1">IFERROR(__xludf.DUMMYFUNCTION("REGEXREPLACE(TEXT(IF(ISERR(FIND(""/"", A600)), A600, MID(A600, FIND(""/"", A600)+1, LEN(A600))), ""#""), ""\D+"", """")"),"2016")</f>
        <v>2016</v>
      </c>
      <c r="C600" s="46" t="s">
        <v>519</v>
      </c>
      <c r="D600" s="4" t="s">
        <v>768</v>
      </c>
      <c r="E600" s="16" t="s">
        <v>769</v>
      </c>
      <c r="F600" s="4">
        <v>1994</v>
      </c>
      <c r="G600" s="4">
        <v>27</v>
      </c>
      <c r="H600" s="4">
        <v>1</v>
      </c>
      <c r="I600" s="15"/>
      <c r="J600" s="46" t="s">
        <v>770</v>
      </c>
    </row>
    <row r="601" spans="1:10" ht="40.799999999999997">
      <c r="A601" s="4" t="s">
        <v>518</v>
      </c>
      <c r="B601" s="4" t="str">
        <f ca="1">IFERROR(__xludf.DUMMYFUNCTION("REGEXREPLACE(TEXT(IF(ISERR(FIND(""/"", A601)), A601, MID(A601, FIND(""/"", A601)+1, LEN(A601))), ""#""), ""\D+"", """")"),"2016")</f>
        <v>2016</v>
      </c>
      <c r="C601" s="46" t="s">
        <v>519</v>
      </c>
      <c r="D601" s="4" t="s">
        <v>768</v>
      </c>
      <c r="E601" s="16" t="s">
        <v>769</v>
      </c>
      <c r="F601" s="4">
        <v>1997</v>
      </c>
      <c r="G601" s="4">
        <v>27</v>
      </c>
      <c r="H601" s="4">
        <v>2</v>
      </c>
      <c r="I601" s="15"/>
      <c r="J601" s="46" t="s">
        <v>771</v>
      </c>
    </row>
    <row r="602" spans="1:10" ht="40.799999999999997">
      <c r="A602" s="4" t="s">
        <v>518</v>
      </c>
      <c r="B602" s="4" t="str">
        <f ca="1">IFERROR(__xludf.DUMMYFUNCTION("REGEXREPLACE(TEXT(IF(ISERR(FIND(""/"", A602)), A602, MID(A602, FIND(""/"", A602)+1, LEN(A602))), ""#""), ""\D+"", """")"),"2016")</f>
        <v>2016</v>
      </c>
      <c r="C602" s="46" t="s">
        <v>519</v>
      </c>
      <c r="D602" s="4" t="s">
        <v>768</v>
      </c>
      <c r="E602" s="16" t="s">
        <v>769</v>
      </c>
      <c r="F602" s="4">
        <v>1997</v>
      </c>
      <c r="G602" s="4">
        <v>27</v>
      </c>
      <c r="H602" s="4">
        <v>3</v>
      </c>
      <c r="I602" s="15"/>
      <c r="J602" s="46" t="s">
        <v>772</v>
      </c>
    </row>
    <row r="603" spans="1:10" ht="40.799999999999997">
      <c r="A603" s="4" t="s">
        <v>518</v>
      </c>
      <c r="B603" s="4" t="str">
        <f ca="1">IFERROR(__xludf.DUMMYFUNCTION("REGEXREPLACE(TEXT(IF(ISERR(FIND(""/"", A603)), A603, MID(A603, FIND(""/"", A603)+1, LEN(A603))), ""#""), ""\D+"", """")"),"2016")</f>
        <v>2016</v>
      </c>
      <c r="C603" s="46" t="s">
        <v>519</v>
      </c>
      <c r="D603" s="4" t="s">
        <v>768</v>
      </c>
      <c r="E603" s="16" t="s">
        <v>769</v>
      </c>
      <c r="F603" s="4">
        <v>1997</v>
      </c>
      <c r="G603" s="4">
        <v>27</v>
      </c>
      <c r="H603" s="4">
        <v>4</v>
      </c>
      <c r="I603" s="15"/>
      <c r="J603" s="46" t="s">
        <v>773</v>
      </c>
    </row>
    <row r="604" spans="1:10" ht="40.799999999999997">
      <c r="A604" s="4" t="s">
        <v>518</v>
      </c>
      <c r="B604" s="4" t="str">
        <f ca="1">IFERROR(__xludf.DUMMYFUNCTION("REGEXREPLACE(TEXT(IF(ISERR(FIND(""/"", A604)), A604, MID(A604, FIND(""/"", A604)+1, LEN(A604))), ""#""), ""\D+"", """")"),"2016")</f>
        <v>2016</v>
      </c>
      <c r="C604" s="46" t="s">
        <v>519</v>
      </c>
      <c r="D604" s="4" t="s">
        <v>768</v>
      </c>
      <c r="E604" s="16" t="s">
        <v>769</v>
      </c>
      <c r="F604" s="4">
        <v>1997</v>
      </c>
      <c r="G604" s="4">
        <v>27</v>
      </c>
      <c r="H604" s="4">
        <v>5</v>
      </c>
      <c r="I604" s="15"/>
      <c r="J604" s="46" t="s">
        <v>774</v>
      </c>
    </row>
    <row r="605" spans="1:10" ht="40.799999999999997">
      <c r="A605" s="4" t="s">
        <v>518</v>
      </c>
      <c r="B605" s="4" t="str">
        <f ca="1">IFERROR(__xludf.DUMMYFUNCTION("REGEXREPLACE(TEXT(IF(ISERR(FIND(""/"", A605)), A605, MID(A605, FIND(""/"", A605)+1, LEN(A605))), ""#""), ""\D+"", """")"),"2016")</f>
        <v>2016</v>
      </c>
      <c r="C605" s="46" t="s">
        <v>519</v>
      </c>
      <c r="D605" s="4" t="s">
        <v>768</v>
      </c>
      <c r="E605" s="16" t="s">
        <v>769</v>
      </c>
      <c r="F605" s="4">
        <v>1999</v>
      </c>
      <c r="G605" s="4">
        <v>27</v>
      </c>
      <c r="H605" s="4">
        <v>6</v>
      </c>
      <c r="I605" s="15"/>
      <c r="J605" s="46" t="s">
        <v>775</v>
      </c>
    </row>
    <row r="606" spans="1:10" ht="40.799999999999997">
      <c r="A606" s="4" t="s">
        <v>518</v>
      </c>
      <c r="B606" s="4" t="str">
        <f ca="1">IFERROR(__xludf.DUMMYFUNCTION("REGEXREPLACE(TEXT(IF(ISERR(FIND(""/"", A606)), A606, MID(A606, FIND(""/"", A606)+1, LEN(A606))), ""#""), ""\D+"", """")"),"2016")</f>
        <v>2016</v>
      </c>
      <c r="C606" s="46" t="s">
        <v>519</v>
      </c>
      <c r="D606" s="4" t="s">
        <v>768</v>
      </c>
      <c r="E606" s="16" t="s">
        <v>769</v>
      </c>
      <c r="F606" s="4">
        <v>1999</v>
      </c>
      <c r="G606" s="4">
        <v>27</v>
      </c>
      <c r="H606" s="4">
        <v>7</v>
      </c>
      <c r="I606" s="15"/>
      <c r="J606" s="46" t="s">
        <v>776</v>
      </c>
    </row>
    <row r="607" spans="1:10" ht="40.799999999999997">
      <c r="A607" s="4" t="s">
        <v>518</v>
      </c>
      <c r="B607" s="4" t="str">
        <f ca="1">IFERROR(__xludf.DUMMYFUNCTION("REGEXREPLACE(TEXT(IF(ISERR(FIND(""/"", A607)), A607, MID(A607, FIND(""/"", A607)+1, LEN(A607))), ""#""), ""\D+"", """")"),"2016")</f>
        <v>2016</v>
      </c>
      <c r="C607" s="46" t="s">
        <v>519</v>
      </c>
      <c r="D607" s="4" t="s">
        <v>768</v>
      </c>
      <c r="E607" s="16" t="s">
        <v>769</v>
      </c>
      <c r="F607" s="4">
        <v>1999</v>
      </c>
      <c r="G607" s="4">
        <v>27</v>
      </c>
      <c r="H607" s="4">
        <v>8</v>
      </c>
      <c r="I607" s="15"/>
      <c r="J607" s="46" t="s">
        <v>777</v>
      </c>
    </row>
    <row r="608" spans="1:10" ht="40.799999999999997">
      <c r="A608" s="4" t="s">
        <v>518</v>
      </c>
      <c r="B608" s="4" t="str">
        <f ca="1">IFERROR(__xludf.DUMMYFUNCTION("REGEXREPLACE(TEXT(IF(ISERR(FIND(""/"", A608)), A608, MID(A608, FIND(""/"", A608)+1, LEN(A608))), ""#""), ""\D+"", """")"),"2016")</f>
        <v>2016</v>
      </c>
      <c r="C608" s="46" t="s">
        <v>519</v>
      </c>
      <c r="D608" s="4" t="s">
        <v>768</v>
      </c>
      <c r="E608" s="16" t="s">
        <v>769</v>
      </c>
      <c r="F608" s="4">
        <v>1999</v>
      </c>
      <c r="G608" s="4">
        <v>27</v>
      </c>
      <c r="H608" s="4">
        <v>9</v>
      </c>
      <c r="I608" s="15"/>
      <c r="J608" s="46" t="s">
        <v>778</v>
      </c>
    </row>
    <row r="609" spans="1:10" ht="40.799999999999997">
      <c r="A609" s="4" t="s">
        <v>518</v>
      </c>
      <c r="B609" s="4" t="str">
        <f ca="1">IFERROR(__xludf.DUMMYFUNCTION("REGEXREPLACE(TEXT(IF(ISERR(FIND(""/"", A609)), A609, MID(A609, FIND(""/"", A609)+1, LEN(A609))), ""#""), ""\D+"", """")"),"2016")</f>
        <v>2016</v>
      </c>
      <c r="C609" s="46" t="s">
        <v>519</v>
      </c>
      <c r="D609" s="4" t="s">
        <v>768</v>
      </c>
      <c r="E609" s="16" t="s">
        <v>769</v>
      </c>
      <c r="F609" s="4">
        <v>2002</v>
      </c>
      <c r="G609" s="4">
        <v>27</v>
      </c>
      <c r="H609" s="4">
        <v>10</v>
      </c>
      <c r="I609" s="15"/>
      <c r="J609" s="46" t="s">
        <v>779</v>
      </c>
    </row>
    <row r="610" spans="1:10" ht="40.799999999999997">
      <c r="A610" s="4" t="s">
        <v>518</v>
      </c>
      <c r="B610" s="4" t="str">
        <f ca="1">IFERROR(__xludf.DUMMYFUNCTION("REGEXREPLACE(TEXT(IF(ISERR(FIND(""/"", A610)), A610, MID(A610, FIND(""/"", A610)+1, LEN(A610))), ""#""), ""\D+"", """")"),"2016")</f>
        <v>2016</v>
      </c>
      <c r="C610" s="46" t="s">
        <v>519</v>
      </c>
      <c r="D610" s="4" t="s">
        <v>768</v>
      </c>
      <c r="E610" s="16" t="s">
        <v>769</v>
      </c>
      <c r="F610" s="4">
        <v>2002</v>
      </c>
      <c r="G610" s="4">
        <v>27</v>
      </c>
      <c r="H610" s="4">
        <v>11</v>
      </c>
      <c r="I610" s="15"/>
      <c r="J610" s="46" t="s">
        <v>780</v>
      </c>
    </row>
    <row r="611" spans="1:10" ht="40.799999999999997">
      <c r="A611" s="4" t="s">
        <v>518</v>
      </c>
      <c r="B611" s="4" t="str">
        <f ca="1">IFERROR(__xludf.DUMMYFUNCTION("REGEXREPLACE(TEXT(IF(ISERR(FIND(""/"", A611)), A611, MID(A611, FIND(""/"", A611)+1, LEN(A611))), ""#""), ""\D+"", """")"),"2016")</f>
        <v>2016</v>
      </c>
      <c r="C611" s="46" t="s">
        <v>519</v>
      </c>
      <c r="D611" s="4" t="s">
        <v>768</v>
      </c>
      <c r="E611" s="16" t="s">
        <v>769</v>
      </c>
      <c r="F611" s="4">
        <v>2002</v>
      </c>
      <c r="G611" s="4">
        <v>27</v>
      </c>
      <c r="H611" s="4">
        <v>12</v>
      </c>
      <c r="I611" s="15"/>
      <c r="J611" s="46" t="s">
        <v>781</v>
      </c>
    </row>
    <row r="612" spans="1:10" ht="40.799999999999997">
      <c r="A612" s="4" t="s">
        <v>518</v>
      </c>
      <c r="B612" s="4" t="str">
        <f ca="1">IFERROR(__xludf.DUMMYFUNCTION("REGEXREPLACE(TEXT(IF(ISERR(FIND(""/"", A612)), A612, MID(A612, FIND(""/"", A612)+1, LEN(A612))), ""#""), ""\D+"", """")"),"2016")</f>
        <v>2016</v>
      </c>
      <c r="C612" s="46" t="s">
        <v>519</v>
      </c>
      <c r="D612" s="4" t="s">
        <v>768</v>
      </c>
      <c r="E612" s="16" t="s">
        <v>769</v>
      </c>
      <c r="F612" s="4">
        <v>2003</v>
      </c>
      <c r="G612" s="4">
        <v>27</v>
      </c>
      <c r="H612" s="4">
        <v>13</v>
      </c>
      <c r="I612" s="15"/>
      <c r="J612" s="46" t="s">
        <v>782</v>
      </c>
    </row>
    <row r="613" spans="1:10" ht="40.799999999999997">
      <c r="A613" s="4" t="s">
        <v>518</v>
      </c>
      <c r="B613" s="4" t="str">
        <f ca="1">IFERROR(__xludf.DUMMYFUNCTION("REGEXREPLACE(TEXT(IF(ISERR(FIND(""/"", A613)), A613, MID(A613, FIND(""/"", A613)+1, LEN(A613))), ""#""), ""\D+"", """")"),"2016")</f>
        <v>2016</v>
      </c>
      <c r="C613" s="46" t="s">
        <v>519</v>
      </c>
      <c r="D613" s="4" t="s">
        <v>768</v>
      </c>
      <c r="E613" s="16" t="s">
        <v>769</v>
      </c>
      <c r="F613" s="4">
        <v>2004</v>
      </c>
      <c r="G613" s="4">
        <v>27</v>
      </c>
      <c r="H613" s="4">
        <v>14</v>
      </c>
      <c r="I613" s="15"/>
      <c r="J613" s="46" t="s">
        <v>783</v>
      </c>
    </row>
    <row r="614" spans="1:10" ht="40.799999999999997">
      <c r="A614" s="4" t="s">
        <v>518</v>
      </c>
      <c r="B614" s="4" t="str">
        <f ca="1">IFERROR(__xludf.DUMMYFUNCTION("REGEXREPLACE(TEXT(IF(ISERR(FIND(""/"", A614)), A614, MID(A614, FIND(""/"", A614)+1, LEN(A614))), ""#""), ""\D+"", """")"),"2016")</f>
        <v>2016</v>
      </c>
      <c r="C614" s="46" t="s">
        <v>519</v>
      </c>
      <c r="D614" s="4" t="s">
        <v>768</v>
      </c>
      <c r="E614" s="16" t="s">
        <v>769</v>
      </c>
      <c r="F614" s="4">
        <v>2004</v>
      </c>
      <c r="G614" s="4">
        <v>27</v>
      </c>
      <c r="H614" s="4">
        <v>15</v>
      </c>
      <c r="I614" s="15"/>
      <c r="J614" s="46" t="s">
        <v>784</v>
      </c>
    </row>
    <row r="615" spans="1:10" ht="40.799999999999997">
      <c r="A615" s="4" t="s">
        <v>518</v>
      </c>
      <c r="B615" s="4" t="str">
        <f ca="1">IFERROR(__xludf.DUMMYFUNCTION("REGEXREPLACE(TEXT(IF(ISERR(FIND(""/"", A615)), A615, MID(A615, FIND(""/"", A615)+1, LEN(A615))), ""#""), ""\D+"", """")"),"2016")</f>
        <v>2016</v>
      </c>
      <c r="C615" s="46" t="s">
        <v>519</v>
      </c>
      <c r="D615" s="4" t="s">
        <v>768</v>
      </c>
      <c r="E615" s="16" t="s">
        <v>769</v>
      </c>
      <c r="F615" s="4">
        <v>2004</v>
      </c>
      <c r="G615" s="4">
        <v>27</v>
      </c>
      <c r="H615" s="4">
        <v>16</v>
      </c>
      <c r="I615" s="15"/>
      <c r="J615" s="46" t="s">
        <v>785</v>
      </c>
    </row>
    <row r="616" spans="1:10" ht="40.799999999999997">
      <c r="A616" s="4" t="s">
        <v>518</v>
      </c>
      <c r="B616" s="4" t="str">
        <f ca="1">IFERROR(__xludf.DUMMYFUNCTION("REGEXREPLACE(TEXT(IF(ISERR(FIND(""/"", A616)), A616, MID(A616, FIND(""/"", A616)+1, LEN(A616))), ""#""), ""\D+"", """")"),"2016")</f>
        <v>2016</v>
      </c>
      <c r="C616" s="46" t="s">
        <v>519</v>
      </c>
      <c r="D616" s="4" t="s">
        <v>768</v>
      </c>
      <c r="E616" s="16" t="s">
        <v>769</v>
      </c>
      <c r="F616" s="4">
        <v>2004</v>
      </c>
      <c r="G616" s="4">
        <v>27</v>
      </c>
      <c r="H616" s="4">
        <v>17</v>
      </c>
      <c r="I616" s="15"/>
      <c r="J616" s="46" t="s">
        <v>786</v>
      </c>
    </row>
    <row r="617" spans="1:10" ht="40.799999999999997">
      <c r="A617" s="4" t="s">
        <v>518</v>
      </c>
      <c r="B617" s="4" t="str">
        <f ca="1">IFERROR(__xludf.DUMMYFUNCTION("REGEXREPLACE(TEXT(IF(ISERR(FIND(""/"", A617)), A617, MID(A617, FIND(""/"", A617)+1, LEN(A617))), ""#""), ""\D+"", """")"),"2016")</f>
        <v>2016</v>
      </c>
      <c r="C617" s="46" t="s">
        <v>519</v>
      </c>
      <c r="D617" s="4" t="s">
        <v>768</v>
      </c>
      <c r="E617" s="5" t="s">
        <v>769</v>
      </c>
      <c r="F617" s="4">
        <v>2006</v>
      </c>
      <c r="G617" s="4">
        <v>27</v>
      </c>
      <c r="H617" s="4">
        <v>18</v>
      </c>
      <c r="I617" s="15"/>
      <c r="J617" s="46" t="s">
        <v>787</v>
      </c>
    </row>
    <row r="618" spans="1:10" ht="40.799999999999997">
      <c r="A618" s="4" t="s">
        <v>518</v>
      </c>
      <c r="B618" s="4" t="str">
        <f ca="1">IFERROR(__xludf.DUMMYFUNCTION("REGEXREPLACE(TEXT(IF(ISERR(FIND(""/"", A618)), A618, MID(A618, FIND(""/"", A618)+1, LEN(A618))), ""#""), ""\D+"", """")"),"2016")</f>
        <v>2016</v>
      </c>
      <c r="C618" s="46" t="s">
        <v>519</v>
      </c>
      <c r="D618" s="4" t="s">
        <v>768</v>
      </c>
      <c r="E618" s="5" t="s">
        <v>769</v>
      </c>
      <c r="F618" s="4">
        <v>2006</v>
      </c>
      <c r="G618" s="4">
        <v>27</v>
      </c>
      <c r="H618" s="4">
        <v>19</v>
      </c>
      <c r="I618" s="15"/>
      <c r="J618" s="46" t="s">
        <v>788</v>
      </c>
    </row>
    <row r="619" spans="1:10" ht="40.799999999999997">
      <c r="A619" s="4" t="s">
        <v>518</v>
      </c>
      <c r="B619" s="4" t="str">
        <f ca="1">IFERROR(__xludf.DUMMYFUNCTION("REGEXREPLACE(TEXT(IF(ISERR(FIND(""/"", A619)), A619, MID(A619, FIND(""/"", A619)+1, LEN(A619))), ""#""), ""\D+"", """")"),"2016")</f>
        <v>2016</v>
      </c>
      <c r="C619" s="46" t="s">
        <v>519</v>
      </c>
      <c r="D619" s="4" t="s">
        <v>768</v>
      </c>
      <c r="E619" s="5" t="s">
        <v>769</v>
      </c>
      <c r="F619" s="4">
        <v>2006</v>
      </c>
      <c r="G619" s="4">
        <v>27</v>
      </c>
      <c r="H619" s="4">
        <v>20</v>
      </c>
      <c r="I619" s="15"/>
      <c r="J619" s="46" t="s">
        <v>789</v>
      </c>
    </row>
    <row r="620" spans="1:10" ht="30.6">
      <c r="A620" s="4" t="s">
        <v>790</v>
      </c>
      <c r="B620" s="4" t="str">
        <f ca="1">IFERROR(__xludf.DUMMYFUNCTION("REGEXREPLACE(TEXT(IF(ISERR(FIND(""/"", A620)), A620, MID(A620, FIND(""/"", A620)+1, LEN(A620))), ""#""), ""\D+"", """")"),"2017")</f>
        <v>2017</v>
      </c>
      <c r="C620" s="48" t="s">
        <v>791</v>
      </c>
      <c r="D620" s="6" t="s">
        <v>728</v>
      </c>
      <c r="E620" s="20" t="s">
        <v>792</v>
      </c>
      <c r="F620" s="6" t="s">
        <v>793</v>
      </c>
      <c r="G620" s="4">
        <v>1</v>
      </c>
      <c r="H620" s="4">
        <v>1</v>
      </c>
      <c r="I620" s="4"/>
      <c r="J620" s="46" t="s">
        <v>794</v>
      </c>
    </row>
    <row r="621" spans="1:10" ht="30.6">
      <c r="A621" s="4" t="s">
        <v>790</v>
      </c>
      <c r="B621" s="4" t="str">
        <f ca="1">IFERROR(__xludf.DUMMYFUNCTION("REGEXREPLACE(TEXT(IF(ISERR(FIND(""/"", A621)), A621, MID(A621, FIND(""/"", A621)+1, LEN(A621))), ""#""), ""\D+"", """")"),"2017")</f>
        <v>2017</v>
      </c>
      <c r="C621" s="48" t="s">
        <v>791</v>
      </c>
      <c r="D621" s="6" t="s">
        <v>728</v>
      </c>
      <c r="E621" s="20" t="s">
        <v>792</v>
      </c>
      <c r="F621" s="6" t="s">
        <v>793</v>
      </c>
      <c r="G621" s="4">
        <v>1</v>
      </c>
      <c r="H621" s="4">
        <v>2</v>
      </c>
      <c r="I621" s="8"/>
      <c r="J621" s="46" t="s">
        <v>795</v>
      </c>
    </row>
    <row r="622" spans="1:10" ht="30.6">
      <c r="A622" s="4" t="s">
        <v>790</v>
      </c>
      <c r="B622" s="4" t="str">
        <f ca="1">IFERROR(__xludf.DUMMYFUNCTION("REGEXREPLACE(TEXT(IF(ISERR(FIND(""/"", A622)), A622, MID(A622, FIND(""/"", A622)+1, LEN(A622))), ""#""), ""\D+"", """")"),"2017")</f>
        <v>2017</v>
      </c>
      <c r="C622" s="48" t="s">
        <v>791</v>
      </c>
      <c r="D622" s="6" t="s">
        <v>728</v>
      </c>
      <c r="E622" s="20" t="s">
        <v>796</v>
      </c>
      <c r="F622" s="6" t="s">
        <v>793</v>
      </c>
      <c r="G622" s="4">
        <v>1</v>
      </c>
      <c r="H622" s="4">
        <v>3</v>
      </c>
      <c r="I622" s="7"/>
      <c r="J622" s="46" t="s">
        <v>797</v>
      </c>
    </row>
    <row r="623" spans="1:10" ht="30.6">
      <c r="A623" s="4" t="s">
        <v>790</v>
      </c>
      <c r="B623" s="4" t="str">
        <f ca="1">IFERROR(__xludf.DUMMYFUNCTION("REGEXREPLACE(TEXT(IF(ISERR(FIND(""/"", A623)), A623, MID(A623, FIND(""/"", A623)+1, LEN(A623))), ""#""), ""\D+"", """")"),"2017")</f>
        <v>2017</v>
      </c>
      <c r="C623" s="48" t="s">
        <v>791</v>
      </c>
      <c r="D623" s="6" t="s">
        <v>728</v>
      </c>
      <c r="E623" s="20" t="s">
        <v>798</v>
      </c>
      <c r="F623" s="6" t="s">
        <v>793</v>
      </c>
      <c r="G623" s="4">
        <v>1</v>
      </c>
      <c r="H623" s="4">
        <v>4</v>
      </c>
      <c r="I623" s="7"/>
      <c r="J623" s="46" t="s">
        <v>799</v>
      </c>
    </row>
    <row r="624" spans="1:10" ht="40.799999999999997">
      <c r="A624" s="4" t="s">
        <v>790</v>
      </c>
      <c r="B624" s="4" t="str">
        <f ca="1">IFERROR(__xludf.DUMMYFUNCTION("REGEXREPLACE(TEXT(IF(ISERR(FIND(""/"", A624)), A624, MID(A624, FIND(""/"", A624)+1, LEN(A624))), ""#""), ""\D+"", """")"),"2017")</f>
        <v>2017</v>
      </c>
      <c r="C624" s="48" t="s">
        <v>800</v>
      </c>
      <c r="D624" s="6" t="s">
        <v>728</v>
      </c>
      <c r="E624" s="20" t="s">
        <v>796</v>
      </c>
      <c r="F624" s="6" t="s">
        <v>793</v>
      </c>
      <c r="G624" s="4">
        <v>1</v>
      </c>
      <c r="H624" s="4">
        <v>5</v>
      </c>
      <c r="I624" s="7"/>
      <c r="J624" s="46" t="s">
        <v>801</v>
      </c>
    </row>
    <row r="625" spans="1:10" ht="40.799999999999997">
      <c r="A625" s="4" t="s">
        <v>790</v>
      </c>
      <c r="B625" s="4" t="str">
        <f ca="1">IFERROR(__xludf.DUMMYFUNCTION("REGEXREPLACE(TEXT(IF(ISERR(FIND(""/"", A625)), A625, MID(A625, FIND(""/"", A625)+1, LEN(A625))), ""#""), ""\D+"", """")"),"2017")</f>
        <v>2017</v>
      </c>
      <c r="C625" s="48" t="s">
        <v>800</v>
      </c>
      <c r="D625" s="6" t="s">
        <v>728</v>
      </c>
      <c r="E625" s="20" t="s">
        <v>796</v>
      </c>
      <c r="F625" s="6" t="s">
        <v>793</v>
      </c>
      <c r="G625" s="4">
        <v>1</v>
      </c>
      <c r="H625" s="4">
        <v>6</v>
      </c>
      <c r="I625" s="7"/>
      <c r="J625" s="46" t="s">
        <v>802</v>
      </c>
    </row>
    <row r="626" spans="1:10" ht="30.6">
      <c r="A626" s="4" t="s">
        <v>790</v>
      </c>
      <c r="B626" s="4" t="str">
        <f ca="1">IFERROR(__xludf.DUMMYFUNCTION("REGEXREPLACE(TEXT(IF(ISERR(FIND(""/"", A626)), A626, MID(A626, FIND(""/"", A626)+1, LEN(A626))), ""#""), ""\D+"", """")"),"2017")</f>
        <v>2017</v>
      </c>
      <c r="C626" s="48" t="s">
        <v>791</v>
      </c>
      <c r="D626" s="6" t="s">
        <v>728</v>
      </c>
      <c r="E626" s="20" t="s">
        <v>796</v>
      </c>
      <c r="F626" s="6" t="s">
        <v>793</v>
      </c>
      <c r="G626" s="4">
        <v>1</v>
      </c>
      <c r="H626" s="4">
        <v>7</v>
      </c>
      <c r="I626" s="7"/>
      <c r="J626" s="46" t="s">
        <v>803</v>
      </c>
    </row>
    <row r="627" spans="1:10" ht="40.799999999999997">
      <c r="A627" s="4" t="s">
        <v>790</v>
      </c>
      <c r="B627" s="4" t="str">
        <f ca="1">IFERROR(__xludf.DUMMYFUNCTION("REGEXREPLACE(TEXT(IF(ISERR(FIND(""/"", A627)), A627, MID(A627, FIND(""/"", A627)+1, LEN(A627))), ""#""), ""\D+"", """")"),"2017")</f>
        <v>2017</v>
      </c>
      <c r="C627" s="48" t="s">
        <v>800</v>
      </c>
      <c r="D627" s="6" t="s">
        <v>728</v>
      </c>
      <c r="E627" s="20" t="s">
        <v>796</v>
      </c>
      <c r="F627" s="6" t="s">
        <v>793</v>
      </c>
      <c r="G627" s="4">
        <v>1</v>
      </c>
      <c r="H627" s="4">
        <v>8</v>
      </c>
      <c r="I627" s="7"/>
      <c r="J627" s="46" t="s">
        <v>804</v>
      </c>
    </row>
    <row r="628" spans="1:10" ht="40.799999999999997">
      <c r="A628" s="4" t="s">
        <v>790</v>
      </c>
      <c r="B628" s="4" t="str">
        <f ca="1">IFERROR(__xludf.DUMMYFUNCTION("REGEXREPLACE(TEXT(IF(ISERR(FIND(""/"", A628)), A628, MID(A628, FIND(""/"", A628)+1, LEN(A628))), ""#""), ""\D+"", """")"),"2017")</f>
        <v>2017</v>
      </c>
      <c r="C628" s="48" t="s">
        <v>800</v>
      </c>
      <c r="D628" s="6" t="s">
        <v>728</v>
      </c>
      <c r="E628" s="20" t="s">
        <v>796</v>
      </c>
      <c r="F628" s="6" t="s">
        <v>793</v>
      </c>
      <c r="G628" s="4">
        <v>1</v>
      </c>
      <c r="H628" s="4">
        <v>9</v>
      </c>
      <c r="I628" s="7"/>
      <c r="J628" s="46" t="s">
        <v>805</v>
      </c>
    </row>
    <row r="629" spans="1:10" ht="51">
      <c r="A629" s="4" t="s">
        <v>790</v>
      </c>
      <c r="B629" s="4" t="str">
        <f ca="1">IFERROR(__xludf.DUMMYFUNCTION("REGEXREPLACE(TEXT(IF(ISERR(FIND(""/"", A629)), A629, MID(A629, FIND(""/"", A629)+1, LEN(A629))), ""#""), ""\D+"", """")"),"2017")</f>
        <v>2017</v>
      </c>
      <c r="C629" s="48" t="s">
        <v>806</v>
      </c>
      <c r="D629" s="6" t="s">
        <v>728</v>
      </c>
      <c r="E629" s="20" t="s">
        <v>796</v>
      </c>
      <c r="F629" s="6" t="s">
        <v>807</v>
      </c>
      <c r="G629" s="4">
        <v>1</v>
      </c>
      <c r="H629" s="4">
        <v>10</v>
      </c>
      <c r="I629" s="7"/>
      <c r="J629" s="46" t="s">
        <v>808</v>
      </c>
    </row>
    <row r="630" spans="1:10" ht="51">
      <c r="A630" s="4" t="s">
        <v>790</v>
      </c>
      <c r="B630" s="4" t="str">
        <f ca="1">IFERROR(__xludf.DUMMYFUNCTION("REGEXREPLACE(TEXT(IF(ISERR(FIND(""/"", A630)), A630, MID(A630, FIND(""/"", A630)+1, LEN(A630))), ""#""), ""\D+"", """")"),"2017")</f>
        <v>2017</v>
      </c>
      <c r="C630" s="48" t="s">
        <v>809</v>
      </c>
      <c r="D630" s="6" t="s">
        <v>728</v>
      </c>
      <c r="E630" s="20" t="s">
        <v>810</v>
      </c>
      <c r="F630" s="6" t="s">
        <v>811</v>
      </c>
      <c r="G630" s="4">
        <v>1</v>
      </c>
      <c r="H630" s="4">
        <v>11</v>
      </c>
      <c r="I630" s="7"/>
      <c r="J630" s="46" t="s">
        <v>812</v>
      </c>
    </row>
    <row r="631" spans="1:10" ht="20.399999999999999">
      <c r="A631" s="4" t="s">
        <v>790</v>
      </c>
      <c r="B631" s="4" t="str">
        <f ca="1">IFERROR(__xludf.DUMMYFUNCTION("REGEXREPLACE(TEXT(IF(ISERR(FIND(""/"", A631)), A631, MID(A631, FIND(""/"", A631)+1, LEN(A631))), ""#""), ""\D+"", """")"),"2017")</f>
        <v>2017</v>
      </c>
      <c r="C631" s="48" t="s">
        <v>813</v>
      </c>
      <c r="D631" s="6" t="s">
        <v>728</v>
      </c>
      <c r="E631" s="20" t="s">
        <v>814</v>
      </c>
      <c r="F631" s="6" t="s">
        <v>815</v>
      </c>
      <c r="G631" s="4">
        <v>1</v>
      </c>
      <c r="H631" s="4">
        <v>12</v>
      </c>
      <c r="I631" s="7"/>
      <c r="J631" s="46" t="s">
        <v>816</v>
      </c>
    </row>
    <row r="632" spans="1:10" ht="30.6">
      <c r="A632" s="4" t="s">
        <v>790</v>
      </c>
      <c r="B632" s="4" t="str">
        <f ca="1">IFERROR(__xludf.DUMMYFUNCTION("REGEXREPLACE(TEXT(IF(ISERR(FIND(""/"", A632)), A632, MID(A632, FIND(""/"", A632)+1, LEN(A632))), ""#""), ""\D+"", """")"),"2017")</f>
        <v>2017</v>
      </c>
      <c r="C632" s="48" t="s">
        <v>791</v>
      </c>
      <c r="D632" s="6" t="s">
        <v>728</v>
      </c>
      <c r="E632" s="20" t="s">
        <v>796</v>
      </c>
      <c r="F632" s="6" t="s">
        <v>793</v>
      </c>
      <c r="G632" s="4">
        <v>1</v>
      </c>
      <c r="H632" s="4">
        <v>13</v>
      </c>
      <c r="I632" s="7"/>
      <c r="J632" s="46" t="s">
        <v>817</v>
      </c>
    </row>
    <row r="633" spans="1:10" ht="40.799999999999997">
      <c r="A633" s="4" t="s">
        <v>790</v>
      </c>
      <c r="B633" s="4" t="str">
        <f ca="1">IFERROR(__xludf.DUMMYFUNCTION("REGEXREPLACE(TEXT(IF(ISERR(FIND(""/"", A633)), A633, MID(A633, FIND(""/"", A633)+1, LEN(A633))), ""#""), ""\D+"", """")"),"2017")</f>
        <v>2017</v>
      </c>
      <c r="C633" s="48" t="s">
        <v>818</v>
      </c>
      <c r="D633" s="6" t="s">
        <v>728</v>
      </c>
      <c r="E633" s="20" t="s">
        <v>819</v>
      </c>
      <c r="F633" s="6" t="s">
        <v>820</v>
      </c>
      <c r="G633" s="4">
        <v>1</v>
      </c>
      <c r="H633" s="4">
        <v>14</v>
      </c>
      <c r="I633" s="7"/>
      <c r="J633" s="46" t="s">
        <v>821</v>
      </c>
    </row>
    <row r="634" spans="1:10" ht="30.6">
      <c r="A634" s="4" t="s">
        <v>790</v>
      </c>
      <c r="B634" s="4" t="str">
        <f ca="1">IFERROR(__xludf.DUMMYFUNCTION("REGEXREPLACE(TEXT(IF(ISERR(FIND(""/"", A634)), A634, MID(A634, FIND(""/"", A634)+1, LEN(A634))), ""#""), ""\D+"", """")"),"2017")</f>
        <v>2017</v>
      </c>
      <c r="C634" s="48" t="s">
        <v>791</v>
      </c>
      <c r="D634" s="6" t="s">
        <v>728</v>
      </c>
      <c r="E634" s="20" t="s">
        <v>796</v>
      </c>
      <c r="F634" s="6" t="s">
        <v>793</v>
      </c>
      <c r="G634" s="4">
        <v>1</v>
      </c>
      <c r="H634" s="4">
        <v>15</v>
      </c>
      <c r="I634" s="7"/>
      <c r="J634" s="46" t="s">
        <v>822</v>
      </c>
    </row>
    <row r="635" spans="1:10" ht="30.6">
      <c r="A635" s="4" t="s">
        <v>790</v>
      </c>
      <c r="B635" s="4" t="str">
        <f ca="1">IFERROR(__xludf.DUMMYFUNCTION("REGEXREPLACE(TEXT(IF(ISERR(FIND(""/"", A635)), A635, MID(A635, FIND(""/"", A635)+1, LEN(A635))), ""#""), ""\D+"", """")"),"2017")</f>
        <v>2017</v>
      </c>
      <c r="C635" s="48" t="s">
        <v>791</v>
      </c>
      <c r="D635" s="6" t="s">
        <v>728</v>
      </c>
      <c r="E635" s="20" t="s">
        <v>796</v>
      </c>
      <c r="F635" s="6" t="s">
        <v>793</v>
      </c>
      <c r="G635" s="4">
        <v>1</v>
      </c>
      <c r="H635" s="4">
        <v>16</v>
      </c>
      <c r="I635" s="7"/>
      <c r="J635" s="46" t="s">
        <v>823</v>
      </c>
    </row>
    <row r="636" spans="1:10" ht="40.799999999999997">
      <c r="A636" s="4" t="s">
        <v>790</v>
      </c>
      <c r="B636" s="4" t="str">
        <f ca="1">IFERROR(__xludf.DUMMYFUNCTION("REGEXREPLACE(TEXT(IF(ISERR(FIND(""/"", A636)), A636, MID(A636, FIND(""/"", A636)+1, LEN(A636))), ""#""), ""\D+"", """")"),"2017")</f>
        <v>2017</v>
      </c>
      <c r="C636" s="48" t="s">
        <v>800</v>
      </c>
      <c r="D636" s="6" t="s">
        <v>728</v>
      </c>
      <c r="E636" s="20" t="s">
        <v>796</v>
      </c>
      <c r="F636" s="6" t="s">
        <v>793</v>
      </c>
      <c r="G636" s="4">
        <v>1</v>
      </c>
      <c r="H636" s="4">
        <v>17</v>
      </c>
      <c r="I636" s="7"/>
      <c r="J636" s="46" t="s">
        <v>824</v>
      </c>
    </row>
    <row r="637" spans="1:10" ht="30.6">
      <c r="A637" s="4" t="s">
        <v>790</v>
      </c>
      <c r="B637" s="4" t="str">
        <f ca="1">IFERROR(__xludf.DUMMYFUNCTION("REGEXREPLACE(TEXT(IF(ISERR(FIND(""/"", A637)), A637, MID(A637, FIND(""/"", A637)+1, LEN(A637))), ""#""), ""\D+"", """")"),"2017")</f>
        <v>2017</v>
      </c>
      <c r="C637" s="48" t="s">
        <v>818</v>
      </c>
      <c r="D637" s="6" t="s">
        <v>728</v>
      </c>
      <c r="E637" s="20" t="s">
        <v>796</v>
      </c>
      <c r="F637" s="6" t="s">
        <v>820</v>
      </c>
      <c r="G637" s="4">
        <v>1</v>
      </c>
      <c r="H637" s="4">
        <v>18</v>
      </c>
      <c r="I637" s="7"/>
      <c r="J637" s="46" t="s">
        <v>825</v>
      </c>
    </row>
    <row r="638" spans="1:10" ht="30.6">
      <c r="A638" s="4" t="s">
        <v>790</v>
      </c>
      <c r="B638" s="4" t="str">
        <f ca="1">IFERROR(__xludf.DUMMYFUNCTION("REGEXREPLACE(TEXT(IF(ISERR(FIND(""/"", A638)), A638, MID(A638, FIND(""/"", A638)+1, LEN(A638))), ""#""), ""\D+"", """")"),"2017")</f>
        <v>2017</v>
      </c>
      <c r="C638" s="48" t="s">
        <v>791</v>
      </c>
      <c r="D638" s="6" t="s">
        <v>728</v>
      </c>
      <c r="E638" s="20" t="s">
        <v>796</v>
      </c>
      <c r="F638" s="6" t="s">
        <v>793</v>
      </c>
      <c r="G638" s="4">
        <v>1</v>
      </c>
      <c r="H638" s="4">
        <v>19</v>
      </c>
      <c r="I638" s="7"/>
      <c r="J638" s="46" t="s">
        <v>826</v>
      </c>
    </row>
    <row r="639" spans="1:10" ht="30.6">
      <c r="A639" s="4" t="s">
        <v>790</v>
      </c>
      <c r="B639" s="4" t="str">
        <f ca="1">IFERROR(__xludf.DUMMYFUNCTION("REGEXREPLACE(TEXT(IF(ISERR(FIND(""/"", A639)), A639, MID(A639, FIND(""/"", A639)+1, LEN(A639))), ""#""), ""\D+"", """")"),"2017")</f>
        <v>2017</v>
      </c>
      <c r="C639" s="48" t="s">
        <v>791</v>
      </c>
      <c r="D639" s="6" t="s">
        <v>728</v>
      </c>
      <c r="E639" s="20" t="s">
        <v>796</v>
      </c>
      <c r="F639" s="6" t="s">
        <v>793</v>
      </c>
      <c r="G639" s="4">
        <v>1</v>
      </c>
      <c r="H639" s="4">
        <v>20</v>
      </c>
      <c r="I639" s="7"/>
      <c r="J639" s="46" t="s">
        <v>827</v>
      </c>
    </row>
    <row r="640" spans="1:10" ht="30.6">
      <c r="A640" s="4" t="s">
        <v>790</v>
      </c>
      <c r="B640" s="4" t="str">
        <f ca="1">IFERROR(__xludf.DUMMYFUNCTION("REGEXREPLACE(TEXT(IF(ISERR(FIND(""/"", A640)), A640, MID(A640, FIND(""/"", A640)+1, LEN(A640))), ""#""), ""\D+"", """")"),"2017")</f>
        <v>2017</v>
      </c>
      <c r="C640" s="48" t="s">
        <v>791</v>
      </c>
      <c r="D640" s="6" t="s">
        <v>728</v>
      </c>
      <c r="E640" s="20" t="s">
        <v>796</v>
      </c>
      <c r="F640" s="6" t="s">
        <v>793</v>
      </c>
      <c r="G640" s="4">
        <v>1</v>
      </c>
      <c r="H640" s="4">
        <v>21</v>
      </c>
      <c r="I640" s="7"/>
      <c r="J640" s="46" t="s">
        <v>828</v>
      </c>
    </row>
    <row r="641" spans="1:10" ht="30.6">
      <c r="A641" s="4" t="s">
        <v>790</v>
      </c>
      <c r="B641" s="4" t="str">
        <f ca="1">IFERROR(__xludf.DUMMYFUNCTION("REGEXREPLACE(TEXT(IF(ISERR(FIND(""/"", A641)), A641, MID(A641, FIND(""/"", A641)+1, LEN(A641))), ""#""), ""\D+"", """")"),"2017")</f>
        <v>2017</v>
      </c>
      <c r="C641" s="48" t="s">
        <v>791</v>
      </c>
      <c r="D641" s="6" t="s">
        <v>728</v>
      </c>
      <c r="E641" s="20" t="s">
        <v>796</v>
      </c>
      <c r="F641" s="6" t="s">
        <v>793</v>
      </c>
      <c r="G641" s="4">
        <v>1</v>
      </c>
      <c r="H641" s="4">
        <v>22</v>
      </c>
      <c r="I641" s="7"/>
      <c r="J641" s="46" t="s">
        <v>829</v>
      </c>
    </row>
    <row r="642" spans="1:10" ht="30.6">
      <c r="A642" s="4" t="s">
        <v>790</v>
      </c>
      <c r="B642" s="4" t="str">
        <f ca="1">IFERROR(__xludf.DUMMYFUNCTION("REGEXREPLACE(TEXT(IF(ISERR(FIND(""/"", A642)), A642, MID(A642, FIND(""/"", A642)+1, LEN(A642))), ""#""), ""\D+"", """")"),"2017")</f>
        <v>2017</v>
      </c>
      <c r="C642" s="48" t="s">
        <v>830</v>
      </c>
      <c r="D642" s="6" t="s">
        <v>728</v>
      </c>
      <c r="E642" s="20" t="s">
        <v>796</v>
      </c>
      <c r="F642" s="6" t="s">
        <v>793</v>
      </c>
      <c r="G642" s="4">
        <v>1</v>
      </c>
      <c r="H642" s="4">
        <v>23</v>
      </c>
      <c r="I642" s="7"/>
      <c r="J642" s="46" t="s">
        <v>831</v>
      </c>
    </row>
    <row r="643" spans="1:10" ht="51">
      <c r="A643" s="4" t="s">
        <v>790</v>
      </c>
      <c r="B643" s="4" t="str">
        <f ca="1">IFERROR(__xludf.DUMMYFUNCTION("REGEXREPLACE(TEXT(IF(ISERR(FIND(""/"", A643)), A643, MID(A643, FIND(""/"", A643)+1, LEN(A643))), ""#""), ""\D+"", """")"),"2017")</f>
        <v>2017</v>
      </c>
      <c r="C643" s="48" t="s">
        <v>832</v>
      </c>
      <c r="D643" s="6" t="s">
        <v>728</v>
      </c>
      <c r="E643" s="20" t="s">
        <v>796</v>
      </c>
      <c r="F643" s="6" t="s">
        <v>793</v>
      </c>
      <c r="G643" s="4">
        <v>1</v>
      </c>
      <c r="H643" s="4">
        <v>24</v>
      </c>
      <c r="I643" s="7"/>
      <c r="J643" s="46" t="s">
        <v>833</v>
      </c>
    </row>
    <row r="644" spans="1:10" ht="51">
      <c r="A644" s="4" t="s">
        <v>790</v>
      </c>
      <c r="B644" s="4" t="str">
        <f ca="1">IFERROR(__xludf.DUMMYFUNCTION("REGEXREPLACE(TEXT(IF(ISERR(FIND(""/"", A644)), A644, MID(A644, FIND(""/"", A644)+1, LEN(A644))), ""#""), ""\D+"", """")"),"2017")</f>
        <v>2017</v>
      </c>
      <c r="C644" s="48" t="s">
        <v>834</v>
      </c>
      <c r="D644" s="6" t="s">
        <v>728</v>
      </c>
      <c r="E644" s="20" t="s">
        <v>796</v>
      </c>
      <c r="F644" s="6" t="s">
        <v>793</v>
      </c>
      <c r="G644" s="4">
        <v>1</v>
      </c>
      <c r="H644" s="4">
        <v>25</v>
      </c>
      <c r="I644" s="7"/>
      <c r="J644" s="46" t="s">
        <v>835</v>
      </c>
    </row>
    <row r="645" spans="1:10" ht="40.799999999999997">
      <c r="A645" s="4" t="s">
        <v>790</v>
      </c>
      <c r="B645" s="4" t="str">
        <f ca="1">IFERROR(__xludf.DUMMYFUNCTION("REGEXREPLACE(TEXT(IF(ISERR(FIND(""/"", A645)), A645, MID(A645, FIND(""/"", A645)+1, LEN(A645))), ""#""), ""\D+"", """")"),"2017")</f>
        <v>2017</v>
      </c>
      <c r="C645" s="48" t="s">
        <v>800</v>
      </c>
      <c r="D645" s="6" t="s">
        <v>728</v>
      </c>
      <c r="E645" s="20" t="s">
        <v>796</v>
      </c>
      <c r="F645" s="6" t="s">
        <v>793</v>
      </c>
      <c r="G645" s="4">
        <v>1</v>
      </c>
      <c r="H645" s="4">
        <v>26</v>
      </c>
      <c r="I645" s="7"/>
      <c r="J645" s="46" t="s">
        <v>836</v>
      </c>
    </row>
    <row r="646" spans="1:10" ht="40.799999999999997">
      <c r="A646" s="4" t="s">
        <v>790</v>
      </c>
      <c r="B646" s="4" t="str">
        <f ca="1">IFERROR(__xludf.DUMMYFUNCTION("REGEXREPLACE(TEXT(IF(ISERR(FIND(""/"", A646)), A646, MID(A646, FIND(""/"", A646)+1, LEN(A646))), ""#""), ""\D+"", """")"),"2017")</f>
        <v>2017</v>
      </c>
      <c r="C646" s="48" t="s">
        <v>800</v>
      </c>
      <c r="D646" s="6" t="s">
        <v>728</v>
      </c>
      <c r="E646" s="20" t="s">
        <v>796</v>
      </c>
      <c r="F646" s="6" t="s">
        <v>793</v>
      </c>
      <c r="G646" s="4">
        <v>1</v>
      </c>
      <c r="H646" s="4">
        <v>27</v>
      </c>
      <c r="I646" s="7"/>
      <c r="J646" s="46" t="s">
        <v>837</v>
      </c>
    </row>
    <row r="647" spans="1:10" ht="40.799999999999997">
      <c r="A647" s="4" t="s">
        <v>790</v>
      </c>
      <c r="B647" s="4" t="str">
        <f ca="1">IFERROR(__xludf.DUMMYFUNCTION("REGEXREPLACE(TEXT(IF(ISERR(FIND(""/"", A647)), A647, MID(A647, FIND(""/"", A647)+1, LEN(A647))), ""#""), ""\D+"", """")"),"2017")</f>
        <v>2017</v>
      </c>
      <c r="C647" s="48" t="s">
        <v>800</v>
      </c>
      <c r="D647" s="6" t="s">
        <v>728</v>
      </c>
      <c r="E647" s="20" t="s">
        <v>796</v>
      </c>
      <c r="F647" s="6" t="s">
        <v>793</v>
      </c>
      <c r="G647" s="4">
        <v>1</v>
      </c>
      <c r="H647" s="4">
        <v>28</v>
      </c>
      <c r="I647" s="7"/>
      <c r="J647" s="46" t="s">
        <v>838</v>
      </c>
    </row>
    <row r="648" spans="1:10" ht="40.799999999999997">
      <c r="A648" s="4" t="s">
        <v>790</v>
      </c>
      <c r="B648" s="4" t="str">
        <f ca="1">IFERROR(__xludf.DUMMYFUNCTION("REGEXREPLACE(TEXT(IF(ISERR(FIND(""/"", A648)), A648, MID(A648, FIND(""/"", A648)+1, LEN(A648))), ""#""), ""\D+"", """")"),"2017")</f>
        <v>2017</v>
      </c>
      <c r="C648" s="48" t="s">
        <v>800</v>
      </c>
      <c r="D648" s="6" t="s">
        <v>728</v>
      </c>
      <c r="E648" s="20" t="s">
        <v>796</v>
      </c>
      <c r="F648" s="6" t="s">
        <v>793</v>
      </c>
      <c r="G648" s="4">
        <v>1</v>
      </c>
      <c r="H648" s="4">
        <v>29</v>
      </c>
      <c r="I648" s="7"/>
      <c r="J648" s="46" t="s">
        <v>839</v>
      </c>
    </row>
    <row r="649" spans="1:10" ht="30.6">
      <c r="A649" s="4" t="s">
        <v>790</v>
      </c>
      <c r="B649" s="4" t="str">
        <f ca="1">IFERROR(__xludf.DUMMYFUNCTION("REGEXREPLACE(TEXT(IF(ISERR(FIND(""/"", A649)), A649, MID(A649, FIND(""/"", A649)+1, LEN(A649))), ""#""), ""\D+"", """")"),"2017")</f>
        <v>2017</v>
      </c>
      <c r="C649" s="48" t="s">
        <v>791</v>
      </c>
      <c r="D649" s="6" t="s">
        <v>728</v>
      </c>
      <c r="E649" s="20" t="s">
        <v>796</v>
      </c>
      <c r="F649" s="6" t="s">
        <v>793</v>
      </c>
      <c r="G649" s="4">
        <v>1</v>
      </c>
      <c r="H649" s="4">
        <v>30</v>
      </c>
      <c r="I649" s="7"/>
      <c r="J649" s="46" t="s">
        <v>840</v>
      </c>
    </row>
    <row r="650" spans="1:10" ht="30.6">
      <c r="A650" s="4" t="s">
        <v>790</v>
      </c>
      <c r="B650" s="4" t="str">
        <f ca="1">IFERROR(__xludf.DUMMYFUNCTION("REGEXREPLACE(TEXT(IF(ISERR(FIND(""/"", A650)), A650, MID(A650, FIND(""/"", A650)+1, LEN(A650))), ""#""), ""\D+"", """")"),"2017")</f>
        <v>2017</v>
      </c>
      <c r="C650" s="48" t="s">
        <v>791</v>
      </c>
      <c r="D650" s="6" t="s">
        <v>728</v>
      </c>
      <c r="E650" s="20" t="s">
        <v>796</v>
      </c>
      <c r="F650" s="6" t="s">
        <v>793</v>
      </c>
      <c r="G650" s="4">
        <v>1</v>
      </c>
      <c r="H650" s="4">
        <v>31</v>
      </c>
      <c r="I650" s="7"/>
      <c r="J650" s="46" t="s">
        <v>841</v>
      </c>
    </row>
    <row r="651" spans="1:10" ht="40.799999999999997">
      <c r="A651" s="4" t="s">
        <v>790</v>
      </c>
      <c r="B651" s="4" t="str">
        <f ca="1">IFERROR(__xludf.DUMMYFUNCTION("REGEXREPLACE(TEXT(IF(ISERR(FIND(""/"", A651)), A651, MID(A651, FIND(""/"", A651)+1, LEN(A651))), ""#""), ""\D+"", """")"),"2017")</f>
        <v>2017</v>
      </c>
      <c r="C651" s="48" t="s">
        <v>800</v>
      </c>
      <c r="D651" s="6" t="s">
        <v>728</v>
      </c>
      <c r="E651" s="20" t="s">
        <v>796</v>
      </c>
      <c r="F651" s="6" t="s">
        <v>793</v>
      </c>
      <c r="G651" s="4">
        <v>1</v>
      </c>
      <c r="H651" s="4">
        <v>32</v>
      </c>
      <c r="I651" s="7"/>
      <c r="J651" s="46" t="s">
        <v>842</v>
      </c>
    </row>
    <row r="652" spans="1:10" ht="40.799999999999997">
      <c r="A652" s="4" t="s">
        <v>790</v>
      </c>
      <c r="B652" s="4" t="str">
        <f ca="1">IFERROR(__xludf.DUMMYFUNCTION("REGEXREPLACE(TEXT(IF(ISERR(FIND(""/"", A652)), A652, MID(A652, FIND(""/"", A652)+1, LEN(A652))), ""#""), ""\D+"", """")"),"2017")</f>
        <v>2017</v>
      </c>
      <c r="C652" s="48" t="s">
        <v>800</v>
      </c>
      <c r="D652" s="6" t="s">
        <v>728</v>
      </c>
      <c r="E652" s="20" t="s">
        <v>796</v>
      </c>
      <c r="F652" s="6" t="s">
        <v>793</v>
      </c>
      <c r="G652" s="4">
        <v>1</v>
      </c>
      <c r="H652" s="4">
        <v>33</v>
      </c>
      <c r="I652" s="7"/>
      <c r="J652" s="46" t="s">
        <v>843</v>
      </c>
    </row>
    <row r="653" spans="1:10" ht="30.6">
      <c r="A653" s="4" t="s">
        <v>790</v>
      </c>
      <c r="B653" s="4" t="str">
        <f ca="1">IFERROR(__xludf.DUMMYFUNCTION("REGEXREPLACE(TEXT(IF(ISERR(FIND(""/"", A653)), A653, MID(A653, FIND(""/"", A653)+1, LEN(A653))), ""#""), ""\D+"", """")"),"2017")</f>
        <v>2017</v>
      </c>
      <c r="C653" s="48" t="s">
        <v>791</v>
      </c>
      <c r="D653" s="6" t="s">
        <v>728</v>
      </c>
      <c r="E653" s="20" t="s">
        <v>796</v>
      </c>
      <c r="F653" s="6" t="s">
        <v>793</v>
      </c>
      <c r="G653" s="4">
        <v>1</v>
      </c>
      <c r="H653" s="4">
        <v>34</v>
      </c>
      <c r="I653" s="7"/>
      <c r="J653" s="46" t="s">
        <v>844</v>
      </c>
    </row>
    <row r="654" spans="1:10" ht="30.6">
      <c r="A654" s="4" t="s">
        <v>790</v>
      </c>
      <c r="B654" s="4" t="str">
        <f ca="1">IFERROR(__xludf.DUMMYFUNCTION("REGEXREPLACE(TEXT(IF(ISERR(FIND(""/"", A654)), A654, MID(A654, FIND(""/"", A654)+1, LEN(A654))), ""#""), ""\D+"", """")"),"2017")</f>
        <v>2017</v>
      </c>
      <c r="C654" s="48" t="s">
        <v>830</v>
      </c>
      <c r="D654" s="6" t="s">
        <v>728</v>
      </c>
      <c r="E654" s="20" t="s">
        <v>796</v>
      </c>
      <c r="F654" s="6" t="s">
        <v>793</v>
      </c>
      <c r="G654" s="4">
        <v>1</v>
      </c>
      <c r="H654" s="4">
        <v>35</v>
      </c>
      <c r="I654" s="7"/>
      <c r="J654" s="46" t="s">
        <v>845</v>
      </c>
    </row>
    <row r="655" spans="1:10" ht="30.6">
      <c r="A655" s="4" t="s">
        <v>790</v>
      </c>
      <c r="B655" s="4" t="str">
        <f ca="1">IFERROR(__xludf.DUMMYFUNCTION("REGEXREPLACE(TEXT(IF(ISERR(FIND(""/"", A655)), A655, MID(A655, FIND(""/"", A655)+1, LEN(A655))), ""#""), ""\D+"", """")"),"2017")</f>
        <v>2017</v>
      </c>
      <c r="C655" s="48" t="s">
        <v>830</v>
      </c>
      <c r="D655" s="6" t="s">
        <v>728</v>
      </c>
      <c r="E655" s="20" t="s">
        <v>796</v>
      </c>
      <c r="F655" s="6" t="s">
        <v>793</v>
      </c>
      <c r="G655" s="4">
        <v>1</v>
      </c>
      <c r="H655" s="4">
        <v>36</v>
      </c>
      <c r="I655" s="7"/>
      <c r="J655" s="46" t="s">
        <v>846</v>
      </c>
    </row>
    <row r="656" spans="1:10" ht="30.6">
      <c r="A656" s="4" t="s">
        <v>790</v>
      </c>
      <c r="B656" s="4" t="str">
        <f ca="1">IFERROR(__xludf.DUMMYFUNCTION("REGEXREPLACE(TEXT(IF(ISERR(FIND(""/"", A656)), A656, MID(A656, FIND(""/"", A656)+1, LEN(A656))), ""#""), ""\D+"", """")"),"2017")</f>
        <v>2017</v>
      </c>
      <c r="C656" s="48" t="s">
        <v>847</v>
      </c>
      <c r="D656" s="6" t="s">
        <v>728</v>
      </c>
      <c r="E656" s="20" t="s">
        <v>848</v>
      </c>
      <c r="F656" s="6" t="s">
        <v>849</v>
      </c>
      <c r="G656" s="4">
        <v>1</v>
      </c>
      <c r="H656" s="4">
        <v>37</v>
      </c>
      <c r="I656" s="7"/>
      <c r="J656" s="46" t="s">
        <v>850</v>
      </c>
    </row>
    <row r="657" spans="1:10" ht="30.6">
      <c r="A657" s="4" t="s">
        <v>790</v>
      </c>
      <c r="B657" s="4" t="str">
        <f ca="1">IFERROR(__xludf.DUMMYFUNCTION("REGEXREPLACE(TEXT(IF(ISERR(FIND(""/"", A657)), A657, MID(A657, FIND(""/"", A657)+1, LEN(A657))), ""#""), ""\D+"", """")"),"2017")</f>
        <v>2017</v>
      </c>
      <c r="C657" s="48" t="s">
        <v>791</v>
      </c>
      <c r="D657" s="6" t="s">
        <v>728</v>
      </c>
      <c r="E657" s="20" t="s">
        <v>848</v>
      </c>
      <c r="F657" s="6" t="s">
        <v>815</v>
      </c>
      <c r="G657" s="4">
        <v>1</v>
      </c>
      <c r="H657" s="4">
        <v>38</v>
      </c>
      <c r="I657" s="7"/>
      <c r="J657" s="46" t="s">
        <v>851</v>
      </c>
    </row>
    <row r="658" spans="1:10" ht="30.6">
      <c r="A658" s="4" t="s">
        <v>790</v>
      </c>
      <c r="B658" s="4" t="str">
        <f ca="1">IFERROR(__xludf.DUMMYFUNCTION("REGEXREPLACE(TEXT(IF(ISERR(FIND(""/"", A658)), A658, MID(A658, FIND(""/"", A658)+1, LEN(A658))), ""#""), ""\D+"", """")"),"2017")</f>
        <v>2017</v>
      </c>
      <c r="C658" s="48" t="s">
        <v>818</v>
      </c>
      <c r="D658" s="6" t="s">
        <v>728</v>
      </c>
      <c r="E658" s="20" t="s">
        <v>848</v>
      </c>
      <c r="F658" s="6" t="s">
        <v>815</v>
      </c>
      <c r="G658" s="4">
        <v>2</v>
      </c>
      <c r="H658" s="4">
        <v>1</v>
      </c>
      <c r="I658" s="7"/>
      <c r="J658" s="46" t="s">
        <v>852</v>
      </c>
    </row>
    <row r="659" spans="1:10" ht="40.799999999999997">
      <c r="A659" s="4" t="s">
        <v>790</v>
      </c>
      <c r="B659" s="4" t="str">
        <f ca="1">IFERROR(__xludf.DUMMYFUNCTION("REGEXREPLACE(TEXT(IF(ISERR(FIND(""/"", A659)), A659, MID(A659, FIND(""/"", A659)+1, LEN(A659))), ""#""), ""\D+"", """")"),"2017")</f>
        <v>2017</v>
      </c>
      <c r="C659" s="48" t="s">
        <v>853</v>
      </c>
      <c r="D659" s="6" t="s">
        <v>728</v>
      </c>
      <c r="E659" s="20" t="s">
        <v>814</v>
      </c>
      <c r="F659" s="6" t="s">
        <v>854</v>
      </c>
      <c r="G659" s="4">
        <v>2</v>
      </c>
      <c r="H659" s="4">
        <v>2</v>
      </c>
      <c r="I659" s="7"/>
      <c r="J659" s="46" t="s">
        <v>855</v>
      </c>
    </row>
    <row r="660" spans="1:10" ht="40.799999999999997">
      <c r="A660" s="4" t="s">
        <v>790</v>
      </c>
      <c r="B660" s="4" t="str">
        <f ca="1">IFERROR(__xludf.DUMMYFUNCTION("REGEXREPLACE(TEXT(IF(ISERR(FIND(""/"", A660)), A660, MID(A660, FIND(""/"", A660)+1, LEN(A660))), ""#""), ""\D+"", """")"),"2017")</f>
        <v>2017</v>
      </c>
      <c r="C660" s="48" t="s">
        <v>847</v>
      </c>
      <c r="D660" s="6" t="s">
        <v>728</v>
      </c>
      <c r="E660" s="20" t="s">
        <v>848</v>
      </c>
      <c r="F660" s="6" t="s">
        <v>856</v>
      </c>
      <c r="G660" s="4">
        <v>2</v>
      </c>
      <c r="H660" s="4">
        <v>3</v>
      </c>
      <c r="I660" s="7"/>
      <c r="J660" s="46" t="s">
        <v>857</v>
      </c>
    </row>
    <row r="661" spans="1:10" ht="30.6">
      <c r="A661" s="4" t="s">
        <v>790</v>
      </c>
      <c r="B661" s="4" t="str">
        <f ca="1">IFERROR(__xludf.DUMMYFUNCTION("REGEXREPLACE(TEXT(IF(ISERR(FIND(""/"", A661)), A661, MID(A661, FIND(""/"", A661)+1, LEN(A661))), ""#""), ""\D+"", """")"),"2017")</f>
        <v>2017</v>
      </c>
      <c r="C661" s="48" t="s">
        <v>791</v>
      </c>
      <c r="D661" s="6" t="s">
        <v>728</v>
      </c>
      <c r="E661" s="20" t="s">
        <v>848</v>
      </c>
      <c r="F661" s="6" t="s">
        <v>815</v>
      </c>
      <c r="G661" s="4">
        <v>2</v>
      </c>
      <c r="H661" s="4">
        <v>4</v>
      </c>
      <c r="I661" s="7"/>
      <c r="J661" s="46" t="s">
        <v>858</v>
      </c>
    </row>
    <row r="662" spans="1:10" ht="30.6">
      <c r="A662" s="4" t="s">
        <v>790</v>
      </c>
      <c r="B662" s="4" t="str">
        <f ca="1">IFERROR(__xludf.DUMMYFUNCTION("REGEXREPLACE(TEXT(IF(ISERR(FIND(""/"", A662)), A662, MID(A662, FIND(""/"", A662)+1, LEN(A662))), ""#""), ""\D+"", """")"),"2017")</f>
        <v>2017</v>
      </c>
      <c r="C662" s="48" t="s">
        <v>791</v>
      </c>
      <c r="D662" s="6" t="s">
        <v>728</v>
      </c>
      <c r="E662" s="20" t="s">
        <v>796</v>
      </c>
      <c r="F662" s="6" t="s">
        <v>793</v>
      </c>
      <c r="G662" s="4">
        <v>2</v>
      </c>
      <c r="H662" s="4">
        <v>5</v>
      </c>
      <c r="I662" s="7"/>
      <c r="J662" s="46" t="s">
        <v>859</v>
      </c>
    </row>
    <row r="663" spans="1:10" ht="40.799999999999997">
      <c r="A663" s="4" t="s">
        <v>790</v>
      </c>
      <c r="B663" s="4" t="str">
        <f ca="1">IFERROR(__xludf.DUMMYFUNCTION("REGEXREPLACE(TEXT(IF(ISERR(FIND(""/"", A663)), A663, MID(A663, FIND(""/"", A663)+1, LEN(A663))), ""#""), ""\D+"", """")"),"2017")</f>
        <v>2017</v>
      </c>
      <c r="C663" s="48" t="s">
        <v>800</v>
      </c>
      <c r="D663" s="6" t="s">
        <v>728</v>
      </c>
      <c r="E663" s="20" t="s">
        <v>796</v>
      </c>
      <c r="F663" s="6" t="s">
        <v>854</v>
      </c>
      <c r="G663" s="4">
        <v>2</v>
      </c>
      <c r="H663" s="4">
        <v>6</v>
      </c>
      <c r="I663" s="7"/>
      <c r="J663" s="46" t="s">
        <v>860</v>
      </c>
    </row>
    <row r="664" spans="1:10" ht="30.6">
      <c r="A664" s="4" t="s">
        <v>790</v>
      </c>
      <c r="B664" s="4" t="str">
        <f ca="1">IFERROR(__xludf.DUMMYFUNCTION("REGEXREPLACE(TEXT(IF(ISERR(FIND(""/"", A664)), A664, MID(A664, FIND(""/"", A664)+1, LEN(A664))), ""#""), ""\D+"", """")"),"2017")</f>
        <v>2017</v>
      </c>
      <c r="C664" s="48" t="s">
        <v>791</v>
      </c>
      <c r="D664" s="6" t="s">
        <v>728</v>
      </c>
      <c r="E664" s="20" t="s">
        <v>796</v>
      </c>
      <c r="F664" s="6" t="s">
        <v>793</v>
      </c>
      <c r="G664" s="4">
        <v>2</v>
      </c>
      <c r="H664" s="4">
        <v>7</v>
      </c>
      <c r="I664" s="7"/>
      <c r="J664" s="46" t="s">
        <v>861</v>
      </c>
    </row>
    <row r="665" spans="1:10" ht="40.799999999999997">
      <c r="A665" s="4" t="s">
        <v>790</v>
      </c>
      <c r="B665" s="4" t="str">
        <f ca="1">IFERROR(__xludf.DUMMYFUNCTION("REGEXREPLACE(TEXT(IF(ISERR(FIND(""/"", A665)), A665, MID(A665, FIND(""/"", A665)+1, LEN(A665))), ""#""), ""\D+"", """")"),"2017")</f>
        <v>2017</v>
      </c>
      <c r="C665" s="48" t="s">
        <v>800</v>
      </c>
      <c r="D665" s="6" t="s">
        <v>728</v>
      </c>
      <c r="E665" s="20" t="s">
        <v>796</v>
      </c>
      <c r="F665" s="6" t="s">
        <v>854</v>
      </c>
      <c r="G665" s="4">
        <v>2</v>
      </c>
      <c r="H665" s="4">
        <v>8</v>
      </c>
      <c r="I665" s="7"/>
      <c r="J665" s="46" t="s">
        <v>862</v>
      </c>
    </row>
    <row r="666" spans="1:10" ht="30.6">
      <c r="A666" s="4" t="s">
        <v>790</v>
      </c>
      <c r="B666" s="4" t="str">
        <f ca="1">IFERROR(__xludf.DUMMYFUNCTION("REGEXREPLACE(TEXT(IF(ISERR(FIND(""/"", A666)), A666, MID(A666, FIND(""/"", A666)+1, LEN(A666))), ""#""), ""\D+"", """")"),"2017")</f>
        <v>2017</v>
      </c>
      <c r="C666" s="48" t="s">
        <v>791</v>
      </c>
      <c r="D666" s="6" t="s">
        <v>728</v>
      </c>
      <c r="E666" s="20" t="s">
        <v>796</v>
      </c>
      <c r="F666" s="6" t="s">
        <v>793</v>
      </c>
      <c r="G666" s="4">
        <v>2</v>
      </c>
      <c r="H666" s="4">
        <v>9</v>
      </c>
      <c r="I666" s="7"/>
      <c r="J666" s="46" t="s">
        <v>863</v>
      </c>
    </row>
    <row r="667" spans="1:10" ht="30.6">
      <c r="A667" s="4" t="s">
        <v>790</v>
      </c>
      <c r="B667" s="4" t="str">
        <f ca="1">IFERROR(__xludf.DUMMYFUNCTION("REGEXREPLACE(TEXT(IF(ISERR(FIND(""/"", A667)), A667, MID(A667, FIND(""/"", A667)+1, LEN(A667))), ""#""), ""\D+"", """")"),"2017")</f>
        <v>2017</v>
      </c>
      <c r="C667" s="48" t="s">
        <v>791</v>
      </c>
      <c r="D667" s="6" t="s">
        <v>728</v>
      </c>
      <c r="E667" s="20" t="s">
        <v>796</v>
      </c>
      <c r="F667" s="6" t="s">
        <v>793</v>
      </c>
      <c r="G667" s="4">
        <v>2</v>
      </c>
      <c r="H667" s="4">
        <v>10</v>
      </c>
      <c r="I667" s="7"/>
      <c r="J667" s="46" t="s">
        <v>864</v>
      </c>
    </row>
    <row r="668" spans="1:10" ht="40.799999999999997">
      <c r="A668" s="4" t="s">
        <v>790</v>
      </c>
      <c r="B668" s="4" t="str">
        <f ca="1">IFERROR(__xludf.DUMMYFUNCTION("REGEXREPLACE(TEXT(IF(ISERR(FIND(""/"", A668)), A668, MID(A668, FIND(""/"", A668)+1, LEN(A668))), ""#""), ""\D+"", """")"),"2017")</f>
        <v>2017</v>
      </c>
      <c r="C668" s="48" t="s">
        <v>818</v>
      </c>
      <c r="D668" s="6" t="s">
        <v>728</v>
      </c>
      <c r="E668" s="20" t="s">
        <v>865</v>
      </c>
      <c r="F668" s="6" t="s">
        <v>820</v>
      </c>
      <c r="G668" s="4">
        <v>2</v>
      </c>
      <c r="H668" s="4">
        <v>11</v>
      </c>
      <c r="I668" s="7"/>
      <c r="J668" s="46" t="s">
        <v>866</v>
      </c>
    </row>
    <row r="669" spans="1:10" ht="30.6">
      <c r="A669" s="4" t="s">
        <v>790</v>
      </c>
      <c r="B669" s="4" t="str">
        <f ca="1">IFERROR(__xludf.DUMMYFUNCTION("REGEXREPLACE(TEXT(IF(ISERR(FIND(""/"", A669)), A669, MID(A669, FIND(""/"", A669)+1, LEN(A669))), ""#""), ""\D+"", """")"),"2017")</f>
        <v>2017</v>
      </c>
      <c r="C669" s="48" t="s">
        <v>791</v>
      </c>
      <c r="D669" s="6" t="s">
        <v>728</v>
      </c>
      <c r="E669" s="20" t="s">
        <v>796</v>
      </c>
      <c r="F669" s="6" t="s">
        <v>793</v>
      </c>
      <c r="G669" s="4">
        <v>2</v>
      </c>
      <c r="H669" s="4">
        <v>12</v>
      </c>
      <c r="I669" s="7"/>
      <c r="J669" s="46" t="s">
        <v>867</v>
      </c>
    </row>
    <row r="670" spans="1:10" ht="40.799999999999997">
      <c r="A670" s="4" t="s">
        <v>790</v>
      </c>
      <c r="B670" s="4" t="str">
        <f ca="1">IFERROR(__xludf.DUMMYFUNCTION("REGEXREPLACE(TEXT(IF(ISERR(FIND(""/"", A670)), A670, MID(A670, FIND(""/"", A670)+1, LEN(A670))), ""#""), ""\D+"", """")"),"2017")</f>
        <v>2017</v>
      </c>
      <c r="C670" s="48" t="s">
        <v>800</v>
      </c>
      <c r="D670" s="6" t="s">
        <v>728</v>
      </c>
      <c r="E670" s="20" t="s">
        <v>796</v>
      </c>
      <c r="F670" s="6" t="s">
        <v>868</v>
      </c>
      <c r="G670" s="4">
        <v>2</v>
      </c>
      <c r="H670" s="4">
        <v>13</v>
      </c>
      <c r="I670" s="7"/>
      <c r="J670" s="46" t="s">
        <v>869</v>
      </c>
    </row>
    <row r="671" spans="1:10" ht="30.6">
      <c r="A671" s="4" t="s">
        <v>790</v>
      </c>
      <c r="B671" s="4" t="str">
        <f ca="1">IFERROR(__xludf.DUMMYFUNCTION("REGEXREPLACE(TEXT(IF(ISERR(FIND(""/"", A671)), A671, MID(A671, FIND(""/"", A671)+1, LEN(A671))), ""#""), ""\D+"", """")"),"2017")</f>
        <v>2017</v>
      </c>
      <c r="C671" s="48" t="s">
        <v>791</v>
      </c>
      <c r="D671" s="6" t="s">
        <v>728</v>
      </c>
      <c r="E671" s="20" t="s">
        <v>796</v>
      </c>
      <c r="F671" s="6" t="s">
        <v>793</v>
      </c>
      <c r="G671" s="4">
        <v>2</v>
      </c>
      <c r="H671" s="4">
        <v>14</v>
      </c>
      <c r="I671" s="7"/>
      <c r="J671" s="46" t="s">
        <v>870</v>
      </c>
    </row>
    <row r="672" spans="1:10" ht="40.799999999999997">
      <c r="A672" s="4" t="s">
        <v>790</v>
      </c>
      <c r="B672" s="4" t="str">
        <f ca="1">IFERROR(__xludf.DUMMYFUNCTION("REGEXREPLACE(TEXT(IF(ISERR(FIND(""/"", A672)), A672, MID(A672, FIND(""/"", A672)+1, LEN(A672))), ""#""), ""\D+"", """")"),"2017")</f>
        <v>2017</v>
      </c>
      <c r="C672" s="48" t="s">
        <v>800</v>
      </c>
      <c r="D672" s="6" t="s">
        <v>728</v>
      </c>
      <c r="E672" s="20" t="s">
        <v>848</v>
      </c>
      <c r="F672" s="6" t="s">
        <v>868</v>
      </c>
      <c r="G672" s="4">
        <v>2</v>
      </c>
      <c r="H672" s="4">
        <v>15</v>
      </c>
      <c r="I672" s="7"/>
      <c r="J672" s="46" t="s">
        <v>871</v>
      </c>
    </row>
    <row r="673" spans="1:10" ht="40.799999999999997">
      <c r="A673" s="4" t="s">
        <v>790</v>
      </c>
      <c r="B673" s="4" t="str">
        <f ca="1">IFERROR(__xludf.DUMMYFUNCTION("REGEXREPLACE(TEXT(IF(ISERR(FIND(""/"", A673)), A673, MID(A673, FIND(""/"", A673)+1, LEN(A673))), ""#""), ""\D+"", """")"),"2017")</f>
        <v>2017</v>
      </c>
      <c r="C673" s="48" t="s">
        <v>818</v>
      </c>
      <c r="D673" s="6" t="s">
        <v>728</v>
      </c>
      <c r="E673" s="20" t="s">
        <v>819</v>
      </c>
      <c r="F673" s="6" t="s">
        <v>820</v>
      </c>
      <c r="G673" s="4">
        <v>2</v>
      </c>
      <c r="H673" s="4">
        <v>16</v>
      </c>
      <c r="I673" s="7"/>
      <c r="J673" s="46" t="s">
        <v>872</v>
      </c>
    </row>
    <row r="674" spans="1:10" ht="30.6">
      <c r="A674" s="4" t="s">
        <v>790</v>
      </c>
      <c r="B674" s="4" t="str">
        <f ca="1">IFERROR(__xludf.DUMMYFUNCTION("REGEXREPLACE(TEXT(IF(ISERR(FIND(""/"", A674)), A674, MID(A674, FIND(""/"", A674)+1, LEN(A674))), ""#""), ""\D+"", """")"),"2017")</f>
        <v>2017</v>
      </c>
      <c r="C674" s="48" t="s">
        <v>791</v>
      </c>
      <c r="D674" s="6" t="s">
        <v>728</v>
      </c>
      <c r="E674" s="20" t="s">
        <v>796</v>
      </c>
      <c r="F674" s="6" t="s">
        <v>873</v>
      </c>
      <c r="G674" s="4">
        <v>2</v>
      </c>
      <c r="H674" s="4">
        <v>17</v>
      </c>
      <c r="I674" s="7"/>
      <c r="J674" s="46" t="s">
        <v>874</v>
      </c>
    </row>
    <row r="675" spans="1:10" ht="40.799999999999997">
      <c r="A675" s="4" t="s">
        <v>790</v>
      </c>
      <c r="B675" s="4" t="str">
        <f ca="1">IFERROR(__xludf.DUMMYFUNCTION("REGEXREPLACE(TEXT(IF(ISERR(FIND(""/"", A675)), A675, MID(A675, FIND(""/"", A675)+1, LEN(A675))), ""#""), ""\D+"", """")"),"2017")</f>
        <v>2017</v>
      </c>
      <c r="C675" s="48" t="s">
        <v>800</v>
      </c>
      <c r="D675" s="6" t="s">
        <v>728</v>
      </c>
      <c r="E675" s="20" t="s">
        <v>814</v>
      </c>
      <c r="F675" s="6" t="s">
        <v>868</v>
      </c>
      <c r="G675" s="4">
        <v>2</v>
      </c>
      <c r="H675" s="4">
        <v>18</v>
      </c>
      <c r="I675" s="7"/>
      <c r="J675" s="46" t="s">
        <v>875</v>
      </c>
    </row>
    <row r="676" spans="1:10" ht="30.6">
      <c r="A676" s="4" t="s">
        <v>790</v>
      </c>
      <c r="B676" s="4" t="str">
        <f ca="1">IFERROR(__xludf.DUMMYFUNCTION("REGEXREPLACE(TEXT(IF(ISERR(FIND(""/"", A676)), A676, MID(A676, FIND(""/"", A676)+1, LEN(A676))), ""#""), ""\D+"", """")"),"2017")</f>
        <v>2017</v>
      </c>
      <c r="C676" s="48" t="s">
        <v>818</v>
      </c>
      <c r="D676" s="6" t="s">
        <v>728</v>
      </c>
      <c r="E676" s="20" t="s">
        <v>814</v>
      </c>
      <c r="F676" s="6" t="s">
        <v>876</v>
      </c>
      <c r="G676" s="4">
        <v>2</v>
      </c>
      <c r="H676" s="4">
        <v>19</v>
      </c>
      <c r="I676" s="7"/>
      <c r="J676" s="46" t="s">
        <v>877</v>
      </c>
    </row>
    <row r="677" spans="1:10" ht="30.6">
      <c r="A677" s="4" t="s">
        <v>790</v>
      </c>
      <c r="B677" s="4" t="str">
        <f ca="1">IFERROR(__xludf.DUMMYFUNCTION("REGEXREPLACE(TEXT(IF(ISERR(FIND(""/"", A677)), A677, MID(A677, FIND(""/"", A677)+1, LEN(A677))), ""#""), ""\D+"", """")"),"2017")</f>
        <v>2017</v>
      </c>
      <c r="C677" s="48" t="s">
        <v>818</v>
      </c>
      <c r="D677" s="6" t="s">
        <v>728</v>
      </c>
      <c r="E677" s="20" t="s">
        <v>814</v>
      </c>
      <c r="F677" s="6" t="s">
        <v>820</v>
      </c>
      <c r="G677" s="4">
        <v>2</v>
      </c>
      <c r="H677" s="4">
        <v>20</v>
      </c>
      <c r="I677" s="7"/>
      <c r="J677" s="46" t="s">
        <v>878</v>
      </c>
    </row>
    <row r="678" spans="1:10" ht="30.6">
      <c r="A678" s="4" t="s">
        <v>790</v>
      </c>
      <c r="B678" s="4" t="str">
        <f ca="1">IFERROR(__xludf.DUMMYFUNCTION("REGEXREPLACE(TEXT(IF(ISERR(FIND(""/"", A678)), A678, MID(A678, FIND(""/"", A678)+1, LEN(A678))), ""#""), ""\D+"", """")"),"2017")</f>
        <v>2017</v>
      </c>
      <c r="C678" s="48" t="s">
        <v>791</v>
      </c>
      <c r="D678" s="6" t="s">
        <v>728</v>
      </c>
      <c r="E678" s="20" t="s">
        <v>796</v>
      </c>
      <c r="F678" s="6" t="s">
        <v>793</v>
      </c>
      <c r="G678" s="4">
        <v>2</v>
      </c>
      <c r="H678" s="4">
        <v>21</v>
      </c>
      <c r="I678" s="7"/>
      <c r="J678" s="46" t="s">
        <v>879</v>
      </c>
    </row>
    <row r="679" spans="1:10" ht="30.6">
      <c r="A679" s="4" t="s">
        <v>790</v>
      </c>
      <c r="B679" s="4" t="str">
        <f ca="1">IFERROR(__xludf.DUMMYFUNCTION("REGEXREPLACE(TEXT(IF(ISERR(FIND(""/"", A679)), A679, MID(A679, FIND(""/"", A679)+1, LEN(A679))), ""#""), ""\D+"", """")"),"2017")</f>
        <v>2017</v>
      </c>
      <c r="C679" s="48" t="s">
        <v>818</v>
      </c>
      <c r="D679" s="6" t="s">
        <v>728</v>
      </c>
      <c r="E679" s="20" t="s">
        <v>848</v>
      </c>
      <c r="F679" s="6" t="s">
        <v>815</v>
      </c>
      <c r="G679" s="4">
        <v>2</v>
      </c>
      <c r="H679" s="4">
        <v>22</v>
      </c>
      <c r="I679" s="7"/>
      <c r="J679" s="46" t="s">
        <v>880</v>
      </c>
    </row>
    <row r="680" spans="1:10" ht="51">
      <c r="A680" s="4" t="s">
        <v>790</v>
      </c>
      <c r="B680" s="4" t="str">
        <f ca="1">IFERROR(__xludf.DUMMYFUNCTION("REGEXREPLACE(TEXT(IF(ISERR(FIND(""/"", A680)), A680, MID(A680, FIND(""/"", A680)+1, LEN(A680))), ""#""), ""\D+"", """")"),"2017")</f>
        <v>2017</v>
      </c>
      <c r="C680" s="48" t="s">
        <v>806</v>
      </c>
      <c r="D680" s="6" t="s">
        <v>728</v>
      </c>
      <c r="E680" s="20" t="s">
        <v>796</v>
      </c>
      <c r="F680" s="6" t="s">
        <v>793</v>
      </c>
      <c r="G680" s="4">
        <v>3</v>
      </c>
      <c r="H680" s="4">
        <v>1</v>
      </c>
      <c r="I680" s="7"/>
      <c r="J680" s="46" t="s">
        <v>881</v>
      </c>
    </row>
    <row r="681" spans="1:10" ht="30.6">
      <c r="A681" s="4" t="s">
        <v>790</v>
      </c>
      <c r="B681" s="4" t="str">
        <f ca="1">IFERROR(__xludf.DUMMYFUNCTION("REGEXREPLACE(TEXT(IF(ISERR(FIND(""/"", A681)), A681, MID(A681, FIND(""/"", A681)+1, LEN(A681))), ""#""), ""\D+"", """")"),"2017")</f>
        <v>2017</v>
      </c>
      <c r="C681" s="48" t="s">
        <v>791</v>
      </c>
      <c r="D681" s="6" t="s">
        <v>728</v>
      </c>
      <c r="E681" s="20" t="s">
        <v>796</v>
      </c>
      <c r="F681" s="6" t="s">
        <v>873</v>
      </c>
      <c r="G681" s="4">
        <v>3</v>
      </c>
      <c r="H681" s="4">
        <v>2</v>
      </c>
      <c r="I681" s="7"/>
      <c r="J681" s="46" t="s">
        <v>882</v>
      </c>
    </row>
    <row r="682" spans="1:10" ht="30.6">
      <c r="A682" s="4" t="s">
        <v>790</v>
      </c>
      <c r="B682" s="4" t="str">
        <f ca="1">IFERROR(__xludf.DUMMYFUNCTION("REGEXREPLACE(TEXT(IF(ISERR(FIND(""/"", A682)), A682, MID(A682, FIND(""/"", A682)+1, LEN(A682))), ""#""), ""\D+"", """")"),"2017")</f>
        <v>2017</v>
      </c>
      <c r="C682" s="48" t="s">
        <v>791</v>
      </c>
      <c r="D682" s="6" t="s">
        <v>728</v>
      </c>
      <c r="E682" s="20" t="s">
        <v>796</v>
      </c>
      <c r="F682" s="6" t="s">
        <v>873</v>
      </c>
      <c r="G682" s="4">
        <v>3</v>
      </c>
      <c r="H682" s="4">
        <v>3</v>
      </c>
      <c r="I682" s="7"/>
      <c r="J682" s="46" t="s">
        <v>883</v>
      </c>
    </row>
    <row r="683" spans="1:10" ht="30.6">
      <c r="A683" s="4" t="s">
        <v>790</v>
      </c>
      <c r="B683" s="4" t="str">
        <f ca="1">IFERROR(__xludf.DUMMYFUNCTION("REGEXREPLACE(TEXT(IF(ISERR(FIND(""/"", A683)), A683, MID(A683, FIND(""/"", A683)+1, LEN(A683))), ""#""), ""\D+"", """")"),"2017")</f>
        <v>2017</v>
      </c>
      <c r="C683" s="48" t="s">
        <v>791</v>
      </c>
      <c r="D683" s="6" t="s">
        <v>728</v>
      </c>
      <c r="E683" s="20" t="s">
        <v>796</v>
      </c>
      <c r="F683" s="6" t="s">
        <v>873</v>
      </c>
      <c r="G683" s="4">
        <v>3</v>
      </c>
      <c r="H683" s="4">
        <v>4</v>
      </c>
      <c r="I683" s="7"/>
      <c r="J683" s="46" t="s">
        <v>884</v>
      </c>
    </row>
    <row r="684" spans="1:10" ht="30.6">
      <c r="A684" s="4" t="s">
        <v>790</v>
      </c>
      <c r="B684" s="4" t="str">
        <f ca="1">IFERROR(__xludf.DUMMYFUNCTION("REGEXREPLACE(TEXT(IF(ISERR(FIND(""/"", A684)), A684, MID(A684, FIND(""/"", A684)+1, LEN(A684))), ""#""), ""\D+"", """")"),"2017")</f>
        <v>2017</v>
      </c>
      <c r="C684" s="48" t="s">
        <v>791</v>
      </c>
      <c r="D684" s="6" t="s">
        <v>728</v>
      </c>
      <c r="E684" s="20" t="s">
        <v>796</v>
      </c>
      <c r="F684" s="6" t="s">
        <v>815</v>
      </c>
      <c r="G684" s="4">
        <v>3</v>
      </c>
      <c r="H684" s="4">
        <v>5</v>
      </c>
      <c r="I684" s="7"/>
      <c r="J684" s="46" t="s">
        <v>885</v>
      </c>
    </row>
    <row r="685" spans="1:10" ht="30.6">
      <c r="A685" s="4" t="s">
        <v>790</v>
      </c>
      <c r="B685" s="4" t="str">
        <f ca="1">IFERROR(__xludf.DUMMYFUNCTION("REGEXREPLACE(TEXT(IF(ISERR(FIND(""/"", A685)), A685, MID(A685, FIND(""/"", A685)+1, LEN(A685))), ""#""), ""\D+"", """")"),"2017")</f>
        <v>2017</v>
      </c>
      <c r="C685" s="48" t="s">
        <v>791</v>
      </c>
      <c r="D685" s="6" t="s">
        <v>728</v>
      </c>
      <c r="E685" s="20" t="s">
        <v>796</v>
      </c>
      <c r="F685" s="6" t="s">
        <v>873</v>
      </c>
      <c r="G685" s="4">
        <v>3</v>
      </c>
      <c r="H685" s="4">
        <v>6</v>
      </c>
      <c r="I685" s="7"/>
      <c r="J685" s="46" t="s">
        <v>886</v>
      </c>
    </row>
    <row r="686" spans="1:10" ht="30.6">
      <c r="A686" s="4" t="s">
        <v>790</v>
      </c>
      <c r="B686" s="4" t="str">
        <f ca="1">IFERROR(__xludf.DUMMYFUNCTION("REGEXREPLACE(TEXT(IF(ISERR(FIND(""/"", A686)), A686, MID(A686, FIND(""/"", A686)+1, LEN(A686))), ""#""), ""\D+"", """")"),"2017")</f>
        <v>2017</v>
      </c>
      <c r="C686" s="48" t="s">
        <v>791</v>
      </c>
      <c r="D686" s="6" t="s">
        <v>728</v>
      </c>
      <c r="E686" s="20" t="s">
        <v>796</v>
      </c>
      <c r="F686" s="6" t="s">
        <v>873</v>
      </c>
      <c r="G686" s="4">
        <v>3</v>
      </c>
      <c r="H686" s="4">
        <v>7</v>
      </c>
      <c r="I686" s="7"/>
      <c r="J686" s="46" t="s">
        <v>887</v>
      </c>
    </row>
    <row r="687" spans="1:10" ht="30.6">
      <c r="A687" s="4" t="s">
        <v>790</v>
      </c>
      <c r="B687" s="4" t="str">
        <f ca="1">IFERROR(__xludf.DUMMYFUNCTION("REGEXREPLACE(TEXT(IF(ISERR(FIND(""/"", A687)), A687, MID(A687, FIND(""/"", A687)+1, LEN(A687))), ""#""), ""\D+"", """")"),"2017")</f>
        <v>2017</v>
      </c>
      <c r="C687" s="48" t="s">
        <v>791</v>
      </c>
      <c r="D687" s="6" t="s">
        <v>728</v>
      </c>
      <c r="E687" s="20" t="s">
        <v>796</v>
      </c>
      <c r="F687" s="6" t="s">
        <v>873</v>
      </c>
      <c r="G687" s="4">
        <v>3</v>
      </c>
      <c r="H687" s="4">
        <v>8</v>
      </c>
      <c r="I687" s="7"/>
      <c r="J687" s="46" t="s">
        <v>888</v>
      </c>
    </row>
    <row r="688" spans="1:10" ht="30.6">
      <c r="A688" s="4" t="s">
        <v>790</v>
      </c>
      <c r="B688" s="4" t="str">
        <f ca="1">IFERROR(__xludf.DUMMYFUNCTION("REGEXREPLACE(TEXT(IF(ISERR(FIND(""/"", A688)), A688, MID(A688, FIND(""/"", A688)+1, LEN(A688))), ""#""), ""\D+"", """")"),"2017")</f>
        <v>2017</v>
      </c>
      <c r="C688" s="48" t="s">
        <v>818</v>
      </c>
      <c r="D688" s="6" t="s">
        <v>728</v>
      </c>
      <c r="E688" s="20" t="s">
        <v>796</v>
      </c>
      <c r="F688" s="6" t="s">
        <v>820</v>
      </c>
      <c r="G688" s="4">
        <v>3</v>
      </c>
      <c r="H688" s="4">
        <v>9</v>
      </c>
      <c r="I688" s="7"/>
      <c r="J688" s="46" t="s">
        <v>889</v>
      </c>
    </row>
    <row r="689" spans="1:10" ht="40.799999999999997">
      <c r="A689" s="4" t="s">
        <v>790</v>
      </c>
      <c r="B689" s="4" t="str">
        <f ca="1">IFERROR(__xludf.DUMMYFUNCTION("REGEXREPLACE(TEXT(IF(ISERR(FIND(""/"", A689)), A689, MID(A689, FIND(""/"", A689)+1, LEN(A689))), ""#""), ""\D+"", """")"),"2017")</f>
        <v>2017</v>
      </c>
      <c r="C689" s="48" t="s">
        <v>791</v>
      </c>
      <c r="D689" s="6" t="s">
        <v>728</v>
      </c>
      <c r="E689" s="20" t="s">
        <v>890</v>
      </c>
      <c r="F689" s="6" t="s">
        <v>815</v>
      </c>
      <c r="G689" s="4">
        <v>3</v>
      </c>
      <c r="H689" s="4">
        <v>10</v>
      </c>
      <c r="I689" s="7"/>
      <c r="J689" s="46" t="s">
        <v>891</v>
      </c>
    </row>
    <row r="690" spans="1:10" ht="30.6">
      <c r="A690" s="4" t="s">
        <v>790</v>
      </c>
      <c r="B690" s="4" t="str">
        <f ca="1">IFERROR(__xludf.DUMMYFUNCTION("REGEXREPLACE(TEXT(IF(ISERR(FIND(""/"", A690)), A690, MID(A690, FIND(""/"", A690)+1, LEN(A690))), ""#""), ""\D+"", """")"),"2017")</f>
        <v>2017</v>
      </c>
      <c r="C690" s="48" t="s">
        <v>818</v>
      </c>
      <c r="D690" s="6" t="s">
        <v>728</v>
      </c>
      <c r="E690" s="20" t="s">
        <v>848</v>
      </c>
      <c r="F690" s="6" t="s">
        <v>892</v>
      </c>
      <c r="G690" s="4">
        <v>3</v>
      </c>
      <c r="H690" s="4">
        <v>11</v>
      </c>
      <c r="I690" s="7"/>
      <c r="J690" s="46" t="s">
        <v>893</v>
      </c>
    </row>
    <row r="691" spans="1:10" ht="30.6">
      <c r="A691" s="4" t="s">
        <v>790</v>
      </c>
      <c r="B691" s="4" t="str">
        <f ca="1">IFERROR(__xludf.DUMMYFUNCTION("REGEXREPLACE(TEXT(IF(ISERR(FIND(""/"", A691)), A691, MID(A691, FIND(""/"", A691)+1, LEN(A691))), ""#""), ""\D+"", """")"),"2017")</f>
        <v>2017</v>
      </c>
      <c r="C691" s="48" t="s">
        <v>791</v>
      </c>
      <c r="D691" s="6" t="s">
        <v>728</v>
      </c>
      <c r="E691" s="20" t="s">
        <v>796</v>
      </c>
      <c r="F691" s="6" t="s">
        <v>873</v>
      </c>
      <c r="G691" s="4">
        <v>3</v>
      </c>
      <c r="H691" s="4">
        <v>12</v>
      </c>
      <c r="I691" s="7"/>
      <c r="J691" s="46" t="s">
        <v>894</v>
      </c>
    </row>
    <row r="692" spans="1:10" ht="30.6">
      <c r="A692" s="4" t="s">
        <v>790</v>
      </c>
      <c r="B692" s="4" t="str">
        <f ca="1">IFERROR(__xludf.DUMMYFUNCTION("REGEXREPLACE(TEXT(IF(ISERR(FIND(""/"", A692)), A692, MID(A692, FIND(""/"", A692)+1, LEN(A692))), ""#""), ""\D+"", """")"),"2017")</f>
        <v>2017</v>
      </c>
      <c r="C692" s="48" t="s">
        <v>791</v>
      </c>
      <c r="D692" s="6" t="s">
        <v>728</v>
      </c>
      <c r="E692" s="20" t="s">
        <v>796</v>
      </c>
      <c r="F692" s="6" t="s">
        <v>873</v>
      </c>
      <c r="G692" s="4">
        <v>3</v>
      </c>
      <c r="H692" s="4">
        <v>13</v>
      </c>
      <c r="I692" s="7"/>
      <c r="J692" s="46" t="s">
        <v>895</v>
      </c>
    </row>
    <row r="693" spans="1:10" ht="30.6">
      <c r="A693" s="4" t="s">
        <v>790</v>
      </c>
      <c r="B693" s="4" t="str">
        <f ca="1">IFERROR(__xludf.DUMMYFUNCTION("REGEXREPLACE(TEXT(IF(ISERR(FIND(""/"", A693)), A693, MID(A693, FIND(""/"", A693)+1, LEN(A693))), ""#""), ""\D+"", """")"),"2017")</f>
        <v>2017</v>
      </c>
      <c r="C693" s="48" t="s">
        <v>791</v>
      </c>
      <c r="D693" s="6" t="s">
        <v>728</v>
      </c>
      <c r="E693" s="20" t="s">
        <v>796</v>
      </c>
      <c r="F693" s="6" t="s">
        <v>873</v>
      </c>
      <c r="G693" s="4">
        <v>3</v>
      </c>
      <c r="H693" s="4">
        <v>14</v>
      </c>
      <c r="I693" s="7"/>
      <c r="J693" s="46" t="s">
        <v>896</v>
      </c>
    </row>
    <row r="694" spans="1:10" ht="30.6">
      <c r="A694" s="4" t="s">
        <v>790</v>
      </c>
      <c r="B694" s="4" t="str">
        <f ca="1">IFERROR(__xludf.DUMMYFUNCTION("REGEXREPLACE(TEXT(IF(ISERR(FIND(""/"", A694)), A694, MID(A694, FIND(""/"", A694)+1, LEN(A694))), ""#""), ""\D+"", """")"),"2017")</f>
        <v>2017</v>
      </c>
      <c r="C694" s="48" t="s">
        <v>791</v>
      </c>
      <c r="D694" s="6" t="s">
        <v>728</v>
      </c>
      <c r="E694" s="20" t="s">
        <v>796</v>
      </c>
      <c r="F694" s="6" t="s">
        <v>873</v>
      </c>
      <c r="G694" s="4">
        <v>3</v>
      </c>
      <c r="H694" s="4">
        <v>15</v>
      </c>
      <c r="I694" s="7"/>
      <c r="J694" s="46" t="s">
        <v>897</v>
      </c>
    </row>
    <row r="695" spans="1:10" ht="30.6">
      <c r="A695" s="4" t="s">
        <v>790</v>
      </c>
      <c r="B695" s="4" t="str">
        <f ca="1">IFERROR(__xludf.DUMMYFUNCTION("REGEXREPLACE(TEXT(IF(ISERR(FIND(""/"", A695)), A695, MID(A695, FIND(""/"", A695)+1, LEN(A695))), ""#""), ""\D+"", """")"),"2017")</f>
        <v>2017</v>
      </c>
      <c r="C695" s="48" t="s">
        <v>791</v>
      </c>
      <c r="D695" s="6" t="s">
        <v>728</v>
      </c>
      <c r="E695" s="20" t="s">
        <v>796</v>
      </c>
      <c r="F695" s="6" t="s">
        <v>873</v>
      </c>
      <c r="G695" s="4">
        <v>3</v>
      </c>
      <c r="H695" s="4">
        <v>16</v>
      </c>
      <c r="I695" s="7"/>
      <c r="J695" s="46" t="s">
        <v>898</v>
      </c>
    </row>
    <row r="696" spans="1:10" ht="30.6">
      <c r="A696" s="4" t="s">
        <v>790</v>
      </c>
      <c r="B696" s="4" t="str">
        <f ca="1">IFERROR(__xludf.DUMMYFUNCTION("REGEXREPLACE(TEXT(IF(ISERR(FIND(""/"", A696)), A696, MID(A696, FIND(""/"", A696)+1, LEN(A696))), ""#""), ""\D+"", """")"),"2017")</f>
        <v>2017</v>
      </c>
      <c r="C696" s="48" t="s">
        <v>791</v>
      </c>
      <c r="D696" s="6" t="s">
        <v>728</v>
      </c>
      <c r="E696" s="20" t="s">
        <v>796</v>
      </c>
      <c r="F696" s="6" t="s">
        <v>873</v>
      </c>
      <c r="G696" s="4">
        <v>3</v>
      </c>
      <c r="H696" s="4">
        <v>17</v>
      </c>
      <c r="I696" s="7"/>
      <c r="J696" s="46" t="s">
        <v>899</v>
      </c>
    </row>
    <row r="697" spans="1:10" ht="30.6">
      <c r="A697" s="4" t="s">
        <v>790</v>
      </c>
      <c r="B697" s="4" t="str">
        <f ca="1">IFERROR(__xludf.DUMMYFUNCTION("REGEXREPLACE(TEXT(IF(ISERR(FIND(""/"", A697)), A697, MID(A697, FIND(""/"", A697)+1, LEN(A697))), ""#""), ""\D+"", """")"),"2017")</f>
        <v>2017</v>
      </c>
      <c r="C697" s="48" t="s">
        <v>791</v>
      </c>
      <c r="D697" s="6" t="s">
        <v>728</v>
      </c>
      <c r="E697" s="20" t="s">
        <v>796</v>
      </c>
      <c r="F697" s="6" t="s">
        <v>873</v>
      </c>
      <c r="G697" s="4">
        <v>3</v>
      </c>
      <c r="H697" s="4">
        <v>18</v>
      </c>
      <c r="I697" s="7"/>
      <c r="J697" s="46" t="s">
        <v>900</v>
      </c>
    </row>
    <row r="698" spans="1:10" ht="30.6">
      <c r="A698" s="4" t="s">
        <v>790</v>
      </c>
      <c r="B698" s="4" t="str">
        <f ca="1">IFERROR(__xludf.DUMMYFUNCTION("REGEXREPLACE(TEXT(IF(ISERR(FIND(""/"", A698)), A698, MID(A698, FIND(""/"", A698)+1, LEN(A698))), ""#""), ""\D+"", """")"),"2017")</f>
        <v>2017</v>
      </c>
      <c r="C698" s="48" t="s">
        <v>791</v>
      </c>
      <c r="D698" s="6" t="s">
        <v>728</v>
      </c>
      <c r="E698" s="20" t="s">
        <v>796</v>
      </c>
      <c r="F698" s="6" t="s">
        <v>873</v>
      </c>
      <c r="G698" s="4">
        <v>3</v>
      </c>
      <c r="H698" s="4">
        <v>19</v>
      </c>
      <c r="I698" s="7"/>
      <c r="J698" s="46" t="s">
        <v>901</v>
      </c>
    </row>
    <row r="699" spans="1:10" ht="30.6">
      <c r="A699" s="4" t="s">
        <v>790</v>
      </c>
      <c r="B699" s="4" t="str">
        <f ca="1">IFERROR(__xludf.DUMMYFUNCTION("REGEXREPLACE(TEXT(IF(ISERR(FIND(""/"", A699)), A699, MID(A699, FIND(""/"", A699)+1, LEN(A699))), ""#""), ""\D+"", """")"),"2017")</f>
        <v>2017</v>
      </c>
      <c r="C699" s="48" t="s">
        <v>791</v>
      </c>
      <c r="D699" s="6" t="s">
        <v>728</v>
      </c>
      <c r="E699" s="20" t="s">
        <v>796</v>
      </c>
      <c r="F699" s="6" t="s">
        <v>793</v>
      </c>
      <c r="G699" s="4">
        <v>3</v>
      </c>
      <c r="H699" s="4">
        <v>20</v>
      </c>
      <c r="I699" s="7"/>
      <c r="J699" s="46" t="s">
        <v>902</v>
      </c>
    </row>
    <row r="700" spans="1:10" ht="30.6">
      <c r="A700" s="4" t="s">
        <v>790</v>
      </c>
      <c r="B700" s="4" t="str">
        <f ca="1">IFERROR(__xludf.DUMMYFUNCTION("REGEXREPLACE(TEXT(IF(ISERR(FIND(""/"", A700)), A700, MID(A700, FIND(""/"", A700)+1, LEN(A700))), ""#""), ""\D+"", """")"),"2017")</f>
        <v>2017</v>
      </c>
      <c r="C700" s="48" t="s">
        <v>791</v>
      </c>
      <c r="D700" s="6" t="s">
        <v>728</v>
      </c>
      <c r="E700" s="20" t="s">
        <v>796</v>
      </c>
      <c r="F700" s="6" t="s">
        <v>793</v>
      </c>
      <c r="G700" s="4">
        <v>3</v>
      </c>
      <c r="H700" s="4">
        <v>21</v>
      </c>
      <c r="I700" s="7"/>
      <c r="J700" s="46" t="s">
        <v>903</v>
      </c>
    </row>
    <row r="701" spans="1:10" ht="30.6">
      <c r="A701" s="4" t="s">
        <v>790</v>
      </c>
      <c r="B701" s="4" t="str">
        <f ca="1">IFERROR(__xludf.DUMMYFUNCTION("REGEXREPLACE(TEXT(IF(ISERR(FIND(""/"", A701)), A701, MID(A701, FIND(""/"", A701)+1, LEN(A701))), ""#""), ""\D+"", """")"),"2017")</f>
        <v>2017</v>
      </c>
      <c r="C701" s="48" t="s">
        <v>791</v>
      </c>
      <c r="D701" s="6" t="s">
        <v>728</v>
      </c>
      <c r="E701" s="20" t="s">
        <v>796</v>
      </c>
      <c r="F701" s="6" t="s">
        <v>793</v>
      </c>
      <c r="G701" s="4">
        <v>3</v>
      </c>
      <c r="H701" s="4">
        <v>22</v>
      </c>
      <c r="I701" s="7"/>
      <c r="J701" s="46" t="s">
        <v>904</v>
      </c>
    </row>
    <row r="702" spans="1:10" ht="30.6">
      <c r="A702" s="4" t="s">
        <v>790</v>
      </c>
      <c r="B702" s="4" t="str">
        <f ca="1">IFERROR(__xludf.DUMMYFUNCTION("REGEXREPLACE(TEXT(IF(ISERR(FIND(""/"", A702)), A702, MID(A702, FIND(""/"", A702)+1, LEN(A702))), ""#""), ""\D+"", """")"),"2017")</f>
        <v>2017</v>
      </c>
      <c r="C702" s="48" t="s">
        <v>791</v>
      </c>
      <c r="D702" s="6" t="s">
        <v>728</v>
      </c>
      <c r="E702" s="20" t="s">
        <v>796</v>
      </c>
      <c r="F702" s="6" t="s">
        <v>793</v>
      </c>
      <c r="G702" s="4">
        <v>3</v>
      </c>
      <c r="H702" s="4">
        <v>23</v>
      </c>
      <c r="I702" s="7"/>
      <c r="J702" s="46" t="s">
        <v>905</v>
      </c>
    </row>
    <row r="703" spans="1:10" ht="40.799999999999997">
      <c r="A703" s="4" t="s">
        <v>790</v>
      </c>
      <c r="B703" s="4" t="str">
        <f ca="1">IFERROR(__xludf.DUMMYFUNCTION("REGEXREPLACE(TEXT(IF(ISERR(FIND(""/"", A703)), A703, MID(A703, FIND(""/"", A703)+1, LEN(A703))), ""#""), ""\D+"", """")"),"2017")</f>
        <v>2017</v>
      </c>
      <c r="C703" s="48" t="s">
        <v>818</v>
      </c>
      <c r="D703" s="6" t="s">
        <v>728</v>
      </c>
      <c r="E703" s="20" t="s">
        <v>906</v>
      </c>
      <c r="F703" s="6" t="s">
        <v>876</v>
      </c>
      <c r="G703" s="4">
        <v>3</v>
      </c>
      <c r="H703" s="4">
        <v>24</v>
      </c>
      <c r="I703" s="7"/>
      <c r="J703" s="46" t="s">
        <v>907</v>
      </c>
    </row>
    <row r="704" spans="1:10" ht="30.6">
      <c r="A704" s="4" t="s">
        <v>790</v>
      </c>
      <c r="B704" s="4" t="str">
        <f ca="1">IFERROR(__xludf.DUMMYFUNCTION("REGEXREPLACE(TEXT(IF(ISERR(FIND(""/"", A704)), A704, MID(A704, FIND(""/"", A704)+1, LEN(A704))), ""#""), ""\D+"", """")"),"2017")</f>
        <v>2017</v>
      </c>
      <c r="C704" s="48" t="s">
        <v>791</v>
      </c>
      <c r="D704" s="6" t="s">
        <v>728</v>
      </c>
      <c r="E704" s="20" t="s">
        <v>796</v>
      </c>
      <c r="F704" s="6" t="s">
        <v>793</v>
      </c>
      <c r="G704" s="4">
        <v>3</v>
      </c>
      <c r="H704" s="4">
        <v>25</v>
      </c>
      <c r="I704" s="7"/>
      <c r="J704" s="46" t="s">
        <v>908</v>
      </c>
    </row>
    <row r="705" spans="1:10" ht="30.6">
      <c r="A705" s="4" t="s">
        <v>790</v>
      </c>
      <c r="B705" s="4" t="str">
        <f ca="1">IFERROR(__xludf.DUMMYFUNCTION("REGEXREPLACE(TEXT(IF(ISERR(FIND(""/"", A705)), A705, MID(A705, FIND(""/"", A705)+1, LEN(A705))), ""#""), ""\D+"", """")"),"2017")</f>
        <v>2017</v>
      </c>
      <c r="C705" s="48" t="s">
        <v>791</v>
      </c>
      <c r="D705" s="6" t="s">
        <v>728</v>
      </c>
      <c r="E705" s="20" t="s">
        <v>796</v>
      </c>
      <c r="F705" s="6" t="s">
        <v>793</v>
      </c>
      <c r="G705" s="4">
        <v>3</v>
      </c>
      <c r="H705" s="4">
        <v>26</v>
      </c>
      <c r="I705" s="7"/>
      <c r="J705" s="46" t="s">
        <v>909</v>
      </c>
    </row>
    <row r="706" spans="1:10" ht="30.6">
      <c r="A706" s="4" t="s">
        <v>790</v>
      </c>
      <c r="B706" s="4" t="str">
        <f ca="1">IFERROR(__xludf.DUMMYFUNCTION("REGEXREPLACE(TEXT(IF(ISERR(FIND(""/"", A706)), A706, MID(A706, FIND(""/"", A706)+1, LEN(A706))), ""#""), ""\D+"", """")"),"2017")</f>
        <v>2017</v>
      </c>
      <c r="C706" s="48" t="s">
        <v>791</v>
      </c>
      <c r="D706" s="6" t="s">
        <v>728</v>
      </c>
      <c r="E706" s="20" t="s">
        <v>796</v>
      </c>
      <c r="F706" s="6" t="s">
        <v>793</v>
      </c>
      <c r="G706" s="4">
        <v>3</v>
      </c>
      <c r="H706" s="4">
        <v>27</v>
      </c>
      <c r="I706" s="7"/>
      <c r="J706" s="46" t="s">
        <v>910</v>
      </c>
    </row>
    <row r="707" spans="1:10" ht="30.6">
      <c r="A707" s="4" t="s">
        <v>790</v>
      </c>
      <c r="B707" s="4" t="str">
        <f ca="1">IFERROR(__xludf.DUMMYFUNCTION("REGEXREPLACE(TEXT(IF(ISERR(FIND(""/"", A707)), A707, MID(A707, FIND(""/"", A707)+1, LEN(A707))), ""#""), ""\D+"", """")"),"2017")</f>
        <v>2017</v>
      </c>
      <c r="C707" s="48" t="s">
        <v>791</v>
      </c>
      <c r="D707" s="6" t="s">
        <v>728</v>
      </c>
      <c r="E707" s="20" t="s">
        <v>796</v>
      </c>
      <c r="F707" s="6" t="s">
        <v>793</v>
      </c>
      <c r="G707" s="4">
        <v>3</v>
      </c>
      <c r="H707" s="4">
        <v>28</v>
      </c>
      <c r="I707" s="7"/>
      <c r="J707" s="46" t="s">
        <v>911</v>
      </c>
    </row>
    <row r="708" spans="1:10" ht="30.6">
      <c r="A708" s="4" t="s">
        <v>790</v>
      </c>
      <c r="B708" s="4" t="str">
        <f ca="1">IFERROR(__xludf.DUMMYFUNCTION("REGEXREPLACE(TEXT(IF(ISERR(FIND(""/"", A708)), A708, MID(A708, FIND(""/"", A708)+1, LEN(A708))), ""#""), ""\D+"", """")"),"2017")</f>
        <v>2017</v>
      </c>
      <c r="C708" s="48" t="s">
        <v>791</v>
      </c>
      <c r="D708" s="6" t="s">
        <v>728</v>
      </c>
      <c r="E708" s="20" t="s">
        <v>796</v>
      </c>
      <c r="F708" s="6" t="s">
        <v>793</v>
      </c>
      <c r="G708" s="4">
        <v>3</v>
      </c>
      <c r="H708" s="4">
        <v>29</v>
      </c>
      <c r="I708" s="7"/>
      <c r="J708" s="46" t="s">
        <v>912</v>
      </c>
    </row>
    <row r="709" spans="1:10" ht="30.6">
      <c r="A709" s="4" t="s">
        <v>790</v>
      </c>
      <c r="B709" s="4" t="str">
        <f ca="1">IFERROR(__xludf.DUMMYFUNCTION("REGEXREPLACE(TEXT(IF(ISERR(FIND(""/"", A709)), A709, MID(A709, FIND(""/"", A709)+1, LEN(A709))), ""#""), ""\D+"", """")"),"2017")</f>
        <v>2017</v>
      </c>
      <c r="C709" s="48" t="s">
        <v>791</v>
      </c>
      <c r="D709" s="6" t="s">
        <v>728</v>
      </c>
      <c r="E709" s="20" t="s">
        <v>796</v>
      </c>
      <c r="F709" s="6" t="s">
        <v>793</v>
      </c>
      <c r="G709" s="4">
        <v>3</v>
      </c>
      <c r="H709" s="4">
        <v>30</v>
      </c>
      <c r="I709" s="7"/>
      <c r="J709" s="46" t="s">
        <v>913</v>
      </c>
    </row>
    <row r="710" spans="1:10" ht="30.6">
      <c r="A710" s="4" t="s">
        <v>790</v>
      </c>
      <c r="B710" s="4" t="str">
        <f ca="1">IFERROR(__xludf.DUMMYFUNCTION("REGEXREPLACE(TEXT(IF(ISERR(FIND(""/"", A710)), A710, MID(A710, FIND(""/"", A710)+1, LEN(A710))), ""#""), ""\D+"", """")"),"2017")</f>
        <v>2017</v>
      </c>
      <c r="C710" s="48" t="s">
        <v>791</v>
      </c>
      <c r="D710" s="6" t="s">
        <v>728</v>
      </c>
      <c r="E710" s="20" t="s">
        <v>796</v>
      </c>
      <c r="F710" s="6" t="s">
        <v>793</v>
      </c>
      <c r="G710" s="4">
        <v>3</v>
      </c>
      <c r="H710" s="4">
        <v>31</v>
      </c>
      <c r="I710" s="7"/>
      <c r="J710" s="46" t="s">
        <v>914</v>
      </c>
    </row>
    <row r="711" spans="1:10" ht="30.6">
      <c r="A711" s="4" t="s">
        <v>790</v>
      </c>
      <c r="B711" s="4" t="str">
        <f ca="1">IFERROR(__xludf.DUMMYFUNCTION("REGEXREPLACE(TEXT(IF(ISERR(FIND(""/"", A711)), A711, MID(A711, FIND(""/"", A711)+1, LEN(A711))), ""#""), ""\D+"", """")"),"2017")</f>
        <v>2017</v>
      </c>
      <c r="C711" s="48" t="s">
        <v>791</v>
      </c>
      <c r="D711" s="6" t="s">
        <v>728</v>
      </c>
      <c r="E711" s="20" t="s">
        <v>796</v>
      </c>
      <c r="F711" s="6" t="s">
        <v>793</v>
      </c>
      <c r="G711" s="4">
        <v>3</v>
      </c>
      <c r="H711" s="4">
        <v>32</v>
      </c>
      <c r="I711" s="7"/>
      <c r="J711" s="46" t="s">
        <v>915</v>
      </c>
    </row>
    <row r="712" spans="1:10" ht="30.6">
      <c r="A712" s="4" t="s">
        <v>790</v>
      </c>
      <c r="B712" s="4" t="str">
        <f ca="1">IFERROR(__xludf.DUMMYFUNCTION("REGEXREPLACE(TEXT(IF(ISERR(FIND(""/"", A712)), A712, MID(A712, FIND(""/"", A712)+1, LEN(A712))), ""#""), ""\D+"", """")"),"2017")</f>
        <v>2017</v>
      </c>
      <c r="C712" s="48" t="s">
        <v>791</v>
      </c>
      <c r="D712" s="6" t="s">
        <v>728</v>
      </c>
      <c r="E712" s="20" t="s">
        <v>796</v>
      </c>
      <c r="F712" s="6" t="s">
        <v>793</v>
      </c>
      <c r="G712" s="4">
        <v>3</v>
      </c>
      <c r="H712" s="4">
        <v>33</v>
      </c>
      <c r="I712" s="7"/>
      <c r="J712" s="46" t="s">
        <v>916</v>
      </c>
    </row>
    <row r="713" spans="1:10" ht="30.6">
      <c r="A713" s="4" t="s">
        <v>790</v>
      </c>
      <c r="B713" s="4" t="str">
        <f ca="1">IFERROR(__xludf.DUMMYFUNCTION("REGEXREPLACE(TEXT(IF(ISERR(FIND(""/"", A713)), A713, MID(A713, FIND(""/"", A713)+1, LEN(A713))), ""#""), ""\D+"", """")"),"2017")</f>
        <v>2017</v>
      </c>
      <c r="C713" s="48" t="s">
        <v>791</v>
      </c>
      <c r="D713" s="6" t="s">
        <v>728</v>
      </c>
      <c r="E713" s="20" t="s">
        <v>796</v>
      </c>
      <c r="F713" s="6" t="s">
        <v>793</v>
      </c>
      <c r="G713" s="4">
        <v>3</v>
      </c>
      <c r="H713" s="4">
        <v>34</v>
      </c>
      <c r="I713" s="7"/>
      <c r="J713" s="46" t="s">
        <v>917</v>
      </c>
    </row>
    <row r="714" spans="1:10" ht="40.799999999999997">
      <c r="A714" s="4" t="s">
        <v>790</v>
      </c>
      <c r="B714" s="4" t="str">
        <f ca="1">IFERROR(__xludf.DUMMYFUNCTION("REGEXREPLACE(TEXT(IF(ISERR(FIND(""/"", A714)), A714, MID(A714, FIND(""/"", A714)+1, LEN(A714))), ""#""), ""\D+"", """")"),"2017")</f>
        <v>2017</v>
      </c>
      <c r="C714" s="48" t="s">
        <v>800</v>
      </c>
      <c r="D714" s="6" t="s">
        <v>728</v>
      </c>
      <c r="E714" s="20" t="s">
        <v>796</v>
      </c>
      <c r="F714" s="6" t="s">
        <v>854</v>
      </c>
      <c r="G714" s="4">
        <v>3</v>
      </c>
      <c r="H714" s="4">
        <v>35</v>
      </c>
      <c r="I714" s="7"/>
      <c r="J714" s="46" t="s">
        <v>918</v>
      </c>
    </row>
    <row r="715" spans="1:10" ht="30.6">
      <c r="A715" s="4" t="s">
        <v>790</v>
      </c>
      <c r="B715" s="4" t="str">
        <f ca="1">IFERROR(__xludf.DUMMYFUNCTION("REGEXREPLACE(TEXT(IF(ISERR(FIND(""/"", A715)), A715, MID(A715, FIND(""/"", A715)+1, LEN(A715))), ""#""), ""\D+"", """")"),"2017")</f>
        <v>2017</v>
      </c>
      <c r="C715" s="48" t="s">
        <v>791</v>
      </c>
      <c r="D715" s="6" t="s">
        <v>728</v>
      </c>
      <c r="E715" s="20" t="s">
        <v>796</v>
      </c>
      <c r="F715" s="6" t="s">
        <v>793</v>
      </c>
      <c r="G715" s="4">
        <v>3</v>
      </c>
      <c r="H715" s="4">
        <v>36</v>
      </c>
      <c r="I715" s="7"/>
      <c r="J715" s="46" t="s">
        <v>919</v>
      </c>
    </row>
    <row r="716" spans="1:10" ht="40.799999999999997">
      <c r="A716" s="4" t="s">
        <v>790</v>
      </c>
      <c r="B716" s="4" t="str">
        <f ca="1">IFERROR(__xludf.DUMMYFUNCTION("REGEXREPLACE(TEXT(IF(ISERR(FIND(""/"", A716)), A716, MID(A716, FIND(""/"", A716)+1, LEN(A716))), ""#""), ""\D+"", """")"),"2017")</f>
        <v>2017</v>
      </c>
      <c r="C716" s="48" t="s">
        <v>800</v>
      </c>
      <c r="D716" s="6" t="s">
        <v>728</v>
      </c>
      <c r="E716" s="20" t="s">
        <v>920</v>
      </c>
      <c r="F716" s="6" t="s">
        <v>921</v>
      </c>
      <c r="G716" s="4">
        <v>3</v>
      </c>
      <c r="H716" s="4">
        <v>37</v>
      </c>
      <c r="I716" s="7"/>
      <c r="J716" s="46" t="s">
        <v>922</v>
      </c>
    </row>
    <row r="717" spans="1:10" ht="30.6">
      <c r="A717" s="4" t="s">
        <v>790</v>
      </c>
      <c r="B717" s="4" t="str">
        <f ca="1">IFERROR(__xludf.DUMMYFUNCTION("REGEXREPLACE(TEXT(IF(ISERR(FIND(""/"", A717)), A717, MID(A717, FIND(""/"", A717)+1, LEN(A717))), ""#""), ""\D+"", """")"),"2017")</f>
        <v>2017</v>
      </c>
      <c r="C717" s="48" t="s">
        <v>791</v>
      </c>
      <c r="D717" s="6" t="s">
        <v>728</v>
      </c>
      <c r="E717" s="20" t="s">
        <v>796</v>
      </c>
      <c r="F717" s="6" t="s">
        <v>793</v>
      </c>
      <c r="G717" s="4">
        <v>3</v>
      </c>
      <c r="H717" s="4">
        <v>38</v>
      </c>
      <c r="I717" s="7"/>
      <c r="J717" s="46" t="s">
        <v>923</v>
      </c>
    </row>
    <row r="718" spans="1:10" ht="30.6">
      <c r="A718" s="4" t="s">
        <v>790</v>
      </c>
      <c r="B718" s="4" t="str">
        <f ca="1">IFERROR(__xludf.DUMMYFUNCTION("REGEXREPLACE(TEXT(IF(ISERR(FIND(""/"", A718)), A718, MID(A718, FIND(""/"", A718)+1, LEN(A718))), ""#""), ""\D+"", """")"),"2017")</f>
        <v>2017</v>
      </c>
      <c r="C718" s="48" t="s">
        <v>791</v>
      </c>
      <c r="D718" s="6" t="s">
        <v>728</v>
      </c>
      <c r="E718" s="20" t="s">
        <v>796</v>
      </c>
      <c r="F718" s="6" t="s">
        <v>793</v>
      </c>
      <c r="G718" s="4">
        <v>3</v>
      </c>
      <c r="H718" s="4">
        <v>39</v>
      </c>
      <c r="I718" s="7"/>
      <c r="J718" s="46" t="s">
        <v>924</v>
      </c>
    </row>
    <row r="719" spans="1:10" ht="30.6">
      <c r="A719" s="4" t="s">
        <v>790</v>
      </c>
      <c r="B719" s="4" t="str">
        <f ca="1">IFERROR(__xludf.DUMMYFUNCTION("REGEXREPLACE(TEXT(IF(ISERR(FIND(""/"", A719)), A719, MID(A719, FIND(""/"", A719)+1, LEN(A719))), ""#""), ""\D+"", """")"),"2017")</f>
        <v>2017</v>
      </c>
      <c r="C719" s="48" t="s">
        <v>791</v>
      </c>
      <c r="D719" s="6" t="s">
        <v>728</v>
      </c>
      <c r="E719" s="20" t="s">
        <v>796</v>
      </c>
      <c r="F719" s="6" t="s">
        <v>793</v>
      </c>
      <c r="G719" s="4">
        <v>3</v>
      </c>
      <c r="H719" s="4">
        <v>40</v>
      </c>
      <c r="I719" s="7"/>
      <c r="J719" s="46" t="s">
        <v>925</v>
      </c>
    </row>
    <row r="720" spans="1:10" ht="30.6">
      <c r="A720" s="4" t="s">
        <v>790</v>
      </c>
      <c r="B720" s="4" t="str">
        <f ca="1">IFERROR(__xludf.DUMMYFUNCTION("REGEXREPLACE(TEXT(IF(ISERR(FIND(""/"", A720)), A720, MID(A720, FIND(""/"", A720)+1, LEN(A720))), ""#""), ""\D+"", """")"),"2017")</f>
        <v>2017</v>
      </c>
      <c r="C720" s="48" t="s">
        <v>818</v>
      </c>
      <c r="D720" s="6" t="s">
        <v>728</v>
      </c>
      <c r="E720" s="20" t="s">
        <v>796</v>
      </c>
      <c r="F720" s="6" t="s">
        <v>876</v>
      </c>
      <c r="G720" s="4">
        <v>3</v>
      </c>
      <c r="H720" s="4">
        <v>41</v>
      </c>
      <c r="I720" s="7"/>
      <c r="J720" s="46" t="s">
        <v>926</v>
      </c>
    </row>
    <row r="721" spans="1:10" ht="30.6">
      <c r="A721" s="4" t="s">
        <v>790</v>
      </c>
      <c r="B721" s="4" t="str">
        <f ca="1">IFERROR(__xludf.DUMMYFUNCTION("REGEXREPLACE(TEXT(IF(ISERR(FIND(""/"", A721)), A721, MID(A721, FIND(""/"", A721)+1, LEN(A721))), ""#""), ""\D+"", """")"),"2017")</f>
        <v>2017</v>
      </c>
      <c r="C721" s="48" t="s">
        <v>791</v>
      </c>
      <c r="D721" s="6" t="s">
        <v>728</v>
      </c>
      <c r="E721" s="20" t="s">
        <v>796</v>
      </c>
      <c r="F721" s="6" t="s">
        <v>873</v>
      </c>
      <c r="G721" s="4">
        <v>4</v>
      </c>
      <c r="H721" s="4">
        <v>1</v>
      </c>
      <c r="I721" s="7"/>
      <c r="J721" s="46" t="s">
        <v>927</v>
      </c>
    </row>
    <row r="722" spans="1:10" ht="40.799999999999997">
      <c r="A722" s="4" t="s">
        <v>790</v>
      </c>
      <c r="B722" s="4" t="str">
        <f ca="1">IFERROR(__xludf.DUMMYFUNCTION("REGEXREPLACE(TEXT(IF(ISERR(FIND(""/"", A722)), A722, MID(A722, FIND(""/"", A722)+1, LEN(A722))), ""#""), ""\D+"", """")"),"2017")</f>
        <v>2017</v>
      </c>
      <c r="C722" s="48" t="s">
        <v>928</v>
      </c>
      <c r="D722" s="6" t="s">
        <v>728</v>
      </c>
      <c r="E722" s="20" t="s">
        <v>929</v>
      </c>
      <c r="F722" s="6" t="s">
        <v>793</v>
      </c>
      <c r="G722" s="4">
        <v>4</v>
      </c>
      <c r="H722" s="4">
        <v>2</v>
      </c>
      <c r="I722" s="7"/>
      <c r="J722" s="46" t="s">
        <v>930</v>
      </c>
    </row>
    <row r="723" spans="1:10" ht="30.6">
      <c r="A723" s="4" t="s">
        <v>790</v>
      </c>
      <c r="B723" s="4" t="str">
        <f ca="1">IFERROR(__xludf.DUMMYFUNCTION("REGEXREPLACE(TEXT(IF(ISERR(FIND(""/"", A723)), A723, MID(A723, FIND(""/"", A723)+1, LEN(A723))), ""#""), ""\D+"", """")"),"2017")</f>
        <v>2017</v>
      </c>
      <c r="C723" s="48" t="s">
        <v>791</v>
      </c>
      <c r="D723" s="6" t="s">
        <v>728</v>
      </c>
      <c r="E723" s="20" t="s">
        <v>796</v>
      </c>
      <c r="F723" s="6" t="s">
        <v>873</v>
      </c>
      <c r="G723" s="4">
        <v>4</v>
      </c>
      <c r="H723" s="4">
        <v>3</v>
      </c>
      <c r="I723" s="7"/>
      <c r="J723" s="46" t="s">
        <v>931</v>
      </c>
    </row>
    <row r="724" spans="1:10" ht="30.6">
      <c r="A724" s="4" t="s">
        <v>790</v>
      </c>
      <c r="B724" s="4" t="str">
        <f ca="1">IFERROR(__xludf.DUMMYFUNCTION("REGEXREPLACE(TEXT(IF(ISERR(FIND(""/"", A724)), A724, MID(A724, FIND(""/"", A724)+1, LEN(A724))), ""#""), ""\D+"", """")"),"2017")</f>
        <v>2017</v>
      </c>
      <c r="C724" s="48" t="s">
        <v>847</v>
      </c>
      <c r="D724" s="6" t="s">
        <v>728</v>
      </c>
      <c r="E724" s="20" t="s">
        <v>796</v>
      </c>
      <c r="F724" s="6" t="s">
        <v>932</v>
      </c>
      <c r="G724" s="4">
        <v>4</v>
      </c>
      <c r="H724" s="4">
        <v>4</v>
      </c>
      <c r="I724" s="7"/>
      <c r="J724" s="46" t="s">
        <v>933</v>
      </c>
    </row>
    <row r="725" spans="1:10" ht="30.6">
      <c r="A725" s="4" t="s">
        <v>790</v>
      </c>
      <c r="B725" s="4" t="str">
        <f ca="1">IFERROR(__xludf.DUMMYFUNCTION("REGEXREPLACE(TEXT(IF(ISERR(FIND(""/"", A725)), A725, MID(A725, FIND(""/"", A725)+1, LEN(A725))), ""#""), ""\D+"", """")"),"2017")</f>
        <v>2017</v>
      </c>
      <c r="C725" s="48" t="s">
        <v>791</v>
      </c>
      <c r="D725" s="6" t="s">
        <v>728</v>
      </c>
      <c r="E725" s="20" t="s">
        <v>796</v>
      </c>
      <c r="F725" s="6" t="s">
        <v>873</v>
      </c>
      <c r="G725" s="4">
        <v>4</v>
      </c>
      <c r="H725" s="4">
        <v>5</v>
      </c>
      <c r="I725" s="7"/>
      <c r="J725" s="46" t="s">
        <v>934</v>
      </c>
    </row>
    <row r="726" spans="1:10" ht="40.799999999999997">
      <c r="A726" s="4" t="s">
        <v>790</v>
      </c>
      <c r="B726" s="4" t="str">
        <f ca="1">IFERROR(__xludf.DUMMYFUNCTION("REGEXREPLACE(TEXT(IF(ISERR(FIND(""/"", A726)), A726, MID(A726, FIND(""/"", A726)+1, LEN(A726))), ""#""), ""\D+"", """")"),"2017")</f>
        <v>2017</v>
      </c>
      <c r="C726" s="48" t="s">
        <v>800</v>
      </c>
      <c r="D726" s="6" t="s">
        <v>728</v>
      </c>
      <c r="E726" s="20" t="s">
        <v>796</v>
      </c>
      <c r="F726" s="6" t="s">
        <v>935</v>
      </c>
      <c r="G726" s="4">
        <v>4</v>
      </c>
      <c r="H726" s="4">
        <v>6</v>
      </c>
      <c r="I726" s="7"/>
      <c r="J726" s="46" t="s">
        <v>936</v>
      </c>
    </row>
    <row r="727" spans="1:10" ht="30.6">
      <c r="A727" s="4" t="s">
        <v>790</v>
      </c>
      <c r="B727" s="4" t="str">
        <f ca="1">IFERROR(__xludf.DUMMYFUNCTION("REGEXREPLACE(TEXT(IF(ISERR(FIND(""/"", A727)), A727, MID(A727, FIND(""/"", A727)+1, LEN(A727))), ""#""), ""\D+"", """")"),"2017")</f>
        <v>2017</v>
      </c>
      <c r="C727" s="48" t="s">
        <v>928</v>
      </c>
      <c r="D727" s="6" t="s">
        <v>728</v>
      </c>
      <c r="E727" s="20" t="s">
        <v>814</v>
      </c>
      <c r="F727" s="6" t="s">
        <v>820</v>
      </c>
      <c r="G727" s="4">
        <v>4</v>
      </c>
      <c r="H727" s="4">
        <v>7</v>
      </c>
      <c r="I727" s="7"/>
      <c r="J727" s="46" t="s">
        <v>937</v>
      </c>
    </row>
    <row r="728" spans="1:10" ht="30.6">
      <c r="A728" s="4" t="s">
        <v>790</v>
      </c>
      <c r="B728" s="4" t="str">
        <f ca="1">IFERROR(__xludf.DUMMYFUNCTION("REGEXREPLACE(TEXT(IF(ISERR(FIND(""/"", A728)), A728, MID(A728, FIND(""/"", A728)+1, LEN(A728))), ""#""), ""\D+"", """")"),"2017")</f>
        <v>2017</v>
      </c>
      <c r="C728" s="48" t="s">
        <v>791</v>
      </c>
      <c r="D728" s="6" t="s">
        <v>728</v>
      </c>
      <c r="E728" s="20" t="s">
        <v>796</v>
      </c>
      <c r="F728" s="6" t="s">
        <v>873</v>
      </c>
      <c r="G728" s="4">
        <v>4</v>
      </c>
      <c r="H728" s="4">
        <v>8</v>
      </c>
      <c r="I728" s="7"/>
      <c r="J728" s="46" t="s">
        <v>938</v>
      </c>
    </row>
    <row r="729" spans="1:10" ht="30.6">
      <c r="A729" s="4" t="s">
        <v>790</v>
      </c>
      <c r="B729" s="4" t="str">
        <f ca="1">IFERROR(__xludf.DUMMYFUNCTION("REGEXREPLACE(TEXT(IF(ISERR(FIND(""/"", A729)), A729, MID(A729, FIND(""/"", A729)+1, LEN(A729))), ""#""), ""\D+"", """")"),"2017")</f>
        <v>2017</v>
      </c>
      <c r="C729" s="48" t="s">
        <v>791</v>
      </c>
      <c r="D729" s="6" t="s">
        <v>728</v>
      </c>
      <c r="E729" s="20" t="s">
        <v>796</v>
      </c>
      <c r="F729" s="6" t="s">
        <v>873</v>
      </c>
      <c r="G729" s="4">
        <v>4</v>
      </c>
      <c r="H729" s="4">
        <v>9</v>
      </c>
      <c r="I729" s="7"/>
      <c r="J729" s="46" t="s">
        <v>939</v>
      </c>
    </row>
    <row r="730" spans="1:10" ht="30.6">
      <c r="A730" s="4" t="s">
        <v>790</v>
      </c>
      <c r="B730" s="4" t="str">
        <f ca="1">IFERROR(__xludf.DUMMYFUNCTION("REGEXREPLACE(TEXT(IF(ISERR(FIND(""/"", A730)), A730, MID(A730, FIND(""/"", A730)+1, LEN(A730))), ""#""), ""\D+"", """")"),"2017")</f>
        <v>2017</v>
      </c>
      <c r="C730" s="48" t="s">
        <v>791</v>
      </c>
      <c r="D730" s="6" t="s">
        <v>728</v>
      </c>
      <c r="E730" s="20" t="s">
        <v>796</v>
      </c>
      <c r="F730" s="6" t="s">
        <v>873</v>
      </c>
      <c r="G730" s="4">
        <v>4</v>
      </c>
      <c r="H730" s="4">
        <v>10</v>
      </c>
      <c r="I730" s="7"/>
      <c r="J730" s="46" t="s">
        <v>940</v>
      </c>
    </row>
    <row r="731" spans="1:10" ht="30.6">
      <c r="A731" s="4" t="s">
        <v>790</v>
      </c>
      <c r="B731" s="4" t="str">
        <f ca="1">IFERROR(__xludf.DUMMYFUNCTION("REGEXREPLACE(TEXT(IF(ISERR(FIND(""/"", A731)), A731, MID(A731, FIND(""/"", A731)+1, LEN(A731))), ""#""), ""\D+"", """")"),"2017")</f>
        <v>2017</v>
      </c>
      <c r="C731" s="48" t="s">
        <v>847</v>
      </c>
      <c r="D731" s="6" t="s">
        <v>728</v>
      </c>
      <c r="E731" s="20" t="s">
        <v>796</v>
      </c>
      <c r="F731" s="6" t="s">
        <v>941</v>
      </c>
      <c r="G731" s="4">
        <v>4</v>
      </c>
      <c r="H731" s="4">
        <v>11</v>
      </c>
      <c r="I731" s="7"/>
      <c r="J731" s="46" t="s">
        <v>942</v>
      </c>
    </row>
    <row r="732" spans="1:10" ht="30.6">
      <c r="A732" s="4" t="s">
        <v>790</v>
      </c>
      <c r="B732" s="4" t="str">
        <f ca="1">IFERROR(__xludf.DUMMYFUNCTION("REGEXREPLACE(TEXT(IF(ISERR(FIND(""/"", A732)), A732, MID(A732, FIND(""/"", A732)+1, LEN(A732))), ""#""), ""\D+"", """")"),"2017")</f>
        <v>2017</v>
      </c>
      <c r="C732" s="48" t="s">
        <v>791</v>
      </c>
      <c r="D732" s="6" t="s">
        <v>728</v>
      </c>
      <c r="E732" s="20" t="s">
        <v>796</v>
      </c>
      <c r="F732" s="6" t="s">
        <v>873</v>
      </c>
      <c r="G732" s="4">
        <v>4</v>
      </c>
      <c r="H732" s="4">
        <v>12</v>
      </c>
      <c r="I732" s="7"/>
      <c r="J732" s="46" t="s">
        <v>943</v>
      </c>
    </row>
    <row r="733" spans="1:10" ht="30.6">
      <c r="A733" s="4" t="s">
        <v>790</v>
      </c>
      <c r="B733" s="4" t="str">
        <f ca="1">IFERROR(__xludf.DUMMYFUNCTION("REGEXREPLACE(TEXT(IF(ISERR(FIND(""/"", A733)), A733, MID(A733, FIND(""/"", A733)+1, LEN(A733))), ""#""), ""\D+"", """")"),"2017")</f>
        <v>2017</v>
      </c>
      <c r="C733" s="48" t="s">
        <v>944</v>
      </c>
      <c r="D733" s="6" t="s">
        <v>728</v>
      </c>
      <c r="E733" s="20" t="s">
        <v>796</v>
      </c>
      <c r="F733" s="6" t="s">
        <v>873</v>
      </c>
      <c r="G733" s="4">
        <v>4</v>
      </c>
      <c r="H733" s="4">
        <v>13</v>
      </c>
      <c r="I733" s="7"/>
      <c r="J733" s="46" t="s">
        <v>945</v>
      </c>
    </row>
    <row r="734" spans="1:10" ht="30.6">
      <c r="A734" s="4" t="s">
        <v>790</v>
      </c>
      <c r="B734" s="4" t="str">
        <f ca="1">IFERROR(__xludf.DUMMYFUNCTION("REGEXREPLACE(TEXT(IF(ISERR(FIND(""/"", A734)), A734, MID(A734, FIND(""/"", A734)+1, LEN(A734))), ""#""), ""\D+"", """")"),"2017")</f>
        <v>2017</v>
      </c>
      <c r="C734" s="48" t="s">
        <v>791</v>
      </c>
      <c r="D734" s="6" t="s">
        <v>728</v>
      </c>
      <c r="E734" s="20" t="s">
        <v>796</v>
      </c>
      <c r="F734" s="6" t="s">
        <v>873</v>
      </c>
      <c r="G734" s="4">
        <v>4</v>
      </c>
      <c r="H734" s="4">
        <v>14</v>
      </c>
      <c r="I734" s="7"/>
      <c r="J734" s="46" t="s">
        <v>946</v>
      </c>
    </row>
    <row r="735" spans="1:10" ht="30.6">
      <c r="A735" s="4" t="s">
        <v>790</v>
      </c>
      <c r="B735" s="4" t="str">
        <f ca="1">IFERROR(__xludf.DUMMYFUNCTION("REGEXREPLACE(TEXT(IF(ISERR(FIND(""/"", A735)), A735, MID(A735, FIND(""/"", A735)+1, LEN(A735))), ""#""), ""\D+"", """")"),"2017")</f>
        <v>2017</v>
      </c>
      <c r="C735" s="48" t="s">
        <v>847</v>
      </c>
      <c r="D735" s="6" t="s">
        <v>728</v>
      </c>
      <c r="E735" s="20" t="s">
        <v>796</v>
      </c>
      <c r="F735" s="6" t="s">
        <v>807</v>
      </c>
      <c r="G735" s="4">
        <v>4</v>
      </c>
      <c r="H735" s="4">
        <v>15</v>
      </c>
      <c r="I735" s="7"/>
      <c r="J735" s="46" t="s">
        <v>947</v>
      </c>
    </row>
    <row r="736" spans="1:10" ht="30.6">
      <c r="A736" s="4" t="s">
        <v>790</v>
      </c>
      <c r="B736" s="4" t="str">
        <f ca="1">IFERROR(__xludf.DUMMYFUNCTION("REGEXREPLACE(TEXT(IF(ISERR(FIND(""/"", A736)), A736, MID(A736, FIND(""/"", A736)+1, LEN(A736))), ""#""), ""\D+"", """")"),"2017")</f>
        <v>2017</v>
      </c>
      <c r="C736" s="48" t="s">
        <v>791</v>
      </c>
      <c r="D736" s="6" t="s">
        <v>728</v>
      </c>
      <c r="E736" s="20" t="s">
        <v>796</v>
      </c>
      <c r="F736" s="6" t="s">
        <v>873</v>
      </c>
      <c r="G736" s="4">
        <v>4</v>
      </c>
      <c r="H736" s="4">
        <v>16</v>
      </c>
      <c r="I736" s="7"/>
      <c r="J736" s="46" t="s">
        <v>948</v>
      </c>
    </row>
    <row r="737" spans="1:10" ht="40.799999999999997">
      <c r="A737" s="4" t="s">
        <v>790</v>
      </c>
      <c r="B737" s="4" t="str">
        <f ca="1">IFERROR(__xludf.DUMMYFUNCTION("REGEXREPLACE(TEXT(IF(ISERR(FIND(""/"", A737)), A737, MID(A737, FIND(""/"", A737)+1, LEN(A737))), ""#""), ""\D+"", """")"),"2017")</f>
        <v>2017</v>
      </c>
      <c r="C737" s="48" t="s">
        <v>800</v>
      </c>
      <c r="D737" s="6" t="s">
        <v>728</v>
      </c>
      <c r="E737" s="20" t="s">
        <v>819</v>
      </c>
      <c r="F737" s="6" t="s">
        <v>854</v>
      </c>
      <c r="G737" s="4">
        <v>4</v>
      </c>
      <c r="H737" s="4">
        <v>17</v>
      </c>
      <c r="I737" s="7"/>
      <c r="J737" s="46" t="s">
        <v>949</v>
      </c>
    </row>
    <row r="738" spans="1:10" ht="40.799999999999997">
      <c r="A738" s="4" t="s">
        <v>790</v>
      </c>
      <c r="B738" s="4" t="str">
        <f ca="1">IFERROR(__xludf.DUMMYFUNCTION("REGEXREPLACE(TEXT(IF(ISERR(FIND(""/"", A738)), A738, MID(A738, FIND(""/"", A738)+1, LEN(A738))), ""#""), ""\D+"", """")"),"2017")</f>
        <v>2017</v>
      </c>
      <c r="C738" s="48" t="s">
        <v>800</v>
      </c>
      <c r="D738" s="6" t="s">
        <v>728</v>
      </c>
      <c r="E738" s="20" t="s">
        <v>796</v>
      </c>
      <c r="F738" s="6" t="s">
        <v>854</v>
      </c>
      <c r="G738" s="4">
        <v>4</v>
      </c>
      <c r="H738" s="4">
        <v>18</v>
      </c>
      <c r="I738" s="7"/>
      <c r="J738" s="46" t="s">
        <v>950</v>
      </c>
    </row>
    <row r="739" spans="1:10" ht="40.799999999999997">
      <c r="A739" s="4" t="s">
        <v>790</v>
      </c>
      <c r="B739" s="4" t="str">
        <f ca="1">IFERROR(__xludf.DUMMYFUNCTION("REGEXREPLACE(TEXT(IF(ISERR(FIND(""/"", A739)), A739, MID(A739, FIND(""/"", A739)+1, LEN(A739))), ""#""), ""\D+"", """")"),"2017")</f>
        <v>2017</v>
      </c>
      <c r="C739" s="48" t="s">
        <v>800</v>
      </c>
      <c r="D739" s="6" t="s">
        <v>728</v>
      </c>
      <c r="E739" s="20" t="s">
        <v>796</v>
      </c>
      <c r="F739" s="6" t="s">
        <v>921</v>
      </c>
      <c r="G739" s="4">
        <v>4</v>
      </c>
      <c r="H739" s="4">
        <v>19</v>
      </c>
      <c r="I739" s="7"/>
      <c r="J739" s="46" t="s">
        <v>951</v>
      </c>
    </row>
    <row r="740" spans="1:10" ht="30.6">
      <c r="A740" s="4" t="s">
        <v>790</v>
      </c>
      <c r="B740" s="4" t="str">
        <f ca="1">IFERROR(__xludf.DUMMYFUNCTION("REGEXREPLACE(TEXT(IF(ISERR(FIND(""/"", A740)), A740, MID(A740, FIND(""/"", A740)+1, LEN(A740))), ""#""), ""\D+"", """")"),"2017")</f>
        <v>2017</v>
      </c>
      <c r="C740" s="48" t="s">
        <v>791</v>
      </c>
      <c r="D740" s="6" t="s">
        <v>728</v>
      </c>
      <c r="E740" s="20" t="s">
        <v>796</v>
      </c>
      <c r="F740" s="6" t="s">
        <v>873</v>
      </c>
      <c r="G740" s="4">
        <v>4</v>
      </c>
      <c r="H740" s="4">
        <v>20</v>
      </c>
      <c r="I740" s="7"/>
      <c r="J740" s="46" t="s">
        <v>952</v>
      </c>
    </row>
    <row r="741" spans="1:10" ht="30.6">
      <c r="A741" s="4" t="s">
        <v>790</v>
      </c>
      <c r="B741" s="4" t="str">
        <f ca="1">IFERROR(__xludf.DUMMYFUNCTION("REGEXREPLACE(TEXT(IF(ISERR(FIND(""/"", A741)), A741, MID(A741, FIND(""/"", A741)+1, LEN(A741))), ""#""), ""\D+"", """")"),"2017")</f>
        <v>2017</v>
      </c>
      <c r="C741" s="48" t="s">
        <v>791</v>
      </c>
      <c r="D741" s="6" t="s">
        <v>728</v>
      </c>
      <c r="E741" s="20" t="s">
        <v>796</v>
      </c>
      <c r="F741" s="6" t="s">
        <v>873</v>
      </c>
      <c r="G741" s="4">
        <v>4</v>
      </c>
      <c r="H741" s="4">
        <v>21</v>
      </c>
      <c r="I741" s="7"/>
      <c r="J741" s="46" t="s">
        <v>953</v>
      </c>
    </row>
    <row r="742" spans="1:10" ht="30.6">
      <c r="A742" s="4" t="s">
        <v>790</v>
      </c>
      <c r="B742" s="4" t="str">
        <f ca="1">IFERROR(__xludf.DUMMYFUNCTION("REGEXREPLACE(TEXT(IF(ISERR(FIND(""/"", A742)), A742, MID(A742, FIND(""/"", A742)+1, LEN(A742))), ""#""), ""\D+"", """")"),"2017")</f>
        <v>2017</v>
      </c>
      <c r="C742" s="48" t="s">
        <v>791</v>
      </c>
      <c r="D742" s="6" t="s">
        <v>728</v>
      </c>
      <c r="E742" s="20" t="s">
        <v>796</v>
      </c>
      <c r="F742" s="6" t="s">
        <v>873</v>
      </c>
      <c r="G742" s="4">
        <v>4</v>
      </c>
      <c r="H742" s="4">
        <v>22</v>
      </c>
      <c r="I742" s="7"/>
      <c r="J742" s="46" t="s">
        <v>954</v>
      </c>
    </row>
    <row r="743" spans="1:10" ht="40.799999999999997">
      <c r="A743" s="4" t="s">
        <v>790</v>
      </c>
      <c r="B743" s="4" t="str">
        <f ca="1">IFERROR(__xludf.DUMMYFUNCTION("REGEXREPLACE(TEXT(IF(ISERR(FIND(""/"", A743)), A743, MID(A743, FIND(""/"", A743)+1, LEN(A743))), ""#""), ""\D+"", """")"),"2017")</f>
        <v>2017</v>
      </c>
      <c r="C743" s="48" t="s">
        <v>800</v>
      </c>
      <c r="D743" s="6" t="s">
        <v>728</v>
      </c>
      <c r="E743" s="20" t="s">
        <v>796</v>
      </c>
      <c r="F743" s="6" t="s">
        <v>921</v>
      </c>
      <c r="G743" s="4">
        <v>4</v>
      </c>
      <c r="H743" s="4">
        <v>23</v>
      </c>
      <c r="I743" s="7"/>
      <c r="J743" s="46" t="s">
        <v>955</v>
      </c>
    </row>
    <row r="744" spans="1:10" ht="30.6">
      <c r="A744" s="4" t="s">
        <v>790</v>
      </c>
      <c r="B744" s="4" t="str">
        <f ca="1">IFERROR(__xludf.DUMMYFUNCTION("REGEXREPLACE(TEXT(IF(ISERR(FIND(""/"", A744)), A744, MID(A744, FIND(""/"", A744)+1, LEN(A744))), ""#""), ""\D+"", """")"),"2017")</f>
        <v>2017</v>
      </c>
      <c r="C744" s="48" t="s">
        <v>791</v>
      </c>
      <c r="D744" s="6" t="s">
        <v>728</v>
      </c>
      <c r="E744" s="20" t="s">
        <v>796</v>
      </c>
      <c r="F744" s="6" t="s">
        <v>873</v>
      </c>
      <c r="G744" s="4">
        <v>4</v>
      </c>
      <c r="H744" s="4">
        <v>24</v>
      </c>
      <c r="I744" s="7"/>
      <c r="J744" s="46" t="s">
        <v>956</v>
      </c>
    </row>
    <row r="745" spans="1:10" ht="40.799999999999997">
      <c r="A745" s="4" t="s">
        <v>790</v>
      </c>
      <c r="B745" s="4" t="str">
        <f ca="1">IFERROR(__xludf.DUMMYFUNCTION("REGEXREPLACE(TEXT(IF(ISERR(FIND(""/"", A745)), A745, MID(A745, FIND(""/"", A745)+1, LEN(A745))), ""#""), ""\D+"", """")"),"2017")</f>
        <v>2017</v>
      </c>
      <c r="C745" s="48" t="s">
        <v>791</v>
      </c>
      <c r="D745" s="6" t="s">
        <v>728</v>
      </c>
      <c r="E745" s="20" t="s">
        <v>890</v>
      </c>
      <c r="F745" s="6" t="s">
        <v>793</v>
      </c>
      <c r="G745" s="4">
        <v>4</v>
      </c>
      <c r="H745" s="4">
        <v>25</v>
      </c>
      <c r="I745" s="7"/>
      <c r="J745" s="46" t="s">
        <v>957</v>
      </c>
    </row>
    <row r="746" spans="1:10" ht="30.6">
      <c r="A746" s="4" t="s">
        <v>790</v>
      </c>
      <c r="B746" s="4" t="str">
        <f ca="1">IFERROR(__xludf.DUMMYFUNCTION("REGEXREPLACE(TEXT(IF(ISERR(FIND(""/"", A746)), A746, MID(A746, FIND(""/"", A746)+1, LEN(A746))), ""#""), ""\D+"", """")"),"2017")</f>
        <v>2017</v>
      </c>
      <c r="C746" s="48" t="s">
        <v>791</v>
      </c>
      <c r="D746" s="6" t="s">
        <v>728</v>
      </c>
      <c r="E746" s="20" t="s">
        <v>796</v>
      </c>
      <c r="F746" s="6" t="s">
        <v>873</v>
      </c>
      <c r="G746" s="4">
        <v>4</v>
      </c>
      <c r="H746" s="4">
        <v>26</v>
      </c>
      <c r="I746" s="7"/>
      <c r="J746" s="46" t="s">
        <v>958</v>
      </c>
    </row>
    <row r="747" spans="1:10" ht="30.6">
      <c r="A747" s="4" t="s">
        <v>790</v>
      </c>
      <c r="B747" s="4" t="str">
        <f ca="1">IFERROR(__xludf.DUMMYFUNCTION("REGEXREPLACE(TEXT(IF(ISERR(FIND(""/"", A747)), A747, MID(A747, FIND(""/"", A747)+1, LEN(A747))), ""#""), ""\D+"", """")"),"2017")</f>
        <v>2017</v>
      </c>
      <c r="C747" s="48" t="s">
        <v>791</v>
      </c>
      <c r="D747" s="6" t="s">
        <v>728</v>
      </c>
      <c r="E747" s="20" t="s">
        <v>796</v>
      </c>
      <c r="F747" s="6" t="s">
        <v>873</v>
      </c>
      <c r="G747" s="4">
        <v>4</v>
      </c>
      <c r="H747" s="4">
        <v>27</v>
      </c>
      <c r="I747" s="7"/>
      <c r="J747" s="46" t="s">
        <v>959</v>
      </c>
    </row>
    <row r="748" spans="1:10" ht="40.799999999999997">
      <c r="A748" s="4" t="s">
        <v>790</v>
      </c>
      <c r="B748" s="4" t="str">
        <f ca="1">IFERROR(__xludf.DUMMYFUNCTION("REGEXREPLACE(TEXT(IF(ISERR(FIND(""/"", A748)), A748, MID(A748, FIND(""/"", A748)+1, LEN(A748))), ""#""), ""\D+"", """")"),"2017")</f>
        <v>2017</v>
      </c>
      <c r="C748" s="48" t="s">
        <v>800</v>
      </c>
      <c r="D748" s="6" t="s">
        <v>728</v>
      </c>
      <c r="E748" s="20" t="s">
        <v>796</v>
      </c>
      <c r="F748" s="6" t="s">
        <v>921</v>
      </c>
      <c r="G748" s="4">
        <v>5</v>
      </c>
      <c r="H748" s="4">
        <v>1</v>
      </c>
      <c r="I748" s="7"/>
      <c r="J748" s="46" t="s">
        <v>960</v>
      </c>
    </row>
    <row r="749" spans="1:10" ht="30.6">
      <c r="A749" s="4" t="s">
        <v>790</v>
      </c>
      <c r="B749" s="4" t="str">
        <f ca="1">IFERROR(__xludf.DUMMYFUNCTION("REGEXREPLACE(TEXT(IF(ISERR(FIND(""/"", A749)), A749, MID(A749, FIND(""/"", A749)+1, LEN(A749))), ""#""), ""\D+"", """")"),"2017")</f>
        <v>2017</v>
      </c>
      <c r="C749" s="48" t="s">
        <v>791</v>
      </c>
      <c r="D749" s="6" t="s">
        <v>728</v>
      </c>
      <c r="E749" s="20" t="s">
        <v>796</v>
      </c>
      <c r="F749" s="6" t="s">
        <v>873</v>
      </c>
      <c r="G749" s="4">
        <v>5</v>
      </c>
      <c r="H749" s="4">
        <v>2</v>
      </c>
      <c r="I749" s="7"/>
      <c r="J749" s="46" t="s">
        <v>961</v>
      </c>
    </row>
    <row r="750" spans="1:10" ht="30.6">
      <c r="A750" s="4" t="s">
        <v>790</v>
      </c>
      <c r="B750" s="4" t="str">
        <f ca="1">IFERROR(__xludf.DUMMYFUNCTION("REGEXREPLACE(TEXT(IF(ISERR(FIND(""/"", A750)), A750, MID(A750, FIND(""/"", A750)+1, LEN(A750))), ""#""), ""\D+"", """")"),"2017")</f>
        <v>2017</v>
      </c>
      <c r="C750" s="48" t="s">
        <v>818</v>
      </c>
      <c r="D750" s="6" t="s">
        <v>728</v>
      </c>
      <c r="E750" s="20" t="s">
        <v>798</v>
      </c>
      <c r="F750" s="6" t="s">
        <v>815</v>
      </c>
      <c r="G750" s="4">
        <v>5</v>
      </c>
      <c r="H750" s="4">
        <v>3</v>
      </c>
      <c r="I750" s="7"/>
      <c r="J750" s="46" t="s">
        <v>962</v>
      </c>
    </row>
    <row r="751" spans="1:10" ht="40.799999999999997">
      <c r="A751" s="4" t="s">
        <v>790</v>
      </c>
      <c r="B751" s="4" t="str">
        <f ca="1">IFERROR(__xludf.DUMMYFUNCTION("REGEXREPLACE(TEXT(IF(ISERR(FIND(""/"", A751)), A751, MID(A751, FIND(""/"", A751)+1, LEN(A751))), ""#""), ""\D+"", """")"),"2017")</f>
        <v>2017</v>
      </c>
      <c r="C751" s="48" t="s">
        <v>800</v>
      </c>
      <c r="D751" s="6" t="s">
        <v>728</v>
      </c>
      <c r="E751" s="20" t="s">
        <v>848</v>
      </c>
      <c r="F751" s="6" t="s">
        <v>868</v>
      </c>
      <c r="G751" s="4">
        <v>5</v>
      </c>
      <c r="H751" s="4">
        <v>4</v>
      </c>
      <c r="I751" s="7"/>
      <c r="J751" s="46" t="s">
        <v>963</v>
      </c>
    </row>
    <row r="752" spans="1:10" ht="30.6">
      <c r="A752" s="4" t="s">
        <v>790</v>
      </c>
      <c r="B752" s="4" t="str">
        <f ca="1">IFERROR(__xludf.DUMMYFUNCTION("REGEXREPLACE(TEXT(IF(ISERR(FIND(""/"", A752)), A752, MID(A752, FIND(""/"", A752)+1, LEN(A752))), ""#""), ""\D+"", """")"),"2017")</f>
        <v>2017</v>
      </c>
      <c r="C752" s="48" t="s">
        <v>791</v>
      </c>
      <c r="D752" s="6" t="s">
        <v>728</v>
      </c>
      <c r="E752" s="20" t="s">
        <v>796</v>
      </c>
      <c r="F752" s="6" t="s">
        <v>873</v>
      </c>
      <c r="G752" s="4">
        <v>5</v>
      </c>
      <c r="H752" s="4">
        <v>5</v>
      </c>
      <c r="I752" s="7"/>
      <c r="J752" s="46" t="s">
        <v>964</v>
      </c>
    </row>
    <row r="753" spans="1:10" ht="30.6">
      <c r="A753" s="4" t="s">
        <v>790</v>
      </c>
      <c r="B753" s="4" t="str">
        <f ca="1">IFERROR(__xludf.DUMMYFUNCTION("REGEXREPLACE(TEXT(IF(ISERR(FIND(""/"", A753)), A753, MID(A753, FIND(""/"", A753)+1, LEN(A753))), ""#""), ""\D+"", """")"),"2017")</f>
        <v>2017</v>
      </c>
      <c r="C753" s="48" t="s">
        <v>791</v>
      </c>
      <c r="D753" s="6" t="s">
        <v>728</v>
      </c>
      <c r="E753" s="20" t="s">
        <v>796</v>
      </c>
      <c r="F753" s="6" t="s">
        <v>873</v>
      </c>
      <c r="G753" s="4">
        <v>5</v>
      </c>
      <c r="H753" s="4">
        <v>6</v>
      </c>
      <c r="I753" s="7"/>
      <c r="J753" s="46" t="s">
        <v>965</v>
      </c>
    </row>
    <row r="754" spans="1:10" ht="40.799999999999997">
      <c r="A754" s="4" t="s">
        <v>790</v>
      </c>
      <c r="B754" s="4" t="str">
        <f ca="1">IFERROR(__xludf.DUMMYFUNCTION("REGEXREPLACE(TEXT(IF(ISERR(FIND(""/"", A754)), A754, MID(A754, FIND(""/"", A754)+1, LEN(A754))), ""#""), ""\D+"", """")"),"2017")</f>
        <v>2017</v>
      </c>
      <c r="C754" s="48" t="s">
        <v>800</v>
      </c>
      <c r="D754" s="6" t="s">
        <v>728</v>
      </c>
      <c r="E754" s="20" t="s">
        <v>848</v>
      </c>
      <c r="F754" s="6" t="s">
        <v>868</v>
      </c>
      <c r="G754" s="4">
        <v>5</v>
      </c>
      <c r="H754" s="4">
        <v>7</v>
      </c>
      <c r="I754" s="7"/>
      <c r="J754" s="46" t="s">
        <v>966</v>
      </c>
    </row>
    <row r="755" spans="1:10" ht="30.6">
      <c r="A755" s="4" t="s">
        <v>790</v>
      </c>
      <c r="B755" s="4" t="str">
        <f ca="1">IFERROR(__xludf.DUMMYFUNCTION("REGEXREPLACE(TEXT(IF(ISERR(FIND(""/"", A755)), A755, MID(A755, FIND(""/"", A755)+1, LEN(A755))), ""#""), ""\D+"", """")"),"2017")</f>
        <v>2017</v>
      </c>
      <c r="C755" s="48" t="s">
        <v>791</v>
      </c>
      <c r="D755" s="6" t="s">
        <v>728</v>
      </c>
      <c r="E755" s="20" t="s">
        <v>796</v>
      </c>
      <c r="F755" s="6" t="s">
        <v>873</v>
      </c>
      <c r="G755" s="4">
        <v>5</v>
      </c>
      <c r="H755" s="4">
        <v>8</v>
      </c>
      <c r="I755" s="7"/>
      <c r="J755" s="46" t="s">
        <v>967</v>
      </c>
    </row>
    <row r="756" spans="1:10" ht="30.6">
      <c r="A756" s="4" t="s">
        <v>790</v>
      </c>
      <c r="B756" s="4" t="str">
        <f ca="1">IFERROR(__xludf.DUMMYFUNCTION("REGEXREPLACE(TEXT(IF(ISERR(FIND(""/"", A756)), A756, MID(A756, FIND(""/"", A756)+1, LEN(A756))), ""#""), ""\D+"", """")"),"2017")</f>
        <v>2017</v>
      </c>
      <c r="C756" s="48" t="s">
        <v>791</v>
      </c>
      <c r="D756" s="6" t="s">
        <v>728</v>
      </c>
      <c r="E756" s="20" t="s">
        <v>796</v>
      </c>
      <c r="F756" s="6" t="s">
        <v>873</v>
      </c>
      <c r="G756" s="4">
        <v>5</v>
      </c>
      <c r="H756" s="4">
        <v>9</v>
      </c>
      <c r="I756" s="7"/>
      <c r="J756" s="46" t="s">
        <v>968</v>
      </c>
    </row>
    <row r="757" spans="1:10" ht="30.6">
      <c r="A757" s="4" t="s">
        <v>790</v>
      </c>
      <c r="B757" s="4" t="str">
        <f ca="1">IFERROR(__xludf.DUMMYFUNCTION("REGEXREPLACE(TEXT(IF(ISERR(FIND(""/"", A757)), A757, MID(A757, FIND(""/"", A757)+1, LEN(A757))), ""#""), ""\D+"", """")"),"2017")</f>
        <v>2017</v>
      </c>
      <c r="C757" s="48" t="s">
        <v>791</v>
      </c>
      <c r="D757" s="6" t="s">
        <v>728</v>
      </c>
      <c r="E757" s="20" t="s">
        <v>796</v>
      </c>
      <c r="F757" s="6" t="s">
        <v>873</v>
      </c>
      <c r="G757" s="4">
        <v>5</v>
      </c>
      <c r="H757" s="4">
        <v>10</v>
      </c>
      <c r="I757" s="7"/>
      <c r="J757" s="46" t="s">
        <v>969</v>
      </c>
    </row>
    <row r="758" spans="1:10" ht="30.6">
      <c r="A758" s="4" t="s">
        <v>790</v>
      </c>
      <c r="B758" s="4" t="str">
        <f ca="1">IFERROR(__xludf.DUMMYFUNCTION("REGEXREPLACE(TEXT(IF(ISERR(FIND(""/"", A758)), A758, MID(A758, FIND(""/"", A758)+1, LEN(A758))), ""#""), ""\D+"", """")"),"2017")</f>
        <v>2017</v>
      </c>
      <c r="C758" s="48" t="s">
        <v>791</v>
      </c>
      <c r="D758" s="6" t="s">
        <v>728</v>
      </c>
      <c r="E758" s="20" t="s">
        <v>796</v>
      </c>
      <c r="F758" s="6" t="s">
        <v>873</v>
      </c>
      <c r="G758" s="4">
        <v>5</v>
      </c>
      <c r="H758" s="4">
        <v>11</v>
      </c>
      <c r="I758" s="7"/>
      <c r="J758" s="46" t="s">
        <v>970</v>
      </c>
    </row>
    <row r="759" spans="1:10" ht="30.6">
      <c r="A759" s="4" t="s">
        <v>790</v>
      </c>
      <c r="B759" s="4" t="str">
        <f ca="1">IFERROR(__xludf.DUMMYFUNCTION("REGEXREPLACE(TEXT(IF(ISERR(FIND(""/"", A759)), A759, MID(A759, FIND(""/"", A759)+1, LEN(A759))), ""#""), ""\D+"", """")"),"2017")</f>
        <v>2017</v>
      </c>
      <c r="C759" s="48" t="s">
        <v>791</v>
      </c>
      <c r="D759" s="6" t="s">
        <v>728</v>
      </c>
      <c r="E759" s="20" t="s">
        <v>848</v>
      </c>
      <c r="F759" s="6" t="s">
        <v>873</v>
      </c>
      <c r="G759" s="4">
        <v>5</v>
      </c>
      <c r="H759" s="4">
        <v>12</v>
      </c>
      <c r="I759" s="7"/>
      <c r="J759" s="46" t="s">
        <v>971</v>
      </c>
    </row>
    <row r="760" spans="1:10" ht="30.6">
      <c r="A760" s="4" t="s">
        <v>790</v>
      </c>
      <c r="B760" s="4" t="str">
        <f ca="1">IFERROR(__xludf.DUMMYFUNCTION("REGEXREPLACE(TEXT(IF(ISERR(FIND(""/"", A760)), A760, MID(A760, FIND(""/"", A760)+1, LEN(A760))), ""#""), ""\D+"", """")"),"2017")</f>
        <v>2017</v>
      </c>
      <c r="C760" s="48" t="s">
        <v>818</v>
      </c>
      <c r="D760" s="6" t="s">
        <v>728</v>
      </c>
      <c r="E760" s="20" t="s">
        <v>848</v>
      </c>
      <c r="F760" s="6" t="s">
        <v>892</v>
      </c>
      <c r="G760" s="4">
        <v>5</v>
      </c>
      <c r="H760" s="4">
        <v>13</v>
      </c>
      <c r="I760" s="7"/>
      <c r="J760" s="46" t="s">
        <v>972</v>
      </c>
    </row>
    <row r="761" spans="1:10" ht="30.6">
      <c r="A761" s="4" t="s">
        <v>790</v>
      </c>
      <c r="B761" s="4" t="str">
        <f ca="1">IFERROR(__xludf.DUMMYFUNCTION("REGEXREPLACE(TEXT(IF(ISERR(FIND(""/"", A761)), A761, MID(A761, FIND(""/"", A761)+1, LEN(A761))), ""#""), ""\D+"", """")"),"2017")</f>
        <v>2017</v>
      </c>
      <c r="C761" s="48" t="s">
        <v>818</v>
      </c>
      <c r="D761" s="6" t="s">
        <v>728</v>
      </c>
      <c r="E761" s="20" t="s">
        <v>848</v>
      </c>
      <c r="F761" s="6" t="s">
        <v>892</v>
      </c>
      <c r="G761" s="4">
        <v>5</v>
      </c>
      <c r="H761" s="4">
        <v>14</v>
      </c>
      <c r="I761" s="7"/>
      <c r="J761" s="46" t="s">
        <v>973</v>
      </c>
    </row>
    <row r="762" spans="1:10" ht="30.6">
      <c r="A762" s="4" t="s">
        <v>790</v>
      </c>
      <c r="B762" s="4" t="str">
        <f ca="1">IFERROR(__xludf.DUMMYFUNCTION("REGEXREPLACE(TEXT(IF(ISERR(FIND(""/"", A762)), A762, MID(A762, FIND(""/"", A762)+1, LEN(A762))), ""#""), ""\D+"", """")"),"2017")</f>
        <v>2017</v>
      </c>
      <c r="C762" s="48" t="s">
        <v>818</v>
      </c>
      <c r="D762" s="6" t="s">
        <v>728</v>
      </c>
      <c r="E762" s="20" t="s">
        <v>848</v>
      </c>
      <c r="F762" s="6" t="s">
        <v>892</v>
      </c>
      <c r="G762" s="4">
        <v>5</v>
      </c>
      <c r="H762" s="4">
        <v>15</v>
      </c>
      <c r="I762" s="7"/>
      <c r="J762" s="46" t="s">
        <v>974</v>
      </c>
    </row>
    <row r="763" spans="1:10" ht="30.6">
      <c r="A763" s="4" t="s">
        <v>790</v>
      </c>
      <c r="B763" s="4" t="str">
        <f ca="1">IFERROR(__xludf.DUMMYFUNCTION("REGEXREPLACE(TEXT(IF(ISERR(FIND(""/"", A763)), A763, MID(A763, FIND(""/"", A763)+1, LEN(A763))), ""#""), ""\D+"", """")"),"2017")</f>
        <v>2017</v>
      </c>
      <c r="C763" s="48" t="s">
        <v>818</v>
      </c>
      <c r="D763" s="6" t="s">
        <v>728</v>
      </c>
      <c r="E763" s="20" t="s">
        <v>848</v>
      </c>
      <c r="F763" s="6" t="s">
        <v>892</v>
      </c>
      <c r="G763" s="4">
        <v>5</v>
      </c>
      <c r="H763" s="4">
        <v>16</v>
      </c>
      <c r="I763" s="7"/>
      <c r="J763" s="46" t="s">
        <v>975</v>
      </c>
    </row>
    <row r="764" spans="1:10" ht="30.6">
      <c r="A764" s="4" t="s">
        <v>790</v>
      </c>
      <c r="B764" s="4" t="str">
        <f ca="1">IFERROR(__xludf.DUMMYFUNCTION("REGEXREPLACE(TEXT(IF(ISERR(FIND(""/"", A764)), A764, MID(A764, FIND(""/"", A764)+1, LEN(A764))), ""#""), ""\D+"", """")"),"2017")</f>
        <v>2017</v>
      </c>
      <c r="C764" s="48" t="s">
        <v>818</v>
      </c>
      <c r="D764" s="6" t="s">
        <v>728</v>
      </c>
      <c r="E764" s="20" t="s">
        <v>848</v>
      </c>
      <c r="F764" s="6" t="s">
        <v>892</v>
      </c>
      <c r="G764" s="4">
        <v>5</v>
      </c>
      <c r="H764" s="4">
        <v>17</v>
      </c>
      <c r="I764" s="7"/>
      <c r="J764" s="46" t="s">
        <v>976</v>
      </c>
    </row>
    <row r="765" spans="1:10" ht="30.6">
      <c r="A765" s="4" t="s">
        <v>790</v>
      </c>
      <c r="B765" s="4" t="str">
        <f ca="1">IFERROR(__xludf.DUMMYFUNCTION("REGEXREPLACE(TEXT(IF(ISERR(FIND(""/"", A765)), A765, MID(A765, FIND(""/"", A765)+1, LEN(A765))), ""#""), ""\D+"", """")"),"2017")</f>
        <v>2017</v>
      </c>
      <c r="C765" s="48" t="s">
        <v>818</v>
      </c>
      <c r="D765" s="6" t="s">
        <v>728</v>
      </c>
      <c r="E765" s="20" t="s">
        <v>798</v>
      </c>
      <c r="F765" s="6" t="s">
        <v>892</v>
      </c>
      <c r="G765" s="4">
        <v>5</v>
      </c>
      <c r="H765" s="4">
        <v>18</v>
      </c>
      <c r="I765" s="7"/>
      <c r="J765" s="46" t="s">
        <v>977</v>
      </c>
    </row>
    <row r="766" spans="1:10" ht="30.6">
      <c r="A766" s="4" t="s">
        <v>790</v>
      </c>
      <c r="B766" s="4" t="str">
        <f ca="1">IFERROR(__xludf.DUMMYFUNCTION("REGEXREPLACE(TEXT(IF(ISERR(FIND(""/"", A766)), A766, MID(A766, FIND(""/"", A766)+1, LEN(A766))), ""#""), ""\D+"", """")"),"2017")</f>
        <v>2017</v>
      </c>
      <c r="C766" s="48" t="s">
        <v>818</v>
      </c>
      <c r="D766" s="6" t="s">
        <v>728</v>
      </c>
      <c r="E766" s="20" t="s">
        <v>848</v>
      </c>
      <c r="F766" s="6" t="s">
        <v>892</v>
      </c>
      <c r="G766" s="4">
        <v>5</v>
      </c>
      <c r="H766" s="4">
        <v>19</v>
      </c>
      <c r="I766" s="7"/>
      <c r="J766" s="46" t="s">
        <v>978</v>
      </c>
    </row>
    <row r="767" spans="1:10" ht="30.6">
      <c r="A767" s="4" t="s">
        <v>790</v>
      </c>
      <c r="B767" s="4" t="str">
        <f ca="1">IFERROR(__xludf.DUMMYFUNCTION("REGEXREPLACE(TEXT(IF(ISERR(FIND(""/"", A767)), A767, MID(A767, FIND(""/"", A767)+1, LEN(A767))), ""#""), ""\D+"", """")"),"2017")</f>
        <v>2017</v>
      </c>
      <c r="C767" s="48" t="s">
        <v>791</v>
      </c>
      <c r="D767" s="6" t="s">
        <v>728</v>
      </c>
      <c r="E767" s="20" t="s">
        <v>796</v>
      </c>
      <c r="F767" s="6" t="s">
        <v>873</v>
      </c>
      <c r="G767" s="4">
        <v>5</v>
      </c>
      <c r="H767" s="4">
        <v>20</v>
      </c>
      <c r="I767" s="7"/>
      <c r="J767" s="46" t="s">
        <v>979</v>
      </c>
    </row>
    <row r="768" spans="1:10" ht="30.6">
      <c r="A768" s="4" t="s">
        <v>790</v>
      </c>
      <c r="B768" s="4" t="str">
        <f ca="1">IFERROR(__xludf.DUMMYFUNCTION("REGEXREPLACE(TEXT(IF(ISERR(FIND(""/"", A768)), A768, MID(A768, FIND(""/"", A768)+1, LEN(A768))), ""#""), ""\D+"", """")"),"2017")</f>
        <v>2017</v>
      </c>
      <c r="C768" s="48" t="s">
        <v>791</v>
      </c>
      <c r="D768" s="6" t="s">
        <v>728</v>
      </c>
      <c r="E768" s="20" t="s">
        <v>848</v>
      </c>
      <c r="F768" s="6" t="s">
        <v>873</v>
      </c>
      <c r="G768" s="4">
        <v>5</v>
      </c>
      <c r="H768" s="4">
        <v>21</v>
      </c>
      <c r="I768" s="7"/>
      <c r="J768" s="46" t="s">
        <v>980</v>
      </c>
    </row>
    <row r="769" spans="1:10" ht="30.6">
      <c r="A769" s="4" t="s">
        <v>790</v>
      </c>
      <c r="B769" s="4" t="str">
        <f ca="1">IFERROR(__xludf.DUMMYFUNCTION("REGEXREPLACE(TEXT(IF(ISERR(FIND(""/"", A769)), A769, MID(A769, FIND(""/"", A769)+1, LEN(A769))), ""#""), ""\D+"", """")"),"2017")</f>
        <v>2017</v>
      </c>
      <c r="C769" s="48" t="s">
        <v>791</v>
      </c>
      <c r="D769" s="6" t="s">
        <v>728</v>
      </c>
      <c r="E769" s="20" t="s">
        <v>848</v>
      </c>
      <c r="F769" s="6" t="s">
        <v>793</v>
      </c>
      <c r="G769" s="4">
        <v>5</v>
      </c>
      <c r="H769" s="4">
        <v>22</v>
      </c>
      <c r="I769" s="7"/>
      <c r="J769" s="46" t="s">
        <v>981</v>
      </c>
    </row>
    <row r="770" spans="1:10" ht="30.6">
      <c r="A770" s="4" t="s">
        <v>790</v>
      </c>
      <c r="B770" s="4" t="str">
        <f ca="1">IFERROR(__xludf.DUMMYFUNCTION("REGEXREPLACE(TEXT(IF(ISERR(FIND(""/"", A770)), A770, MID(A770, FIND(""/"", A770)+1, LEN(A770))), ""#""), ""\D+"", """")"),"2017")</f>
        <v>2017</v>
      </c>
      <c r="C770" s="48" t="s">
        <v>818</v>
      </c>
      <c r="D770" s="6" t="s">
        <v>728</v>
      </c>
      <c r="E770" s="20" t="s">
        <v>798</v>
      </c>
      <c r="F770" s="6" t="s">
        <v>820</v>
      </c>
      <c r="G770" s="4">
        <v>5</v>
      </c>
      <c r="H770" s="4">
        <v>23</v>
      </c>
      <c r="I770" s="7"/>
      <c r="J770" s="46" t="s">
        <v>982</v>
      </c>
    </row>
    <row r="771" spans="1:10" ht="30.6">
      <c r="A771" s="4" t="s">
        <v>790</v>
      </c>
      <c r="B771" s="4" t="str">
        <f ca="1">IFERROR(__xludf.DUMMYFUNCTION("REGEXREPLACE(TEXT(IF(ISERR(FIND(""/"", A771)), A771, MID(A771, FIND(""/"", A771)+1, LEN(A771))), ""#""), ""\D+"", """")"),"2017")</f>
        <v>2017</v>
      </c>
      <c r="C771" s="48" t="s">
        <v>8</v>
      </c>
      <c r="D771" s="6" t="s">
        <v>728</v>
      </c>
      <c r="E771" s="20" t="s">
        <v>848</v>
      </c>
      <c r="F771" s="6" t="s">
        <v>873</v>
      </c>
      <c r="G771" s="4">
        <v>5</v>
      </c>
      <c r="H771" s="4">
        <v>24</v>
      </c>
      <c r="I771" s="7"/>
      <c r="J771" s="46" t="s">
        <v>983</v>
      </c>
    </row>
    <row r="772" spans="1:10" ht="30.6">
      <c r="A772" s="4" t="s">
        <v>790</v>
      </c>
      <c r="B772" s="4" t="str">
        <f ca="1">IFERROR(__xludf.DUMMYFUNCTION("REGEXREPLACE(TEXT(IF(ISERR(FIND(""/"", A772)), A772, MID(A772, FIND(""/"", A772)+1, LEN(A772))), ""#""), ""\D+"", """")"),"2017")</f>
        <v>2017</v>
      </c>
      <c r="C772" s="48" t="s">
        <v>847</v>
      </c>
      <c r="D772" s="6" t="s">
        <v>728</v>
      </c>
      <c r="E772" s="20" t="s">
        <v>796</v>
      </c>
      <c r="F772" s="6" t="s">
        <v>811</v>
      </c>
      <c r="G772" s="4">
        <v>5</v>
      </c>
      <c r="H772" s="4">
        <v>25</v>
      </c>
      <c r="I772" s="7"/>
      <c r="J772" s="46" t="s">
        <v>984</v>
      </c>
    </row>
    <row r="773" spans="1:10" ht="30.6">
      <c r="A773" s="4" t="s">
        <v>790</v>
      </c>
      <c r="B773" s="4" t="str">
        <f ca="1">IFERROR(__xludf.DUMMYFUNCTION("REGEXREPLACE(TEXT(IF(ISERR(FIND(""/"", A773)), A773, MID(A773, FIND(""/"", A773)+1, LEN(A773))), ""#""), ""\D+"", """")"),"2017")</f>
        <v>2017</v>
      </c>
      <c r="C773" s="48" t="s">
        <v>791</v>
      </c>
      <c r="D773" s="6" t="s">
        <v>728</v>
      </c>
      <c r="E773" s="20" t="s">
        <v>848</v>
      </c>
      <c r="F773" s="6" t="s">
        <v>873</v>
      </c>
      <c r="G773" s="4">
        <v>5</v>
      </c>
      <c r="H773" s="4">
        <v>26</v>
      </c>
      <c r="I773" s="7"/>
      <c r="J773" s="46" t="s">
        <v>985</v>
      </c>
    </row>
    <row r="774" spans="1:10" ht="30.6">
      <c r="A774" s="4" t="s">
        <v>790</v>
      </c>
      <c r="B774" s="4" t="str">
        <f ca="1">IFERROR(__xludf.DUMMYFUNCTION("REGEXREPLACE(TEXT(IF(ISERR(FIND(""/"", A774)), A774, MID(A774, FIND(""/"", A774)+1, LEN(A774))), ""#""), ""\D+"", """")"),"2017")</f>
        <v>2017</v>
      </c>
      <c r="C774" s="48" t="s">
        <v>791</v>
      </c>
      <c r="D774" s="6" t="s">
        <v>728</v>
      </c>
      <c r="E774" s="20" t="s">
        <v>848</v>
      </c>
      <c r="F774" s="6" t="s">
        <v>873</v>
      </c>
      <c r="G774" s="4">
        <v>5</v>
      </c>
      <c r="H774" s="4">
        <v>27</v>
      </c>
      <c r="I774" s="7"/>
      <c r="J774" s="46" t="s">
        <v>986</v>
      </c>
    </row>
    <row r="775" spans="1:10" ht="30.6">
      <c r="A775" s="4" t="s">
        <v>790</v>
      </c>
      <c r="B775" s="4" t="str">
        <f ca="1">IFERROR(__xludf.DUMMYFUNCTION("REGEXREPLACE(TEXT(IF(ISERR(FIND(""/"", A775)), A775, MID(A775, FIND(""/"", A775)+1, LEN(A775))), ""#""), ""\D+"", """")"),"2017")</f>
        <v>2017</v>
      </c>
      <c r="C775" s="48" t="s">
        <v>818</v>
      </c>
      <c r="D775" s="6" t="s">
        <v>728</v>
      </c>
      <c r="E775" s="20" t="s">
        <v>848</v>
      </c>
      <c r="F775" s="6" t="s">
        <v>892</v>
      </c>
      <c r="G775" s="4">
        <v>5</v>
      </c>
      <c r="H775" s="4">
        <v>28</v>
      </c>
      <c r="I775" s="7"/>
      <c r="J775" s="46" t="s">
        <v>987</v>
      </c>
    </row>
    <row r="776" spans="1:10" ht="30.6">
      <c r="A776" s="4" t="s">
        <v>790</v>
      </c>
      <c r="B776" s="4" t="str">
        <f ca="1">IFERROR(__xludf.DUMMYFUNCTION("REGEXREPLACE(TEXT(IF(ISERR(FIND(""/"", A776)), A776, MID(A776, FIND(""/"", A776)+1, LEN(A776))), ""#""), ""\D+"", """")"),"2017")</f>
        <v>2017</v>
      </c>
      <c r="C776" s="48" t="s">
        <v>818</v>
      </c>
      <c r="D776" s="6" t="s">
        <v>728</v>
      </c>
      <c r="E776" s="20" t="s">
        <v>848</v>
      </c>
      <c r="F776" s="6" t="s">
        <v>892</v>
      </c>
      <c r="G776" s="4">
        <v>5</v>
      </c>
      <c r="H776" s="4">
        <v>29</v>
      </c>
      <c r="I776" s="7"/>
      <c r="J776" s="46" t="s">
        <v>988</v>
      </c>
    </row>
    <row r="777" spans="1:10" ht="30.6">
      <c r="A777" s="4" t="s">
        <v>790</v>
      </c>
      <c r="B777" s="4" t="str">
        <f ca="1">IFERROR(__xludf.DUMMYFUNCTION("REGEXREPLACE(TEXT(IF(ISERR(FIND(""/"", A777)), A777, MID(A777, FIND(""/"", A777)+1, LEN(A777))), ""#""), ""\D+"", """")"),"2017")</f>
        <v>2017</v>
      </c>
      <c r="C777" s="48" t="s">
        <v>791</v>
      </c>
      <c r="D777" s="6" t="s">
        <v>728</v>
      </c>
      <c r="E777" s="20" t="s">
        <v>848</v>
      </c>
      <c r="F777" s="6" t="s">
        <v>873</v>
      </c>
      <c r="G777" s="4">
        <v>5</v>
      </c>
      <c r="H777" s="4">
        <v>30</v>
      </c>
      <c r="I777" s="7"/>
      <c r="J777" s="46" t="s">
        <v>989</v>
      </c>
    </row>
    <row r="778" spans="1:10" ht="30.6">
      <c r="A778" s="4" t="s">
        <v>790</v>
      </c>
      <c r="B778" s="4" t="str">
        <f ca="1">IFERROR(__xludf.DUMMYFUNCTION("REGEXREPLACE(TEXT(IF(ISERR(FIND(""/"", A778)), A778, MID(A778, FIND(""/"", A778)+1, LEN(A778))), ""#""), ""\D+"", """")"),"2017")</f>
        <v>2017</v>
      </c>
      <c r="C778" s="48" t="s">
        <v>818</v>
      </c>
      <c r="D778" s="6" t="s">
        <v>728</v>
      </c>
      <c r="E778" s="20" t="s">
        <v>848</v>
      </c>
      <c r="F778" s="6" t="s">
        <v>892</v>
      </c>
      <c r="G778" s="4">
        <v>5</v>
      </c>
      <c r="H778" s="4">
        <v>31</v>
      </c>
      <c r="I778" s="7"/>
      <c r="J778" s="46" t="s">
        <v>990</v>
      </c>
    </row>
    <row r="779" spans="1:10" ht="30.6">
      <c r="A779" s="4" t="s">
        <v>790</v>
      </c>
      <c r="B779" s="4" t="str">
        <f ca="1">IFERROR(__xludf.DUMMYFUNCTION("REGEXREPLACE(TEXT(IF(ISERR(FIND(""/"", A779)), A779, MID(A779, FIND(""/"", A779)+1, LEN(A779))), ""#""), ""\D+"", """")"),"2017")</f>
        <v>2017</v>
      </c>
      <c r="C779" s="48" t="s">
        <v>818</v>
      </c>
      <c r="D779" s="6" t="s">
        <v>728</v>
      </c>
      <c r="E779" s="20" t="s">
        <v>848</v>
      </c>
      <c r="F779" s="6" t="s">
        <v>892</v>
      </c>
      <c r="G779" s="4">
        <v>5</v>
      </c>
      <c r="H779" s="4">
        <v>32</v>
      </c>
      <c r="I779" s="7"/>
      <c r="J779" s="46" t="s">
        <v>991</v>
      </c>
    </row>
    <row r="780" spans="1:10" ht="20.399999999999999">
      <c r="A780" s="4" t="s">
        <v>790</v>
      </c>
      <c r="B780" s="4" t="str">
        <f ca="1">IFERROR(__xludf.DUMMYFUNCTION("REGEXREPLACE(TEXT(IF(ISERR(FIND(""/"", A780)), A780, MID(A780, FIND(""/"", A780)+1, LEN(A780))), ""#""), ""\D+"", """")"),"2017")</f>
        <v>2017</v>
      </c>
      <c r="C780" s="48" t="s">
        <v>847</v>
      </c>
      <c r="D780" s="6" t="s">
        <v>728</v>
      </c>
      <c r="E780" s="20" t="s">
        <v>814</v>
      </c>
      <c r="F780" s="6" t="s">
        <v>807</v>
      </c>
      <c r="G780" s="4">
        <v>5</v>
      </c>
      <c r="H780" s="4">
        <v>33</v>
      </c>
      <c r="I780" s="7"/>
      <c r="J780" s="46" t="s">
        <v>992</v>
      </c>
    </row>
    <row r="781" spans="1:10" ht="30.6">
      <c r="A781" s="4" t="s">
        <v>790</v>
      </c>
      <c r="B781" s="4" t="str">
        <f ca="1">IFERROR(__xludf.DUMMYFUNCTION("REGEXREPLACE(TEXT(IF(ISERR(FIND(""/"", A781)), A781, MID(A781, FIND(""/"", A781)+1, LEN(A781))), ""#""), ""\D+"", """")"),"2017")</f>
        <v>2017</v>
      </c>
      <c r="C781" s="48" t="s">
        <v>791</v>
      </c>
      <c r="D781" s="6" t="s">
        <v>728</v>
      </c>
      <c r="E781" s="20" t="s">
        <v>796</v>
      </c>
      <c r="F781" s="6" t="s">
        <v>873</v>
      </c>
      <c r="G781" s="4">
        <v>5</v>
      </c>
      <c r="H781" s="4">
        <v>34</v>
      </c>
      <c r="I781" s="7"/>
      <c r="J781" s="46" t="s">
        <v>993</v>
      </c>
    </row>
    <row r="782" spans="1:10" ht="40.799999999999997">
      <c r="A782" s="4" t="s">
        <v>790</v>
      </c>
      <c r="B782" s="4" t="str">
        <f ca="1">IFERROR(__xludf.DUMMYFUNCTION("REGEXREPLACE(TEXT(IF(ISERR(FIND(""/"", A782)), A782, MID(A782, FIND(""/"", A782)+1, LEN(A782))), ""#""), ""\D+"", """")"),"2017")</f>
        <v>2017</v>
      </c>
      <c r="C782" s="48" t="s">
        <v>800</v>
      </c>
      <c r="D782" s="6" t="s">
        <v>728</v>
      </c>
      <c r="E782" s="20" t="s">
        <v>796</v>
      </c>
      <c r="F782" s="6" t="s">
        <v>921</v>
      </c>
      <c r="G782" s="4">
        <v>5</v>
      </c>
      <c r="H782" s="4">
        <v>35</v>
      </c>
      <c r="I782" s="7"/>
      <c r="J782" s="46" t="s">
        <v>994</v>
      </c>
    </row>
    <row r="783" spans="1:10" ht="30.6">
      <c r="A783" s="4" t="s">
        <v>790</v>
      </c>
      <c r="B783" s="4" t="str">
        <f ca="1">IFERROR(__xludf.DUMMYFUNCTION("REGEXREPLACE(TEXT(IF(ISERR(FIND(""/"", A783)), A783, MID(A783, FIND(""/"", A783)+1, LEN(A783))), ""#""), ""\D+"", """")"),"2017")</f>
        <v>2017</v>
      </c>
      <c r="C783" s="48" t="s">
        <v>995</v>
      </c>
      <c r="D783" s="6" t="s">
        <v>728</v>
      </c>
      <c r="E783" s="20" t="s">
        <v>848</v>
      </c>
      <c r="F783" s="6" t="s">
        <v>876</v>
      </c>
      <c r="G783" s="4">
        <v>5</v>
      </c>
      <c r="H783" s="4">
        <v>36</v>
      </c>
      <c r="I783" s="7"/>
      <c r="J783" s="46" t="s">
        <v>996</v>
      </c>
    </row>
    <row r="784" spans="1:10" ht="40.799999999999997">
      <c r="A784" s="4" t="s">
        <v>790</v>
      </c>
      <c r="B784" s="4" t="str">
        <f ca="1">IFERROR(__xludf.DUMMYFUNCTION("REGEXREPLACE(TEXT(IF(ISERR(FIND(""/"", A784)), A784, MID(A784, FIND(""/"", A784)+1, LEN(A784))), ""#""), ""\D+"", """")"),"2017")</f>
        <v>2017</v>
      </c>
      <c r="C784" s="48" t="s">
        <v>791</v>
      </c>
      <c r="D784" s="6" t="s">
        <v>728</v>
      </c>
      <c r="E784" s="20" t="s">
        <v>997</v>
      </c>
      <c r="F784" s="6" t="s">
        <v>873</v>
      </c>
      <c r="G784" s="4">
        <v>5</v>
      </c>
      <c r="H784" s="4">
        <v>37</v>
      </c>
      <c r="I784" s="7"/>
      <c r="J784" s="46" t="s">
        <v>998</v>
      </c>
    </row>
    <row r="785" spans="1:10" ht="30.6">
      <c r="A785" s="4" t="s">
        <v>790</v>
      </c>
      <c r="B785" s="4" t="str">
        <f ca="1">IFERROR(__xludf.DUMMYFUNCTION("REGEXREPLACE(TEXT(IF(ISERR(FIND(""/"", A785)), A785, MID(A785, FIND(""/"", A785)+1, LEN(A785))), ""#""), ""\D+"", """")"),"2017")</f>
        <v>2017</v>
      </c>
      <c r="C785" s="48" t="s">
        <v>791</v>
      </c>
      <c r="D785" s="6" t="s">
        <v>728</v>
      </c>
      <c r="E785" s="20" t="s">
        <v>848</v>
      </c>
      <c r="F785" s="6" t="s">
        <v>873</v>
      </c>
      <c r="G785" s="4">
        <v>6</v>
      </c>
      <c r="H785" s="4">
        <v>1</v>
      </c>
      <c r="I785" s="7"/>
      <c r="J785" s="46" t="s">
        <v>999</v>
      </c>
    </row>
    <row r="786" spans="1:10" ht="30.6">
      <c r="A786" s="4" t="s">
        <v>790</v>
      </c>
      <c r="B786" s="4" t="str">
        <f ca="1">IFERROR(__xludf.DUMMYFUNCTION("REGEXREPLACE(TEXT(IF(ISERR(FIND(""/"", A786)), A786, MID(A786, FIND(""/"", A786)+1, LEN(A786))), ""#""), ""\D+"", """")"),"2017")</f>
        <v>2017</v>
      </c>
      <c r="C786" s="48" t="s">
        <v>818</v>
      </c>
      <c r="D786" s="6" t="s">
        <v>728</v>
      </c>
      <c r="E786" s="20" t="s">
        <v>848</v>
      </c>
      <c r="F786" s="6" t="s">
        <v>892</v>
      </c>
      <c r="G786" s="4">
        <v>6</v>
      </c>
      <c r="H786" s="4">
        <v>2</v>
      </c>
      <c r="I786" s="7"/>
      <c r="J786" s="46" t="s">
        <v>1000</v>
      </c>
    </row>
    <row r="787" spans="1:10" ht="30.6">
      <c r="A787" s="4" t="s">
        <v>790</v>
      </c>
      <c r="B787" s="4" t="str">
        <f ca="1">IFERROR(__xludf.DUMMYFUNCTION("REGEXREPLACE(TEXT(IF(ISERR(FIND(""/"", A787)), A787, MID(A787, FIND(""/"", A787)+1, LEN(A787))), ""#""), ""\D+"", """")"),"2017")</f>
        <v>2017</v>
      </c>
      <c r="C787" s="48" t="s">
        <v>791</v>
      </c>
      <c r="D787" s="6" t="s">
        <v>728</v>
      </c>
      <c r="E787" s="20" t="s">
        <v>796</v>
      </c>
      <c r="F787" s="6" t="s">
        <v>873</v>
      </c>
      <c r="G787" s="4">
        <v>6</v>
      </c>
      <c r="H787" s="4">
        <v>3</v>
      </c>
      <c r="I787" s="7"/>
      <c r="J787" s="46" t="s">
        <v>1001</v>
      </c>
    </row>
    <row r="788" spans="1:10" ht="30.6">
      <c r="A788" s="4" t="s">
        <v>790</v>
      </c>
      <c r="B788" s="4" t="str">
        <f ca="1">IFERROR(__xludf.DUMMYFUNCTION("REGEXREPLACE(TEXT(IF(ISERR(FIND(""/"", A788)), A788, MID(A788, FIND(""/"", A788)+1, LEN(A788))), ""#""), ""\D+"", """")"),"2017")</f>
        <v>2017</v>
      </c>
      <c r="C788" s="48" t="s">
        <v>791</v>
      </c>
      <c r="D788" s="6" t="s">
        <v>728</v>
      </c>
      <c r="E788" s="20" t="s">
        <v>796</v>
      </c>
      <c r="F788" s="6" t="s">
        <v>815</v>
      </c>
      <c r="G788" s="4">
        <v>6</v>
      </c>
      <c r="H788" s="4">
        <v>4</v>
      </c>
      <c r="I788" s="7"/>
      <c r="J788" s="46" t="s">
        <v>1002</v>
      </c>
    </row>
    <row r="789" spans="1:10" ht="30.6">
      <c r="A789" s="4" t="s">
        <v>790</v>
      </c>
      <c r="B789" s="4" t="str">
        <f ca="1">IFERROR(__xludf.DUMMYFUNCTION("REGEXREPLACE(TEXT(IF(ISERR(FIND(""/"", A789)), A789, MID(A789, FIND(""/"", A789)+1, LEN(A789))), ""#""), ""\D+"", """")"),"2017")</f>
        <v>2017</v>
      </c>
      <c r="C789" s="48" t="s">
        <v>791</v>
      </c>
      <c r="D789" s="6" t="s">
        <v>728</v>
      </c>
      <c r="E789" s="20" t="s">
        <v>796</v>
      </c>
      <c r="F789" s="6" t="s">
        <v>873</v>
      </c>
      <c r="G789" s="4">
        <v>6</v>
      </c>
      <c r="H789" s="4">
        <v>5</v>
      </c>
      <c r="I789" s="7"/>
      <c r="J789" s="46" t="s">
        <v>1003</v>
      </c>
    </row>
    <row r="790" spans="1:10" ht="30.6">
      <c r="A790" s="4" t="s">
        <v>790</v>
      </c>
      <c r="B790" s="4" t="str">
        <f ca="1">IFERROR(__xludf.DUMMYFUNCTION("REGEXREPLACE(TEXT(IF(ISERR(FIND(""/"", A790)), A790, MID(A790, FIND(""/"", A790)+1, LEN(A790))), ""#""), ""\D+"", """")"),"2017")</f>
        <v>2017</v>
      </c>
      <c r="C790" s="48" t="s">
        <v>818</v>
      </c>
      <c r="D790" s="6" t="s">
        <v>728</v>
      </c>
      <c r="E790" s="20" t="s">
        <v>848</v>
      </c>
      <c r="F790" s="6" t="s">
        <v>820</v>
      </c>
      <c r="G790" s="4">
        <v>6</v>
      </c>
      <c r="H790" s="4">
        <v>6</v>
      </c>
      <c r="I790" s="7"/>
      <c r="J790" s="46" t="s">
        <v>1004</v>
      </c>
    </row>
    <row r="791" spans="1:10" ht="30.6">
      <c r="A791" s="4" t="s">
        <v>790</v>
      </c>
      <c r="B791" s="4" t="str">
        <f ca="1">IFERROR(__xludf.DUMMYFUNCTION("REGEXREPLACE(TEXT(IF(ISERR(FIND(""/"", A791)), A791, MID(A791, FIND(""/"", A791)+1, LEN(A791))), ""#""), ""\D+"", """")"),"2017")</f>
        <v>2017</v>
      </c>
      <c r="C791" s="48" t="s">
        <v>791</v>
      </c>
      <c r="D791" s="6" t="s">
        <v>728</v>
      </c>
      <c r="E791" s="20" t="s">
        <v>796</v>
      </c>
      <c r="F791" s="6" t="s">
        <v>873</v>
      </c>
      <c r="G791" s="4">
        <v>6</v>
      </c>
      <c r="H791" s="4">
        <v>7</v>
      </c>
      <c r="I791" s="7"/>
      <c r="J791" s="46" t="s">
        <v>1005</v>
      </c>
    </row>
    <row r="792" spans="1:10" ht="20.399999999999999">
      <c r="A792" s="4" t="s">
        <v>790</v>
      </c>
      <c r="B792" s="4" t="str">
        <f ca="1">IFERROR(__xludf.DUMMYFUNCTION("REGEXREPLACE(TEXT(IF(ISERR(FIND(""/"", A792)), A792, MID(A792, FIND(""/"", A792)+1, LEN(A792))), ""#""), ""\D+"", """")"),"2017")</f>
        <v>2017</v>
      </c>
      <c r="C792" s="48" t="s">
        <v>791</v>
      </c>
      <c r="D792" s="6" t="s">
        <v>728</v>
      </c>
      <c r="E792" s="20" t="s">
        <v>814</v>
      </c>
      <c r="F792" s="6" t="s">
        <v>793</v>
      </c>
      <c r="G792" s="4">
        <v>6</v>
      </c>
      <c r="H792" s="4">
        <v>8</v>
      </c>
      <c r="I792" s="7"/>
      <c r="J792" s="46" t="s">
        <v>1006</v>
      </c>
    </row>
    <row r="793" spans="1:10" ht="30.6">
      <c r="A793" s="4" t="s">
        <v>790</v>
      </c>
      <c r="B793" s="4" t="str">
        <f ca="1">IFERROR(__xludf.DUMMYFUNCTION("REGEXREPLACE(TEXT(IF(ISERR(FIND(""/"", A793)), A793, MID(A793, FIND(""/"", A793)+1, LEN(A793))), ""#""), ""\D+"", """")"),"2017")</f>
        <v>2017</v>
      </c>
      <c r="C793" s="48" t="s">
        <v>791</v>
      </c>
      <c r="D793" s="6" t="s">
        <v>728</v>
      </c>
      <c r="E793" s="20" t="s">
        <v>796</v>
      </c>
      <c r="F793" s="6" t="s">
        <v>873</v>
      </c>
      <c r="G793" s="4">
        <v>6</v>
      </c>
      <c r="H793" s="4">
        <v>9</v>
      </c>
      <c r="I793" s="7"/>
      <c r="J793" s="46" t="s">
        <v>1007</v>
      </c>
    </row>
    <row r="794" spans="1:10" ht="20.399999999999999">
      <c r="A794" s="4" t="s">
        <v>790</v>
      </c>
      <c r="B794" s="4" t="str">
        <f ca="1">IFERROR(__xludf.DUMMYFUNCTION("REGEXREPLACE(TEXT(IF(ISERR(FIND(""/"", A794)), A794, MID(A794, FIND(""/"", A794)+1, LEN(A794))), ""#""), ""\D+"", """")"),"2017")</f>
        <v>2017</v>
      </c>
      <c r="C794" s="48" t="s">
        <v>1008</v>
      </c>
      <c r="D794" s="6" t="s">
        <v>728</v>
      </c>
      <c r="E794" s="20" t="s">
        <v>814</v>
      </c>
      <c r="F794" s="6" t="s">
        <v>820</v>
      </c>
      <c r="G794" s="4">
        <v>6</v>
      </c>
      <c r="H794" s="4">
        <v>10</v>
      </c>
      <c r="I794" s="7"/>
      <c r="J794" s="46" t="s">
        <v>1009</v>
      </c>
    </row>
    <row r="795" spans="1:10" ht="30.6">
      <c r="A795" s="4" t="s">
        <v>790</v>
      </c>
      <c r="B795" s="4" t="str">
        <f ca="1">IFERROR(__xludf.DUMMYFUNCTION("REGEXREPLACE(TEXT(IF(ISERR(FIND(""/"", A795)), A795, MID(A795, FIND(""/"", A795)+1, LEN(A795))), ""#""), ""\D+"", """")"),"2017")</f>
        <v>2017</v>
      </c>
      <c r="C795" s="48" t="s">
        <v>818</v>
      </c>
      <c r="D795" s="6" t="s">
        <v>728</v>
      </c>
      <c r="E795" s="20" t="s">
        <v>848</v>
      </c>
      <c r="F795" s="6" t="s">
        <v>1010</v>
      </c>
      <c r="G795" s="4">
        <v>6</v>
      </c>
      <c r="H795" s="4">
        <v>11</v>
      </c>
      <c r="I795" s="7"/>
      <c r="J795" s="46" t="s">
        <v>1011</v>
      </c>
    </row>
    <row r="796" spans="1:10" ht="30.6">
      <c r="A796" s="4" t="s">
        <v>790</v>
      </c>
      <c r="B796" s="4" t="str">
        <f ca="1">IFERROR(__xludf.DUMMYFUNCTION("REGEXREPLACE(TEXT(IF(ISERR(FIND(""/"", A796)), A796, MID(A796, FIND(""/"", A796)+1, LEN(A796))), ""#""), ""\D+"", """")"),"2017")</f>
        <v>2017</v>
      </c>
      <c r="C796" s="48" t="s">
        <v>818</v>
      </c>
      <c r="D796" s="6" t="s">
        <v>728</v>
      </c>
      <c r="E796" s="20" t="s">
        <v>848</v>
      </c>
      <c r="F796" s="6" t="s">
        <v>1010</v>
      </c>
      <c r="G796" s="4">
        <v>6</v>
      </c>
      <c r="H796" s="4">
        <v>12</v>
      </c>
      <c r="I796" s="7"/>
      <c r="J796" s="46" t="s">
        <v>1012</v>
      </c>
    </row>
    <row r="797" spans="1:10" ht="30.6">
      <c r="A797" s="4" t="s">
        <v>790</v>
      </c>
      <c r="B797" s="4" t="str">
        <f ca="1">IFERROR(__xludf.DUMMYFUNCTION("REGEXREPLACE(TEXT(IF(ISERR(FIND(""/"", A797)), A797, MID(A797, FIND(""/"", A797)+1, LEN(A797))), ""#""), ""\D+"", """")"),"2017")</f>
        <v>2017</v>
      </c>
      <c r="C797" s="48" t="s">
        <v>818</v>
      </c>
      <c r="D797" s="6" t="s">
        <v>728</v>
      </c>
      <c r="E797" s="20" t="s">
        <v>848</v>
      </c>
      <c r="F797" s="6" t="s">
        <v>892</v>
      </c>
      <c r="G797" s="4">
        <v>6</v>
      </c>
      <c r="H797" s="4">
        <v>13</v>
      </c>
      <c r="I797" s="7"/>
      <c r="J797" s="46" t="s">
        <v>1013</v>
      </c>
    </row>
    <row r="798" spans="1:10" ht="30.6">
      <c r="A798" s="4" t="s">
        <v>790</v>
      </c>
      <c r="B798" s="4" t="str">
        <f ca="1">IFERROR(__xludf.DUMMYFUNCTION("REGEXREPLACE(TEXT(IF(ISERR(FIND(""/"", A798)), A798, MID(A798, FIND(""/"", A798)+1, LEN(A798))), ""#""), ""\D+"", """")"),"2017")</f>
        <v>2017</v>
      </c>
      <c r="C798" s="48" t="s">
        <v>818</v>
      </c>
      <c r="D798" s="6" t="s">
        <v>728</v>
      </c>
      <c r="E798" s="20" t="s">
        <v>848</v>
      </c>
      <c r="F798" s="6" t="s">
        <v>1010</v>
      </c>
      <c r="G798" s="4">
        <v>6</v>
      </c>
      <c r="H798" s="4">
        <v>14</v>
      </c>
      <c r="I798" s="7"/>
      <c r="J798" s="46" t="s">
        <v>1014</v>
      </c>
    </row>
    <row r="799" spans="1:10" ht="30.6">
      <c r="A799" s="4" t="s">
        <v>790</v>
      </c>
      <c r="B799" s="4" t="str">
        <f ca="1">IFERROR(__xludf.DUMMYFUNCTION("REGEXREPLACE(TEXT(IF(ISERR(FIND(""/"", A799)), A799, MID(A799, FIND(""/"", A799)+1, LEN(A799))), ""#""), ""\D+"", """")"),"2017")</f>
        <v>2017</v>
      </c>
      <c r="C799" s="48" t="s">
        <v>818</v>
      </c>
      <c r="D799" s="6" t="s">
        <v>728</v>
      </c>
      <c r="E799" s="20" t="s">
        <v>848</v>
      </c>
      <c r="F799" s="6" t="s">
        <v>892</v>
      </c>
      <c r="G799" s="4">
        <v>6</v>
      </c>
      <c r="H799" s="4">
        <v>15</v>
      </c>
      <c r="I799" s="7"/>
      <c r="J799" s="46" t="s">
        <v>1015</v>
      </c>
    </row>
    <row r="800" spans="1:10" ht="30.6">
      <c r="A800" s="4" t="s">
        <v>790</v>
      </c>
      <c r="B800" s="4" t="str">
        <f ca="1">IFERROR(__xludf.DUMMYFUNCTION("REGEXREPLACE(TEXT(IF(ISERR(FIND(""/"", A800)), A800, MID(A800, FIND(""/"", A800)+1, LEN(A800))), ""#""), ""\D+"", """")"),"2017")</f>
        <v>2017</v>
      </c>
      <c r="C800" s="48" t="s">
        <v>818</v>
      </c>
      <c r="D800" s="6" t="s">
        <v>728</v>
      </c>
      <c r="E800" s="20" t="s">
        <v>814</v>
      </c>
      <c r="F800" s="6" t="s">
        <v>820</v>
      </c>
      <c r="G800" s="4">
        <v>6</v>
      </c>
      <c r="H800" s="4">
        <v>16</v>
      </c>
      <c r="I800" s="7"/>
      <c r="J800" s="46" t="s">
        <v>1016</v>
      </c>
    </row>
    <row r="801" spans="1:10" ht="40.799999999999997">
      <c r="A801" s="4" t="s">
        <v>790</v>
      </c>
      <c r="B801" s="4" t="str">
        <f ca="1">IFERROR(__xludf.DUMMYFUNCTION("REGEXREPLACE(TEXT(IF(ISERR(FIND(""/"", A801)), A801, MID(A801, FIND(""/"", A801)+1, LEN(A801))), ""#""), ""\D+"", """")"),"2017")</f>
        <v>2017</v>
      </c>
      <c r="C801" s="48" t="s">
        <v>800</v>
      </c>
      <c r="D801" s="6" t="s">
        <v>728</v>
      </c>
      <c r="E801" s="20" t="s">
        <v>814</v>
      </c>
      <c r="F801" s="6" t="s">
        <v>868</v>
      </c>
      <c r="G801" s="4">
        <v>6</v>
      </c>
      <c r="H801" s="4">
        <v>17</v>
      </c>
      <c r="I801" s="7"/>
      <c r="J801" s="46" t="s">
        <v>1017</v>
      </c>
    </row>
    <row r="802" spans="1:10" ht="30.6">
      <c r="A802" s="4" t="s">
        <v>790</v>
      </c>
      <c r="B802" s="4" t="str">
        <f ca="1">IFERROR(__xludf.DUMMYFUNCTION("REGEXREPLACE(TEXT(IF(ISERR(FIND(""/"", A802)), A802, MID(A802, FIND(""/"", A802)+1, LEN(A802))), ""#""), ""\D+"", """")"),"2017")</f>
        <v>2017</v>
      </c>
      <c r="C802" s="48" t="s">
        <v>818</v>
      </c>
      <c r="D802" s="6" t="s">
        <v>728</v>
      </c>
      <c r="E802" s="20" t="s">
        <v>920</v>
      </c>
      <c r="F802" s="6" t="s">
        <v>820</v>
      </c>
      <c r="G802" s="4">
        <v>6</v>
      </c>
      <c r="H802" s="4">
        <v>18</v>
      </c>
      <c r="I802" s="7"/>
      <c r="J802" s="46" t="s">
        <v>1018</v>
      </c>
    </row>
    <row r="803" spans="1:10" ht="30.6">
      <c r="A803" s="4" t="s">
        <v>790</v>
      </c>
      <c r="B803" s="4" t="str">
        <f ca="1">IFERROR(__xludf.DUMMYFUNCTION("REGEXREPLACE(TEXT(IF(ISERR(FIND(""/"", A803)), A803, MID(A803, FIND(""/"", A803)+1, LEN(A803))), ""#""), ""\D+"", """")"),"2017")</f>
        <v>2017</v>
      </c>
      <c r="C803" s="48" t="s">
        <v>791</v>
      </c>
      <c r="D803" s="6" t="s">
        <v>728</v>
      </c>
      <c r="E803" s="20" t="s">
        <v>796</v>
      </c>
      <c r="F803" s="6" t="s">
        <v>873</v>
      </c>
      <c r="G803" s="4">
        <v>6</v>
      </c>
      <c r="H803" s="4">
        <v>19</v>
      </c>
      <c r="I803" s="7"/>
      <c r="J803" s="46" t="s">
        <v>1019</v>
      </c>
    </row>
    <row r="804" spans="1:10" ht="30.6">
      <c r="A804" s="4" t="s">
        <v>790</v>
      </c>
      <c r="B804" s="4" t="str">
        <f ca="1">IFERROR(__xludf.DUMMYFUNCTION("REGEXREPLACE(TEXT(IF(ISERR(FIND(""/"", A804)), A804, MID(A804, FIND(""/"", A804)+1, LEN(A804))), ""#""), ""\D+"", """")"),"2017")</f>
        <v>2017</v>
      </c>
      <c r="C804" s="48" t="s">
        <v>791</v>
      </c>
      <c r="D804" s="6" t="s">
        <v>728</v>
      </c>
      <c r="E804" s="20" t="s">
        <v>796</v>
      </c>
      <c r="F804" s="6" t="s">
        <v>873</v>
      </c>
      <c r="G804" s="4">
        <v>6</v>
      </c>
      <c r="H804" s="4">
        <v>20</v>
      </c>
      <c r="I804" s="7"/>
      <c r="J804" s="46" t="s">
        <v>1020</v>
      </c>
    </row>
    <row r="805" spans="1:10" ht="30.6">
      <c r="A805" s="4" t="s">
        <v>790</v>
      </c>
      <c r="B805" s="4" t="str">
        <f ca="1">IFERROR(__xludf.DUMMYFUNCTION("REGEXREPLACE(TEXT(IF(ISERR(FIND(""/"", A805)), A805, MID(A805, FIND(""/"", A805)+1, LEN(A805))), ""#""), ""\D+"", """")"),"2017")</f>
        <v>2017</v>
      </c>
      <c r="C805" s="48" t="s">
        <v>791</v>
      </c>
      <c r="D805" s="6" t="s">
        <v>728</v>
      </c>
      <c r="E805" s="20" t="s">
        <v>796</v>
      </c>
      <c r="F805" s="6" t="s">
        <v>873</v>
      </c>
      <c r="G805" s="4">
        <v>6</v>
      </c>
      <c r="H805" s="4">
        <v>21</v>
      </c>
      <c r="I805" s="7"/>
      <c r="J805" s="46" t="s">
        <v>1021</v>
      </c>
    </row>
    <row r="806" spans="1:10" ht="30.6">
      <c r="A806" s="4" t="s">
        <v>790</v>
      </c>
      <c r="B806" s="4" t="str">
        <f ca="1">IFERROR(__xludf.DUMMYFUNCTION("REGEXREPLACE(TEXT(IF(ISERR(FIND(""/"", A806)), A806, MID(A806, FIND(""/"", A806)+1, LEN(A806))), ""#""), ""\D+"", """")"),"2017")</f>
        <v>2017</v>
      </c>
      <c r="C806" s="48" t="s">
        <v>847</v>
      </c>
      <c r="D806" s="6" t="s">
        <v>728</v>
      </c>
      <c r="E806" s="20" t="s">
        <v>796</v>
      </c>
      <c r="F806" s="6" t="s">
        <v>932</v>
      </c>
      <c r="G806" s="4">
        <v>6</v>
      </c>
      <c r="H806" s="4">
        <v>22</v>
      </c>
      <c r="I806" s="7"/>
      <c r="J806" s="46" t="s">
        <v>1022</v>
      </c>
    </row>
    <row r="807" spans="1:10" ht="30.6">
      <c r="A807" s="4" t="s">
        <v>790</v>
      </c>
      <c r="B807" s="4" t="str">
        <f ca="1">IFERROR(__xludf.DUMMYFUNCTION("REGEXREPLACE(TEXT(IF(ISERR(FIND(""/"", A807)), A807, MID(A807, FIND(""/"", A807)+1, LEN(A807))), ""#""), ""\D+"", """")"),"2017")</f>
        <v>2017</v>
      </c>
      <c r="C807" s="48" t="s">
        <v>818</v>
      </c>
      <c r="D807" s="6" t="s">
        <v>728</v>
      </c>
      <c r="E807" s="20" t="s">
        <v>848</v>
      </c>
      <c r="F807" s="6" t="s">
        <v>892</v>
      </c>
      <c r="G807" s="4">
        <v>6</v>
      </c>
      <c r="H807" s="4">
        <v>23</v>
      </c>
      <c r="I807" s="7"/>
      <c r="J807" s="46" t="s">
        <v>1023</v>
      </c>
    </row>
    <row r="808" spans="1:10" ht="30.6">
      <c r="A808" s="4" t="s">
        <v>790</v>
      </c>
      <c r="B808" s="4" t="str">
        <f ca="1">IFERROR(__xludf.DUMMYFUNCTION("REGEXREPLACE(TEXT(IF(ISERR(FIND(""/"", A808)), A808, MID(A808, FIND(""/"", A808)+1, LEN(A808))), ""#""), ""\D+"", """")"),"2017")</f>
        <v>2017</v>
      </c>
      <c r="C808" s="48" t="s">
        <v>818</v>
      </c>
      <c r="D808" s="6" t="s">
        <v>728</v>
      </c>
      <c r="E808" s="20" t="s">
        <v>848</v>
      </c>
      <c r="F808" s="6" t="s">
        <v>820</v>
      </c>
      <c r="G808" s="4">
        <v>6</v>
      </c>
      <c r="H808" s="4">
        <v>24</v>
      </c>
      <c r="I808" s="7"/>
      <c r="J808" s="46" t="s">
        <v>1024</v>
      </c>
    </row>
    <row r="809" spans="1:10" ht="30.6">
      <c r="A809" s="4" t="s">
        <v>790</v>
      </c>
      <c r="B809" s="4" t="str">
        <f ca="1">IFERROR(__xludf.DUMMYFUNCTION("REGEXREPLACE(TEXT(IF(ISERR(FIND(""/"", A809)), A809, MID(A809, FIND(""/"", A809)+1, LEN(A809))), ""#""), ""\D+"", """")"),"2017")</f>
        <v>2017</v>
      </c>
      <c r="C809" s="48" t="s">
        <v>818</v>
      </c>
      <c r="D809" s="6" t="s">
        <v>728</v>
      </c>
      <c r="E809" s="20" t="s">
        <v>796</v>
      </c>
      <c r="F809" s="6" t="s">
        <v>1010</v>
      </c>
      <c r="G809" s="4">
        <v>6</v>
      </c>
      <c r="H809" s="4">
        <v>25</v>
      </c>
      <c r="I809" s="7"/>
      <c r="J809" s="46" t="s">
        <v>1025</v>
      </c>
    </row>
    <row r="810" spans="1:10" ht="30.6">
      <c r="A810" s="4" t="s">
        <v>790</v>
      </c>
      <c r="B810" s="4" t="str">
        <f ca="1">IFERROR(__xludf.DUMMYFUNCTION("REGEXREPLACE(TEXT(IF(ISERR(FIND(""/"", A810)), A810, MID(A810, FIND(""/"", A810)+1, LEN(A810))), ""#""), ""\D+"", """")"),"2017")</f>
        <v>2017</v>
      </c>
      <c r="C810" s="48" t="s">
        <v>791</v>
      </c>
      <c r="D810" s="6" t="s">
        <v>728</v>
      </c>
      <c r="E810" s="20" t="s">
        <v>796</v>
      </c>
      <c r="F810" s="6" t="s">
        <v>815</v>
      </c>
      <c r="G810" s="4">
        <v>6</v>
      </c>
      <c r="H810" s="4">
        <v>26</v>
      </c>
      <c r="I810" s="7"/>
      <c r="J810" s="46" t="s">
        <v>1026</v>
      </c>
    </row>
    <row r="811" spans="1:10" ht="30.6">
      <c r="A811" s="4" t="s">
        <v>790</v>
      </c>
      <c r="B811" s="4" t="str">
        <f ca="1">IFERROR(__xludf.DUMMYFUNCTION("REGEXREPLACE(TEXT(IF(ISERR(FIND(""/"", A811)), A811, MID(A811, FIND(""/"", A811)+1, LEN(A811))), ""#""), ""\D+"", """")"),"2017")</f>
        <v>2017</v>
      </c>
      <c r="C811" s="48" t="s">
        <v>791</v>
      </c>
      <c r="D811" s="6" t="s">
        <v>728</v>
      </c>
      <c r="E811" s="20" t="s">
        <v>796</v>
      </c>
      <c r="F811" s="6" t="s">
        <v>873</v>
      </c>
      <c r="G811" s="4">
        <v>6</v>
      </c>
      <c r="H811" s="4">
        <v>27</v>
      </c>
      <c r="I811" s="7"/>
      <c r="J811" s="46" t="s">
        <v>1027</v>
      </c>
    </row>
    <row r="812" spans="1:10" ht="30.6">
      <c r="A812" s="4" t="s">
        <v>790</v>
      </c>
      <c r="B812" s="4" t="str">
        <f ca="1">IFERROR(__xludf.DUMMYFUNCTION("REGEXREPLACE(TEXT(IF(ISERR(FIND(""/"", A812)), A812, MID(A812, FIND(""/"", A812)+1, LEN(A812))), ""#""), ""\D+"", """")"),"2017")</f>
        <v>2017</v>
      </c>
      <c r="C812" s="48" t="s">
        <v>791</v>
      </c>
      <c r="D812" s="6" t="s">
        <v>728</v>
      </c>
      <c r="E812" s="20" t="s">
        <v>796</v>
      </c>
      <c r="F812" s="6" t="s">
        <v>873</v>
      </c>
      <c r="G812" s="4">
        <v>6</v>
      </c>
      <c r="H812" s="4">
        <v>28</v>
      </c>
      <c r="I812" s="7"/>
      <c r="J812" s="46" t="s">
        <v>1028</v>
      </c>
    </row>
    <row r="813" spans="1:10" ht="30.6">
      <c r="A813" s="4" t="s">
        <v>790</v>
      </c>
      <c r="B813" s="4" t="str">
        <f ca="1">IFERROR(__xludf.DUMMYFUNCTION("REGEXREPLACE(TEXT(IF(ISERR(FIND(""/"", A813)), A813, MID(A813, FIND(""/"", A813)+1, LEN(A813))), ""#""), ""\D+"", """")"),"2017")</f>
        <v>2017</v>
      </c>
      <c r="C813" s="48" t="s">
        <v>791</v>
      </c>
      <c r="D813" s="6" t="s">
        <v>728</v>
      </c>
      <c r="E813" s="20" t="s">
        <v>796</v>
      </c>
      <c r="F813" s="6" t="s">
        <v>873</v>
      </c>
      <c r="G813" s="4">
        <v>6</v>
      </c>
      <c r="H813" s="4">
        <v>29</v>
      </c>
      <c r="I813" s="7"/>
      <c r="J813" s="46" t="s">
        <v>1029</v>
      </c>
    </row>
    <row r="814" spans="1:10" ht="40.799999999999997">
      <c r="A814" s="4" t="s">
        <v>790</v>
      </c>
      <c r="B814" s="4" t="str">
        <f ca="1">IFERROR(__xludf.DUMMYFUNCTION("REGEXREPLACE(TEXT(IF(ISERR(FIND(""/"", A814)), A814, MID(A814, FIND(""/"", A814)+1, LEN(A814))), ""#""), ""\D+"", """")"),"2017")</f>
        <v>2017</v>
      </c>
      <c r="C814" s="48" t="s">
        <v>791</v>
      </c>
      <c r="D814" s="6" t="s">
        <v>728</v>
      </c>
      <c r="E814" s="20" t="s">
        <v>1030</v>
      </c>
      <c r="F814" s="6" t="s">
        <v>873</v>
      </c>
      <c r="G814" s="4">
        <v>6</v>
      </c>
      <c r="H814" s="4">
        <v>30</v>
      </c>
      <c r="I814" s="7"/>
      <c r="J814" s="46" t="s">
        <v>1031</v>
      </c>
    </row>
    <row r="815" spans="1:10" ht="30.6">
      <c r="A815" s="4" t="s">
        <v>790</v>
      </c>
      <c r="B815" s="4" t="str">
        <f ca="1">IFERROR(__xludf.DUMMYFUNCTION("REGEXREPLACE(TEXT(IF(ISERR(FIND(""/"", A815)), A815, MID(A815, FIND(""/"", A815)+1, LEN(A815))), ""#""), ""\D+"", """")"),"2017")</f>
        <v>2017</v>
      </c>
      <c r="C815" s="48" t="s">
        <v>791</v>
      </c>
      <c r="D815" s="6" t="s">
        <v>728</v>
      </c>
      <c r="E815" s="20" t="s">
        <v>796</v>
      </c>
      <c r="F815" s="6" t="s">
        <v>873</v>
      </c>
      <c r="G815" s="4">
        <v>6</v>
      </c>
      <c r="H815" s="4">
        <v>31</v>
      </c>
      <c r="I815" s="7"/>
      <c r="J815" s="46" t="s">
        <v>1032</v>
      </c>
    </row>
    <row r="816" spans="1:10" ht="30.6">
      <c r="A816" s="4" t="s">
        <v>790</v>
      </c>
      <c r="B816" s="4" t="str">
        <f ca="1">IFERROR(__xludf.DUMMYFUNCTION("REGEXREPLACE(TEXT(IF(ISERR(FIND(""/"", A816)), A816, MID(A816, FIND(""/"", A816)+1, LEN(A816))), ""#""), ""\D+"", """")"),"2017")</f>
        <v>2017</v>
      </c>
      <c r="C816" s="48" t="s">
        <v>791</v>
      </c>
      <c r="D816" s="6" t="s">
        <v>728</v>
      </c>
      <c r="E816" s="20" t="s">
        <v>796</v>
      </c>
      <c r="F816" s="6" t="s">
        <v>873</v>
      </c>
      <c r="G816" s="4">
        <v>6</v>
      </c>
      <c r="H816" s="4">
        <v>32</v>
      </c>
      <c r="I816" s="7"/>
      <c r="J816" s="46" t="s">
        <v>1033</v>
      </c>
    </row>
    <row r="817" spans="1:10" ht="30.6">
      <c r="A817" s="4" t="s">
        <v>790</v>
      </c>
      <c r="B817" s="4" t="str">
        <f ca="1">IFERROR(__xludf.DUMMYFUNCTION("REGEXREPLACE(TEXT(IF(ISERR(FIND(""/"", A817)), A817, MID(A817, FIND(""/"", A817)+1, LEN(A817))), ""#""), ""\D+"", """")"),"2017")</f>
        <v>2017</v>
      </c>
      <c r="C817" s="48" t="s">
        <v>818</v>
      </c>
      <c r="D817" s="6" t="s">
        <v>728</v>
      </c>
      <c r="E817" s="20" t="s">
        <v>848</v>
      </c>
      <c r="F817" s="6" t="s">
        <v>1010</v>
      </c>
      <c r="G817" s="4">
        <v>6</v>
      </c>
      <c r="H817" s="4">
        <v>33</v>
      </c>
      <c r="I817" s="7"/>
      <c r="J817" s="46" t="s">
        <v>1034</v>
      </c>
    </row>
    <row r="818" spans="1:10" ht="30.6">
      <c r="A818" s="4" t="s">
        <v>790</v>
      </c>
      <c r="B818" s="4" t="str">
        <f ca="1">IFERROR(__xludf.DUMMYFUNCTION("REGEXREPLACE(TEXT(IF(ISERR(FIND(""/"", A818)), A818, MID(A818, FIND(""/"", A818)+1, LEN(A818))), ""#""), ""\D+"", """")"),"2017")</f>
        <v>2017</v>
      </c>
      <c r="C818" s="48" t="s">
        <v>818</v>
      </c>
      <c r="D818" s="6" t="s">
        <v>728</v>
      </c>
      <c r="E818" s="20" t="s">
        <v>796</v>
      </c>
      <c r="F818" s="6" t="s">
        <v>815</v>
      </c>
      <c r="G818" s="4">
        <v>6</v>
      </c>
      <c r="H818" s="4">
        <v>34</v>
      </c>
      <c r="I818" s="7"/>
      <c r="J818" s="46" t="s">
        <v>1035</v>
      </c>
    </row>
    <row r="819" spans="1:10" ht="40.799999999999997">
      <c r="A819" s="4" t="s">
        <v>790</v>
      </c>
      <c r="B819" s="4" t="str">
        <f ca="1">IFERROR(__xludf.DUMMYFUNCTION("REGEXREPLACE(TEXT(IF(ISERR(FIND(""/"", A819)), A819, MID(A819, FIND(""/"", A819)+1, LEN(A819))), ""#""), ""\D+"", """")"),"2017")</f>
        <v>2017</v>
      </c>
      <c r="C819" s="48" t="s">
        <v>791</v>
      </c>
      <c r="D819" s="6" t="s">
        <v>728</v>
      </c>
      <c r="E819" s="20" t="s">
        <v>796</v>
      </c>
      <c r="F819" s="6" t="s">
        <v>873</v>
      </c>
      <c r="G819" s="4">
        <v>6</v>
      </c>
      <c r="H819" s="4">
        <v>35</v>
      </c>
      <c r="I819" s="7"/>
      <c r="J819" s="46" t="s">
        <v>1036</v>
      </c>
    </row>
    <row r="820" spans="1:10" ht="30.6">
      <c r="A820" s="4" t="s">
        <v>790</v>
      </c>
      <c r="B820" s="4" t="str">
        <f ca="1">IFERROR(__xludf.DUMMYFUNCTION("REGEXREPLACE(TEXT(IF(ISERR(FIND(""/"", A820)), A820, MID(A820, FIND(""/"", A820)+1, LEN(A820))), ""#""), ""\D+"", """")"),"2017")</f>
        <v>2017</v>
      </c>
      <c r="C820" s="48" t="s">
        <v>818</v>
      </c>
      <c r="D820" s="6" t="s">
        <v>728</v>
      </c>
      <c r="E820" s="20" t="s">
        <v>848</v>
      </c>
      <c r="F820" s="6" t="s">
        <v>892</v>
      </c>
      <c r="G820" s="4">
        <v>6</v>
      </c>
      <c r="H820" s="4">
        <v>36</v>
      </c>
      <c r="I820" s="7"/>
      <c r="J820" s="46" t="s">
        <v>1037</v>
      </c>
    </row>
    <row r="821" spans="1:10" ht="30.6">
      <c r="A821" s="4" t="s">
        <v>790</v>
      </c>
      <c r="B821" s="4" t="str">
        <f ca="1">IFERROR(__xludf.DUMMYFUNCTION("REGEXREPLACE(TEXT(IF(ISERR(FIND(""/"", A821)), A821, MID(A821, FIND(""/"", A821)+1, LEN(A821))), ""#""), ""\D+"", """")"),"2017")</f>
        <v>2017</v>
      </c>
      <c r="C821" s="48" t="s">
        <v>818</v>
      </c>
      <c r="D821" s="6" t="s">
        <v>728</v>
      </c>
      <c r="E821" s="20" t="s">
        <v>848</v>
      </c>
      <c r="F821" s="6" t="s">
        <v>892</v>
      </c>
      <c r="G821" s="4">
        <v>7</v>
      </c>
      <c r="H821" s="4">
        <v>1</v>
      </c>
      <c r="I821" s="7"/>
      <c r="J821" s="46" t="s">
        <v>1038</v>
      </c>
    </row>
    <row r="822" spans="1:10" ht="30.6">
      <c r="A822" s="4" t="s">
        <v>790</v>
      </c>
      <c r="B822" s="4" t="str">
        <f ca="1">IFERROR(__xludf.DUMMYFUNCTION("REGEXREPLACE(TEXT(IF(ISERR(FIND(""/"", A822)), A822, MID(A822, FIND(""/"", A822)+1, LEN(A822))), ""#""), ""\D+"", """")"),"2017")</f>
        <v>2017</v>
      </c>
      <c r="C822" s="48" t="s">
        <v>830</v>
      </c>
      <c r="D822" s="6" t="s">
        <v>728</v>
      </c>
      <c r="E822" s="20" t="s">
        <v>848</v>
      </c>
      <c r="F822" s="6" t="s">
        <v>793</v>
      </c>
      <c r="G822" s="4">
        <v>7</v>
      </c>
      <c r="H822" s="4">
        <v>2</v>
      </c>
      <c r="I822" s="7"/>
      <c r="J822" s="46" t="s">
        <v>1039</v>
      </c>
    </row>
    <row r="823" spans="1:10" ht="30.6">
      <c r="A823" s="4" t="s">
        <v>790</v>
      </c>
      <c r="B823" s="4" t="str">
        <f ca="1">IFERROR(__xludf.DUMMYFUNCTION("REGEXREPLACE(TEXT(IF(ISERR(FIND(""/"", A823)), A823, MID(A823, FIND(""/"", A823)+1, LEN(A823))), ""#""), ""\D+"", """")"),"2017")</f>
        <v>2017</v>
      </c>
      <c r="C823" s="48" t="s">
        <v>791</v>
      </c>
      <c r="D823" s="6" t="s">
        <v>728</v>
      </c>
      <c r="E823" s="20" t="s">
        <v>848</v>
      </c>
      <c r="F823" s="6" t="s">
        <v>873</v>
      </c>
      <c r="G823" s="4">
        <v>7</v>
      </c>
      <c r="H823" s="4">
        <v>3</v>
      </c>
      <c r="I823" s="7"/>
      <c r="J823" s="46" t="s">
        <v>1040</v>
      </c>
    </row>
    <row r="824" spans="1:10" ht="40.799999999999997">
      <c r="A824" s="4" t="s">
        <v>790</v>
      </c>
      <c r="B824" s="4" t="str">
        <f ca="1">IFERROR(__xludf.DUMMYFUNCTION("REGEXREPLACE(TEXT(IF(ISERR(FIND(""/"", A824)), A824, MID(A824, FIND(""/"", A824)+1, LEN(A824))), ""#""), ""\D+"", """")"),"2017")</f>
        <v>2017</v>
      </c>
      <c r="C824" s="48" t="s">
        <v>1041</v>
      </c>
      <c r="D824" s="6" t="s">
        <v>728</v>
      </c>
      <c r="E824" s="20" t="s">
        <v>796</v>
      </c>
      <c r="F824" s="6" t="s">
        <v>849</v>
      </c>
      <c r="G824" s="4">
        <v>7</v>
      </c>
      <c r="H824" s="4">
        <v>4</v>
      </c>
      <c r="I824" s="7"/>
      <c r="J824" s="46" t="s">
        <v>1042</v>
      </c>
    </row>
    <row r="825" spans="1:10" ht="30.6">
      <c r="A825" s="4" t="s">
        <v>790</v>
      </c>
      <c r="B825" s="4" t="str">
        <f ca="1">IFERROR(__xludf.DUMMYFUNCTION("REGEXREPLACE(TEXT(IF(ISERR(FIND(""/"", A825)), A825, MID(A825, FIND(""/"", A825)+1, LEN(A825))), ""#""), ""\D+"", """")"),"2017")</f>
        <v>2017</v>
      </c>
      <c r="C825" s="48" t="s">
        <v>818</v>
      </c>
      <c r="D825" s="6" t="s">
        <v>728</v>
      </c>
      <c r="E825" s="20" t="s">
        <v>848</v>
      </c>
      <c r="F825" s="6" t="s">
        <v>876</v>
      </c>
      <c r="G825" s="4">
        <v>7</v>
      </c>
      <c r="H825" s="4">
        <v>5</v>
      </c>
      <c r="I825" s="7"/>
      <c r="J825" s="46" t="s">
        <v>1043</v>
      </c>
    </row>
    <row r="826" spans="1:10" ht="30.6">
      <c r="A826" s="4" t="s">
        <v>790</v>
      </c>
      <c r="B826" s="4" t="str">
        <f ca="1">IFERROR(__xludf.DUMMYFUNCTION("REGEXREPLACE(TEXT(IF(ISERR(FIND(""/"", A826)), A826, MID(A826, FIND(""/"", A826)+1, LEN(A826))), ""#""), ""\D+"", """")"),"2017")</f>
        <v>2017</v>
      </c>
      <c r="C826" s="48" t="s">
        <v>818</v>
      </c>
      <c r="D826" s="6" t="s">
        <v>728</v>
      </c>
      <c r="E826" s="20" t="s">
        <v>848</v>
      </c>
      <c r="F826" s="6" t="s">
        <v>820</v>
      </c>
      <c r="G826" s="4">
        <v>7</v>
      </c>
      <c r="H826" s="4">
        <v>6</v>
      </c>
      <c r="I826" s="7"/>
      <c r="J826" s="46" t="s">
        <v>1044</v>
      </c>
    </row>
    <row r="827" spans="1:10" ht="30.6">
      <c r="A827" s="4" t="s">
        <v>790</v>
      </c>
      <c r="B827" s="4" t="str">
        <f ca="1">IFERROR(__xludf.DUMMYFUNCTION("REGEXREPLACE(TEXT(IF(ISERR(FIND(""/"", A827)), A827, MID(A827, FIND(""/"", A827)+1, LEN(A827))), ""#""), ""\D+"", """")"),"2017")</f>
        <v>2017</v>
      </c>
      <c r="C827" s="48" t="s">
        <v>818</v>
      </c>
      <c r="D827" s="6" t="s">
        <v>728</v>
      </c>
      <c r="E827" s="20" t="s">
        <v>848</v>
      </c>
      <c r="F827" s="6" t="s">
        <v>1010</v>
      </c>
      <c r="G827" s="4">
        <v>7</v>
      </c>
      <c r="H827" s="4">
        <v>7</v>
      </c>
      <c r="I827" s="7"/>
      <c r="J827" s="46" t="s">
        <v>1045</v>
      </c>
    </row>
    <row r="828" spans="1:10" ht="30.6">
      <c r="A828" s="4" t="s">
        <v>790</v>
      </c>
      <c r="B828" s="4" t="str">
        <f ca="1">IFERROR(__xludf.DUMMYFUNCTION("REGEXREPLACE(TEXT(IF(ISERR(FIND(""/"", A828)), A828, MID(A828, FIND(""/"", A828)+1, LEN(A828))), ""#""), ""\D+"", """")"),"2017")</f>
        <v>2017</v>
      </c>
      <c r="C828" s="48" t="s">
        <v>818</v>
      </c>
      <c r="D828" s="6" t="s">
        <v>728</v>
      </c>
      <c r="E828" s="20" t="s">
        <v>848</v>
      </c>
      <c r="F828" s="6" t="s">
        <v>1010</v>
      </c>
      <c r="G828" s="4">
        <v>7</v>
      </c>
      <c r="H828" s="4">
        <v>8</v>
      </c>
      <c r="I828" s="7"/>
      <c r="J828" s="46" t="s">
        <v>1046</v>
      </c>
    </row>
    <row r="829" spans="1:10" ht="30.6">
      <c r="A829" s="4" t="s">
        <v>790</v>
      </c>
      <c r="B829" s="4" t="str">
        <f ca="1">IFERROR(__xludf.DUMMYFUNCTION("REGEXREPLACE(TEXT(IF(ISERR(FIND(""/"", A829)), A829, MID(A829, FIND(""/"", A829)+1, LEN(A829))), ""#""), ""\D+"", """")"),"2017")</f>
        <v>2017</v>
      </c>
      <c r="C829" s="48" t="s">
        <v>818</v>
      </c>
      <c r="D829" s="6" t="s">
        <v>728</v>
      </c>
      <c r="E829" s="20" t="s">
        <v>848</v>
      </c>
      <c r="F829" s="6" t="s">
        <v>1010</v>
      </c>
      <c r="G829" s="4">
        <v>7</v>
      </c>
      <c r="H829" s="4">
        <v>9</v>
      </c>
      <c r="I829" s="7"/>
      <c r="J829" s="46" t="s">
        <v>1047</v>
      </c>
    </row>
    <row r="830" spans="1:10" ht="40.799999999999997">
      <c r="A830" s="4" t="s">
        <v>790</v>
      </c>
      <c r="B830" s="4" t="str">
        <f ca="1">IFERROR(__xludf.DUMMYFUNCTION("REGEXREPLACE(TEXT(IF(ISERR(FIND(""/"", A830)), A830, MID(A830, FIND(""/"", A830)+1, LEN(A830))), ""#""), ""\D+"", """")"),"2017")</f>
        <v>2017</v>
      </c>
      <c r="C830" s="48" t="s">
        <v>800</v>
      </c>
      <c r="D830" s="6" t="s">
        <v>728</v>
      </c>
      <c r="E830" s="20" t="s">
        <v>848</v>
      </c>
      <c r="F830" s="6" t="s">
        <v>854</v>
      </c>
      <c r="G830" s="4">
        <v>7</v>
      </c>
      <c r="H830" s="4">
        <v>10</v>
      </c>
      <c r="I830" s="7"/>
      <c r="J830" s="46" t="s">
        <v>1048</v>
      </c>
    </row>
    <row r="831" spans="1:10" ht="30.6">
      <c r="A831" s="4" t="s">
        <v>790</v>
      </c>
      <c r="B831" s="4" t="str">
        <f ca="1">IFERROR(__xludf.DUMMYFUNCTION("REGEXREPLACE(TEXT(IF(ISERR(FIND(""/"", A831)), A831, MID(A831, FIND(""/"", A831)+1, LEN(A831))), ""#""), ""\D+"", """")"),"2017")</f>
        <v>2017</v>
      </c>
      <c r="C831" s="48" t="s">
        <v>791</v>
      </c>
      <c r="D831" s="6" t="s">
        <v>728</v>
      </c>
      <c r="E831" s="20" t="s">
        <v>796</v>
      </c>
      <c r="F831" s="6" t="s">
        <v>815</v>
      </c>
      <c r="G831" s="4">
        <v>7</v>
      </c>
      <c r="H831" s="4">
        <v>11</v>
      </c>
      <c r="I831" s="7"/>
      <c r="J831" s="46" t="s">
        <v>1049</v>
      </c>
    </row>
    <row r="832" spans="1:10" ht="30.6">
      <c r="A832" s="4" t="s">
        <v>790</v>
      </c>
      <c r="B832" s="4" t="str">
        <f ca="1">IFERROR(__xludf.DUMMYFUNCTION("REGEXREPLACE(TEXT(IF(ISERR(FIND(""/"", A832)), A832, MID(A832, FIND(""/"", A832)+1, LEN(A832))), ""#""), ""\D+"", """")"),"2017")</f>
        <v>2017</v>
      </c>
      <c r="C832" s="48" t="s">
        <v>818</v>
      </c>
      <c r="D832" s="6" t="s">
        <v>728</v>
      </c>
      <c r="E832" s="20" t="s">
        <v>848</v>
      </c>
      <c r="F832" s="6" t="s">
        <v>892</v>
      </c>
      <c r="G832" s="4">
        <v>7</v>
      </c>
      <c r="H832" s="4">
        <v>12</v>
      </c>
      <c r="I832" s="7"/>
      <c r="J832" s="46" t="s">
        <v>1050</v>
      </c>
    </row>
    <row r="833" spans="1:10" ht="40.799999999999997">
      <c r="A833" s="4" t="s">
        <v>790</v>
      </c>
      <c r="B833" s="4" t="str">
        <f ca="1">IFERROR(__xludf.DUMMYFUNCTION("REGEXREPLACE(TEXT(IF(ISERR(FIND(""/"", A833)), A833, MID(A833, FIND(""/"", A833)+1, LEN(A833))), ""#""), ""\D+"", """")"),"2017")</f>
        <v>2017</v>
      </c>
      <c r="C833" s="48" t="s">
        <v>800</v>
      </c>
      <c r="D833" s="6" t="s">
        <v>728</v>
      </c>
      <c r="E833" s="20" t="s">
        <v>796</v>
      </c>
      <c r="F833" s="6" t="s">
        <v>935</v>
      </c>
      <c r="G833" s="4">
        <v>7</v>
      </c>
      <c r="H833" s="4">
        <v>13</v>
      </c>
      <c r="I833" s="7"/>
      <c r="J833" s="46" t="s">
        <v>1051</v>
      </c>
    </row>
    <row r="834" spans="1:10" ht="30.6">
      <c r="A834" s="4" t="s">
        <v>790</v>
      </c>
      <c r="B834" s="4" t="str">
        <f ca="1">IFERROR(__xludf.DUMMYFUNCTION("REGEXREPLACE(TEXT(IF(ISERR(FIND(""/"", A834)), A834, MID(A834, FIND(""/"", A834)+1, LEN(A834))), ""#""), ""\D+"", """")"),"2017")</f>
        <v>2017</v>
      </c>
      <c r="C834" s="48" t="s">
        <v>818</v>
      </c>
      <c r="D834" s="6" t="s">
        <v>728</v>
      </c>
      <c r="E834" s="20" t="s">
        <v>848</v>
      </c>
      <c r="F834" s="6" t="s">
        <v>892</v>
      </c>
      <c r="G834" s="4">
        <v>7</v>
      </c>
      <c r="H834" s="4">
        <v>14</v>
      </c>
      <c r="I834" s="7"/>
      <c r="J834" s="46" t="s">
        <v>1052</v>
      </c>
    </row>
    <row r="835" spans="1:10" ht="30.6">
      <c r="A835" s="4" t="s">
        <v>790</v>
      </c>
      <c r="B835" s="4" t="str">
        <f ca="1">IFERROR(__xludf.DUMMYFUNCTION("REGEXREPLACE(TEXT(IF(ISERR(FIND(""/"", A835)), A835, MID(A835, FIND(""/"", A835)+1, LEN(A835))), ""#""), ""\D+"", """")"),"2017")</f>
        <v>2017</v>
      </c>
      <c r="C835" s="48" t="s">
        <v>818</v>
      </c>
      <c r="D835" s="6" t="s">
        <v>728</v>
      </c>
      <c r="E835" s="20" t="s">
        <v>848</v>
      </c>
      <c r="F835" s="6" t="s">
        <v>892</v>
      </c>
      <c r="G835" s="4">
        <v>7</v>
      </c>
      <c r="H835" s="4">
        <v>15</v>
      </c>
      <c r="I835" s="7"/>
      <c r="J835" s="46" t="s">
        <v>1053</v>
      </c>
    </row>
    <row r="836" spans="1:10" ht="30.6">
      <c r="A836" s="4" t="s">
        <v>790</v>
      </c>
      <c r="B836" s="4" t="str">
        <f ca="1">IFERROR(__xludf.DUMMYFUNCTION("REGEXREPLACE(TEXT(IF(ISERR(FIND(""/"", A836)), A836, MID(A836, FIND(""/"", A836)+1, LEN(A836))), ""#""), ""\D+"", """")"),"2017")</f>
        <v>2017</v>
      </c>
      <c r="C836" s="48" t="s">
        <v>818</v>
      </c>
      <c r="D836" s="6" t="s">
        <v>728</v>
      </c>
      <c r="E836" s="20" t="s">
        <v>848</v>
      </c>
      <c r="F836" s="6" t="s">
        <v>1010</v>
      </c>
      <c r="G836" s="4">
        <v>7</v>
      </c>
      <c r="H836" s="4">
        <v>16</v>
      </c>
      <c r="I836" s="7"/>
      <c r="J836" s="46" t="s">
        <v>1054</v>
      </c>
    </row>
    <row r="837" spans="1:10" ht="30.6">
      <c r="A837" s="4" t="s">
        <v>790</v>
      </c>
      <c r="B837" s="4" t="str">
        <f ca="1">IFERROR(__xludf.DUMMYFUNCTION("REGEXREPLACE(TEXT(IF(ISERR(FIND(""/"", A837)), A837, MID(A837, FIND(""/"", A837)+1, LEN(A837))), ""#""), ""\D+"", """")"),"2017")</f>
        <v>2017</v>
      </c>
      <c r="C837" s="48" t="s">
        <v>818</v>
      </c>
      <c r="D837" s="6" t="s">
        <v>728</v>
      </c>
      <c r="E837" s="20" t="s">
        <v>848</v>
      </c>
      <c r="F837" s="6" t="s">
        <v>1010</v>
      </c>
      <c r="G837" s="4">
        <v>7</v>
      </c>
      <c r="H837" s="4">
        <v>17</v>
      </c>
      <c r="I837" s="7"/>
      <c r="J837" s="46" t="s">
        <v>1055</v>
      </c>
    </row>
    <row r="838" spans="1:10" ht="30.6">
      <c r="A838" s="4" t="s">
        <v>790</v>
      </c>
      <c r="B838" s="4" t="str">
        <f ca="1">IFERROR(__xludf.DUMMYFUNCTION("REGEXREPLACE(TEXT(IF(ISERR(FIND(""/"", A838)), A838, MID(A838, FIND(""/"", A838)+1, LEN(A838))), ""#""), ""\D+"", """")"),"2017")</f>
        <v>2017</v>
      </c>
      <c r="C838" s="48" t="s">
        <v>818</v>
      </c>
      <c r="D838" s="6" t="s">
        <v>728</v>
      </c>
      <c r="E838" s="20" t="s">
        <v>796</v>
      </c>
      <c r="F838" s="6" t="s">
        <v>820</v>
      </c>
      <c r="G838" s="4">
        <v>7</v>
      </c>
      <c r="H838" s="4">
        <v>18</v>
      </c>
      <c r="I838" s="7"/>
      <c r="J838" s="46" t="s">
        <v>1056</v>
      </c>
    </row>
    <row r="839" spans="1:10" ht="30.6">
      <c r="A839" s="4" t="s">
        <v>790</v>
      </c>
      <c r="B839" s="4" t="str">
        <f ca="1">IFERROR(__xludf.DUMMYFUNCTION("REGEXREPLACE(TEXT(IF(ISERR(FIND(""/"", A839)), A839, MID(A839, FIND(""/"", A839)+1, LEN(A839))), ""#""), ""\D+"", """")"),"2017")</f>
        <v>2017</v>
      </c>
      <c r="C839" s="48" t="s">
        <v>818</v>
      </c>
      <c r="D839" s="6" t="s">
        <v>728</v>
      </c>
      <c r="E839" s="20" t="s">
        <v>848</v>
      </c>
      <c r="F839" s="6" t="s">
        <v>892</v>
      </c>
      <c r="G839" s="4">
        <v>7</v>
      </c>
      <c r="H839" s="4">
        <v>19</v>
      </c>
      <c r="I839" s="7"/>
      <c r="J839" s="46" t="s">
        <v>1057</v>
      </c>
    </row>
    <row r="840" spans="1:10" ht="30.6">
      <c r="A840" s="4" t="s">
        <v>790</v>
      </c>
      <c r="B840" s="4" t="str">
        <f ca="1">IFERROR(__xludf.DUMMYFUNCTION("REGEXREPLACE(TEXT(IF(ISERR(FIND(""/"", A840)), A840, MID(A840, FIND(""/"", A840)+1, LEN(A840))), ""#""), ""\D+"", """")"),"2017")</f>
        <v>2017</v>
      </c>
      <c r="C840" s="48" t="s">
        <v>818</v>
      </c>
      <c r="D840" s="6" t="s">
        <v>728</v>
      </c>
      <c r="E840" s="20" t="s">
        <v>796</v>
      </c>
      <c r="F840" s="6" t="s">
        <v>815</v>
      </c>
      <c r="G840" s="4">
        <v>7</v>
      </c>
      <c r="H840" s="4">
        <v>20</v>
      </c>
      <c r="I840" s="7"/>
      <c r="J840" s="46" t="s">
        <v>1058</v>
      </c>
    </row>
    <row r="841" spans="1:10" ht="40.799999999999997">
      <c r="A841" s="4" t="s">
        <v>790</v>
      </c>
      <c r="B841" s="4" t="str">
        <f ca="1">IFERROR(__xludf.DUMMYFUNCTION("REGEXREPLACE(TEXT(IF(ISERR(FIND(""/"", A841)), A841, MID(A841, FIND(""/"", A841)+1, LEN(A841))), ""#""), ""\D+"", """")"),"2017")</f>
        <v>2017</v>
      </c>
      <c r="C841" s="48" t="s">
        <v>800</v>
      </c>
      <c r="D841" s="6" t="s">
        <v>728</v>
      </c>
      <c r="E841" s="20" t="s">
        <v>796</v>
      </c>
      <c r="F841" s="6" t="s">
        <v>854</v>
      </c>
      <c r="G841" s="4">
        <v>7</v>
      </c>
      <c r="H841" s="4">
        <v>21</v>
      </c>
      <c r="I841" s="7"/>
      <c r="J841" s="46" t="s">
        <v>1059</v>
      </c>
    </row>
    <row r="842" spans="1:10" ht="30.6">
      <c r="A842" s="4" t="s">
        <v>790</v>
      </c>
      <c r="B842" s="4" t="str">
        <f ca="1">IFERROR(__xludf.DUMMYFUNCTION("REGEXREPLACE(TEXT(IF(ISERR(FIND(""/"", A842)), A842, MID(A842, FIND(""/"", A842)+1, LEN(A842))), ""#""), ""\D+"", """")"),"2017")</f>
        <v>2017</v>
      </c>
      <c r="C842" s="48" t="s">
        <v>818</v>
      </c>
      <c r="D842" s="6" t="s">
        <v>728</v>
      </c>
      <c r="E842" s="20" t="s">
        <v>848</v>
      </c>
      <c r="F842" s="6" t="s">
        <v>892</v>
      </c>
      <c r="G842" s="4">
        <v>7</v>
      </c>
      <c r="H842" s="4">
        <v>22</v>
      </c>
      <c r="I842" s="7"/>
      <c r="J842" s="46" t="s">
        <v>1060</v>
      </c>
    </row>
    <row r="843" spans="1:10" ht="30.6">
      <c r="A843" s="4" t="s">
        <v>790</v>
      </c>
      <c r="B843" s="4" t="str">
        <f ca="1">IFERROR(__xludf.DUMMYFUNCTION("REGEXREPLACE(TEXT(IF(ISERR(FIND(""/"", A843)), A843, MID(A843, FIND(""/"", A843)+1, LEN(A843))), ""#""), ""\D+"", """")"),"2017")</f>
        <v>2017</v>
      </c>
      <c r="C843" s="48" t="s">
        <v>818</v>
      </c>
      <c r="D843" s="6" t="s">
        <v>728</v>
      </c>
      <c r="E843" s="20" t="s">
        <v>848</v>
      </c>
      <c r="F843" s="6" t="s">
        <v>892</v>
      </c>
      <c r="G843" s="4">
        <v>7</v>
      </c>
      <c r="H843" s="4">
        <v>23</v>
      </c>
      <c r="I843" s="7"/>
      <c r="J843" s="46" t="s">
        <v>1061</v>
      </c>
    </row>
    <row r="844" spans="1:10" ht="30.6">
      <c r="A844" s="4" t="s">
        <v>790</v>
      </c>
      <c r="B844" s="4" t="str">
        <f ca="1">IFERROR(__xludf.DUMMYFUNCTION("REGEXREPLACE(TEXT(IF(ISERR(FIND(""/"", A844)), A844, MID(A844, FIND(""/"", A844)+1, LEN(A844))), ""#""), ""\D+"", """")"),"2017")</f>
        <v>2017</v>
      </c>
      <c r="C844" s="48" t="s">
        <v>818</v>
      </c>
      <c r="D844" s="6" t="s">
        <v>728</v>
      </c>
      <c r="E844" s="20" t="s">
        <v>848</v>
      </c>
      <c r="F844" s="6" t="s">
        <v>892</v>
      </c>
      <c r="G844" s="4">
        <v>7</v>
      </c>
      <c r="H844" s="4">
        <v>24</v>
      </c>
      <c r="I844" s="7"/>
      <c r="J844" s="46" t="s">
        <v>1062</v>
      </c>
    </row>
    <row r="845" spans="1:10" ht="30.6">
      <c r="A845" s="4" t="s">
        <v>790</v>
      </c>
      <c r="B845" s="4" t="str">
        <f ca="1">IFERROR(__xludf.DUMMYFUNCTION("REGEXREPLACE(TEXT(IF(ISERR(FIND(""/"", A845)), A845, MID(A845, FIND(""/"", A845)+1, LEN(A845))), ""#""), ""\D+"", """")"),"2017")</f>
        <v>2017</v>
      </c>
      <c r="C845" s="48" t="s">
        <v>818</v>
      </c>
      <c r="D845" s="6" t="s">
        <v>728</v>
      </c>
      <c r="E845" s="20" t="s">
        <v>848</v>
      </c>
      <c r="F845" s="6" t="s">
        <v>892</v>
      </c>
      <c r="G845" s="4">
        <v>7</v>
      </c>
      <c r="H845" s="4">
        <v>25</v>
      </c>
      <c r="I845" s="7"/>
      <c r="J845" s="46" t="s">
        <v>1063</v>
      </c>
    </row>
    <row r="846" spans="1:10" ht="30.6">
      <c r="A846" s="4" t="s">
        <v>790</v>
      </c>
      <c r="B846" s="4" t="str">
        <f ca="1">IFERROR(__xludf.DUMMYFUNCTION("REGEXREPLACE(TEXT(IF(ISERR(FIND(""/"", A846)), A846, MID(A846, FIND(""/"", A846)+1, LEN(A846))), ""#""), ""\D+"", """")"),"2017")</f>
        <v>2017</v>
      </c>
      <c r="C846" s="48" t="s">
        <v>818</v>
      </c>
      <c r="D846" s="6" t="s">
        <v>728</v>
      </c>
      <c r="E846" s="20" t="s">
        <v>798</v>
      </c>
      <c r="F846" s="6" t="s">
        <v>892</v>
      </c>
      <c r="G846" s="4">
        <v>8</v>
      </c>
      <c r="H846" s="4">
        <v>1</v>
      </c>
      <c r="I846" s="7"/>
      <c r="J846" s="46" t="s">
        <v>1064</v>
      </c>
    </row>
    <row r="847" spans="1:10" ht="71.400000000000006">
      <c r="A847" s="4" t="s">
        <v>790</v>
      </c>
      <c r="B847" s="4" t="str">
        <f ca="1">IFERROR(__xludf.DUMMYFUNCTION("REGEXREPLACE(TEXT(IF(ISERR(FIND(""/"", A847)), A847, MID(A847, FIND(""/"", A847)+1, LEN(A847))), ""#""), ""\D+"", """")"),"2017")</f>
        <v>2017</v>
      </c>
      <c r="C847" s="48" t="s">
        <v>1065</v>
      </c>
      <c r="D847" s="6" t="s">
        <v>728</v>
      </c>
      <c r="E847" s="20" t="s">
        <v>1066</v>
      </c>
      <c r="F847" s="6" t="s">
        <v>807</v>
      </c>
      <c r="G847" s="4">
        <v>8</v>
      </c>
      <c r="H847" s="4">
        <v>2</v>
      </c>
      <c r="I847" s="7"/>
      <c r="J847" s="46" t="s">
        <v>1067</v>
      </c>
    </row>
    <row r="848" spans="1:10" ht="30.6">
      <c r="A848" s="4" t="s">
        <v>790</v>
      </c>
      <c r="B848" s="4" t="str">
        <f ca="1">IFERROR(__xludf.DUMMYFUNCTION("REGEXREPLACE(TEXT(IF(ISERR(FIND(""/"", A848)), A848, MID(A848, FIND(""/"", A848)+1, LEN(A848))), ""#""), ""\D+"", """")"),"2017")</f>
        <v>2017</v>
      </c>
      <c r="C848" s="48" t="s">
        <v>1068</v>
      </c>
      <c r="D848" s="6" t="s">
        <v>728</v>
      </c>
      <c r="E848" s="20" t="s">
        <v>1069</v>
      </c>
      <c r="F848" s="6" t="s">
        <v>807</v>
      </c>
      <c r="G848" s="4">
        <v>8</v>
      </c>
      <c r="H848" s="4">
        <v>3</v>
      </c>
      <c r="I848" s="7"/>
      <c r="J848" s="46" t="s">
        <v>1070</v>
      </c>
    </row>
    <row r="849" spans="1:10" ht="30.6">
      <c r="A849" s="4" t="s">
        <v>790</v>
      </c>
      <c r="B849" s="4" t="str">
        <f ca="1">IFERROR(__xludf.DUMMYFUNCTION("REGEXREPLACE(TEXT(IF(ISERR(FIND(""/"", A849)), A849, MID(A849, FIND(""/"", A849)+1, LEN(A849))), ""#""), ""\D+"", """")"),"2017")</f>
        <v>2017</v>
      </c>
      <c r="C849" s="48" t="s">
        <v>791</v>
      </c>
      <c r="D849" s="6" t="s">
        <v>728</v>
      </c>
      <c r="E849" s="20" t="s">
        <v>796</v>
      </c>
      <c r="F849" s="6" t="s">
        <v>815</v>
      </c>
      <c r="G849" s="4">
        <v>8</v>
      </c>
      <c r="H849" s="4">
        <v>4</v>
      </c>
      <c r="I849" s="7"/>
      <c r="J849" s="46" t="s">
        <v>1071</v>
      </c>
    </row>
    <row r="850" spans="1:10" ht="30.6">
      <c r="A850" s="4" t="s">
        <v>790</v>
      </c>
      <c r="B850" s="4" t="str">
        <f ca="1">IFERROR(__xludf.DUMMYFUNCTION("REGEXREPLACE(TEXT(IF(ISERR(FIND(""/"", A850)), A850, MID(A850, FIND(""/"", A850)+1, LEN(A850))), ""#""), ""\D+"", """")"),"2017")</f>
        <v>2017</v>
      </c>
      <c r="C850" s="48" t="s">
        <v>818</v>
      </c>
      <c r="D850" s="6" t="s">
        <v>728</v>
      </c>
      <c r="E850" s="20" t="s">
        <v>796</v>
      </c>
      <c r="F850" s="6" t="s">
        <v>815</v>
      </c>
      <c r="G850" s="4">
        <v>8</v>
      </c>
      <c r="H850" s="4">
        <v>5</v>
      </c>
      <c r="I850" s="7"/>
      <c r="J850" s="46" t="s">
        <v>1072</v>
      </c>
    </row>
    <row r="851" spans="1:10" ht="20.399999999999999">
      <c r="A851" s="4" t="s">
        <v>790</v>
      </c>
      <c r="B851" s="4" t="str">
        <f ca="1">IFERROR(__xludf.DUMMYFUNCTION("REGEXREPLACE(TEXT(IF(ISERR(FIND(""/"", A851)), A851, MID(A851, FIND(""/"", A851)+1, LEN(A851))), ""#""), ""\D+"", """")"),"2017")</f>
        <v>2017</v>
      </c>
      <c r="C851" s="48" t="s">
        <v>847</v>
      </c>
      <c r="D851" s="6" t="s">
        <v>728</v>
      </c>
      <c r="E851" s="20" t="s">
        <v>814</v>
      </c>
      <c r="F851" s="6" t="s">
        <v>811</v>
      </c>
      <c r="G851" s="4">
        <v>8</v>
      </c>
      <c r="H851" s="4">
        <v>6</v>
      </c>
      <c r="I851" s="7"/>
      <c r="J851" s="46" t="s">
        <v>1073</v>
      </c>
    </row>
    <row r="852" spans="1:10" ht="40.799999999999997">
      <c r="A852" s="4" t="s">
        <v>790</v>
      </c>
      <c r="B852" s="4" t="str">
        <f ca="1">IFERROR(__xludf.DUMMYFUNCTION("REGEXREPLACE(TEXT(IF(ISERR(FIND(""/"", A852)), A852, MID(A852, FIND(""/"", A852)+1, LEN(A852))), ""#""), ""\D+"", """")"),"2017")</f>
        <v>2017</v>
      </c>
      <c r="C852" s="48" t="s">
        <v>800</v>
      </c>
      <c r="D852" s="6" t="s">
        <v>728</v>
      </c>
      <c r="E852" s="20" t="s">
        <v>796</v>
      </c>
      <c r="F852" s="6" t="s">
        <v>921</v>
      </c>
      <c r="G852" s="4">
        <v>8</v>
      </c>
      <c r="H852" s="4">
        <v>7</v>
      </c>
      <c r="I852" s="7"/>
      <c r="J852" s="46" t="s">
        <v>1074</v>
      </c>
    </row>
    <row r="853" spans="1:10" ht="40.799999999999997">
      <c r="A853" s="4" t="s">
        <v>790</v>
      </c>
      <c r="B853" s="4" t="str">
        <f ca="1">IFERROR(__xludf.DUMMYFUNCTION("REGEXREPLACE(TEXT(IF(ISERR(FIND(""/"", A853)), A853, MID(A853, FIND(""/"", A853)+1, LEN(A853))), ""#""), ""\D+"", """")"),"2017")</f>
        <v>2017</v>
      </c>
      <c r="C853" s="48" t="s">
        <v>818</v>
      </c>
      <c r="D853" s="6" t="s">
        <v>728</v>
      </c>
      <c r="E853" s="20" t="s">
        <v>1075</v>
      </c>
      <c r="F853" s="4">
        <v>2012</v>
      </c>
      <c r="G853" s="4">
        <v>8</v>
      </c>
      <c r="H853" s="4">
        <v>10</v>
      </c>
      <c r="I853" s="7"/>
      <c r="J853" s="46" t="s">
        <v>1076</v>
      </c>
    </row>
    <row r="854" spans="1:10" ht="30.6">
      <c r="A854" s="4" t="s">
        <v>790</v>
      </c>
      <c r="B854" s="4" t="str">
        <f ca="1">IFERROR(__xludf.DUMMYFUNCTION("REGEXREPLACE(TEXT(IF(ISERR(FIND(""/"", A854)), A854, MID(A854, FIND(""/"", A854)+1, LEN(A854))), ""#""), ""\D+"", """")"),"2017")</f>
        <v>2017</v>
      </c>
      <c r="C854" s="48" t="s">
        <v>818</v>
      </c>
      <c r="D854" s="6" t="s">
        <v>728</v>
      </c>
      <c r="E854" s="20" t="s">
        <v>796</v>
      </c>
      <c r="F854" s="4">
        <v>2012</v>
      </c>
      <c r="G854" s="4">
        <v>8</v>
      </c>
      <c r="H854" s="4">
        <v>11</v>
      </c>
      <c r="I854" s="7"/>
      <c r="J854" s="46" t="s">
        <v>1077</v>
      </c>
    </row>
    <row r="855" spans="1:10" ht="30.6">
      <c r="A855" s="4" t="s">
        <v>790</v>
      </c>
      <c r="B855" s="4" t="str">
        <f ca="1">IFERROR(__xludf.DUMMYFUNCTION("REGEXREPLACE(TEXT(IF(ISERR(FIND(""/"", A855)), A855, MID(A855, FIND(""/"", A855)+1, LEN(A855))), ""#""), ""\D+"", """")"),"2017")</f>
        <v>2017</v>
      </c>
      <c r="C855" s="48" t="s">
        <v>1078</v>
      </c>
      <c r="D855" s="6" t="s">
        <v>728</v>
      </c>
      <c r="E855" s="20" t="s">
        <v>814</v>
      </c>
      <c r="F855" s="4">
        <v>2012</v>
      </c>
      <c r="G855" s="4">
        <v>8</v>
      </c>
      <c r="H855" s="4">
        <v>12</v>
      </c>
      <c r="I855" s="7"/>
      <c r="J855" s="46" t="s">
        <v>1079</v>
      </c>
    </row>
    <row r="856" spans="1:10" ht="30.6">
      <c r="A856" s="4" t="s">
        <v>790</v>
      </c>
      <c r="B856" s="4" t="str">
        <f ca="1">IFERROR(__xludf.DUMMYFUNCTION("REGEXREPLACE(TEXT(IF(ISERR(FIND(""/"", A856)), A856, MID(A856, FIND(""/"", A856)+1, LEN(A856))), ""#""), ""\D+"", """")"),"2017")</f>
        <v>2017</v>
      </c>
      <c r="C856" s="48" t="s">
        <v>791</v>
      </c>
      <c r="D856" s="6" t="s">
        <v>728</v>
      </c>
      <c r="E856" s="20" t="s">
        <v>796</v>
      </c>
      <c r="F856" s="4">
        <v>2008</v>
      </c>
      <c r="G856" s="4">
        <v>8</v>
      </c>
      <c r="H856" s="4">
        <v>13</v>
      </c>
      <c r="I856" s="7"/>
      <c r="J856" s="46" t="s">
        <v>1080</v>
      </c>
    </row>
    <row r="857" spans="1:10" ht="30.6">
      <c r="A857" s="4" t="s">
        <v>790</v>
      </c>
      <c r="B857" s="4" t="str">
        <f ca="1">IFERROR(__xludf.DUMMYFUNCTION("REGEXREPLACE(TEXT(IF(ISERR(FIND(""/"", A857)), A857, MID(A857, FIND(""/"", A857)+1, LEN(A857))), ""#""), ""\D+"", """")"),"2017")</f>
        <v>2017</v>
      </c>
      <c r="C857" s="48" t="s">
        <v>818</v>
      </c>
      <c r="D857" s="6" t="s">
        <v>728</v>
      </c>
      <c r="E857" s="20" t="s">
        <v>796</v>
      </c>
      <c r="F857" s="4">
        <v>2008</v>
      </c>
      <c r="G857" s="4">
        <v>8</v>
      </c>
      <c r="H857" s="4">
        <v>14</v>
      </c>
      <c r="I857" s="7"/>
      <c r="J857" s="46" t="s">
        <v>1081</v>
      </c>
    </row>
    <row r="858" spans="1:10" ht="40.799999999999997">
      <c r="A858" s="4" t="s">
        <v>790</v>
      </c>
      <c r="B858" s="4" t="str">
        <f ca="1">IFERROR(__xludf.DUMMYFUNCTION("REGEXREPLACE(TEXT(IF(ISERR(FIND(""/"", A858)), A858, MID(A858, FIND(""/"", A858)+1, LEN(A858))), ""#""), ""\D+"", """")"),"2017")</f>
        <v>2017</v>
      </c>
      <c r="C858" s="48" t="s">
        <v>800</v>
      </c>
      <c r="D858" s="6" t="s">
        <v>728</v>
      </c>
      <c r="E858" s="20" t="s">
        <v>1082</v>
      </c>
      <c r="F858" s="4">
        <v>2003</v>
      </c>
      <c r="G858" s="4">
        <v>8</v>
      </c>
      <c r="H858" s="4">
        <v>15</v>
      </c>
      <c r="I858" s="7"/>
      <c r="J858" s="46" t="s">
        <v>1083</v>
      </c>
    </row>
    <row r="859" spans="1:10" ht="30.6">
      <c r="A859" s="4" t="s">
        <v>790</v>
      </c>
      <c r="B859" s="4" t="str">
        <f ca="1">IFERROR(__xludf.DUMMYFUNCTION("REGEXREPLACE(TEXT(IF(ISERR(FIND(""/"", A859)), A859, MID(A859, FIND(""/"", A859)+1, LEN(A859))), ""#""), ""\D+"", """")"),"2017")</f>
        <v>2017</v>
      </c>
      <c r="C859" s="48" t="s">
        <v>791</v>
      </c>
      <c r="D859" s="6" t="s">
        <v>728</v>
      </c>
      <c r="E859" s="20" t="s">
        <v>796</v>
      </c>
      <c r="F859" s="4">
        <v>2007</v>
      </c>
      <c r="G859" s="4">
        <v>8</v>
      </c>
      <c r="H859" s="4">
        <v>16</v>
      </c>
      <c r="I859" s="7"/>
      <c r="J859" s="46" t="s">
        <v>1084</v>
      </c>
    </row>
    <row r="860" spans="1:10" ht="51">
      <c r="A860" s="4" t="s">
        <v>790</v>
      </c>
      <c r="B860" s="4" t="str">
        <f ca="1">IFERROR(__xludf.DUMMYFUNCTION("REGEXREPLACE(TEXT(IF(ISERR(FIND(""/"", A860)), A860, MID(A860, FIND(""/"", A860)+1, LEN(A860))), ""#""), ""\D+"", """")"),"2017")</f>
        <v>2017</v>
      </c>
      <c r="C860" s="48" t="s">
        <v>791</v>
      </c>
      <c r="D860" s="6" t="s">
        <v>728</v>
      </c>
      <c r="E860" s="20" t="s">
        <v>814</v>
      </c>
      <c r="F860" s="4">
        <v>2007</v>
      </c>
      <c r="G860" s="4">
        <v>8</v>
      </c>
      <c r="H860" s="4">
        <v>17</v>
      </c>
      <c r="I860" s="7"/>
      <c r="J860" s="46" t="s">
        <v>1085</v>
      </c>
    </row>
    <row r="861" spans="1:10" ht="40.799999999999997">
      <c r="A861" s="4" t="s">
        <v>790</v>
      </c>
      <c r="B861" s="4" t="str">
        <f ca="1">IFERROR(__xludf.DUMMYFUNCTION("REGEXREPLACE(TEXT(IF(ISERR(FIND(""/"", A861)), A861, MID(A861, FIND(""/"", A861)+1, LEN(A861))), ""#""), ""\D+"", """")"),"2017")</f>
        <v>2017</v>
      </c>
      <c r="C861" s="48" t="s">
        <v>1086</v>
      </c>
      <c r="D861" s="6" t="s">
        <v>728</v>
      </c>
      <c r="E861" s="20" t="s">
        <v>848</v>
      </c>
      <c r="F861" s="4">
        <v>2012</v>
      </c>
      <c r="G861" s="4">
        <v>8</v>
      </c>
      <c r="H861" s="4">
        <v>18</v>
      </c>
      <c r="I861" s="7"/>
      <c r="J861" s="46" t="s">
        <v>1087</v>
      </c>
    </row>
    <row r="862" spans="1:10" ht="30.6">
      <c r="A862" s="4" t="s">
        <v>790</v>
      </c>
      <c r="B862" s="4" t="str">
        <f ca="1">IFERROR(__xludf.DUMMYFUNCTION("REGEXREPLACE(TEXT(IF(ISERR(FIND(""/"", A862)), A862, MID(A862, FIND(""/"", A862)+1, LEN(A862))), ""#""), ""\D+"", """")"),"2017")</f>
        <v>2017</v>
      </c>
      <c r="C862" s="48" t="s">
        <v>818</v>
      </c>
      <c r="D862" s="6" t="s">
        <v>728</v>
      </c>
      <c r="E862" s="20" t="s">
        <v>848</v>
      </c>
      <c r="F862" s="4">
        <v>2012</v>
      </c>
      <c r="G862" s="4">
        <v>8</v>
      </c>
      <c r="H862" s="4">
        <v>19</v>
      </c>
      <c r="I862" s="7"/>
      <c r="J862" s="46" t="s">
        <v>1088</v>
      </c>
    </row>
    <row r="863" spans="1:10" ht="30.6">
      <c r="A863" s="4" t="s">
        <v>790</v>
      </c>
      <c r="B863" s="4" t="str">
        <f ca="1">IFERROR(__xludf.DUMMYFUNCTION("REGEXREPLACE(TEXT(IF(ISERR(FIND(""/"", A863)), A863, MID(A863, FIND(""/"", A863)+1, LEN(A863))), ""#""), ""\D+"", """")"),"2017")</f>
        <v>2017</v>
      </c>
      <c r="C863" s="48" t="s">
        <v>818</v>
      </c>
      <c r="D863" s="6" t="s">
        <v>728</v>
      </c>
      <c r="E863" s="20" t="s">
        <v>796</v>
      </c>
      <c r="F863" s="4">
        <v>2010</v>
      </c>
      <c r="G863" s="4">
        <v>8</v>
      </c>
      <c r="H863" s="4">
        <v>20</v>
      </c>
      <c r="I863" s="7"/>
      <c r="J863" s="46" t="s">
        <v>1089</v>
      </c>
    </row>
    <row r="864" spans="1:10" ht="30.6">
      <c r="A864" s="4" t="s">
        <v>790</v>
      </c>
      <c r="B864" s="4" t="str">
        <f ca="1">IFERROR(__xludf.DUMMYFUNCTION("REGEXREPLACE(TEXT(IF(ISERR(FIND(""/"", A864)), A864, MID(A864, FIND(""/"", A864)+1, LEN(A864))), ""#""), ""\D+"", """")"),"2017")</f>
        <v>2017</v>
      </c>
      <c r="C864" s="48" t="s">
        <v>791</v>
      </c>
      <c r="D864" s="6" t="s">
        <v>728</v>
      </c>
      <c r="E864" s="20" t="s">
        <v>796</v>
      </c>
      <c r="F864" s="4">
        <v>2008</v>
      </c>
      <c r="G864" s="4">
        <v>8</v>
      </c>
      <c r="H864" s="4">
        <v>21</v>
      </c>
      <c r="I864" s="7"/>
      <c r="J864" s="46" t="s">
        <v>1090</v>
      </c>
    </row>
    <row r="865" spans="1:10" ht="30.6">
      <c r="A865" s="4" t="s">
        <v>790</v>
      </c>
      <c r="B865" s="4" t="str">
        <f ca="1">IFERROR(__xludf.DUMMYFUNCTION("REGEXREPLACE(TEXT(IF(ISERR(FIND(""/"", A865)), A865, MID(A865, FIND(""/"", A865)+1, LEN(A865))), ""#""), ""\D+"", """")"),"2017")</f>
        <v>2017</v>
      </c>
      <c r="C865" s="48" t="s">
        <v>818</v>
      </c>
      <c r="D865" s="6" t="s">
        <v>728</v>
      </c>
      <c r="E865" s="20" t="s">
        <v>796</v>
      </c>
      <c r="F865" s="4">
        <v>2008</v>
      </c>
      <c r="G865" s="4">
        <v>8</v>
      </c>
      <c r="H865" s="4">
        <v>22</v>
      </c>
      <c r="I865" s="7"/>
      <c r="J865" s="46" t="s">
        <v>1091</v>
      </c>
    </row>
    <row r="866" spans="1:10" ht="30.6">
      <c r="A866" s="4" t="s">
        <v>790</v>
      </c>
      <c r="B866" s="4" t="str">
        <f ca="1">IFERROR(__xludf.DUMMYFUNCTION("REGEXREPLACE(TEXT(IF(ISERR(FIND(""/"", A866)), A866, MID(A866, FIND(""/"", A866)+1, LEN(A866))), ""#""), ""\D+"", """")"),"2017")</f>
        <v>2017</v>
      </c>
      <c r="C866" s="48" t="s">
        <v>818</v>
      </c>
      <c r="D866" s="6" t="s">
        <v>728</v>
      </c>
      <c r="E866" s="20" t="s">
        <v>796</v>
      </c>
      <c r="F866" s="4">
        <v>2008</v>
      </c>
      <c r="G866" s="4">
        <v>8</v>
      </c>
      <c r="H866" s="4">
        <v>23</v>
      </c>
      <c r="I866" s="7"/>
      <c r="J866" s="46" t="s">
        <v>1092</v>
      </c>
    </row>
    <row r="867" spans="1:10" ht="30.6">
      <c r="A867" s="4" t="s">
        <v>790</v>
      </c>
      <c r="B867" s="4" t="str">
        <f ca="1">IFERROR(__xludf.DUMMYFUNCTION("REGEXREPLACE(TEXT(IF(ISERR(FIND(""/"", A867)), A867, MID(A867, FIND(""/"", A867)+1, LEN(A867))), ""#""), ""\D+"", """")"),"2017")</f>
        <v>2017</v>
      </c>
      <c r="C867" s="48" t="s">
        <v>818</v>
      </c>
      <c r="D867" s="6" t="s">
        <v>728</v>
      </c>
      <c r="E867" s="20" t="s">
        <v>796</v>
      </c>
      <c r="F867" s="4">
        <v>2008</v>
      </c>
      <c r="G867" s="4">
        <v>8</v>
      </c>
      <c r="H867" s="4">
        <v>24</v>
      </c>
      <c r="I867" s="7"/>
      <c r="J867" s="46" t="s">
        <v>1093</v>
      </c>
    </row>
    <row r="868" spans="1:10" ht="40.799999999999997">
      <c r="A868" s="4" t="s">
        <v>790</v>
      </c>
      <c r="B868" s="4" t="str">
        <f ca="1">IFERROR(__xludf.DUMMYFUNCTION("REGEXREPLACE(TEXT(IF(ISERR(FIND(""/"", A868)), A868, MID(A868, FIND(""/"", A868)+1, LEN(A868))), ""#""), ""\D+"", """")"),"2017")</f>
        <v>2017</v>
      </c>
      <c r="C868" s="48" t="s">
        <v>1094</v>
      </c>
      <c r="D868" s="6" t="s">
        <v>728</v>
      </c>
      <c r="E868" s="20" t="s">
        <v>814</v>
      </c>
      <c r="F868" s="4">
        <v>2007</v>
      </c>
      <c r="G868" s="4">
        <v>8</v>
      </c>
      <c r="H868" s="4">
        <v>25</v>
      </c>
      <c r="I868" s="7"/>
      <c r="J868" s="46" t="s">
        <v>1095</v>
      </c>
    </row>
    <row r="869" spans="1:10" ht="30.6">
      <c r="A869" s="4" t="s">
        <v>790</v>
      </c>
      <c r="B869" s="4" t="str">
        <f ca="1">IFERROR(__xludf.DUMMYFUNCTION("REGEXREPLACE(TEXT(IF(ISERR(FIND(""/"", A869)), A869, MID(A869, FIND(""/"", A869)+1, LEN(A869))), ""#""), ""\D+"", """")"),"2017")</f>
        <v>2017</v>
      </c>
      <c r="C869" s="48" t="s">
        <v>818</v>
      </c>
      <c r="D869" s="6" t="s">
        <v>728</v>
      </c>
      <c r="E869" s="20" t="s">
        <v>796</v>
      </c>
      <c r="F869" s="4">
        <v>2008</v>
      </c>
      <c r="G869" s="4">
        <v>8</v>
      </c>
      <c r="H869" s="4">
        <v>26</v>
      </c>
      <c r="I869" s="7"/>
      <c r="J869" s="46" t="s">
        <v>1096</v>
      </c>
    </row>
    <row r="870" spans="1:10" ht="30.6">
      <c r="A870" s="4" t="s">
        <v>790</v>
      </c>
      <c r="B870" s="4" t="str">
        <f ca="1">IFERROR(__xludf.DUMMYFUNCTION("REGEXREPLACE(TEXT(IF(ISERR(FIND(""/"", A870)), A870, MID(A870, FIND(""/"", A870)+1, LEN(A870))), ""#""), ""\D+"", """")"),"2017")</f>
        <v>2017</v>
      </c>
      <c r="C870" s="48" t="s">
        <v>791</v>
      </c>
      <c r="D870" s="6" t="s">
        <v>728</v>
      </c>
      <c r="E870" s="20" t="s">
        <v>796</v>
      </c>
      <c r="F870" s="4">
        <v>2008</v>
      </c>
      <c r="G870" s="4">
        <v>8</v>
      </c>
      <c r="H870" s="4">
        <v>27</v>
      </c>
      <c r="I870" s="7"/>
      <c r="J870" s="46" t="s">
        <v>1097</v>
      </c>
    </row>
    <row r="871" spans="1:10" ht="30.6">
      <c r="A871" s="4" t="s">
        <v>790</v>
      </c>
      <c r="B871" s="4" t="str">
        <f ca="1">IFERROR(__xludf.DUMMYFUNCTION("REGEXREPLACE(TEXT(IF(ISERR(FIND(""/"", A871)), A871, MID(A871, FIND(""/"", A871)+1, LEN(A871))), ""#""), ""\D+"", """")"),"2017")</f>
        <v>2017</v>
      </c>
      <c r="C871" s="48" t="s">
        <v>791</v>
      </c>
      <c r="D871" s="6" t="s">
        <v>728</v>
      </c>
      <c r="E871" s="14" t="s">
        <v>796</v>
      </c>
      <c r="F871" s="6" t="s">
        <v>873</v>
      </c>
      <c r="G871" s="4">
        <v>8</v>
      </c>
      <c r="H871" s="4">
        <v>28</v>
      </c>
      <c r="I871" s="7"/>
      <c r="J871" s="46" t="s">
        <v>1098</v>
      </c>
    </row>
    <row r="872" spans="1:10" ht="40.799999999999997">
      <c r="A872" s="4" t="s">
        <v>790</v>
      </c>
      <c r="B872" s="4" t="str">
        <f ca="1">IFERROR(__xludf.DUMMYFUNCTION("REGEXREPLACE(TEXT(IF(ISERR(FIND(""/"", A872)), A872, MID(A872, FIND(""/"", A872)+1, LEN(A872))), ""#""), ""\D+"", """")"),"2017")</f>
        <v>2017</v>
      </c>
      <c r="C872" s="48" t="s">
        <v>818</v>
      </c>
      <c r="D872" s="6" t="s">
        <v>728</v>
      </c>
      <c r="E872" s="14" t="s">
        <v>1099</v>
      </c>
      <c r="F872" s="6" t="s">
        <v>1010</v>
      </c>
      <c r="G872" s="4">
        <v>8</v>
      </c>
      <c r="H872" s="4">
        <v>29</v>
      </c>
      <c r="I872" s="7"/>
      <c r="J872" s="46" t="s">
        <v>1100</v>
      </c>
    </row>
    <row r="873" spans="1:10" ht="30.6">
      <c r="A873" s="4" t="s">
        <v>790</v>
      </c>
      <c r="B873" s="4" t="str">
        <f ca="1">IFERROR(__xludf.DUMMYFUNCTION("REGEXREPLACE(TEXT(IF(ISERR(FIND(""/"", A873)), A873, MID(A873, FIND(""/"", A873)+1, LEN(A873))), ""#""), ""\D+"", """")"),"2017")</f>
        <v>2017</v>
      </c>
      <c r="C873" s="48" t="s">
        <v>791</v>
      </c>
      <c r="D873" s="6" t="s">
        <v>728</v>
      </c>
      <c r="E873" s="14" t="s">
        <v>796</v>
      </c>
      <c r="F873" s="6" t="s">
        <v>793</v>
      </c>
      <c r="G873" s="4">
        <v>9</v>
      </c>
      <c r="H873" s="4">
        <v>1</v>
      </c>
      <c r="I873" s="7"/>
      <c r="J873" s="46" t="s">
        <v>1101</v>
      </c>
    </row>
    <row r="874" spans="1:10" ht="30.6">
      <c r="A874" s="4" t="s">
        <v>790</v>
      </c>
      <c r="B874" s="4" t="str">
        <f ca="1">IFERROR(__xludf.DUMMYFUNCTION("REGEXREPLACE(TEXT(IF(ISERR(FIND(""/"", A874)), A874, MID(A874, FIND(""/"", A874)+1, LEN(A874))), ""#""), ""\D+"", """")"),"2017")</f>
        <v>2017</v>
      </c>
      <c r="C874" s="48" t="s">
        <v>791</v>
      </c>
      <c r="D874" s="6" t="s">
        <v>728</v>
      </c>
      <c r="E874" s="14" t="s">
        <v>796</v>
      </c>
      <c r="F874" s="6" t="s">
        <v>815</v>
      </c>
      <c r="G874" s="4">
        <v>9</v>
      </c>
      <c r="H874" s="4">
        <v>2</v>
      </c>
      <c r="I874" s="7"/>
      <c r="J874" s="46" t="s">
        <v>1102</v>
      </c>
    </row>
    <row r="875" spans="1:10" ht="40.799999999999997">
      <c r="A875" s="4" t="s">
        <v>790</v>
      </c>
      <c r="B875" s="4" t="str">
        <f ca="1">IFERROR(__xludf.DUMMYFUNCTION("REGEXREPLACE(TEXT(IF(ISERR(FIND(""/"", A875)), A875, MID(A875, FIND(""/"", A875)+1, LEN(A875))), ""#""), ""\D+"", """")"),"2017")</f>
        <v>2017</v>
      </c>
      <c r="C875" s="48" t="s">
        <v>800</v>
      </c>
      <c r="D875" s="6" t="s">
        <v>728</v>
      </c>
      <c r="E875" s="14" t="s">
        <v>796</v>
      </c>
      <c r="F875" s="6" t="s">
        <v>854</v>
      </c>
      <c r="G875" s="4">
        <v>9</v>
      </c>
      <c r="H875" s="4">
        <v>3</v>
      </c>
      <c r="I875" s="7"/>
      <c r="J875" s="46" t="s">
        <v>1103</v>
      </c>
    </row>
    <row r="876" spans="1:10" ht="40.799999999999997">
      <c r="A876" s="4" t="s">
        <v>790</v>
      </c>
      <c r="B876" s="4" t="str">
        <f ca="1">IFERROR(__xludf.DUMMYFUNCTION("REGEXREPLACE(TEXT(IF(ISERR(FIND(""/"", A876)), A876, MID(A876, FIND(""/"", A876)+1, LEN(A876))), ""#""), ""\D+"", """")"),"2017")</f>
        <v>2017</v>
      </c>
      <c r="C876" s="48" t="s">
        <v>800</v>
      </c>
      <c r="D876" s="6" t="s">
        <v>728</v>
      </c>
      <c r="E876" s="14" t="s">
        <v>848</v>
      </c>
      <c r="F876" s="6" t="s">
        <v>854</v>
      </c>
      <c r="G876" s="4">
        <v>9</v>
      </c>
      <c r="H876" s="4">
        <v>4</v>
      </c>
      <c r="I876" s="7"/>
      <c r="J876" s="46" t="s">
        <v>1104</v>
      </c>
    </row>
    <row r="877" spans="1:10" ht="30.6">
      <c r="A877" s="4" t="s">
        <v>790</v>
      </c>
      <c r="B877" s="4" t="str">
        <f ca="1">IFERROR(__xludf.DUMMYFUNCTION("REGEXREPLACE(TEXT(IF(ISERR(FIND(""/"", A877)), A877, MID(A877, FIND(""/"", A877)+1, LEN(A877))), ""#""), ""\D+"", """")"),"2017")</f>
        <v>2017</v>
      </c>
      <c r="C877" s="48" t="s">
        <v>847</v>
      </c>
      <c r="D877" s="6" t="s">
        <v>728</v>
      </c>
      <c r="E877" s="14" t="s">
        <v>796</v>
      </c>
      <c r="F877" s="6" t="s">
        <v>811</v>
      </c>
      <c r="G877" s="4">
        <v>9</v>
      </c>
      <c r="H877" s="4">
        <v>5</v>
      </c>
      <c r="I877" s="7"/>
      <c r="J877" s="46" t="s">
        <v>1105</v>
      </c>
    </row>
    <row r="878" spans="1:10" ht="30.6">
      <c r="A878" s="4" t="s">
        <v>790</v>
      </c>
      <c r="B878" s="4" t="str">
        <f ca="1">IFERROR(__xludf.DUMMYFUNCTION("REGEXREPLACE(TEXT(IF(ISERR(FIND(""/"", A878)), A878, MID(A878, FIND(""/"", A878)+1, LEN(A878))), ""#""), ""\D+"", """")"),"2017")</f>
        <v>2017</v>
      </c>
      <c r="C878" s="48" t="s">
        <v>791</v>
      </c>
      <c r="D878" s="6" t="s">
        <v>728</v>
      </c>
      <c r="E878" s="14" t="s">
        <v>796</v>
      </c>
      <c r="F878" s="6" t="s">
        <v>815</v>
      </c>
      <c r="G878" s="4">
        <v>9</v>
      </c>
      <c r="H878" s="4">
        <v>6</v>
      </c>
      <c r="I878" s="7"/>
      <c r="J878" s="46" t="s">
        <v>1106</v>
      </c>
    </row>
    <row r="879" spans="1:10" ht="30.6">
      <c r="A879" s="4" t="s">
        <v>790</v>
      </c>
      <c r="B879" s="4" t="str">
        <f ca="1">IFERROR(__xludf.DUMMYFUNCTION("REGEXREPLACE(TEXT(IF(ISERR(FIND(""/"", A879)), A879, MID(A879, FIND(""/"", A879)+1, LEN(A879))), ""#""), ""\D+"", """")"),"2017")</f>
        <v>2017</v>
      </c>
      <c r="C879" s="48" t="s">
        <v>1107</v>
      </c>
      <c r="D879" s="6" t="s">
        <v>728</v>
      </c>
      <c r="E879" s="14" t="s">
        <v>848</v>
      </c>
      <c r="F879" s="6" t="s">
        <v>1108</v>
      </c>
      <c r="G879" s="4">
        <v>9</v>
      </c>
      <c r="H879" s="4">
        <v>7</v>
      </c>
      <c r="I879" s="7"/>
      <c r="J879" s="46" t="s">
        <v>1109</v>
      </c>
    </row>
    <row r="880" spans="1:10" ht="40.799999999999997">
      <c r="A880" s="4" t="s">
        <v>790</v>
      </c>
      <c r="B880" s="4" t="str">
        <f ca="1">IFERROR(__xludf.DUMMYFUNCTION("REGEXREPLACE(TEXT(IF(ISERR(FIND(""/"", A880)), A880, MID(A880, FIND(""/"", A880)+1, LEN(A880))), ""#""), ""\D+"", """")"),"2017")</f>
        <v>2017</v>
      </c>
      <c r="C880" s="48" t="s">
        <v>800</v>
      </c>
      <c r="D880" s="6" t="s">
        <v>728</v>
      </c>
      <c r="E880" s="14" t="s">
        <v>796</v>
      </c>
      <c r="F880" s="6" t="s">
        <v>854</v>
      </c>
      <c r="G880" s="4">
        <v>9</v>
      </c>
      <c r="H880" s="4">
        <v>8</v>
      </c>
      <c r="I880" s="7"/>
      <c r="J880" s="46" t="s">
        <v>1110</v>
      </c>
    </row>
    <row r="881" spans="1:10" ht="30.6">
      <c r="A881" s="4" t="s">
        <v>790</v>
      </c>
      <c r="B881" s="4" t="str">
        <f ca="1">IFERROR(__xludf.DUMMYFUNCTION("REGEXREPLACE(TEXT(IF(ISERR(FIND(""/"", A881)), A881, MID(A881, FIND(""/"", A881)+1, LEN(A881))), ""#""), ""\D+"", """")"),"2017")</f>
        <v>2017</v>
      </c>
      <c r="C881" s="48" t="s">
        <v>818</v>
      </c>
      <c r="D881" s="6" t="s">
        <v>728</v>
      </c>
      <c r="E881" s="14" t="s">
        <v>796</v>
      </c>
      <c r="F881" s="6" t="s">
        <v>815</v>
      </c>
      <c r="G881" s="4">
        <v>9</v>
      </c>
      <c r="H881" s="4">
        <v>9</v>
      </c>
      <c r="I881" s="7"/>
      <c r="J881" s="46" t="s">
        <v>1111</v>
      </c>
    </row>
    <row r="882" spans="1:10" ht="40.799999999999997">
      <c r="A882" s="4" t="s">
        <v>790</v>
      </c>
      <c r="B882" s="4" t="str">
        <f ca="1">IFERROR(__xludf.DUMMYFUNCTION("REGEXREPLACE(TEXT(IF(ISERR(FIND(""/"", A882)), A882, MID(A882, FIND(""/"", A882)+1, LEN(A882))), ""#""), ""\D+"", """")"),"2017")</f>
        <v>2017</v>
      </c>
      <c r="C882" s="48" t="s">
        <v>800</v>
      </c>
      <c r="D882" s="6" t="s">
        <v>728</v>
      </c>
      <c r="E882" s="14" t="s">
        <v>796</v>
      </c>
      <c r="F882" s="6" t="s">
        <v>854</v>
      </c>
      <c r="G882" s="4">
        <v>9</v>
      </c>
      <c r="H882" s="4">
        <v>10</v>
      </c>
      <c r="I882" s="7"/>
      <c r="J882" s="46" t="s">
        <v>1112</v>
      </c>
    </row>
    <row r="883" spans="1:10" ht="30.6">
      <c r="A883" s="4" t="s">
        <v>790</v>
      </c>
      <c r="B883" s="4" t="str">
        <f ca="1">IFERROR(__xludf.DUMMYFUNCTION("REGEXREPLACE(TEXT(IF(ISERR(FIND(""/"", A883)), A883, MID(A883, FIND(""/"", A883)+1, LEN(A883))), ""#""), ""\D+"", """")"),"2017")</f>
        <v>2017</v>
      </c>
      <c r="C883" s="48" t="s">
        <v>818</v>
      </c>
      <c r="D883" s="6" t="s">
        <v>728</v>
      </c>
      <c r="E883" s="14" t="s">
        <v>796</v>
      </c>
      <c r="F883" s="6" t="s">
        <v>815</v>
      </c>
      <c r="G883" s="4">
        <v>9</v>
      </c>
      <c r="H883" s="4">
        <v>11</v>
      </c>
      <c r="I883" s="7"/>
      <c r="J883" s="46" t="s">
        <v>1113</v>
      </c>
    </row>
    <row r="884" spans="1:10" ht="30.6">
      <c r="A884" s="4" t="s">
        <v>790</v>
      </c>
      <c r="B884" s="4" t="str">
        <f ca="1">IFERROR(__xludf.DUMMYFUNCTION("REGEXREPLACE(TEXT(IF(ISERR(FIND(""/"", A884)), A884, MID(A884, FIND(""/"", A884)+1, LEN(A884))), ""#""), ""\D+"", """")"),"2017")</f>
        <v>2017</v>
      </c>
      <c r="C884" s="48" t="s">
        <v>818</v>
      </c>
      <c r="D884" s="6" t="s">
        <v>728</v>
      </c>
      <c r="E884" s="14" t="s">
        <v>796</v>
      </c>
      <c r="F884" s="6" t="s">
        <v>876</v>
      </c>
      <c r="G884" s="4">
        <v>9</v>
      </c>
      <c r="H884" s="4">
        <v>12</v>
      </c>
      <c r="I884" s="7"/>
      <c r="J884" s="46" t="s">
        <v>1114</v>
      </c>
    </row>
    <row r="885" spans="1:10" ht="51">
      <c r="A885" s="4" t="s">
        <v>790</v>
      </c>
      <c r="B885" s="4" t="str">
        <f ca="1">IFERROR(__xludf.DUMMYFUNCTION("REGEXREPLACE(TEXT(IF(ISERR(FIND(""/"", A885)), A885, MID(A885, FIND(""/"", A885)+1, LEN(A885))), ""#""), ""\D+"", """")"),"2017")</f>
        <v>2017</v>
      </c>
      <c r="C885" s="48" t="s">
        <v>1086</v>
      </c>
      <c r="D885" s="6" t="s">
        <v>728</v>
      </c>
      <c r="E885" s="14" t="s">
        <v>1115</v>
      </c>
      <c r="F885" s="6" t="s">
        <v>1010</v>
      </c>
      <c r="G885" s="4">
        <v>9</v>
      </c>
      <c r="H885" s="4">
        <v>13</v>
      </c>
      <c r="I885" s="7"/>
      <c r="J885" s="46" t="s">
        <v>1116</v>
      </c>
    </row>
    <row r="886" spans="1:10" ht="51">
      <c r="A886" s="4" t="s">
        <v>790</v>
      </c>
      <c r="B886" s="4" t="str">
        <f ca="1">IFERROR(__xludf.DUMMYFUNCTION("REGEXREPLACE(TEXT(IF(ISERR(FIND(""/"", A886)), A886, MID(A886, FIND(""/"", A886)+1, LEN(A886))), ""#""), ""\D+"", """")"),"2017")</f>
        <v>2017</v>
      </c>
      <c r="C886" s="48" t="s">
        <v>818</v>
      </c>
      <c r="D886" s="6" t="s">
        <v>728</v>
      </c>
      <c r="E886" s="14" t="s">
        <v>1115</v>
      </c>
      <c r="F886" s="6" t="s">
        <v>876</v>
      </c>
      <c r="G886" s="4">
        <v>9</v>
      </c>
      <c r="H886" s="4">
        <v>14</v>
      </c>
      <c r="I886" s="7"/>
      <c r="J886" s="46" t="s">
        <v>1117</v>
      </c>
    </row>
    <row r="887" spans="1:10" ht="30.6">
      <c r="A887" s="4" t="s">
        <v>790</v>
      </c>
      <c r="B887" s="4" t="str">
        <f ca="1">IFERROR(__xludf.DUMMYFUNCTION("REGEXREPLACE(TEXT(IF(ISERR(FIND(""/"", A887)), A887, MID(A887, FIND(""/"", A887)+1, LEN(A887))), ""#""), ""\D+"", """")"),"2017")</f>
        <v>2017</v>
      </c>
      <c r="C887" s="48" t="s">
        <v>106</v>
      </c>
      <c r="D887" s="6" t="s">
        <v>728</v>
      </c>
      <c r="E887" s="14" t="s">
        <v>796</v>
      </c>
      <c r="F887" s="6" t="s">
        <v>815</v>
      </c>
      <c r="G887" s="4">
        <v>9</v>
      </c>
      <c r="H887" s="4">
        <v>15</v>
      </c>
      <c r="I887" s="7"/>
      <c r="J887" s="46" t="s">
        <v>1118</v>
      </c>
    </row>
    <row r="888" spans="1:10" ht="30.6">
      <c r="A888" s="4" t="s">
        <v>790</v>
      </c>
      <c r="B888" s="4" t="str">
        <f ca="1">IFERROR(__xludf.DUMMYFUNCTION("REGEXREPLACE(TEXT(IF(ISERR(FIND(""/"", A888)), A888, MID(A888, FIND(""/"", A888)+1, LEN(A888))), ""#""), ""\D+"", """")"),"2017")</f>
        <v>2017</v>
      </c>
      <c r="C888" s="48" t="s">
        <v>818</v>
      </c>
      <c r="D888" s="6" t="s">
        <v>728</v>
      </c>
      <c r="E888" s="14" t="s">
        <v>848</v>
      </c>
      <c r="F888" s="6" t="s">
        <v>1010</v>
      </c>
      <c r="G888" s="4">
        <v>9</v>
      </c>
      <c r="H888" s="4">
        <v>16</v>
      </c>
      <c r="I888" s="7"/>
      <c r="J888" s="46" t="s">
        <v>1119</v>
      </c>
    </row>
    <row r="889" spans="1:10" ht="30.6">
      <c r="A889" s="4" t="s">
        <v>790</v>
      </c>
      <c r="B889" s="4" t="str">
        <f ca="1">IFERROR(__xludf.DUMMYFUNCTION("REGEXREPLACE(TEXT(IF(ISERR(FIND(""/"", A889)), A889, MID(A889, FIND(""/"", A889)+1, LEN(A889))), ""#""), ""\D+"", """")"),"2017")</f>
        <v>2017</v>
      </c>
      <c r="C889" s="48" t="s">
        <v>818</v>
      </c>
      <c r="D889" s="6" t="s">
        <v>728</v>
      </c>
      <c r="E889" s="14" t="s">
        <v>848</v>
      </c>
      <c r="F889" s="6" t="s">
        <v>1010</v>
      </c>
      <c r="G889" s="4">
        <v>9</v>
      </c>
      <c r="H889" s="4">
        <v>17</v>
      </c>
      <c r="I889" s="7"/>
      <c r="J889" s="46" t="s">
        <v>1120</v>
      </c>
    </row>
    <row r="890" spans="1:10" ht="30.6">
      <c r="A890" s="4" t="s">
        <v>790</v>
      </c>
      <c r="B890" s="4" t="str">
        <f ca="1">IFERROR(__xludf.DUMMYFUNCTION("REGEXREPLACE(TEXT(IF(ISERR(FIND(""/"", A890)), A890, MID(A890, FIND(""/"", A890)+1, LEN(A890))), ""#""), ""\D+"", """")"),"2017")</f>
        <v>2017</v>
      </c>
      <c r="C890" s="48" t="s">
        <v>818</v>
      </c>
      <c r="D890" s="6" t="s">
        <v>728</v>
      </c>
      <c r="E890" s="14" t="s">
        <v>848</v>
      </c>
      <c r="F890" s="6" t="s">
        <v>1010</v>
      </c>
      <c r="G890" s="4">
        <v>9</v>
      </c>
      <c r="H890" s="4">
        <v>18</v>
      </c>
      <c r="I890" s="7"/>
      <c r="J890" s="46" t="s">
        <v>1121</v>
      </c>
    </row>
    <row r="891" spans="1:10" ht="30.6">
      <c r="A891" s="4" t="s">
        <v>790</v>
      </c>
      <c r="B891" s="4" t="str">
        <f ca="1">IFERROR(__xludf.DUMMYFUNCTION("REGEXREPLACE(TEXT(IF(ISERR(FIND(""/"", A891)), A891, MID(A891, FIND(""/"", A891)+1, LEN(A891))), ""#""), ""\D+"", """")"),"2017")</f>
        <v>2017</v>
      </c>
      <c r="C891" s="48" t="s">
        <v>818</v>
      </c>
      <c r="D891" s="6" t="s">
        <v>728</v>
      </c>
      <c r="E891" s="20" t="s">
        <v>848</v>
      </c>
      <c r="F891" s="6" t="s">
        <v>815</v>
      </c>
      <c r="G891" s="4">
        <v>9</v>
      </c>
      <c r="H891" s="4">
        <v>19</v>
      </c>
      <c r="I891" s="7"/>
      <c r="J891" s="46" t="s">
        <v>1122</v>
      </c>
    </row>
    <row r="892" spans="1:10" ht="30.6">
      <c r="A892" s="4" t="s">
        <v>790</v>
      </c>
      <c r="B892" s="4" t="str">
        <f ca="1">IFERROR(__xludf.DUMMYFUNCTION("REGEXREPLACE(TEXT(IF(ISERR(FIND(""/"", A892)), A892, MID(A892, FIND(""/"", A892)+1, LEN(A892))), ""#""), ""\D+"", """")"),"2017")</f>
        <v>2017</v>
      </c>
      <c r="C892" s="48" t="s">
        <v>818</v>
      </c>
      <c r="D892" s="6" t="s">
        <v>728</v>
      </c>
      <c r="E892" s="20" t="s">
        <v>1123</v>
      </c>
      <c r="F892" s="6" t="s">
        <v>1010</v>
      </c>
      <c r="G892" s="4">
        <v>9</v>
      </c>
      <c r="H892" s="4">
        <v>20</v>
      </c>
      <c r="I892" s="7"/>
      <c r="J892" s="46" t="s">
        <v>1124</v>
      </c>
    </row>
    <row r="893" spans="1:10" ht="30.6">
      <c r="A893" s="4" t="s">
        <v>790</v>
      </c>
      <c r="B893" s="4" t="str">
        <f ca="1">IFERROR(__xludf.DUMMYFUNCTION("REGEXREPLACE(TEXT(IF(ISERR(FIND(""/"", A893)), A893, MID(A893, FIND(""/"", A893)+1, LEN(A893))), ""#""), ""\D+"", """")"),"2017")</f>
        <v>2017</v>
      </c>
      <c r="C893" s="48" t="s">
        <v>791</v>
      </c>
      <c r="D893" s="6" t="s">
        <v>728</v>
      </c>
      <c r="E893" s="20" t="s">
        <v>796</v>
      </c>
      <c r="F893" s="6" t="s">
        <v>815</v>
      </c>
      <c r="G893" s="4">
        <v>9</v>
      </c>
      <c r="H893" s="4">
        <v>21</v>
      </c>
      <c r="I893" s="7"/>
      <c r="J893" s="46" t="s">
        <v>1125</v>
      </c>
    </row>
    <row r="894" spans="1:10" ht="30.6">
      <c r="A894" s="4" t="s">
        <v>790</v>
      </c>
      <c r="B894" s="4" t="str">
        <f ca="1">IFERROR(__xludf.DUMMYFUNCTION("REGEXREPLACE(TEXT(IF(ISERR(FIND(""/"", A894)), A894, MID(A894, FIND(""/"", A894)+1, LEN(A894))), ""#""), ""\D+"", """")"),"2017")</f>
        <v>2017</v>
      </c>
      <c r="C894" s="48" t="s">
        <v>791</v>
      </c>
      <c r="D894" s="6" t="s">
        <v>728</v>
      </c>
      <c r="E894" s="20" t="s">
        <v>796</v>
      </c>
      <c r="F894" s="6" t="s">
        <v>815</v>
      </c>
      <c r="G894" s="4">
        <v>9</v>
      </c>
      <c r="H894" s="4">
        <v>22</v>
      </c>
      <c r="I894" s="7"/>
      <c r="J894" s="46" t="s">
        <v>1126</v>
      </c>
    </row>
    <row r="895" spans="1:10" ht="30.6">
      <c r="A895" s="4" t="s">
        <v>790</v>
      </c>
      <c r="B895" s="4" t="str">
        <f ca="1">IFERROR(__xludf.DUMMYFUNCTION("REGEXREPLACE(TEXT(IF(ISERR(FIND(""/"", A895)), A895, MID(A895, FIND(""/"", A895)+1, LEN(A895))), ""#""), ""\D+"", """")"),"2017")</f>
        <v>2017</v>
      </c>
      <c r="C895" s="48" t="s">
        <v>818</v>
      </c>
      <c r="D895" s="6" t="s">
        <v>728</v>
      </c>
      <c r="E895" s="20" t="s">
        <v>848</v>
      </c>
      <c r="F895" s="6" t="s">
        <v>1010</v>
      </c>
      <c r="G895" s="4">
        <v>9</v>
      </c>
      <c r="H895" s="4">
        <v>23</v>
      </c>
      <c r="I895" s="7"/>
      <c r="J895" s="46" t="s">
        <v>1127</v>
      </c>
    </row>
    <row r="896" spans="1:10" ht="30.6">
      <c r="A896" s="4" t="s">
        <v>790</v>
      </c>
      <c r="B896" s="4" t="str">
        <f ca="1">IFERROR(__xludf.DUMMYFUNCTION("REGEXREPLACE(TEXT(IF(ISERR(FIND(""/"", A896)), A896, MID(A896, FIND(""/"", A896)+1, LEN(A896))), ""#""), ""\D+"", """")"),"2017")</f>
        <v>2017</v>
      </c>
      <c r="C896" s="48" t="s">
        <v>818</v>
      </c>
      <c r="D896" s="6" t="s">
        <v>728</v>
      </c>
      <c r="E896" s="20" t="s">
        <v>814</v>
      </c>
      <c r="F896" s="6" t="s">
        <v>1010</v>
      </c>
      <c r="G896" s="4">
        <v>9</v>
      </c>
      <c r="H896" s="4">
        <v>24</v>
      </c>
      <c r="I896" s="7"/>
      <c r="J896" s="46" t="s">
        <v>1128</v>
      </c>
    </row>
    <row r="897" spans="1:10" ht="30.6">
      <c r="A897" s="4" t="s">
        <v>790</v>
      </c>
      <c r="B897" s="4" t="str">
        <f ca="1">IFERROR(__xludf.DUMMYFUNCTION("REGEXREPLACE(TEXT(IF(ISERR(FIND(""/"", A897)), A897, MID(A897, FIND(""/"", A897)+1, LEN(A897))), ""#""), ""\D+"", """")"),"2017")</f>
        <v>2017</v>
      </c>
      <c r="C897" s="48" t="s">
        <v>818</v>
      </c>
      <c r="D897" s="6" t="s">
        <v>728</v>
      </c>
      <c r="E897" s="20" t="s">
        <v>814</v>
      </c>
      <c r="F897" s="6" t="s">
        <v>1010</v>
      </c>
      <c r="G897" s="4">
        <v>9</v>
      </c>
      <c r="H897" s="4">
        <v>25</v>
      </c>
      <c r="I897" s="7"/>
      <c r="J897" s="46" t="s">
        <v>1129</v>
      </c>
    </row>
    <row r="898" spans="1:10" ht="30.6">
      <c r="A898" s="4" t="s">
        <v>790</v>
      </c>
      <c r="B898" s="4" t="str">
        <f ca="1">IFERROR(__xludf.DUMMYFUNCTION("REGEXREPLACE(TEXT(IF(ISERR(FIND(""/"", A898)), A898, MID(A898, FIND(""/"", A898)+1, LEN(A898))), ""#""), ""\D+"", """")"),"2017")</f>
        <v>2017</v>
      </c>
      <c r="C898" s="48" t="s">
        <v>818</v>
      </c>
      <c r="D898" s="6" t="s">
        <v>728</v>
      </c>
      <c r="E898" s="20" t="s">
        <v>796</v>
      </c>
      <c r="F898" s="6" t="s">
        <v>815</v>
      </c>
      <c r="G898" s="4">
        <v>10</v>
      </c>
      <c r="H898" s="4">
        <v>1</v>
      </c>
      <c r="I898" s="7"/>
      <c r="J898" s="46" t="s">
        <v>1130</v>
      </c>
    </row>
    <row r="899" spans="1:10" ht="30.6">
      <c r="A899" s="4" t="s">
        <v>790</v>
      </c>
      <c r="B899" s="4" t="str">
        <f ca="1">IFERROR(__xludf.DUMMYFUNCTION("REGEXREPLACE(TEXT(IF(ISERR(FIND(""/"", A899)), A899, MID(A899, FIND(""/"", A899)+1, LEN(A899))), ""#""), ""\D+"", """")"),"2017")</f>
        <v>2017</v>
      </c>
      <c r="C899" s="48" t="s">
        <v>818</v>
      </c>
      <c r="D899" s="6" t="s">
        <v>728</v>
      </c>
      <c r="E899" s="20" t="s">
        <v>796</v>
      </c>
      <c r="F899" s="6" t="s">
        <v>820</v>
      </c>
      <c r="G899" s="4">
        <v>10</v>
      </c>
      <c r="H899" s="4">
        <v>2</v>
      </c>
      <c r="I899" s="7"/>
      <c r="J899" s="46" t="s">
        <v>1131</v>
      </c>
    </row>
    <row r="900" spans="1:10" ht="30.6">
      <c r="A900" s="4" t="s">
        <v>790</v>
      </c>
      <c r="B900" s="4" t="str">
        <f ca="1">IFERROR(__xludf.DUMMYFUNCTION("REGEXREPLACE(TEXT(IF(ISERR(FIND(""/"", A900)), A900, MID(A900, FIND(""/"", A900)+1, LEN(A900))), ""#""), ""\D+"", """")"),"2017")</f>
        <v>2017</v>
      </c>
      <c r="C900" s="48" t="s">
        <v>818</v>
      </c>
      <c r="D900" s="6" t="s">
        <v>728</v>
      </c>
      <c r="E900" s="20" t="s">
        <v>796</v>
      </c>
      <c r="F900" s="6" t="s">
        <v>815</v>
      </c>
      <c r="G900" s="4">
        <v>10</v>
      </c>
      <c r="H900" s="4">
        <v>3</v>
      </c>
      <c r="I900" s="7"/>
      <c r="J900" s="46" t="s">
        <v>1132</v>
      </c>
    </row>
    <row r="901" spans="1:10" ht="30.6">
      <c r="A901" s="4" t="s">
        <v>790</v>
      </c>
      <c r="B901" s="4" t="str">
        <f ca="1">IFERROR(__xludf.DUMMYFUNCTION("REGEXREPLACE(TEXT(IF(ISERR(FIND(""/"", A901)), A901, MID(A901, FIND(""/"", A901)+1, LEN(A901))), ""#""), ""\D+"", """")"),"2017")</f>
        <v>2017</v>
      </c>
      <c r="C901" s="48" t="s">
        <v>818</v>
      </c>
      <c r="D901" s="6" t="s">
        <v>728</v>
      </c>
      <c r="E901" s="20" t="s">
        <v>796</v>
      </c>
      <c r="F901" s="6" t="s">
        <v>876</v>
      </c>
      <c r="G901" s="4">
        <v>10</v>
      </c>
      <c r="H901" s="4">
        <v>4</v>
      </c>
      <c r="I901" s="7"/>
      <c r="J901" s="46" t="s">
        <v>1133</v>
      </c>
    </row>
    <row r="902" spans="1:10" ht="30.6">
      <c r="A902" s="4" t="s">
        <v>790</v>
      </c>
      <c r="B902" s="4" t="str">
        <f ca="1">IFERROR(__xludf.DUMMYFUNCTION("REGEXREPLACE(TEXT(IF(ISERR(FIND(""/"", A902)), A902, MID(A902, FIND(""/"", A902)+1, LEN(A902))), ""#""), ""\D+"", """")"),"2017")</f>
        <v>2017</v>
      </c>
      <c r="C902" s="48" t="s">
        <v>818</v>
      </c>
      <c r="D902" s="6" t="s">
        <v>728</v>
      </c>
      <c r="E902" s="20" t="s">
        <v>796</v>
      </c>
      <c r="F902" s="6" t="s">
        <v>815</v>
      </c>
      <c r="G902" s="4">
        <v>10</v>
      </c>
      <c r="H902" s="4">
        <v>5</v>
      </c>
      <c r="I902" s="7"/>
      <c r="J902" s="46" t="s">
        <v>1134</v>
      </c>
    </row>
    <row r="903" spans="1:10" ht="40.799999999999997">
      <c r="A903" s="4" t="s">
        <v>790</v>
      </c>
      <c r="B903" s="4" t="str">
        <f ca="1">IFERROR(__xludf.DUMMYFUNCTION("REGEXREPLACE(TEXT(IF(ISERR(FIND(""/"", A903)), A903, MID(A903, FIND(""/"", A903)+1, LEN(A903))), ""#""), ""\D+"", """")"),"2017")</f>
        <v>2017</v>
      </c>
      <c r="C903" s="48" t="s">
        <v>791</v>
      </c>
      <c r="D903" s="6" t="s">
        <v>728</v>
      </c>
      <c r="E903" s="20" t="s">
        <v>814</v>
      </c>
      <c r="F903" s="6" t="s">
        <v>815</v>
      </c>
      <c r="G903" s="4">
        <v>10</v>
      </c>
      <c r="H903" s="4">
        <v>6</v>
      </c>
      <c r="I903" s="7"/>
      <c r="J903" s="46" t="s">
        <v>1135</v>
      </c>
    </row>
    <row r="904" spans="1:10" ht="30.6">
      <c r="A904" s="4" t="s">
        <v>790</v>
      </c>
      <c r="B904" s="4" t="str">
        <f ca="1">IFERROR(__xludf.DUMMYFUNCTION("REGEXREPLACE(TEXT(IF(ISERR(FIND(""/"", A904)), A904, MID(A904, FIND(""/"", A904)+1, LEN(A904))), ""#""), ""\D+"", """")"),"2017")</f>
        <v>2017</v>
      </c>
      <c r="C904" s="48" t="s">
        <v>818</v>
      </c>
      <c r="D904" s="6" t="s">
        <v>728</v>
      </c>
      <c r="E904" s="20" t="s">
        <v>796</v>
      </c>
      <c r="F904" s="6" t="s">
        <v>815</v>
      </c>
      <c r="G904" s="4">
        <v>10</v>
      </c>
      <c r="H904" s="4">
        <v>7</v>
      </c>
      <c r="I904" s="7"/>
      <c r="J904" s="46" t="s">
        <v>1136</v>
      </c>
    </row>
    <row r="905" spans="1:10" ht="30.6">
      <c r="A905" s="4" t="s">
        <v>790</v>
      </c>
      <c r="B905" s="4" t="str">
        <f ca="1">IFERROR(__xludf.DUMMYFUNCTION("REGEXREPLACE(TEXT(IF(ISERR(FIND(""/"", A905)), A905, MID(A905, FIND(""/"", A905)+1, LEN(A905))), ""#""), ""\D+"", """")"),"2017")</f>
        <v>2017</v>
      </c>
      <c r="C905" s="48" t="s">
        <v>818</v>
      </c>
      <c r="D905" s="6" t="s">
        <v>728</v>
      </c>
      <c r="E905" s="20" t="s">
        <v>796</v>
      </c>
      <c r="F905" s="6" t="s">
        <v>815</v>
      </c>
      <c r="G905" s="4">
        <v>10</v>
      </c>
      <c r="H905" s="4">
        <v>8</v>
      </c>
      <c r="I905" s="7"/>
      <c r="J905" s="46" t="s">
        <v>1137</v>
      </c>
    </row>
    <row r="906" spans="1:10" ht="40.799999999999997">
      <c r="A906" s="4" t="s">
        <v>790</v>
      </c>
      <c r="B906" s="4" t="str">
        <f ca="1">IFERROR(__xludf.DUMMYFUNCTION("REGEXREPLACE(TEXT(IF(ISERR(FIND(""/"", A906)), A906, MID(A906, FIND(""/"", A906)+1, LEN(A906))), ""#""), ""\D+"", """")"),"2017")</f>
        <v>2017</v>
      </c>
      <c r="C906" s="48" t="s">
        <v>800</v>
      </c>
      <c r="D906" s="6" t="s">
        <v>728</v>
      </c>
      <c r="E906" s="20" t="s">
        <v>796</v>
      </c>
      <c r="F906" s="6" t="s">
        <v>921</v>
      </c>
      <c r="G906" s="4">
        <v>10</v>
      </c>
      <c r="H906" s="4">
        <v>9</v>
      </c>
      <c r="I906" s="7"/>
      <c r="J906" s="46" t="s">
        <v>1138</v>
      </c>
    </row>
    <row r="907" spans="1:10" ht="30.6">
      <c r="A907" s="4" t="s">
        <v>790</v>
      </c>
      <c r="B907" s="4" t="str">
        <f ca="1">IFERROR(__xludf.DUMMYFUNCTION("REGEXREPLACE(TEXT(IF(ISERR(FIND(""/"", A907)), A907, MID(A907, FIND(""/"", A907)+1, LEN(A907))), ""#""), ""\D+"", """")"),"2017")</f>
        <v>2017</v>
      </c>
      <c r="C907" s="48" t="s">
        <v>818</v>
      </c>
      <c r="D907" s="6" t="s">
        <v>728</v>
      </c>
      <c r="E907" s="20" t="s">
        <v>796</v>
      </c>
      <c r="F907" s="6" t="s">
        <v>815</v>
      </c>
      <c r="G907" s="4">
        <v>10</v>
      </c>
      <c r="H907" s="4">
        <v>10</v>
      </c>
      <c r="I907" s="7"/>
      <c r="J907" s="46" t="s">
        <v>1139</v>
      </c>
    </row>
    <row r="908" spans="1:10" ht="30.6">
      <c r="A908" s="4" t="s">
        <v>790</v>
      </c>
      <c r="B908" s="4" t="str">
        <f ca="1">IFERROR(__xludf.DUMMYFUNCTION("REGEXREPLACE(TEXT(IF(ISERR(FIND(""/"", A908)), A908, MID(A908, FIND(""/"", A908)+1, LEN(A908))), ""#""), ""\D+"", """")"),"2017")</f>
        <v>2017</v>
      </c>
      <c r="C908" s="48" t="s">
        <v>818</v>
      </c>
      <c r="D908" s="6" t="s">
        <v>728</v>
      </c>
      <c r="E908" s="20" t="s">
        <v>796</v>
      </c>
      <c r="F908" s="6" t="s">
        <v>876</v>
      </c>
      <c r="G908" s="4">
        <v>10</v>
      </c>
      <c r="H908" s="4">
        <v>11</v>
      </c>
      <c r="I908" s="7"/>
      <c r="J908" s="46" t="s">
        <v>1140</v>
      </c>
    </row>
    <row r="909" spans="1:10" ht="30.6">
      <c r="A909" s="4" t="s">
        <v>790</v>
      </c>
      <c r="B909" s="4" t="str">
        <f ca="1">IFERROR(__xludf.DUMMYFUNCTION("REGEXREPLACE(TEXT(IF(ISERR(FIND(""/"", A909)), A909, MID(A909, FIND(""/"", A909)+1, LEN(A909))), ""#""), ""\D+"", """")"),"2017")</f>
        <v>2017</v>
      </c>
      <c r="C909" s="48" t="s">
        <v>818</v>
      </c>
      <c r="D909" s="6" t="s">
        <v>728</v>
      </c>
      <c r="E909" s="20" t="s">
        <v>796</v>
      </c>
      <c r="F909" s="6" t="s">
        <v>815</v>
      </c>
      <c r="G909" s="4">
        <v>10</v>
      </c>
      <c r="H909" s="4">
        <v>12</v>
      </c>
      <c r="I909" s="7"/>
      <c r="J909" s="46" t="s">
        <v>1141</v>
      </c>
    </row>
    <row r="910" spans="1:10" ht="30.6">
      <c r="A910" s="4" t="s">
        <v>790</v>
      </c>
      <c r="B910" s="4" t="str">
        <f ca="1">IFERROR(__xludf.DUMMYFUNCTION("REGEXREPLACE(TEXT(IF(ISERR(FIND(""/"", A910)), A910, MID(A910, FIND(""/"", A910)+1, LEN(A910))), ""#""), ""\D+"", """")"),"2017")</f>
        <v>2017</v>
      </c>
      <c r="C910" s="48" t="s">
        <v>818</v>
      </c>
      <c r="D910" s="6" t="s">
        <v>728</v>
      </c>
      <c r="E910" s="20" t="s">
        <v>796</v>
      </c>
      <c r="F910" s="6" t="s">
        <v>815</v>
      </c>
      <c r="G910" s="4">
        <v>10</v>
      </c>
      <c r="H910" s="4">
        <v>13</v>
      </c>
      <c r="I910" s="7"/>
      <c r="J910" s="46" t="s">
        <v>1142</v>
      </c>
    </row>
    <row r="911" spans="1:10" ht="30.6">
      <c r="A911" s="4" t="s">
        <v>790</v>
      </c>
      <c r="B911" s="4" t="str">
        <f ca="1">IFERROR(__xludf.DUMMYFUNCTION("REGEXREPLACE(TEXT(IF(ISERR(FIND(""/"", A911)), A911, MID(A911, FIND(""/"", A911)+1, LEN(A911))), ""#""), ""\D+"", """")"),"2017")</f>
        <v>2017</v>
      </c>
      <c r="C911" s="48" t="s">
        <v>818</v>
      </c>
      <c r="D911" s="6" t="s">
        <v>728</v>
      </c>
      <c r="E911" s="20" t="s">
        <v>796</v>
      </c>
      <c r="F911" s="6" t="s">
        <v>876</v>
      </c>
      <c r="G911" s="4">
        <v>10</v>
      </c>
      <c r="H911" s="4">
        <v>14</v>
      </c>
      <c r="I911" s="7"/>
      <c r="J911" s="46" t="s">
        <v>1143</v>
      </c>
    </row>
    <row r="912" spans="1:10" ht="40.799999999999997">
      <c r="A912" s="4" t="s">
        <v>790</v>
      </c>
      <c r="B912" s="4" t="str">
        <f ca="1">IFERROR(__xludf.DUMMYFUNCTION("REGEXREPLACE(TEXT(IF(ISERR(FIND(""/"", A912)), A912, MID(A912, FIND(""/"", A912)+1, LEN(A912))), ""#""), ""\D+"", """")"),"2017")</f>
        <v>2017</v>
      </c>
      <c r="C912" s="48" t="s">
        <v>800</v>
      </c>
      <c r="D912" s="6" t="s">
        <v>728</v>
      </c>
      <c r="E912" s="20" t="s">
        <v>796</v>
      </c>
      <c r="F912" s="6" t="s">
        <v>921</v>
      </c>
      <c r="G912" s="4">
        <v>10</v>
      </c>
      <c r="H912" s="4">
        <v>15</v>
      </c>
      <c r="I912" s="7"/>
      <c r="J912" s="46" t="s">
        <v>1144</v>
      </c>
    </row>
    <row r="913" spans="1:10" ht="30.6">
      <c r="A913" s="4" t="s">
        <v>790</v>
      </c>
      <c r="B913" s="4" t="str">
        <f ca="1">IFERROR(__xludf.DUMMYFUNCTION("REGEXREPLACE(TEXT(IF(ISERR(FIND(""/"", A913)), A913, MID(A913, FIND(""/"", A913)+1, LEN(A913))), ""#""), ""\D+"", """")"),"2017")</f>
        <v>2017</v>
      </c>
      <c r="C913" s="48" t="s">
        <v>791</v>
      </c>
      <c r="D913" s="6" t="s">
        <v>728</v>
      </c>
      <c r="E913" s="20" t="s">
        <v>796</v>
      </c>
      <c r="F913" s="6" t="s">
        <v>873</v>
      </c>
      <c r="G913" s="4">
        <v>10</v>
      </c>
      <c r="H913" s="4">
        <v>16</v>
      </c>
      <c r="I913" s="7"/>
      <c r="J913" s="46" t="s">
        <v>1145</v>
      </c>
    </row>
    <row r="914" spans="1:10" ht="30.6">
      <c r="A914" s="4" t="s">
        <v>790</v>
      </c>
      <c r="B914" s="4" t="str">
        <f ca="1">IFERROR(__xludf.DUMMYFUNCTION("REGEXREPLACE(TEXT(IF(ISERR(FIND(""/"", A914)), A914, MID(A914, FIND(""/"", A914)+1, LEN(A914))), ""#""), ""\D+"", """")"),"2017")</f>
        <v>2017</v>
      </c>
      <c r="C914" s="48" t="s">
        <v>791</v>
      </c>
      <c r="D914" s="6" t="s">
        <v>728</v>
      </c>
      <c r="E914" s="20" t="s">
        <v>796</v>
      </c>
      <c r="F914" s="6" t="s">
        <v>793</v>
      </c>
      <c r="G914" s="4">
        <v>10</v>
      </c>
      <c r="H914" s="4">
        <v>17</v>
      </c>
      <c r="I914" s="7"/>
      <c r="J914" s="46" t="s">
        <v>1146</v>
      </c>
    </row>
    <row r="915" spans="1:10" ht="51">
      <c r="A915" s="4" t="s">
        <v>790</v>
      </c>
      <c r="B915" s="4" t="str">
        <f ca="1">IFERROR(__xludf.DUMMYFUNCTION("REGEXREPLACE(TEXT(IF(ISERR(FIND(""/"", A915)), A915, MID(A915, FIND(""/"", A915)+1, LEN(A915))), ""#""), ""\D+"", """")"),"2017")</f>
        <v>2017</v>
      </c>
      <c r="C915" s="48" t="s">
        <v>806</v>
      </c>
      <c r="D915" s="6" t="s">
        <v>728</v>
      </c>
      <c r="E915" s="20" t="s">
        <v>796</v>
      </c>
      <c r="F915" s="6" t="s">
        <v>921</v>
      </c>
      <c r="G915" s="4">
        <v>10</v>
      </c>
      <c r="H915" s="4">
        <v>18</v>
      </c>
      <c r="I915" s="7"/>
      <c r="J915" s="46" t="s">
        <v>1147</v>
      </c>
    </row>
    <row r="916" spans="1:10" ht="30.6">
      <c r="A916" s="4" t="s">
        <v>790</v>
      </c>
      <c r="B916" s="4" t="str">
        <f ca="1">IFERROR(__xludf.DUMMYFUNCTION("REGEXREPLACE(TEXT(IF(ISERR(FIND(""/"", A916)), A916, MID(A916, FIND(""/"", A916)+1, LEN(A916))), ""#""), ""\D+"", """")"),"2017")</f>
        <v>2017</v>
      </c>
      <c r="C916" s="48" t="s">
        <v>818</v>
      </c>
      <c r="D916" s="6" t="s">
        <v>728</v>
      </c>
      <c r="E916" s="20" t="s">
        <v>796</v>
      </c>
      <c r="F916" s="6" t="s">
        <v>815</v>
      </c>
      <c r="G916" s="4">
        <v>10</v>
      </c>
      <c r="H916" s="4">
        <v>19</v>
      </c>
      <c r="I916" s="7"/>
      <c r="J916" s="46" t="s">
        <v>1148</v>
      </c>
    </row>
    <row r="917" spans="1:10" ht="30.6">
      <c r="A917" s="4" t="s">
        <v>790</v>
      </c>
      <c r="B917" s="4" t="str">
        <f ca="1">IFERROR(__xludf.DUMMYFUNCTION("REGEXREPLACE(TEXT(IF(ISERR(FIND(""/"", A917)), A917, MID(A917, FIND(""/"", A917)+1, LEN(A917))), ""#""), ""\D+"", """")"),"2017")</f>
        <v>2017</v>
      </c>
      <c r="C917" s="48" t="s">
        <v>818</v>
      </c>
      <c r="D917" s="6" t="s">
        <v>728</v>
      </c>
      <c r="E917" s="20" t="s">
        <v>796</v>
      </c>
      <c r="F917" s="6" t="s">
        <v>876</v>
      </c>
      <c r="G917" s="4">
        <v>10</v>
      </c>
      <c r="H917" s="4">
        <v>20</v>
      </c>
      <c r="I917" s="7"/>
      <c r="J917" s="46" t="s">
        <v>1149</v>
      </c>
    </row>
    <row r="918" spans="1:10" ht="30.6">
      <c r="A918" s="4" t="s">
        <v>790</v>
      </c>
      <c r="B918" s="4" t="str">
        <f ca="1">IFERROR(__xludf.DUMMYFUNCTION("REGEXREPLACE(TEXT(IF(ISERR(FIND(""/"", A918)), A918, MID(A918, FIND(""/"", A918)+1, LEN(A918))), ""#""), ""\D+"", """")"),"2017")</f>
        <v>2017</v>
      </c>
      <c r="C918" s="48" t="s">
        <v>818</v>
      </c>
      <c r="D918" s="6" t="s">
        <v>728</v>
      </c>
      <c r="E918" s="20" t="s">
        <v>796</v>
      </c>
      <c r="F918" s="6" t="s">
        <v>815</v>
      </c>
      <c r="G918" s="4">
        <v>10</v>
      </c>
      <c r="H918" s="4">
        <v>21</v>
      </c>
      <c r="I918" s="7"/>
      <c r="J918" s="46" t="s">
        <v>1150</v>
      </c>
    </row>
    <row r="919" spans="1:10" ht="30.6">
      <c r="A919" s="4" t="s">
        <v>790</v>
      </c>
      <c r="B919" s="4" t="str">
        <f ca="1">IFERROR(__xludf.DUMMYFUNCTION("REGEXREPLACE(TEXT(IF(ISERR(FIND(""/"", A919)), A919, MID(A919, FIND(""/"", A919)+1, LEN(A919))), ""#""), ""\D+"", """")"),"2017")</f>
        <v>2017</v>
      </c>
      <c r="C919" s="48" t="s">
        <v>818</v>
      </c>
      <c r="D919" s="6" t="s">
        <v>728</v>
      </c>
      <c r="E919" s="20" t="s">
        <v>848</v>
      </c>
      <c r="F919" s="6" t="s">
        <v>1010</v>
      </c>
      <c r="G919" s="4">
        <v>10</v>
      </c>
      <c r="H919" s="4">
        <v>22</v>
      </c>
      <c r="I919" s="7"/>
      <c r="J919" s="46" t="s">
        <v>1151</v>
      </c>
    </row>
    <row r="920" spans="1:10" ht="30.6">
      <c r="A920" s="4" t="s">
        <v>790</v>
      </c>
      <c r="B920" s="4" t="str">
        <f ca="1">IFERROR(__xludf.DUMMYFUNCTION("REGEXREPLACE(TEXT(IF(ISERR(FIND(""/"", A920)), A920, MID(A920, FIND(""/"", A920)+1, LEN(A920))), ""#""), ""\D+"", """")"),"2017")</f>
        <v>2017</v>
      </c>
      <c r="C920" s="48" t="s">
        <v>818</v>
      </c>
      <c r="D920" s="6" t="s">
        <v>728</v>
      </c>
      <c r="E920" s="20" t="s">
        <v>848</v>
      </c>
      <c r="F920" s="6" t="s">
        <v>1010</v>
      </c>
      <c r="G920" s="4">
        <v>10</v>
      </c>
      <c r="H920" s="4">
        <v>23</v>
      </c>
      <c r="I920" s="7"/>
      <c r="J920" s="46" t="s">
        <v>1152</v>
      </c>
    </row>
    <row r="921" spans="1:10" ht="30.6">
      <c r="A921" s="4" t="s">
        <v>790</v>
      </c>
      <c r="B921" s="4" t="str">
        <f ca="1">IFERROR(__xludf.DUMMYFUNCTION("REGEXREPLACE(TEXT(IF(ISERR(FIND(""/"", A921)), A921, MID(A921, FIND(""/"", A921)+1, LEN(A921))), ""#""), ""\D+"", """")"),"2017")</f>
        <v>2017</v>
      </c>
      <c r="C921" s="48" t="s">
        <v>818</v>
      </c>
      <c r="D921" s="6" t="s">
        <v>728</v>
      </c>
      <c r="E921" s="20" t="s">
        <v>796</v>
      </c>
      <c r="F921" s="6" t="s">
        <v>876</v>
      </c>
      <c r="G921" s="4">
        <v>10</v>
      </c>
      <c r="H921" s="4">
        <v>24</v>
      </c>
      <c r="I921" s="7"/>
      <c r="J921" s="46" t="s">
        <v>1153</v>
      </c>
    </row>
    <row r="922" spans="1:10" ht="30.6">
      <c r="A922" s="4" t="s">
        <v>790</v>
      </c>
      <c r="B922" s="4" t="str">
        <f ca="1">IFERROR(__xludf.DUMMYFUNCTION("REGEXREPLACE(TEXT(IF(ISERR(FIND(""/"", A922)), A922, MID(A922, FIND(""/"", A922)+1, LEN(A922))), ""#""), ""\D+"", """")"),"2017")</f>
        <v>2017</v>
      </c>
      <c r="C922" s="48" t="s">
        <v>818</v>
      </c>
      <c r="D922" s="6" t="s">
        <v>728</v>
      </c>
      <c r="E922" s="20" t="s">
        <v>796</v>
      </c>
      <c r="F922" s="6" t="s">
        <v>876</v>
      </c>
      <c r="G922" s="4">
        <v>10</v>
      </c>
      <c r="H922" s="4">
        <v>25</v>
      </c>
      <c r="I922" s="7"/>
      <c r="J922" s="46" t="s">
        <v>1154</v>
      </c>
    </row>
    <row r="923" spans="1:10" ht="30.6">
      <c r="A923" s="4" t="s">
        <v>790</v>
      </c>
      <c r="B923" s="4" t="str">
        <f ca="1">IFERROR(__xludf.DUMMYFUNCTION("REGEXREPLACE(TEXT(IF(ISERR(FIND(""/"", A923)), A923, MID(A923, FIND(""/"", A923)+1, LEN(A923))), ""#""), ""\D+"", """")"),"2017")</f>
        <v>2017</v>
      </c>
      <c r="C923" s="48" t="s">
        <v>818</v>
      </c>
      <c r="D923" s="6" t="s">
        <v>728</v>
      </c>
      <c r="E923" s="20" t="s">
        <v>796</v>
      </c>
      <c r="F923" s="6" t="s">
        <v>815</v>
      </c>
      <c r="G923" s="4">
        <v>10</v>
      </c>
      <c r="H923" s="4">
        <v>26</v>
      </c>
      <c r="I923" s="7"/>
      <c r="J923" s="46" t="s">
        <v>1155</v>
      </c>
    </row>
    <row r="924" spans="1:10" ht="30.6">
      <c r="A924" s="4" t="s">
        <v>790</v>
      </c>
      <c r="B924" s="4" t="str">
        <f ca="1">IFERROR(__xludf.DUMMYFUNCTION("REGEXREPLACE(TEXT(IF(ISERR(FIND(""/"", A924)), A924, MID(A924, FIND(""/"", A924)+1, LEN(A924))), ""#""), ""\D+"", """")"),"2017")</f>
        <v>2017</v>
      </c>
      <c r="C924" s="48" t="s">
        <v>818</v>
      </c>
      <c r="D924" s="6" t="s">
        <v>728</v>
      </c>
      <c r="E924" s="20" t="s">
        <v>796</v>
      </c>
      <c r="F924" s="6" t="s">
        <v>815</v>
      </c>
      <c r="G924" s="4">
        <v>10</v>
      </c>
      <c r="H924" s="4">
        <v>27</v>
      </c>
      <c r="I924" s="7"/>
      <c r="J924" s="46" t="s">
        <v>1156</v>
      </c>
    </row>
    <row r="925" spans="1:10" ht="30.6">
      <c r="A925" s="4" t="s">
        <v>790</v>
      </c>
      <c r="B925" s="4" t="str">
        <f ca="1">IFERROR(__xludf.DUMMYFUNCTION("REGEXREPLACE(TEXT(IF(ISERR(FIND(""/"", A925)), A925, MID(A925, FIND(""/"", A925)+1, LEN(A925))), ""#""), ""\D+"", """")"),"2017")</f>
        <v>2017</v>
      </c>
      <c r="C925" s="48" t="s">
        <v>1157</v>
      </c>
      <c r="D925" s="6" t="s">
        <v>728</v>
      </c>
      <c r="E925" s="20" t="s">
        <v>1158</v>
      </c>
      <c r="F925" s="6" t="s">
        <v>1010</v>
      </c>
      <c r="G925" s="4">
        <v>10</v>
      </c>
      <c r="H925" s="4">
        <v>28</v>
      </c>
      <c r="I925" s="7"/>
      <c r="J925" s="46" t="s">
        <v>1159</v>
      </c>
    </row>
    <row r="926" spans="1:10" ht="30.6">
      <c r="A926" s="4" t="s">
        <v>790</v>
      </c>
      <c r="B926" s="4" t="str">
        <f ca="1">IFERROR(__xludf.DUMMYFUNCTION("REGEXREPLACE(TEXT(IF(ISERR(FIND(""/"", A926)), A926, MID(A926, FIND(""/"", A926)+1, LEN(A926))), ""#""), ""\D+"", """")"),"2017")</f>
        <v>2017</v>
      </c>
      <c r="C926" s="48" t="s">
        <v>1160</v>
      </c>
      <c r="D926" s="6" t="s">
        <v>728</v>
      </c>
      <c r="E926" s="20" t="s">
        <v>796</v>
      </c>
      <c r="F926" s="6" t="s">
        <v>815</v>
      </c>
      <c r="G926" s="4">
        <v>10</v>
      </c>
      <c r="H926" s="4">
        <v>29</v>
      </c>
      <c r="I926" s="7"/>
      <c r="J926" s="46" t="s">
        <v>1161</v>
      </c>
    </row>
    <row r="927" spans="1:10" ht="30.6">
      <c r="A927" s="4" t="s">
        <v>790</v>
      </c>
      <c r="B927" s="4" t="str">
        <f ca="1">IFERROR(__xludf.DUMMYFUNCTION("REGEXREPLACE(TEXT(IF(ISERR(FIND(""/"", A927)), A927, MID(A927, FIND(""/"", A927)+1, LEN(A927))), ""#""), ""\D+"", """")"),"2017")</f>
        <v>2017</v>
      </c>
      <c r="C927" s="48" t="s">
        <v>818</v>
      </c>
      <c r="D927" s="6" t="s">
        <v>728</v>
      </c>
      <c r="E927" s="20" t="s">
        <v>796</v>
      </c>
      <c r="F927" s="6" t="s">
        <v>876</v>
      </c>
      <c r="G927" s="4">
        <v>11</v>
      </c>
      <c r="H927" s="4">
        <v>1</v>
      </c>
      <c r="I927" s="7"/>
      <c r="J927" s="46" t="s">
        <v>1162</v>
      </c>
    </row>
    <row r="928" spans="1:10" ht="51">
      <c r="A928" s="4" t="s">
        <v>790</v>
      </c>
      <c r="B928" s="4" t="str">
        <f ca="1">IFERROR(__xludf.DUMMYFUNCTION("REGEXREPLACE(TEXT(IF(ISERR(FIND(""/"", A928)), A928, MID(A928, FIND(""/"", A928)+1, LEN(A928))), ""#""), ""\D+"", """")"),"2017")</f>
        <v>2017</v>
      </c>
      <c r="C928" s="48" t="s">
        <v>1163</v>
      </c>
      <c r="D928" s="6" t="s">
        <v>728</v>
      </c>
      <c r="E928" s="20" t="s">
        <v>814</v>
      </c>
      <c r="F928" s="6" t="s">
        <v>941</v>
      </c>
      <c r="G928" s="4">
        <v>11</v>
      </c>
      <c r="H928" s="4">
        <v>2</v>
      </c>
      <c r="I928" s="7"/>
      <c r="J928" s="46" t="s">
        <v>1164</v>
      </c>
    </row>
    <row r="929" spans="1:10" ht="30.6">
      <c r="A929" s="4" t="s">
        <v>790</v>
      </c>
      <c r="B929" s="4" t="str">
        <f ca="1">IFERROR(__xludf.DUMMYFUNCTION("REGEXREPLACE(TEXT(IF(ISERR(FIND(""/"", A929)), A929, MID(A929, FIND(""/"", A929)+1, LEN(A929))), ""#""), ""\D+"", """")"),"2017")</f>
        <v>2017</v>
      </c>
      <c r="C929" s="48" t="s">
        <v>818</v>
      </c>
      <c r="D929" s="6" t="s">
        <v>728</v>
      </c>
      <c r="E929" s="20" t="s">
        <v>796</v>
      </c>
      <c r="F929" s="6" t="s">
        <v>876</v>
      </c>
      <c r="G929" s="4">
        <v>11</v>
      </c>
      <c r="H929" s="4">
        <v>3</v>
      </c>
      <c r="I929" s="7"/>
      <c r="J929" s="46" t="s">
        <v>1165</v>
      </c>
    </row>
    <row r="930" spans="1:10" ht="30.6">
      <c r="A930" s="4" t="s">
        <v>790</v>
      </c>
      <c r="B930" s="4" t="str">
        <f ca="1">IFERROR(__xludf.DUMMYFUNCTION("REGEXREPLACE(TEXT(IF(ISERR(FIND(""/"", A930)), A930, MID(A930, FIND(""/"", A930)+1, LEN(A930))), ""#""), ""\D+"", """")"),"2017")</f>
        <v>2017</v>
      </c>
      <c r="C930" s="48" t="s">
        <v>818</v>
      </c>
      <c r="D930" s="6" t="s">
        <v>728</v>
      </c>
      <c r="E930" s="20" t="s">
        <v>796</v>
      </c>
      <c r="F930" s="6" t="s">
        <v>876</v>
      </c>
      <c r="G930" s="4">
        <v>11</v>
      </c>
      <c r="H930" s="4">
        <v>4</v>
      </c>
      <c r="I930" s="7"/>
      <c r="J930" s="46" t="s">
        <v>1166</v>
      </c>
    </row>
    <row r="931" spans="1:10" ht="30.6">
      <c r="A931" s="4" t="s">
        <v>790</v>
      </c>
      <c r="B931" s="4" t="str">
        <f ca="1">IFERROR(__xludf.DUMMYFUNCTION("REGEXREPLACE(TEXT(IF(ISERR(FIND(""/"", A931)), A931, MID(A931, FIND(""/"", A931)+1, LEN(A931))), ""#""), ""\D+"", """")"),"2017")</f>
        <v>2017</v>
      </c>
      <c r="C931" s="48" t="s">
        <v>818</v>
      </c>
      <c r="D931" s="6" t="s">
        <v>728</v>
      </c>
      <c r="E931" s="20" t="s">
        <v>796</v>
      </c>
      <c r="F931" s="6" t="s">
        <v>876</v>
      </c>
      <c r="G931" s="4">
        <v>11</v>
      </c>
      <c r="H931" s="4">
        <v>5</v>
      </c>
      <c r="I931" s="7"/>
      <c r="J931" s="46" t="s">
        <v>1167</v>
      </c>
    </row>
    <row r="932" spans="1:10" ht="30.6">
      <c r="A932" s="4" t="s">
        <v>790</v>
      </c>
      <c r="B932" s="4" t="str">
        <f ca="1">IFERROR(__xludf.DUMMYFUNCTION("REGEXREPLACE(TEXT(IF(ISERR(FIND(""/"", A932)), A932, MID(A932, FIND(""/"", A932)+1, LEN(A932))), ""#""), ""\D+"", """")"),"2017")</f>
        <v>2017</v>
      </c>
      <c r="C932" s="48" t="s">
        <v>818</v>
      </c>
      <c r="D932" s="6" t="s">
        <v>728</v>
      </c>
      <c r="E932" s="20" t="s">
        <v>796</v>
      </c>
      <c r="F932" s="6" t="s">
        <v>876</v>
      </c>
      <c r="G932" s="4">
        <v>11</v>
      </c>
      <c r="H932" s="4">
        <v>6</v>
      </c>
      <c r="I932" s="7"/>
      <c r="J932" s="46" t="s">
        <v>1168</v>
      </c>
    </row>
    <row r="933" spans="1:10" ht="40.799999999999997">
      <c r="A933" s="4" t="s">
        <v>790</v>
      </c>
      <c r="B933" s="4" t="str">
        <f ca="1">IFERROR(__xludf.DUMMYFUNCTION("REGEXREPLACE(TEXT(IF(ISERR(FIND(""/"", A933)), A933, MID(A933, FIND(""/"", A933)+1, LEN(A933))), ""#""), ""\D+"", """")"),"2017")</f>
        <v>2017</v>
      </c>
      <c r="C933" s="48" t="s">
        <v>1169</v>
      </c>
      <c r="D933" s="6" t="s">
        <v>728</v>
      </c>
      <c r="E933" s="20" t="s">
        <v>814</v>
      </c>
      <c r="F933" s="6" t="s">
        <v>1010</v>
      </c>
      <c r="G933" s="4">
        <v>11</v>
      </c>
      <c r="H933" s="4">
        <v>7</v>
      </c>
      <c r="I933" s="7"/>
      <c r="J933" s="46" t="s">
        <v>1170</v>
      </c>
    </row>
    <row r="934" spans="1:10" ht="40.799999999999997">
      <c r="A934" s="4" t="s">
        <v>790</v>
      </c>
      <c r="B934" s="4" t="str">
        <f ca="1">IFERROR(__xludf.DUMMYFUNCTION("REGEXREPLACE(TEXT(IF(ISERR(FIND(""/"", A934)), A934, MID(A934, FIND(""/"", A934)+1, LEN(A934))), ""#""), ""\D+"", """")"),"2017")</f>
        <v>2017</v>
      </c>
      <c r="C934" s="48" t="s">
        <v>800</v>
      </c>
      <c r="D934" s="6" t="s">
        <v>728</v>
      </c>
      <c r="E934" s="20" t="s">
        <v>796</v>
      </c>
      <c r="F934" s="6" t="s">
        <v>793</v>
      </c>
      <c r="G934" s="4">
        <v>11</v>
      </c>
      <c r="H934" s="4">
        <v>8</v>
      </c>
      <c r="I934" s="7"/>
      <c r="J934" s="46" t="s">
        <v>1171</v>
      </c>
    </row>
    <row r="935" spans="1:10" ht="30.6">
      <c r="A935" s="4" t="s">
        <v>790</v>
      </c>
      <c r="B935" s="4" t="str">
        <f ca="1">IFERROR(__xludf.DUMMYFUNCTION("REGEXREPLACE(TEXT(IF(ISERR(FIND(""/"", A935)), A935, MID(A935, FIND(""/"", A935)+1, LEN(A935))), ""#""), ""\D+"", """")"),"2017")</f>
        <v>2017</v>
      </c>
      <c r="C935" s="48" t="s">
        <v>818</v>
      </c>
      <c r="D935" s="6" t="s">
        <v>728</v>
      </c>
      <c r="E935" s="20" t="s">
        <v>796</v>
      </c>
      <c r="F935" s="6" t="s">
        <v>876</v>
      </c>
      <c r="G935" s="4">
        <v>11</v>
      </c>
      <c r="H935" s="4">
        <v>9</v>
      </c>
      <c r="I935" s="7"/>
      <c r="J935" s="46" t="s">
        <v>1172</v>
      </c>
    </row>
    <row r="936" spans="1:10" ht="30.6">
      <c r="A936" s="4" t="s">
        <v>790</v>
      </c>
      <c r="B936" s="4" t="str">
        <f ca="1">IFERROR(__xludf.DUMMYFUNCTION("REGEXREPLACE(TEXT(IF(ISERR(FIND(""/"", A936)), A936, MID(A936, FIND(""/"", A936)+1, LEN(A936))), ""#""), ""\D+"", """")"),"2017")</f>
        <v>2017</v>
      </c>
      <c r="C936" s="48" t="s">
        <v>818</v>
      </c>
      <c r="D936" s="6" t="s">
        <v>728</v>
      </c>
      <c r="E936" s="20" t="s">
        <v>796</v>
      </c>
      <c r="F936" s="6" t="s">
        <v>876</v>
      </c>
      <c r="G936" s="4">
        <v>11</v>
      </c>
      <c r="H936" s="4">
        <v>10</v>
      </c>
      <c r="I936" s="7"/>
      <c r="J936" s="46" t="s">
        <v>1173</v>
      </c>
    </row>
    <row r="937" spans="1:10" ht="30.6">
      <c r="A937" s="4" t="s">
        <v>790</v>
      </c>
      <c r="B937" s="4" t="str">
        <f ca="1">IFERROR(__xludf.DUMMYFUNCTION("REGEXREPLACE(TEXT(IF(ISERR(FIND(""/"", A937)), A937, MID(A937, FIND(""/"", A937)+1, LEN(A937))), ""#""), ""\D+"", """")"),"2017")</f>
        <v>2017</v>
      </c>
      <c r="C937" s="48" t="s">
        <v>818</v>
      </c>
      <c r="D937" s="6" t="s">
        <v>728</v>
      </c>
      <c r="E937" s="20" t="s">
        <v>796</v>
      </c>
      <c r="F937" s="6" t="s">
        <v>876</v>
      </c>
      <c r="G937" s="4">
        <v>11</v>
      </c>
      <c r="H937" s="4">
        <v>11</v>
      </c>
      <c r="I937" s="7"/>
      <c r="J937" s="46" t="s">
        <v>1174</v>
      </c>
    </row>
    <row r="938" spans="1:10" ht="30.6">
      <c r="A938" s="4" t="s">
        <v>790</v>
      </c>
      <c r="B938" s="4" t="str">
        <f ca="1">IFERROR(__xludf.DUMMYFUNCTION("REGEXREPLACE(TEXT(IF(ISERR(FIND(""/"", A938)), A938, MID(A938, FIND(""/"", A938)+1, LEN(A938))), ""#""), ""\D+"", """")"),"2017")</f>
        <v>2017</v>
      </c>
      <c r="C938" s="48" t="s">
        <v>818</v>
      </c>
      <c r="D938" s="6" t="s">
        <v>728</v>
      </c>
      <c r="E938" s="20" t="s">
        <v>796</v>
      </c>
      <c r="F938" s="6" t="s">
        <v>876</v>
      </c>
      <c r="G938" s="4">
        <v>11</v>
      </c>
      <c r="H938" s="4">
        <v>12</v>
      </c>
      <c r="I938" s="7"/>
      <c r="J938" s="46" t="s">
        <v>1175</v>
      </c>
    </row>
    <row r="939" spans="1:10" ht="30.6">
      <c r="A939" s="4" t="s">
        <v>790</v>
      </c>
      <c r="B939" s="4" t="str">
        <f ca="1">IFERROR(__xludf.DUMMYFUNCTION("REGEXREPLACE(TEXT(IF(ISERR(FIND(""/"", A939)), A939, MID(A939, FIND(""/"", A939)+1, LEN(A939))), ""#""), ""\D+"", """")"),"2017")</f>
        <v>2017</v>
      </c>
      <c r="C939" s="48" t="s">
        <v>791</v>
      </c>
      <c r="D939" s="6" t="s">
        <v>728</v>
      </c>
      <c r="E939" s="20" t="s">
        <v>796</v>
      </c>
      <c r="F939" s="6" t="s">
        <v>815</v>
      </c>
      <c r="G939" s="4">
        <v>11</v>
      </c>
      <c r="H939" s="4">
        <v>13</v>
      </c>
      <c r="I939" s="7"/>
      <c r="J939" s="46" t="s">
        <v>1176</v>
      </c>
    </row>
    <row r="940" spans="1:10" ht="30.6">
      <c r="A940" s="4" t="s">
        <v>790</v>
      </c>
      <c r="B940" s="4" t="str">
        <f ca="1">IFERROR(__xludf.DUMMYFUNCTION("REGEXREPLACE(TEXT(IF(ISERR(FIND(""/"", A940)), A940, MID(A940, FIND(""/"", A940)+1, LEN(A940))), ""#""), ""\D+"", """")"),"2017")</f>
        <v>2017</v>
      </c>
      <c r="C940" s="48" t="s">
        <v>791</v>
      </c>
      <c r="D940" s="6" t="s">
        <v>728</v>
      </c>
      <c r="E940" s="20" t="s">
        <v>796</v>
      </c>
      <c r="F940" s="6" t="s">
        <v>873</v>
      </c>
      <c r="G940" s="4">
        <v>11</v>
      </c>
      <c r="H940" s="4">
        <v>14</v>
      </c>
      <c r="I940" s="7"/>
      <c r="J940" s="46" t="s">
        <v>1177</v>
      </c>
    </row>
    <row r="941" spans="1:10" ht="30.6">
      <c r="A941" s="4" t="s">
        <v>790</v>
      </c>
      <c r="B941" s="4" t="str">
        <f ca="1">IFERROR(__xludf.DUMMYFUNCTION("REGEXREPLACE(TEXT(IF(ISERR(FIND(""/"", A941)), A941, MID(A941, FIND(""/"", A941)+1, LEN(A941))), ""#""), ""\D+"", """")"),"2017")</f>
        <v>2017</v>
      </c>
      <c r="C941" s="48" t="s">
        <v>944</v>
      </c>
      <c r="D941" s="6" t="s">
        <v>728</v>
      </c>
      <c r="E941" s="20" t="s">
        <v>848</v>
      </c>
      <c r="F941" s="6" t="s">
        <v>815</v>
      </c>
      <c r="G941" s="4">
        <v>11</v>
      </c>
      <c r="H941" s="4">
        <v>15</v>
      </c>
      <c r="I941" s="7"/>
      <c r="J941" s="46" t="s">
        <v>1178</v>
      </c>
    </row>
    <row r="942" spans="1:10" ht="30.6">
      <c r="A942" s="4" t="s">
        <v>790</v>
      </c>
      <c r="B942" s="4" t="str">
        <f ca="1">IFERROR(__xludf.DUMMYFUNCTION("REGEXREPLACE(TEXT(IF(ISERR(FIND(""/"", A942)), A942, MID(A942, FIND(""/"", A942)+1, LEN(A942))), ""#""), ""\D+"", """")"),"2017")</f>
        <v>2017</v>
      </c>
      <c r="C942" s="48" t="s">
        <v>818</v>
      </c>
      <c r="D942" s="6" t="s">
        <v>728</v>
      </c>
      <c r="E942" s="20" t="s">
        <v>796</v>
      </c>
      <c r="F942" s="6" t="s">
        <v>815</v>
      </c>
      <c r="G942" s="4">
        <v>11</v>
      </c>
      <c r="H942" s="4">
        <v>16</v>
      </c>
      <c r="I942" s="7"/>
      <c r="J942" s="46" t="s">
        <v>1179</v>
      </c>
    </row>
    <row r="943" spans="1:10" ht="30.6">
      <c r="A943" s="4" t="s">
        <v>790</v>
      </c>
      <c r="B943" s="4" t="str">
        <f ca="1">IFERROR(__xludf.DUMMYFUNCTION("REGEXREPLACE(TEXT(IF(ISERR(FIND(""/"", A943)), A943, MID(A943, FIND(""/"", A943)+1, LEN(A943))), ""#""), ""\D+"", """")"),"2017")</f>
        <v>2017</v>
      </c>
      <c r="C943" s="48" t="s">
        <v>818</v>
      </c>
      <c r="D943" s="6" t="s">
        <v>728</v>
      </c>
      <c r="E943" s="20" t="s">
        <v>796</v>
      </c>
      <c r="F943" s="6" t="s">
        <v>876</v>
      </c>
      <c r="G943" s="4">
        <v>11</v>
      </c>
      <c r="H943" s="4">
        <v>17</v>
      </c>
      <c r="I943" s="7"/>
      <c r="J943" s="46" t="s">
        <v>1180</v>
      </c>
    </row>
    <row r="944" spans="1:10" ht="30.6">
      <c r="A944" s="4" t="s">
        <v>790</v>
      </c>
      <c r="B944" s="4" t="str">
        <f ca="1">IFERROR(__xludf.DUMMYFUNCTION("REGEXREPLACE(TEXT(IF(ISERR(FIND(""/"", A944)), A944, MID(A944, FIND(""/"", A944)+1, LEN(A944))), ""#""), ""\D+"", """")"),"2017")</f>
        <v>2017</v>
      </c>
      <c r="C944" s="48" t="s">
        <v>818</v>
      </c>
      <c r="D944" s="6" t="s">
        <v>728</v>
      </c>
      <c r="E944" s="20" t="s">
        <v>796</v>
      </c>
      <c r="F944" s="6" t="s">
        <v>876</v>
      </c>
      <c r="G944" s="4">
        <v>11</v>
      </c>
      <c r="H944" s="4">
        <v>18</v>
      </c>
      <c r="I944" s="7"/>
      <c r="J944" s="46" t="s">
        <v>1181</v>
      </c>
    </row>
    <row r="945" spans="1:10" ht="30.6">
      <c r="A945" s="4" t="s">
        <v>790</v>
      </c>
      <c r="B945" s="4" t="str">
        <f ca="1">IFERROR(__xludf.DUMMYFUNCTION("REGEXREPLACE(TEXT(IF(ISERR(FIND(""/"", A945)), A945, MID(A945, FIND(""/"", A945)+1, LEN(A945))), ""#""), ""\D+"", """")"),"2017")</f>
        <v>2017</v>
      </c>
      <c r="C945" s="48" t="s">
        <v>818</v>
      </c>
      <c r="D945" s="6" t="s">
        <v>728</v>
      </c>
      <c r="E945" s="20" t="s">
        <v>796</v>
      </c>
      <c r="F945" s="6" t="s">
        <v>876</v>
      </c>
      <c r="G945" s="4">
        <v>11</v>
      </c>
      <c r="H945" s="4">
        <v>19</v>
      </c>
      <c r="I945" s="7"/>
      <c r="J945" s="46" t="s">
        <v>1182</v>
      </c>
    </row>
    <row r="946" spans="1:10" ht="30.6">
      <c r="A946" s="4" t="s">
        <v>790</v>
      </c>
      <c r="B946" s="4" t="str">
        <f ca="1">IFERROR(__xludf.DUMMYFUNCTION("REGEXREPLACE(TEXT(IF(ISERR(FIND(""/"", A946)), A946, MID(A946, FIND(""/"", A946)+1, LEN(A946))), ""#""), ""\D+"", """")"),"2017")</f>
        <v>2017</v>
      </c>
      <c r="C946" s="48" t="s">
        <v>818</v>
      </c>
      <c r="D946" s="6" t="s">
        <v>728</v>
      </c>
      <c r="E946" s="20" t="s">
        <v>796</v>
      </c>
      <c r="F946" s="6" t="s">
        <v>876</v>
      </c>
      <c r="G946" s="4">
        <v>11</v>
      </c>
      <c r="H946" s="4">
        <v>20</v>
      </c>
      <c r="I946" s="7"/>
      <c r="J946" s="46" t="s">
        <v>1183</v>
      </c>
    </row>
    <row r="947" spans="1:10" ht="30.6">
      <c r="A947" s="4" t="s">
        <v>790</v>
      </c>
      <c r="B947" s="4" t="str">
        <f ca="1">IFERROR(__xludf.DUMMYFUNCTION("REGEXREPLACE(TEXT(IF(ISERR(FIND(""/"", A947)), A947, MID(A947, FIND(""/"", A947)+1, LEN(A947))), ""#""), ""\D+"", """")"),"2017")</f>
        <v>2017</v>
      </c>
      <c r="C947" s="48" t="s">
        <v>818</v>
      </c>
      <c r="D947" s="6" t="s">
        <v>728</v>
      </c>
      <c r="E947" s="20" t="s">
        <v>796</v>
      </c>
      <c r="F947" s="6" t="s">
        <v>876</v>
      </c>
      <c r="G947" s="4">
        <v>11</v>
      </c>
      <c r="H947" s="4">
        <v>21</v>
      </c>
      <c r="I947" s="7"/>
      <c r="J947" s="46" t="s">
        <v>1184</v>
      </c>
    </row>
    <row r="948" spans="1:10" ht="30.6">
      <c r="A948" s="4" t="s">
        <v>790</v>
      </c>
      <c r="B948" s="4" t="str">
        <f ca="1">IFERROR(__xludf.DUMMYFUNCTION("REGEXREPLACE(TEXT(IF(ISERR(FIND(""/"", A948)), A948, MID(A948, FIND(""/"", A948)+1, LEN(A948))), ""#""), ""\D+"", """")"),"2017")</f>
        <v>2017</v>
      </c>
      <c r="C948" s="48" t="s">
        <v>818</v>
      </c>
      <c r="D948" s="6" t="s">
        <v>728</v>
      </c>
      <c r="E948" s="20" t="s">
        <v>796</v>
      </c>
      <c r="F948" s="6" t="s">
        <v>820</v>
      </c>
      <c r="G948" s="4">
        <v>11</v>
      </c>
      <c r="H948" s="4">
        <v>22</v>
      </c>
      <c r="I948" s="7"/>
      <c r="J948" s="46" t="s">
        <v>1185</v>
      </c>
    </row>
    <row r="949" spans="1:10" ht="30.6">
      <c r="A949" s="4" t="s">
        <v>790</v>
      </c>
      <c r="B949" s="4" t="str">
        <f ca="1">IFERROR(__xludf.DUMMYFUNCTION("REGEXREPLACE(TEXT(IF(ISERR(FIND(""/"", A949)), A949, MID(A949, FIND(""/"", A949)+1, LEN(A949))), ""#""), ""\D+"", """")"),"2017")</f>
        <v>2017</v>
      </c>
      <c r="C949" s="48" t="s">
        <v>847</v>
      </c>
      <c r="D949" s="6" t="s">
        <v>728</v>
      </c>
      <c r="E949" s="20" t="s">
        <v>796</v>
      </c>
      <c r="F949" s="6" t="s">
        <v>1186</v>
      </c>
      <c r="G949" s="4">
        <v>11</v>
      </c>
      <c r="H949" s="4">
        <v>23</v>
      </c>
      <c r="I949" s="7"/>
      <c r="J949" s="46" t="s">
        <v>1187</v>
      </c>
    </row>
    <row r="950" spans="1:10" ht="40.799999999999997">
      <c r="A950" s="4" t="s">
        <v>790</v>
      </c>
      <c r="B950" s="4" t="str">
        <f ca="1">IFERROR(__xludf.DUMMYFUNCTION("REGEXREPLACE(TEXT(IF(ISERR(FIND(""/"", A950)), A950, MID(A950, FIND(""/"", A950)+1, LEN(A950))), ""#""), ""\D+"", """")"),"2017")</f>
        <v>2017</v>
      </c>
      <c r="C950" s="48" t="s">
        <v>818</v>
      </c>
      <c r="D950" s="6" t="s">
        <v>728</v>
      </c>
      <c r="E950" s="20" t="s">
        <v>1188</v>
      </c>
      <c r="F950" s="6" t="s">
        <v>892</v>
      </c>
      <c r="G950" s="4">
        <v>11</v>
      </c>
      <c r="H950" s="4">
        <v>24</v>
      </c>
      <c r="I950" s="7"/>
      <c r="J950" s="46" t="s">
        <v>1189</v>
      </c>
    </row>
    <row r="951" spans="1:10" ht="30.6">
      <c r="A951" s="4" t="s">
        <v>790</v>
      </c>
      <c r="B951" s="4" t="str">
        <f ca="1">IFERROR(__xludf.DUMMYFUNCTION("REGEXREPLACE(TEXT(IF(ISERR(FIND(""/"", A951)), A951, MID(A951, FIND(""/"", A951)+1, LEN(A951))), ""#""), ""\D+"", """")"),"2017")</f>
        <v>2017</v>
      </c>
      <c r="C951" s="48" t="s">
        <v>818</v>
      </c>
      <c r="D951" s="6" t="s">
        <v>728</v>
      </c>
      <c r="E951" s="20" t="s">
        <v>796</v>
      </c>
      <c r="F951" s="6" t="s">
        <v>876</v>
      </c>
      <c r="G951" s="4">
        <v>11</v>
      </c>
      <c r="H951" s="4">
        <v>25</v>
      </c>
      <c r="I951" s="7"/>
      <c r="J951" s="46" t="s">
        <v>1190</v>
      </c>
    </row>
    <row r="952" spans="1:10" ht="30.6">
      <c r="A952" s="4" t="s">
        <v>790</v>
      </c>
      <c r="B952" s="4" t="str">
        <f ca="1">IFERROR(__xludf.DUMMYFUNCTION("REGEXREPLACE(TEXT(IF(ISERR(FIND(""/"", A952)), A952, MID(A952, FIND(""/"", A952)+1, LEN(A952))), ""#""), ""\D+"", """")"),"2017")</f>
        <v>2017</v>
      </c>
      <c r="C952" s="46" t="s">
        <v>791</v>
      </c>
      <c r="D952" s="6" t="s">
        <v>728</v>
      </c>
      <c r="E952" s="16" t="s">
        <v>796</v>
      </c>
      <c r="F952" s="4">
        <v>2008</v>
      </c>
      <c r="G952" s="4">
        <v>11</v>
      </c>
      <c r="H952" s="4">
        <v>26</v>
      </c>
      <c r="I952" s="15"/>
      <c r="J952" s="46" t="s">
        <v>1191</v>
      </c>
    </row>
    <row r="953" spans="1:10" ht="30.6">
      <c r="A953" s="4" t="s">
        <v>790</v>
      </c>
      <c r="B953" s="4" t="str">
        <f ca="1">IFERROR(__xludf.DUMMYFUNCTION("REGEXREPLACE(TEXT(IF(ISERR(FIND(""/"", A953)), A953, MID(A953, FIND(""/"", A953)+1, LEN(A953))), ""#""), ""\D+"", """")"),"2017")</f>
        <v>2017</v>
      </c>
      <c r="C953" s="46" t="s">
        <v>818</v>
      </c>
      <c r="D953" s="6" t="s">
        <v>728</v>
      </c>
      <c r="E953" s="16" t="s">
        <v>796</v>
      </c>
      <c r="F953" s="4">
        <v>2009</v>
      </c>
      <c r="G953" s="4">
        <v>11</v>
      </c>
      <c r="H953" s="4">
        <v>27</v>
      </c>
      <c r="I953" s="15"/>
      <c r="J953" s="46" t="s">
        <v>1192</v>
      </c>
    </row>
    <row r="954" spans="1:10" ht="30.6">
      <c r="A954" s="4" t="s">
        <v>790</v>
      </c>
      <c r="B954" s="4" t="str">
        <f ca="1">IFERROR(__xludf.DUMMYFUNCTION("REGEXREPLACE(TEXT(IF(ISERR(FIND(""/"", A954)), A954, MID(A954, FIND(""/"", A954)+1, LEN(A954))), ""#""), ""\D+"", """")"),"2017")</f>
        <v>2017</v>
      </c>
      <c r="C954" s="46" t="s">
        <v>818</v>
      </c>
      <c r="D954" s="6" t="s">
        <v>728</v>
      </c>
      <c r="E954" s="16" t="s">
        <v>796</v>
      </c>
      <c r="F954" s="4">
        <v>2009</v>
      </c>
      <c r="G954" s="4">
        <v>11</v>
      </c>
      <c r="H954" s="4">
        <v>28</v>
      </c>
      <c r="I954" s="15"/>
      <c r="J954" s="46" t="s">
        <v>1193</v>
      </c>
    </row>
    <row r="955" spans="1:10" ht="30.6">
      <c r="A955" s="4" t="s">
        <v>790</v>
      </c>
      <c r="B955" s="4" t="str">
        <f ca="1">IFERROR(__xludf.DUMMYFUNCTION("REGEXREPLACE(TEXT(IF(ISERR(FIND(""/"", A955)), A955, MID(A955, FIND(""/"", A955)+1, LEN(A955))), ""#""), ""\D+"", """")"),"2017")</f>
        <v>2017</v>
      </c>
      <c r="C955" s="46" t="s">
        <v>818</v>
      </c>
      <c r="D955" s="6" t="s">
        <v>728</v>
      </c>
      <c r="E955" s="16" t="s">
        <v>796</v>
      </c>
      <c r="F955" s="4">
        <v>2009</v>
      </c>
      <c r="G955" s="4">
        <v>11</v>
      </c>
      <c r="H955" s="4">
        <v>29</v>
      </c>
      <c r="I955" s="15"/>
      <c r="J955" s="46" t="s">
        <v>1194</v>
      </c>
    </row>
    <row r="956" spans="1:10" ht="30.6">
      <c r="A956" s="4" t="s">
        <v>790</v>
      </c>
      <c r="B956" s="4" t="str">
        <f ca="1">IFERROR(__xludf.DUMMYFUNCTION("REGEXREPLACE(TEXT(IF(ISERR(FIND(""/"", A956)), A956, MID(A956, FIND(""/"", A956)+1, LEN(A956))), ""#""), ""\D+"", """")"),"2017")</f>
        <v>2017</v>
      </c>
      <c r="C956" s="46" t="s">
        <v>818</v>
      </c>
      <c r="D956" s="6" t="s">
        <v>728</v>
      </c>
      <c r="E956" s="16" t="s">
        <v>796</v>
      </c>
      <c r="F956" s="4">
        <v>2009</v>
      </c>
      <c r="G956" s="4">
        <v>11</v>
      </c>
      <c r="H956" s="4">
        <v>30</v>
      </c>
      <c r="I956" s="15"/>
      <c r="J956" s="46" t="s">
        <v>1195</v>
      </c>
    </row>
    <row r="957" spans="1:10" ht="30.6">
      <c r="A957" s="4" t="s">
        <v>790</v>
      </c>
      <c r="B957" s="4" t="str">
        <f ca="1">IFERROR(__xludf.DUMMYFUNCTION("REGEXREPLACE(TEXT(IF(ISERR(FIND(""/"", A957)), A957, MID(A957, FIND(""/"", A957)+1, LEN(A957))), ""#""), ""\D+"", """")"),"2017")</f>
        <v>2017</v>
      </c>
      <c r="C957" s="46" t="s">
        <v>818</v>
      </c>
      <c r="D957" s="6" t="s">
        <v>728</v>
      </c>
      <c r="E957" s="16" t="s">
        <v>796</v>
      </c>
      <c r="F957" s="4">
        <v>2009</v>
      </c>
      <c r="G957" s="4">
        <v>11</v>
      </c>
      <c r="H957" s="4">
        <v>31</v>
      </c>
      <c r="I957" s="15"/>
      <c r="J957" s="46" t="s">
        <v>1196</v>
      </c>
    </row>
    <row r="958" spans="1:10" ht="30.6">
      <c r="A958" s="4" t="s">
        <v>790</v>
      </c>
      <c r="B958" s="4" t="str">
        <f ca="1">IFERROR(__xludf.DUMMYFUNCTION("REGEXREPLACE(TEXT(IF(ISERR(FIND(""/"", A958)), A958, MID(A958, FIND(""/"", A958)+1, LEN(A958))), ""#""), ""\D+"", """")"),"2017")</f>
        <v>2017</v>
      </c>
      <c r="C958" s="46" t="s">
        <v>818</v>
      </c>
      <c r="D958" s="6" t="s">
        <v>728</v>
      </c>
      <c r="E958" s="16" t="s">
        <v>848</v>
      </c>
      <c r="F958" s="4">
        <v>2011</v>
      </c>
      <c r="G958" s="4">
        <v>12</v>
      </c>
      <c r="H958" s="4">
        <v>1</v>
      </c>
      <c r="I958" s="15"/>
      <c r="J958" s="46" t="s">
        <v>1197</v>
      </c>
    </row>
    <row r="959" spans="1:10" ht="30.6">
      <c r="A959" s="4" t="s">
        <v>790</v>
      </c>
      <c r="B959" s="4" t="str">
        <f ca="1">IFERROR(__xludf.DUMMYFUNCTION("REGEXREPLACE(TEXT(IF(ISERR(FIND(""/"", A959)), A959, MID(A959, FIND(""/"", A959)+1, LEN(A959))), ""#""), ""\D+"", """")"),"2017")</f>
        <v>2017</v>
      </c>
      <c r="C959" s="46" t="s">
        <v>818</v>
      </c>
      <c r="D959" s="6" t="s">
        <v>728</v>
      </c>
      <c r="E959" s="16" t="s">
        <v>848</v>
      </c>
      <c r="F959" s="4">
        <v>2009</v>
      </c>
      <c r="G959" s="4">
        <v>12</v>
      </c>
      <c r="H959" s="4">
        <v>2</v>
      </c>
      <c r="I959" s="15"/>
      <c r="J959" s="46" t="s">
        <v>1198</v>
      </c>
    </row>
    <row r="960" spans="1:10" ht="30.6">
      <c r="A960" s="4" t="s">
        <v>790</v>
      </c>
      <c r="B960" s="4" t="str">
        <f ca="1">IFERROR(__xludf.DUMMYFUNCTION("REGEXREPLACE(TEXT(IF(ISERR(FIND(""/"", A960)), A960, MID(A960, FIND(""/"", A960)+1, LEN(A960))), ""#""), ""\D+"", """")"),"2017")</f>
        <v>2017</v>
      </c>
      <c r="C960" s="46" t="s">
        <v>818</v>
      </c>
      <c r="D960" s="6" t="s">
        <v>728</v>
      </c>
      <c r="E960" s="16" t="s">
        <v>796</v>
      </c>
      <c r="F960" s="4">
        <v>2009</v>
      </c>
      <c r="G960" s="4">
        <v>12</v>
      </c>
      <c r="H960" s="4">
        <v>3</v>
      </c>
      <c r="I960" s="15"/>
      <c r="J960" s="46" t="s">
        <v>1199</v>
      </c>
    </row>
    <row r="961" spans="1:10" ht="30.6">
      <c r="A961" s="4" t="s">
        <v>790</v>
      </c>
      <c r="B961" s="4" t="str">
        <f ca="1">IFERROR(__xludf.DUMMYFUNCTION("REGEXREPLACE(TEXT(IF(ISERR(FIND(""/"", A961)), A961, MID(A961, FIND(""/"", A961)+1, LEN(A961))), ""#""), ""\D+"", """")"),"2017")</f>
        <v>2017</v>
      </c>
      <c r="C961" s="46" t="s">
        <v>818</v>
      </c>
      <c r="D961" s="6" t="s">
        <v>728</v>
      </c>
      <c r="E961" s="16" t="s">
        <v>848</v>
      </c>
      <c r="F961" s="4">
        <v>2009</v>
      </c>
      <c r="G961" s="4">
        <v>12</v>
      </c>
      <c r="H961" s="4">
        <v>4</v>
      </c>
      <c r="I961" s="15"/>
      <c r="J961" s="46" t="s">
        <v>1200</v>
      </c>
    </row>
    <row r="962" spans="1:10" ht="30.6">
      <c r="A962" s="4" t="s">
        <v>790</v>
      </c>
      <c r="B962" s="4" t="str">
        <f ca="1">IFERROR(__xludf.DUMMYFUNCTION("REGEXREPLACE(TEXT(IF(ISERR(FIND(""/"", A962)), A962, MID(A962, FIND(""/"", A962)+1, LEN(A962))), ""#""), ""\D+"", """")"),"2017")</f>
        <v>2017</v>
      </c>
      <c r="C962" s="46" t="s">
        <v>818</v>
      </c>
      <c r="D962" s="6" t="s">
        <v>728</v>
      </c>
      <c r="E962" s="16" t="s">
        <v>848</v>
      </c>
      <c r="F962" s="4">
        <v>2009</v>
      </c>
      <c r="G962" s="4">
        <v>12</v>
      </c>
      <c r="H962" s="4">
        <v>5</v>
      </c>
      <c r="I962" s="15"/>
      <c r="J962" s="46" t="s">
        <v>1201</v>
      </c>
    </row>
    <row r="963" spans="1:10" ht="30.6">
      <c r="A963" s="4" t="s">
        <v>790</v>
      </c>
      <c r="B963" s="4" t="str">
        <f ca="1">IFERROR(__xludf.DUMMYFUNCTION("REGEXREPLACE(TEXT(IF(ISERR(FIND(""/"", A963)), A963, MID(A963, FIND(""/"", A963)+1, LEN(A963))), ""#""), ""\D+"", """")"),"2017")</f>
        <v>2017</v>
      </c>
      <c r="C963" s="46" t="s">
        <v>818</v>
      </c>
      <c r="D963" s="6" t="s">
        <v>728</v>
      </c>
      <c r="E963" s="16" t="s">
        <v>848</v>
      </c>
      <c r="F963" s="4">
        <v>2009</v>
      </c>
      <c r="G963" s="4">
        <v>12</v>
      </c>
      <c r="H963" s="4">
        <v>6</v>
      </c>
      <c r="I963" s="15"/>
      <c r="J963" s="46" t="s">
        <v>1202</v>
      </c>
    </row>
    <row r="964" spans="1:10" ht="30.6">
      <c r="A964" s="4" t="s">
        <v>790</v>
      </c>
      <c r="B964" s="4" t="str">
        <f ca="1">IFERROR(__xludf.DUMMYFUNCTION("REGEXREPLACE(TEXT(IF(ISERR(FIND(""/"", A964)), A964, MID(A964, FIND(""/"", A964)+1, LEN(A964))), ""#""), ""\D+"", """")"),"2017")</f>
        <v>2017</v>
      </c>
      <c r="C964" s="46" t="s">
        <v>818</v>
      </c>
      <c r="D964" s="6" t="s">
        <v>728</v>
      </c>
      <c r="E964" s="16" t="s">
        <v>848</v>
      </c>
      <c r="F964" s="4">
        <v>2009</v>
      </c>
      <c r="G964" s="4">
        <v>12</v>
      </c>
      <c r="H964" s="4">
        <v>7</v>
      </c>
      <c r="I964" s="15"/>
      <c r="J964" s="46" t="s">
        <v>1203</v>
      </c>
    </row>
    <row r="965" spans="1:10" ht="30.6">
      <c r="A965" s="4" t="s">
        <v>790</v>
      </c>
      <c r="B965" s="4" t="str">
        <f ca="1">IFERROR(__xludf.DUMMYFUNCTION("REGEXREPLACE(TEXT(IF(ISERR(FIND(""/"", A965)), A965, MID(A965, FIND(""/"", A965)+1, LEN(A965))), ""#""), ""\D+"", """")"),"2017")</f>
        <v>2017</v>
      </c>
      <c r="C965" s="46" t="s">
        <v>818</v>
      </c>
      <c r="D965" s="6" t="s">
        <v>728</v>
      </c>
      <c r="E965" s="16" t="s">
        <v>848</v>
      </c>
      <c r="F965" s="4">
        <v>2009</v>
      </c>
      <c r="G965" s="4">
        <v>12</v>
      </c>
      <c r="H965" s="4">
        <v>8</v>
      </c>
      <c r="I965" s="15"/>
      <c r="J965" s="46" t="s">
        <v>1204</v>
      </c>
    </row>
    <row r="966" spans="1:10" ht="30.6">
      <c r="A966" s="4" t="s">
        <v>790</v>
      </c>
      <c r="B966" s="4" t="str">
        <f ca="1">IFERROR(__xludf.DUMMYFUNCTION("REGEXREPLACE(TEXT(IF(ISERR(FIND(""/"", A966)), A966, MID(A966, FIND(""/"", A966)+1, LEN(A966))), ""#""), ""\D+"", """")"),"2017")</f>
        <v>2017</v>
      </c>
      <c r="C966" s="46" t="s">
        <v>818</v>
      </c>
      <c r="D966" s="6" t="s">
        <v>728</v>
      </c>
      <c r="E966" s="16" t="s">
        <v>848</v>
      </c>
      <c r="F966" s="4">
        <v>2009</v>
      </c>
      <c r="G966" s="4">
        <v>12</v>
      </c>
      <c r="H966" s="4">
        <v>9</v>
      </c>
      <c r="I966" s="15"/>
      <c r="J966" s="46" t="s">
        <v>1205</v>
      </c>
    </row>
    <row r="967" spans="1:10" ht="30.6">
      <c r="A967" s="4" t="s">
        <v>790</v>
      </c>
      <c r="B967" s="4" t="str">
        <f ca="1">IFERROR(__xludf.DUMMYFUNCTION("REGEXREPLACE(TEXT(IF(ISERR(FIND(""/"", A967)), A967, MID(A967, FIND(""/"", A967)+1, LEN(A967))), ""#""), ""\D+"", """")"),"2017")</f>
        <v>2017</v>
      </c>
      <c r="C967" s="46" t="s">
        <v>818</v>
      </c>
      <c r="D967" s="6" t="s">
        <v>728</v>
      </c>
      <c r="E967" s="16" t="s">
        <v>848</v>
      </c>
      <c r="F967" s="4">
        <v>2009</v>
      </c>
      <c r="G967" s="4">
        <v>12</v>
      </c>
      <c r="H967" s="4">
        <v>10</v>
      </c>
      <c r="I967" s="15"/>
      <c r="J967" s="46" t="s">
        <v>1206</v>
      </c>
    </row>
    <row r="968" spans="1:10" ht="30.6">
      <c r="A968" s="4" t="s">
        <v>790</v>
      </c>
      <c r="B968" s="4" t="str">
        <f ca="1">IFERROR(__xludf.DUMMYFUNCTION("REGEXREPLACE(TEXT(IF(ISERR(FIND(""/"", A968)), A968, MID(A968, FIND(""/"", A968)+1, LEN(A968))), ""#""), ""\D+"", """")"),"2017")</f>
        <v>2017</v>
      </c>
      <c r="C968" s="46" t="s">
        <v>818</v>
      </c>
      <c r="D968" s="6" t="s">
        <v>728</v>
      </c>
      <c r="E968" s="16" t="s">
        <v>848</v>
      </c>
      <c r="F968" s="4">
        <v>2009</v>
      </c>
      <c r="G968" s="4">
        <v>12</v>
      </c>
      <c r="H968" s="4">
        <v>11</v>
      </c>
      <c r="I968" s="15"/>
      <c r="J968" s="46" t="s">
        <v>1207</v>
      </c>
    </row>
    <row r="969" spans="1:10" ht="30.6">
      <c r="A969" s="4" t="s">
        <v>790</v>
      </c>
      <c r="B969" s="4" t="str">
        <f ca="1">IFERROR(__xludf.DUMMYFUNCTION("REGEXREPLACE(TEXT(IF(ISERR(FIND(""/"", A969)), A969, MID(A969, FIND(""/"", A969)+1, LEN(A969))), ""#""), ""\D+"", """")"),"2017")</f>
        <v>2017</v>
      </c>
      <c r="C969" s="46" t="s">
        <v>818</v>
      </c>
      <c r="D969" s="6" t="s">
        <v>728</v>
      </c>
      <c r="E969" s="16" t="s">
        <v>848</v>
      </c>
      <c r="F969" s="4">
        <v>2009</v>
      </c>
      <c r="G969" s="4">
        <v>12</v>
      </c>
      <c r="H969" s="4">
        <v>12</v>
      </c>
      <c r="I969" s="4"/>
      <c r="J969" s="46" t="s">
        <v>1208</v>
      </c>
    </row>
    <row r="970" spans="1:10" ht="30.6">
      <c r="A970" s="4" t="s">
        <v>790</v>
      </c>
      <c r="B970" s="4" t="str">
        <f ca="1">IFERROR(__xludf.DUMMYFUNCTION("REGEXREPLACE(TEXT(IF(ISERR(FIND(""/"", A970)), A970, MID(A970, FIND(""/"", A970)+1, LEN(A970))), ""#""), ""\D+"", """")"),"2017")</f>
        <v>2017</v>
      </c>
      <c r="C970" s="46" t="s">
        <v>818</v>
      </c>
      <c r="D970" s="6" t="s">
        <v>728</v>
      </c>
      <c r="E970" s="16" t="s">
        <v>848</v>
      </c>
      <c r="F970" s="4">
        <v>2009</v>
      </c>
      <c r="G970" s="4">
        <v>12</v>
      </c>
      <c r="H970" s="4">
        <v>13</v>
      </c>
      <c r="I970" s="15"/>
      <c r="J970" s="46" t="s">
        <v>1209</v>
      </c>
    </row>
    <row r="971" spans="1:10" ht="30.6">
      <c r="A971" s="4" t="s">
        <v>790</v>
      </c>
      <c r="B971" s="4" t="str">
        <f ca="1">IFERROR(__xludf.DUMMYFUNCTION("REGEXREPLACE(TEXT(IF(ISERR(FIND(""/"", A971)), A971, MID(A971, FIND(""/"", A971)+1, LEN(A971))), ""#""), ""\D+"", """")"),"2017")</f>
        <v>2017</v>
      </c>
      <c r="C971" s="46" t="s">
        <v>818</v>
      </c>
      <c r="D971" s="6" t="s">
        <v>728</v>
      </c>
      <c r="E971" s="16" t="s">
        <v>848</v>
      </c>
      <c r="F971" s="4">
        <v>2009</v>
      </c>
      <c r="G971" s="4">
        <v>12</v>
      </c>
      <c r="H971" s="4">
        <v>14</v>
      </c>
      <c r="I971" s="15"/>
      <c r="J971" s="46" t="s">
        <v>1210</v>
      </c>
    </row>
    <row r="972" spans="1:10" ht="30.6">
      <c r="A972" s="4" t="s">
        <v>790</v>
      </c>
      <c r="B972" s="4" t="str">
        <f ca="1">IFERROR(__xludf.DUMMYFUNCTION("REGEXREPLACE(TEXT(IF(ISERR(FIND(""/"", A972)), A972, MID(A972, FIND(""/"", A972)+1, LEN(A972))), ""#""), ""\D+"", """")"),"2017")</f>
        <v>2017</v>
      </c>
      <c r="C972" s="46" t="s">
        <v>1107</v>
      </c>
      <c r="D972" s="6" t="s">
        <v>728</v>
      </c>
      <c r="E972" s="16" t="s">
        <v>848</v>
      </c>
      <c r="F972" s="4">
        <v>2013</v>
      </c>
      <c r="G972" s="4">
        <v>12</v>
      </c>
      <c r="H972" s="4">
        <v>15</v>
      </c>
      <c r="I972" s="15"/>
      <c r="J972" s="46" t="s">
        <v>1211</v>
      </c>
    </row>
    <row r="973" spans="1:10" ht="51">
      <c r="A973" s="4" t="s">
        <v>790</v>
      </c>
      <c r="B973" s="4" t="str">
        <f ca="1">IFERROR(__xludf.DUMMYFUNCTION("REGEXREPLACE(TEXT(IF(ISERR(FIND(""/"", A973)), A973, MID(A973, FIND(""/"", A973)+1, LEN(A973))), ""#""), ""\D+"", """")"),"2017")</f>
        <v>2017</v>
      </c>
      <c r="C973" s="46" t="s">
        <v>1107</v>
      </c>
      <c r="D973" s="6" t="s">
        <v>728</v>
      </c>
      <c r="E973" s="16" t="s">
        <v>1212</v>
      </c>
      <c r="F973" s="4">
        <v>2013</v>
      </c>
      <c r="G973" s="4">
        <v>12</v>
      </c>
      <c r="H973" s="4">
        <v>16</v>
      </c>
      <c r="I973" s="15"/>
      <c r="J973" s="46" t="s">
        <v>1213</v>
      </c>
    </row>
    <row r="974" spans="1:10" ht="51">
      <c r="A974" s="4" t="s">
        <v>790</v>
      </c>
      <c r="B974" s="4" t="str">
        <f ca="1">IFERROR(__xludf.DUMMYFUNCTION("REGEXREPLACE(TEXT(IF(ISERR(FIND(""/"", A974)), A974, MID(A974, FIND(""/"", A974)+1, LEN(A974))), ""#""), ""\D+"", """")"),"2017")</f>
        <v>2017</v>
      </c>
      <c r="C974" s="46" t="s">
        <v>1107</v>
      </c>
      <c r="D974" s="6" t="s">
        <v>728</v>
      </c>
      <c r="E974" s="16" t="s">
        <v>1212</v>
      </c>
      <c r="F974" s="4">
        <v>2013</v>
      </c>
      <c r="G974" s="4">
        <v>12</v>
      </c>
      <c r="H974" s="4">
        <v>17</v>
      </c>
      <c r="I974" s="15"/>
      <c r="J974" s="46" t="s">
        <v>1214</v>
      </c>
    </row>
    <row r="975" spans="1:10" ht="51">
      <c r="A975" s="4" t="s">
        <v>790</v>
      </c>
      <c r="B975" s="4" t="str">
        <f ca="1">IFERROR(__xludf.DUMMYFUNCTION("REGEXREPLACE(TEXT(IF(ISERR(FIND(""/"", A975)), A975, MID(A975, FIND(""/"", A975)+1, LEN(A975))), ""#""), ""\D+"", """")"),"2017")</f>
        <v>2017</v>
      </c>
      <c r="C975" s="46" t="s">
        <v>1107</v>
      </c>
      <c r="D975" s="6" t="s">
        <v>728</v>
      </c>
      <c r="E975" s="16" t="s">
        <v>1212</v>
      </c>
      <c r="F975" s="4">
        <v>2013</v>
      </c>
      <c r="G975" s="4">
        <v>12</v>
      </c>
      <c r="H975" s="4">
        <v>18</v>
      </c>
      <c r="I975" s="15"/>
      <c r="J975" s="46" t="s">
        <v>1215</v>
      </c>
    </row>
    <row r="976" spans="1:10" ht="51">
      <c r="A976" s="4" t="s">
        <v>790</v>
      </c>
      <c r="B976" s="4" t="str">
        <f ca="1">IFERROR(__xludf.DUMMYFUNCTION("REGEXREPLACE(TEXT(IF(ISERR(FIND(""/"", A976)), A976, MID(A976, FIND(""/"", A976)+1, LEN(A976))), ""#""), ""\D+"", """")"),"2017")</f>
        <v>2017</v>
      </c>
      <c r="C976" s="46" t="s">
        <v>1107</v>
      </c>
      <c r="D976" s="6" t="s">
        <v>728</v>
      </c>
      <c r="E976" s="16" t="s">
        <v>1212</v>
      </c>
      <c r="F976" s="4">
        <v>2013</v>
      </c>
      <c r="G976" s="4">
        <v>12</v>
      </c>
      <c r="H976" s="4">
        <v>19</v>
      </c>
      <c r="I976" s="15"/>
      <c r="J976" s="46" t="s">
        <v>1216</v>
      </c>
    </row>
    <row r="977" spans="1:10" ht="51">
      <c r="A977" s="4" t="s">
        <v>790</v>
      </c>
      <c r="B977" s="4" t="str">
        <f ca="1">IFERROR(__xludf.DUMMYFUNCTION("REGEXREPLACE(TEXT(IF(ISERR(FIND(""/"", A977)), A977, MID(A977, FIND(""/"", A977)+1, LEN(A977))), ""#""), ""\D+"", """")"),"2017")</f>
        <v>2017</v>
      </c>
      <c r="C977" s="46" t="s">
        <v>1107</v>
      </c>
      <c r="D977" s="6" t="s">
        <v>728</v>
      </c>
      <c r="E977" s="16" t="s">
        <v>1212</v>
      </c>
      <c r="F977" s="4">
        <v>2013</v>
      </c>
      <c r="G977" s="4">
        <v>12</v>
      </c>
      <c r="H977" s="4">
        <v>20</v>
      </c>
      <c r="I977" s="15"/>
      <c r="J977" s="46" t="s">
        <v>1217</v>
      </c>
    </row>
    <row r="978" spans="1:10" ht="30.6">
      <c r="A978" s="4" t="s">
        <v>790</v>
      </c>
      <c r="B978" s="4" t="str">
        <f ca="1">IFERROR(__xludf.DUMMYFUNCTION("REGEXREPLACE(TEXT(IF(ISERR(FIND(""/"", A978)), A978, MID(A978, FIND(""/"", A978)+1, LEN(A978))), ""#""), ""\D+"", """")"),"2017")</f>
        <v>2017</v>
      </c>
      <c r="C978" s="46" t="s">
        <v>818</v>
      </c>
      <c r="D978" s="6" t="s">
        <v>728</v>
      </c>
      <c r="E978" s="16" t="s">
        <v>848</v>
      </c>
      <c r="F978" s="4">
        <v>2009</v>
      </c>
      <c r="G978" s="4">
        <v>12</v>
      </c>
      <c r="H978" s="4">
        <v>21</v>
      </c>
      <c r="I978" s="15"/>
      <c r="J978" s="46" t="s">
        <v>1218</v>
      </c>
    </row>
    <row r="979" spans="1:10" ht="40.799999999999997">
      <c r="A979" s="4" t="s">
        <v>790</v>
      </c>
      <c r="B979" s="4" t="str">
        <f ca="1">IFERROR(__xludf.DUMMYFUNCTION("REGEXREPLACE(TEXT(IF(ISERR(FIND(""/"", A979)), A979, MID(A979, FIND(""/"", A979)+1, LEN(A979))), ""#""), ""\D+"", """")"),"2017")</f>
        <v>2017</v>
      </c>
      <c r="C979" s="46" t="s">
        <v>818</v>
      </c>
      <c r="D979" s="6" t="s">
        <v>728</v>
      </c>
      <c r="E979" s="16" t="s">
        <v>1219</v>
      </c>
      <c r="F979" s="4">
        <v>2010</v>
      </c>
      <c r="G979" s="4">
        <v>12</v>
      </c>
      <c r="H979" s="4">
        <v>22</v>
      </c>
      <c r="I979" s="15"/>
      <c r="J979" s="46" t="s">
        <v>1220</v>
      </c>
    </row>
    <row r="980" spans="1:10" ht="40.799999999999997">
      <c r="A980" s="4" t="s">
        <v>790</v>
      </c>
      <c r="B980" s="4" t="str">
        <f ca="1">IFERROR(__xludf.DUMMYFUNCTION("REGEXREPLACE(TEXT(IF(ISERR(FIND(""/"", A980)), A980, MID(A980, FIND(""/"", A980)+1, LEN(A980))), ""#""), ""\D+"", """")"),"2017")</f>
        <v>2017</v>
      </c>
      <c r="C980" s="46" t="s">
        <v>818</v>
      </c>
      <c r="D980" s="6" t="s">
        <v>728</v>
      </c>
      <c r="E980" s="16" t="s">
        <v>1219</v>
      </c>
      <c r="F980" s="4">
        <v>2010</v>
      </c>
      <c r="G980" s="4">
        <v>12</v>
      </c>
      <c r="H980" s="4">
        <v>23</v>
      </c>
      <c r="I980" s="15"/>
      <c r="J980" s="46" t="s">
        <v>1221</v>
      </c>
    </row>
    <row r="981" spans="1:10" ht="30.6">
      <c r="A981" s="4" t="s">
        <v>790</v>
      </c>
      <c r="B981" s="4" t="str">
        <f ca="1">IFERROR(__xludf.DUMMYFUNCTION("REGEXREPLACE(TEXT(IF(ISERR(FIND(""/"", A981)), A981, MID(A981, FIND(""/"", A981)+1, LEN(A981))), ""#""), ""\D+"", """")"),"2017")</f>
        <v>2017</v>
      </c>
      <c r="C981" s="46" t="s">
        <v>818</v>
      </c>
      <c r="D981" s="6" t="s">
        <v>728</v>
      </c>
      <c r="E981" s="16" t="s">
        <v>920</v>
      </c>
      <c r="F981" s="4">
        <v>2012</v>
      </c>
      <c r="G981" s="4">
        <v>12</v>
      </c>
      <c r="H981" s="4">
        <v>24</v>
      </c>
      <c r="I981" s="15"/>
      <c r="J981" s="46" t="s">
        <v>1222</v>
      </c>
    </row>
    <row r="982" spans="1:10" ht="30.6">
      <c r="A982" s="4" t="s">
        <v>790</v>
      </c>
      <c r="B982" s="4" t="str">
        <f ca="1">IFERROR(__xludf.DUMMYFUNCTION("REGEXREPLACE(TEXT(IF(ISERR(FIND(""/"", A982)), A982, MID(A982, FIND(""/"", A982)+1, LEN(A982))), ""#""), ""\D+"", """")"),"2017")</f>
        <v>2017</v>
      </c>
      <c r="C982" s="46" t="s">
        <v>818</v>
      </c>
      <c r="D982" s="6" t="s">
        <v>728</v>
      </c>
      <c r="E982" s="16" t="s">
        <v>848</v>
      </c>
      <c r="F982" s="4">
        <v>2009</v>
      </c>
      <c r="G982" s="4">
        <v>12</v>
      </c>
      <c r="H982" s="4">
        <v>25</v>
      </c>
      <c r="I982" s="15"/>
      <c r="J982" s="46" t="s">
        <v>1223</v>
      </c>
    </row>
    <row r="983" spans="1:10" ht="30.6">
      <c r="A983" s="4" t="s">
        <v>790</v>
      </c>
      <c r="B983" s="4" t="str">
        <f ca="1">IFERROR(__xludf.DUMMYFUNCTION("REGEXREPLACE(TEXT(IF(ISERR(FIND(""/"", A983)), A983, MID(A983, FIND(""/"", A983)+1, LEN(A983))), ""#""), ""\D+"", """")"),"2017")</f>
        <v>2017</v>
      </c>
      <c r="C983" s="46" t="s">
        <v>818</v>
      </c>
      <c r="D983" s="6" t="s">
        <v>728</v>
      </c>
      <c r="E983" s="16" t="s">
        <v>848</v>
      </c>
      <c r="F983" s="4">
        <v>2009</v>
      </c>
      <c r="G983" s="4">
        <v>12</v>
      </c>
      <c r="H983" s="4">
        <v>26</v>
      </c>
      <c r="I983" s="15"/>
      <c r="J983" s="46" t="s">
        <v>1224</v>
      </c>
    </row>
    <row r="984" spans="1:10" ht="30.6">
      <c r="A984" s="4" t="s">
        <v>790</v>
      </c>
      <c r="B984" s="4" t="str">
        <f ca="1">IFERROR(__xludf.DUMMYFUNCTION("REGEXREPLACE(TEXT(IF(ISERR(FIND(""/"", A984)), A984, MID(A984, FIND(""/"", A984)+1, LEN(A984))), ""#""), ""\D+"", """")"),"2017")</f>
        <v>2017</v>
      </c>
      <c r="C984" s="46" t="s">
        <v>818</v>
      </c>
      <c r="D984" s="6" t="s">
        <v>728</v>
      </c>
      <c r="E984" s="16" t="s">
        <v>848</v>
      </c>
      <c r="F984" s="4">
        <v>2009</v>
      </c>
      <c r="G984" s="4">
        <v>12</v>
      </c>
      <c r="H984" s="4">
        <v>27</v>
      </c>
      <c r="I984" s="15"/>
      <c r="J984" s="46" t="s">
        <v>1225</v>
      </c>
    </row>
    <row r="985" spans="1:10" ht="30.6">
      <c r="A985" s="4" t="s">
        <v>790</v>
      </c>
      <c r="B985" s="4" t="str">
        <f ca="1">IFERROR(__xludf.DUMMYFUNCTION("REGEXREPLACE(TEXT(IF(ISERR(FIND(""/"", A985)), A985, MID(A985, FIND(""/"", A985)+1, LEN(A985))), ""#""), ""\D+"", """")"),"2017")</f>
        <v>2017</v>
      </c>
      <c r="C985" s="46" t="s">
        <v>818</v>
      </c>
      <c r="D985" s="6" t="s">
        <v>728</v>
      </c>
      <c r="E985" s="16" t="s">
        <v>848</v>
      </c>
      <c r="F985" s="4">
        <v>2009</v>
      </c>
      <c r="G985" s="4">
        <v>12</v>
      </c>
      <c r="H985" s="4">
        <v>28</v>
      </c>
      <c r="I985" s="15"/>
      <c r="J985" s="46" t="s">
        <v>1226</v>
      </c>
    </row>
    <row r="986" spans="1:10" ht="30.6">
      <c r="A986" s="4" t="s">
        <v>790</v>
      </c>
      <c r="B986" s="4" t="str">
        <f ca="1">IFERROR(__xludf.DUMMYFUNCTION("REGEXREPLACE(TEXT(IF(ISERR(FIND(""/"", A986)), A986, MID(A986, FIND(""/"", A986)+1, LEN(A986))), ""#""), ""\D+"", """")"),"2017")</f>
        <v>2017</v>
      </c>
      <c r="C986" s="46" t="s">
        <v>818</v>
      </c>
      <c r="D986" s="6" t="s">
        <v>728</v>
      </c>
      <c r="E986" s="16" t="s">
        <v>796</v>
      </c>
      <c r="F986" s="4">
        <v>2009</v>
      </c>
      <c r="G986" s="4">
        <v>12</v>
      </c>
      <c r="H986" s="4">
        <v>29</v>
      </c>
      <c r="I986" s="15"/>
      <c r="J986" s="46" t="s">
        <v>1227</v>
      </c>
    </row>
    <row r="987" spans="1:10" ht="40.799999999999997">
      <c r="A987" s="4" t="s">
        <v>790</v>
      </c>
      <c r="B987" s="4" t="str">
        <f ca="1">IFERROR(__xludf.DUMMYFUNCTION("REGEXREPLACE(TEXT(IF(ISERR(FIND(""/"", A987)), A987, MID(A987, FIND(""/"", A987)+1, LEN(A987))), ""#""), ""\D+"", """")"),"2017")</f>
        <v>2017</v>
      </c>
      <c r="C987" s="46" t="s">
        <v>791</v>
      </c>
      <c r="D987" s="6" t="s">
        <v>728</v>
      </c>
      <c r="E987" s="16" t="s">
        <v>1219</v>
      </c>
      <c r="F987" s="4">
        <v>2008</v>
      </c>
      <c r="G987" s="4">
        <v>13</v>
      </c>
      <c r="H987" s="4">
        <v>1</v>
      </c>
      <c r="I987" s="15"/>
      <c r="J987" s="46" t="s">
        <v>1228</v>
      </c>
    </row>
    <row r="988" spans="1:10" ht="71.400000000000006">
      <c r="A988" s="4" t="s">
        <v>790</v>
      </c>
      <c r="B988" s="4" t="str">
        <f ca="1">IFERROR(__xludf.DUMMYFUNCTION("REGEXREPLACE(TEXT(IF(ISERR(FIND(""/"", A988)), A988, MID(A988, FIND(""/"", A988)+1, LEN(A988))), ""#""), ""\D+"", """")"),"2017")</f>
        <v>2017</v>
      </c>
      <c r="C988" s="46" t="s">
        <v>1229</v>
      </c>
      <c r="D988" s="6" t="s">
        <v>728</v>
      </c>
      <c r="E988" s="16" t="s">
        <v>796</v>
      </c>
      <c r="F988" s="4">
        <v>2002</v>
      </c>
      <c r="G988" s="4">
        <v>13</v>
      </c>
      <c r="H988" s="4">
        <v>2</v>
      </c>
      <c r="I988" s="15"/>
      <c r="J988" s="46" t="s">
        <v>1230</v>
      </c>
    </row>
    <row r="989" spans="1:10" ht="40.799999999999997">
      <c r="A989" s="4" t="s">
        <v>790</v>
      </c>
      <c r="B989" s="4" t="str">
        <f ca="1">IFERROR(__xludf.DUMMYFUNCTION("REGEXREPLACE(TEXT(IF(ISERR(FIND(""/"", A989)), A989, MID(A989, FIND(""/"", A989)+1, LEN(A989))), ""#""), ""\D+"", """")"),"2017")</f>
        <v>2017</v>
      </c>
      <c r="C989" s="46" t="s">
        <v>800</v>
      </c>
      <c r="D989" s="6" t="s">
        <v>728</v>
      </c>
      <c r="E989" s="16" t="s">
        <v>796</v>
      </c>
      <c r="F989" s="4">
        <v>2002</v>
      </c>
      <c r="G989" s="4">
        <v>13</v>
      </c>
      <c r="H989" s="4">
        <v>3</v>
      </c>
      <c r="I989" s="15"/>
      <c r="J989" s="46" t="s">
        <v>1231</v>
      </c>
    </row>
    <row r="990" spans="1:10" ht="30.6">
      <c r="A990" s="4" t="s">
        <v>790</v>
      </c>
      <c r="B990" s="4" t="str">
        <f ca="1">IFERROR(__xludf.DUMMYFUNCTION("REGEXREPLACE(TEXT(IF(ISERR(FIND(""/"", A990)), A990, MID(A990, FIND(""/"", A990)+1, LEN(A990))), ""#""), ""\D+"", """")"),"2017")</f>
        <v>2017</v>
      </c>
      <c r="C990" s="46" t="s">
        <v>818</v>
      </c>
      <c r="D990" s="6" t="s">
        <v>728</v>
      </c>
      <c r="E990" s="16" t="s">
        <v>796</v>
      </c>
      <c r="F990" s="4">
        <v>2009</v>
      </c>
      <c r="G990" s="4">
        <v>13</v>
      </c>
      <c r="H990" s="4">
        <v>4</v>
      </c>
      <c r="I990" s="15"/>
      <c r="J990" s="46" t="s">
        <v>1232</v>
      </c>
    </row>
    <row r="991" spans="1:10" ht="51">
      <c r="A991" s="4" t="s">
        <v>790</v>
      </c>
      <c r="B991" s="4" t="str">
        <f ca="1">IFERROR(__xludf.DUMMYFUNCTION("REGEXREPLACE(TEXT(IF(ISERR(FIND(""/"", A991)), A991, MID(A991, FIND(""/"", A991)+1, LEN(A991))), ""#""), ""\D+"", """")"),"2017")</f>
        <v>2017</v>
      </c>
      <c r="C991" s="46" t="s">
        <v>806</v>
      </c>
      <c r="D991" s="6" t="s">
        <v>728</v>
      </c>
      <c r="E991" s="16" t="s">
        <v>796</v>
      </c>
      <c r="F991" s="4">
        <v>2003</v>
      </c>
      <c r="G991" s="4">
        <v>13</v>
      </c>
      <c r="H991" s="4">
        <v>5</v>
      </c>
      <c r="I991" s="15"/>
      <c r="J991" s="46" t="s">
        <v>1233</v>
      </c>
    </row>
    <row r="992" spans="1:10" ht="30.6">
      <c r="A992" s="4" t="s">
        <v>790</v>
      </c>
      <c r="B992" s="4" t="str">
        <f ca="1">IFERROR(__xludf.DUMMYFUNCTION("REGEXREPLACE(TEXT(IF(ISERR(FIND(""/"", A992)), A992, MID(A992, FIND(""/"", A992)+1, LEN(A992))), ""#""), ""\D+"", """")"),"2017")</f>
        <v>2017</v>
      </c>
      <c r="C992" s="46" t="s">
        <v>1234</v>
      </c>
      <c r="D992" s="6" t="s">
        <v>728</v>
      </c>
      <c r="E992" s="16" t="s">
        <v>796</v>
      </c>
      <c r="F992" s="4">
        <v>2004</v>
      </c>
      <c r="G992" s="4">
        <v>13</v>
      </c>
      <c r="H992" s="4">
        <v>6</v>
      </c>
      <c r="I992" s="15"/>
      <c r="J992" s="46" t="s">
        <v>1235</v>
      </c>
    </row>
    <row r="993" spans="1:10" ht="30.6">
      <c r="A993" s="4" t="s">
        <v>790</v>
      </c>
      <c r="B993" s="4" t="str">
        <f ca="1">IFERROR(__xludf.DUMMYFUNCTION("REGEXREPLACE(TEXT(IF(ISERR(FIND(""/"", A993)), A993, MID(A993, FIND(""/"", A993)+1, LEN(A993))), ""#""), ""\D+"", """")"),"2017")</f>
        <v>2017</v>
      </c>
      <c r="C993" s="46" t="s">
        <v>818</v>
      </c>
      <c r="D993" s="6" t="s">
        <v>728</v>
      </c>
      <c r="E993" s="16" t="s">
        <v>796</v>
      </c>
      <c r="F993" s="4">
        <v>2009</v>
      </c>
      <c r="G993" s="4">
        <v>13</v>
      </c>
      <c r="H993" s="4">
        <v>7</v>
      </c>
      <c r="I993" s="15"/>
      <c r="J993" s="46" t="s">
        <v>1236</v>
      </c>
    </row>
    <row r="994" spans="1:10" ht="30.6">
      <c r="A994" s="4" t="s">
        <v>790</v>
      </c>
      <c r="B994" s="4" t="str">
        <f ca="1">IFERROR(__xludf.DUMMYFUNCTION("REGEXREPLACE(TEXT(IF(ISERR(FIND(""/"", A994)), A994, MID(A994, FIND(""/"", A994)+1, LEN(A994))), ""#""), ""\D+"", """")"),"2017")</f>
        <v>2017</v>
      </c>
      <c r="C994" s="46" t="s">
        <v>818</v>
      </c>
      <c r="D994" s="6" t="s">
        <v>728</v>
      </c>
      <c r="E994" s="16" t="s">
        <v>796</v>
      </c>
      <c r="F994" s="4">
        <v>2009</v>
      </c>
      <c r="G994" s="4">
        <v>13</v>
      </c>
      <c r="H994" s="4">
        <v>8</v>
      </c>
      <c r="I994" s="15"/>
      <c r="J994" s="46" t="s">
        <v>1237</v>
      </c>
    </row>
    <row r="995" spans="1:10" ht="30.6">
      <c r="A995" s="4" t="s">
        <v>790</v>
      </c>
      <c r="B995" s="4" t="str">
        <f ca="1">IFERROR(__xludf.DUMMYFUNCTION("REGEXREPLACE(TEXT(IF(ISERR(FIND(""/"", A995)), A995, MID(A995, FIND(""/"", A995)+1, LEN(A995))), ""#""), ""\D+"", """")"),"2017")</f>
        <v>2017</v>
      </c>
      <c r="C995" s="46" t="s">
        <v>818</v>
      </c>
      <c r="D995" s="6" t="s">
        <v>728</v>
      </c>
      <c r="E995" s="16" t="s">
        <v>796</v>
      </c>
      <c r="F995" s="4">
        <v>2009</v>
      </c>
      <c r="G995" s="4">
        <v>13</v>
      </c>
      <c r="H995" s="4">
        <v>9</v>
      </c>
      <c r="I995" s="15"/>
      <c r="J995" s="46" t="s">
        <v>1238</v>
      </c>
    </row>
    <row r="996" spans="1:10" ht="30.6">
      <c r="A996" s="4" t="s">
        <v>790</v>
      </c>
      <c r="B996" s="4" t="str">
        <f ca="1">IFERROR(__xludf.DUMMYFUNCTION("REGEXREPLACE(TEXT(IF(ISERR(FIND(""/"", A996)), A996, MID(A996, FIND(""/"", A996)+1, LEN(A996))), ""#""), ""\D+"", """")"),"2017")</f>
        <v>2017</v>
      </c>
      <c r="C996" s="46" t="s">
        <v>818</v>
      </c>
      <c r="D996" s="6" t="s">
        <v>728</v>
      </c>
      <c r="E996" s="16" t="s">
        <v>796</v>
      </c>
      <c r="F996" s="4">
        <v>2009</v>
      </c>
      <c r="G996" s="4">
        <v>13</v>
      </c>
      <c r="H996" s="4">
        <v>10</v>
      </c>
      <c r="I996" s="15"/>
      <c r="J996" s="46" t="s">
        <v>1239</v>
      </c>
    </row>
    <row r="997" spans="1:10" ht="30.6">
      <c r="A997" s="4" t="s">
        <v>790</v>
      </c>
      <c r="B997" s="4" t="str">
        <f ca="1">IFERROR(__xludf.DUMMYFUNCTION("REGEXREPLACE(TEXT(IF(ISERR(FIND(""/"", A997)), A997, MID(A997, FIND(""/"", A997)+1, LEN(A997))), ""#""), ""\D+"", """")"),"2017")</f>
        <v>2017</v>
      </c>
      <c r="C997" s="46" t="s">
        <v>818</v>
      </c>
      <c r="D997" s="6" t="s">
        <v>728</v>
      </c>
      <c r="E997" s="16" t="s">
        <v>796</v>
      </c>
      <c r="F997" s="4">
        <v>2010</v>
      </c>
      <c r="G997" s="4">
        <v>13</v>
      </c>
      <c r="H997" s="4">
        <v>11</v>
      </c>
      <c r="I997" s="15"/>
      <c r="J997" s="46" t="s">
        <v>1240</v>
      </c>
    </row>
    <row r="998" spans="1:10" ht="30.6">
      <c r="A998" s="4" t="s">
        <v>790</v>
      </c>
      <c r="B998" s="4" t="str">
        <f ca="1">IFERROR(__xludf.DUMMYFUNCTION("REGEXREPLACE(TEXT(IF(ISERR(FIND(""/"", A998)), A998, MID(A998, FIND(""/"", A998)+1, LEN(A998))), ""#""), ""\D+"", """")"),"2017")</f>
        <v>2017</v>
      </c>
      <c r="C998" s="46" t="s">
        <v>818</v>
      </c>
      <c r="D998" s="6" t="s">
        <v>728</v>
      </c>
      <c r="E998" s="16" t="s">
        <v>796</v>
      </c>
      <c r="F998" s="4">
        <v>2009</v>
      </c>
      <c r="G998" s="4">
        <v>13</v>
      </c>
      <c r="H998" s="4">
        <v>12</v>
      </c>
      <c r="I998" s="15"/>
      <c r="J998" s="46" t="s">
        <v>1241</v>
      </c>
    </row>
    <row r="999" spans="1:10" ht="30.6">
      <c r="A999" s="4" t="s">
        <v>790</v>
      </c>
      <c r="B999" s="4" t="str">
        <f ca="1">IFERROR(__xludf.DUMMYFUNCTION("REGEXREPLACE(TEXT(IF(ISERR(FIND(""/"", A999)), A999, MID(A999, FIND(""/"", A999)+1, LEN(A999))), ""#""), ""\D+"", """")"),"2017")</f>
        <v>2017</v>
      </c>
      <c r="C999" s="46" t="s">
        <v>818</v>
      </c>
      <c r="D999" s="6" t="s">
        <v>728</v>
      </c>
      <c r="E999" s="16" t="s">
        <v>796</v>
      </c>
      <c r="F999" s="4">
        <v>2009</v>
      </c>
      <c r="G999" s="4">
        <v>13</v>
      </c>
      <c r="H999" s="4">
        <v>13</v>
      </c>
      <c r="I999" s="15"/>
      <c r="J999" s="46" t="s">
        <v>1242</v>
      </c>
    </row>
    <row r="1000" spans="1:10" ht="40.799999999999997">
      <c r="A1000" s="4" t="s">
        <v>790</v>
      </c>
      <c r="B1000" s="4" t="str">
        <f ca="1">IFERROR(__xludf.DUMMYFUNCTION("REGEXREPLACE(TEXT(IF(ISERR(FIND(""/"", A1000)), A1000, MID(A1000, FIND(""/"", A1000)+1, LEN(A1000))), ""#""), ""\D+"", """")"),"2017")</f>
        <v>2017</v>
      </c>
      <c r="C1000" s="46" t="s">
        <v>800</v>
      </c>
      <c r="D1000" s="6" t="s">
        <v>728</v>
      </c>
      <c r="E1000" s="16" t="s">
        <v>796</v>
      </c>
      <c r="F1000" s="4">
        <v>2004</v>
      </c>
      <c r="G1000" s="4">
        <v>13</v>
      </c>
      <c r="H1000" s="4">
        <v>14</v>
      </c>
      <c r="I1000" s="15"/>
      <c r="J1000" s="46" t="s">
        <v>1243</v>
      </c>
    </row>
    <row r="1001" spans="1:10" ht="30.6">
      <c r="A1001" s="4" t="s">
        <v>790</v>
      </c>
      <c r="B1001" s="4" t="str">
        <f ca="1">IFERROR(__xludf.DUMMYFUNCTION("REGEXREPLACE(TEXT(IF(ISERR(FIND(""/"", A1001)), A1001, MID(A1001, FIND(""/"", A1001)+1, LEN(A1001))), ""#""), ""\D+"", """")"),"2017")</f>
        <v>2017</v>
      </c>
      <c r="C1001" s="46" t="s">
        <v>818</v>
      </c>
      <c r="D1001" s="6" t="s">
        <v>728</v>
      </c>
      <c r="E1001" s="16" t="s">
        <v>796</v>
      </c>
      <c r="F1001" s="4">
        <v>2009</v>
      </c>
      <c r="G1001" s="4">
        <v>13</v>
      </c>
      <c r="H1001" s="4">
        <v>15</v>
      </c>
      <c r="I1001" s="15"/>
      <c r="J1001" s="46" t="s">
        <v>1244</v>
      </c>
    </row>
    <row r="1002" spans="1:10" ht="30.6">
      <c r="A1002" s="4" t="s">
        <v>790</v>
      </c>
      <c r="B1002" s="4" t="str">
        <f ca="1">IFERROR(__xludf.DUMMYFUNCTION("REGEXREPLACE(TEXT(IF(ISERR(FIND(""/"", A1002)), A1002, MID(A1002, FIND(""/"", A1002)+1, LEN(A1002))), ""#""), ""\D+"", """")"),"2017")</f>
        <v>2017</v>
      </c>
      <c r="C1002" s="46" t="s">
        <v>818</v>
      </c>
      <c r="D1002" s="6" t="s">
        <v>728</v>
      </c>
      <c r="E1002" s="16" t="s">
        <v>796</v>
      </c>
      <c r="F1002" s="4">
        <v>2009</v>
      </c>
      <c r="G1002" s="4">
        <v>13</v>
      </c>
      <c r="H1002" s="4">
        <v>16</v>
      </c>
      <c r="I1002" s="15"/>
      <c r="J1002" s="46" t="s">
        <v>1245</v>
      </c>
    </row>
    <row r="1003" spans="1:10" ht="30.6">
      <c r="A1003" s="4" t="s">
        <v>790</v>
      </c>
      <c r="B1003" s="4" t="str">
        <f ca="1">IFERROR(__xludf.DUMMYFUNCTION("REGEXREPLACE(TEXT(IF(ISERR(FIND(""/"", A1003)), A1003, MID(A1003, FIND(""/"", A1003)+1, LEN(A1003))), ""#""), ""\D+"", """")"),"2017")</f>
        <v>2017</v>
      </c>
      <c r="C1003" s="46" t="s">
        <v>818</v>
      </c>
      <c r="D1003" s="6" t="s">
        <v>728</v>
      </c>
      <c r="E1003" s="16" t="s">
        <v>796</v>
      </c>
      <c r="F1003" s="4">
        <v>2009</v>
      </c>
      <c r="G1003" s="4">
        <v>13</v>
      </c>
      <c r="H1003" s="4">
        <v>17</v>
      </c>
      <c r="I1003" s="15"/>
      <c r="J1003" s="46" t="s">
        <v>1246</v>
      </c>
    </row>
    <row r="1004" spans="1:10" ht="30.6">
      <c r="A1004" s="4" t="s">
        <v>790</v>
      </c>
      <c r="B1004" s="4" t="str">
        <f ca="1">IFERROR(__xludf.DUMMYFUNCTION("REGEXREPLACE(TEXT(IF(ISERR(FIND(""/"", A1004)), A1004, MID(A1004, FIND(""/"", A1004)+1, LEN(A1004))), ""#""), ""\D+"", """")"),"2017")</f>
        <v>2017</v>
      </c>
      <c r="C1004" s="46" t="s">
        <v>818</v>
      </c>
      <c r="D1004" s="6" t="s">
        <v>728</v>
      </c>
      <c r="E1004" s="16" t="s">
        <v>796</v>
      </c>
      <c r="F1004" s="4">
        <v>2010</v>
      </c>
      <c r="G1004" s="4">
        <v>13</v>
      </c>
      <c r="H1004" s="4">
        <v>18</v>
      </c>
      <c r="I1004" s="15"/>
      <c r="J1004" s="46" t="s">
        <v>1247</v>
      </c>
    </row>
    <row r="1005" spans="1:10" ht="40.799999999999997">
      <c r="A1005" s="4" t="s">
        <v>790</v>
      </c>
      <c r="B1005" s="4" t="str">
        <f ca="1">IFERROR(__xludf.DUMMYFUNCTION("REGEXREPLACE(TEXT(IF(ISERR(FIND(""/"", A1005)), A1005, MID(A1005, FIND(""/"", A1005)+1, LEN(A1005))), ""#""), ""\D+"", """")"),"2017")</f>
        <v>2017</v>
      </c>
      <c r="C1005" s="46" t="s">
        <v>800</v>
      </c>
      <c r="D1005" s="6" t="s">
        <v>728</v>
      </c>
      <c r="E1005" s="16" t="s">
        <v>796</v>
      </c>
      <c r="F1005" s="4">
        <v>2004</v>
      </c>
      <c r="G1005" s="4">
        <v>13</v>
      </c>
      <c r="H1005" s="4">
        <v>19</v>
      </c>
      <c r="I1005" s="15"/>
      <c r="J1005" s="46" t="s">
        <v>1248</v>
      </c>
    </row>
    <row r="1006" spans="1:10" ht="30.6">
      <c r="A1006" s="4" t="s">
        <v>790</v>
      </c>
      <c r="B1006" s="4" t="str">
        <f ca="1">IFERROR(__xludf.DUMMYFUNCTION("REGEXREPLACE(TEXT(IF(ISERR(FIND(""/"", A1006)), A1006, MID(A1006, FIND(""/"", A1006)+1, LEN(A1006))), ""#""), ""\D+"", """")"),"2017")</f>
        <v>2017</v>
      </c>
      <c r="C1006" s="46" t="s">
        <v>818</v>
      </c>
      <c r="D1006" s="6" t="s">
        <v>728</v>
      </c>
      <c r="E1006" s="16" t="s">
        <v>796</v>
      </c>
      <c r="F1006" s="4">
        <v>2009</v>
      </c>
      <c r="G1006" s="4">
        <v>13</v>
      </c>
      <c r="H1006" s="4">
        <v>20</v>
      </c>
      <c r="I1006" s="15"/>
      <c r="J1006" s="46" t="s">
        <v>1249</v>
      </c>
    </row>
    <row r="1007" spans="1:10" ht="30.6">
      <c r="A1007" s="4" t="s">
        <v>790</v>
      </c>
      <c r="B1007" s="4" t="str">
        <f ca="1">IFERROR(__xludf.DUMMYFUNCTION("REGEXREPLACE(TEXT(IF(ISERR(FIND(""/"", A1007)), A1007, MID(A1007, FIND(""/"", A1007)+1, LEN(A1007))), ""#""), ""\D+"", """")"),"2017")</f>
        <v>2017</v>
      </c>
      <c r="C1007" s="46" t="s">
        <v>818</v>
      </c>
      <c r="D1007" s="6" t="s">
        <v>728</v>
      </c>
      <c r="E1007" s="16" t="s">
        <v>796</v>
      </c>
      <c r="F1007" s="4">
        <v>2009</v>
      </c>
      <c r="G1007" s="4">
        <v>13</v>
      </c>
      <c r="H1007" s="4">
        <v>21</v>
      </c>
      <c r="I1007" s="15"/>
      <c r="J1007" s="46" t="s">
        <v>1250</v>
      </c>
    </row>
    <row r="1008" spans="1:10" ht="30.6">
      <c r="A1008" s="4" t="s">
        <v>790</v>
      </c>
      <c r="B1008" s="4" t="str">
        <f ca="1">IFERROR(__xludf.DUMMYFUNCTION("REGEXREPLACE(TEXT(IF(ISERR(FIND(""/"", A1008)), A1008, MID(A1008, FIND(""/"", A1008)+1, LEN(A1008))), ""#""), ""\D+"", """")"),"2017")</f>
        <v>2017</v>
      </c>
      <c r="C1008" s="46" t="s">
        <v>818</v>
      </c>
      <c r="D1008" s="6" t="s">
        <v>728</v>
      </c>
      <c r="E1008" s="16" t="s">
        <v>796</v>
      </c>
      <c r="F1008" s="4">
        <v>2009</v>
      </c>
      <c r="G1008" s="4">
        <v>13</v>
      </c>
      <c r="H1008" s="4">
        <v>22</v>
      </c>
      <c r="I1008" s="15"/>
      <c r="J1008" s="46" t="s">
        <v>1251</v>
      </c>
    </row>
    <row r="1009" spans="1:10" ht="30.6">
      <c r="A1009" s="4" t="s">
        <v>790</v>
      </c>
      <c r="B1009" s="4" t="str">
        <f ca="1">IFERROR(__xludf.DUMMYFUNCTION("REGEXREPLACE(TEXT(IF(ISERR(FIND(""/"", A1009)), A1009, MID(A1009, FIND(""/"", A1009)+1, LEN(A1009))), ""#""), ""\D+"", """")"),"2017")</f>
        <v>2017</v>
      </c>
      <c r="C1009" s="46" t="s">
        <v>1107</v>
      </c>
      <c r="D1009" s="6" t="s">
        <v>728</v>
      </c>
      <c r="E1009" s="16" t="s">
        <v>848</v>
      </c>
      <c r="F1009" s="4">
        <v>2013</v>
      </c>
      <c r="G1009" s="4">
        <v>13</v>
      </c>
      <c r="H1009" s="4">
        <v>23</v>
      </c>
      <c r="I1009" s="15"/>
      <c r="J1009" s="46" t="s">
        <v>1252</v>
      </c>
    </row>
    <row r="1010" spans="1:10" ht="30.6">
      <c r="A1010" s="4" t="s">
        <v>790</v>
      </c>
      <c r="B1010" s="4" t="str">
        <f ca="1">IFERROR(__xludf.DUMMYFUNCTION("REGEXREPLACE(TEXT(IF(ISERR(FIND(""/"", A1010)), A1010, MID(A1010, FIND(""/"", A1010)+1, LEN(A1010))), ""#""), ""\D+"", """")"),"2017")</f>
        <v>2017</v>
      </c>
      <c r="C1010" s="46" t="s">
        <v>818</v>
      </c>
      <c r="D1010" s="6" t="s">
        <v>728</v>
      </c>
      <c r="E1010" s="16" t="s">
        <v>796</v>
      </c>
      <c r="F1010" s="4">
        <v>2009</v>
      </c>
      <c r="G1010" s="4">
        <v>13</v>
      </c>
      <c r="H1010" s="4">
        <v>24</v>
      </c>
      <c r="I1010" s="15"/>
      <c r="J1010" s="46" t="s">
        <v>1253</v>
      </c>
    </row>
    <row r="1011" spans="1:10" ht="30.6">
      <c r="A1011" s="4" t="s">
        <v>790</v>
      </c>
      <c r="B1011" s="4" t="str">
        <f ca="1">IFERROR(__xludf.DUMMYFUNCTION("REGEXREPLACE(TEXT(IF(ISERR(FIND(""/"", A1011)), A1011, MID(A1011, FIND(""/"", A1011)+1, LEN(A1011))), ""#""), ""\D+"", """")"),"2017")</f>
        <v>2017</v>
      </c>
      <c r="C1011" s="46" t="s">
        <v>818</v>
      </c>
      <c r="D1011" s="6" t="s">
        <v>728</v>
      </c>
      <c r="E1011" s="16" t="s">
        <v>796</v>
      </c>
      <c r="F1011" s="4">
        <v>2009</v>
      </c>
      <c r="G1011" s="4">
        <v>13</v>
      </c>
      <c r="H1011" s="4">
        <v>25</v>
      </c>
      <c r="I1011" s="15"/>
      <c r="J1011" s="46" t="s">
        <v>1254</v>
      </c>
    </row>
    <row r="1012" spans="1:10" ht="30.6">
      <c r="A1012" s="4" t="s">
        <v>790</v>
      </c>
      <c r="B1012" s="4" t="str">
        <f ca="1">IFERROR(__xludf.DUMMYFUNCTION("REGEXREPLACE(TEXT(IF(ISERR(FIND(""/"", A1012)), A1012, MID(A1012, FIND(""/"", A1012)+1, LEN(A1012))), ""#""), ""\D+"", """")"),"2017")</f>
        <v>2017</v>
      </c>
      <c r="C1012" s="46" t="s">
        <v>818</v>
      </c>
      <c r="D1012" s="6" t="s">
        <v>728</v>
      </c>
      <c r="E1012" s="16" t="s">
        <v>796</v>
      </c>
      <c r="F1012" s="4">
        <v>2009</v>
      </c>
      <c r="G1012" s="4">
        <v>13</v>
      </c>
      <c r="H1012" s="4">
        <v>26</v>
      </c>
      <c r="I1012" s="15"/>
      <c r="J1012" s="46" t="s">
        <v>1255</v>
      </c>
    </row>
    <row r="1013" spans="1:10" ht="30.6">
      <c r="A1013" s="4" t="s">
        <v>790</v>
      </c>
      <c r="B1013" s="4" t="str">
        <f ca="1">IFERROR(__xludf.DUMMYFUNCTION("REGEXREPLACE(TEXT(IF(ISERR(FIND(""/"", A1013)), A1013, MID(A1013, FIND(""/"", A1013)+1, LEN(A1013))), ""#""), ""\D+"", """")"),"2017")</f>
        <v>2017</v>
      </c>
      <c r="C1013" s="46" t="s">
        <v>818</v>
      </c>
      <c r="D1013" s="6" t="s">
        <v>728</v>
      </c>
      <c r="E1013" s="16" t="s">
        <v>796</v>
      </c>
      <c r="F1013" s="4">
        <v>2009</v>
      </c>
      <c r="G1013" s="4">
        <v>13</v>
      </c>
      <c r="H1013" s="4">
        <v>27</v>
      </c>
      <c r="I1013" s="15"/>
      <c r="J1013" s="46" t="s">
        <v>1256</v>
      </c>
    </row>
    <row r="1014" spans="1:10" ht="30.6">
      <c r="A1014" s="4" t="s">
        <v>790</v>
      </c>
      <c r="B1014" s="4" t="str">
        <f ca="1">IFERROR(__xludf.DUMMYFUNCTION("REGEXREPLACE(TEXT(IF(ISERR(FIND(""/"", A1014)), A1014, MID(A1014, FIND(""/"", A1014)+1, LEN(A1014))), ""#""), ""\D+"", """")"),"2017")</f>
        <v>2017</v>
      </c>
      <c r="C1014" s="46" t="s">
        <v>818</v>
      </c>
      <c r="D1014" s="6" t="s">
        <v>728</v>
      </c>
      <c r="E1014" s="16" t="s">
        <v>796</v>
      </c>
      <c r="F1014" s="4">
        <v>2009</v>
      </c>
      <c r="G1014" s="4">
        <v>13</v>
      </c>
      <c r="H1014" s="4">
        <v>28</v>
      </c>
      <c r="I1014" s="15"/>
      <c r="J1014" s="46" t="s">
        <v>1257</v>
      </c>
    </row>
    <row r="1015" spans="1:10" ht="30.6">
      <c r="A1015" s="4" t="s">
        <v>790</v>
      </c>
      <c r="B1015" s="4" t="str">
        <f ca="1">IFERROR(__xludf.DUMMYFUNCTION("REGEXREPLACE(TEXT(IF(ISERR(FIND(""/"", A1015)), A1015, MID(A1015, FIND(""/"", A1015)+1, LEN(A1015))), ""#""), ""\D+"", """")"),"2017")</f>
        <v>2017</v>
      </c>
      <c r="C1015" s="46" t="s">
        <v>818</v>
      </c>
      <c r="D1015" s="6" t="s">
        <v>728</v>
      </c>
      <c r="E1015" s="16" t="s">
        <v>796</v>
      </c>
      <c r="F1015" s="4">
        <v>2009</v>
      </c>
      <c r="G1015" s="4">
        <v>13</v>
      </c>
      <c r="H1015" s="4">
        <v>29</v>
      </c>
      <c r="I1015" s="15"/>
      <c r="J1015" s="46" t="s">
        <v>1258</v>
      </c>
    </row>
    <row r="1016" spans="1:10" ht="30.6">
      <c r="A1016" s="4" t="s">
        <v>790</v>
      </c>
      <c r="B1016" s="4" t="str">
        <f ca="1">IFERROR(__xludf.DUMMYFUNCTION("REGEXREPLACE(TEXT(IF(ISERR(FIND(""/"", A1016)), A1016, MID(A1016, FIND(""/"", A1016)+1, LEN(A1016))), ""#""), ""\D+"", """")"),"2017")</f>
        <v>2017</v>
      </c>
      <c r="C1016" s="46" t="s">
        <v>818</v>
      </c>
      <c r="D1016" s="6" t="s">
        <v>728</v>
      </c>
      <c r="E1016" s="16" t="s">
        <v>796</v>
      </c>
      <c r="F1016" s="4">
        <v>2009</v>
      </c>
      <c r="G1016" s="4">
        <v>13</v>
      </c>
      <c r="H1016" s="4">
        <v>30</v>
      </c>
      <c r="I1016" s="15"/>
      <c r="J1016" s="46" t="s">
        <v>1259</v>
      </c>
    </row>
    <row r="1017" spans="1:10" ht="30.6">
      <c r="A1017" s="4" t="s">
        <v>790</v>
      </c>
      <c r="B1017" s="4" t="str">
        <f ca="1">IFERROR(__xludf.DUMMYFUNCTION("REGEXREPLACE(TEXT(IF(ISERR(FIND(""/"", A1017)), A1017, MID(A1017, FIND(""/"", A1017)+1, LEN(A1017))), ""#""), ""\D+"", """")"),"2017")</f>
        <v>2017</v>
      </c>
      <c r="C1017" s="46" t="s">
        <v>818</v>
      </c>
      <c r="D1017" s="6" t="s">
        <v>728</v>
      </c>
      <c r="E1017" s="16" t="s">
        <v>796</v>
      </c>
      <c r="F1017" s="4">
        <v>2009</v>
      </c>
      <c r="G1017" s="4">
        <v>13</v>
      </c>
      <c r="H1017" s="4">
        <v>31</v>
      </c>
      <c r="I1017" s="15"/>
      <c r="J1017" s="46" t="s">
        <v>1260</v>
      </c>
    </row>
    <row r="1018" spans="1:10" ht="30.6">
      <c r="A1018" s="4" t="s">
        <v>790</v>
      </c>
      <c r="B1018" s="4" t="str">
        <f ca="1">IFERROR(__xludf.DUMMYFUNCTION("REGEXREPLACE(TEXT(IF(ISERR(FIND(""/"", A1018)), A1018, MID(A1018, FIND(""/"", A1018)+1, LEN(A1018))), ""#""), ""\D+"", """")"),"2017")</f>
        <v>2017</v>
      </c>
      <c r="C1018" s="46" t="s">
        <v>818</v>
      </c>
      <c r="D1018" s="6" t="s">
        <v>728</v>
      </c>
      <c r="E1018" s="16" t="s">
        <v>796</v>
      </c>
      <c r="F1018" s="4">
        <v>2009</v>
      </c>
      <c r="G1018" s="4">
        <v>14</v>
      </c>
      <c r="H1018" s="4">
        <v>1</v>
      </c>
      <c r="I1018" s="15"/>
      <c r="J1018" s="46" t="s">
        <v>1261</v>
      </c>
    </row>
    <row r="1019" spans="1:10" ht="30.6">
      <c r="A1019" s="4" t="s">
        <v>790</v>
      </c>
      <c r="B1019" s="4" t="str">
        <f ca="1">IFERROR(__xludf.DUMMYFUNCTION("REGEXREPLACE(TEXT(IF(ISERR(FIND(""/"", A1019)), A1019, MID(A1019, FIND(""/"", A1019)+1, LEN(A1019))), ""#""), ""\D+"", """")"),"2017")</f>
        <v>2017</v>
      </c>
      <c r="C1019" s="46" t="s">
        <v>818</v>
      </c>
      <c r="D1019" s="6" t="s">
        <v>728</v>
      </c>
      <c r="E1019" s="16" t="s">
        <v>848</v>
      </c>
      <c r="F1019" s="4">
        <v>2011</v>
      </c>
      <c r="G1019" s="4">
        <v>14</v>
      </c>
      <c r="H1019" s="4">
        <v>2</v>
      </c>
      <c r="I1019" s="15"/>
      <c r="J1019" s="46" t="s">
        <v>1262</v>
      </c>
    </row>
    <row r="1020" spans="1:10" ht="30.6">
      <c r="A1020" s="4" t="s">
        <v>790</v>
      </c>
      <c r="B1020" s="4" t="str">
        <f ca="1">IFERROR(__xludf.DUMMYFUNCTION("REGEXREPLACE(TEXT(IF(ISERR(FIND(""/"", A1020)), A1020, MID(A1020, FIND(""/"", A1020)+1, LEN(A1020))), ""#""), ""\D+"", """")"),"2017")</f>
        <v>2017</v>
      </c>
      <c r="C1020" s="46" t="s">
        <v>818</v>
      </c>
      <c r="D1020" s="6" t="s">
        <v>728</v>
      </c>
      <c r="E1020" s="16" t="s">
        <v>848</v>
      </c>
      <c r="F1020" s="4">
        <v>2009</v>
      </c>
      <c r="G1020" s="4">
        <v>14</v>
      </c>
      <c r="H1020" s="4">
        <v>3</v>
      </c>
      <c r="I1020" s="15"/>
      <c r="J1020" s="46" t="s">
        <v>1263</v>
      </c>
    </row>
    <row r="1021" spans="1:10" ht="30.6">
      <c r="A1021" s="4" t="s">
        <v>790</v>
      </c>
      <c r="B1021" s="4" t="str">
        <f ca="1">IFERROR(__xludf.DUMMYFUNCTION("REGEXREPLACE(TEXT(IF(ISERR(FIND(""/"", A1021)), A1021, MID(A1021, FIND(""/"", A1021)+1, LEN(A1021))), ""#""), ""\D+"", """")"),"2017")</f>
        <v>2017</v>
      </c>
      <c r="C1021" s="46" t="s">
        <v>818</v>
      </c>
      <c r="D1021" s="6" t="s">
        <v>728</v>
      </c>
      <c r="E1021" s="16" t="s">
        <v>796</v>
      </c>
      <c r="F1021" s="4">
        <v>2009</v>
      </c>
      <c r="G1021" s="4">
        <v>14</v>
      </c>
      <c r="H1021" s="4">
        <v>4</v>
      </c>
      <c r="I1021" s="15"/>
      <c r="J1021" s="46" t="s">
        <v>1264</v>
      </c>
    </row>
    <row r="1022" spans="1:10" ht="30.6">
      <c r="A1022" s="4" t="s">
        <v>790</v>
      </c>
      <c r="B1022" s="4" t="str">
        <f ca="1">IFERROR(__xludf.DUMMYFUNCTION("REGEXREPLACE(TEXT(IF(ISERR(FIND(""/"", A1022)), A1022, MID(A1022, FIND(""/"", A1022)+1, LEN(A1022))), ""#""), ""\D+"", """")"),"2017")</f>
        <v>2017</v>
      </c>
      <c r="C1022" s="46" t="s">
        <v>818</v>
      </c>
      <c r="D1022" s="6" t="s">
        <v>728</v>
      </c>
      <c r="E1022" s="16" t="s">
        <v>796</v>
      </c>
      <c r="F1022" s="4">
        <v>2010</v>
      </c>
      <c r="G1022" s="4">
        <v>14</v>
      </c>
      <c r="H1022" s="4">
        <v>5</v>
      </c>
      <c r="I1022" s="15"/>
      <c r="J1022" s="46" t="s">
        <v>1265</v>
      </c>
    </row>
    <row r="1023" spans="1:10" ht="30.6">
      <c r="A1023" s="4" t="s">
        <v>790</v>
      </c>
      <c r="B1023" s="4" t="str">
        <f ca="1">IFERROR(__xludf.DUMMYFUNCTION("REGEXREPLACE(TEXT(IF(ISERR(FIND(""/"", A1023)), A1023, MID(A1023, FIND(""/"", A1023)+1, LEN(A1023))), ""#""), ""\D+"", """")"),"2017")</f>
        <v>2017</v>
      </c>
      <c r="C1023" s="46" t="s">
        <v>818</v>
      </c>
      <c r="D1023" s="6" t="s">
        <v>728</v>
      </c>
      <c r="E1023" s="16" t="s">
        <v>796</v>
      </c>
      <c r="F1023" s="4">
        <v>2009</v>
      </c>
      <c r="G1023" s="4">
        <v>14</v>
      </c>
      <c r="H1023" s="4">
        <v>6</v>
      </c>
      <c r="I1023" s="15"/>
      <c r="J1023" s="46" t="s">
        <v>1266</v>
      </c>
    </row>
    <row r="1024" spans="1:10" ht="30.6">
      <c r="A1024" s="4" t="s">
        <v>790</v>
      </c>
      <c r="B1024" s="4" t="str">
        <f ca="1">IFERROR(__xludf.DUMMYFUNCTION("REGEXREPLACE(TEXT(IF(ISERR(FIND(""/"", A1024)), A1024, MID(A1024, FIND(""/"", A1024)+1, LEN(A1024))), ""#""), ""\D+"", """")"),"2017")</f>
        <v>2017</v>
      </c>
      <c r="C1024" s="46" t="s">
        <v>818</v>
      </c>
      <c r="D1024" s="6" t="s">
        <v>728</v>
      </c>
      <c r="E1024" s="16" t="s">
        <v>796</v>
      </c>
      <c r="F1024" s="4">
        <v>2010</v>
      </c>
      <c r="G1024" s="4">
        <v>14</v>
      </c>
      <c r="H1024" s="4">
        <v>7</v>
      </c>
      <c r="I1024" s="15"/>
      <c r="J1024" s="46" t="s">
        <v>1267</v>
      </c>
    </row>
    <row r="1025" spans="1:10" ht="51">
      <c r="A1025" s="4" t="s">
        <v>790</v>
      </c>
      <c r="B1025" s="4" t="str">
        <f ca="1">IFERROR(__xludf.DUMMYFUNCTION("REGEXREPLACE(TEXT(IF(ISERR(FIND(""/"", A1025)), A1025, MID(A1025, FIND(""/"", A1025)+1, LEN(A1025))), ""#""), ""\D+"", """")"),"2017")</f>
        <v>2017</v>
      </c>
      <c r="C1025" s="46" t="s">
        <v>1268</v>
      </c>
      <c r="D1025" s="6" t="s">
        <v>728</v>
      </c>
      <c r="E1025" s="16" t="s">
        <v>1219</v>
      </c>
      <c r="F1025" s="4">
        <v>1999</v>
      </c>
      <c r="G1025" s="4">
        <v>14</v>
      </c>
      <c r="H1025" s="4">
        <v>8</v>
      </c>
      <c r="I1025" s="15"/>
      <c r="J1025" s="46" t="s">
        <v>1269</v>
      </c>
    </row>
    <row r="1026" spans="1:10" ht="30.6">
      <c r="A1026" s="4" t="s">
        <v>790</v>
      </c>
      <c r="B1026" s="4" t="str">
        <f ca="1">IFERROR(__xludf.DUMMYFUNCTION("REGEXREPLACE(TEXT(IF(ISERR(FIND(""/"", A1026)), A1026, MID(A1026, FIND(""/"", A1026)+1, LEN(A1026))), ""#""), ""\D+"", """")"),"2017")</f>
        <v>2017</v>
      </c>
      <c r="C1026" s="46" t="s">
        <v>818</v>
      </c>
      <c r="D1026" s="6" t="s">
        <v>728</v>
      </c>
      <c r="E1026" s="16" t="s">
        <v>848</v>
      </c>
      <c r="F1026" s="4">
        <v>2009</v>
      </c>
      <c r="G1026" s="4">
        <v>14</v>
      </c>
      <c r="H1026" s="4">
        <v>9</v>
      </c>
      <c r="I1026" s="15"/>
      <c r="J1026" s="46" t="s">
        <v>1270</v>
      </c>
    </row>
    <row r="1027" spans="1:10" ht="30.6">
      <c r="A1027" s="4" t="s">
        <v>790</v>
      </c>
      <c r="B1027" s="4" t="str">
        <f ca="1">IFERROR(__xludf.DUMMYFUNCTION("REGEXREPLACE(TEXT(IF(ISERR(FIND(""/"", A1027)), A1027, MID(A1027, FIND(""/"", A1027)+1, LEN(A1027))), ""#""), ""\D+"", """")"),"2017")</f>
        <v>2017</v>
      </c>
      <c r="C1027" s="46" t="s">
        <v>818</v>
      </c>
      <c r="D1027" s="6" t="s">
        <v>728</v>
      </c>
      <c r="E1027" s="16" t="s">
        <v>848</v>
      </c>
      <c r="F1027" s="4">
        <v>2009</v>
      </c>
      <c r="G1027" s="4">
        <v>14</v>
      </c>
      <c r="H1027" s="4">
        <v>10</v>
      </c>
      <c r="I1027" s="15"/>
      <c r="J1027" s="46" t="s">
        <v>1271</v>
      </c>
    </row>
    <row r="1028" spans="1:10" ht="40.799999999999997">
      <c r="A1028" s="4" t="s">
        <v>790</v>
      </c>
      <c r="B1028" s="4" t="str">
        <f ca="1">IFERROR(__xludf.DUMMYFUNCTION("REGEXREPLACE(TEXT(IF(ISERR(FIND(""/"", A1028)), A1028, MID(A1028, FIND(""/"", A1028)+1, LEN(A1028))), ""#""), ""\D+"", """")"),"2017")</f>
        <v>2017</v>
      </c>
      <c r="C1028" s="46" t="s">
        <v>818</v>
      </c>
      <c r="D1028" s="6" t="s">
        <v>728</v>
      </c>
      <c r="E1028" s="16" t="s">
        <v>848</v>
      </c>
      <c r="F1028" s="4">
        <v>2009</v>
      </c>
      <c r="G1028" s="4">
        <v>14</v>
      </c>
      <c r="H1028" s="4">
        <v>11</v>
      </c>
      <c r="I1028" s="15"/>
      <c r="J1028" s="46" t="s">
        <v>1272</v>
      </c>
    </row>
    <row r="1029" spans="1:10" ht="30.6">
      <c r="A1029" s="4" t="s">
        <v>790</v>
      </c>
      <c r="B1029" s="4" t="str">
        <f ca="1">IFERROR(__xludf.DUMMYFUNCTION("REGEXREPLACE(TEXT(IF(ISERR(FIND(""/"", A1029)), A1029, MID(A1029, FIND(""/"", A1029)+1, LEN(A1029))), ""#""), ""\D+"", """")"),"2017")</f>
        <v>2017</v>
      </c>
      <c r="C1029" s="46" t="s">
        <v>818</v>
      </c>
      <c r="D1029" s="6" t="s">
        <v>728</v>
      </c>
      <c r="E1029" s="16" t="s">
        <v>848</v>
      </c>
      <c r="F1029" s="4">
        <v>2009</v>
      </c>
      <c r="G1029" s="4">
        <v>14</v>
      </c>
      <c r="H1029" s="4">
        <v>12</v>
      </c>
      <c r="I1029" s="15"/>
      <c r="J1029" s="46" t="s">
        <v>1273</v>
      </c>
    </row>
    <row r="1030" spans="1:10" ht="40.799999999999997">
      <c r="A1030" s="4" t="s">
        <v>790</v>
      </c>
      <c r="B1030" s="4" t="str">
        <f ca="1">IFERROR(__xludf.DUMMYFUNCTION("REGEXREPLACE(TEXT(IF(ISERR(FIND(""/"", A1030)), A1030, MID(A1030, FIND(""/"", A1030)+1, LEN(A1030))), ""#""), ""\D+"", """")"),"2017")</f>
        <v>2017</v>
      </c>
      <c r="C1030" s="46" t="s">
        <v>800</v>
      </c>
      <c r="D1030" s="6" t="s">
        <v>728</v>
      </c>
      <c r="E1030" s="16" t="s">
        <v>848</v>
      </c>
      <c r="F1030" s="4">
        <v>2003</v>
      </c>
      <c r="G1030" s="4">
        <v>14</v>
      </c>
      <c r="H1030" s="4">
        <v>13</v>
      </c>
      <c r="I1030" s="15"/>
      <c r="J1030" s="46" t="s">
        <v>1274</v>
      </c>
    </row>
    <row r="1031" spans="1:10" ht="30.6">
      <c r="A1031" s="4" t="s">
        <v>790</v>
      </c>
      <c r="B1031" s="4" t="str">
        <f ca="1">IFERROR(__xludf.DUMMYFUNCTION("REGEXREPLACE(TEXT(IF(ISERR(FIND(""/"", A1031)), A1031, MID(A1031, FIND(""/"", A1031)+1, LEN(A1031))), ""#""), ""\D+"", """")"),"2017")</f>
        <v>2017</v>
      </c>
      <c r="C1031" s="46" t="s">
        <v>818</v>
      </c>
      <c r="D1031" s="6" t="s">
        <v>728</v>
      </c>
      <c r="E1031" s="16" t="s">
        <v>848</v>
      </c>
      <c r="F1031" s="4">
        <v>2009</v>
      </c>
      <c r="G1031" s="4">
        <v>14</v>
      </c>
      <c r="H1031" s="4">
        <v>14</v>
      </c>
      <c r="I1031" s="15"/>
      <c r="J1031" s="46" t="s">
        <v>1275</v>
      </c>
    </row>
    <row r="1032" spans="1:10" ht="30.6">
      <c r="A1032" s="4" t="s">
        <v>790</v>
      </c>
      <c r="B1032" s="4" t="str">
        <f ca="1">IFERROR(__xludf.DUMMYFUNCTION("REGEXREPLACE(TEXT(IF(ISERR(FIND(""/"", A1032)), A1032, MID(A1032, FIND(""/"", A1032)+1, LEN(A1032))), ""#""), ""\D+"", """")"),"2017")</f>
        <v>2017</v>
      </c>
      <c r="C1032" s="46" t="s">
        <v>818</v>
      </c>
      <c r="D1032" s="6" t="s">
        <v>728</v>
      </c>
      <c r="E1032" s="16" t="s">
        <v>848</v>
      </c>
      <c r="F1032" s="4">
        <v>2009</v>
      </c>
      <c r="G1032" s="4">
        <v>14</v>
      </c>
      <c r="H1032" s="4">
        <v>15</v>
      </c>
      <c r="I1032" s="15"/>
      <c r="J1032" s="46" t="s">
        <v>1276</v>
      </c>
    </row>
    <row r="1033" spans="1:10" ht="30.6">
      <c r="A1033" s="4" t="s">
        <v>790</v>
      </c>
      <c r="B1033" s="4" t="str">
        <f ca="1">IFERROR(__xludf.DUMMYFUNCTION("REGEXREPLACE(TEXT(IF(ISERR(FIND(""/"", A1033)), A1033, MID(A1033, FIND(""/"", A1033)+1, LEN(A1033))), ""#""), ""\D+"", """")"),"2017")</f>
        <v>2017</v>
      </c>
      <c r="C1033" s="46" t="s">
        <v>818</v>
      </c>
      <c r="D1033" s="6" t="s">
        <v>728</v>
      </c>
      <c r="E1033" s="16" t="s">
        <v>796</v>
      </c>
      <c r="F1033" s="4">
        <v>2009</v>
      </c>
      <c r="G1033" s="4">
        <v>14</v>
      </c>
      <c r="H1033" s="4">
        <v>16</v>
      </c>
      <c r="I1033" s="15"/>
      <c r="J1033" s="46" t="s">
        <v>1277</v>
      </c>
    </row>
    <row r="1034" spans="1:10" ht="30.6">
      <c r="A1034" s="4" t="s">
        <v>790</v>
      </c>
      <c r="B1034" s="4" t="str">
        <f ca="1">IFERROR(__xludf.DUMMYFUNCTION("REGEXREPLACE(TEXT(IF(ISERR(FIND(""/"", A1034)), A1034, MID(A1034, FIND(""/"", A1034)+1, LEN(A1034))), ""#""), ""\D+"", """")"),"2017")</f>
        <v>2017</v>
      </c>
      <c r="C1034" s="46" t="s">
        <v>818</v>
      </c>
      <c r="D1034" s="6" t="s">
        <v>728</v>
      </c>
      <c r="E1034" s="16" t="s">
        <v>796</v>
      </c>
      <c r="F1034" s="4">
        <v>2009</v>
      </c>
      <c r="G1034" s="4">
        <v>14</v>
      </c>
      <c r="H1034" s="4">
        <v>17</v>
      </c>
      <c r="I1034" s="15"/>
      <c r="J1034" s="46" t="s">
        <v>1278</v>
      </c>
    </row>
    <row r="1035" spans="1:10" ht="30.6">
      <c r="A1035" s="4" t="s">
        <v>790</v>
      </c>
      <c r="B1035" s="4" t="str">
        <f ca="1">IFERROR(__xludf.DUMMYFUNCTION("REGEXREPLACE(TEXT(IF(ISERR(FIND(""/"", A1035)), A1035, MID(A1035, FIND(""/"", A1035)+1, LEN(A1035))), ""#""), ""\D+"", """")"),"2017")</f>
        <v>2017</v>
      </c>
      <c r="C1035" s="46" t="s">
        <v>1107</v>
      </c>
      <c r="D1035" s="6" t="s">
        <v>728</v>
      </c>
      <c r="E1035" s="16" t="s">
        <v>848</v>
      </c>
      <c r="F1035" s="4">
        <v>2014</v>
      </c>
      <c r="G1035" s="4">
        <v>14</v>
      </c>
      <c r="H1035" s="4">
        <v>18</v>
      </c>
      <c r="I1035" s="15"/>
      <c r="J1035" s="46" t="s">
        <v>1279</v>
      </c>
    </row>
    <row r="1036" spans="1:10" ht="30.6">
      <c r="A1036" s="4" t="s">
        <v>790</v>
      </c>
      <c r="B1036" s="4" t="str">
        <f ca="1">IFERROR(__xludf.DUMMYFUNCTION("REGEXREPLACE(TEXT(IF(ISERR(FIND(""/"", A1036)), A1036, MID(A1036, FIND(""/"", A1036)+1, LEN(A1036))), ""#""), ""\D+"", """")"),"2017")</f>
        <v>2017</v>
      </c>
      <c r="C1036" s="46" t="s">
        <v>1107</v>
      </c>
      <c r="D1036" s="6" t="s">
        <v>728</v>
      </c>
      <c r="E1036" s="16" t="s">
        <v>848</v>
      </c>
      <c r="F1036" s="4">
        <v>2014</v>
      </c>
      <c r="G1036" s="4">
        <v>14</v>
      </c>
      <c r="H1036" s="4">
        <v>19</v>
      </c>
      <c r="I1036" s="15"/>
      <c r="J1036" s="46" t="s">
        <v>1280</v>
      </c>
    </row>
    <row r="1037" spans="1:10" ht="30.6">
      <c r="A1037" s="4" t="s">
        <v>790</v>
      </c>
      <c r="B1037" s="4" t="str">
        <f ca="1">IFERROR(__xludf.DUMMYFUNCTION("REGEXREPLACE(TEXT(IF(ISERR(FIND(""/"", A1037)), A1037, MID(A1037, FIND(""/"", A1037)+1, LEN(A1037))), ""#""), ""\D+"", """")"),"2017")</f>
        <v>2017</v>
      </c>
      <c r="C1037" s="46" t="s">
        <v>1107</v>
      </c>
      <c r="D1037" s="6" t="s">
        <v>728</v>
      </c>
      <c r="E1037" s="16" t="s">
        <v>848</v>
      </c>
      <c r="F1037" s="4">
        <v>2014</v>
      </c>
      <c r="G1037" s="4">
        <v>14</v>
      </c>
      <c r="H1037" s="4">
        <v>20</v>
      </c>
      <c r="I1037" s="15"/>
      <c r="J1037" s="46" t="s">
        <v>1281</v>
      </c>
    </row>
    <row r="1038" spans="1:10" ht="30.6">
      <c r="A1038" s="4" t="s">
        <v>790</v>
      </c>
      <c r="B1038" s="4" t="str">
        <f ca="1">IFERROR(__xludf.DUMMYFUNCTION("REGEXREPLACE(TEXT(IF(ISERR(FIND(""/"", A1038)), A1038, MID(A1038, FIND(""/"", A1038)+1, LEN(A1038))), ""#""), ""\D+"", """")"),"2017")</f>
        <v>2017</v>
      </c>
      <c r="C1038" s="46" t="s">
        <v>1107</v>
      </c>
      <c r="D1038" s="6" t="s">
        <v>728</v>
      </c>
      <c r="E1038" s="16" t="s">
        <v>848</v>
      </c>
      <c r="F1038" s="4">
        <v>2013</v>
      </c>
      <c r="G1038" s="4">
        <v>14</v>
      </c>
      <c r="H1038" s="4">
        <v>21</v>
      </c>
      <c r="I1038" s="15"/>
      <c r="J1038" s="46" t="s">
        <v>1282</v>
      </c>
    </row>
    <row r="1039" spans="1:10" ht="30.6">
      <c r="A1039" s="4" t="s">
        <v>790</v>
      </c>
      <c r="B1039" s="4" t="str">
        <f ca="1">IFERROR(__xludf.DUMMYFUNCTION("REGEXREPLACE(TEXT(IF(ISERR(FIND(""/"", A1039)), A1039, MID(A1039, FIND(""/"", A1039)+1, LEN(A1039))), ""#""), ""\D+"", """")"),"2017")</f>
        <v>2017</v>
      </c>
      <c r="C1039" s="46" t="s">
        <v>818</v>
      </c>
      <c r="D1039" s="6" t="s">
        <v>728</v>
      </c>
      <c r="E1039" s="16" t="s">
        <v>796</v>
      </c>
      <c r="F1039" s="4">
        <v>2009</v>
      </c>
      <c r="G1039" s="4">
        <v>14</v>
      </c>
      <c r="H1039" s="4">
        <v>22</v>
      </c>
      <c r="I1039" s="15"/>
      <c r="J1039" s="46" t="s">
        <v>1283</v>
      </c>
    </row>
    <row r="1040" spans="1:10" ht="40.799999999999997">
      <c r="A1040" s="4" t="s">
        <v>790</v>
      </c>
      <c r="B1040" s="4" t="str">
        <f ca="1">IFERROR(__xludf.DUMMYFUNCTION("REGEXREPLACE(TEXT(IF(ISERR(FIND(""/"", A1040)), A1040, MID(A1040, FIND(""/"", A1040)+1, LEN(A1040))), ""#""), ""\D+"", """")"),"2017")</f>
        <v>2017</v>
      </c>
      <c r="C1040" s="46" t="s">
        <v>800</v>
      </c>
      <c r="D1040" s="6" t="s">
        <v>728</v>
      </c>
      <c r="E1040" s="16" t="s">
        <v>796</v>
      </c>
      <c r="F1040" s="4">
        <v>2004</v>
      </c>
      <c r="G1040" s="4">
        <v>14</v>
      </c>
      <c r="H1040" s="4">
        <v>23</v>
      </c>
      <c r="I1040" s="15"/>
      <c r="J1040" s="46" t="s">
        <v>1284</v>
      </c>
    </row>
    <row r="1041" spans="1:10" ht="30.6">
      <c r="A1041" s="4" t="s">
        <v>790</v>
      </c>
      <c r="B1041" s="4" t="str">
        <f ca="1">IFERROR(__xludf.DUMMYFUNCTION("REGEXREPLACE(TEXT(IF(ISERR(FIND(""/"", A1041)), A1041, MID(A1041, FIND(""/"", A1041)+1, LEN(A1041))), ""#""), ""\D+"", """")"),"2017")</f>
        <v>2017</v>
      </c>
      <c r="C1041" s="46" t="s">
        <v>818</v>
      </c>
      <c r="D1041" s="6" t="s">
        <v>728</v>
      </c>
      <c r="E1041" s="16" t="s">
        <v>796</v>
      </c>
      <c r="F1041" s="4">
        <v>2009</v>
      </c>
      <c r="G1041" s="4">
        <v>14</v>
      </c>
      <c r="H1041" s="4">
        <v>24</v>
      </c>
      <c r="I1041" s="15"/>
      <c r="J1041" s="46" t="s">
        <v>1285</v>
      </c>
    </row>
    <row r="1042" spans="1:10" ht="30.6">
      <c r="A1042" s="4" t="s">
        <v>790</v>
      </c>
      <c r="B1042" s="4" t="str">
        <f ca="1">IFERROR(__xludf.DUMMYFUNCTION("REGEXREPLACE(TEXT(IF(ISERR(FIND(""/"", A1042)), A1042, MID(A1042, FIND(""/"", A1042)+1, LEN(A1042))), ""#""), ""\D+"", """")"),"2017")</f>
        <v>2017</v>
      </c>
      <c r="C1042" s="46" t="s">
        <v>818</v>
      </c>
      <c r="D1042" s="6" t="s">
        <v>728</v>
      </c>
      <c r="E1042" s="16" t="s">
        <v>796</v>
      </c>
      <c r="F1042" s="4">
        <v>2009</v>
      </c>
      <c r="G1042" s="4">
        <v>14</v>
      </c>
      <c r="H1042" s="4">
        <v>25</v>
      </c>
      <c r="I1042" s="15"/>
      <c r="J1042" s="46" t="s">
        <v>1286</v>
      </c>
    </row>
    <row r="1043" spans="1:10" ht="30.6">
      <c r="A1043" s="4" t="s">
        <v>790</v>
      </c>
      <c r="B1043" s="4" t="str">
        <f ca="1">IFERROR(__xludf.DUMMYFUNCTION("REGEXREPLACE(TEXT(IF(ISERR(FIND(""/"", A1043)), A1043, MID(A1043, FIND(""/"", A1043)+1, LEN(A1043))), ""#""), ""\D+"", """")"),"2017")</f>
        <v>2017</v>
      </c>
      <c r="C1043" s="46" t="s">
        <v>791</v>
      </c>
      <c r="D1043" s="6" t="s">
        <v>728</v>
      </c>
      <c r="E1043" s="16" t="s">
        <v>848</v>
      </c>
      <c r="F1043" s="4">
        <v>2007</v>
      </c>
      <c r="G1043" s="4">
        <v>14</v>
      </c>
      <c r="H1043" s="4">
        <v>26</v>
      </c>
      <c r="I1043" s="15"/>
      <c r="J1043" s="46" t="s">
        <v>1287</v>
      </c>
    </row>
    <row r="1044" spans="1:10" ht="30.6">
      <c r="A1044" s="4" t="s">
        <v>790</v>
      </c>
      <c r="B1044" s="4" t="str">
        <f ca="1">IFERROR(__xludf.DUMMYFUNCTION("REGEXREPLACE(TEXT(IF(ISERR(FIND(""/"", A1044)), A1044, MID(A1044, FIND(""/"", A1044)+1, LEN(A1044))), ""#""), ""\D+"", """")"),"2017")</f>
        <v>2017</v>
      </c>
      <c r="C1044" s="46" t="s">
        <v>818</v>
      </c>
      <c r="D1044" s="6" t="s">
        <v>728</v>
      </c>
      <c r="E1044" s="16" t="s">
        <v>848</v>
      </c>
      <c r="F1044" s="4">
        <v>2009</v>
      </c>
      <c r="G1044" s="4">
        <v>14</v>
      </c>
      <c r="H1044" s="4">
        <v>27</v>
      </c>
      <c r="I1044" s="15"/>
      <c r="J1044" s="46" t="s">
        <v>1288</v>
      </c>
    </row>
    <row r="1045" spans="1:10" ht="30.6">
      <c r="A1045" s="4" t="s">
        <v>790</v>
      </c>
      <c r="B1045" s="4" t="str">
        <f ca="1">IFERROR(__xludf.DUMMYFUNCTION("REGEXREPLACE(TEXT(IF(ISERR(FIND(""/"", A1045)), A1045, MID(A1045, FIND(""/"", A1045)+1, LEN(A1045))), ""#""), ""\D+"", """")"),"2017")</f>
        <v>2017</v>
      </c>
      <c r="C1045" s="46" t="s">
        <v>847</v>
      </c>
      <c r="D1045" s="6" t="s">
        <v>728</v>
      </c>
      <c r="E1045" s="16" t="s">
        <v>796</v>
      </c>
      <c r="F1045" s="4">
        <v>1997</v>
      </c>
      <c r="G1045" s="4">
        <v>14</v>
      </c>
      <c r="H1045" s="4">
        <v>28</v>
      </c>
      <c r="I1045" s="15"/>
      <c r="J1045" s="46" t="s">
        <v>1289</v>
      </c>
    </row>
    <row r="1046" spans="1:10" ht="30.6">
      <c r="A1046" s="4" t="s">
        <v>790</v>
      </c>
      <c r="B1046" s="4" t="str">
        <f ca="1">IFERROR(__xludf.DUMMYFUNCTION("REGEXREPLACE(TEXT(IF(ISERR(FIND(""/"", A1046)), A1046, MID(A1046, FIND(""/"", A1046)+1, LEN(A1046))), ""#""), ""\D+"", """")"),"2017")</f>
        <v>2017</v>
      </c>
      <c r="C1046" s="46" t="s">
        <v>818</v>
      </c>
      <c r="D1046" s="6" t="s">
        <v>728</v>
      </c>
      <c r="E1046" s="16" t="s">
        <v>848</v>
      </c>
      <c r="F1046" s="4">
        <v>2011</v>
      </c>
      <c r="G1046" s="4">
        <v>14</v>
      </c>
      <c r="H1046" s="4">
        <v>29</v>
      </c>
      <c r="I1046" s="15"/>
      <c r="J1046" s="46" t="s">
        <v>1290</v>
      </c>
    </row>
    <row r="1047" spans="1:10" ht="30.6">
      <c r="A1047" s="4" t="s">
        <v>790</v>
      </c>
      <c r="B1047" s="4" t="str">
        <f ca="1">IFERROR(__xludf.DUMMYFUNCTION("REGEXREPLACE(TEXT(IF(ISERR(FIND(""/"", A1047)), A1047, MID(A1047, FIND(""/"", A1047)+1, LEN(A1047))), ""#""), ""\D+"", """")"),"2017")</f>
        <v>2017</v>
      </c>
      <c r="C1047" s="46" t="s">
        <v>1107</v>
      </c>
      <c r="D1047" s="6" t="s">
        <v>728</v>
      </c>
      <c r="E1047" s="16" t="s">
        <v>848</v>
      </c>
      <c r="F1047" s="4">
        <v>2013</v>
      </c>
      <c r="G1047" s="4">
        <v>14</v>
      </c>
      <c r="H1047" s="4">
        <v>30</v>
      </c>
      <c r="I1047" s="15"/>
      <c r="J1047" s="46" t="s">
        <v>1291</v>
      </c>
    </row>
    <row r="1048" spans="1:10" ht="30.6">
      <c r="A1048" s="4" t="s">
        <v>790</v>
      </c>
      <c r="B1048" s="4" t="str">
        <f ca="1">IFERROR(__xludf.DUMMYFUNCTION("REGEXREPLACE(TEXT(IF(ISERR(FIND(""/"", A1048)), A1048, MID(A1048, FIND(""/"", A1048)+1, LEN(A1048))), ""#""), ""\D+"", """")"),"2017")</f>
        <v>2017</v>
      </c>
      <c r="C1048" s="46" t="s">
        <v>818</v>
      </c>
      <c r="D1048" s="6" t="s">
        <v>728</v>
      </c>
      <c r="E1048" s="16" t="s">
        <v>796</v>
      </c>
      <c r="F1048" s="4">
        <v>2009</v>
      </c>
      <c r="G1048" s="4">
        <v>14</v>
      </c>
      <c r="H1048" s="4">
        <v>31</v>
      </c>
      <c r="I1048" s="15"/>
      <c r="J1048" s="46" t="s">
        <v>1292</v>
      </c>
    </row>
    <row r="1049" spans="1:10" ht="40.799999999999997">
      <c r="A1049" s="4" t="s">
        <v>790</v>
      </c>
      <c r="B1049" s="4" t="str">
        <f ca="1">IFERROR(__xludf.DUMMYFUNCTION("REGEXREPLACE(TEXT(IF(ISERR(FIND(""/"", A1049)), A1049, MID(A1049, FIND(""/"", A1049)+1, LEN(A1049))), ""#""), ""\D+"", """")"),"2017")</f>
        <v>2017</v>
      </c>
      <c r="C1049" s="46" t="s">
        <v>1293</v>
      </c>
      <c r="D1049" s="6" t="s">
        <v>728</v>
      </c>
      <c r="E1049" s="16" t="s">
        <v>796</v>
      </c>
      <c r="F1049" s="4">
        <v>1994</v>
      </c>
      <c r="G1049" s="4">
        <v>15</v>
      </c>
      <c r="H1049" s="4">
        <v>1</v>
      </c>
      <c r="I1049" s="15"/>
      <c r="J1049" s="46" t="s">
        <v>1294</v>
      </c>
    </row>
    <row r="1050" spans="1:10" ht="51">
      <c r="A1050" s="4" t="s">
        <v>790</v>
      </c>
      <c r="B1050" s="4" t="str">
        <f ca="1">IFERROR(__xludf.DUMMYFUNCTION("REGEXREPLACE(TEXT(IF(ISERR(FIND(""/"", A1050)), A1050, MID(A1050, FIND(""/"", A1050)+1, LEN(A1050))), ""#""), ""\D+"", """")"),"2017")</f>
        <v>2017</v>
      </c>
      <c r="C1050" s="46" t="s">
        <v>1295</v>
      </c>
      <c r="D1050" s="6" t="s">
        <v>728</v>
      </c>
      <c r="E1050" s="16" t="s">
        <v>1296</v>
      </c>
      <c r="F1050" s="4">
        <v>1991</v>
      </c>
      <c r="G1050" s="4">
        <v>15</v>
      </c>
      <c r="H1050" s="4">
        <v>2</v>
      </c>
      <c r="I1050" s="15"/>
      <c r="J1050" s="46" t="s">
        <v>1297</v>
      </c>
    </row>
    <row r="1051" spans="1:10" ht="40.799999999999997">
      <c r="A1051" s="4" t="s">
        <v>790</v>
      </c>
      <c r="B1051" s="4" t="str">
        <f ca="1">IFERROR(__xludf.DUMMYFUNCTION("REGEXREPLACE(TEXT(IF(ISERR(FIND(""/"", A1051)), A1051, MID(A1051, FIND(""/"", A1051)+1, LEN(A1051))), ""#""), ""\D+"", """")"),"2017")</f>
        <v>2017</v>
      </c>
      <c r="C1051" s="46" t="s">
        <v>800</v>
      </c>
      <c r="D1051" s="6" t="s">
        <v>728</v>
      </c>
      <c r="E1051" s="16" t="s">
        <v>796</v>
      </c>
      <c r="F1051" s="4">
        <v>2002</v>
      </c>
      <c r="G1051" s="4">
        <v>15</v>
      </c>
      <c r="H1051" s="4">
        <v>3</v>
      </c>
      <c r="I1051" s="15"/>
      <c r="J1051" s="46" t="s">
        <v>1298</v>
      </c>
    </row>
    <row r="1052" spans="1:10" ht="30.6">
      <c r="A1052" s="4" t="s">
        <v>790</v>
      </c>
      <c r="B1052" s="4" t="str">
        <f ca="1">IFERROR(__xludf.DUMMYFUNCTION("REGEXREPLACE(TEXT(IF(ISERR(FIND(""/"", A1052)), A1052, MID(A1052, FIND(""/"", A1052)+1, LEN(A1052))), ""#""), ""\D+"", """")"),"2017")</f>
        <v>2017</v>
      </c>
      <c r="C1052" s="46" t="s">
        <v>1299</v>
      </c>
      <c r="D1052" s="6" t="s">
        <v>728</v>
      </c>
      <c r="E1052" s="16" t="s">
        <v>796</v>
      </c>
      <c r="F1052" s="4">
        <v>1988</v>
      </c>
      <c r="G1052" s="4">
        <v>15</v>
      </c>
      <c r="H1052" s="4">
        <v>4</v>
      </c>
      <c r="I1052" s="15"/>
      <c r="J1052" s="46" t="s">
        <v>1300</v>
      </c>
    </row>
    <row r="1053" spans="1:10" ht="30.6">
      <c r="A1053" s="4" t="s">
        <v>790</v>
      </c>
      <c r="B1053" s="4" t="str">
        <f ca="1">IFERROR(__xludf.DUMMYFUNCTION("REGEXREPLACE(TEXT(IF(ISERR(FIND(""/"", A1053)), A1053, MID(A1053, FIND(""/"", A1053)+1, LEN(A1053))), ""#""), ""\D+"", """")"),"2017")</f>
        <v>2017</v>
      </c>
      <c r="C1053" s="46" t="s">
        <v>847</v>
      </c>
      <c r="D1053" s="6" t="s">
        <v>728</v>
      </c>
      <c r="E1053" s="16" t="s">
        <v>796</v>
      </c>
      <c r="F1053" s="4">
        <v>1992</v>
      </c>
      <c r="G1053" s="4">
        <v>15</v>
      </c>
      <c r="H1053" s="4">
        <v>5</v>
      </c>
      <c r="I1053" s="15"/>
      <c r="J1053" s="46" t="s">
        <v>1301</v>
      </c>
    </row>
    <row r="1054" spans="1:10" ht="71.400000000000006">
      <c r="A1054" s="4" t="s">
        <v>790</v>
      </c>
      <c r="B1054" s="4" t="str">
        <f ca="1">IFERROR(__xludf.DUMMYFUNCTION("REGEXREPLACE(TEXT(IF(ISERR(FIND(""/"", A1054)), A1054, MID(A1054, FIND(""/"", A1054)+1, LEN(A1054))), ""#""), ""\D+"", """")"),"2017")</f>
        <v>2017</v>
      </c>
      <c r="C1054" s="46" t="s">
        <v>1302</v>
      </c>
      <c r="D1054" s="6" t="s">
        <v>728</v>
      </c>
      <c r="E1054" s="16" t="s">
        <v>796</v>
      </c>
      <c r="F1054" s="4">
        <v>1995</v>
      </c>
      <c r="G1054" s="4">
        <v>15</v>
      </c>
      <c r="H1054" s="4">
        <v>6</v>
      </c>
      <c r="I1054" s="15"/>
      <c r="J1054" s="46" t="s">
        <v>1303</v>
      </c>
    </row>
    <row r="1055" spans="1:10" ht="40.799999999999997">
      <c r="A1055" s="4" t="s">
        <v>790</v>
      </c>
      <c r="B1055" s="4" t="str">
        <f ca="1">IFERROR(__xludf.DUMMYFUNCTION("REGEXREPLACE(TEXT(IF(ISERR(FIND(""/"", A1055)), A1055, MID(A1055, FIND(""/"", A1055)+1, LEN(A1055))), ""#""), ""\D+"", """")"),"2017")</f>
        <v>2017</v>
      </c>
      <c r="C1055" s="46" t="s">
        <v>1304</v>
      </c>
      <c r="D1055" s="6" t="s">
        <v>728</v>
      </c>
      <c r="E1055" s="16" t="s">
        <v>848</v>
      </c>
      <c r="F1055" s="4">
        <v>1994</v>
      </c>
      <c r="G1055" s="4">
        <v>15</v>
      </c>
      <c r="H1055" s="4">
        <v>7</v>
      </c>
      <c r="I1055" s="15"/>
      <c r="J1055" s="46" t="s">
        <v>1305</v>
      </c>
    </row>
    <row r="1056" spans="1:10" ht="71.400000000000006">
      <c r="A1056" s="4" t="s">
        <v>790</v>
      </c>
      <c r="B1056" s="4" t="str">
        <f ca="1">IFERROR(__xludf.DUMMYFUNCTION("REGEXREPLACE(TEXT(IF(ISERR(FIND(""/"", A1056)), A1056, MID(A1056, FIND(""/"", A1056)+1, LEN(A1056))), ""#""), ""\D+"", """")"),"2017")</f>
        <v>2017</v>
      </c>
      <c r="C1056" s="46" t="s">
        <v>1306</v>
      </c>
      <c r="D1056" s="6" t="s">
        <v>728</v>
      </c>
      <c r="E1056" s="16" t="s">
        <v>1307</v>
      </c>
      <c r="F1056" s="4">
        <v>1994</v>
      </c>
      <c r="G1056" s="4">
        <v>15</v>
      </c>
      <c r="H1056" s="4">
        <v>8</v>
      </c>
      <c r="I1056" s="15"/>
      <c r="J1056" s="46" t="s">
        <v>1308</v>
      </c>
    </row>
    <row r="1057" spans="1:10" ht="40.799999999999997">
      <c r="A1057" s="4" t="s">
        <v>790</v>
      </c>
      <c r="B1057" s="4" t="str">
        <f ca="1">IFERROR(__xludf.DUMMYFUNCTION("REGEXREPLACE(TEXT(IF(ISERR(FIND(""/"", A1057)), A1057, MID(A1057, FIND(""/"", A1057)+1, LEN(A1057))), ""#""), ""\D+"", """")"),"2017")</f>
        <v>2017</v>
      </c>
      <c r="C1057" s="46" t="s">
        <v>1309</v>
      </c>
      <c r="D1057" s="6" t="s">
        <v>728</v>
      </c>
      <c r="E1057" s="16" t="s">
        <v>1310</v>
      </c>
      <c r="F1057" s="4">
        <v>2000</v>
      </c>
      <c r="G1057" s="4">
        <v>15</v>
      </c>
      <c r="H1057" s="4">
        <v>9</v>
      </c>
      <c r="I1057" s="15"/>
      <c r="J1057" s="46" t="s">
        <v>1311</v>
      </c>
    </row>
    <row r="1058" spans="1:10" ht="40.799999999999997">
      <c r="A1058" s="4" t="s">
        <v>790</v>
      </c>
      <c r="B1058" s="4" t="str">
        <f ca="1">IFERROR(__xludf.DUMMYFUNCTION("REGEXREPLACE(TEXT(IF(ISERR(FIND(""/"", A1058)), A1058, MID(A1058, FIND(""/"", A1058)+1, LEN(A1058))), ""#""), ""\D+"", """")"),"2017")</f>
        <v>2017</v>
      </c>
      <c r="C1058" s="46" t="s">
        <v>1312</v>
      </c>
      <c r="D1058" s="6" t="s">
        <v>728</v>
      </c>
      <c r="E1058" s="16" t="s">
        <v>1219</v>
      </c>
      <c r="F1058" s="4">
        <v>1997</v>
      </c>
      <c r="G1058" s="4">
        <v>15</v>
      </c>
      <c r="H1058" s="4">
        <v>10</v>
      </c>
      <c r="I1058" s="15"/>
      <c r="J1058" s="46" t="s">
        <v>1313</v>
      </c>
    </row>
    <row r="1059" spans="1:10" ht="40.799999999999997">
      <c r="A1059" s="4" t="s">
        <v>790</v>
      </c>
      <c r="B1059" s="4" t="str">
        <f ca="1">IFERROR(__xludf.DUMMYFUNCTION("REGEXREPLACE(TEXT(IF(ISERR(FIND(""/"", A1059)), A1059, MID(A1059, FIND(""/"", A1059)+1, LEN(A1059))), ""#""), ""\D+"", """")"),"2017")</f>
        <v>2017</v>
      </c>
      <c r="C1059" s="46" t="s">
        <v>800</v>
      </c>
      <c r="D1059" s="6" t="s">
        <v>728</v>
      </c>
      <c r="E1059" s="16" t="s">
        <v>1310</v>
      </c>
      <c r="F1059" s="4">
        <v>2004</v>
      </c>
      <c r="G1059" s="4">
        <v>15</v>
      </c>
      <c r="H1059" s="4">
        <v>11</v>
      </c>
      <c r="I1059" s="15"/>
      <c r="J1059" s="46" t="s">
        <v>1314</v>
      </c>
    </row>
    <row r="1060" spans="1:10" ht="71.400000000000006">
      <c r="A1060" s="4" t="s">
        <v>790</v>
      </c>
      <c r="B1060" s="4" t="str">
        <f ca="1">IFERROR(__xludf.DUMMYFUNCTION("REGEXREPLACE(TEXT(IF(ISERR(FIND(""/"", A1060)), A1060, MID(A1060, FIND(""/"", A1060)+1, LEN(A1060))), ""#""), ""\D+"", """")"),"2017")</f>
        <v>2017</v>
      </c>
      <c r="C1060" s="46" t="s">
        <v>1306</v>
      </c>
      <c r="D1060" s="6" t="s">
        <v>728</v>
      </c>
      <c r="E1060" s="16" t="s">
        <v>1315</v>
      </c>
      <c r="F1060" s="4">
        <v>1995</v>
      </c>
      <c r="G1060" s="4">
        <v>15</v>
      </c>
      <c r="H1060" s="4">
        <v>12</v>
      </c>
      <c r="I1060" s="15"/>
      <c r="J1060" s="46" t="s">
        <v>1316</v>
      </c>
    </row>
    <row r="1061" spans="1:10" ht="40.799999999999997">
      <c r="A1061" s="4" t="s">
        <v>790</v>
      </c>
      <c r="B1061" s="4" t="str">
        <f ca="1">IFERROR(__xludf.DUMMYFUNCTION("REGEXREPLACE(TEXT(IF(ISERR(FIND(""/"", A1061)), A1061, MID(A1061, FIND(""/"", A1061)+1, LEN(A1061))), ""#""), ""\D+"", """")"),"2017")</f>
        <v>2017</v>
      </c>
      <c r="C1061" s="46" t="s">
        <v>1304</v>
      </c>
      <c r="D1061" s="6" t="s">
        <v>728</v>
      </c>
      <c r="E1061" s="16" t="s">
        <v>848</v>
      </c>
      <c r="F1061" s="4">
        <v>1994</v>
      </c>
      <c r="G1061" s="4">
        <v>15</v>
      </c>
      <c r="H1061" s="4">
        <v>13</v>
      </c>
      <c r="I1061" s="15"/>
      <c r="J1061" s="46" t="s">
        <v>1317</v>
      </c>
    </row>
    <row r="1062" spans="1:10" ht="40.799999999999997">
      <c r="A1062" s="4" t="s">
        <v>790</v>
      </c>
      <c r="B1062" s="4" t="str">
        <f ca="1">IFERROR(__xludf.DUMMYFUNCTION("REGEXREPLACE(TEXT(IF(ISERR(FIND(""/"", A1062)), A1062, MID(A1062, FIND(""/"", A1062)+1, LEN(A1062))), ""#""), ""\D+"", """")"),"2017")</f>
        <v>2017</v>
      </c>
      <c r="C1062" s="46" t="s">
        <v>1304</v>
      </c>
      <c r="D1062" s="6" t="s">
        <v>728</v>
      </c>
      <c r="E1062" s="16" t="s">
        <v>906</v>
      </c>
      <c r="F1062" s="4">
        <v>1993</v>
      </c>
      <c r="G1062" s="4">
        <v>15</v>
      </c>
      <c r="H1062" s="4">
        <v>14</v>
      </c>
      <c r="I1062" s="15"/>
      <c r="J1062" s="46" t="s">
        <v>1318</v>
      </c>
    </row>
    <row r="1063" spans="1:10" ht="71.400000000000006">
      <c r="A1063" s="4" t="s">
        <v>790</v>
      </c>
      <c r="B1063" s="4" t="str">
        <f ca="1">IFERROR(__xludf.DUMMYFUNCTION("REGEXREPLACE(TEXT(IF(ISERR(FIND(""/"", A1063)), A1063, MID(A1063, FIND(""/"", A1063)+1, LEN(A1063))), ""#""), ""\D+"", """")"),"2017")</f>
        <v>2017</v>
      </c>
      <c r="C1063" s="46" t="s">
        <v>1306</v>
      </c>
      <c r="D1063" s="6" t="s">
        <v>728</v>
      </c>
      <c r="E1063" s="16" t="s">
        <v>1319</v>
      </c>
      <c r="F1063" s="4">
        <v>1995</v>
      </c>
      <c r="G1063" s="4">
        <v>15</v>
      </c>
      <c r="H1063" s="4">
        <v>15</v>
      </c>
      <c r="I1063" s="15"/>
      <c r="J1063" s="46" t="s">
        <v>1320</v>
      </c>
    </row>
    <row r="1064" spans="1:10" ht="71.400000000000006">
      <c r="A1064" s="4" t="s">
        <v>790</v>
      </c>
      <c r="B1064" s="4" t="str">
        <f ca="1">IFERROR(__xludf.DUMMYFUNCTION("REGEXREPLACE(TEXT(IF(ISERR(FIND(""/"", A1064)), A1064, MID(A1064, FIND(""/"", A1064)+1, LEN(A1064))), ""#""), ""\D+"", """")"),"2017")</f>
        <v>2017</v>
      </c>
      <c r="C1064" s="46" t="s">
        <v>1306</v>
      </c>
      <c r="D1064" s="6" t="s">
        <v>728</v>
      </c>
      <c r="E1064" s="16" t="s">
        <v>1321</v>
      </c>
      <c r="F1064" s="4">
        <v>1998</v>
      </c>
      <c r="G1064" s="4">
        <v>15</v>
      </c>
      <c r="H1064" s="4">
        <v>16</v>
      </c>
      <c r="I1064" s="15"/>
      <c r="J1064" s="46" t="s">
        <v>1322</v>
      </c>
    </row>
    <row r="1065" spans="1:10" ht="40.799999999999997">
      <c r="A1065" s="4" t="s">
        <v>790</v>
      </c>
      <c r="B1065" s="4" t="str">
        <f ca="1">IFERROR(__xludf.DUMMYFUNCTION("REGEXREPLACE(TEXT(IF(ISERR(FIND(""/"", A1065)), A1065, MID(A1065, FIND(""/"", A1065)+1, LEN(A1065))), ""#""), ""\D+"", """")"),"2017")</f>
        <v>2017</v>
      </c>
      <c r="C1065" s="46" t="s">
        <v>1309</v>
      </c>
      <c r="D1065" s="6" t="s">
        <v>728</v>
      </c>
      <c r="E1065" s="16" t="s">
        <v>796</v>
      </c>
      <c r="F1065" s="4">
        <v>1998</v>
      </c>
      <c r="G1065" s="4">
        <v>16</v>
      </c>
      <c r="H1065" s="4">
        <v>1</v>
      </c>
      <c r="I1065" s="15"/>
      <c r="J1065" s="46" t="s">
        <v>1323</v>
      </c>
    </row>
    <row r="1066" spans="1:10" ht="30.6">
      <c r="A1066" s="4" t="s">
        <v>790</v>
      </c>
      <c r="B1066" s="4" t="str">
        <f ca="1">IFERROR(__xludf.DUMMYFUNCTION("REGEXREPLACE(TEXT(IF(ISERR(FIND(""/"", A1066)), A1066, MID(A1066, FIND(""/"", A1066)+1, LEN(A1066))), ""#""), ""\D+"", """")"),"2017")</f>
        <v>2017</v>
      </c>
      <c r="C1066" s="46" t="s">
        <v>1299</v>
      </c>
      <c r="D1066" s="6" t="s">
        <v>728</v>
      </c>
      <c r="E1066" s="16" t="s">
        <v>796</v>
      </c>
      <c r="F1066" s="4">
        <v>1983</v>
      </c>
      <c r="G1066" s="4">
        <v>16</v>
      </c>
      <c r="H1066" s="4">
        <v>2</v>
      </c>
      <c r="I1066" s="15"/>
      <c r="J1066" s="46" t="s">
        <v>1324</v>
      </c>
    </row>
    <row r="1067" spans="1:10" ht="30.6">
      <c r="A1067" s="4" t="s">
        <v>790</v>
      </c>
      <c r="B1067" s="4" t="str">
        <f ca="1">IFERROR(__xludf.DUMMYFUNCTION("REGEXREPLACE(TEXT(IF(ISERR(FIND(""/"", A1067)), A1067, MID(A1067, FIND(""/"", A1067)+1, LEN(A1067))), ""#""), ""\D+"", """")"),"2017")</f>
        <v>2017</v>
      </c>
      <c r="C1067" s="46" t="s">
        <v>1325</v>
      </c>
      <c r="D1067" s="6" t="s">
        <v>728</v>
      </c>
      <c r="E1067" s="16" t="s">
        <v>796</v>
      </c>
      <c r="F1067" s="4">
        <v>1997</v>
      </c>
      <c r="G1067" s="4">
        <v>16</v>
      </c>
      <c r="H1067" s="4">
        <v>3</v>
      </c>
      <c r="I1067" s="15"/>
      <c r="J1067" s="46" t="s">
        <v>1326</v>
      </c>
    </row>
    <row r="1068" spans="1:10" ht="71.400000000000006">
      <c r="A1068" s="4" t="s">
        <v>790</v>
      </c>
      <c r="B1068" s="4" t="str">
        <f ca="1">IFERROR(__xludf.DUMMYFUNCTION("REGEXREPLACE(TEXT(IF(ISERR(FIND(""/"", A1068)), A1068, MID(A1068, FIND(""/"", A1068)+1, LEN(A1068))), ""#""), ""\D+"", """")"),"2017")</f>
        <v>2017</v>
      </c>
      <c r="C1068" s="46" t="s">
        <v>1306</v>
      </c>
      <c r="D1068" s="6" t="s">
        <v>728</v>
      </c>
      <c r="E1068" s="16" t="s">
        <v>796</v>
      </c>
      <c r="F1068" s="4">
        <v>1998</v>
      </c>
      <c r="G1068" s="4">
        <v>16</v>
      </c>
      <c r="H1068" s="4">
        <v>4</v>
      </c>
      <c r="I1068" s="15"/>
      <c r="J1068" s="46" t="s">
        <v>1327</v>
      </c>
    </row>
    <row r="1069" spans="1:10" ht="30.6">
      <c r="A1069" s="4" t="s">
        <v>790</v>
      </c>
      <c r="B1069" s="4" t="str">
        <f ca="1">IFERROR(__xludf.DUMMYFUNCTION("REGEXREPLACE(TEXT(IF(ISERR(FIND(""/"", A1069)), A1069, MID(A1069, FIND(""/"", A1069)+1, LEN(A1069))), ""#""), ""\D+"", """")"),"2017")</f>
        <v>2017</v>
      </c>
      <c r="C1069" s="46" t="s">
        <v>1325</v>
      </c>
      <c r="D1069" s="6" t="s">
        <v>728</v>
      </c>
      <c r="E1069" s="16" t="s">
        <v>796</v>
      </c>
      <c r="F1069" s="4">
        <v>1998</v>
      </c>
      <c r="G1069" s="4">
        <v>16</v>
      </c>
      <c r="H1069" s="4">
        <v>5</v>
      </c>
      <c r="I1069" s="15"/>
      <c r="J1069" s="46" t="s">
        <v>1328</v>
      </c>
    </row>
    <row r="1070" spans="1:10" ht="30.6">
      <c r="A1070" s="4" t="s">
        <v>790</v>
      </c>
      <c r="B1070" s="4" t="str">
        <f ca="1">IFERROR(__xludf.DUMMYFUNCTION("REGEXREPLACE(TEXT(IF(ISERR(FIND(""/"", A1070)), A1070, MID(A1070, FIND(""/"", A1070)+1, LEN(A1070))), ""#""), ""\D+"", """")"),"2017")</f>
        <v>2017</v>
      </c>
      <c r="C1070" s="46" t="s">
        <v>847</v>
      </c>
      <c r="D1070" s="6" t="s">
        <v>728</v>
      </c>
      <c r="E1070" s="16" t="s">
        <v>796</v>
      </c>
      <c r="F1070" s="4">
        <v>1997</v>
      </c>
      <c r="G1070" s="4">
        <v>16</v>
      </c>
      <c r="H1070" s="4">
        <v>6</v>
      </c>
      <c r="I1070" s="15"/>
      <c r="J1070" s="46" t="s">
        <v>1329</v>
      </c>
    </row>
    <row r="1071" spans="1:10" ht="30.6">
      <c r="A1071" s="4" t="s">
        <v>790</v>
      </c>
      <c r="B1071" s="4" t="str">
        <f ca="1">IFERROR(__xludf.DUMMYFUNCTION("REGEXREPLACE(TEXT(IF(ISERR(FIND(""/"", A1071)), A1071, MID(A1071, FIND(""/"", A1071)+1, LEN(A1071))), ""#""), ""\D+"", """")"),"2017")</f>
        <v>2017</v>
      </c>
      <c r="C1071" s="46" t="s">
        <v>847</v>
      </c>
      <c r="D1071" s="6" t="s">
        <v>728</v>
      </c>
      <c r="E1071" s="16" t="s">
        <v>796</v>
      </c>
      <c r="F1071" s="4">
        <v>1995</v>
      </c>
      <c r="G1071" s="4">
        <v>16</v>
      </c>
      <c r="H1071" s="4">
        <v>7</v>
      </c>
      <c r="I1071" s="15"/>
      <c r="J1071" s="46" t="s">
        <v>1330</v>
      </c>
    </row>
    <row r="1072" spans="1:10" ht="30.6">
      <c r="A1072" s="4" t="s">
        <v>790</v>
      </c>
      <c r="B1072" s="4" t="str">
        <f ca="1">IFERROR(__xludf.DUMMYFUNCTION("REGEXREPLACE(TEXT(IF(ISERR(FIND(""/"", A1072)), A1072, MID(A1072, FIND(""/"", A1072)+1, LEN(A1072))), ""#""), ""\D+"", """")"),"2017")</f>
        <v>2017</v>
      </c>
      <c r="C1072" s="46" t="s">
        <v>847</v>
      </c>
      <c r="D1072" s="6" t="s">
        <v>728</v>
      </c>
      <c r="E1072" s="5" t="s">
        <v>796</v>
      </c>
      <c r="F1072" s="4">
        <v>1997</v>
      </c>
      <c r="G1072" s="4">
        <v>16</v>
      </c>
      <c r="H1072" s="4">
        <v>8</v>
      </c>
      <c r="I1072" s="15"/>
      <c r="J1072" s="46" t="s">
        <v>1331</v>
      </c>
    </row>
    <row r="1073" spans="1:10" ht="51">
      <c r="A1073" s="4" t="s">
        <v>790</v>
      </c>
      <c r="B1073" s="4" t="str">
        <f ca="1">IFERROR(__xludf.DUMMYFUNCTION("REGEXREPLACE(TEXT(IF(ISERR(FIND(""/"", A1073)), A1073, MID(A1073, FIND(""/"", A1073)+1, LEN(A1073))), ""#""), ""\D+"", """")"),"2017")</f>
        <v>2017</v>
      </c>
      <c r="C1073" s="46" t="s">
        <v>1332</v>
      </c>
      <c r="D1073" s="6" t="s">
        <v>728</v>
      </c>
      <c r="E1073" s="16" t="s">
        <v>796</v>
      </c>
      <c r="F1073" s="4">
        <v>1997</v>
      </c>
      <c r="G1073" s="4">
        <v>16</v>
      </c>
      <c r="H1073" s="4">
        <v>9</v>
      </c>
      <c r="I1073" s="15"/>
      <c r="J1073" s="46" t="s">
        <v>1333</v>
      </c>
    </row>
    <row r="1074" spans="1:10" ht="40.799999999999997">
      <c r="A1074" s="4" t="s">
        <v>790</v>
      </c>
      <c r="B1074" s="4" t="str">
        <f ca="1">IFERROR(__xludf.DUMMYFUNCTION("REGEXREPLACE(TEXT(IF(ISERR(FIND(""/"", A1074)), A1074, MID(A1074, FIND(""/"", A1074)+1, LEN(A1074))), ""#""), ""\D+"", """")"),"2017")</f>
        <v>2017</v>
      </c>
      <c r="C1074" s="46" t="s">
        <v>800</v>
      </c>
      <c r="D1074" s="6" t="s">
        <v>728</v>
      </c>
      <c r="E1074" s="16" t="s">
        <v>796</v>
      </c>
      <c r="F1074" s="4">
        <v>2004</v>
      </c>
      <c r="G1074" s="4">
        <v>16</v>
      </c>
      <c r="H1074" s="4">
        <v>10</v>
      </c>
      <c r="I1074" s="15"/>
      <c r="J1074" s="46" t="s">
        <v>1334</v>
      </c>
    </row>
    <row r="1075" spans="1:10" ht="51">
      <c r="A1075" s="4" t="s">
        <v>790</v>
      </c>
      <c r="B1075" s="4" t="str">
        <f ca="1">IFERROR(__xludf.DUMMYFUNCTION("REGEXREPLACE(TEXT(IF(ISERR(FIND(""/"", A1075)), A1075, MID(A1075, FIND(""/"", A1075)+1, LEN(A1075))), ""#""), ""\D+"", """")"),"2017")</f>
        <v>2017</v>
      </c>
      <c r="C1075" s="46" t="s">
        <v>1335</v>
      </c>
      <c r="D1075" s="6" t="s">
        <v>728</v>
      </c>
      <c r="E1075" s="16" t="s">
        <v>848</v>
      </c>
      <c r="F1075" s="4">
        <v>1997</v>
      </c>
      <c r="G1075" s="4">
        <v>16</v>
      </c>
      <c r="H1075" s="4">
        <v>11</v>
      </c>
      <c r="I1075" s="15"/>
      <c r="J1075" s="46" t="s">
        <v>1336</v>
      </c>
    </row>
    <row r="1076" spans="1:10" ht="30.6">
      <c r="A1076" s="4" t="s">
        <v>790</v>
      </c>
      <c r="B1076" s="4" t="str">
        <f ca="1">IFERROR(__xludf.DUMMYFUNCTION("REGEXREPLACE(TEXT(IF(ISERR(FIND(""/"", A1076)), A1076, MID(A1076, FIND(""/"", A1076)+1, LEN(A1076))), ""#""), ""\D+"", """")"),"2017")</f>
        <v>2017</v>
      </c>
      <c r="C1076" s="46" t="s">
        <v>1325</v>
      </c>
      <c r="D1076" s="6" t="s">
        <v>728</v>
      </c>
      <c r="E1076" s="16" t="s">
        <v>796</v>
      </c>
      <c r="F1076" s="4">
        <v>1998</v>
      </c>
      <c r="G1076" s="4">
        <v>16</v>
      </c>
      <c r="H1076" s="4">
        <v>12</v>
      </c>
      <c r="I1076" s="15"/>
      <c r="J1076" s="46" t="s">
        <v>1337</v>
      </c>
    </row>
    <row r="1077" spans="1:10" ht="40.799999999999997">
      <c r="A1077" s="4" t="s">
        <v>790</v>
      </c>
      <c r="B1077" s="4" t="str">
        <f ca="1">IFERROR(__xludf.DUMMYFUNCTION("REGEXREPLACE(TEXT(IF(ISERR(FIND(""/"", A1077)), A1077, MID(A1077, FIND(""/"", A1077)+1, LEN(A1077))), ""#""), ""\D+"", """")"),"2017")</f>
        <v>2017</v>
      </c>
      <c r="C1077" s="46" t="s">
        <v>847</v>
      </c>
      <c r="D1077" s="6" t="s">
        <v>728</v>
      </c>
      <c r="E1077" s="16" t="s">
        <v>1319</v>
      </c>
      <c r="F1077" s="4">
        <v>1995</v>
      </c>
      <c r="G1077" s="4">
        <v>16</v>
      </c>
      <c r="H1077" s="4">
        <v>13</v>
      </c>
      <c r="I1077" s="15"/>
      <c r="J1077" s="46" t="s">
        <v>1338</v>
      </c>
    </row>
    <row r="1078" spans="1:10" ht="30.6">
      <c r="A1078" s="4" t="s">
        <v>790</v>
      </c>
      <c r="B1078" s="4" t="str">
        <f ca="1">IFERROR(__xludf.DUMMYFUNCTION("REGEXREPLACE(TEXT(IF(ISERR(FIND(""/"", A1078)), A1078, MID(A1078, FIND(""/"", A1078)+1, LEN(A1078))), ""#""), ""\D+"", """")"),"2017")</f>
        <v>2017</v>
      </c>
      <c r="C1078" s="46" t="s">
        <v>847</v>
      </c>
      <c r="D1078" s="6" t="s">
        <v>728</v>
      </c>
      <c r="E1078" s="16" t="s">
        <v>1339</v>
      </c>
      <c r="F1078" s="4">
        <v>1996</v>
      </c>
      <c r="G1078" s="4">
        <v>16</v>
      </c>
      <c r="H1078" s="4">
        <v>14</v>
      </c>
      <c r="I1078" s="15"/>
      <c r="J1078" s="46" t="s">
        <v>1340</v>
      </c>
    </row>
    <row r="1079" spans="1:10" ht="30.6">
      <c r="A1079" s="4" t="s">
        <v>790</v>
      </c>
      <c r="B1079" s="4" t="str">
        <f ca="1">IFERROR(__xludf.DUMMYFUNCTION("REGEXREPLACE(TEXT(IF(ISERR(FIND(""/"", A1079)), A1079, MID(A1079, FIND(""/"", A1079)+1, LEN(A1079))), ""#""), ""\D+"", """")"),"2017")</f>
        <v>2017</v>
      </c>
      <c r="C1079" s="46" t="s">
        <v>818</v>
      </c>
      <c r="D1079" s="6" t="s">
        <v>728</v>
      </c>
      <c r="E1079" s="16" t="s">
        <v>796</v>
      </c>
      <c r="F1079" s="4">
        <v>2010</v>
      </c>
      <c r="G1079" s="4">
        <v>17</v>
      </c>
      <c r="H1079" s="4">
        <v>1</v>
      </c>
      <c r="I1079" s="15"/>
      <c r="J1079" s="46" t="s">
        <v>1341</v>
      </c>
    </row>
    <row r="1080" spans="1:10" ht="51">
      <c r="A1080" s="4" t="s">
        <v>790</v>
      </c>
      <c r="B1080" s="4" t="str">
        <f ca="1">IFERROR(__xludf.DUMMYFUNCTION("REGEXREPLACE(TEXT(IF(ISERR(FIND(""/"", A1080)), A1080, MID(A1080, FIND(""/"", A1080)+1, LEN(A1080))), ""#""), ""\D+"", """")"),"2017")</f>
        <v>2017</v>
      </c>
      <c r="C1080" s="46" t="s">
        <v>818</v>
      </c>
      <c r="D1080" s="6" t="s">
        <v>728</v>
      </c>
      <c r="E1080" s="16" t="s">
        <v>796</v>
      </c>
      <c r="F1080" s="4">
        <v>2010</v>
      </c>
      <c r="G1080" s="4">
        <v>17</v>
      </c>
      <c r="H1080" s="4">
        <v>2</v>
      </c>
      <c r="I1080" s="15"/>
      <c r="J1080" s="46" t="s">
        <v>1342</v>
      </c>
    </row>
    <row r="1081" spans="1:10" ht="30.6">
      <c r="A1081" s="4" t="s">
        <v>790</v>
      </c>
      <c r="B1081" s="4" t="str">
        <f ca="1">IFERROR(__xludf.DUMMYFUNCTION("REGEXREPLACE(TEXT(IF(ISERR(FIND(""/"", A1081)), A1081, MID(A1081, FIND(""/"", A1081)+1, LEN(A1081))), ""#""), ""\D+"", """")"),"2017")</f>
        <v>2017</v>
      </c>
      <c r="C1081" s="46" t="s">
        <v>818</v>
      </c>
      <c r="D1081" s="6" t="s">
        <v>728</v>
      </c>
      <c r="E1081" s="16" t="s">
        <v>796</v>
      </c>
      <c r="F1081" s="4">
        <v>2010</v>
      </c>
      <c r="G1081" s="4">
        <v>17</v>
      </c>
      <c r="H1081" s="4">
        <v>3</v>
      </c>
      <c r="I1081" s="15"/>
      <c r="J1081" s="46" t="s">
        <v>1343</v>
      </c>
    </row>
    <row r="1082" spans="1:10" ht="30.6">
      <c r="A1082" s="4" t="s">
        <v>790</v>
      </c>
      <c r="B1082" s="4" t="str">
        <f ca="1">IFERROR(__xludf.DUMMYFUNCTION("REGEXREPLACE(TEXT(IF(ISERR(FIND(""/"", A1082)), A1082, MID(A1082, FIND(""/"", A1082)+1, LEN(A1082))), ""#""), ""\D+"", """")"),"2017")</f>
        <v>2017</v>
      </c>
      <c r="C1082" s="46" t="s">
        <v>818</v>
      </c>
      <c r="D1082" s="6" t="s">
        <v>728</v>
      </c>
      <c r="E1082" s="16" t="s">
        <v>796</v>
      </c>
      <c r="F1082" s="4">
        <v>2010</v>
      </c>
      <c r="G1082" s="4">
        <v>17</v>
      </c>
      <c r="H1082" s="4">
        <v>4</v>
      </c>
      <c r="I1082" s="15"/>
      <c r="J1082" s="46" t="s">
        <v>1344</v>
      </c>
    </row>
    <row r="1083" spans="1:10" ht="30.6">
      <c r="A1083" s="4" t="s">
        <v>790</v>
      </c>
      <c r="B1083" s="4" t="str">
        <f ca="1">IFERROR(__xludf.DUMMYFUNCTION("REGEXREPLACE(TEXT(IF(ISERR(FIND(""/"", A1083)), A1083, MID(A1083, FIND(""/"", A1083)+1, LEN(A1083))), ""#""), ""\D+"", """")"),"2017")</f>
        <v>2017</v>
      </c>
      <c r="C1083" s="46" t="s">
        <v>1345</v>
      </c>
      <c r="D1083" s="4" t="s">
        <v>1346</v>
      </c>
      <c r="E1083" s="16" t="s">
        <v>1347</v>
      </c>
      <c r="F1083" s="4">
        <v>2011</v>
      </c>
      <c r="G1083" s="4">
        <v>17</v>
      </c>
      <c r="H1083" s="4">
        <v>5</v>
      </c>
      <c r="I1083" s="15"/>
      <c r="J1083" s="46" t="s">
        <v>1348</v>
      </c>
    </row>
    <row r="1084" spans="1:10" ht="30.6">
      <c r="A1084" s="4" t="s">
        <v>790</v>
      </c>
      <c r="B1084" s="4" t="str">
        <f ca="1">IFERROR(__xludf.DUMMYFUNCTION("REGEXREPLACE(TEXT(IF(ISERR(FIND(""/"", A1084)), A1084, MID(A1084, FIND(""/"", A1084)+1, LEN(A1084))), ""#""), ""\D+"", """")"),"2017")</f>
        <v>2017</v>
      </c>
      <c r="C1084" s="46" t="s">
        <v>818</v>
      </c>
      <c r="D1084" s="6" t="s">
        <v>728</v>
      </c>
      <c r="E1084" s="16" t="s">
        <v>796</v>
      </c>
      <c r="F1084" s="4">
        <v>2008</v>
      </c>
      <c r="G1084" s="4">
        <v>17</v>
      </c>
      <c r="H1084" s="4">
        <v>6</v>
      </c>
      <c r="I1084" s="15"/>
      <c r="J1084" s="46" t="s">
        <v>1349</v>
      </c>
    </row>
    <row r="1085" spans="1:10" ht="40.799999999999997">
      <c r="A1085" s="4" t="s">
        <v>790</v>
      </c>
      <c r="B1085" s="4" t="str">
        <f ca="1">IFERROR(__xludf.DUMMYFUNCTION("REGEXREPLACE(TEXT(IF(ISERR(FIND(""/"", A1085)), A1085, MID(A1085, FIND(""/"", A1085)+1, LEN(A1085))), ""#""), ""\D+"", """")"),"2017")</f>
        <v>2017</v>
      </c>
      <c r="C1085" s="46" t="s">
        <v>800</v>
      </c>
      <c r="D1085" s="6" t="s">
        <v>728</v>
      </c>
      <c r="E1085" s="16" t="s">
        <v>796</v>
      </c>
      <c r="F1085" s="4">
        <v>2005</v>
      </c>
      <c r="G1085" s="4">
        <v>17</v>
      </c>
      <c r="H1085" s="4">
        <v>7</v>
      </c>
      <c r="I1085" s="15"/>
      <c r="J1085" s="46" t="s">
        <v>1350</v>
      </c>
    </row>
    <row r="1086" spans="1:10" ht="30.6">
      <c r="A1086" s="4" t="s">
        <v>790</v>
      </c>
      <c r="B1086" s="4" t="str">
        <f ca="1">IFERROR(__xludf.DUMMYFUNCTION("REGEXREPLACE(TEXT(IF(ISERR(FIND(""/"", A1086)), A1086, MID(A1086, FIND(""/"", A1086)+1, LEN(A1086))), ""#""), ""\D+"", """")"),"2017")</f>
        <v>2017</v>
      </c>
      <c r="C1086" s="46" t="s">
        <v>1107</v>
      </c>
      <c r="D1086" s="6" t="s">
        <v>728</v>
      </c>
      <c r="E1086" s="16" t="s">
        <v>848</v>
      </c>
      <c r="F1086" s="4">
        <v>2014</v>
      </c>
      <c r="G1086" s="4">
        <v>17</v>
      </c>
      <c r="H1086" s="4">
        <v>8</v>
      </c>
      <c r="I1086" s="15"/>
      <c r="J1086" s="46" t="s">
        <v>1351</v>
      </c>
    </row>
    <row r="1087" spans="1:10" ht="30.6">
      <c r="A1087" s="4" t="s">
        <v>790</v>
      </c>
      <c r="B1087" s="4" t="str">
        <f ca="1">IFERROR(__xludf.DUMMYFUNCTION("REGEXREPLACE(TEXT(IF(ISERR(FIND(""/"", A1087)), A1087, MID(A1087, FIND(""/"", A1087)+1, LEN(A1087))), ""#""), ""\D+"", """")"),"2017")</f>
        <v>2017</v>
      </c>
      <c r="C1087" s="46" t="s">
        <v>1107</v>
      </c>
      <c r="D1087" s="6" t="s">
        <v>728</v>
      </c>
      <c r="E1087" s="16" t="s">
        <v>848</v>
      </c>
      <c r="F1087" s="4">
        <v>2014</v>
      </c>
      <c r="G1087" s="4">
        <v>17</v>
      </c>
      <c r="H1087" s="4">
        <v>9</v>
      </c>
      <c r="I1087" s="15"/>
      <c r="J1087" s="46" t="s">
        <v>1352</v>
      </c>
    </row>
    <row r="1088" spans="1:10" ht="30.6">
      <c r="A1088" s="4" t="s">
        <v>790</v>
      </c>
      <c r="B1088" s="4" t="str">
        <f ca="1">IFERROR(__xludf.DUMMYFUNCTION("REGEXREPLACE(TEXT(IF(ISERR(FIND(""/"", A1088)), A1088, MID(A1088, FIND(""/"", A1088)+1, LEN(A1088))), ""#""), ""\D+"", """")"),"2017")</f>
        <v>2017</v>
      </c>
      <c r="C1088" s="46" t="s">
        <v>1107</v>
      </c>
      <c r="D1088" s="6" t="s">
        <v>728</v>
      </c>
      <c r="E1088" s="16" t="s">
        <v>848</v>
      </c>
      <c r="F1088" s="4">
        <v>2014</v>
      </c>
      <c r="G1088" s="4">
        <v>17</v>
      </c>
      <c r="H1088" s="4">
        <v>10</v>
      </c>
      <c r="I1088" s="15"/>
      <c r="J1088" s="46" t="s">
        <v>1353</v>
      </c>
    </row>
    <row r="1089" spans="1:10" ht="30.6">
      <c r="A1089" s="4" t="s">
        <v>790</v>
      </c>
      <c r="B1089" s="4" t="str">
        <f ca="1">IFERROR(__xludf.DUMMYFUNCTION("REGEXREPLACE(TEXT(IF(ISERR(FIND(""/"", A1089)), A1089, MID(A1089, FIND(""/"", A1089)+1, LEN(A1089))), ""#""), ""\D+"", """")"),"2017")</f>
        <v>2017</v>
      </c>
      <c r="C1089" s="46" t="s">
        <v>1107</v>
      </c>
      <c r="D1089" s="6" t="s">
        <v>728</v>
      </c>
      <c r="E1089" s="16" t="s">
        <v>848</v>
      </c>
      <c r="F1089" s="4">
        <v>2013</v>
      </c>
      <c r="G1089" s="4">
        <v>17</v>
      </c>
      <c r="H1089" s="4">
        <v>11</v>
      </c>
      <c r="I1089" s="15"/>
      <c r="J1089" s="46" t="s">
        <v>1354</v>
      </c>
    </row>
    <row r="1090" spans="1:10" ht="30.6">
      <c r="A1090" s="4" t="s">
        <v>790</v>
      </c>
      <c r="B1090" s="4" t="str">
        <f ca="1">IFERROR(__xludf.DUMMYFUNCTION("REGEXREPLACE(TEXT(IF(ISERR(FIND(""/"", A1090)), A1090, MID(A1090, FIND(""/"", A1090)+1, LEN(A1090))), ""#""), ""\D+"", """")"),"2017")</f>
        <v>2017</v>
      </c>
      <c r="C1090" s="46" t="s">
        <v>1107</v>
      </c>
      <c r="D1090" s="6" t="s">
        <v>728</v>
      </c>
      <c r="E1090" s="16" t="s">
        <v>848</v>
      </c>
      <c r="F1090" s="4">
        <v>2014</v>
      </c>
      <c r="G1090" s="4">
        <v>17</v>
      </c>
      <c r="H1090" s="4">
        <v>12</v>
      </c>
      <c r="I1090" s="15"/>
      <c r="J1090" s="46" t="s">
        <v>1355</v>
      </c>
    </row>
    <row r="1091" spans="1:10" ht="30.6">
      <c r="A1091" s="4" t="s">
        <v>790</v>
      </c>
      <c r="B1091" s="4" t="str">
        <f ca="1">IFERROR(__xludf.DUMMYFUNCTION("REGEXREPLACE(TEXT(IF(ISERR(FIND(""/"", A1091)), A1091, MID(A1091, FIND(""/"", A1091)+1, LEN(A1091))), ""#""), ""\D+"", """")"),"2017")</f>
        <v>2017</v>
      </c>
      <c r="C1091" s="46" t="s">
        <v>818</v>
      </c>
      <c r="D1091" s="6" t="s">
        <v>728</v>
      </c>
      <c r="E1091" s="16" t="s">
        <v>796</v>
      </c>
      <c r="F1091" s="4">
        <v>2010</v>
      </c>
      <c r="G1091" s="4">
        <v>17</v>
      </c>
      <c r="H1091" s="4">
        <v>13</v>
      </c>
      <c r="I1091" s="15"/>
      <c r="J1091" s="46" t="s">
        <v>1356</v>
      </c>
    </row>
    <row r="1092" spans="1:10" ht="30.6">
      <c r="A1092" s="4" t="s">
        <v>790</v>
      </c>
      <c r="B1092" s="4" t="str">
        <f ca="1">IFERROR(__xludf.DUMMYFUNCTION("REGEXREPLACE(TEXT(IF(ISERR(FIND(""/"", A1092)), A1092, MID(A1092, FIND(""/"", A1092)+1, LEN(A1092))), ""#""), ""\D+"", """")"),"2017")</f>
        <v>2017</v>
      </c>
      <c r="C1092" s="46" t="s">
        <v>818</v>
      </c>
      <c r="D1092" s="6" t="s">
        <v>728</v>
      </c>
      <c r="E1092" s="16" t="s">
        <v>796</v>
      </c>
      <c r="F1092" s="4">
        <v>2010</v>
      </c>
      <c r="G1092" s="4">
        <v>17</v>
      </c>
      <c r="H1092" s="4">
        <v>14</v>
      </c>
      <c r="I1092" s="15"/>
      <c r="J1092" s="46" t="s">
        <v>1357</v>
      </c>
    </row>
    <row r="1093" spans="1:10" ht="30.6">
      <c r="A1093" s="4" t="s">
        <v>790</v>
      </c>
      <c r="B1093" s="4" t="str">
        <f ca="1">IFERROR(__xludf.DUMMYFUNCTION("REGEXREPLACE(TEXT(IF(ISERR(FIND(""/"", A1093)), A1093, MID(A1093, FIND(""/"", A1093)+1, LEN(A1093))), ""#""), ""\D+"", """")"),"2017")</f>
        <v>2017</v>
      </c>
      <c r="C1093" s="46" t="s">
        <v>818</v>
      </c>
      <c r="D1093" s="6" t="s">
        <v>728</v>
      </c>
      <c r="E1093" s="16" t="s">
        <v>796</v>
      </c>
      <c r="F1093" s="4">
        <v>2010</v>
      </c>
      <c r="G1093" s="4">
        <v>17</v>
      </c>
      <c r="H1093" s="4">
        <v>15</v>
      </c>
      <c r="I1093" s="15"/>
      <c r="J1093" s="46" t="s">
        <v>1358</v>
      </c>
    </row>
    <row r="1094" spans="1:10" ht="30.6">
      <c r="A1094" s="4" t="s">
        <v>790</v>
      </c>
      <c r="B1094" s="4" t="str">
        <f ca="1">IFERROR(__xludf.DUMMYFUNCTION("REGEXREPLACE(TEXT(IF(ISERR(FIND(""/"", A1094)), A1094, MID(A1094, FIND(""/"", A1094)+1, LEN(A1094))), ""#""), ""\D+"", """")"),"2017")</f>
        <v>2017</v>
      </c>
      <c r="C1094" s="46" t="s">
        <v>818</v>
      </c>
      <c r="D1094" s="6" t="s">
        <v>728</v>
      </c>
      <c r="E1094" s="16" t="s">
        <v>796</v>
      </c>
      <c r="F1094" s="4">
        <v>2010</v>
      </c>
      <c r="G1094" s="4">
        <v>17</v>
      </c>
      <c r="H1094" s="4">
        <v>16</v>
      </c>
      <c r="I1094" s="15"/>
      <c r="J1094" s="46" t="s">
        <v>1359</v>
      </c>
    </row>
    <row r="1095" spans="1:10" ht="30.6">
      <c r="A1095" s="4" t="s">
        <v>790</v>
      </c>
      <c r="B1095" s="4" t="str">
        <f ca="1">IFERROR(__xludf.DUMMYFUNCTION("REGEXREPLACE(TEXT(IF(ISERR(FIND(""/"", A1095)), A1095, MID(A1095, FIND(""/"", A1095)+1, LEN(A1095))), ""#""), ""\D+"", """")"),"2017")</f>
        <v>2017</v>
      </c>
      <c r="C1095" s="46" t="s">
        <v>818</v>
      </c>
      <c r="D1095" s="6" t="s">
        <v>728</v>
      </c>
      <c r="E1095" s="16" t="s">
        <v>796</v>
      </c>
      <c r="F1095" s="4">
        <v>2010</v>
      </c>
      <c r="G1095" s="4">
        <v>17</v>
      </c>
      <c r="H1095" s="4">
        <v>17</v>
      </c>
      <c r="I1095" s="15"/>
      <c r="J1095" s="46" t="s">
        <v>1360</v>
      </c>
    </row>
    <row r="1096" spans="1:10" ht="30.6">
      <c r="A1096" s="4" t="s">
        <v>790</v>
      </c>
      <c r="B1096" s="4" t="str">
        <f ca="1">IFERROR(__xludf.DUMMYFUNCTION("REGEXREPLACE(TEXT(IF(ISERR(FIND(""/"", A1096)), A1096, MID(A1096, FIND(""/"", A1096)+1, LEN(A1096))), ""#""), ""\D+"", """")"),"2017")</f>
        <v>2017</v>
      </c>
      <c r="C1096" s="46" t="s">
        <v>818</v>
      </c>
      <c r="D1096" s="6" t="s">
        <v>728</v>
      </c>
      <c r="E1096" s="16" t="s">
        <v>796</v>
      </c>
      <c r="F1096" s="4">
        <v>2010</v>
      </c>
      <c r="G1096" s="4">
        <v>17</v>
      </c>
      <c r="H1096" s="4">
        <v>18</v>
      </c>
      <c r="I1096" s="15"/>
      <c r="J1096" s="46" t="s">
        <v>1361</v>
      </c>
    </row>
    <row r="1097" spans="1:10" ht="30.6">
      <c r="A1097" s="4" t="s">
        <v>790</v>
      </c>
      <c r="B1097" s="4" t="str">
        <f ca="1">IFERROR(__xludf.DUMMYFUNCTION("REGEXREPLACE(TEXT(IF(ISERR(FIND(""/"", A1097)), A1097, MID(A1097, FIND(""/"", A1097)+1, LEN(A1097))), ""#""), ""\D+"", """")"),"2017")</f>
        <v>2017</v>
      </c>
      <c r="C1097" s="46" t="s">
        <v>847</v>
      </c>
      <c r="D1097" s="6" t="s">
        <v>728</v>
      </c>
      <c r="E1097" s="16" t="s">
        <v>796</v>
      </c>
      <c r="F1097" s="4">
        <v>1996</v>
      </c>
      <c r="G1097" s="4">
        <v>17</v>
      </c>
      <c r="H1097" s="4">
        <v>19</v>
      </c>
      <c r="I1097" s="15"/>
      <c r="J1097" s="46" t="s">
        <v>1362</v>
      </c>
    </row>
    <row r="1098" spans="1:10" ht="30.6">
      <c r="A1098" s="4" t="s">
        <v>790</v>
      </c>
      <c r="B1098" s="4" t="str">
        <f ca="1">IFERROR(__xludf.DUMMYFUNCTION("REGEXREPLACE(TEXT(IF(ISERR(FIND(""/"", A1098)), A1098, MID(A1098, FIND(""/"", A1098)+1, LEN(A1098))), ""#""), ""\D+"", """")"),"2017")</f>
        <v>2017</v>
      </c>
      <c r="C1098" s="46" t="s">
        <v>1107</v>
      </c>
      <c r="D1098" s="6" t="s">
        <v>728</v>
      </c>
      <c r="E1098" s="16" t="s">
        <v>848</v>
      </c>
      <c r="F1098" s="4">
        <v>2013</v>
      </c>
      <c r="G1098" s="4">
        <v>17</v>
      </c>
      <c r="H1098" s="4">
        <v>20</v>
      </c>
      <c r="I1098" s="15"/>
      <c r="J1098" s="46" t="s">
        <v>1363</v>
      </c>
    </row>
    <row r="1099" spans="1:10" ht="30.6">
      <c r="A1099" s="4" t="s">
        <v>790</v>
      </c>
      <c r="B1099" s="4" t="str">
        <f ca="1">IFERROR(__xludf.DUMMYFUNCTION("REGEXREPLACE(TEXT(IF(ISERR(FIND(""/"", A1099)), A1099, MID(A1099, FIND(""/"", A1099)+1, LEN(A1099))), ""#""), ""\D+"", """")"),"2017")</f>
        <v>2017</v>
      </c>
      <c r="C1099" s="46" t="s">
        <v>1107</v>
      </c>
      <c r="D1099" s="6" t="s">
        <v>728</v>
      </c>
      <c r="E1099" s="16" t="s">
        <v>848</v>
      </c>
      <c r="F1099" s="4">
        <v>2014</v>
      </c>
      <c r="G1099" s="4">
        <v>17</v>
      </c>
      <c r="H1099" s="4">
        <v>21</v>
      </c>
      <c r="I1099" s="15"/>
      <c r="J1099" s="46" t="s">
        <v>1364</v>
      </c>
    </row>
    <row r="1100" spans="1:10" ht="30.6">
      <c r="A1100" s="4" t="s">
        <v>790</v>
      </c>
      <c r="B1100" s="4" t="str">
        <f ca="1">IFERROR(__xludf.DUMMYFUNCTION("REGEXREPLACE(TEXT(IF(ISERR(FIND(""/"", A1100)), A1100, MID(A1100, FIND(""/"", A1100)+1, LEN(A1100))), ""#""), ""\D+"", """")"),"2017")</f>
        <v>2017</v>
      </c>
      <c r="C1100" s="46" t="s">
        <v>1107</v>
      </c>
      <c r="D1100" s="6" t="s">
        <v>728</v>
      </c>
      <c r="E1100" s="16" t="s">
        <v>848</v>
      </c>
      <c r="F1100" s="4">
        <v>2014</v>
      </c>
      <c r="G1100" s="4">
        <v>17</v>
      </c>
      <c r="H1100" s="4">
        <v>22</v>
      </c>
      <c r="I1100" s="15"/>
      <c r="J1100" s="46" t="s">
        <v>1365</v>
      </c>
    </row>
    <row r="1101" spans="1:10" ht="30.6">
      <c r="A1101" s="4" t="s">
        <v>790</v>
      </c>
      <c r="B1101" s="4" t="str">
        <f ca="1">IFERROR(__xludf.DUMMYFUNCTION("REGEXREPLACE(TEXT(IF(ISERR(FIND(""/"", A1101)), A1101, MID(A1101, FIND(""/"", A1101)+1, LEN(A1101))), ""#""), ""\D+"", """")"),"2017")</f>
        <v>2017</v>
      </c>
      <c r="C1101" s="46" t="s">
        <v>1107</v>
      </c>
      <c r="D1101" s="6" t="s">
        <v>728</v>
      </c>
      <c r="E1101" s="16" t="s">
        <v>848</v>
      </c>
      <c r="F1101" s="4">
        <v>2014</v>
      </c>
      <c r="G1101" s="4">
        <v>17</v>
      </c>
      <c r="H1101" s="4">
        <v>23</v>
      </c>
      <c r="I1101" s="15"/>
      <c r="J1101" s="46" t="s">
        <v>1366</v>
      </c>
    </row>
    <row r="1102" spans="1:10" ht="30.6">
      <c r="A1102" s="4" t="s">
        <v>790</v>
      </c>
      <c r="B1102" s="4" t="str">
        <f ca="1">IFERROR(__xludf.DUMMYFUNCTION("REGEXREPLACE(TEXT(IF(ISERR(FIND(""/"", A1102)), A1102, MID(A1102, FIND(""/"", A1102)+1, LEN(A1102))), ""#""), ""\D+"", """")"),"2017")</f>
        <v>2017</v>
      </c>
      <c r="C1102" s="46" t="s">
        <v>1107</v>
      </c>
      <c r="D1102" s="6" t="s">
        <v>728</v>
      </c>
      <c r="E1102" s="16" t="s">
        <v>848</v>
      </c>
      <c r="F1102" s="4">
        <v>2013</v>
      </c>
      <c r="G1102" s="4">
        <v>17</v>
      </c>
      <c r="H1102" s="4">
        <v>24</v>
      </c>
      <c r="I1102" s="15"/>
      <c r="J1102" s="46" t="s">
        <v>1367</v>
      </c>
    </row>
    <row r="1103" spans="1:10" ht="30.6">
      <c r="A1103" s="4" t="s">
        <v>790</v>
      </c>
      <c r="B1103" s="4" t="str">
        <f ca="1">IFERROR(__xludf.DUMMYFUNCTION("REGEXREPLACE(TEXT(IF(ISERR(FIND(""/"", A1103)), A1103, MID(A1103, FIND(""/"", A1103)+1, LEN(A1103))), ""#""), ""\D+"", """")"),"2017")</f>
        <v>2017</v>
      </c>
      <c r="C1103" s="46" t="s">
        <v>818</v>
      </c>
      <c r="D1103" s="6" t="s">
        <v>728</v>
      </c>
      <c r="E1103" s="16" t="s">
        <v>848</v>
      </c>
      <c r="F1103" s="4">
        <v>2012</v>
      </c>
      <c r="G1103" s="4">
        <v>17</v>
      </c>
      <c r="H1103" s="4">
        <v>25</v>
      </c>
      <c r="I1103" s="15"/>
      <c r="J1103" s="46" t="s">
        <v>1368</v>
      </c>
    </row>
    <row r="1104" spans="1:10" ht="30.6">
      <c r="A1104" s="4" t="s">
        <v>790</v>
      </c>
      <c r="B1104" s="4" t="str">
        <f ca="1">IFERROR(__xludf.DUMMYFUNCTION("REGEXREPLACE(TEXT(IF(ISERR(FIND(""/"", A1104)), A1104, MID(A1104, FIND(""/"", A1104)+1, LEN(A1104))), ""#""), ""\D+"", """")"),"2017")</f>
        <v>2017</v>
      </c>
      <c r="C1104" s="46" t="s">
        <v>818</v>
      </c>
      <c r="D1104" s="6" t="s">
        <v>728</v>
      </c>
      <c r="E1104" s="16" t="s">
        <v>796</v>
      </c>
      <c r="F1104" s="4">
        <v>2011</v>
      </c>
      <c r="G1104" s="4">
        <v>18</v>
      </c>
      <c r="H1104" s="4">
        <v>1</v>
      </c>
      <c r="I1104" s="15"/>
      <c r="J1104" s="46" t="s">
        <v>1369</v>
      </c>
    </row>
    <row r="1105" spans="1:10" ht="30.6">
      <c r="A1105" s="4" t="s">
        <v>790</v>
      </c>
      <c r="B1105" s="4" t="str">
        <f ca="1">IFERROR(__xludf.DUMMYFUNCTION("REGEXREPLACE(TEXT(IF(ISERR(FIND(""/"", A1105)), A1105, MID(A1105, FIND(""/"", A1105)+1, LEN(A1105))), ""#""), ""\D+"", """")"),"2017")</f>
        <v>2017</v>
      </c>
      <c r="C1105" s="46" t="s">
        <v>818</v>
      </c>
      <c r="D1105" s="6" t="s">
        <v>728</v>
      </c>
      <c r="E1105" s="16" t="s">
        <v>796</v>
      </c>
      <c r="F1105" s="4">
        <v>2009</v>
      </c>
      <c r="G1105" s="4">
        <v>18</v>
      </c>
      <c r="H1105" s="4">
        <v>2</v>
      </c>
      <c r="I1105" s="15"/>
      <c r="J1105" s="46" t="s">
        <v>1370</v>
      </c>
    </row>
    <row r="1106" spans="1:10" ht="30.6">
      <c r="A1106" s="4" t="s">
        <v>790</v>
      </c>
      <c r="B1106" s="4" t="str">
        <f ca="1">IFERROR(__xludf.DUMMYFUNCTION("REGEXREPLACE(TEXT(IF(ISERR(FIND(""/"", A1106)), A1106, MID(A1106, FIND(""/"", A1106)+1, LEN(A1106))), ""#""), ""\D+"", """")"),"2017")</f>
        <v>2017</v>
      </c>
      <c r="C1106" s="46" t="s">
        <v>818</v>
      </c>
      <c r="D1106" s="6" t="s">
        <v>728</v>
      </c>
      <c r="E1106" s="16" t="s">
        <v>796</v>
      </c>
      <c r="F1106" s="4">
        <v>2008</v>
      </c>
      <c r="G1106" s="4">
        <v>18</v>
      </c>
      <c r="H1106" s="4">
        <v>3</v>
      </c>
      <c r="I1106" s="15"/>
      <c r="J1106" s="46" t="s">
        <v>1371</v>
      </c>
    </row>
    <row r="1107" spans="1:10" ht="30.6">
      <c r="A1107" s="4" t="s">
        <v>790</v>
      </c>
      <c r="B1107" s="4" t="str">
        <f ca="1">IFERROR(__xludf.DUMMYFUNCTION("REGEXREPLACE(TEXT(IF(ISERR(FIND(""/"", A1107)), A1107, MID(A1107, FIND(""/"", A1107)+1, LEN(A1107))), ""#""), ""\D+"", """")"),"2017")</f>
        <v>2017</v>
      </c>
      <c r="C1107" s="46" t="s">
        <v>818</v>
      </c>
      <c r="D1107" s="6" t="s">
        <v>728</v>
      </c>
      <c r="E1107" s="16" t="s">
        <v>796</v>
      </c>
      <c r="F1107" s="4">
        <v>2010</v>
      </c>
      <c r="G1107" s="4">
        <v>18</v>
      </c>
      <c r="H1107" s="4">
        <v>4</v>
      </c>
      <c r="I1107" s="15"/>
      <c r="J1107" s="46" t="s">
        <v>1372</v>
      </c>
    </row>
    <row r="1108" spans="1:10" ht="30.6">
      <c r="A1108" s="4" t="s">
        <v>790</v>
      </c>
      <c r="B1108" s="4" t="str">
        <f ca="1">IFERROR(__xludf.DUMMYFUNCTION("REGEXREPLACE(TEXT(IF(ISERR(FIND(""/"", A1108)), A1108, MID(A1108, FIND(""/"", A1108)+1, LEN(A1108))), ""#""), ""\D+"", """")"),"2017")</f>
        <v>2017</v>
      </c>
      <c r="C1108" s="46" t="s">
        <v>818</v>
      </c>
      <c r="D1108" s="6" t="s">
        <v>728</v>
      </c>
      <c r="E1108" s="16" t="s">
        <v>796</v>
      </c>
      <c r="F1108" s="4">
        <v>2009</v>
      </c>
      <c r="G1108" s="4">
        <v>18</v>
      </c>
      <c r="H1108" s="4">
        <v>5</v>
      </c>
      <c r="I1108" s="15"/>
      <c r="J1108" s="46" t="s">
        <v>1373</v>
      </c>
    </row>
    <row r="1109" spans="1:10" ht="30.6">
      <c r="A1109" s="4" t="s">
        <v>790</v>
      </c>
      <c r="B1109" s="4" t="str">
        <f ca="1">IFERROR(__xludf.DUMMYFUNCTION("REGEXREPLACE(TEXT(IF(ISERR(FIND(""/"", A1109)), A1109, MID(A1109, FIND(""/"", A1109)+1, LEN(A1109))), ""#""), ""\D+"", """")"),"2017")</f>
        <v>2017</v>
      </c>
      <c r="C1109" s="46" t="s">
        <v>818</v>
      </c>
      <c r="D1109" s="6" t="s">
        <v>728</v>
      </c>
      <c r="E1109" s="16" t="s">
        <v>796</v>
      </c>
      <c r="F1109" s="4">
        <v>2010</v>
      </c>
      <c r="G1109" s="4">
        <v>18</v>
      </c>
      <c r="H1109" s="4">
        <v>6</v>
      </c>
      <c r="I1109" s="15"/>
      <c r="J1109" s="46" t="s">
        <v>1374</v>
      </c>
    </row>
    <row r="1110" spans="1:10" ht="30.6">
      <c r="A1110" s="4" t="s">
        <v>790</v>
      </c>
      <c r="B1110" s="4" t="str">
        <f ca="1">IFERROR(__xludf.DUMMYFUNCTION("REGEXREPLACE(TEXT(IF(ISERR(FIND(""/"", A1110)), A1110, MID(A1110, FIND(""/"", A1110)+1, LEN(A1110))), ""#""), ""\D+"", """")"),"2017")</f>
        <v>2017</v>
      </c>
      <c r="C1110" s="46" t="s">
        <v>818</v>
      </c>
      <c r="D1110" s="6" t="s">
        <v>728</v>
      </c>
      <c r="E1110" s="16" t="s">
        <v>796</v>
      </c>
      <c r="F1110" s="4">
        <v>2010</v>
      </c>
      <c r="G1110" s="4">
        <v>18</v>
      </c>
      <c r="H1110" s="4">
        <v>7</v>
      </c>
      <c r="I1110" s="15"/>
      <c r="J1110" s="46" t="s">
        <v>1375</v>
      </c>
    </row>
    <row r="1111" spans="1:10" ht="30.6">
      <c r="A1111" s="4" t="s">
        <v>790</v>
      </c>
      <c r="B1111" s="4" t="str">
        <f ca="1">IFERROR(__xludf.DUMMYFUNCTION("REGEXREPLACE(TEXT(IF(ISERR(FIND(""/"", A1111)), A1111, MID(A1111, FIND(""/"", A1111)+1, LEN(A1111))), ""#""), ""\D+"", """")"),"2017")</f>
        <v>2017</v>
      </c>
      <c r="C1111" s="46" t="s">
        <v>818</v>
      </c>
      <c r="D1111" s="6" t="s">
        <v>728</v>
      </c>
      <c r="E1111" s="16" t="s">
        <v>796</v>
      </c>
      <c r="F1111" s="4">
        <v>2010</v>
      </c>
      <c r="G1111" s="4">
        <v>18</v>
      </c>
      <c r="H1111" s="4">
        <v>8</v>
      </c>
      <c r="I1111" s="15"/>
      <c r="J1111" s="46" t="s">
        <v>1376</v>
      </c>
    </row>
    <row r="1112" spans="1:10" ht="30.6">
      <c r="A1112" s="4" t="s">
        <v>790</v>
      </c>
      <c r="B1112" s="4" t="str">
        <f ca="1">IFERROR(__xludf.DUMMYFUNCTION("REGEXREPLACE(TEXT(IF(ISERR(FIND(""/"", A1112)), A1112, MID(A1112, FIND(""/"", A1112)+1, LEN(A1112))), ""#""), ""\D+"", """")"),"2017")</f>
        <v>2017</v>
      </c>
      <c r="C1112" s="46" t="s">
        <v>818</v>
      </c>
      <c r="D1112" s="6" t="s">
        <v>728</v>
      </c>
      <c r="E1112" s="16" t="s">
        <v>796</v>
      </c>
      <c r="F1112" s="4">
        <v>2010</v>
      </c>
      <c r="G1112" s="4">
        <v>18</v>
      </c>
      <c r="H1112" s="4">
        <v>9</v>
      </c>
      <c r="I1112" s="15"/>
      <c r="J1112" s="46" t="s">
        <v>1377</v>
      </c>
    </row>
    <row r="1113" spans="1:10" ht="30.6">
      <c r="A1113" s="4" t="s">
        <v>790</v>
      </c>
      <c r="B1113" s="4" t="str">
        <f ca="1">IFERROR(__xludf.DUMMYFUNCTION("REGEXREPLACE(TEXT(IF(ISERR(FIND(""/"", A1113)), A1113, MID(A1113, FIND(""/"", A1113)+1, LEN(A1113))), ""#""), ""\D+"", """")"),"2017")</f>
        <v>2017</v>
      </c>
      <c r="C1113" s="46" t="s">
        <v>818</v>
      </c>
      <c r="D1113" s="6" t="s">
        <v>728</v>
      </c>
      <c r="E1113" s="16" t="s">
        <v>796</v>
      </c>
      <c r="F1113" s="4">
        <v>2010</v>
      </c>
      <c r="G1113" s="4">
        <v>18</v>
      </c>
      <c r="H1113" s="4">
        <v>10</v>
      </c>
      <c r="I1113" s="15"/>
      <c r="J1113" s="46" t="s">
        <v>1378</v>
      </c>
    </row>
    <row r="1114" spans="1:10" ht="30.6">
      <c r="A1114" s="4" t="s">
        <v>790</v>
      </c>
      <c r="B1114" s="4" t="str">
        <f ca="1">IFERROR(__xludf.DUMMYFUNCTION("REGEXREPLACE(TEXT(IF(ISERR(FIND(""/"", A1114)), A1114, MID(A1114, FIND(""/"", A1114)+1, LEN(A1114))), ""#""), ""\D+"", """")"),"2017")</f>
        <v>2017</v>
      </c>
      <c r="C1114" s="46" t="s">
        <v>818</v>
      </c>
      <c r="D1114" s="6" t="s">
        <v>728</v>
      </c>
      <c r="E1114" s="16" t="s">
        <v>796</v>
      </c>
      <c r="F1114" s="4">
        <v>2010</v>
      </c>
      <c r="G1114" s="4">
        <v>18</v>
      </c>
      <c r="H1114" s="4">
        <v>11</v>
      </c>
      <c r="I1114" s="15"/>
      <c r="J1114" s="46" t="s">
        <v>1379</v>
      </c>
    </row>
    <row r="1115" spans="1:10" ht="30.6">
      <c r="A1115" s="4" t="s">
        <v>790</v>
      </c>
      <c r="B1115" s="4" t="str">
        <f ca="1">IFERROR(__xludf.DUMMYFUNCTION("REGEXREPLACE(TEXT(IF(ISERR(FIND(""/"", A1115)), A1115, MID(A1115, FIND(""/"", A1115)+1, LEN(A1115))), ""#""), ""\D+"", """")"),"2017")</f>
        <v>2017</v>
      </c>
      <c r="C1115" s="46" t="s">
        <v>818</v>
      </c>
      <c r="D1115" s="6" t="s">
        <v>728</v>
      </c>
      <c r="E1115" s="16" t="s">
        <v>796</v>
      </c>
      <c r="F1115" s="4">
        <v>2010</v>
      </c>
      <c r="G1115" s="4">
        <v>18</v>
      </c>
      <c r="H1115" s="4">
        <v>12</v>
      </c>
      <c r="I1115" s="15"/>
      <c r="J1115" s="46" t="s">
        <v>1380</v>
      </c>
    </row>
    <row r="1116" spans="1:10" ht="30.6">
      <c r="A1116" s="4" t="s">
        <v>790</v>
      </c>
      <c r="B1116" s="4" t="str">
        <f ca="1">IFERROR(__xludf.DUMMYFUNCTION("REGEXREPLACE(TEXT(IF(ISERR(FIND(""/"", A1116)), A1116, MID(A1116, FIND(""/"", A1116)+1, LEN(A1116))), ""#""), ""\D+"", """")"),"2017")</f>
        <v>2017</v>
      </c>
      <c r="C1116" s="46" t="s">
        <v>818</v>
      </c>
      <c r="D1116" s="6" t="s">
        <v>728</v>
      </c>
      <c r="E1116" s="16" t="s">
        <v>796</v>
      </c>
      <c r="F1116" s="4">
        <v>2010</v>
      </c>
      <c r="G1116" s="4">
        <v>18</v>
      </c>
      <c r="H1116" s="4">
        <v>13</v>
      </c>
      <c r="I1116" s="15"/>
      <c r="J1116" s="46" t="s">
        <v>1381</v>
      </c>
    </row>
    <row r="1117" spans="1:10" ht="30.6">
      <c r="A1117" s="4" t="s">
        <v>790</v>
      </c>
      <c r="B1117" s="4" t="str">
        <f ca="1">IFERROR(__xludf.DUMMYFUNCTION("REGEXREPLACE(TEXT(IF(ISERR(FIND(""/"", A1117)), A1117, MID(A1117, FIND(""/"", A1117)+1, LEN(A1117))), ""#""), ""\D+"", """")"),"2017")</f>
        <v>2017</v>
      </c>
      <c r="C1117" s="46" t="s">
        <v>818</v>
      </c>
      <c r="D1117" s="6" t="s">
        <v>728</v>
      </c>
      <c r="E1117" s="16" t="s">
        <v>796</v>
      </c>
      <c r="F1117" s="4">
        <v>2010</v>
      </c>
      <c r="G1117" s="4">
        <v>18</v>
      </c>
      <c r="H1117" s="4">
        <v>14</v>
      </c>
      <c r="I1117" s="15"/>
      <c r="J1117" s="46" t="s">
        <v>1382</v>
      </c>
    </row>
    <row r="1118" spans="1:10" ht="30.6">
      <c r="A1118" s="4" t="s">
        <v>790</v>
      </c>
      <c r="B1118" s="4" t="str">
        <f ca="1">IFERROR(__xludf.DUMMYFUNCTION("REGEXREPLACE(TEXT(IF(ISERR(FIND(""/"", A1118)), A1118, MID(A1118, FIND(""/"", A1118)+1, LEN(A1118))), ""#""), ""\D+"", """")"),"2017")</f>
        <v>2017</v>
      </c>
      <c r="C1118" s="46" t="s">
        <v>818</v>
      </c>
      <c r="D1118" s="6" t="s">
        <v>728</v>
      </c>
      <c r="E1118" s="16" t="s">
        <v>796</v>
      </c>
      <c r="F1118" s="4">
        <v>2010</v>
      </c>
      <c r="G1118" s="4">
        <v>18</v>
      </c>
      <c r="H1118" s="4">
        <v>15</v>
      </c>
      <c r="I1118" s="15"/>
      <c r="J1118" s="46" t="s">
        <v>1383</v>
      </c>
    </row>
    <row r="1119" spans="1:10" ht="30.6">
      <c r="A1119" s="4" t="s">
        <v>790</v>
      </c>
      <c r="B1119" s="4" t="str">
        <f ca="1">IFERROR(__xludf.DUMMYFUNCTION("REGEXREPLACE(TEXT(IF(ISERR(FIND(""/"", A1119)), A1119, MID(A1119, FIND(""/"", A1119)+1, LEN(A1119))), ""#""), ""\D+"", """")"),"2017")</f>
        <v>2017</v>
      </c>
      <c r="C1119" s="46" t="s">
        <v>791</v>
      </c>
      <c r="D1119" s="6" t="s">
        <v>728</v>
      </c>
      <c r="E1119" s="16" t="s">
        <v>796</v>
      </c>
      <c r="F1119" s="4">
        <v>2006</v>
      </c>
      <c r="G1119" s="4">
        <v>18</v>
      </c>
      <c r="H1119" s="4">
        <v>16</v>
      </c>
      <c r="I1119" s="15"/>
      <c r="J1119" s="46" t="s">
        <v>1384</v>
      </c>
    </row>
    <row r="1120" spans="1:10" ht="30.6">
      <c r="A1120" s="4" t="s">
        <v>790</v>
      </c>
      <c r="B1120" s="4" t="str">
        <f ca="1">IFERROR(__xludf.DUMMYFUNCTION("REGEXREPLACE(TEXT(IF(ISERR(FIND(""/"", A1120)), A1120, MID(A1120, FIND(""/"", A1120)+1, LEN(A1120))), ""#""), ""\D+"", """")"),"2017")</f>
        <v>2017</v>
      </c>
      <c r="C1120" s="46" t="s">
        <v>818</v>
      </c>
      <c r="D1120" s="6" t="s">
        <v>728</v>
      </c>
      <c r="E1120" s="16" t="s">
        <v>796</v>
      </c>
      <c r="F1120" s="4">
        <v>2010</v>
      </c>
      <c r="G1120" s="4">
        <v>18</v>
      </c>
      <c r="H1120" s="4">
        <v>17</v>
      </c>
      <c r="I1120" s="15"/>
      <c r="J1120" s="46" t="s">
        <v>1385</v>
      </c>
    </row>
    <row r="1121" spans="1:10" ht="30.6">
      <c r="A1121" s="4" t="s">
        <v>790</v>
      </c>
      <c r="B1121" s="4" t="str">
        <f ca="1">IFERROR(__xludf.DUMMYFUNCTION("REGEXREPLACE(TEXT(IF(ISERR(FIND(""/"", A1121)), A1121, MID(A1121, FIND(""/"", A1121)+1, LEN(A1121))), ""#""), ""\D+"", """")"),"2017")</f>
        <v>2017</v>
      </c>
      <c r="C1121" s="46" t="s">
        <v>818</v>
      </c>
      <c r="D1121" s="6" t="s">
        <v>728</v>
      </c>
      <c r="E1121" s="16" t="s">
        <v>796</v>
      </c>
      <c r="F1121" s="4">
        <v>2010</v>
      </c>
      <c r="G1121" s="4">
        <v>18</v>
      </c>
      <c r="H1121" s="4">
        <v>18</v>
      </c>
      <c r="I1121" s="15"/>
      <c r="J1121" s="46" t="s">
        <v>1386</v>
      </c>
    </row>
    <row r="1122" spans="1:10" ht="30.6">
      <c r="A1122" s="4" t="s">
        <v>790</v>
      </c>
      <c r="B1122" s="4" t="str">
        <f ca="1">IFERROR(__xludf.DUMMYFUNCTION("REGEXREPLACE(TEXT(IF(ISERR(FIND(""/"", A1122)), A1122, MID(A1122, FIND(""/"", A1122)+1, LEN(A1122))), ""#""), ""\D+"", """")"),"2017")</f>
        <v>2017</v>
      </c>
      <c r="C1122" s="46" t="s">
        <v>818</v>
      </c>
      <c r="D1122" s="6" t="s">
        <v>728</v>
      </c>
      <c r="E1122" s="16" t="s">
        <v>796</v>
      </c>
      <c r="F1122" s="4">
        <v>2010</v>
      </c>
      <c r="G1122" s="4">
        <v>18</v>
      </c>
      <c r="H1122" s="4">
        <v>19</v>
      </c>
      <c r="I1122" s="15"/>
      <c r="J1122" s="46" t="s">
        <v>1387</v>
      </c>
    </row>
    <row r="1123" spans="1:10" ht="30.6">
      <c r="A1123" s="4" t="s">
        <v>790</v>
      </c>
      <c r="B1123" s="4" t="str">
        <f ca="1">IFERROR(__xludf.DUMMYFUNCTION("REGEXREPLACE(TEXT(IF(ISERR(FIND(""/"", A1123)), A1123, MID(A1123, FIND(""/"", A1123)+1, LEN(A1123))), ""#""), ""\D+"", """")"),"2017")</f>
        <v>2017</v>
      </c>
      <c r="C1123" s="46" t="s">
        <v>818</v>
      </c>
      <c r="D1123" s="6" t="s">
        <v>728</v>
      </c>
      <c r="E1123" s="16" t="s">
        <v>796</v>
      </c>
      <c r="F1123" s="4">
        <v>2010</v>
      </c>
      <c r="G1123" s="4">
        <v>18</v>
      </c>
      <c r="H1123" s="4">
        <v>20</v>
      </c>
      <c r="I1123" s="15"/>
      <c r="J1123" s="46" t="s">
        <v>1388</v>
      </c>
    </row>
    <row r="1124" spans="1:10" ht="30.6">
      <c r="A1124" s="4" t="s">
        <v>790</v>
      </c>
      <c r="B1124" s="4" t="str">
        <f ca="1">IFERROR(__xludf.DUMMYFUNCTION("REGEXREPLACE(TEXT(IF(ISERR(FIND(""/"", A1124)), A1124, MID(A1124, FIND(""/"", A1124)+1, LEN(A1124))), ""#""), ""\D+"", """")"),"2017")</f>
        <v>2017</v>
      </c>
      <c r="C1124" s="46" t="s">
        <v>818</v>
      </c>
      <c r="D1124" s="6" t="s">
        <v>728</v>
      </c>
      <c r="E1124" s="16" t="s">
        <v>796</v>
      </c>
      <c r="F1124" s="4">
        <v>2010</v>
      </c>
      <c r="G1124" s="4">
        <v>18</v>
      </c>
      <c r="H1124" s="4">
        <v>21</v>
      </c>
      <c r="I1124" s="15"/>
      <c r="J1124" s="46" t="s">
        <v>1389</v>
      </c>
    </row>
    <row r="1125" spans="1:10" ht="30.6">
      <c r="A1125" s="4" t="s">
        <v>790</v>
      </c>
      <c r="B1125" s="4" t="str">
        <f ca="1">IFERROR(__xludf.DUMMYFUNCTION("REGEXREPLACE(TEXT(IF(ISERR(FIND(""/"", A1125)), A1125, MID(A1125, FIND(""/"", A1125)+1, LEN(A1125))), ""#""), ""\D+"", """")"),"2017")</f>
        <v>2017</v>
      </c>
      <c r="C1125" s="46" t="s">
        <v>818</v>
      </c>
      <c r="D1125" s="6" t="s">
        <v>728</v>
      </c>
      <c r="E1125" s="16" t="s">
        <v>796</v>
      </c>
      <c r="F1125" s="4">
        <v>2010</v>
      </c>
      <c r="G1125" s="4">
        <v>18</v>
      </c>
      <c r="H1125" s="4">
        <v>22</v>
      </c>
      <c r="I1125" s="15"/>
      <c r="J1125" s="46" t="s">
        <v>1390</v>
      </c>
    </row>
    <row r="1126" spans="1:10" ht="30.6">
      <c r="A1126" s="4" t="s">
        <v>790</v>
      </c>
      <c r="B1126" s="4" t="str">
        <f ca="1">IFERROR(__xludf.DUMMYFUNCTION("REGEXREPLACE(TEXT(IF(ISERR(FIND(""/"", A1126)), A1126, MID(A1126, FIND(""/"", A1126)+1, LEN(A1126))), ""#""), ""\D+"", """")"),"2017")</f>
        <v>2017</v>
      </c>
      <c r="C1126" s="46" t="s">
        <v>106</v>
      </c>
      <c r="D1126" s="6" t="s">
        <v>728</v>
      </c>
      <c r="E1126" s="16" t="s">
        <v>796</v>
      </c>
      <c r="F1126" s="4">
        <v>2008</v>
      </c>
      <c r="G1126" s="4">
        <v>18</v>
      </c>
      <c r="H1126" s="4">
        <v>23</v>
      </c>
      <c r="I1126" s="15"/>
      <c r="J1126" s="46" t="s">
        <v>1391</v>
      </c>
    </row>
    <row r="1127" spans="1:10" ht="30.6">
      <c r="A1127" s="4" t="s">
        <v>790</v>
      </c>
      <c r="B1127" s="4" t="str">
        <f ca="1">IFERROR(__xludf.DUMMYFUNCTION("REGEXREPLACE(TEXT(IF(ISERR(FIND(""/"", A1127)), A1127, MID(A1127, FIND(""/"", A1127)+1, LEN(A1127))), ""#""), ""\D+"", """")"),"2017")</f>
        <v>2017</v>
      </c>
      <c r="C1127" s="46" t="s">
        <v>818</v>
      </c>
      <c r="D1127" s="6" t="s">
        <v>728</v>
      </c>
      <c r="E1127" s="16" t="s">
        <v>796</v>
      </c>
      <c r="F1127" s="4">
        <v>2010</v>
      </c>
      <c r="G1127" s="4">
        <v>18</v>
      </c>
      <c r="H1127" s="4">
        <v>24</v>
      </c>
      <c r="I1127" s="15"/>
      <c r="J1127" s="46" t="s">
        <v>1392</v>
      </c>
    </row>
    <row r="1128" spans="1:10" ht="30.6">
      <c r="A1128" s="4" t="s">
        <v>790</v>
      </c>
      <c r="B1128" s="4" t="str">
        <f ca="1">IFERROR(__xludf.DUMMYFUNCTION("REGEXREPLACE(TEXT(IF(ISERR(FIND(""/"", A1128)), A1128, MID(A1128, FIND(""/"", A1128)+1, LEN(A1128))), ""#""), ""\D+"", """")"),"2017")</f>
        <v>2017</v>
      </c>
      <c r="C1128" s="46" t="s">
        <v>818</v>
      </c>
      <c r="D1128" s="6" t="s">
        <v>728</v>
      </c>
      <c r="E1128" s="16" t="s">
        <v>796</v>
      </c>
      <c r="F1128" s="4">
        <v>2010</v>
      </c>
      <c r="G1128" s="4">
        <v>18</v>
      </c>
      <c r="H1128" s="4">
        <v>25</v>
      </c>
      <c r="I1128" s="15"/>
      <c r="J1128" s="46" t="s">
        <v>1393</v>
      </c>
    </row>
    <row r="1129" spans="1:10" ht="30.6">
      <c r="A1129" s="4" t="s">
        <v>790</v>
      </c>
      <c r="B1129" s="4" t="str">
        <f ca="1">IFERROR(__xludf.DUMMYFUNCTION("REGEXREPLACE(TEXT(IF(ISERR(FIND(""/"", A1129)), A1129, MID(A1129, FIND(""/"", A1129)+1, LEN(A1129))), ""#""), ""\D+"", """")"),"2017")</f>
        <v>2017</v>
      </c>
      <c r="C1129" s="46" t="s">
        <v>818</v>
      </c>
      <c r="D1129" s="6" t="s">
        <v>728</v>
      </c>
      <c r="E1129" s="16" t="s">
        <v>796</v>
      </c>
      <c r="F1129" s="4">
        <v>2010</v>
      </c>
      <c r="G1129" s="4">
        <v>18</v>
      </c>
      <c r="H1129" s="4">
        <v>26</v>
      </c>
      <c r="I1129" s="15"/>
      <c r="J1129" s="46" t="s">
        <v>1394</v>
      </c>
    </row>
    <row r="1130" spans="1:10" ht="30.6">
      <c r="A1130" s="4" t="s">
        <v>790</v>
      </c>
      <c r="B1130" s="4" t="str">
        <f ca="1">IFERROR(__xludf.DUMMYFUNCTION("REGEXREPLACE(TEXT(IF(ISERR(FIND(""/"", A1130)), A1130, MID(A1130, FIND(""/"", A1130)+1, LEN(A1130))), ""#""), ""\D+"", """")"),"2017")</f>
        <v>2017</v>
      </c>
      <c r="C1130" s="46" t="s">
        <v>818</v>
      </c>
      <c r="D1130" s="6" t="s">
        <v>728</v>
      </c>
      <c r="E1130" s="16" t="s">
        <v>796</v>
      </c>
      <c r="F1130" s="4">
        <v>2010</v>
      </c>
      <c r="G1130" s="4">
        <v>18</v>
      </c>
      <c r="H1130" s="4">
        <v>27</v>
      </c>
      <c r="I1130" s="15"/>
      <c r="J1130" s="46" t="s">
        <v>1395</v>
      </c>
    </row>
    <row r="1131" spans="1:10" ht="30.6">
      <c r="A1131" s="4" t="s">
        <v>790</v>
      </c>
      <c r="B1131" s="4" t="str">
        <f ca="1">IFERROR(__xludf.DUMMYFUNCTION("REGEXREPLACE(TEXT(IF(ISERR(FIND(""/"", A1131)), A1131, MID(A1131, FIND(""/"", A1131)+1, LEN(A1131))), ""#""), ""\D+"", """")"),"2017")</f>
        <v>2017</v>
      </c>
      <c r="C1131" s="46" t="s">
        <v>818</v>
      </c>
      <c r="D1131" s="6" t="s">
        <v>728</v>
      </c>
      <c r="E1131" s="16" t="s">
        <v>796</v>
      </c>
      <c r="F1131" s="4">
        <v>2010</v>
      </c>
      <c r="G1131" s="4">
        <v>18</v>
      </c>
      <c r="H1131" s="4">
        <v>28</v>
      </c>
      <c r="I1131" s="15"/>
      <c r="J1131" s="46" t="s">
        <v>1396</v>
      </c>
    </row>
    <row r="1132" spans="1:10" ht="30.6">
      <c r="A1132" s="4" t="s">
        <v>790</v>
      </c>
      <c r="B1132" s="4" t="str">
        <f ca="1">IFERROR(__xludf.DUMMYFUNCTION("REGEXREPLACE(TEXT(IF(ISERR(FIND(""/"", A1132)), A1132, MID(A1132, FIND(""/"", A1132)+1, LEN(A1132))), ""#""), ""\D+"", """")"),"2017")</f>
        <v>2017</v>
      </c>
      <c r="C1132" s="46" t="s">
        <v>818</v>
      </c>
      <c r="D1132" s="6" t="s">
        <v>728</v>
      </c>
      <c r="E1132" s="16" t="s">
        <v>796</v>
      </c>
      <c r="F1132" s="4">
        <v>2010</v>
      </c>
      <c r="G1132" s="4">
        <v>18</v>
      </c>
      <c r="H1132" s="4">
        <v>29</v>
      </c>
      <c r="I1132" s="15"/>
      <c r="J1132" s="46" t="s">
        <v>1397</v>
      </c>
    </row>
    <row r="1133" spans="1:10" ht="30.6">
      <c r="A1133" s="4" t="s">
        <v>790</v>
      </c>
      <c r="B1133" s="4" t="str">
        <f ca="1">IFERROR(__xludf.DUMMYFUNCTION("REGEXREPLACE(TEXT(IF(ISERR(FIND(""/"", A1133)), A1133, MID(A1133, FIND(""/"", A1133)+1, LEN(A1133))), ""#""), ""\D+"", """")"),"2017")</f>
        <v>2017</v>
      </c>
      <c r="C1133" s="46" t="s">
        <v>818</v>
      </c>
      <c r="D1133" s="6" t="s">
        <v>728</v>
      </c>
      <c r="E1133" s="16" t="s">
        <v>796</v>
      </c>
      <c r="F1133" s="4">
        <v>2010</v>
      </c>
      <c r="G1133" s="4">
        <v>18</v>
      </c>
      <c r="H1133" s="4">
        <v>30</v>
      </c>
      <c r="I1133" s="15"/>
      <c r="J1133" s="46" t="s">
        <v>1398</v>
      </c>
    </row>
    <row r="1134" spans="1:10" ht="30.6">
      <c r="A1134" s="4" t="s">
        <v>790</v>
      </c>
      <c r="B1134" s="4" t="str">
        <f ca="1">IFERROR(__xludf.DUMMYFUNCTION("REGEXREPLACE(TEXT(IF(ISERR(FIND(""/"", A1134)), A1134, MID(A1134, FIND(""/"", A1134)+1, LEN(A1134))), ""#""), ""\D+"", """")"),"2017")</f>
        <v>2017</v>
      </c>
      <c r="C1134" s="46" t="s">
        <v>818</v>
      </c>
      <c r="D1134" s="6" t="s">
        <v>728</v>
      </c>
      <c r="E1134" s="16" t="s">
        <v>796</v>
      </c>
      <c r="F1134" s="4">
        <v>2010</v>
      </c>
      <c r="G1134" s="4">
        <v>18</v>
      </c>
      <c r="H1134" s="4">
        <v>31</v>
      </c>
      <c r="I1134" s="15"/>
      <c r="J1134" s="46" t="s">
        <v>1399</v>
      </c>
    </row>
    <row r="1135" spans="1:10" ht="30.6">
      <c r="A1135" s="4" t="s">
        <v>790</v>
      </c>
      <c r="B1135" s="4" t="str">
        <f ca="1">IFERROR(__xludf.DUMMYFUNCTION("REGEXREPLACE(TEXT(IF(ISERR(FIND(""/"", A1135)), A1135, MID(A1135, FIND(""/"", A1135)+1, LEN(A1135))), ""#""), ""\D+"", """")"),"2017")</f>
        <v>2017</v>
      </c>
      <c r="C1135" s="46" t="s">
        <v>818</v>
      </c>
      <c r="D1135" s="6" t="s">
        <v>728</v>
      </c>
      <c r="E1135" s="16" t="s">
        <v>796</v>
      </c>
      <c r="F1135" s="4">
        <v>2010</v>
      </c>
      <c r="G1135" s="4">
        <v>18</v>
      </c>
      <c r="H1135" s="4">
        <v>32</v>
      </c>
      <c r="I1135" s="15"/>
      <c r="J1135" s="46" t="s">
        <v>1400</v>
      </c>
    </row>
    <row r="1136" spans="1:10" ht="30.6">
      <c r="A1136" s="4" t="s">
        <v>790</v>
      </c>
      <c r="B1136" s="4" t="str">
        <f ca="1">IFERROR(__xludf.DUMMYFUNCTION("REGEXREPLACE(TEXT(IF(ISERR(FIND(""/"", A1136)), A1136, MID(A1136, FIND(""/"", A1136)+1, LEN(A1136))), ""#""), ""\D+"", """")"),"2017")</f>
        <v>2017</v>
      </c>
      <c r="C1136" s="46" t="s">
        <v>818</v>
      </c>
      <c r="D1136" s="6" t="s">
        <v>728</v>
      </c>
      <c r="E1136" s="16" t="s">
        <v>796</v>
      </c>
      <c r="F1136" s="4">
        <v>2010</v>
      </c>
      <c r="G1136" s="4">
        <v>18</v>
      </c>
      <c r="H1136" s="4">
        <v>33</v>
      </c>
      <c r="I1136" s="15"/>
      <c r="J1136" s="46" t="s">
        <v>1401</v>
      </c>
    </row>
    <row r="1137" spans="1:10" ht="30.6">
      <c r="A1137" s="4" t="s">
        <v>790</v>
      </c>
      <c r="B1137" s="4" t="str">
        <f ca="1">IFERROR(__xludf.DUMMYFUNCTION("REGEXREPLACE(TEXT(IF(ISERR(FIND(""/"", A1137)), A1137, MID(A1137, FIND(""/"", A1137)+1, LEN(A1137))), ""#""), ""\D+"", """")"),"2017")</f>
        <v>2017</v>
      </c>
      <c r="C1137" s="46" t="s">
        <v>818</v>
      </c>
      <c r="D1137" s="6" t="s">
        <v>728</v>
      </c>
      <c r="E1137" s="16" t="s">
        <v>796</v>
      </c>
      <c r="F1137" s="4">
        <v>2010</v>
      </c>
      <c r="G1137" s="4">
        <v>18</v>
      </c>
      <c r="H1137" s="4">
        <v>34</v>
      </c>
      <c r="I1137" s="15"/>
      <c r="J1137" s="46" t="s">
        <v>1402</v>
      </c>
    </row>
    <row r="1138" spans="1:10" ht="30.6">
      <c r="A1138" s="4" t="s">
        <v>790</v>
      </c>
      <c r="B1138" s="4" t="str">
        <f ca="1">IFERROR(__xludf.DUMMYFUNCTION("REGEXREPLACE(TEXT(IF(ISERR(FIND(""/"", A1138)), A1138, MID(A1138, FIND(""/"", A1138)+1, LEN(A1138))), ""#""), ""\D+"", """")"),"2017")</f>
        <v>2017</v>
      </c>
      <c r="C1138" s="46" t="s">
        <v>1403</v>
      </c>
      <c r="D1138" s="6" t="s">
        <v>728</v>
      </c>
      <c r="E1138" s="16" t="s">
        <v>796</v>
      </c>
      <c r="F1138" s="4">
        <v>2007</v>
      </c>
      <c r="G1138" s="4">
        <v>18</v>
      </c>
      <c r="H1138" s="4">
        <v>35</v>
      </c>
      <c r="I1138" s="15"/>
      <c r="J1138" s="46" t="s">
        <v>1404</v>
      </c>
    </row>
    <row r="1139" spans="1:10" ht="30.6">
      <c r="A1139" s="4" t="s">
        <v>790</v>
      </c>
      <c r="B1139" s="4" t="str">
        <f ca="1">IFERROR(__xludf.DUMMYFUNCTION("REGEXREPLACE(TEXT(IF(ISERR(FIND(""/"", A1139)), A1139, MID(A1139, FIND(""/"", A1139)+1, LEN(A1139))), ""#""), ""\D+"", """")"),"2017")</f>
        <v>2017</v>
      </c>
      <c r="C1139" s="46" t="s">
        <v>818</v>
      </c>
      <c r="D1139" s="6" t="s">
        <v>728</v>
      </c>
      <c r="E1139" s="16" t="s">
        <v>796</v>
      </c>
      <c r="F1139" s="4">
        <v>2010</v>
      </c>
      <c r="G1139" s="4">
        <v>19</v>
      </c>
      <c r="H1139" s="4">
        <v>1</v>
      </c>
      <c r="I1139" s="15"/>
      <c r="J1139" s="46" t="s">
        <v>1405</v>
      </c>
    </row>
    <row r="1140" spans="1:10" ht="30.6">
      <c r="A1140" s="4" t="s">
        <v>790</v>
      </c>
      <c r="B1140" s="4" t="str">
        <f ca="1">IFERROR(__xludf.DUMMYFUNCTION("REGEXREPLACE(TEXT(IF(ISERR(FIND(""/"", A1140)), A1140, MID(A1140, FIND(""/"", A1140)+1, LEN(A1140))), ""#""), ""\D+"", """")"),"2017")</f>
        <v>2017</v>
      </c>
      <c r="C1140" s="46" t="s">
        <v>818</v>
      </c>
      <c r="D1140" s="6" t="s">
        <v>728</v>
      </c>
      <c r="E1140" s="16" t="s">
        <v>796</v>
      </c>
      <c r="F1140" s="4">
        <v>2010</v>
      </c>
      <c r="G1140" s="4">
        <v>19</v>
      </c>
      <c r="H1140" s="4">
        <v>2</v>
      </c>
      <c r="I1140" s="15"/>
      <c r="J1140" s="46" t="s">
        <v>1406</v>
      </c>
    </row>
    <row r="1141" spans="1:10" ht="30.6">
      <c r="A1141" s="4" t="s">
        <v>790</v>
      </c>
      <c r="B1141" s="4" t="str">
        <f ca="1">IFERROR(__xludf.DUMMYFUNCTION("REGEXREPLACE(TEXT(IF(ISERR(FIND(""/"", A1141)), A1141, MID(A1141, FIND(""/"", A1141)+1, LEN(A1141))), ""#""), ""\D+"", """")"),"2017")</f>
        <v>2017</v>
      </c>
      <c r="C1141" s="46" t="s">
        <v>818</v>
      </c>
      <c r="D1141" s="6" t="s">
        <v>728</v>
      </c>
      <c r="E1141" s="16" t="s">
        <v>796</v>
      </c>
      <c r="F1141" s="4">
        <v>2010</v>
      </c>
      <c r="G1141" s="4">
        <v>19</v>
      </c>
      <c r="H1141" s="4">
        <v>3</v>
      </c>
      <c r="I1141" s="15"/>
      <c r="J1141" s="46" t="s">
        <v>1407</v>
      </c>
    </row>
    <row r="1142" spans="1:10" ht="30.6">
      <c r="A1142" s="4" t="s">
        <v>790</v>
      </c>
      <c r="B1142" s="4" t="str">
        <f ca="1">IFERROR(__xludf.DUMMYFUNCTION("REGEXREPLACE(TEXT(IF(ISERR(FIND(""/"", A1142)), A1142, MID(A1142, FIND(""/"", A1142)+1, LEN(A1142))), ""#""), ""\D+"", """")"),"2017")</f>
        <v>2017</v>
      </c>
      <c r="C1142" s="46" t="s">
        <v>818</v>
      </c>
      <c r="D1142" s="6" t="s">
        <v>728</v>
      </c>
      <c r="E1142" s="16" t="s">
        <v>796</v>
      </c>
      <c r="F1142" s="4">
        <v>2010</v>
      </c>
      <c r="G1142" s="4">
        <v>19</v>
      </c>
      <c r="H1142" s="4">
        <v>4</v>
      </c>
      <c r="I1142" s="15"/>
      <c r="J1142" s="46" t="s">
        <v>1408</v>
      </c>
    </row>
    <row r="1143" spans="1:10" ht="30.6">
      <c r="A1143" s="4" t="s">
        <v>790</v>
      </c>
      <c r="B1143" s="4" t="str">
        <f ca="1">IFERROR(__xludf.DUMMYFUNCTION("REGEXREPLACE(TEXT(IF(ISERR(FIND(""/"", A1143)), A1143, MID(A1143, FIND(""/"", A1143)+1, LEN(A1143))), ""#""), ""\D+"", """")"),"2017")</f>
        <v>2017</v>
      </c>
      <c r="C1143" s="46" t="s">
        <v>818</v>
      </c>
      <c r="D1143" s="6" t="s">
        <v>728</v>
      </c>
      <c r="E1143" s="16" t="s">
        <v>796</v>
      </c>
      <c r="F1143" s="4">
        <v>2010</v>
      </c>
      <c r="G1143" s="4">
        <v>19</v>
      </c>
      <c r="H1143" s="4">
        <v>5</v>
      </c>
      <c r="I1143" s="15"/>
      <c r="J1143" s="46" t="s">
        <v>1409</v>
      </c>
    </row>
    <row r="1144" spans="1:10" ht="30.6">
      <c r="A1144" s="4" t="s">
        <v>790</v>
      </c>
      <c r="B1144" s="4" t="str">
        <f ca="1">IFERROR(__xludf.DUMMYFUNCTION("REGEXREPLACE(TEXT(IF(ISERR(FIND(""/"", A1144)), A1144, MID(A1144, FIND(""/"", A1144)+1, LEN(A1144))), ""#""), ""\D+"", """")"),"2017")</f>
        <v>2017</v>
      </c>
      <c r="C1144" s="46" t="s">
        <v>818</v>
      </c>
      <c r="D1144" s="6" t="s">
        <v>728</v>
      </c>
      <c r="E1144" s="16" t="s">
        <v>796</v>
      </c>
      <c r="F1144" s="4">
        <v>2010</v>
      </c>
      <c r="G1144" s="4">
        <v>19</v>
      </c>
      <c r="H1144" s="4">
        <v>6</v>
      </c>
      <c r="I1144" s="15"/>
      <c r="J1144" s="46" t="s">
        <v>1410</v>
      </c>
    </row>
    <row r="1145" spans="1:10" ht="30.6">
      <c r="A1145" s="4" t="s">
        <v>790</v>
      </c>
      <c r="B1145" s="4" t="str">
        <f ca="1">IFERROR(__xludf.DUMMYFUNCTION("REGEXREPLACE(TEXT(IF(ISERR(FIND(""/"", A1145)), A1145, MID(A1145, FIND(""/"", A1145)+1, LEN(A1145))), ""#""), ""\D+"", """")"),"2017")</f>
        <v>2017</v>
      </c>
      <c r="C1145" s="46" t="s">
        <v>818</v>
      </c>
      <c r="D1145" s="6" t="s">
        <v>728</v>
      </c>
      <c r="E1145" s="16" t="s">
        <v>796</v>
      </c>
      <c r="F1145" s="4">
        <v>2010</v>
      </c>
      <c r="G1145" s="4">
        <v>19</v>
      </c>
      <c r="H1145" s="4">
        <v>7</v>
      </c>
      <c r="I1145" s="15"/>
      <c r="J1145" s="46" t="s">
        <v>1411</v>
      </c>
    </row>
    <row r="1146" spans="1:10" ht="30.6">
      <c r="A1146" s="4" t="s">
        <v>790</v>
      </c>
      <c r="B1146" s="4" t="str">
        <f ca="1">IFERROR(__xludf.DUMMYFUNCTION("REGEXREPLACE(TEXT(IF(ISERR(FIND(""/"", A1146)), A1146, MID(A1146, FIND(""/"", A1146)+1, LEN(A1146))), ""#""), ""\D+"", """")"),"2017")</f>
        <v>2017</v>
      </c>
      <c r="C1146" s="46" t="s">
        <v>818</v>
      </c>
      <c r="D1146" s="6" t="s">
        <v>728</v>
      </c>
      <c r="E1146" s="16" t="s">
        <v>796</v>
      </c>
      <c r="F1146" s="4">
        <v>2010</v>
      </c>
      <c r="G1146" s="4">
        <v>19</v>
      </c>
      <c r="H1146" s="4">
        <v>8</v>
      </c>
      <c r="I1146" s="15"/>
      <c r="J1146" s="46" t="s">
        <v>1412</v>
      </c>
    </row>
    <row r="1147" spans="1:10" ht="30.6">
      <c r="A1147" s="4" t="s">
        <v>790</v>
      </c>
      <c r="B1147" s="4" t="str">
        <f ca="1">IFERROR(__xludf.DUMMYFUNCTION("REGEXREPLACE(TEXT(IF(ISERR(FIND(""/"", A1147)), A1147, MID(A1147, FIND(""/"", A1147)+1, LEN(A1147))), ""#""), ""\D+"", """")"),"2017")</f>
        <v>2017</v>
      </c>
      <c r="C1147" s="46" t="s">
        <v>791</v>
      </c>
      <c r="D1147" s="6" t="s">
        <v>728</v>
      </c>
      <c r="E1147" s="16" t="s">
        <v>796</v>
      </c>
      <c r="F1147" s="4">
        <v>2010</v>
      </c>
      <c r="G1147" s="4">
        <v>19</v>
      </c>
      <c r="H1147" s="4">
        <v>9</v>
      </c>
      <c r="I1147" s="15"/>
      <c r="J1147" s="46" t="s">
        <v>1413</v>
      </c>
    </row>
    <row r="1148" spans="1:10" ht="30.6">
      <c r="A1148" s="4" t="s">
        <v>790</v>
      </c>
      <c r="B1148" s="4" t="str">
        <f ca="1">IFERROR(__xludf.DUMMYFUNCTION("REGEXREPLACE(TEXT(IF(ISERR(FIND(""/"", A1148)), A1148, MID(A1148, FIND(""/"", A1148)+1, LEN(A1148))), ""#""), ""\D+"", """")"),"2017")</f>
        <v>2017</v>
      </c>
      <c r="C1148" s="46" t="s">
        <v>818</v>
      </c>
      <c r="D1148" s="6" t="s">
        <v>728</v>
      </c>
      <c r="E1148" s="16" t="s">
        <v>796</v>
      </c>
      <c r="F1148" s="4">
        <v>2010</v>
      </c>
      <c r="G1148" s="4">
        <v>19</v>
      </c>
      <c r="H1148" s="4">
        <v>10</v>
      </c>
      <c r="I1148" s="15"/>
      <c r="J1148" s="46" t="s">
        <v>1414</v>
      </c>
    </row>
    <row r="1149" spans="1:10" ht="30.6">
      <c r="A1149" s="4" t="s">
        <v>790</v>
      </c>
      <c r="B1149" s="4" t="str">
        <f ca="1">IFERROR(__xludf.DUMMYFUNCTION("REGEXREPLACE(TEXT(IF(ISERR(FIND(""/"", A1149)), A1149, MID(A1149, FIND(""/"", A1149)+1, LEN(A1149))), ""#""), ""\D+"", """")"),"2017")</f>
        <v>2017</v>
      </c>
      <c r="C1149" s="46" t="s">
        <v>818</v>
      </c>
      <c r="D1149" s="6" t="s">
        <v>728</v>
      </c>
      <c r="E1149" s="16" t="s">
        <v>796</v>
      </c>
      <c r="F1149" s="4">
        <v>2010</v>
      </c>
      <c r="G1149" s="4">
        <v>19</v>
      </c>
      <c r="H1149" s="4">
        <v>11</v>
      </c>
      <c r="I1149" s="15"/>
      <c r="J1149" s="46" t="s">
        <v>1415</v>
      </c>
    </row>
    <row r="1150" spans="1:10" ht="30.6">
      <c r="A1150" s="4" t="s">
        <v>790</v>
      </c>
      <c r="B1150" s="4" t="str">
        <f ca="1">IFERROR(__xludf.DUMMYFUNCTION("REGEXREPLACE(TEXT(IF(ISERR(FIND(""/"", A1150)), A1150, MID(A1150, FIND(""/"", A1150)+1, LEN(A1150))), ""#""), ""\D+"", """")"),"2017")</f>
        <v>2017</v>
      </c>
      <c r="C1150" s="46" t="s">
        <v>818</v>
      </c>
      <c r="D1150" s="6" t="s">
        <v>728</v>
      </c>
      <c r="E1150" s="16" t="s">
        <v>796</v>
      </c>
      <c r="F1150" s="4">
        <v>2010</v>
      </c>
      <c r="G1150" s="4">
        <v>19</v>
      </c>
      <c r="H1150" s="4">
        <v>12</v>
      </c>
      <c r="I1150" s="15"/>
      <c r="J1150" s="46" t="s">
        <v>1416</v>
      </c>
    </row>
    <row r="1151" spans="1:10" ht="30.6">
      <c r="A1151" s="4" t="s">
        <v>790</v>
      </c>
      <c r="B1151" s="4" t="str">
        <f ca="1">IFERROR(__xludf.DUMMYFUNCTION("REGEXREPLACE(TEXT(IF(ISERR(FIND(""/"", A1151)), A1151, MID(A1151, FIND(""/"", A1151)+1, LEN(A1151))), ""#""), ""\D+"", """")"),"2017")</f>
        <v>2017</v>
      </c>
      <c r="C1151" s="46" t="s">
        <v>818</v>
      </c>
      <c r="D1151" s="6" t="s">
        <v>728</v>
      </c>
      <c r="E1151" s="16" t="s">
        <v>796</v>
      </c>
      <c r="F1151" s="4">
        <v>2010</v>
      </c>
      <c r="G1151" s="4">
        <v>19</v>
      </c>
      <c r="H1151" s="4">
        <v>13</v>
      </c>
      <c r="I1151" s="15"/>
      <c r="J1151" s="46" t="s">
        <v>1417</v>
      </c>
    </row>
    <row r="1152" spans="1:10" ht="30.6">
      <c r="A1152" s="4" t="s">
        <v>790</v>
      </c>
      <c r="B1152" s="4" t="str">
        <f ca="1">IFERROR(__xludf.DUMMYFUNCTION("REGEXREPLACE(TEXT(IF(ISERR(FIND(""/"", A1152)), A1152, MID(A1152, FIND(""/"", A1152)+1, LEN(A1152))), ""#""), ""\D+"", """")"),"2017")</f>
        <v>2017</v>
      </c>
      <c r="C1152" s="46" t="s">
        <v>818</v>
      </c>
      <c r="D1152" s="6" t="s">
        <v>728</v>
      </c>
      <c r="E1152" s="16" t="s">
        <v>796</v>
      </c>
      <c r="F1152" s="4">
        <v>2010</v>
      </c>
      <c r="G1152" s="4">
        <v>19</v>
      </c>
      <c r="H1152" s="4">
        <v>14</v>
      </c>
      <c r="I1152" s="15"/>
      <c r="J1152" s="46" t="s">
        <v>1418</v>
      </c>
    </row>
    <row r="1153" spans="1:10" ht="30.6">
      <c r="A1153" s="4" t="s">
        <v>790</v>
      </c>
      <c r="B1153" s="4" t="str">
        <f ca="1">IFERROR(__xludf.DUMMYFUNCTION("REGEXREPLACE(TEXT(IF(ISERR(FIND(""/"", A1153)), A1153, MID(A1153, FIND(""/"", A1153)+1, LEN(A1153))), ""#""), ""\D+"", """")"),"2017")</f>
        <v>2017</v>
      </c>
      <c r="C1153" s="46" t="s">
        <v>818</v>
      </c>
      <c r="D1153" s="6" t="s">
        <v>728</v>
      </c>
      <c r="E1153" s="16" t="s">
        <v>796</v>
      </c>
      <c r="F1153" s="4">
        <v>2010</v>
      </c>
      <c r="G1153" s="4">
        <v>19</v>
      </c>
      <c r="H1153" s="4">
        <v>15</v>
      </c>
      <c r="I1153" s="15"/>
      <c r="J1153" s="46" t="s">
        <v>1419</v>
      </c>
    </row>
    <row r="1154" spans="1:10" ht="30.6">
      <c r="A1154" s="4" t="s">
        <v>790</v>
      </c>
      <c r="B1154" s="4" t="str">
        <f ca="1">IFERROR(__xludf.DUMMYFUNCTION("REGEXREPLACE(TEXT(IF(ISERR(FIND(""/"", A1154)), A1154, MID(A1154, FIND(""/"", A1154)+1, LEN(A1154))), ""#""), ""\D+"", """")"),"2017")</f>
        <v>2017</v>
      </c>
      <c r="C1154" s="46" t="s">
        <v>818</v>
      </c>
      <c r="D1154" s="6" t="s">
        <v>728</v>
      </c>
      <c r="E1154" s="16" t="s">
        <v>796</v>
      </c>
      <c r="F1154" s="4">
        <v>2010</v>
      </c>
      <c r="G1154" s="4">
        <v>19</v>
      </c>
      <c r="H1154" s="4">
        <v>16</v>
      </c>
      <c r="I1154" s="15"/>
      <c r="J1154" s="46" t="s">
        <v>1420</v>
      </c>
    </row>
    <row r="1155" spans="1:10" ht="51">
      <c r="A1155" s="4" t="s">
        <v>790</v>
      </c>
      <c r="B1155" s="4" t="str">
        <f ca="1">IFERROR(__xludf.DUMMYFUNCTION("REGEXREPLACE(TEXT(IF(ISERR(FIND(""/"", A1155)), A1155, MID(A1155, FIND(""/"", A1155)+1, LEN(A1155))), ""#""), ""\D+"", """")"),"2017")</f>
        <v>2017</v>
      </c>
      <c r="C1155" s="46" t="s">
        <v>1421</v>
      </c>
      <c r="D1155" s="6" t="s">
        <v>728</v>
      </c>
      <c r="E1155" s="16" t="s">
        <v>1422</v>
      </c>
      <c r="F1155" s="4">
        <v>1996</v>
      </c>
      <c r="G1155" s="4">
        <v>19</v>
      </c>
      <c r="H1155" s="4">
        <v>17</v>
      </c>
      <c r="I1155" s="15"/>
      <c r="J1155" s="46" t="s">
        <v>1423</v>
      </c>
    </row>
    <row r="1156" spans="1:10" ht="30.6">
      <c r="A1156" s="4" t="s">
        <v>790</v>
      </c>
      <c r="B1156" s="4" t="str">
        <f ca="1">IFERROR(__xludf.DUMMYFUNCTION("REGEXREPLACE(TEXT(IF(ISERR(FIND(""/"", A1156)), A1156, MID(A1156, FIND(""/"", A1156)+1, LEN(A1156))), ""#""), ""\D+"", """")"),"2017")</f>
        <v>2017</v>
      </c>
      <c r="C1156" s="46" t="s">
        <v>818</v>
      </c>
      <c r="D1156" s="6" t="s">
        <v>728</v>
      </c>
      <c r="E1156" s="16" t="s">
        <v>796</v>
      </c>
      <c r="F1156" s="4">
        <v>2010</v>
      </c>
      <c r="G1156" s="4">
        <v>19</v>
      </c>
      <c r="H1156" s="4">
        <v>18</v>
      </c>
      <c r="I1156" s="15"/>
      <c r="J1156" s="46" t="s">
        <v>1424</v>
      </c>
    </row>
    <row r="1157" spans="1:10" ht="30.6">
      <c r="A1157" s="4" t="s">
        <v>790</v>
      </c>
      <c r="B1157" s="4" t="str">
        <f ca="1">IFERROR(__xludf.DUMMYFUNCTION("REGEXREPLACE(TEXT(IF(ISERR(FIND(""/"", A1157)), A1157, MID(A1157, FIND(""/"", A1157)+1, LEN(A1157))), ""#""), ""\D+"", """")"),"2017")</f>
        <v>2017</v>
      </c>
      <c r="C1157" s="46" t="s">
        <v>818</v>
      </c>
      <c r="D1157" s="6" t="s">
        <v>728</v>
      </c>
      <c r="E1157" s="16" t="s">
        <v>796</v>
      </c>
      <c r="F1157" s="4">
        <v>2010</v>
      </c>
      <c r="G1157" s="4">
        <v>19</v>
      </c>
      <c r="H1157" s="4">
        <v>19</v>
      </c>
      <c r="I1157" s="15"/>
      <c r="J1157" s="46" t="s">
        <v>1425</v>
      </c>
    </row>
    <row r="1158" spans="1:10" ht="30.6">
      <c r="A1158" s="4" t="s">
        <v>790</v>
      </c>
      <c r="B1158" s="4" t="str">
        <f ca="1">IFERROR(__xludf.DUMMYFUNCTION("REGEXREPLACE(TEXT(IF(ISERR(FIND(""/"", A1158)), A1158, MID(A1158, FIND(""/"", A1158)+1, LEN(A1158))), ""#""), ""\D+"", """")"),"2017")</f>
        <v>2017</v>
      </c>
      <c r="C1158" s="46" t="s">
        <v>818</v>
      </c>
      <c r="D1158" s="6" t="s">
        <v>728</v>
      </c>
      <c r="E1158" s="16" t="s">
        <v>796</v>
      </c>
      <c r="F1158" s="4">
        <v>2010</v>
      </c>
      <c r="G1158" s="4">
        <v>19</v>
      </c>
      <c r="H1158" s="4">
        <v>20</v>
      </c>
      <c r="I1158" s="15"/>
      <c r="J1158" s="46" t="s">
        <v>1426</v>
      </c>
    </row>
    <row r="1159" spans="1:10" ht="30.6">
      <c r="A1159" s="4" t="s">
        <v>790</v>
      </c>
      <c r="B1159" s="4" t="str">
        <f ca="1">IFERROR(__xludf.DUMMYFUNCTION("REGEXREPLACE(TEXT(IF(ISERR(FIND(""/"", A1159)), A1159, MID(A1159, FIND(""/"", A1159)+1, LEN(A1159))), ""#""), ""\D+"", """")"),"2017")</f>
        <v>2017</v>
      </c>
      <c r="C1159" s="46" t="s">
        <v>818</v>
      </c>
      <c r="D1159" s="6" t="s">
        <v>728</v>
      </c>
      <c r="E1159" s="16" t="s">
        <v>796</v>
      </c>
      <c r="F1159" s="4">
        <v>2010</v>
      </c>
      <c r="G1159" s="4">
        <v>19</v>
      </c>
      <c r="H1159" s="4">
        <v>21</v>
      </c>
      <c r="I1159" s="15"/>
      <c r="J1159" s="46" t="s">
        <v>1427</v>
      </c>
    </row>
    <row r="1160" spans="1:10" ht="30.6">
      <c r="A1160" s="4" t="s">
        <v>790</v>
      </c>
      <c r="B1160" s="4" t="str">
        <f ca="1">IFERROR(__xludf.DUMMYFUNCTION("REGEXREPLACE(TEXT(IF(ISERR(FIND(""/"", A1160)), A1160, MID(A1160, FIND(""/"", A1160)+1, LEN(A1160))), ""#""), ""\D+"", """")"),"2017")</f>
        <v>2017</v>
      </c>
      <c r="C1160" s="46" t="s">
        <v>818</v>
      </c>
      <c r="D1160" s="6" t="s">
        <v>728</v>
      </c>
      <c r="E1160" s="16" t="s">
        <v>796</v>
      </c>
      <c r="F1160" s="4">
        <v>2010</v>
      </c>
      <c r="G1160" s="4">
        <v>19</v>
      </c>
      <c r="H1160" s="4">
        <v>22</v>
      </c>
      <c r="I1160" s="15"/>
      <c r="J1160" s="46" t="s">
        <v>1428</v>
      </c>
    </row>
    <row r="1161" spans="1:10" ht="30.6">
      <c r="A1161" s="4" t="s">
        <v>790</v>
      </c>
      <c r="B1161" s="4" t="str">
        <f ca="1">IFERROR(__xludf.DUMMYFUNCTION("REGEXREPLACE(TEXT(IF(ISERR(FIND(""/"", A1161)), A1161, MID(A1161, FIND(""/"", A1161)+1, LEN(A1161))), ""#""), ""\D+"", """")"),"2017")</f>
        <v>2017</v>
      </c>
      <c r="C1161" s="46" t="s">
        <v>818</v>
      </c>
      <c r="D1161" s="6" t="s">
        <v>728</v>
      </c>
      <c r="E1161" s="16" t="s">
        <v>796</v>
      </c>
      <c r="F1161" s="4">
        <v>2010</v>
      </c>
      <c r="G1161" s="4">
        <v>19</v>
      </c>
      <c r="H1161" s="4">
        <v>23</v>
      </c>
      <c r="I1161" s="15"/>
      <c r="J1161" s="46" t="s">
        <v>1429</v>
      </c>
    </row>
    <row r="1162" spans="1:10" ht="30.6">
      <c r="A1162" s="4" t="s">
        <v>790</v>
      </c>
      <c r="B1162" s="4" t="str">
        <f ca="1">IFERROR(__xludf.DUMMYFUNCTION("REGEXREPLACE(TEXT(IF(ISERR(FIND(""/"", A1162)), A1162, MID(A1162, FIND(""/"", A1162)+1, LEN(A1162))), ""#""), ""\D+"", """")"),"2017")</f>
        <v>2017</v>
      </c>
      <c r="C1162" s="46" t="s">
        <v>1107</v>
      </c>
      <c r="D1162" s="6" t="s">
        <v>728</v>
      </c>
      <c r="E1162" s="16" t="s">
        <v>848</v>
      </c>
      <c r="F1162" s="4">
        <v>2013</v>
      </c>
      <c r="G1162" s="4">
        <v>19</v>
      </c>
      <c r="H1162" s="4">
        <v>24</v>
      </c>
      <c r="I1162" s="15"/>
      <c r="J1162" s="46" t="s">
        <v>1430</v>
      </c>
    </row>
    <row r="1163" spans="1:10" ht="30.6">
      <c r="A1163" s="4" t="s">
        <v>790</v>
      </c>
      <c r="B1163" s="4" t="str">
        <f ca="1">IFERROR(__xludf.DUMMYFUNCTION("REGEXREPLACE(TEXT(IF(ISERR(FIND(""/"", A1163)), A1163, MID(A1163, FIND(""/"", A1163)+1, LEN(A1163))), ""#""), ""\D+"", """")"),"2017")</f>
        <v>2017</v>
      </c>
      <c r="C1163" s="46" t="s">
        <v>818</v>
      </c>
      <c r="D1163" s="6" t="s">
        <v>728</v>
      </c>
      <c r="E1163" s="16" t="s">
        <v>796</v>
      </c>
      <c r="F1163" s="4">
        <v>2010</v>
      </c>
      <c r="G1163" s="4">
        <v>19</v>
      </c>
      <c r="H1163" s="4">
        <v>25</v>
      </c>
      <c r="I1163" s="15"/>
      <c r="J1163" s="46" t="s">
        <v>1431</v>
      </c>
    </row>
    <row r="1164" spans="1:10" ht="30.6">
      <c r="A1164" s="4" t="s">
        <v>790</v>
      </c>
      <c r="B1164" s="4" t="str">
        <f ca="1">IFERROR(__xludf.DUMMYFUNCTION("REGEXREPLACE(TEXT(IF(ISERR(FIND(""/"", A1164)), A1164, MID(A1164, FIND(""/"", A1164)+1, LEN(A1164))), ""#""), ""\D+"", """")"),"2017")</f>
        <v>2017</v>
      </c>
      <c r="C1164" s="46" t="s">
        <v>818</v>
      </c>
      <c r="D1164" s="6" t="s">
        <v>728</v>
      </c>
      <c r="E1164" s="16" t="s">
        <v>796</v>
      </c>
      <c r="F1164" s="4">
        <v>2010</v>
      </c>
      <c r="G1164" s="4">
        <v>19</v>
      </c>
      <c r="H1164" s="4">
        <v>26</v>
      </c>
      <c r="I1164" s="15"/>
      <c r="J1164" s="46" t="s">
        <v>1432</v>
      </c>
    </row>
    <row r="1165" spans="1:10" ht="30.6">
      <c r="A1165" s="4" t="s">
        <v>790</v>
      </c>
      <c r="B1165" s="4" t="str">
        <f ca="1">IFERROR(__xludf.DUMMYFUNCTION("REGEXREPLACE(TEXT(IF(ISERR(FIND(""/"", A1165)), A1165, MID(A1165, FIND(""/"", A1165)+1, LEN(A1165))), ""#""), ""\D+"", """")"),"2017")</f>
        <v>2017</v>
      </c>
      <c r="C1165" s="46" t="s">
        <v>818</v>
      </c>
      <c r="D1165" s="6" t="s">
        <v>728</v>
      </c>
      <c r="E1165" s="16" t="s">
        <v>796</v>
      </c>
      <c r="F1165" s="4">
        <v>2010</v>
      </c>
      <c r="G1165" s="4">
        <v>19</v>
      </c>
      <c r="H1165" s="4">
        <v>27</v>
      </c>
      <c r="I1165" s="15"/>
      <c r="J1165" s="46" t="s">
        <v>1433</v>
      </c>
    </row>
    <row r="1166" spans="1:10" ht="30.6">
      <c r="A1166" s="4" t="s">
        <v>790</v>
      </c>
      <c r="B1166" s="4" t="str">
        <f ca="1">IFERROR(__xludf.DUMMYFUNCTION("REGEXREPLACE(TEXT(IF(ISERR(FIND(""/"", A1166)), A1166, MID(A1166, FIND(""/"", A1166)+1, LEN(A1166))), ""#""), ""\D+"", """")"),"2017")</f>
        <v>2017</v>
      </c>
      <c r="C1166" s="46" t="s">
        <v>818</v>
      </c>
      <c r="D1166" s="6" t="s">
        <v>728</v>
      </c>
      <c r="E1166" s="16" t="s">
        <v>796</v>
      </c>
      <c r="F1166" s="4">
        <v>2010</v>
      </c>
      <c r="G1166" s="4">
        <v>19</v>
      </c>
      <c r="H1166" s="4">
        <v>28</v>
      </c>
      <c r="I1166" s="15"/>
      <c r="J1166" s="46" t="s">
        <v>1434</v>
      </c>
    </row>
    <row r="1167" spans="1:10" ht="30.6">
      <c r="A1167" s="4" t="s">
        <v>790</v>
      </c>
      <c r="B1167" s="4" t="str">
        <f ca="1">IFERROR(__xludf.DUMMYFUNCTION("REGEXREPLACE(TEXT(IF(ISERR(FIND(""/"", A1167)), A1167, MID(A1167, FIND(""/"", A1167)+1, LEN(A1167))), ""#""), ""\D+"", """")"),"2017")</f>
        <v>2017</v>
      </c>
      <c r="C1167" s="46" t="s">
        <v>818</v>
      </c>
      <c r="D1167" s="6" t="s">
        <v>728</v>
      </c>
      <c r="E1167" s="16" t="s">
        <v>796</v>
      </c>
      <c r="F1167" s="4">
        <v>2010</v>
      </c>
      <c r="G1167" s="4">
        <v>19</v>
      </c>
      <c r="H1167" s="4">
        <v>29</v>
      </c>
      <c r="I1167" s="15"/>
      <c r="J1167" s="46" t="s">
        <v>1435</v>
      </c>
    </row>
    <row r="1168" spans="1:10" ht="30.6">
      <c r="A1168" s="4" t="s">
        <v>790</v>
      </c>
      <c r="B1168" s="4" t="str">
        <f ca="1">IFERROR(__xludf.DUMMYFUNCTION("REGEXREPLACE(TEXT(IF(ISERR(FIND(""/"", A1168)), A1168, MID(A1168, FIND(""/"", A1168)+1, LEN(A1168))), ""#""), ""\D+"", """")"),"2017")</f>
        <v>2017</v>
      </c>
      <c r="C1168" s="46" t="s">
        <v>818</v>
      </c>
      <c r="D1168" s="6" t="s">
        <v>728</v>
      </c>
      <c r="E1168" s="16" t="s">
        <v>796</v>
      </c>
      <c r="F1168" s="4">
        <v>2010</v>
      </c>
      <c r="G1168" s="4">
        <v>19</v>
      </c>
      <c r="H1168" s="4">
        <v>30</v>
      </c>
      <c r="I1168" s="15"/>
      <c r="J1168" s="46" t="s">
        <v>1436</v>
      </c>
    </row>
    <row r="1169" spans="1:10" ht="30.6">
      <c r="A1169" s="4" t="s">
        <v>790</v>
      </c>
      <c r="B1169" s="4" t="str">
        <f ca="1">IFERROR(__xludf.DUMMYFUNCTION("REGEXREPLACE(TEXT(IF(ISERR(FIND(""/"", A1169)), A1169, MID(A1169, FIND(""/"", A1169)+1, LEN(A1169))), ""#""), ""\D+"", """")"),"2017")</f>
        <v>2017</v>
      </c>
      <c r="C1169" s="46" t="s">
        <v>818</v>
      </c>
      <c r="D1169" s="6" t="s">
        <v>728</v>
      </c>
      <c r="E1169" s="16" t="s">
        <v>796</v>
      </c>
      <c r="F1169" s="4">
        <v>2010</v>
      </c>
      <c r="G1169" s="4">
        <v>19</v>
      </c>
      <c r="H1169" s="4">
        <v>31</v>
      </c>
      <c r="I1169" s="15"/>
      <c r="J1169" s="46" t="s">
        <v>1437</v>
      </c>
    </row>
    <row r="1170" spans="1:10" ht="30.6">
      <c r="A1170" s="4" t="s">
        <v>790</v>
      </c>
      <c r="B1170" s="4" t="str">
        <f ca="1">IFERROR(__xludf.DUMMYFUNCTION("REGEXREPLACE(TEXT(IF(ISERR(FIND(""/"", A1170)), A1170, MID(A1170, FIND(""/"", A1170)+1, LEN(A1170))), ""#""), ""\D+"", """")"),"2017")</f>
        <v>2017</v>
      </c>
      <c r="C1170" s="46" t="s">
        <v>818</v>
      </c>
      <c r="D1170" s="6" t="s">
        <v>728</v>
      </c>
      <c r="E1170" s="16" t="s">
        <v>796</v>
      </c>
      <c r="F1170" s="4">
        <v>2010</v>
      </c>
      <c r="G1170" s="4">
        <v>19</v>
      </c>
      <c r="H1170" s="4">
        <v>32</v>
      </c>
      <c r="I1170" s="15"/>
      <c r="J1170" s="46" t="s">
        <v>1438</v>
      </c>
    </row>
    <row r="1171" spans="1:10" ht="30.6">
      <c r="A1171" s="4" t="s">
        <v>790</v>
      </c>
      <c r="B1171" s="4" t="str">
        <f ca="1">IFERROR(__xludf.DUMMYFUNCTION("REGEXREPLACE(TEXT(IF(ISERR(FIND(""/"", A1171)), A1171, MID(A1171, FIND(""/"", A1171)+1, LEN(A1171))), ""#""), ""\D+"", """")"),"2017")</f>
        <v>2017</v>
      </c>
      <c r="C1171" s="46" t="s">
        <v>818</v>
      </c>
      <c r="D1171" s="6" t="s">
        <v>728</v>
      </c>
      <c r="E1171" s="16" t="s">
        <v>1321</v>
      </c>
      <c r="F1171" s="4">
        <v>2009</v>
      </c>
      <c r="G1171" s="4">
        <v>20</v>
      </c>
      <c r="H1171" s="4">
        <v>1</v>
      </c>
      <c r="I1171" s="15"/>
      <c r="J1171" s="46" t="s">
        <v>1439</v>
      </c>
    </row>
    <row r="1172" spans="1:10" ht="30.6">
      <c r="A1172" s="4" t="s">
        <v>790</v>
      </c>
      <c r="B1172" s="4" t="str">
        <f ca="1">IFERROR(__xludf.DUMMYFUNCTION("REGEXREPLACE(TEXT(IF(ISERR(FIND(""/"", A1172)), A1172, MID(A1172, FIND(""/"", A1172)+1, LEN(A1172))), ""#""), ""\D+"", """")"),"2017")</f>
        <v>2017</v>
      </c>
      <c r="C1172" s="46" t="s">
        <v>1107</v>
      </c>
      <c r="D1172" s="6" t="s">
        <v>728</v>
      </c>
      <c r="E1172" s="16" t="s">
        <v>1440</v>
      </c>
      <c r="F1172" s="4">
        <v>2014</v>
      </c>
      <c r="G1172" s="4">
        <v>20</v>
      </c>
      <c r="H1172" s="4">
        <v>2</v>
      </c>
      <c r="I1172" s="15"/>
      <c r="J1172" s="46" t="s">
        <v>1441</v>
      </c>
    </row>
    <row r="1173" spans="1:10" ht="40.799999999999997">
      <c r="A1173" s="4" t="s">
        <v>790</v>
      </c>
      <c r="B1173" s="4" t="str">
        <f ca="1">IFERROR(__xludf.DUMMYFUNCTION("REGEXREPLACE(TEXT(IF(ISERR(FIND(""/"", A1173)), A1173, MID(A1173, FIND(""/"", A1173)+1, LEN(A1173))), ""#""), ""\D+"", """")"),"2017")</f>
        <v>2017</v>
      </c>
      <c r="C1173" s="46" t="s">
        <v>800</v>
      </c>
      <c r="D1173" s="6" t="s">
        <v>728</v>
      </c>
      <c r="E1173" s="16" t="s">
        <v>796</v>
      </c>
      <c r="F1173" s="4">
        <v>2005</v>
      </c>
      <c r="G1173" s="4">
        <v>20</v>
      </c>
      <c r="H1173" s="4">
        <v>3</v>
      </c>
      <c r="I1173" s="15"/>
      <c r="J1173" s="46" t="s">
        <v>1442</v>
      </c>
    </row>
    <row r="1174" spans="1:10" ht="30.6">
      <c r="A1174" s="4" t="s">
        <v>790</v>
      </c>
      <c r="B1174" s="4" t="str">
        <f ca="1">IFERROR(__xludf.DUMMYFUNCTION("REGEXREPLACE(TEXT(IF(ISERR(FIND(""/"", A1174)), A1174, MID(A1174, FIND(""/"", A1174)+1, LEN(A1174))), ""#""), ""\D+"", """")"),"2017")</f>
        <v>2017</v>
      </c>
      <c r="C1174" s="46" t="s">
        <v>818</v>
      </c>
      <c r="D1174" s="6" t="s">
        <v>728</v>
      </c>
      <c r="E1174" s="16" t="s">
        <v>796</v>
      </c>
      <c r="F1174" s="4">
        <v>2011</v>
      </c>
      <c r="G1174" s="4">
        <v>20</v>
      </c>
      <c r="H1174" s="4">
        <v>4</v>
      </c>
      <c r="I1174" s="15"/>
      <c r="J1174" s="46" t="s">
        <v>1443</v>
      </c>
    </row>
    <row r="1175" spans="1:10" ht="30.6">
      <c r="A1175" s="4" t="s">
        <v>790</v>
      </c>
      <c r="B1175" s="4" t="str">
        <f ca="1">IFERROR(__xludf.DUMMYFUNCTION("REGEXREPLACE(TEXT(IF(ISERR(FIND(""/"", A1175)), A1175, MID(A1175, FIND(""/"", A1175)+1, LEN(A1175))), ""#""), ""\D+"", """")"),"2017")</f>
        <v>2017</v>
      </c>
      <c r="C1175" s="46" t="s">
        <v>818</v>
      </c>
      <c r="D1175" s="6" t="s">
        <v>728</v>
      </c>
      <c r="E1175" s="16" t="s">
        <v>796</v>
      </c>
      <c r="F1175" s="4">
        <v>2011</v>
      </c>
      <c r="G1175" s="4">
        <v>20</v>
      </c>
      <c r="H1175" s="4">
        <v>5</v>
      </c>
      <c r="I1175" s="15"/>
      <c r="J1175" s="46" t="s">
        <v>1444</v>
      </c>
    </row>
    <row r="1176" spans="1:10" ht="30.6">
      <c r="A1176" s="4" t="s">
        <v>790</v>
      </c>
      <c r="B1176" s="4" t="str">
        <f ca="1">IFERROR(__xludf.DUMMYFUNCTION("REGEXREPLACE(TEXT(IF(ISERR(FIND(""/"", A1176)), A1176, MID(A1176, FIND(""/"", A1176)+1, LEN(A1176))), ""#""), ""\D+"", """")"),"2017")</f>
        <v>2017</v>
      </c>
      <c r="C1176" s="46" t="s">
        <v>818</v>
      </c>
      <c r="D1176" s="6" t="s">
        <v>728</v>
      </c>
      <c r="E1176" s="16" t="s">
        <v>796</v>
      </c>
      <c r="F1176" s="4">
        <v>2010</v>
      </c>
      <c r="G1176" s="4">
        <v>20</v>
      </c>
      <c r="H1176" s="4">
        <v>6</v>
      </c>
      <c r="I1176" s="15"/>
      <c r="J1176" s="46" t="s">
        <v>1445</v>
      </c>
    </row>
    <row r="1177" spans="1:10" ht="30.6">
      <c r="A1177" s="4" t="s">
        <v>790</v>
      </c>
      <c r="B1177" s="4" t="str">
        <f ca="1">IFERROR(__xludf.DUMMYFUNCTION("REGEXREPLACE(TEXT(IF(ISERR(FIND(""/"", A1177)), A1177, MID(A1177, FIND(""/"", A1177)+1, LEN(A1177))), ""#""), ""\D+"", """")"),"2017")</f>
        <v>2017</v>
      </c>
      <c r="C1177" s="46" t="s">
        <v>818</v>
      </c>
      <c r="D1177" s="6" t="s">
        <v>728</v>
      </c>
      <c r="E1177" s="16" t="s">
        <v>796</v>
      </c>
      <c r="F1177" s="4">
        <v>2010</v>
      </c>
      <c r="G1177" s="4">
        <v>20</v>
      </c>
      <c r="H1177" s="4">
        <v>7</v>
      </c>
      <c r="I1177" s="15"/>
      <c r="J1177" s="46" t="s">
        <v>1446</v>
      </c>
    </row>
    <row r="1178" spans="1:10" ht="30.6">
      <c r="A1178" s="4" t="s">
        <v>790</v>
      </c>
      <c r="B1178" s="4" t="str">
        <f ca="1">IFERROR(__xludf.DUMMYFUNCTION("REGEXREPLACE(TEXT(IF(ISERR(FIND(""/"", A1178)), A1178, MID(A1178, FIND(""/"", A1178)+1, LEN(A1178))), ""#""), ""\D+"", """")"),"2017")</f>
        <v>2017</v>
      </c>
      <c r="C1178" s="46" t="s">
        <v>1107</v>
      </c>
      <c r="D1178" s="6" t="s">
        <v>728</v>
      </c>
      <c r="E1178" s="16" t="s">
        <v>848</v>
      </c>
      <c r="F1178" s="4">
        <v>2014</v>
      </c>
      <c r="G1178" s="4">
        <v>20</v>
      </c>
      <c r="H1178" s="4">
        <v>8</v>
      </c>
      <c r="I1178" s="15"/>
      <c r="J1178" s="46" t="s">
        <v>1447</v>
      </c>
    </row>
    <row r="1179" spans="1:10" ht="30.6">
      <c r="A1179" s="4" t="s">
        <v>790</v>
      </c>
      <c r="B1179" s="4" t="str">
        <f ca="1">IFERROR(__xludf.DUMMYFUNCTION("REGEXREPLACE(TEXT(IF(ISERR(FIND(""/"", A1179)), A1179, MID(A1179, FIND(""/"", A1179)+1, LEN(A1179))), ""#""), ""\D+"", """")"),"2017")</f>
        <v>2017</v>
      </c>
      <c r="C1179" s="46" t="s">
        <v>1107</v>
      </c>
      <c r="D1179" s="6" t="s">
        <v>728</v>
      </c>
      <c r="E1179" s="16" t="s">
        <v>848</v>
      </c>
      <c r="F1179" s="4">
        <v>2014</v>
      </c>
      <c r="G1179" s="4">
        <v>20</v>
      </c>
      <c r="H1179" s="4">
        <v>9</v>
      </c>
      <c r="I1179" s="15"/>
      <c r="J1179" s="46" t="s">
        <v>1448</v>
      </c>
    </row>
    <row r="1180" spans="1:10" ht="30.6">
      <c r="A1180" s="4" t="s">
        <v>790</v>
      </c>
      <c r="B1180" s="4" t="str">
        <f ca="1">IFERROR(__xludf.DUMMYFUNCTION("REGEXREPLACE(TEXT(IF(ISERR(FIND(""/"", A1180)), A1180, MID(A1180, FIND(""/"", A1180)+1, LEN(A1180))), ""#""), ""\D+"", """")"),"2017")</f>
        <v>2017</v>
      </c>
      <c r="C1180" s="46" t="s">
        <v>1107</v>
      </c>
      <c r="D1180" s="6" t="s">
        <v>728</v>
      </c>
      <c r="E1180" s="16" t="s">
        <v>848</v>
      </c>
      <c r="F1180" s="4">
        <v>2014</v>
      </c>
      <c r="G1180" s="4">
        <v>20</v>
      </c>
      <c r="H1180" s="4">
        <v>10</v>
      </c>
      <c r="I1180" s="15"/>
      <c r="J1180" s="46" t="s">
        <v>1449</v>
      </c>
    </row>
    <row r="1181" spans="1:10" ht="30.6">
      <c r="A1181" s="4" t="s">
        <v>790</v>
      </c>
      <c r="B1181" s="4" t="str">
        <f ca="1">IFERROR(__xludf.DUMMYFUNCTION("REGEXREPLACE(TEXT(IF(ISERR(FIND(""/"", A1181)), A1181, MID(A1181, FIND(""/"", A1181)+1, LEN(A1181))), ""#""), ""\D+"", """")"),"2017")</f>
        <v>2017</v>
      </c>
      <c r="C1181" s="46" t="s">
        <v>1107</v>
      </c>
      <c r="D1181" s="6" t="s">
        <v>728</v>
      </c>
      <c r="E1181" s="16" t="s">
        <v>848</v>
      </c>
      <c r="F1181" s="4">
        <v>2014</v>
      </c>
      <c r="G1181" s="4">
        <v>20</v>
      </c>
      <c r="H1181" s="4">
        <v>11</v>
      </c>
      <c r="I1181" s="15"/>
      <c r="J1181" s="46" t="s">
        <v>1450</v>
      </c>
    </row>
    <row r="1182" spans="1:10" ht="30.6">
      <c r="A1182" s="4" t="s">
        <v>790</v>
      </c>
      <c r="B1182" s="4" t="str">
        <f ca="1">IFERROR(__xludf.DUMMYFUNCTION("REGEXREPLACE(TEXT(IF(ISERR(FIND(""/"", A1182)), A1182, MID(A1182, FIND(""/"", A1182)+1, LEN(A1182))), ""#""), ""\D+"", """")"),"2017")</f>
        <v>2017</v>
      </c>
      <c r="C1182" s="46" t="s">
        <v>818</v>
      </c>
      <c r="D1182" s="6" t="s">
        <v>728</v>
      </c>
      <c r="E1182" s="16" t="s">
        <v>796</v>
      </c>
      <c r="F1182" s="4">
        <v>2010</v>
      </c>
      <c r="G1182" s="4">
        <v>20</v>
      </c>
      <c r="H1182" s="4">
        <v>12</v>
      </c>
      <c r="I1182" s="15"/>
      <c r="J1182" s="46" t="s">
        <v>1451</v>
      </c>
    </row>
    <row r="1183" spans="1:10" ht="30.6">
      <c r="A1183" s="4" t="s">
        <v>790</v>
      </c>
      <c r="B1183" s="4" t="str">
        <f ca="1">IFERROR(__xludf.DUMMYFUNCTION("REGEXREPLACE(TEXT(IF(ISERR(FIND(""/"", A1183)), A1183, MID(A1183, FIND(""/"", A1183)+1, LEN(A1183))), ""#""), ""\D+"", """")"),"2017")</f>
        <v>2017</v>
      </c>
      <c r="C1183" s="46" t="s">
        <v>818</v>
      </c>
      <c r="D1183" s="6" t="s">
        <v>728</v>
      </c>
      <c r="E1183" s="16" t="s">
        <v>796</v>
      </c>
      <c r="F1183" s="4">
        <v>2010</v>
      </c>
      <c r="G1183" s="4">
        <v>20</v>
      </c>
      <c r="H1183" s="4">
        <v>13</v>
      </c>
      <c r="I1183" s="15"/>
      <c r="J1183" s="46" t="s">
        <v>1452</v>
      </c>
    </row>
    <row r="1184" spans="1:10" ht="30.6">
      <c r="A1184" s="4" t="s">
        <v>790</v>
      </c>
      <c r="B1184" s="4" t="str">
        <f ca="1">IFERROR(__xludf.DUMMYFUNCTION("REGEXREPLACE(TEXT(IF(ISERR(FIND(""/"", A1184)), A1184, MID(A1184, FIND(""/"", A1184)+1, LEN(A1184))), ""#""), ""\D+"", """")"),"2017")</f>
        <v>2017</v>
      </c>
      <c r="C1184" s="46" t="s">
        <v>818</v>
      </c>
      <c r="D1184" s="6" t="s">
        <v>728</v>
      </c>
      <c r="E1184" s="16" t="s">
        <v>796</v>
      </c>
      <c r="F1184" s="4">
        <v>2010</v>
      </c>
      <c r="G1184" s="4">
        <v>20</v>
      </c>
      <c r="H1184" s="4">
        <v>14</v>
      </c>
      <c r="I1184" s="15"/>
      <c r="J1184" s="46" t="s">
        <v>1453</v>
      </c>
    </row>
    <row r="1185" spans="1:10" ht="30.6">
      <c r="A1185" s="4" t="s">
        <v>790</v>
      </c>
      <c r="B1185" s="4" t="str">
        <f ca="1">IFERROR(__xludf.DUMMYFUNCTION("REGEXREPLACE(TEXT(IF(ISERR(FIND(""/"", A1185)), A1185, MID(A1185, FIND(""/"", A1185)+1, LEN(A1185))), ""#""), ""\D+"", """")"),"2017")</f>
        <v>2017</v>
      </c>
      <c r="C1185" s="46" t="s">
        <v>818</v>
      </c>
      <c r="D1185" s="6" t="s">
        <v>728</v>
      </c>
      <c r="E1185" s="16" t="s">
        <v>796</v>
      </c>
      <c r="F1185" s="4">
        <v>2010</v>
      </c>
      <c r="G1185" s="4">
        <v>20</v>
      </c>
      <c r="H1185" s="4">
        <v>15</v>
      </c>
      <c r="I1185" s="15"/>
      <c r="J1185" s="46" t="s">
        <v>1454</v>
      </c>
    </row>
    <row r="1186" spans="1:10" ht="30.6">
      <c r="A1186" s="4" t="s">
        <v>790</v>
      </c>
      <c r="B1186" s="4" t="str">
        <f ca="1">IFERROR(__xludf.DUMMYFUNCTION("REGEXREPLACE(TEXT(IF(ISERR(FIND(""/"", A1186)), A1186, MID(A1186, FIND(""/"", A1186)+1, LEN(A1186))), ""#""), ""\D+"", """")"),"2017")</f>
        <v>2017</v>
      </c>
      <c r="C1186" s="46" t="s">
        <v>818</v>
      </c>
      <c r="D1186" s="6" t="s">
        <v>728</v>
      </c>
      <c r="E1186" s="16" t="s">
        <v>796</v>
      </c>
      <c r="F1186" s="4">
        <v>2010</v>
      </c>
      <c r="G1186" s="4">
        <v>20</v>
      </c>
      <c r="H1186" s="4">
        <v>16</v>
      </c>
      <c r="I1186" s="15"/>
      <c r="J1186" s="46" t="s">
        <v>1455</v>
      </c>
    </row>
    <row r="1187" spans="1:10" ht="30.6">
      <c r="A1187" s="4" t="s">
        <v>790</v>
      </c>
      <c r="B1187" s="4" t="str">
        <f ca="1">IFERROR(__xludf.DUMMYFUNCTION("REGEXREPLACE(TEXT(IF(ISERR(FIND(""/"", A1187)), A1187, MID(A1187, FIND(""/"", A1187)+1, LEN(A1187))), ""#""), ""\D+"", """")"),"2017")</f>
        <v>2017</v>
      </c>
      <c r="C1187" s="46" t="s">
        <v>818</v>
      </c>
      <c r="D1187" s="6" t="s">
        <v>728</v>
      </c>
      <c r="E1187" s="16" t="s">
        <v>848</v>
      </c>
      <c r="F1187" s="4">
        <v>2011</v>
      </c>
      <c r="G1187" s="4">
        <v>20</v>
      </c>
      <c r="H1187" s="4">
        <v>17</v>
      </c>
      <c r="I1187" s="15"/>
      <c r="J1187" s="46" t="s">
        <v>1456</v>
      </c>
    </row>
    <row r="1188" spans="1:10" ht="30.6">
      <c r="A1188" s="4" t="s">
        <v>790</v>
      </c>
      <c r="B1188" s="4" t="str">
        <f ca="1">IFERROR(__xludf.DUMMYFUNCTION("REGEXREPLACE(TEXT(IF(ISERR(FIND(""/"", A1188)), A1188, MID(A1188, FIND(""/"", A1188)+1, LEN(A1188))), ""#""), ""\D+"", """")"),"2017")</f>
        <v>2017</v>
      </c>
      <c r="C1188" s="46" t="s">
        <v>818</v>
      </c>
      <c r="D1188" s="6" t="s">
        <v>728</v>
      </c>
      <c r="E1188" s="16" t="s">
        <v>848</v>
      </c>
      <c r="F1188" s="4">
        <v>2009</v>
      </c>
      <c r="G1188" s="4">
        <v>20</v>
      </c>
      <c r="H1188" s="4">
        <v>18</v>
      </c>
      <c r="I1188" s="15"/>
      <c r="J1188" s="46" t="s">
        <v>1457</v>
      </c>
    </row>
    <row r="1189" spans="1:10" ht="30.6">
      <c r="A1189" s="4" t="s">
        <v>790</v>
      </c>
      <c r="B1189" s="4" t="str">
        <f ca="1">IFERROR(__xludf.DUMMYFUNCTION("REGEXREPLACE(TEXT(IF(ISERR(FIND(""/"", A1189)), A1189, MID(A1189, FIND(""/"", A1189)+1, LEN(A1189))), ""#""), ""\D+"", """")"),"2017")</f>
        <v>2017</v>
      </c>
      <c r="C1189" s="46" t="s">
        <v>818</v>
      </c>
      <c r="D1189" s="6" t="s">
        <v>728</v>
      </c>
      <c r="E1189" s="16" t="s">
        <v>848</v>
      </c>
      <c r="F1189" s="4">
        <v>2010</v>
      </c>
      <c r="G1189" s="4">
        <v>20</v>
      </c>
      <c r="H1189" s="4">
        <v>19</v>
      </c>
      <c r="I1189" s="15"/>
      <c r="J1189" s="46" t="s">
        <v>1458</v>
      </c>
    </row>
    <row r="1190" spans="1:10" ht="51">
      <c r="A1190" s="4" t="s">
        <v>790</v>
      </c>
      <c r="B1190" s="4" t="str">
        <f ca="1">IFERROR(__xludf.DUMMYFUNCTION("REGEXREPLACE(TEXT(IF(ISERR(FIND(""/"", A1190)), A1190, MID(A1190, FIND(""/"", A1190)+1, LEN(A1190))), ""#""), ""\D+"", """")"),"2017")</f>
        <v>2017</v>
      </c>
      <c r="C1190" s="46" t="s">
        <v>806</v>
      </c>
      <c r="D1190" s="6" t="s">
        <v>728</v>
      </c>
      <c r="E1190" s="16" t="s">
        <v>796</v>
      </c>
      <c r="F1190" s="4">
        <v>2005</v>
      </c>
      <c r="G1190" s="4">
        <v>20</v>
      </c>
      <c r="H1190" s="4">
        <v>20</v>
      </c>
      <c r="I1190" s="15"/>
      <c r="J1190" s="46" t="s">
        <v>1459</v>
      </c>
    </row>
    <row r="1191" spans="1:10" ht="30.6">
      <c r="A1191" s="4" t="s">
        <v>790</v>
      </c>
      <c r="B1191" s="4" t="str">
        <f ca="1">IFERROR(__xludf.DUMMYFUNCTION("REGEXREPLACE(TEXT(IF(ISERR(FIND(""/"", A1191)), A1191, MID(A1191, FIND(""/"", A1191)+1, LEN(A1191))), ""#""), ""\D+"", """")"),"2017")</f>
        <v>2017</v>
      </c>
      <c r="C1191" s="46" t="s">
        <v>818</v>
      </c>
      <c r="D1191" s="6" t="s">
        <v>728</v>
      </c>
      <c r="E1191" s="16" t="s">
        <v>796</v>
      </c>
      <c r="F1191" s="4">
        <v>2010</v>
      </c>
      <c r="G1191" s="4">
        <v>20</v>
      </c>
      <c r="H1191" s="4">
        <v>21</v>
      </c>
      <c r="I1191" s="15"/>
      <c r="J1191" s="46" t="s">
        <v>1460</v>
      </c>
    </row>
    <row r="1192" spans="1:10" ht="40.799999999999997">
      <c r="A1192" s="4" t="s">
        <v>790</v>
      </c>
      <c r="B1192" s="4" t="str">
        <f ca="1">IFERROR(__xludf.DUMMYFUNCTION("REGEXREPLACE(TEXT(IF(ISERR(FIND(""/"", A1192)), A1192, MID(A1192, FIND(""/"", A1192)+1, LEN(A1192))), ""#""), ""\D+"", """")"),"2017")</f>
        <v>2017</v>
      </c>
      <c r="C1192" s="46" t="s">
        <v>800</v>
      </c>
      <c r="D1192" s="6" t="s">
        <v>728</v>
      </c>
      <c r="E1192" s="16" t="s">
        <v>848</v>
      </c>
      <c r="F1192" s="4">
        <v>2003</v>
      </c>
      <c r="G1192" s="4">
        <v>20</v>
      </c>
      <c r="H1192" s="4">
        <v>22</v>
      </c>
      <c r="I1192" s="15"/>
      <c r="J1192" s="46" t="s">
        <v>1461</v>
      </c>
    </row>
    <row r="1193" spans="1:10" ht="30.6">
      <c r="A1193" s="4" t="s">
        <v>790</v>
      </c>
      <c r="B1193" s="4" t="str">
        <f ca="1">IFERROR(__xludf.DUMMYFUNCTION("REGEXREPLACE(TEXT(IF(ISERR(FIND(""/"", A1193)), A1193, MID(A1193, FIND(""/"", A1193)+1, LEN(A1193))), ""#""), ""\D+"", """")"),"2017")</f>
        <v>2017</v>
      </c>
      <c r="C1193" s="46" t="s">
        <v>818</v>
      </c>
      <c r="D1193" s="6" t="s">
        <v>728</v>
      </c>
      <c r="E1193" s="16" t="s">
        <v>848</v>
      </c>
      <c r="F1193" s="4">
        <v>2009</v>
      </c>
      <c r="G1193" s="4">
        <v>20</v>
      </c>
      <c r="H1193" s="4">
        <v>23</v>
      </c>
      <c r="I1193" s="15"/>
      <c r="J1193" s="46" t="s">
        <v>1462</v>
      </c>
    </row>
    <row r="1194" spans="1:10" ht="30.6">
      <c r="A1194" s="4" t="s">
        <v>790</v>
      </c>
      <c r="B1194" s="4" t="str">
        <f ca="1">IFERROR(__xludf.DUMMYFUNCTION("REGEXREPLACE(TEXT(IF(ISERR(FIND(""/"", A1194)), A1194, MID(A1194, FIND(""/"", A1194)+1, LEN(A1194))), ""#""), ""\D+"", """")"),"2017")</f>
        <v>2017</v>
      </c>
      <c r="C1194" s="46" t="s">
        <v>818</v>
      </c>
      <c r="D1194" s="6" t="s">
        <v>728</v>
      </c>
      <c r="E1194" s="16" t="s">
        <v>848</v>
      </c>
      <c r="F1194" s="4">
        <v>2009</v>
      </c>
      <c r="G1194" s="4">
        <v>20</v>
      </c>
      <c r="H1194" s="4">
        <v>24</v>
      </c>
      <c r="I1194" s="15"/>
      <c r="J1194" s="46" t="s">
        <v>1463</v>
      </c>
    </row>
    <row r="1195" spans="1:10" ht="30.6">
      <c r="A1195" s="4" t="s">
        <v>790</v>
      </c>
      <c r="B1195" s="4" t="str">
        <f ca="1">IFERROR(__xludf.DUMMYFUNCTION("REGEXREPLACE(TEXT(IF(ISERR(FIND(""/"", A1195)), A1195, MID(A1195, FIND(""/"", A1195)+1, LEN(A1195))), ""#""), ""\D+"", """")"),"2017")</f>
        <v>2017</v>
      </c>
      <c r="C1195" s="46" t="s">
        <v>818</v>
      </c>
      <c r="D1195" s="6" t="s">
        <v>728</v>
      </c>
      <c r="E1195" s="16" t="s">
        <v>796</v>
      </c>
      <c r="F1195" s="4">
        <v>2011</v>
      </c>
      <c r="G1195" s="4">
        <v>21</v>
      </c>
      <c r="H1195" s="4">
        <v>1</v>
      </c>
      <c r="I1195" s="15"/>
      <c r="J1195" s="46" t="s">
        <v>1464</v>
      </c>
    </row>
    <row r="1196" spans="1:10" ht="30.6">
      <c r="A1196" s="4" t="s">
        <v>790</v>
      </c>
      <c r="B1196" s="4" t="str">
        <f ca="1">IFERROR(__xludf.DUMMYFUNCTION("REGEXREPLACE(TEXT(IF(ISERR(FIND(""/"", A1196)), A1196, MID(A1196, FIND(""/"", A1196)+1, LEN(A1196))), ""#""), ""\D+"", """")"),"2017")</f>
        <v>2017</v>
      </c>
      <c r="C1196" s="46" t="s">
        <v>1107</v>
      </c>
      <c r="D1196" s="6" t="s">
        <v>728</v>
      </c>
      <c r="E1196" s="16" t="s">
        <v>848</v>
      </c>
      <c r="F1196" s="4">
        <v>2014</v>
      </c>
      <c r="G1196" s="4">
        <v>21</v>
      </c>
      <c r="H1196" s="4">
        <v>2</v>
      </c>
      <c r="I1196" s="15"/>
      <c r="J1196" s="46" t="s">
        <v>1465</v>
      </c>
    </row>
    <row r="1197" spans="1:10" ht="51">
      <c r="A1197" s="4" t="s">
        <v>790</v>
      </c>
      <c r="B1197" s="4" t="str">
        <f ca="1">IFERROR(__xludf.DUMMYFUNCTION("REGEXREPLACE(TEXT(IF(ISERR(FIND(""/"", A1197)), A1197, MID(A1197, FIND(""/"", A1197)+1, LEN(A1197))), ""#""), ""\D+"", """")"),"2017")</f>
        <v>2017</v>
      </c>
      <c r="C1197" s="46" t="s">
        <v>818</v>
      </c>
      <c r="D1197" s="6" t="s">
        <v>728</v>
      </c>
      <c r="E1197" s="16" t="s">
        <v>1466</v>
      </c>
      <c r="F1197" s="4">
        <v>2009</v>
      </c>
      <c r="G1197" s="4">
        <v>21</v>
      </c>
      <c r="H1197" s="4">
        <v>3</v>
      </c>
      <c r="I1197" s="15"/>
      <c r="J1197" s="46" t="s">
        <v>1467</v>
      </c>
    </row>
    <row r="1198" spans="1:10" ht="40.799999999999997">
      <c r="A1198" s="4" t="s">
        <v>790</v>
      </c>
      <c r="B1198" s="4" t="str">
        <f ca="1">IFERROR(__xludf.DUMMYFUNCTION("REGEXREPLACE(TEXT(IF(ISERR(FIND(""/"", A1198)), A1198, MID(A1198, FIND(""/"", A1198)+1, LEN(A1198))), ""#""), ""\D+"", """")"),"2017")</f>
        <v>2017</v>
      </c>
      <c r="C1198" s="46" t="s">
        <v>791</v>
      </c>
      <c r="D1198" s="6" t="s">
        <v>728</v>
      </c>
      <c r="E1198" s="16" t="s">
        <v>1468</v>
      </c>
      <c r="F1198" s="4">
        <v>2007</v>
      </c>
      <c r="G1198" s="4">
        <v>21</v>
      </c>
      <c r="H1198" s="4">
        <v>4</v>
      </c>
      <c r="I1198" s="15"/>
      <c r="J1198" s="46" t="s">
        <v>1469</v>
      </c>
    </row>
    <row r="1199" spans="1:10" ht="30.6">
      <c r="A1199" s="4" t="s">
        <v>790</v>
      </c>
      <c r="B1199" s="4" t="str">
        <f ca="1">IFERROR(__xludf.DUMMYFUNCTION("REGEXREPLACE(TEXT(IF(ISERR(FIND(""/"", A1199)), A1199, MID(A1199, FIND(""/"", A1199)+1, LEN(A1199))), ""#""), ""\D+"", """")"),"2017")</f>
        <v>2017</v>
      </c>
      <c r="C1199" s="46" t="s">
        <v>791</v>
      </c>
      <c r="D1199" s="6" t="s">
        <v>728</v>
      </c>
      <c r="E1199" s="16" t="s">
        <v>796</v>
      </c>
      <c r="F1199" s="4">
        <v>2010</v>
      </c>
      <c r="G1199" s="4">
        <v>21</v>
      </c>
      <c r="H1199" s="4">
        <v>5</v>
      </c>
      <c r="I1199" s="15"/>
      <c r="J1199" s="46" t="s">
        <v>1470</v>
      </c>
    </row>
    <row r="1200" spans="1:10" ht="40.799999999999997">
      <c r="A1200" s="4" t="s">
        <v>790</v>
      </c>
      <c r="B1200" s="4" t="str">
        <f ca="1">IFERROR(__xludf.DUMMYFUNCTION("REGEXREPLACE(TEXT(IF(ISERR(FIND(""/"", A1200)), A1200, MID(A1200, FIND(""/"", A1200)+1, LEN(A1200))), ""#""), ""\D+"", """")"),"2017")</f>
        <v>2017</v>
      </c>
      <c r="C1200" s="46" t="s">
        <v>818</v>
      </c>
      <c r="D1200" s="6" t="s">
        <v>728</v>
      </c>
      <c r="E1200" s="16" t="s">
        <v>796</v>
      </c>
      <c r="F1200" s="4">
        <v>2010</v>
      </c>
      <c r="G1200" s="4">
        <v>21</v>
      </c>
      <c r="H1200" s="4">
        <v>6</v>
      </c>
      <c r="I1200" s="15"/>
      <c r="J1200" s="46" t="s">
        <v>1471</v>
      </c>
    </row>
    <row r="1201" spans="1:10" ht="30.6">
      <c r="A1201" s="4" t="s">
        <v>790</v>
      </c>
      <c r="B1201" s="4" t="str">
        <f ca="1">IFERROR(__xludf.DUMMYFUNCTION("REGEXREPLACE(TEXT(IF(ISERR(FIND(""/"", A1201)), A1201, MID(A1201, FIND(""/"", A1201)+1, LEN(A1201))), ""#""), ""\D+"", """")"),"2017")</f>
        <v>2017</v>
      </c>
      <c r="C1201" s="46" t="s">
        <v>818</v>
      </c>
      <c r="D1201" s="6" t="s">
        <v>728</v>
      </c>
      <c r="E1201" s="16" t="s">
        <v>796</v>
      </c>
      <c r="F1201" s="4">
        <v>2010</v>
      </c>
      <c r="G1201" s="4">
        <v>21</v>
      </c>
      <c r="H1201" s="4">
        <v>7</v>
      </c>
      <c r="I1201" s="15"/>
      <c r="J1201" s="46" t="s">
        <v>1472</v>
      </c>
    </row>
    <row r="1202" spans="1:10" ht="40.799999999999997">
      <c r="A1202" s="4" t="s">
        <v>790</v>
      </c>
      <c r="B1202" s="4" t="str">
        <f ca="1">IFERROR(__xludf.DUMMYFUNCTION("REGEXREPLACE(TEXT(IF(ISERR(FIND(""/"", A1202)), A1202, MID(A1202, FIND(""/"", A1202)+1, LEN(A1202))), ""#""), ""\D+"", """")"),"2017")</f>
        <v>2017</v>
      </c>
      <c r="C1202" s="46" t="s">
        <v>800</v>
      </c>
      <c r="D1202" s="6" t="s">
        <v>728</v>
      </c>
      <c r="E1202" s="16" t="s">
        <v>848</v>
      </c>
      <c r="F1202" s="4">
        <v>2001</v>
      </c>
      <c r="G1202" s="4">
        <v>21</v>
      </c>
      <c r="H1202" s="4">
        <v>8</v>
      </c>
      <c r="I1202" s="15"/>
      <c r="J1202" s="46" t="s">
        <v>1473</v>
      </c>
    </row>
    <row r="1203" spans="1:10" ht="30.6">
      <c r="A1203" s="4" t="s">
        <v>790</v>
      </c>
      <c r="B1203" s="4" t="str">
        <f ca="1">IFERROR(__xludf.DUMMYFUNCTION("REGEXREPLACE(TEXT(IF(ISERR(FIND(""/"", A1203)), A1203, MID(A1203, FIND(""/"", A1203)+1, LEN(A1203))), ""#""), ""\D+"", """")"),"2017")</f>
        <v>2017</v>
      </c>
      <c r="C1203" s="46" t="s">
        <v>818</v>
      </c>
      <c r="D1203" s="6" t="s">
        <v>728</v>
      </c>
      <c r="E1203" s="16" t="s">
        <v>796</v>
      </c>
      <c r="F1203" s="4">
        <v>2010</v>
      </c>
      <c r="G1203" s="4">
        <v>21</v>
      </c>
      <c r="H1203" s="4">
        <v>9</v>
      </c>
      <c r="I1203" s="15"/>
      <c r="J1203" s="46" t="s">
        <v>1474</v>
      </c>
    </row>
    <row r="1204" spans="1:10" ht="30.6">
      <c r="A1204" s="4" t="s">
        <v>790</v>
      </c>
      <c r="B1204" s="4" t="str">
        <f ca="1">IFERROR(__xludf.DUMMYFUNCTION("REGEXREPLACE(TEXT(IF(ISERR(FIND(""/"", A1204)), A1204, MID(A1204, FIND(""/"", A1204)+1, LEN(A1204))), ""#""), ""\D+"", """")"),"2017")</f>
        <v>2017</v>
      </c>
      <c r="C1204" s="46" t="s">
        <v>818</v>
      </c>
      <c r="D1204" s="6" t="s">
        <v>728</v>
      </c>
      <c r="E1204" s="16" t="s">
        <v>796</v>
      </c>
      <c r="F1204" s="4">
        <v>2010</v>
      </c>
      <c r="G1204" s="4">
        <v>21</v>
      </c>
      <c r="H1204" s="4">
        <v>10</v>
      </c>
      <c r="I1204" s="15"/>
      <c r="J1204" s="46" t="s">
        <v>1475</v>
      </c>
    </row>
    <row r="1205" spans="1:10" ht="30.6">
      <c r="A1205" s="4" t="s">
        <v>790</v>
      </c>
      <c r="B1205" s="4" t="str">
        <f ca="1">IFERROR(__xludf.DUMMYFUNCTION("REGEXREPLACE(TEXT(IF(ISERR(FIND(""/"", A1205)), A1205, MID(A1205, FIND(""/"", A1205)+1, LEN(A1205))), ""#""), ""\D+"", """")"),"2017")</f>
        <v>2017</v>
      </c>
      <c r="C1205" s="46" t="s">
        <v>818</v>
      </c>
      <c r="D1205" s="6" t="s">
        <v>728</v>
      </c>
      <c r="E1205" s="16" t="s">
        <v>796</v>
      </c>
      <c r="F1205" s="4">
        <v>2010</v>
      </c>
      <c r="G1205" s="4">
        <v>21</v>
      </c>
      <c r="H1205" s="4">
        <v>11</v>
      </c>
      <c r="I1205" s="15"/>
      <c r="J1205" s="46" t="s">
        <v>1476</v>
      </c>
    </row>
    <row r="1206" spans="1:10" ht="30.6">
      <c r="A1206" s="4" t="s">
        <v>790</v>
      </c>
      <c r="B1206" s="4" t="str">
        <f ca="1">IFERROR(__xludf.DUMMYFUNCTION("REGEXREPLACE(TEXT(IF(ISERR(FIND(""/"", A1206)), A1206, MID(A1206, FIND(""/"", A1206)+1, LEN(A1206))), ""#""), ""\D+"", """")"),"2017")</f>
        <v>2017</v>
      </c>
      <c r="C1206" s="46" t="s">
        <v>818</v>
      </c>
      <c r="D1206" s="6" t="s">
        <v>728</v>
      </c>
      <c r="E1206" s="16" t="s">
        <v>796</v>
      </c>
      <c r="F1206" s="4">
        <v>2010</v>
      </c>
      <c r="G1206" s="4">
        <v>21</v>
      </c>
      <c r="H1206" s="4">
        <v>12</v>
      </c>
      <c r="I1206" s="15"/>
      <c r="J1206" s="46" t="s">
        <v>1477</v>
      </c>
    </row>
    <row r="1207" spans="1:10" ht="30.6">
      <c r="A1207" s="4" t="s">
        <v>790</v>
      </c>
      <c r="B1207" s="4" t="str">
        <f ca="1">IFERROR(__xludf.DUMMYFUNCTION("REGEXREPLACE(TEXT(IF(ISERR(FIND(""/"", A1207)), A1207, MID(A1207, FIND(""/"", A1207)+1, LEN(A1207))), ""#""), ""\D+"", """")"),"2017")</f>
        <v>2017</v>
      </c>
      <c r="C1207" s="46" t="s">
        <v>818</v>
      </c>
      <c r="D1207" s="6" t="s">
        <v>728</v>
      </c>
      <c r="E1207" s="16" t="s">
        <v>796</v>
      </c>
      <c r="F1207" s="4">
        <v>2011</v>
      </c>
      <c r="G1207" s="4">
        <v>21</v>
      </c>
      <c r="H1207" s="4">
        <v>13</v>
      </c>
      <c r="I1207" s="15"/>
      <c r="J1207" s="46" t="s">
        <v>1478</v>
      </c>
    </row>
    <row r="1208" spans="1:10" ht="30.6">
      <c r="A1208" s="4" t="s">
        <v>790</v>
      </c>
      <c r="B1208" s="4" t="str">
        <f ca="1">IFERROR(__xludf.DUMMYFUNCTION("REGEXREPLACE(TEXT(IF(ISERR(FIND(""/"", A1208)), A1208, MID(A1208, FIND(""/"", A1208)+1, LEN(A1208))), ""#""), ""\D+"", """")"),"2017")</f>
        <v>2017</v>
      </c>
      <c r="C1208" s="46" t="s">
        <v>818</v>
      </c>
      <c r="D1208" s="6" t="s">
        <v>728</v>
      </c>
      <c r="E1208" s="16" t="s">
        <v>796</v>
      </c>
      <c r="F1208" s="4">
        <v>2010</v>
      </c>
      <c r="G1208" s="4">
        <v>21</v>
      </c>
      <c r="H1208" s="4">
        <v>14</v>
      </c>
      <c r="I1208" s="15"/>
      <c r="J1208" s="46" t="s">
        <v>1479</v>
      </c>
    </row>
    <row r="1209" spans="1:10" ht="30.6">
      <c r="A1209" s="4" t="s">
        <v>790</v>
      </c>
      <c r="B1209" s="4" t="str">
        <f ca="1">IFERROR(__xludf.DUMMYFUNCTION("REGEXREPLACE(TEXT(IF(ISERR(FIND(""/"", A1209)), A1209, MID(A1209, FIND(""/"", A1209)+1, LEN(A1209))), ""#""), ""\D+"", """")"),"2017")</f>
        <v>2017</v>
      </c>
      <c r="C1209" s="46" t="s">
        <v>818</v>
      </c>
      <c r="D1209" s="6" t="s">
        <v>728</v>
      </c>
      <c r="E1209" s="16" t="s">
        <v>796</v>
      </c>
      <c r="F1209" s="4">
        <v>2011</v>
      </c>
      <c r="G1209" s="4">
        <v>21</v>
      </c>
      <c r="H1209" s="4">
        <v>15</v>
      </c>
      <c r="I1209" s="15"/>
      <c r="J1209" s="46" t="s">
        <v>1480</v>
      </c>
    </row>
    <row r="1210" spans="1:10" ht="30.6">
      <c r="A1210" s="4" t="s">
        <v>790</v>
      </c>
      <c r="B1210" s="4" t="str">
        <f ca="1">IFERROR(__xludf.DUMMYFUNCTION("REGEXREPLACE(TEXT(IF(ISERR(FIND(""/"", A1210)), A1210, MID(A1210, FIND(""/"", A1210)+1, LEN(A1210))), ""#""), ""\D+"", """")"),"2017")</f>
        <v>2017</v>
      </c>
      <c r="C1210" s="46" t="s">
        <v>818</v>
      </c>
      <c r="D1210" s="6" t="s">
        <v>728</v>
      </c>
      <c r="E1210" s="16" t="s">
        <v>796</v>
      </c>
      <c r="F1210" s="4">
        <v>2011</v>
      </c>
      <c r="G1210" s="4">
        <v>21</v>
      </c>
      <c r="H1210" s="4">
        <v>16</v>
      </c>
      <c r="I1210" s="15"/>
      <c r="J1210" s="46" t="s">
        <v>1481</v>
      </c>
    </row>
    <row r="1211" spans="1:10" ht="30.6">
      <c r="A1211" s="4" t="s">
        <v>790</v>
      </c>
      <c r="B1211" s="4" t="str">
        <f ca="1">IFERROR(__xludf.DUMMYFUNCTION("REGEXREPLACE(TEXT(IF(ISERR(FIND(""/"", A1211)), A1211, MID(A1211, FIND(""/"", A1211)+1, LEN(A1211))), ""#""), ""\D+"", """")"),"2017")</f>
        <v>2017</v>
      </c>
      <c r="C1211" s="46" t="s">
        <v>818</v>
      </c>
      <c r="D1211" s="6" t="s">
        <v>728</v>
      </c>
      <c r="E1211" s="16" t="s">
        <v>796</v>
      </c>
      <c r="F1211" s="4">
        <v>2010</v>
      </c>
      <c r="G1211" s="4">
        <v>21</v>
      </c>
      <c r="H1211" s="4">
        <v>17</v>
      </c>
      <c r="I1211" s="15"/>
      <c r="J1211" s="46" t="s">
        <v>1482</v>
      </c>
    </row>
    <row r="1212" spans="1:10" ht="30.6">
      <c r="A1212" s="4" t="s">
        <v>790</v>
      </c>
      <c r="B1212" s="4" t="str">
        <f ca="1">IFERROR(__xludf.DUMMYFUNCTION("REGEXREPLACE(TEXT(IF(ISERR(FIND(""/"", A1212)), A1212, MID(A1212, FIND(""/"", A1212)+1, LEN(A1212))), ""#""), ""\D+"", """")"),"2017")</f>
        <v>2017</v>
      </c>
      <c r="C1212" s="46" t="s">
        <v>818</v>
      </c>
      <c r="D1212" s="6" t="s">
        <v>728</v>
      </c>
      <c r="E1212" s="16" t="s">
        <v>796</v>
      </c>
      <c r="F1212" s="4">
        <v>2010</v>
      </c>
      <c r="G1212" s="4">
        <v>21</v>
      </c>
      <c r="H1212" s="4">
        <v>18</v>
      </c>
      <c r="I1212" s="15"/>
      <c r="J1212" s="46" t="s">
        <v>1483</v>
      </c>
    </row>
    <row r="1213" spans="1:10" ht="30.6">
      <c r="A1213" s="4" t="s">
        <v>790</v>
      </c>
      <c r="B1213" s="4" t="str">
        <f ca="1">IFERROR(__xludf.DUMMYFUNCTION("REGEXREPLACE(TEXT(IF(ISERR(FIND(""/"", A1213)), A1213, MID(A1213, FIND(""/"", A1213)+1, LEN(A1213))), ""#""), ""\D+"", """")"),"2017")</f>
        <v>2017</v>
      </c>
      <c r="C1213" s="46" t="s">
        <v>818</v>
      </c>
      <c r="D1213" s="6" t="s">
        <v>728</v>
      </c>
      <c r="E1213" s="16" t="s">
        <v>796</v>
      </c>
      <c r="F1213" s="4">
        <v>2010</v>
      </c>
      <c r="G1213" s="4">
        <v>21</v>
      </c>
      <c r="H1213" s="4">
        <v>19</v>
      </c>
      <c r="I1213" s="15"/>
      <c r="J1213" s="46" t="s">
        <v>1484</v>
      </c>
    </row>
    <row r="1214" spans="1:10" ht="30.6">
      <c r="A1214" s="4" t="s">
        <v>790</v>
      </c>
      <c r="B1214" s="4" t="str">
        <f ca="1">IFERROR(__xludf.DUMMYFUNCTION("REGEXREPLACE(TEXT(IF(ISERR(FIND(""/"", A1214)), A1214, MID(A1214, FIND(""/"", A1214)+1, LEN(A1214))), ""#""), ""\D+"", """")"),"2017")</f>
        <v>2017</v>
      </c>
      <c r="C1214" s="46" t="s">
        <v>818</v>
      </c>
      <c r="D1214" s="6" t="s">
        <v>728</v>
      </c>
      <c r="E1214" s="16" t="s">
        <v>796</v>
      </c>
      <c r="F1214" s="4">
        <v>2010</v>
      </c>
      <c r="G1214" s="4">
        <v>21</v>
      </c>
      <c r="H1214" s="4">
        <v>20</v>
      </c>
      <c r="I1214" s="15"/>
      <c r="J1214" s="46" t="s">
        <v>1485</v>
      </c>
    </row>
    <row r="1215" spans="1:10" ht="30.6">
      <c r="A1215" s="4" t="s">
        <v>790</v>
      </c>
      <c r="B1215" s="4" t="str">
        <f ca="1">IFERROR(__xludf.DUMMYFUNCTION("REGEXREPLACE(TEXT(IF(ISERR(FIND(""/"", A1215)), A1215, MID(A1215, FIND(""/"", A1215)+1, LEN(A1215))), ""#""), ""\D+"", """")"),"2017")</f>
        <v>2017</v>
      </c>
      <c r="C1215" s="46" t="s">
        <v>818</v>
      </c>
      <c r="D1215" s="6" t="s">
        <v>728</v>
      </c>
      <c r="E1215" s="16" t="s">
        <v>796</v>
      </c>
      <c r="F1215" s="4">
        <v>2010</v>
      </c>
      <c r="G1215" s="4">
        <v>21</v>
      </c>
      <c r="H1215" s="4">
        <v>21</v>
      </c>
      <c r="I1215" s="15"/>
      <c r="J1215" s="46" t="s">
        <v>1486</v>
      </c>
    </row>
    <row r="1216" spans="1:10" ht="30.6">
      <c r="A1216" s="4" t="s">
        <v>790</v>
      </c>
      <c r="B1216" s="4" t="str">
        <f ca="1">IFERROR(__xludf.DUMMYFUNCTION("REGEXREPLACE(TEXT(IF(ISERR(FIND(""/"", A1216)), A1216, MID(A1216, FIND(""/"", A1216)+1, LEN(A1216))), ""#""), ""\D+"", """")"),"2017")</f>
        <v>2017</v>
      </c>
      <c r="C1216" s="46" t="s">
        <v>818</v>
      </c>
      <c r="D1216" s="6" t="s">
        <v>728</v>
      </c>
      <c r="E1216" s="16" t="s">
        <v>796</v>
      </c>
      <c r="F1216" s="4">
        <v>2010</v>
      </c>
      <c r="G1216" s="4">
        <v>21</v>
      </c>
      <c r="H1216" s="4">
        <v>22</v>
      </c>
      <c r="I1216" s="15"/>
      <c r="J1216" s="46" t="s">
        <v>1487</v>
      </c>
    </row>
    <row r="1217" spans="1:10" ht="30.6">
      <c r="A1217" s="4" t="s">
        <v>790</v>
      </c>
      <c r="B1217" s="4" t="str">
        <f ca="1">IFERROR(__xludf.DUMMYFUNCTION("REGEXREPLACE(TEXT(IF(ISERR(FIND(""/"", A1217)), A1217, MID(A1217, FIND(""/"", A1217)+1, LEN(A1217))), ""#""), ""\D+"", """")"),"2017")</f>
        <v>2017</v>
      </c>
      <c r="C1217" s="46" t="s">
        <v>818</v>
      </c>
      <c r="D1217" s="6" t="s">
        <v>728</v>
      </c>
      <c r="E1217" s="16" t="s">
        <v>796</v>
      </c>
      <c r="F1217" s="4">
        <v>2010</v>
      </c>
      <c r="G1217" s="4">
        <v>21</v>
      </c>
      <c r="H1217" s="4">
        <v>23</v>
      </c>
      <c r="I1217" s="15"/>
      <c r="J1217" s="46" t="s">
        <v>1488</v>
      </c>
    </row>
    <row r="1218" spans="1:10" ht="30.6">
      <c r="A1218" s="4" t="s">
        <v>790</v>
      </c>
      <c r="B1218" s="4" t="str">
        <f ca="1">IFERROR(__xludf.DUMMYFUNCTION("REGEXREPLACE(TEXT(IF(ISERR(FIND(""/"", A1218)), A1218, MID(A1218, FIND(""/"", A1218)+1, LEN(A1218))), ""#""), ""\D+"", """")"),"2017")</f>
        <v>2017</v>
      </c>
      <c r="C1218" s="46" t="s">
        <v>1107</v>
      </c>
      <c r="D1218" s="6" t="s">
        <v>728</v>
      </c>
      <c r="E1218" s="16" t="s">
        <v>848</v>
      </c>
      <c r="F1218" s="4">
        <v>2015</v>
      </c>
      <c r="G1218" s="4">
        <v>21</v>
      </c>
      <c r="H1218" s="4">
        <v>24</v>
      </c>
      <c r="I1218" s="15"/>
      <c r="J1218" s="46" t="s">
        <v>1489</v>
      </c>
    </row>
    <row r="1219" spans="1:10" ht="30.6">
      <c r="A1219" s="4" t="s">
        <v>790</v>
      </c>
      <c r="B1219" s="4" t="str">
        <f ca="1">IFERROR(__xludf.DUMMYFUNCTION("REGEXREPLACE(TEXT(IF(ISERR(FIND(""/"", A1219)), A1219, MID(A1219, FIND(""/"", A1219)+1, LEN(A1219))), ""#""), ""\D+"", """")"),"2017")</f>
        <v>2017</v>
      </c>
      <c r="C1219" s="46" t="s">
        <v>1107</v>
      </c>
      <c r="D1219" s="6" t="s">
        <v>728</v>
      </c>
      <c r="E1219" s="16" t="s">
        <v>848</v>
      </c>
      <c r="F1219" s="4">
        <v>2013</v>
      </c>
      <c r="G1219" s="4">
        <v>22</v>
      </c>
      <c r="H1219" s="4">
        <v>1</v>
      </c>
      <c r="I1219" s="15"/>
      <c r="J1219" s="46" t="s">
        <v>1490</v>
      </c>
    </row>
    <row r="1220" spans="1:10" ht="30.6">
      <c r="A1220" s="4" t="s">
        <v>790</v>
      </c>
      <c r="B1220" s="4" t="str">
        <f ca="1">IFERROR(__xludf.DUMMYFUNCTION("REGEXREPLACE(TEXT(IF(ISERR(FIND(""/"", A1220)), A1220, MID(A1220, FIND(""/"", A1220)+1, LEN(A1220))), ""#""), ""\D+"", """")"),"2017")</f>
        <v>2017</v>
      </c>
      <c r="C1220" s="46" t="s">
        <v>1107</v>
      </c>
      <c r="D1220" s="6" t="s">
        <v>728</v>
      </c>
      <c r="E1220" s="16" t="s">
        <v>848</v>
      </c>
      <c r="F1220" s="4">
        <v>2014</v>
      </c>
      <c r="G1220" s="4">
        <v>22</v>
      </c>
      <c r="H1220" s="4">
        <v>2</v>
      </c>
      <c r="I1220" s="15"/>
      <c r="J1220" s="46" t="s">
        <v>1491</v>
      </c>
    </row>
    <row r="1221" spans="1:10" ht="30.6">
      <c r="A1221" s="4" t="s">
        <v>790</v>
      </c>
      <c r="B1221" s="4" t="str">
        <f ca="1">IFERROR(__xludf.DUMMYFUNCTION("REGEXREPLACE(TEXT(IF(ISERR(FIND(""/"", A1221)), A1221, MID(A1221, FIND(""/"", A1221)+1, LEN(A1221))), ""#""), ""\D+"", """")"),"2017")</f>
        <v>2017</v>
      </c>
      <c r="C1221" s="46" t="s">
        <v>1107</v>
      </c>
      <c r="D1221" s="6" t="s">
        <v>728</v>
      </c>
      <c r="E1221" s="16" t="s">
        <v>848</v>
      </c>
      <c r="F1221" s="4">
        <v>2014</v>
      </c>
      <c r="G1221" s="4">
        <v>22</v>
      </c>
      <c r="H1221" s="4">
        <v>3</v>
      </c>
      <c r="I1221" s="15"/>
      <c r="J1221" s="46" t="s">
        <v>1492</v>
      </c>
    </row>
    <row r="1222" spans="1:10" ht="30.6">
      <c r="A1222" s="4" t="s">
        <v>790</v>
      </c>
      <c r="B1222" s="4" t="str">
        <f ca="1">IFERROR(__xludf.DUMMYFUNCTION("REGEXREPLACE(TEXT(IF(ISERR(FIND(""/"", A1222)), A1222, MID(A1222, FIND(""/"", A1222)+1, LEN(A1222))), ""#""), ""\D+"", """")"),"2017")</f>
        <v>2017</v>
      </c>
      <c r="C1222" s="46" t="s">
        <v>1107</v>
      </c>
      <c r="D1222" s="6" t="s">
        <v>728</v>
      </c>
      <c r="E1222" s="16" t="s">
        <v>848</v>
      </c>
      <c r="F1222" s="4">
        <v>2014</v>
      </c>
      <c r="G1222" s="4">
        <v>22</v>
      </c>
      <c r="H1222" s="4">
        <v>4</v>
      </c>
      <c r="I1222" s="15"/>
      <c r="J1222" s="46" t="s">
        <v>1493</v>
      </c>
    </row>
    <row r="1223" spans="1:10" ht="30.6">
      <c r="A1223" s="4" t="s">
        <v>790</v>
      </c>
      <c r="B1223" s="4" t="str">
        <f ca="1">IFERROR(__xludf.DUMMYFUNCTION("REGEXREPLACE(TEXT(IF(ISERR(FIND(""/"", A1223)), A1223, MID(A1223, FIND(""/"", A1223)+1, LEN(A1223))), ""#""), ""\D+"", """")"),"2017")</f>
        <v>2017</v>
      </c>
      <c r="C1223" s="46" t="s">
        <v>818</v>
      </c>
      <c r="D1223" s="6" t="s">
        <v>728</v>
      </c>
      <c r="E1223" s="16" t="s">
        <v>848</v>
      </c>
      <c r="F1223" s="4">
        <v>2010</v>
      </c>
      <c r="G1223" s="4">
        <v>22</v>
      </c>
      <c r="H1223" s="4">
        <v>5</v>
      </c>
      <c r="I1223" s="15"/>
      <c r="J1223" s="46" t="s">
        <v>1494</v>
      </c>
    </row>
    <row r="1224" spans="1:10" ht="30.6">
      <c r="A1224" s="4" t="s">
        <v>790</v>
      </c>
      <c r="B1224" s="4" t="str">
        <f ca="1">IFERROR(__xludf.DUMMYFUNCTION("REGEXREPLACE(TEXT(IF(ISERR(FIND(""/"", A1224)), A1224, MID(A1224, FIND(""/"", A1224)+1, LEN(A1224))), ""#""), ""\D+"", """")"),"2017")</f>
        <v>2017</v>
      </c>
      <c r="C1224" s="46" t="s">
        <v>818</v>
      </c>
      <c r="D1224" s="6" t="s">
        <v>728</v>
      </c>
      <c r="E1224" s="16" t="s">
        <v>848</v>
      </c>
      <c r="F1224" s="4">
        <v>2009</v>
      </c>
      <c r="G1224" s="4">
        <v>22</v>
      </c>
      <c r="H1224" s="4">
        <v>6</v>
      </c>
      <c r="I1224" s="15"/>
      <c r="J1224" s="46" t="s">
        <v>1495</v>
      </c>
    </row>
    <row r="1225" spans="1:10" ht="40.799999999999997">
      <c r="A1225" s="4" t="s">
        <v>790</v>
      </c>
      <c r="B1225" s="4" t="str">
        <f ca="1">IFERROR(__xludf.DUMMYFUNCTION("REGEXREPLACE(TEXT(IF(ISERR(FIND(""/"", A1225)), A1225, MID(A1225, FIND(""/"", A1225)+1, LEN(A1225))), ""#""), ""\D+"", """")"),"2017")</f>
        <v>2017</v>
      </c>
      <c r="C1225" s="46" t="s">
        <v>800</v>
      </c>
      <c r="D1225" s="6" t="s">
        <v>728</v>
      </c>
      <c r="E1225" s="16" t="s">
        <v>848</v>
      </c>
      <c r="F1225" s="4">
        <v>2005</v>
      </c>
      <c r="G1225" s="4">
        <v>22</v>
      </c>
      <c r="H1225" s="4">
        <v>7</v>
      </c>
      <c r="I1225" s="15"/>
      <c r="J1225" s="46" t="s">
        <v>1496</v>
      </c>
    </row>
    <row r="1226" spans="1:10" ht="30.6">
      <c r="A1226" s="4" t="s">
        <v>790</v>
      </c>
      <c r="B1226" s="4" t="str">
        <f ca="1">IFERROR(__xludf.DUMMYFUNCTION("REGEXREPLACE(TEXT(IF(ISERR(FIND(""/"", A1226)), A1226, MID(A1226, FIND(""/"", A1226)+1, LEN(A1226))), ""#""), ""\D+"", """")"),"2017")</f>
        <v>2017</v>
      </c>
      <c r="C1226" s="46" t="s">
        <v>1107</v>
      </c>
      <c r="D1226" s="6" t="s">
        <v>728</v>
      </c>
      <c r="E1226" s="16" t="s">
        <v>848</v>
      </c>
      <c r="F1226" s="4">
        <v>2013</v>
      </c>
      <c r="G1226" s="4">
        <v>22</v>
      </c>
      <c r="H1226" s="4">
        <v>8</v>
      </c>
      <c r="I1226" s="15"/>
      <c r="J1226" s="46" t="s">
        <v>1497</v>
      </c>
    </row>
    <row r="1227" spans="1:10" ht="30.6">
      <c r="A1227" s="4" t="s">
        <v>790</v>
      </c>
      <c r="B1227" s="4" t="str">
        <f ca="1">IFERROR(__xludf.DUMMYFUNCTION("REGEXREPLACE(TEXT(IF(ISERR(FIND(""/"", A1227)), A1227, MID(A1227, FIND(""/"", A1227)+1, LEN(A1227))), ""#""), ""\D+"", """")"),"2017")</f>
        <v>2017</v>
      </c>
      <c r="C1227" s="46" t="s">
        <v>1107</v>
      </c>
      <c r="D1227" s="6" t="s">
        <v>728</v>
      </c>
      <c r="E1227" s="16" t="s">
        <v>848</v>
      </c>
      <c r="F1227" s="4">
        <v>2014</v>
      </c>
      <c r="G1227" s="4">
        <v>22</v>
      </c>
      <c r="H1227" s="4">
        <v>9</v>
      </c>
      <c r="I1227" s="15"/>
      <c r="J1227" s="46" t="s">
        <v>1498</v>
      </c>
    </row>
    <row r="1228" spans="1:10" ht="30.6">
      <c r="A1228" s="4" t="s">
        <v>790</v>
      </c>
      <c r="B1228" s="4" t="str">
        <f ca="1">IFERROR(__xludf.DUMMYFUNCTION("REGEXREPLACE(TEXT(IF(ISERR(FIND(""/"", A1228)), A1228, MID(A1228, FIND(""/"", A1228)+1, LEN(A1228))), ""#""), ""\D+"", """")"),"2017")</f>
        <v>2017</v>
      </c>
      <c r="C1228" s="46" t="s">
        <v>1107</v>
      </c>
      <c r="D1228" s="6" t="s">
        <v>728</v>
      </c>
      <c r="E1228" s="16" t="s">
        <v>848</v>
      </c>
      <c r="F1228" s="4">
        <v>2014</v>
      </c>
      <c r="G1228" s="4">
        <v>22</v>
      </c>
      <c r="H1228" s="4">
        <v>10</v>
      </c>
      <c r="I1228" s="15"/>
      <c r="J1228" s="46" t="s">
        <v>1499</v>
      </c>
    </row>
    <row r="1229" spans="1:10" ht="30.6">
      <c r="A1229" s="4" t="s">
        <v>790</v>
      </c>
      <c r="B1229" s="4" t="str">
        <f ca="1">IFERROR(__xludf.DUMMYFUNCTION("REGEXREPLACE(TEXT(IF(ISERR(FIND(""/"", A1229)), A1229, MID(A1229, FIND(""/"", A1229)+1, LEN(A1229))), ""#""), ""\D+"", """")"),"2017")</f>
        <v>2017</v>
      </c>
      <c r="C1229" s="46" t="s">
        <v>1107</v>
      </c>
      <c r="D1229" s="6" t="s">
        <v>728</v>
      </c>
      <c r="E1229" s="16" t="s">
        <v>848</v>
      </c>
      <c r="F1229" s="4">
        <v>2015</v>
      </c>
      <c r="G1229" s="4">
        <v>22</v>
      </c>
      <c r="H1229" s="4">
        <v>11</v>
      </c>
      <c r="I1229" s="15"/>
      <c r="J1229" s="46" t="s">
        <v>1500</v>
      </c>
    </row>
    <row r="1230" spans="1:10" ht="30.6">
      <c r="A1230" s="4" t="s">
        <v>790</v>
      </c>
      <c r="B1230" s="4" t="str">
        <f ca="1">IFERROR(__xludf.DUMMYFUNCTION("REGEXREPLACE(TEXT(IF(ISERR(FIND(""/"", A1230)), A1230, MID(A1230, FIND(""/"", A1230)+1, LEN(A1230))), ""#""), ""\D+"", """")"),"2017")</f>
        <v>2017</v>
      </c>
      <c r="C1230" s="46" t="s">
        <v>1107</v>
      </c>
      <c r="D1230" s="6" t="s">
        <v>728</v>
      </c>
      <c r="E1230" s="16" t="s">
        <v>848</v>
      </c>
      <c r="F1230" s="4">
        <v>2013</v>
      </c>
      <c r="G1230" s="4">
        <v>22</v>
      </c>
      <c r="H1230" s="4">
        <v>12</v>
      </c>
      <c r="I1230" s="15"/>
      <c r="J1230" s="46" t="s">
        <v>1501</v>
      </c>
    </row>
    <row r="1231" spans="1:10" ht="30.6">
      <c r="A1231" s="4" t="s">
        <v>790</v>
      </c>
      <c r="B1231" s="4" t="str">
        <f ca="1">IFERROR(__xludf.DUMMYFUNCTION("REGEXREPLACE(TEXT(IF(ISERR(FIND(""/"", A1231)), A1231, MID(A1231, FIND(""/"", A1231)+1, LEN(A1231))), ""#""), ""\D+"", """")"),"2017")</f>
        <v>2017</v>
      </c>
      <c r="C1231" s="46" t="s">
        <v>1107</v>
      </c>
      <c r="D1231" s="6" t="s">
        <v>728</v>
      </c>
      <c r="E1231" s="16" t="s">
        <v>848</v>
      </c>
      <c r="F1231" s="4">
        <v>2014</v>
      </c>
      <c r="G1231" s="4">
        <v>22</v>
      </c>
      <c r="H1231" s="4">
        <v>13</v>
      </c>
      <c r="I1231" s="15"/>
      <c r="J1231" s="46" t="s">
        <v>1502</v>
      </c>
    </row>
    <row r="1232" spans="1:10" ht="30.6">
      <c r="A1232" s="4" t="s">
        <v>790</v>
      </c>
      <c r="B1232" s="4" t="str">
        <f ca="1">IFERROR(__xludf.DUMMYFUNCTION("REGEXREPLACE(TEXT(IF(ISERR(FIND(""/"", A1232)), A1232, MID(A1232, FIND(""/"", A1232)+1, LEN(A1232))), ""#""), ""\D+"", """")"),"2017")</f>
        <v>2017</v>
      </c>
      <c r="C1232" s="46" t="s">
        <v>1107</v>
      </c>
      <c r="D1232" s="6" t="s">
        <v>728</v>
      </c>
      <c r="E1232" s="16" t="s">
        <v>848</v>
      </c>
      <c r="F1232" s="4">
        <v>2014</v>
      </c>
      <c r="G1232" s="4">
        <v>22</v>
      </c>
      <c r="H1232" s="4">
        <v>14</v>
      </c>
      <c r="I1232" s="15"/>
      <c r="J1232" s="46" t="s">
        <v>1503</v>
      </c>
    </row>
    <row r="1233" spans="1:10" ht="30.6">
      <c r="A1233" s="4" t="s">
        <v>790</v>
      </c>
      <c r="B1233" s="4" t="str">
        <f ca="1">IFERROR(__xludf.DUMMYFUNCTION("REGEXREPLACE(TEXT(IF(ISERR(FIND(""/"", A1233)), A1233, MID(A1233, FIND(""/"", A1233)+1, LEN(A1233))), ""#""), ""\D+"", """")"),"2017")</f>
        <v>2017</v>
      </c>
      <c r="C1233" s="46" t="s">
        <v>1107</v>
      </c>
      <c r="D1233" s="6" t="s">
        <v>728</v>
      </c>
      <c r="E1233" s="16" t="s">
        <v>848</v>
      </c>
      <c r="F1233" s="4">
        <v>2014</v>
      </c>
      <c r="G1233" s="4">
        <v>22</v>
      </c>
      <c r="H1233" s="4">
        <v>15</v>
      </c>
      <c r="I1233" s="15"/>
      <c r="J1233" s="46" t="s">
        <v>1504</v>
      </c>
    </row>
    <row r="1234" spans="1:10" ht="30.6">
      <c r="A1234" s="4" t="s">
        <v>790</v>
      </c>
      <c r="B1234" s="4" t="str">
        <f ca="1">IFERROR(__xludf.DUMMYFUNCTION("REGEXREPLACE(TEXT(IF(ISERR(FIND(""/"", A1234)), A1234, MID(A1234, FIND(""/"", A1234)+1, LEN(A1234))), ""#""), ""\D+"", """")"),"2017")</f>
        <v>2017</v>
      </c>
      <c r="C1234" s="46" t="s">
        <v>1107</v>
      </c>
      <c r="D1234" s="6" t="s">
        <v>728</v>
      </c>
      <c r="E1234" s="16" t="s">
        <v>848</v>
      </c>
      <c r="F1234" s="4">
        <v>2014</v>
      </c>
      <c r="G1234" s="4">
        <v>22</v>
      </c>
      <c r="H1234" s="4">
        <v>16</v>
      </c>
      <c r="I1234" s="15"/>
      <c r="J1234" s="46" t="s">
        <v>1505</v>
      </c>
    </row>
    <row r="1235" spans="1:10" ht="30.6">
      <c r="A1235" s="4" t="s">
        <v>790</v>
      </c>
      <c r="B1235" s="4" t="str">
        <f ca="1">IFERROR(__xludf.DUMMYFUNCTION("REGEXREPLACE(TEXT(IF(ISERR(FIND(""/"", A1235)), A1235, MID(A1235, FIND(""/"", A1235)+1, LEN(A1235))), ""#""), ""\D+"", """")"),"2017")</f>
        <v>2017</v>
      </c>
      <c r="C1235" s="46" t="s">
        <v>1107</v>
      </c>
      <c r="D1235" s="6" t="s">
        <v>728</v>
      </c>
      <c r="E1235" s="16" t="s">
        <v>848</v>
      </c>
      <c r="F1235" s="4">
        <v>2014</v>
      </c>
      <c r="G1235" s="4">
        <v>22</v>
      </c>
      <c r="H1235" s="4">
        <v>17</v>
      </c>
      <c r="I1235" s="15"/>
      <c r="J1235" s="46" t="s">
        <v>1506</v>
      </c>
    </row>
    <row r="1236" spans="1:10" ht="30.6">
      <c r="A1236" s="4" t="s">
        <v>790</v>
      </c>
      <c r="B1236" s="4" t="str">
        <f ca="1">IFERROR(__xludf.DUMMYFUNCTION("REGEXREPLACE(TEXT(IF(ISERR(FIND(""/"", A1236)), A1236, MID(A1236, FIND(""/"", A1236)+1, LEN(A1236))), ""#""), ""\D+"", """")"),"2017")</f>
        <v>2017</v>
      </c>
      <c r="C1236" s="46" t="s">
        <v>1107</v>
      </c>
      <c r="D1236" s="6" t="s">
        <v>728</v>
      </c>
      <c r="E1236" s="16" t="s">
        <v>848</v>
      </c>
      <c r="F1236" s="4">
        <v>2014</v>
      </c>
      <c r="G1236" s="4">
        <v>22</v>
      </c>
      <c r="H1236" s="4">
        <v>18</v>
      </c>
      <c r="I1236" s="15"/>
      <c r="J1236" s="46" t="s">
        <v>1507</v>
      </c>
    </row>
    <row r="1237" spans="1:10" ht="30.6">
      <c r="A1237" s="4" t="s">
        <v>790</v>
      </c>
      <c r="B1237" s="4" t="str">
        <f ca="1">IFERROR(__xludf.DUMMYFUNCTION("REGEXREPLACE(TEXT(IF(ISERR(FIND(""/"", A1237)), A1237, MID(A1237, FIND(""/"", A1237)+1, LEN(A1237))), ""#""), ""\D+"", """")"),"2017")</f>
        <v>2017</v>
      </c>
      <c r="C1237" s="46" t="s">
        <v>1107</v>
      </c>
      <c r="D1237" s="6" t="s">
        <v>728</v>
      </c>
      <c r="E1237" s="16" t="s">
        <v>848</v>
      </c>
      <c r="F1237" s="4">
        <v>2014</v>
      </c>
      <c r="G1237" s="4">
        <v>22</v>
      </c>
      <c r="H1237" s="4">
        <v>19</v>
      </c>
      <c r="I1237" s="15"/>
      <c r="J1237" s="46" t="s">
        <v>1508</v>
      </c>
    </row>
    <row r="1238" spans="1:10" ht="30.6">
      <c r="A1238" s="4" t="s">
        <v>790</v>
      </c>
      <c r="B1238" s="4" t="str">
        <f ca="1">IFERROR(__xludf.DUMMYFUNCTION("REGEXREPLACE(TEXT(IF(ISERR(FIND(""/"", A1238)), A1238, MID(A1238, FIND(""/"", A1238)+1, LEN(A1238))), ""#""), ""\D+"", """")"),"2017")</f>
        <v>2017</v>
      </c>
      <c r="C1238" s="46" t="s">
        <v>1107</v>
      </c>
      <c r="D1238" s="6" t="s">
        <v>728</v>
      </c>
      <c r="E1238" s="16" t="s">
        <v>848</v>
      </c>
      <c r="F1238" s="4">
        <v>2014</v>
      </c>
      <c r="G1238" s="4">
        <v>22</v>
      </c>
      <c r="H1238" s="4">
        <v>20</v>
      </c>
      <c r="I1238" s="15"/>
      <c r="J1238" s="46" t="s">
        <v>1509</v>
      </c>
    </row>
    <row r="1239" spans="1:10" ht="30.6">
      <c r="A1239" s="4" t="s">
        <v>790</v>
      </c>
      <c r="B1239" s="4" t="str">
        <f ca="1">IFERROR(__xludf.DUMMYFUNCTION("REGEXREPLACE(TEXT(IF(ISERR(FIND(""/"", A1239)), A1239, MID(A1239, FIND(""/"", A1239)+1, LEN(A1239))), ""#""), ""\D+"", """")"),"2017")</f>
        <v>2017</v>
      </c>
      <c r="C1239" s="46" t="s">
        <v>791</v>
      </c>
      <c r="D1239" s="6" t="s">
        <v>728</v>
      </c>
      <c r="E1239" s="16" t="s">
        <v>848</v>
      </c>
      <c r="F1239" s="4">
        <v>2007</v>
      </c>
      <c r="G1239" s="4">
        <v>22</v>
      </c>
      <c r="H1239" s="4">
        <v>21</v>
      </c>
      <c r="I1239" s="15"/>
      <c r="J1239" s="46" t="s">
        <v>1510</v>
      </c>
    </row>
    <row r="1240" spans="1:10" ht="30.6">
      <c r="A1240" s="4" t="s">
        <v>790</v>
      </c>
      <c r="B1240" s="4" t="str">
        <f ca="1">IFERROR(__xludf.DUMMYFUNCTION("REGEXREPLACE(TEXT(IF(ISERR(FIND(""/"", A1240)), A1240, MID(A1240, FIND(""/"", A1240)+1, LEN(A1240))), ""#""), ""\D+"", """")"),"2017")</f>
        <v>2017</v>
      </c>
      <c r="C1240" s="46" t="s">
        <v>818</v>
      </c>
      <c r="D1240" s="6" t="s">
        <v>728</v>
      </c>
      <c r="E1240" s="16" t="s">
        <v>848</v>
      </c>
      <c r="F1240" s="4">
        <v>2010</v>
      </c>
      <c r="G1240" s="4">
        <v>22</v>
      </c>
      <c r="H1240" s="4">
        <v>22</v>
      </c>
      <c r="I1240" s="15"/>
      <c r="J1240" s="46" t="s">
        <v>1511</v>
      </c>
    </row>
    <row r="1241" spans="1:10" ht="30.6">
      <c r="A1241" s="4" t="s">
        <v>790</v>
      </c>
      <c r="B1241" s="4" t="str">
        <f ca="1">IFERROR(__xludf.DUMMYFUNCTION("REGEXREPLACE(TEXT(IF(ISERR(FIND(""/"", A1241)), A1241, MID(A1241, FIND(""/"", A1241)+1, LEN(A1241))), ""#""), ""\D+"", """")"),"2017")</f>
        <v>2017</v>
      </c>
      <c r="C1241" s="46" t="s">
        <v>1107</v>
      </c>
      <c r="D1241" s="6" t="s">
        <v>728</v>
      </c>
      <c r="E1241" s="16" t="s">
        <v>848</v>
      </c>
      <c r="F1241" s="4">
        <v>2014</v>
      </c>
      <c r="G1241" s="4">
        <v>22</v>
      </c>
      <c r="H1241" s="4">
        <v>23</v>
      </c>
      <c r="I1241" s="15"/>
      <c r="J1241" s="46" t="s">
        <v>1512</v>
      </c>
    </row>
    <row r="1242" spans="1:10" ht="30.6">
      <c r="A1242" s="4" t="s">
        <v>790</v>
      </c>
      <c r="B1242" s="4" t="str">
        <f ca="1">IFERROR(__xludf.DUMMYFUNCTION("REGEXREPLACE(TEXT(IF(ISERR(FIND(""/"", A1242)), A1242, MID(A1242, FIND(""/"", A1242)+1, LEN(A1242))), ""#""), ""\D+"", """")"),"2017")</f>
        <v>2017</v>
      </c>
      <c r="C1242" s="46" t="s">
        <v>1107</v>
      </c>
      <c r="D1242" s="6" t="s">
        <v>728</v>
      </c>
      <c r="E1242" s="16" t="s">
        <v>848</v>
      </c>
      <c r="F1242" s="4">
        <v>2013</v>
      </c>
      <c r="G1242" s="4">
        <v>22</v>
      </c>
      <c r="H1242" s="4">
        <v>24</v>
      </c>
      <c r="I1242" s="15"/>
      <c r="J1242" s="46" t="s">
        <v>1513</v>
      </c>
    </row>
    <row r="1243" spans="1:10" ht="30.6">
      <c r="A1243" s="4" t="s">
        <v>790</v>
      </c>
      <c r="B1243" s="4" t="str">
        <f ca="1">IFERROR(__xludf.DUMMYFUNCTION("REGEXREPLACE(TEXT(IF(ISERR(FIND(""/"", A1243)), A1243, MID(A1243, FIND(""/"", A1243)+1, LEN(A1243))), ""#""), ""\D+"", """")"),"2017")</f>
        <v>2017</v>
      </c>
      <c r="C1243" s="46" t="s">
        <v>1107</v>
      </c>
      <c r="D1243" s="6" t="s">
        <v>728</v>
      </c>
      <c r="E1243" s="16" t="s">
        <v>848</v>
      </c>
      <c r="F1243" s="4">
        <v>2013</v>
      </c>
      <c r="G1243" s="4">
        <v>22</v>
      </c>
      <c r="H1243" s="4">
        <v>25</v>
      </c>
      <c r="I1243" s="15"/>
      <c r="J1243" s="46" t="s">
        <v>1514</v>
      </c>
    </row>
    <row r="1244" spans="1:10" ht="30.6">
      <c r="A1244" s="4" t="s">
        <v>790</v>
      </c>
      <c r="B1244" s="4" t="str">
        <f ca="1">IFERROR(__xludf.DUMMYFUNCTION("REGEXREPLACE(TEXT(IF(ISERR(FIND(""/"", A1244)), A1244, MID(A1244, FIND(""/"", A1244)+1, LEN(A1244))), ""#""), ""\D+"", """")"),"2017")</f>
        <v>2017</v>
      </c>
      <c r="C1244" s="46" t="s">
        <v>1107</v>
      </c>
      <c r="D1244" s="6" t="s">
        <v>728</v>
      </c>
      <c r="E1244" s="16" t="s">
        <v>848</v>
      </c>
      <c r="F1244" s="4">
        <v>2013</v>
      </c>
      <c r="G1244" s="4">
        <v>22</v>
      </c>
      <c r="H1244" s="4">
        <v>26</v>
      </c>
      <c r="I1244" s="15"/>
      <c r="J1244" s="46" t="s">
        <v>1515</v>
      </c>
    </row>
    <row r="1245" spans="1:10" ht="30.6">
      <c r="A1245" s="4" t="s">
        <v>790</v>
      </c>
      <c r="B1245" s="4" t="str">
        <f ca="1">IFERROR(__xludf.DUMMYFUNCTION("REGEXREPLACE(TEXT(IF(ISERR(FIND(""/"", A1245)), A1245, MID(A1245, FIND(""/"", A1245)+1, LEN(A1245))), ""#""), ""\D+"", """")"),"2017")</f>
        <v>2017</v>
      </c>
      <c r="C1245" s="46" t="s">
        <v>1107</v>
      </c>
      <c r="D1245" s="6" t="s">
        <v>728</v>
      </c>
      <c r="E1245" s="16" t="s">
        <v>848</v>
      </c>
      <c r="F1245" s="4">
        <v>2013</v>
      </c>
      <c r="G1245" s="4">
        <v>22</v>
      </c>
      <c r="H1245" s="4">
        <v>27</v>
      </c>
      <c r="I1245" s="15"/>
      <c r="J1245" s="46" t="s">
        <v>1516</v>
      </c>
    </row>
    <row r="1246" spans="1:10" ht="30.6">
      <c r="A1246" s="4" t="s">
        <v>790</v>
      </c>
      <c r="B1246" s="4" t="str">
        <f ca="1">IFERROR(__xludf.DUMMYFUNCTION("REGEXREPLACE(TEXT(IF(ISERR(FIND(""/"", A1246)), A1246, MID(A1246, FIND(""/"", A1246)+1, LEN(A1246))), ""#""), ""\D+"", """")"),"2017")</f>
        <v>2017</v>
      </c>
      <c r="C1246" s="46" t="s">
        <v>818</v>
      </c>
      <c r="D1246" s="6" t="s">
        <v>728</v>
      </c>
      <c r="E1246" s="16" t="s">
        <v>848</v>
      </c>
      <c r="F1246" s="4">
        <v>2010</v>
      </c>
      <c r="G1246" s="4">
        <v>22</v>
      </c>
      <c r="H1246" s="4">
        <v>28</v>
      </c>
      <c r="I1246" s="15"/>
      <c r="J1246" s="46" t="s">
        <v>1517</v>
      </c>
    </row>
    <row r="1247" spans="1:10" ht="30.6">
      <c r="A1247" s="4" t="s">
        <v>790</v>
      </c>
      <c r="B1247" s="4" t="str">
        <f ca="1">IFERROR(__xludf.DUMMYFUNCTION("REGEXREPLACE(TEXT(IF(ISERR(FIND(""/"", A1247)), A1247, MID(A1247, FIND(""/"", A1247)+1, LEN(A1247))), ""#""), ""\D+"", """")"),"2017")</f>
        <v>2017</v>
      </c>
      <c r="C1247" s="46" t="s">
        <v>1107</v>
      </c>
      <c r="D1247" s="6" t="s">
        <v>728</v>
      </c>
      <c r="E1247" s="16" t="s">
        <v>848</v>
      </c>
      <c r="F1247" s="4">
        <v>2014</v>
      </c>
      <c r="G1247" s="4">
        <v>22</v>
      </c>
      <c r="H1247" s="4">
        <v>29</v>
      </c>
      <c r="I1247" s="15"/>
      <c r="J1247" s="46" t="s">
        <v>1518</v>
      </c>
    </row>
    <row r="1248" spans="1:10" ht="40.799999999999997">
      <c r="A1248" s="4" t="s">
        <v>790</v>
      </c>
      <c r="B1248" s="4" t="str">
        <f ca="1">IFERROR(__xludf.DUMMYFUNCTION("REGEXREPLACE(TEXT(IF(ISERR(FIND(""/"", A1248)), A1248, MID(A1248, FIND(""/"", A1248)+1, LEN(A1248))), ""#""), ""\D+"", """")"),"2017")</f>
        <v>2017</v>
      </c>
      <c r="C1248" s="46" t="s">
        <v>800</v>
      </c>
      <c r="D1248" s="6" t="s">
        <v>728</v>
      </c>
      <c r="E1248" s="16" t="s">
        <v>796</v>
      </c>
      <c r="F1248" s="4">
        <v>2003</v>
      </c>
      <c r="G1248" s="4">
        <v>23</v>
      </c>
      <c r="H1248" s="4">
        <v>1</v>
      </c>
      <c r="I1248" s="15"/>
      <c r="J1248" s="46" t="s">
        <v>1519</v>
      </c>
    </row>
    <row r="1249" spans="1:10" ht="40.799999999999997">
      <c r="A1249" s="4" t="s">
        <v>790</v>
      </c>
      <c r="B1249" s="4" t="str">
        <f ca="1">IFERROR(__xludf.DUMMYFUNCTION("REGEXREPLACE(TEXT(IF(ISERR(FIND(""/"", A1249)), A1249, MID(A1249, FIND(""/"", A1249)+1, LEN(A1249))), ""#""), ""\D+"", """")"),"2017")</f>
        <v>2017</v>
      </c>
      <c r="C1249" s="46" t="s">
        <v>818</v>
      </c>
      <c r="D1249" s="6" t="s">
        <v>728</v>
      </c>
      <c r="E1249" s="16" t="s">
        <v>796</v>
      </c>
      <c r="F1249" s="4">
        <v>2012</v>
      </c>
      <c r="G1249" s="4">
        <v>23</v>
      </c>
      <c r="H1249" s="4">
        <v>2</v>
      </c>
      <c r="I1249" s="15"/>
      <c r="J1249" s="46" t="s">
        <v>1520</v>
      </c>
    </row>
    <row r="1250" spans="1:10" ht="30.6">
      <c r="A1250" s="4" t="s">
        <v>790</v>
      </c>
      <c r="B1250" s="4" t="str">
        <f ca="1">IFERROR(__xludf.DUMMYFUNCTION("REGEXREPLACE(TEXT(IF(ISERR(FIND(""/"", A1250)), A1250, MID(A1250, FIND(""/"", A1250)+1, LEN(A1250))), ""#""), ""\D+"", """")"),"2017")</f>
        <v>2017</v>
      </c>
      <c r="C1250" s="46" t="s">
        <v>818</v>
      </c>
      <c r="D1250" s="6" t="s">
        <v>728</v>
      </c>
      <c r="E1250" s="16" t="s">
        <v>796</v>
      </c>
      <c r="F1250" s="4">
        <v>2012</v>
      </c>
      <c r="G1250" s="4">
        <v>23</v>
      </c>
      <c r="H1250" s="4">
        <v>3</v>
      </c>
      <c r="I1250" s="15"/>
      <c r="J1250" s="46" t="s">
        <v>1521</v>
      </c>
    </row>
    <row r="1251" spans="1:10" ht="30.6">
      <c r="A1251" s="4" t="s">
        <v>790</v>
      </c>
      <c r="B1251" s="4" t="str">
        <f ca="1">IFERROR(__xludf.DUMMYFUNCTION("REGEXREPLACE(TEXT(IF(ISERR(FIND(""/"", A1251)), A1251, MID(A1251, FIND(""/"", A1251)+1, LEN(A1251))), ""#""), ""\D+"", """")"),"2017")</f>
        <v>2017</v>
      </c>
      <c r="C1251" s="46" t="s">
        <v>818</v>
      </c>
      <c r="D1251" s="6" t="s">
        <v>728</v>
      </c>
      <c r="E1251" s="16" t="s">
        <v>796</v>
      </c>
      <c r="F1251" s="4">
        <v>2012</v>
      </c>
      <c r="G1251" s="4">
        <v>23</v>
      </c>
      <c r="H1251" s="4">
        <v>4</v>
      </c>
      <c r="I1251" s="15"/>
      <c r="J1251" s="46" t="s">
        <v>1522</v>
      </c>
    </row>
    <row r="1252" spans="1:10" ht="30.6">
      <c r="A1252" s="4" t="s">
        <v>790</v>
      </c>
      <c r="B1252" s="4" t="str">
        <f ca="1">IFERROR(__xludf.DUMMYFUNCTION("REGEXREPLACE(TEXT(IF(ISERR(FIND(""/"", A1252)), A1252, MID(A1252, FIND(""/"", A1252)+1, LEN(A1252))), ""#""), ""\D+"", """")"),"2017")</f>
        <v>2017</v>
      </c>
      <c r="C1252" s="46" t="s">
        <v>818</v>
      </c>
      <c r="D1252" s="6" t="s">
        <v>728</v>
      </c>
      <c r="E1252" s="16" t="s">
        <v>796</v>
      </c>
      <c r="F1252" s="4">
        <v>2012</v>
      </c>
      <c r="G1252" s="4">
        <v>23</v>
      </c>
      <c r="H1252" s="4">
        <v>5</v>
      </c>
      <c r="I1252" s="15"/>
      <c r="J1252" s="46" t="s">
        <v>1523</v>
      </c>
    </row>
    <row r="1253" spans="1:10" ht="30.6">
      <c r="A1253" s="4" t="s">
        <v>790</v>
      </c>
      <c r="B1253" s="4" t="str">
        <f ca="1">IFERROR(__xludf.DUMMYFUNCTION("REGEXREPLACE(TEXT(IF(ISERR(FIND(""/"", A1253)), A1253, MID(A1253, FIND(""/"", A1253)+1, LEN(A1253))), ""#""), ""\D+"", """")"),"2017")</f>
        <v>2017</v>
      </c>
      <c r="C1253" s="46" t="s">
        <v>818</v>
      </c>
      <c r="D1253" s="6" t="s">
        <v>728</v>
      </c>
      <c r="E1253" s="16" t="s">
        <v>796</v>
      </c>
      <c r="F1253" s="4">
        <v>2010</v>
      </c>
      <c r="G1253" s="4">
        <v>23</v>
      </c>
      <c r="H1253" s="4">
        <v>6</v>
      </c>
      <c r="I1253" s="15"/>
      <c r="J1253" s="46" t="s">
        <v>1524</v>
      </c>
    </row>
    <row r="1254" spans="1:10" ht="30.6">
      <c r="A1254" s="4" t="s">
        <v>790</v>
      </c>
      <c r="B1254" s="4" t="str">
        <f ca="1">IFERROR(__xludf.DUMMYFUNCTION("REGEXREPLACE(TEXT(IF(ISERR(FIND(""/"", A1254)), A1254, MID(A1254, FIND(""/"", A1254)+1, LEN(A1254))), ""#""), ""\D+"", """")"),"2017")</f>
        <v>2017</v>
      </c>
      <c r="C1254" s="46" t="s">
        <v>818</v>
      </c>
      <c r="D1254" s="6" t="s">
        <v>728</v>
      </c>
      <c r="E1254" s="16" t="s">
        <v>796</v>
      </c>
      <c r="F1254" s="4">
        <v>2012</v>
      </c>
      <c r="G1254" s="4">
        <v>23</v>
      </c>
      <c r="H1254" s="4">
        <v>7</v>
      </c>
      <c r="I1254" s="15"/>
      <c r="J1254" s="46" t="s">
        <v>1525</v>
      </c>
    </row>
    <row r="1255" spans="1:10" ht="30.6">
      <c r="A1255" s="4" t="s">
        <v>790</v>
      </c>
      <c r="B1255" s="4" t="str">
        <f ca="1">IFERROR(__xludf.DUMMYFUNCTION("REGEXREPLACE(TEXT(IF(ISERR(FIND(""/"", A1255)), A1255, MID(A1255, FIND(""/"", A1255)+1, LEN(A1255))), ""#""), ""\D+"", """")"),"2017")</f>
        <v>2017</v>
      </c>
      <c r="C1255" s="46" t="s">
        <v>818</v>
      </c>
      <c r="D1255" s="6" t="s">
        <v>728</v>
      </c>
      <c r="E1255" s="16" t="s">
        <v>796</v>
      </c>
      <c r="F1255" s="4">
        <v>2012</v>
      </c>
      <c r="G1255" s="4">
        <v>23</v>
      </c>
      <c r="H1255" s="4">
        <v>8</v>
      </c>
      <c r="I1255" s="15"/>
      <c r="J1255" s="46" t="s">
        <v>1526</v>
      </c>
    </row>
    <row r="1256" spans="1:10" ht="30.6">
      <c r="A1256" s="4" t="s">
        <v>790</v>
      </c>
      <c r="B1256" s="4" t="str">
        <f ca="1">IFERROR(__xludf.DUMMYFUNCTION("REGEXREPLACE(TEXT(IF(ISERR(FIND(""/"", A1256)), A1256, MID(A1256, FIND(""/"", A1256)+1, LEN(A1256))), ""#""), ""\D+"", """")"),"2017")</f>
        <v>2017</v>
      </c>
      <c r="C1256" s="46" t="s">
        <v>1234</v>
      </c>
      <c r="D1256" s="6" t="s">
        <v>728</v>
      </c>
      <c r="E1256" s="16" t="s">
        <v>848</v>
      </c>
      <c r="F1256" s="4">
        <v>2003</v>
      </c>
      <c r="G1256" s="4">
        <v>23</v>
      </c>
      <c r="H1256" s="4">
        <v>9</v>
      </c>
      <c r="I1256" s="15"/>
      <c r="J1256" s="46" t="s">
        <v>1527</v>
      </c>
    </row>
    <row r="1257" spans="1:10" ht="30.6">
      <c r="A1257" s="4" t="s">
        <v>790</v>
      </c>
      <c r="B1257" s="4" t="str">
        <f ca="1">IFERROR(__xludf.DUMMYFUNCTION("REGEXREPLACE(TEXT(IF(ISERR(FIND(""/"", A1257)), A1257, MID(A1257, FIND(""/"", A1257)+1, LEN(A1257))), ""#""), ""\D+"", """")"),"2017")</f>
        <v>2017</v>
      </c>
      <c r="C1257" s="46" t="s">
        <v>1234</v>
      </c>
      <c r="D1257" s="6" t="s">
        <v>728</v>
      </c>
      <c r="E1257" s="16" t="s">
        <v>848</v>
      </c>
      <c r="F1257" s="4">
        <v>2003</v>
      </c>
      <c r="G1257" s="4">
        <v>23</v>
      </c>
      <c r="H1257" s="4">
        <v>10</v>
      </c>
      <c r="I1257" s="15"/>
      <c r="J1257" s="46" t="s">
        <v>1528</v>
      </c>
    </row>
    <row r="1258" spans="1:10" ht="40.799999999999997">
      <c r="A1258" s="4" t="s">
        <v>790</v>
      </c>
      <c r="B1258" s="4" t="str">
        <f ca="1">IFERROR(__xludf.DUMMYFUNCTION("REGEXREPLACE(TEXT(IF(ISERR(FIND(""/"", A1258)), A1258, MID(A1258, FIND(""/"", A1258)+1, LEN(A1258))), ""#""), ""\D+"", """")"),"2017")</f>
        <v>2017</v>
      </c>
      <c r="C1258" s="46" t="s">
        <v>800</v>
      </c>
      <c r="D1258" s="6" t="s">
        <v>728</v>
      </c>
      <c r="E1258" s="16" t="s">
        <v>848</v>
      </c>
      <c r="F1258" s="4">
        <v>2003</v>
      </c>
      <c r="G1258" s="4">
        <v>23</v>
      </c>
      <c r="H1258" s="4">
        <v>11</v>
      </c>
      <c r="I1258" s="15"/>
      <c r="J1258" s="46" t="s">
        <v>1529</v>
      </c>
    </row>
    <row r="1259" spans="1:10" ht="30.6">
      <c r="A1259" s="4" t="s">
        <v>790</v>
      </c>
      <c r="B1259" s="4" t="str">
        <f ca="1">IFERROR(__xludf.DUMMYFUNCTION("REGEXREPLACE(TEXT(IF(ISERR(FIND(""/"", A1259)), A1259, MID(A1259, FIND(""/"", A1259)+1, LEN(A1259))), ""#""), ""\D+"", """")"),"2017")</f>
        <v>2017</v>
      </c>
      <c r="C1259" s="46" t="s">
        <v>818</v>
      </c>
      <c r="D1259" s="6" t="s">
        <v>728</v>
      </c>
      <c r="E1259" s="16" t="s">
        <v>848</v>
      </c>
      <c r="F1259" s="4">
        <v>2008</v>
      </c>
      <c r="G1259" s="4">
        <v>23</v>
      </c>
      <c r="H1259" s="4">
        <v>12</v>
      </c>
      <c r="I1259" s="15"/>
      <c r="J1259" s="46" t="s">
        <v>1530</v>
      </c>
    </row>
    <row r="1260" spans="1:10" ht="40.799999999999997">
      <c r="A1260" s="4" t="s">
        <v>790</v>
      </c>
      <c r="B1260" s="4" t="str">
        <f ca="1">IFERROR(__xludf.DUMMYFUNCTION("REGEXREPLACE(TEXT(IF(ISERR(FIND(""/"", A1260)), A1260, MID(A1260, FIND(""/"", A1260)+1, LEN(A1260))), ""#""), ""\D+"", """")"),"2017")</f>
        <v>2017</v>
      </c>
      <c r="C1260" s="46" t="s">
        <v>818</v>
      </c>
      <c r="D1260" s="6" t="s">
        <v>728</v>
      </c>
      <c r="E1260" s="16" t="s">
        <v>890</v>
      </c>
      <c r="F1260" s="4">
        <v>2012</v>
      </c>
      <c r="G1260" s="4">
        <v>23</v>
      </c>
      <c r="H1260" s="4">
        <v>13</v>
      </c>
      <c r="I1260" s="15"/>
      <c r="J1260" s="46" t="s">
        <v>1531</v>
      </c>
    </row>
    <row r="1261" spans="1:10" ht="51">
      <c r="A1261" s="4" t="s">
        <v>790</v>
      </c>
      <c r="B1261" s="4" t="str">
        <f ca="1">IFERROR(__xludf.DUMMYFUNCTION("REGEXREPLACE(TEXT(IF(ISERR(FIND(""/"", A1261)), A1261, MID(A1261, FIND(""/"", A1261)+1, LEN(A1261))), ""#""), ""\D+"", """")"),"2017")</f>
        <v>2017</v>
      </c>
      <c r="C1261" s="46" t="s">
        <v>1268</v>
      </c>
      <c r="D1261" s="6" t="s">
        <v>728</v>
      </c>
      <c r="E1261" s="16" t="s">
        <v>796</v>
      </c>
      <c r="F1261" s="4">
        <v>2001</v>
      </c>
      <c r="G1261" s="4">
        <v>23</v>
      </c>
      <c r="H1261" s="4">
        <v>14</v>
      </c>
      <c r="I1261" s="15"/>
      <c r="J1261" s="46" t="s">
        <v>1532</v>
      </c>
    </row>
    <row r="1262" spans="1:10" ht="30.6">
      <c r="A1262" s="4" t="s">
        <v>790</v>
      </c>
      <c r="B1262" s="4" t="str">
        <f ca="1">IFERROR(__xludf.DUMMYFUNCTION("REGEXREPLACE(TEXT(IF(ISERR(FIND(""/"", A1262)), A1262, MID(A1262, FIND(""/"", A1262)+1, LEN(A1262))), ""#""), ""\D+"", """")"),"2017")</f>
        <v>2017</v>
      </c>
      <c r="C1262" s="46" t="s">
        <v>1234</v>
      </c>
      <c r="D1262" s="6" t="s">
        <v>728</v>
      </c>
      <c r="E1262" s="16" t="s">
        <v>848</v>
      </c>
      <c r="F1262" s="4">
        <v>2016</v>
      </c>
      <c r="G1262" s="4">
        <v>23</v>
      </c>
      <c r="H1262" s="4">
        <v>15</v>
      </c>
      <c r="I1262" s="15"/>
      <c r="J1262" s="46" t="s">
        <v>1533</v>
      </c>
    </row>
    <row r="1263" spans="1:10" ht="30.6">
      <c r="A1263" s="4" t="s">
        <v>790</v>
      </c>
      <c r="B1263" s="4" t="str">
        <f ca="1">IFERROR(__xludf.DUMMYFUNCTION("REGEXREPLACE(TEXT(IF(ISERR(FIND(""/"", A1263)), A1263, MID(A1263, FIND(""/"", A1263)+1, LEN(A1263))), ""#""), ""\D+"", """")"),"2017")</f>
        <v>2017</v>
      </c>
      <c r="C1263" s="46" t="s">
        <v>1234</v>
      </c>
      <c r="D1263" s="6" t="s">
        <v>728</v>
      </c>
      <c r="E1263" s="16" t="s">
        <v>848</v>
      </c>
      <c r="F1263" s="4">
        <v>2016</v>
      </c>
      <c r="G1263" s="4">
        <v>23</v>
      </c>
      <c r="H1263" s="4">
        <v>16</v>
      </c>
      <c r="I1263" s="15"/>
      <c r="J1263" s="46" t="s">
        <v>1534</v>
      </c>
    </row>
    <row r="1264" spans="1:10" ht="30.6">
      <c r="A1264" s="4" t="s">
        <v>790</v>
      </c>
      <c r="B1264" s="4" t="str">
        <f ca="1">IFERROR(__xludf.DUMMYFUNCTION("REGEXREPLACE(TEXT(IF(ISERR(FIND(""/"", A1264)), A1264, MID(A1264, FIND(""/"", A1264)+1, LEN(A1264))), ""#""), ""\D+"", """")"),"2017")</f>
        <v>2017</v>
      </c>
      <c r="C1264" s="46" t="s">
        <v>818</v>
      </c>
      <c r="D1264" s="6" t="s">
        <v>728</v>
      </c>
      <c r="E1264" s="16" t="s">
        <v>796</v>
      </c>
      <c r="F1264" s="4">
        <v>2010</v>
      </c>
      <c r="G1264" s="4">
        <v>23</v>
      </c>
      <c r="H1264" s="4">
        <v>17</v>
      </c>
      <c r="I1264" s="15"/>
      <c r="J1264" s="46" t="s">
        <v>1535</v>
      </c>
    </row>
    <row r="1265" spans="1:10" ht="30.6">
      <c r="A1265" s="4" t="s">
        <v>790</v>
      </c>
      <c r="B1265" s="4" t="str">
        <f ca="1">IFERROR(__xludf.DUMMYFUNCTION("REGEXREPLACE(TEXT(IF(ISERR(FIND(""/"", A1265)), A1265, MID(A1265, FIND(""/"", A1265)+1, LEN(A1265))), ""#""), ""\D+"", """")"),"2017")</f>
        <v>2017</v>
      </c>
      <c r="C1265" s="46" t="s">
        <v>818</v>
      </c>
      <c r="D1265" s="6" t="s">
        <v>728</v>
      </c>
      <c r="E1265" s="16" t="s">
        <v>796</v>
      </c>
      <c r="F1265" s="4">
        <v>2010</v>
      </c>
      <c r="G1265" s="4">
        <v>23</v>
      </c>
      <c r="H1265" s="4">
        <v>18</v>
      </c>
      <c r="I1265" s="15"/>
      <c r="J1265" s="46" t="s">
        <v>1536</v>
      </c>
    </row>
    <row r="1266" spans="1:10" ht="30.6">
      <c r="A1266" s="4" t="s">
        <v>790</v>
      </c>
      <c r="B1266" s="4" t="str">
        <f ca="1">IFERROR(__xludf.DUMMYFUNCTION("REGEXREPLACE(TEXT(IF(ISERR(FIND(""/"", A1266)), A1266, MID(A1266, FIND(""/"", A1266)+1, LEN(A1266))), ""#""), ""\D+"", """")"),"2017")</f>
        <v>2017</v>
      </c>
      <c r="C1266" s="46" t="s">
        <v>818</v>
      </c>
      <c r="D1266" s="6" t="s">
        <v>728</v>
      </c>
      <c r="E1266" s="16" t="s">
        <v>796</v>
      </c>
      <c r="F1266" s="4">
        <v>2010</v>
      </c>
      <c r="G1266" s="4">
        <v>23</v>
      </c>
      <c r="H1266" s="4">
        <v>19</v>
      </c>
      <c r="I1266" s="15"/>
      <c r="J1266" s="46" t="s">
        <v>1537</v>
      </c>
    </row>
    <row r="1267" spans="1:10" ht="30.6">
      <c r="A1267" s="4" t="s">
        <v>790</v>
      </c>
      <c r="B1267" s="4" t="str">
        <f ca="1">IFERROR(__xludf.DUMMYFUNCTION("REGEXREPLACE(TEXT(IF(ISERR(FIND(""/"", A1267)), A1267, MID(A1267, FIND(""/"", A1267)+1, LEN(A1267))), ""#""), ""\D+"", """")"),"2017")</f>
        <v>2017</v>
      </c>
      <c r="C1267" s="46" t="s">
        <v>818</v>
      </c>
      <c r="D1267" s="6" t="s">
        <v>728</v>
      </c>
      <c r="E1267" s="16" t="s">
        <v>796</v>
      </c>
      <c r="F1267" s="4">
        <v>2010</v>
      </c>
      <c r="G1267" s="4">
        <v>23</v>
      </c>
      <c r="H1267" s="4">
        <v>20</v>
      </c>
      <c r="I1267" s="15"/>
      <c r="J1267" s="46" t="s">
        <v>1538</v>
      </c>
    </row>
    <row r="1268" spans="1:10" ht="30.6">
      <c r="A1268" s="4" t="s">
        <v>790</v>
      </c>
      <c r="B1268" s="4" t="str">
        <f ca="1">IFERROR(__xludf.DUMMYFUNCTION("REGEXREPLACE(TEXT(IF(ISERR(FIND(""/"", A1268)), A1268, MID(A1268, FIND(""/"", A1268)+1, LEN(A1268))), ""#""), ""\D+"", """")"),"2017")</f>
        <v>2017</v>
      </c>
      <c r="C1268" s="46" t="s">
        <v>818</v>
      </c>
      <c r="D1268" s="6" t="s">
        <v>728</v>
      </c>
      <c r="E1268" s="16" t="s">
        <v>796</v>
      </c>
      <c r="F1268" s="4">
        <v>2010</v>
      </c>
      <c r="G1268" s="4">
        <v>23</v>
      </c>
      <c r="H1268" s="4">
        <v>21</v>
      </c>
      <c r="I1268" s="15"/>
      <c r="J1268" s="46" t="s">
        <v>1539</v>
      </c>
    </row>
    <row r="1269" spans="1:10" ht="30.6">
      <c r="A1269" s="4" t="s">
        <v>790</v>
      </c>
      <c r="B1269" s="4" t="str">
        <f ca="1">IFERROR(__xludf.DUMMYFUNCTION("REGEXREPLACE(TEXT(IF(ISERR(FIND(""/"", A1269)), A1269, MID(A1269, FIND(""/"", A1269)+1, LEN(A1269))), ""#""), ""\D+"", """")"),"2017")</f>
        <v>2017</v>
      </c>
      <c r="C1269" s="46" t="s">
        <v>818</v>
      </c>
      <c r="D1269" s="6" t="s">
        <v>728</v>
      </c>
      <c r="E1269" s="16" t="s">
        <v>796</v>
      </c>
      <c r="F1269" s="4">
        <v>2010</v>
      </c>
      <c r="G1269" s="4">
        <v>23</v>
      </c>
      <c r="H1269" s="4">
        <v>22</v>
      </c>
      <c r="I1269" s="15"/>
      <c r="J1269" s="46" t="s">
        <v>1540</v>
      </c>
    </row>
    <row r="1270" spans="1:10" ht="40.799999999999997">
      <c r="A1270" s="4" t="s">
        <v>790</v>
      </c>
      <c r="B1270" s="4" t="str">
        <f ca="1">IFERROR(__xludf.DUMMYFUNCTION("REGEXREPLACE(TEXT(IF(ISERR(FIND(""/"", A1270)), A1270, MID(A1270, FIND(""/"", A1270)+1, LEN(A1270))), ""#""), ""\D+"", """")"),"2017")</f>
        <v>2017</v>
      </c>
      <c r="C1270" s="46" t="s">
        <v>800</v>
      </c>
      <c r="D1270" s="6" t="s">
        <v>728</v>
      </c>
      <c r="E1270" s="16" t="s">
        <v>796</v>
      </c>
      <c r="F1270" s="4">
        <v>2005</v>
      </c>
      <c r="G1270" s="4">
        <v>23</v>
      </c>
      <c r="H1270" s="4">
        <v>23</v>
      </c>
      <c r="I1270" s="15"/>
      <c r="J1270" s="46" t="s">
        <v>1541</v>
      </c>
    </row>
    <row r="1271" spans="1:10" ht="30.6">
      <c r="A1271" s="4" t="s">
        <v>790</v>
      </c>
      <c r="B1271" s="4" t="str">
        <f ca="1">IFERROR(__xludf.DUMMYFUNCTION("REGEXREPLACE(TEXT(IF(ISERR(FIND(""/"", A1271)), A1271, MID(A1271, FIND(""/"", A1271)+1, LEN(A1271))), ""#""), ""\D+"", """")"),"2017")</f>
        <v>2017</v>
      </c>
      <c r="C1271" s="46" t="s">
        <v>818</v>
      </c>
      <c r="D1271" s="6" t="s">
        <v>728</v>
      </c>
      <c r="E1271" s="16" t="s">
        <v>796</v>
      </c>
      <c r="F1271" s="4">
        <v>2010</v>
      </c>
      <c r="G1271" s="4">
        <v>23</v>
      </c>
      <c r="H1271" s="4">
        <v>24</v>
      </c>
      <c r="I1271" s="15"/>
      <c r="J1271" s="46" t="s">
        <v>1542</v>
      </c>
    </row>
    <row r="1272" spans="1:10" ht="40.799999999999997">
      <c r="A1272" s="4" t="s">
        <v>790</v>
      </c>
      <c r="B1272" s="4" t="str">
        <f ca="1">IFERROR(__xludf.DUMMYFUNCTION("REGEXREPLACE(TEXT(IF(ISERR(FIND(""/"", A1272)), A1272, MID(A1272, FIND(""/"", A1272)+1, LEN(A1272))), ""#""), ""\D+"", """")"),"2017")</f>
        <v>2017</v>
      </c>
      <c r="C1272" s="46" t="s">
        <v>818</v>
      </c>
      <c r="D1272" s="6" t="s">
        <v>728</v>
      </c>
      <c r="E1272" s="16" t="s">
        <v>1219</v>
      </c>
      <c r="F1272" s="4">
        <v>2010</v>
      </c>
      <c r="G1272" s="4">
        <v>23</v>
      </c>
      <c r="H1272" s="4">
        <v>25</v>
      </c>
      <c r="I1272" s="15"/>
      <c r="J1272" s="46" t="s">
        <v>1543</v>
      </c>
    </row>
    <row r="1273" spans="1:10" ht="30.6">
      <c r="A1273" s="4" t="s">
        <v>790</v>
      </c>
      <c r="B1273" s="4" t="str">
        <f ca="1">IFERROR(__xludf.DUMMYFUNCTION("REGEXREPLACE(TEXT(IF(ISERR(FIND(""/"", A1273)), A1273, MID(A1273, FIND(""/"", A1273)+1, LEN(A1273))), ""#""), ""\D+"", """")"),"2017")</f>
        <v>2017</v>
      </c>
      <c r="C1273" s="46" t="s">
        <v>818</v>
      </c>
      <c r="D1273" s="6" t="s">
        <v>728</v>
      </c>
      <c r="E1273" s="16" t="s">
        <v>796</v>
      </c>
      <c r="F1273" s="4">
        <v>2010</v>
      </c>
      <c r="G1273" s="4">
        <v>24</v>
      </c>
      <c r="H1273" s="4">
        <v>1</v>
      </c>
      <c r="I1273" s="15"/>
      <c r="J1273" s="46" t="s">
        <v>1544</v>
      </c>
    </row>
    <row r="1274" spans="1:10" ht="30.6">
      <c r="A1274" s="4" t="s">
        <v>790</v>
      </c>
      <c r="B1274" s="4" t="str">
        <f ca="1">IFERROR(__xludf.DUMMYFUNCTION("REGEXREPLACE(TEXT(IF(ISERR(FIND(""/"", A1274)), A1274, MID(A1274, FIND(""/"", A1274)+1, LEN(A1274))), ""#""), ""\D+"", """")"),"2017")</f>
        <v>2017</v>
      </c>
      <c r="C1274" s="46" t="s">
        <v>818</v>
      </c>
      <c r="D1274" s="6" t="s">
        <v>728</v>
      </c>
      <c r="E1274" s="16" t="s">
        <v>796</v>
      </c>
      <c r="F1274" s="4">
        <v>2010</v>
      </c>
      <c r="G1274" s="4">
        <v>24</v>
      </c>
      <c r="H1274" s="4">
        <v>2</v>
      </c>
      <c r="I1274" s="15"/>
      <c r="J1274" s="46" t="s">
        <v>1545</v>
      </c>
    </row>
    <row r="1275" spans="1:10" ht="30.6">
      <c r="A1275" s="4" t="s">
        <v>790</v>
      </c>
      <c r="B1275" s="4" t="str">
        <f ca="1">IFERROR(__xludf.DUMMYFUNCTION("REGEXREPLACE(TEXT(IF(ISERR(FIND(""/"", A1275)), A1275, MID(A1275, FIND(""/"", A1275)+1, LEN(A1275))), ""#""), ""\D+"", """")"),"2017")</f>
        <v>2017</v>
      </c>
      <c r="C1275" s="46" t="s">
        <v>1107</v>
      </c>
      <c r="D1275" s="6" t="s">
        <v>728</v>
      </c>
      <c r="E1275" s="16" t="s">
        <v>1546</v>
      </c>
      <c r="F1275" s="4">
        <v>2013</v>
      </c>
      <c r="G1275" s="4">
        <v>24</v>
      </c>
      <c r="H1275" s="4">
        <v>3</v>
      </c>
      <c r="I1275" s="15"/>
      <c r="J1275" s="46" t="s">
        <v>1547</v>
      </c>
    </row>
    <row r="1276" spans="1:10" ht="40.799999999999997">
      <c r="A1276" s="4" t="s">
        <v>790</v>
      </c>
      <c r="B1276" s="4" t="str">
        <f ca="1">IFERROR(__xludf.DUMMYFUNCTION("REGEXREPLACE(TEXT(IF(ISERR(FIND(""/"", A1276)), A1276, MID(A1276, FIND(""/"", A1276)+1, LEN(A1276))), ""#""), ""\D+"", """")"),"2017")</f>
        <v>2017</v>
      </c>
      <c r="C1276" s="46" t="s">
        <v>1548</v>
      </c>
      <c r="D1276" s="6" t="s">
        <v>728</v>
      </c>
      <c r="E1276" s="16" t="s">
        <v>1549</v>
      </c>
      <c r="F1276" s="4">
        <v>1989</v>
      </c>
      <c r="G1276" s="4">
        <v>24</v>
      </c>
      <c r="H1276" s="4">
        <v>4</v>
      </c>
      <c r="I1276" s="15"/>
      <c r="J1276" s="46" t="s">
        <v>1550</v>
      </c>
    </row>
    <row r="1277" spans="1:10" ht="51">
      <c r="A1277" s="4" t="s">
        <v>790</v>
      </c>
      <c r="B1277" s="4" t="str">
        <f ca="1">IFERROR(__xludf.DUMMYFUNCTION("REGEXREPLACE(TEXT(IF(ISERR(FIND(""/"", A1277)), A1277, MID(A1277, FIND(""/"", A1277)+1, LEN(A1277))), ""#""), ""\D+"", """")"),"2017")</f>
        <v>2017</v>
      </c>
      <c r="C1277" s="46" t="s">
        <v>1551</v>
      </c>
      <c r="D1277" s="6" t="s">
        <v>728</v>
      </c>
      <c r="E1277" s="16" t="s">
        <v>1552</v>
      </c>
      <c r="F1277" s="4">
        <v>2012</v>
      </c>
      <c r="G1277" s="4">
        <v>24</v>
      </c>
      <c r="H1277" s="4">
        <v>5</v>
      </c>
      <c r="I1277" s="15"/>
      <c r="J1277" s="46" t="s">
        <v>1553</v>
      </c>
    </row>
    <row r="1278" spans="1:10" ht="40.799999999999997">
      <c r="A1278" s="4" t="s">
        <v>790</v>
      </c>
      <c r="B1278" s="4" t="str">
        <f ca="1">IFERROR(__xludf.DUMMYFUNCTION("REGEXREPLACE(TEXT(IF(ISERR(FIND(""/"", A1278)), A1278, MID(A1278, FIND(""/"", A1278)+1, LEN(A1278))), ""#""), ""\D+"", """")"),"2017")</f>
        <v>2017</v>
      </c>
      <c r="C1278" s="46" t="s">
        <v>818</v>
      </c>
      <c r="D1278" s="6" t="s">
        <v>728</v>
      </c>
      <c r="E1278" s="16" t="s">
        <v>1554</v>
      </c>
      <c r="F1278" s="4">
        <v>2011</v>
      </c>
      <c r="G1278" s="4">
        <v>24</v>
      </c>
      <c r="H1278" s="4">
        <v>6</v>
      </c>
      <c r="I1278" s="15"/>
      <c r="J1278" s="46" t="s">
        <v>1555</v>
      </c>
    </row>
    <row r="1279" spans="1:10" ht="30.6">
      <c r="A1279" s="4" t="s">
        <v>790</v>
      </c>
      <c r="B1279" s="4" t="str">
        <f ca="1">IFERROR(__xludf.DUMMYFUNCTION("REGEXREPLACE(TEXT(IF(ISERR(FIND(""/"", A1279)), A1279, MID(A1279, FIND(""/"", A1279)+1, LEN(A1279))), ""#""), ""\D+"", """")"),"2017")</f>
        <v>2017</v>
      </c>
      <c r="C1279" s="46" t="s">
        <v>1107</v>
      </c>
      <c r="D1279" s="6" t="s">
        <v>728</v>
      </c>
      <c r="E1279" s="16" t="s">
        <v>848</v>
      </c>
      <c r="F1279" s="4">
        <v>2014</v>
      </c>
      <c r="G1279" s="4">
        <v>24</v>
      </c>
      <c r="H1279" s="4">
        <v>7</v>
      </c>
      <c r="I1279" s="15"/>
      <c r="J1279" s="46" t="s">
        <v>1556</v>
      </c>
    </row>
    <row r="1280" spans="1:10" ht="30.6">
      <c r="A1280" s="4" t="s">
        <v>790</v>
      </c>
      <c r="B1280" s="4" t="str">
        <f ca="1">IFERROR(__xludf.DUMMYFUNCTION("REGEXREPLACE(TEXT(IF(ISERR(FIND(""/"", A1280)), A1280, MID(A1280, FIND(""/"", A1280)+1, LEN(A1280))), ""#""), ""\D+"", """")"),"2017")</f>
        <v>2017</v>
      </c>
      <c r="C1280" s="46" t="s">
        <v>818</v>
      </c>
      <c r="D1280" s="6" t="s">
        <v>728</v>
      </c>
      <c r="E1280" s="16" t="s">
        <v>848</v>
      </c>
      <c r="F1280" s="4">
        <v>2010</v>
      </c>
      <c r="G1280" s="4">
        <v>24</v>
      </c>
      <c r="H1280" s="4">
        <v>8</v>
      </c>
      <c r="I1280" s="15"/>
      <c r="J1280" s="46" t="s">
        <v>1557</v>
      </c>
    </row>
    <row r="1281" spans="1:10" ht="61.2">
      <c r="A1281" s="4" t="s">
        <v>790</v>
      </c>
      <c r="B1281" s="4" t="str">
        <f ca="1">IFERROR(__xludf.DUMMYFUNCTION("REGEXREPLACE(TEXT(IF(ISERR(FIND(""/"", A1281)), A1281, MID(A1281, FIND(""/"", A1281)+1, LEN(A1281))), ""#""), ""\D+"", """")"),"2017")</f>
        <v>2017</v>
      </c>
      <c r="C1281" s="46" t="s">
        <v>818</v>
      </c>
      <c r="D1281" s="6" t="s">
        <v>728</v>
      </c>
      <c r="E1281" s="16" t="s">
        <v>1558</v>
      </c>
      <c r="F1281" s="4">
        <v>2010</v>
      </c>
      <c r="G1281" s="4">
        <v>24</v>
      </c>
      <c r="H1281" s="4">
        <v>9</v>
      </c>
      <c r="I1281" s="15"/>
      <c r="J1281" s="46" t="s">
        <v>1559</v>
      </c>
    </row>
    <row r="1282" spans="1:10" ht="30.6">
      <c r="A1282" s="4" t="s">
        <v>790</v>
      </c>
      <c r="B1282" s="4" t="str">
        <f ca="1">IFERROR(__xludf.DUMMYFUNCTION("REGEXREPLACE(TEXT(IF(ISERR(FIND(""/"", A1282)), A1282, MID(A1282, FIND(""/"", A1282)+1, LEN(A1282))), ""#""), ""\D+"", """")"),"2017")</f>
        <v>2017</v>
      </c>
      <c r="C1282" s="46" t="s">
        <v>818</v>
      </c>
      <c r="D1282" s="6" t="s">
        <v>728</v>
      </c>
      <c r="E1282" s="16" t="s">
        <v>796</v>
      </c>
      <c r="F1282" s="4">
        <v>2010</v>
      </c>
      <c r="G1282" s="4">
        <v>24</v>
      </c>
      <c r="H1282" s="4">
        <v>10</v>
      </c>
      <c r="I1282" s="15"/>
      <c r="J1282" s="46" t="s">
        <v>1560</v>
      </c>
    </row>
    <row r="1283" spans="1:10" ht="30.6">
      <c r="A1283" s="4" t="s">
        <v>790</v>
      </c>
      <c r="B1283" s="4" t="str">
        <f ca="1">IFERROR(__xludf.DUMMYFUNCTION("REGEXREPLACE(TEXT(IF(ISERR(FIND(""/"", A1283)), A1283, MID(A1283, FIND(""/"", A1283)+1, LEN(A1283))), ""#""), ""\D+"", """")"),"2017")</f>
        <v>2017</v>
      </c>
      <c r="C1283" s="46" t="s">
        <v>818</v>
      </c>
      <c r="D1283" s="6" t="s">
        <v>728</v>
      </c>
      <c r="E1283" s="16" t="s">
        <v>796</v>
      </c>
      <c r="F1283" s="4">
        <v>2010</v>
      </c>
      <c r="G1283" s="4">
        <v>24</v>
      </c>
      <c r="H1283" s="4">
        <v>11</v>
      </c>
      <c r="I1283" s="15"/>
      <c r="J1283" s="46" t="s">
        <v>1561</v>
      </c>
    </row>
    <row r="1284" spans="1:10" ht="30.6">
      <c r="A1284" s="4" t="s">
        <v>790</v>
      </c>
      <c r="B1284" s="4" t="str">
        <f ca="1">IFERROR(__xludf.DUMMYFUNCTION("REGEXREPLACE(TEXT(IF(ISERR(FIND(""/"", A1284)), A1284, MID(A1284, FIND(""/"", A1284)+1, LEN(A1284))), ""#""), ""\D+"", """")"),"2017")</f>
        <v>2017</v>
      </c>
      <c r="C1284" s="46" t="s">
        <v>818</v>
      </c>
      <c r="D1284" s="6" t="s">
        <v>728</v>
      </c>
      <c r="E1284" s="16" t="s">
        <v>796</v>
      </c>
      <c r="F1284" s="4">
        <v>2010</v>
      </c>
      <c r="G1284" s="4">
        <v>24</v>
      </c>
      <c r="H1284" s="4">
        <v>12</v>
      </c>
      <c r="I1284" s="15"/>
      <c r="J1284" s="46" t="s">
        <v>1562</v>
      </c>
    </row>
    <row r="1285" spans="1:10" ht="40.799999999999997">
      <c r="A1285" s="4" t="s">
        <v>790</v>
      </c>
      <c r="B1285" s="4" t="str">
        <f ca="1">IFERROR(__xludf.DUMMYFUNCTION("REGEXREPLACE(TEXT(IF(ISERR(FIND(""/"", A1285)), A1285, MID(A1285, FIND(""/"", A1285)+1, LEN(A1285))), ""#""), ""\D+"", """")"),"2017")</f>
        <v>2017</v>
      </c>
      <c r="C1285" s="46" t="s">
        <v>800</v>
      </c>
      <c r="D1285" s="6" t="s">
        <v>728</v>
      </c>
      <c r="E1285" s="16" t="s">
        <v>796</v>
      </c>
      <c r="F1285" s="4">
        <v>2005</v>
      </c>
      <c r="G1285" s="4">
        <v>24</v>
      </c>
      <c r="H1285" s="4">
        <v>13</v>
      </c>
      <c r="I1285" s="15"/>
      <c r="J1285" s="46" t="s">
        <v>1563</v>
      </c>
    </row>
    <row r="1286" spans="1:10" ht="30.6">
      <c r="A1286" s="4" t="s">
        <v>790</v>
      </c>
      <c r="B1286" s="4" t="str">
        <f ca="1">IFERROR(__xludf.DUMMYFUNCTION("REGEXREPLACE(TEXT(IF(ISERR(FIND(""/"", A1286)), A1286, MID(A1286, FIND(""/"", A1286)+1, LEN(A1286))), ""#""), ""\D+"", """")"),"2017")</f>
        <v>2017</v>
      </c>
      <c r="C1286" s="46" t="s">
        <v>818</v>
      </c>
      <c r="D1286" s="6" t="s">
        <v>728</v>
      </c>
      <c r="E1286" s="16" t="s">
        <v>796</v>
      </c>
      <c r="F1286" s="4">
        <v>2010</v>
      </c>
      <c r="G1286" s="4">
        <v>24</v>
      </c>
      <c r="H1286" s="4">
        <v>14</v>
      </c>
      <c r="I1286" s="15"/>
      <c r="J1286" s="46" t="s">
        <v>1564</v>
      </c>
    </row>
    <row r="1287" spans="1:10" ht="51">
      <c r="A1287" s="4" t="s">
        <v>790</v>
      </c>
      <c r="B1287" s="4" t="str">
        <f ca="1">IFERROR(__xludf.DUMMYFUNCTION("REGEXREPLACE(TEXT(IF(ISERR(FIND(""/"", A1287)), A1287, MID(A1287, FIND(""/"", A1287)+1, LEN(A1287))), ""#""), ""\D+"", """")"),"2017")</f>
        <v>2017</v>
      </c>
      <c r="C1287" s="46" t="s">
        <v>818</v>
      </c>
      <c r="D1287" s="6" t="s">
        <v>728</v>
      </c>
      <c r="E1287" s="16" t="s">
        <v>1565</v>
      </c>
      <c r="F1287" s="4">
        <v>2011</v>
      </c>
      <c r="G1287" s="4">
        <v>24</v>
      </c>
      <c r="H1287" s="4">
        <v>15</v>
      </c>
      <c r="I1287" s="15"/>
      <c r="J1287" s="46" t="s">
        <v>1566</v>
      </c>
    </row>
    <row r="1288" spans="1:10" ht="30.6">
      <c r="A1288" s="4" t="s">
        <v>790</v>
      </c>
      <c r="B1288" s="4" t="str">
        <f ca="1">IFERROR(__xludf.DUMMYFUNCTION("REGEXREPLACE(TEXT(IF(ISERR(FIND(""/"", A1288)), A1288, MID(A1288, FIND(""/"", A1288)+1, LEN(A1288))), ""#""), ""\D+"", """")"),"2017")</f>
        <v>2017</v>
      </c>
      <c r="C1288" s="46" t="s">
        <v>1107</v>
      </c>
      <c r="D1288" s="6" t="s">
        <v>728</v>
      </c>
      <c r="E1288" s="16" t="s">
        <v>848</v>
      </c>
      <c r="F1288" s="4">
        <v>2013</v>
      </c>
      <c r="G1288" s="4">
        <v>24</v>
      </c>
      <c r="H1288" s="4">
        <v>16</v>
      </c>
      <c r="I1288" s="15"/>
      <c r="J1288" s="46" t="s">
        <v>1567</v>
      </c>
    </row>
    <row r="1289" spans="1:10" ht="30.6">
      <c r="A1289" s="4" t="s">
        <v>790</v>
      </c>
      <c r="B1289" s="4" t="str">
        <f ca="1">IFERROR(__xludf.DUMMYFUNCTION("REGEXREPLACE(TEXT(IF(ISERR(FIND(""/"", A1289)), A1289, MID(A1289, FIND(""/"", A1289)+1, LEN(A1289))), ""#""), ""\D+"", """")"),"2017")</f>
        <v>2017</v>
      </c>
      <c r="C1289" s="46" t="s">
        <v>818</v>
      </c>
      <c r="D1289" s="6" t="s">
        <v>728</v>
      </c>
      <c r="E1289" s="16" t="s">
        <v>848</v>
      </c>
      <c r="F1289" s="4">
        <v>2009</v>
      </c>
      <c r="G1289" s="4">
        <v>24</v>
      </c>
      <c r="H1289" s="4">
        <v>17</v>
      </c>
      <c r="I1289" s="15"/>
      <c r="J1289" s="46" t="s">
        <v>1568</v>
      </c>
    </row>
    <row r="1290" spans="1:10" ht="30.6">
      <c r="A1290" s="4" t="s">
        <v>790</v>
      </c>
      <c r="B1290" s="4" t="str">
        <f ca="1">IFERROR(__xludf.DUMMYFUNCTION("REGEXREPLACE(TEXT(IF(ISERR(FIND(""/"", A1290)), A1290, MID(A1290, FIND(""/"", A1290)+1, LEN(A1290))), ""#""), ""\D+"", """")"),"2017")</f>
        <v>2017</v>
      </c>
      <c r="C1290" s="46" t="s">
        <v>818</v>
      </c>
      <c r="D1290" s="6" t="s">
        <v>728</v>
      </c>
      <c r="E1290" s="16" t="s">
        <v>848</v>
      </c>
      <c r="F1290" s="4">
        <v>2009</v>
      </c>
      <c r="G1290" s="4">
        <v>24</v>
      </c>
      <c r="H1290" s="4">
        <v>18</v>
      </c>
      <c r="I1290" s="15"/>
      <c r="J1290" s="46" t="s">
        <v>1569</v>
      </c>
    </row>
    <row r="1291" spans="1:10" ht="30.6">
      <c r="A1291" s="4" t="s">
        <v>790</v>
      </c>
      <c r="B1291" s="4" t="str">
        <f ca="1">IFERROR(__xludf.DUMMYFUNCTION("REGEXREPLACE(TEXT(IF(ISERR(FIND(""/"", A1291)), A1291, MID(A1291, FIND(""/"", A1291)+1, LEN(A1291))), ""#""), ""\D+"", """")"),"2017")</f>
        <v>2017</v>
      </c>
      <c r="C1291" s="46" t="s">
        <v>818</v>
      </c>
      <c r="D1291" s="6" t="s">
        <v>728</v>
      </c>
      <c r="E1291" s="16" t="s">
        <v>796</v>
      </c>
      <c r="F1291" s="4">
        <v>2011</v>
      </c>
      <c r="G1291" s="4">
        <v>24</v>
      </c>
      <c r="H1291" s="4">
        <v>19</v>
      </c>
      <c r="I1291" s="15"/>
      <c r="J1291" s="46" t="s">
        <v>1570</v>
      </c>
    </row>
    <row r="1292" spans="1:10" ht="30.6">
      <c r="A1292" s="4" t="s">
        <v>790</v>
      </c>
      <c r="B1292" s="4" t="str">
        <f ca="1">IFERROR(__xludf.DUMMYFUNCTION("REGEXREPLACE(TEXT(IF(ISERR(FIND(""/"", A1292)), A1292, MID(A1292, FIND(""/"", A1292)+1, LEN(A1292))), ""#""), ""\D+"", """")"),"2017")</f>
        <v>2017</v>
      </c>
      <c r="C1292" s="46" t="s">
        <v>818</v>
      </c>
      <c r="D1292" s="6" t="s">
        <v>728</v>
      </c>
      <c r="E1292" s="16" t="s">
        <v>796</v>
      </c>
      <c r="F1292" s="4">
        <v>2011</v>
      </c>
      <c r="G1292" s="4">
        <v>24</v>
      </c>
      <c r="H1292" s="4">
        <v>20</v>
      </c>
      <c r="I1292" s="15"/>
      <c r="J1292" s="46" t="s">
        <v>1571</v>
      </c>
    </row>
    <row r="1293" spans="1:10" ht="30.6">
      <c r="A1293" s="4" t="s">
        <v>790</v>
      </c>
      <c r="B1293" s="4" t="str">
        <f ca="1">IFERROR(__xludf.DUMMYFUNCTION("REGEXREPLACE(TEXT(IF(ISERR(FIND(""/"", A1293)), A1293, MID(A1293, FIND(""/"", A1293)+1, LEN(A1293))), ""#""), ""\D+"", """")"),"2017")</f>
        <v>2017</v>
      </c>
      <c r="C1293" s="46" t="s">
        <v>1107</v>
      </c>
      <c r="D1293" s="6" t="s">
        <v>728</v>
      </c>
      <c r="E1293" s="16" t="s">
        <v>848</v>
      </c>
      <c r="F1293" s="4">
        <v>2013</v>
      </c>
      <c r="G1293" s="4">
        <v>24</v>
      </c>
      <c r="H1293" s="4">
        <v>21</v>
      </c>
      <c r="I1293" s="15"/>
      <c r="J1293" s="46" t="s">
        <v>1572</v>
      </c>
    </row>
    <row r="1294" spans="1:10" ht="30.6">
      <c r="A1294" s="4" t="s">
        <v>790</v>
      </c>
      <c r="B1294" s="4" t="str">
        <f ca="1">IFERROR(__xludf.DUMMYFUNCTION("REGEXREPLACE(TEXT(IF(ISERR(FIND(""/"", A1294)), A1294, MID(A1294, FIND(""/"", A1294)+1, LEN(A1294))), ""#""), ""\D+"", """")"),"2017")</f>
        <v>2017</v>
      </c>
      <c r="C1294" s="46" t="s">
        <v>818</v>
      </c>
      <c r="D1294" s="6" t="s">
        <v>728</v>
      </c>
      <c r="E1294" s="16" t="s">
        <v>796</v>
      </c>
      <c r="F1294" s="4">
        <v>2010</v>
      </c>
      <c r="G1294" s="4">
        <v>24</v>
      </c>
      <c r="H1294" s="4">
        <v>22</v>
      </c>
      <c r="I1294" s="15"/>
      <c r="J1294" s="46" t="s">
        <v>1573</v>
      </c>
    </row>
    <row r="1295" spans="1:10" ht="30.6">
      <c r="A1295" s="4" t="s">
        <v>790</v>
      </c>
      <c r="B1295" s="4" t="str">
        <f ca="1">IFERROR(__xludf.DUMMYFUNCTION("REGEXREPLACE(TEXT(IF(ISERR(FIND(""/"", A1295)), A1295, MID(A1295, FIND(""/"", A1295)+1, LEN(A1295))), ""#""), ""\D+"", """")"),"2017")</f>
        <v>2017</v>
      </c>
      <c r="C1295" s="46" t="s">
        <v>818</v>
      </c>
      <c r="D1295" s="6" t="s">
        <v>728</v>
      </c>
      <c r="E1295" s="16" t="s">
        <v>848</v>
      </c>
      <c r="F1295" s="4">
        <v>2011</v>
      </c>
      <c r="G1295" s="4">
        <v>24</v>
      </c>
      <c r="H1295" s="4">
        <v>23</v>
      </c>
      <c r="I1295" s="15"/>
      <c r="J1295" s="46" t="s">
        <v>1574</v>
      </c>
    </row>
    <row r="1296" spans="1:10" ht="30.6">
      <c r="A1296" s="4" t="s">
        <v>790</v>
      </c>
      <c r="B1296" s="4" t="str">
        <f ca="1">IFERROR(__xludf.DUMMYFUNCTION("REGEXREPLACE(TEXT(IF(ISERR(FIND(""/"", A1296)), A1296, MID(A1296, FIND(""/"", A1296)+1, LEN(A1296))), ""#""), ""\D+"", """")"),"2017")</f>
        <v>2017</v>
      </c>
      <c r="C1296" s="46" t="s">
        <v>791</v>
      </c>
      <c r="D1296" s="6" t="s">
        <v>728</v>
      </c>
      <c r="E1296" s="16" t="s">
        <v>1321</v>
      </c>
      <c r="F1296" s="4">
        <v>2007</v>
      </c>
      <c r="G1296" s="4">
        <v>25</v>
      </c>
      <c r="H1296" s="4">
        <v>1</v>
      </c>
      <c r="I1296" s="15"/>
      <c r="J1296" s="46" t="s">
        <v>1575</v>
      </c>
    </row>
    <row r="1297" spans="1:10" ht="30.6">
      <c r="A1297" s="4" t="s">
        <v>790</v>
      </c>
      <c r="B1297" s="4" t="str">
        <f ca="1">IFERROR(__xludf.DUMMYFUNCTION("REGEXREPLACE(TEXT(IF(ISERR(FIND(""/"", A1297)), A1297, MID(A1297, FIND(""/"", A1297)+1, LEN(A1297))), ""#""), ""\D+"", """")"),"2017")</f>
        <v>2017</v>
      </c>
      <c r="C1297" s="46" t="s">
        <v>791</v>
      </c>
      <c r="D1297" s="6" t="s">
        <v>728</v>
      </c>
      <c r="E1297" s="16" t="s">
        <v>1321</v>
      </c>
      <c r="F1297" s="4">
        <v>2008</v>
      </c>
      <c r="G1297" s="4">
        <v>25</v>
      </c>
      <c r="H1297" s="4">
        <v>2</v>
      </c>
      <c r="I1297" s="15"/>
      <c r="J1297" s="46" t="s">
        <v>1576</v>
      </c>
    </row>
    <row r="1298" spans="1:10" ht="30.6">
      <c r="A1298" s="4" t="s">
        <v>790</v>
      </c>
      <c r="B1298" s="4" t="str">
        <f ca="1">IFERROR(__xludf.DUMMYFUNCTION("REGEXREPLACE(TEXT(IF(ISERR(FIND(""/"", A1298)), A1298, MID(A1298, FIND(""/"", A1298)+1, LEN(A1298))), ""#""), ""\D+"", """")"),"2017")</f>
        <v>2017</v>
      </c>
      <c r="C1298" s="46" t="s">
        <v>818</v>
      </c>
      <c r="D1298" s="6" t="s">
        <v>728</v>
      </c>
      <c r="E1298" s="16" t="s">
        <v>796</v>
      </c>
      <c r="F1298" s="4">
        <v>2011</v>
      </c>
      <c r="G1298" s="4">
        <v>25</v>
      </c>
      <c r="H1298" s="4">
        <v>3</v>
      </c>
      <c r="I1298" s="15"/>
      <c r="J1298" s="46" t="s">
        <v>1577</v>
      </c>
    </row>
    <row r="1299" spans="1:10" ht="30.6">
      <c r="A1299" s="4" t="s">
        <v>790</v>
      </c>
      <c r="B1299" s="4" t="str">
        <f ca="1">IFERROR(__xludf.DUMMYFUNCTION("REGEXREPLACE(TEXT(IF(ISERR(FIND(""/"", A1299)), A1299, MID(A1299, FIND(""/"", A1299)+1, LEN(A1299))), ""#""), ""\D+"", """")"),"2017")</f>
        <v>2017</v>
      </c>
      <c r="C1299" s="46" t="s">
        <v>818</v>
      </c>
      <c r="D1299" s="6" t="s">
        <v>728</v>
      </c>
      <c r="E1299" s="16" t="s">
        <v>796</v>
      </c>
      <c r="F1299" s="4">
        <v>2011</v>
      </c>
      <c r="G1299" s="4">
        <v>25</v>
      </c>
      <c r="H1299" s="4">
        <v>4</v>
      </c>
      <c r="I1299" s="15"/>
      <c r="J1299" s="46" t="s">
        <v>1578</v>
      </c>
    </row>
    <row r="1300" spans="1:10" ht="30.6">
      <c r="A1300" s="4" t="s">
        <v>790</v>
      </c>
      <c r="B1300" s="4" t="str">
        <f ca="1">IFERROR(__xludf.DUMMYFUNCTION("REGEXREPLACE(TEXT(IF(ISERR(FIND(""/"", A1300)), A1300, MID(A1300, FIND(""/"", A1300)+1, LEN(A1300))), ""#""), ""\D+"", """")"),"2017")</f>
        <v>2017</v>
      </c>
      <c r="C1300" s="46" t="s">
        <v>818</v>
      </c>
      <c r="D1300" s="6" t="s">
        <v>728</v>
      </c>
      <c r="E1300" s="16" t="s">
        <v>796</v>
      </c>
      <c r="F1300" s="4">
        <v>2011</v>
      </c>
      <c r="G1300" s="4">
        <v>25</v>
      </c>
      <c r="H1300" s="4">
        <v>5</v>
      </c>
      <c r="I1300" s="15"/>
      <c r="J1300" s="46" t="s">
        <v>1579</v>
      </c>
    </row>
    <row r="1301" spans="1:10" ht="30.6">
      <c r="A1301" s="4" t="s">
        <v>790</v>
      </c>
      <c r="B1301" s="4" t="str">
        <f ca="1">IFERROR(__xludf.DUMMYFUNCTION("REGEXREPLACE(TEXT(IF(ISERR(FIND(""/"", A1301)), A1301, MID(A1301, FIND(""/"", A1301)+1, LEN(A1301))), ""#""), ""\D+"", """")"),"2017")</f>
        <v>2017</v>
      </c>
      <c r="C1301" s="46" t="s">
        <v>818</v>
      </c>
      <c r="D1301" s="6" t="s">
        <v>728</v>
      </c>
      <c r="E1301" s="16" t="s">
        <v>796</v>
      </c>
      <c r="F1301" s="4">
        <v>2011</v>
      </c>
      <c r="G1301" s="4">
        <v>25</v>
      </c>
      <c r="H1301" s="4">
        <v>6</v>
      </c>
      <c r="I1301" s="15"/>
      <c r="J1301" s="46" t="s">
        <v>1580</v>
      </c>
    </row>
    <row r="1302" spans="1:10" ht="30.6">
      <c r="A1302" s="4" t="s">
        <v>790</v>
      </c>
      <c r="B1302" s="4" t="str">
        <f ca="1">IFERROR(__xludf.DUMMYFUNCTION("REGEXREPLACE(TEXT(IF(ISERR(FIND(""/"", A1302)), A1302, MID(A1302, FIND(""/"", A1302)+1, LEN(A1302))), ""#""), ""\D+"", """")"),"2017")</f>
        <v>2017</v>
      </c>
      <c r="C1302" s="46" t="s">
        <v>818</v>
      </c>
      <c r="D1302" s="6" t="s">
        <v>728</v>
      </c>
      <c r="E1302" s="16" t="s">
        <v>796</v>
      </c>
      <c r="F1302" s="4">
        <v>2011</v>
      </c>
      <c r="G1302" s="4">
        <v>25</v>
      </c>
      <c r="H1302" s="4">
        <v>7</v>
      </c>
      <c r="I1302" s="15"/>
      <c r="J1302" s="46" t="s">
        <v>1581</v>
      </c>
    </row>
    <row r="1303" spans="1:10" ht="30.6">
      <c r="A1303" s="4" t="s">
        <v>790</v>
      </c>
      <c r="B1303" s="4" t="str">
        <f ca="1">IFERROR(__xludf.DUMMYFUNCTION("REGEXREPLACE(TEXT(IF(ISERR(FIND(""/"", A1303)), A1303, MID(A1303, FIND(""/"", A1303)+1, LEN(A1303))), ""#""), ""\D+"", """")"),"2017")</f>
        <v>2017</v>
      </c>
      <c r="C1303" s="46" t="s">
        <v>818</v>
      </c>
      <c r="D1303" s="6" t="s">
        <v>728</v>
      </c>
      <c r="E1303" s="16" t="s">
        <v>796</v>
      </c>
      <c r="F1303" s="4">
        <v>2011</v>
      </c>
      <c r="G1303" s="4">
        <v>25</v>
      </c>
      <c r="H1303" s="4">
        <v>8</v>
      </c>
      <c r="I1303" s="15"/>
      <c r="J1303" s="46" t="s">
        <v>1582</v>
      </c>
    </row>
    <row r="1304" spans="1:10" ht="30.6">
      <c r="A1304" s="4" t="s">
        <v>790</v>
      </c>
      <c r="B1304" s="4" t="str">
        <f ca="1">IFERROR(__xludf.DUMMYFUNCTION("REGEXREPLACE(TEXT(IF(ISERR(FIND(""/"", A1304)), A1304, MID(A1304, FIND(""/"", A1304)+1, LEN(A1304))), ""#""), ""\D+"", """")"),"2017")</f>
        <v>2017</v>
      </c>
      <c r="C1304" s="46" t="s">
        <v>818</v>
      </c>
      <c r="D1304" s="6" t="s">
        <v>728</v>
      </c>
      <c r="E1304" s="16" t="s">
        <v>796</v>
      </c>
      <c r="F1304" s="4">
        <v>2011</v>
      </c>
      <c r="G1304" s="4">
        <v>25</v>
      </c>
      <c r="H1304" s="4">
        <v>9</v>
      </c>
      <c r="I1304" s="15"/>
      <c r="J1304" s="46" t="s">
        <v>1583</v>
      </c>
    </row>
    <row r="1305" spans="1:10" ht="30.6">
      <c r="A1305" s="4" t="s">
        <v>790</v>
      </c>
      <c r="B1305" s="4" t="str">
        <f ca="1">IFERROR(__xludf.DUMMYFUNCTION("REGEXREPLACE(TEXT(IF(ISERR(FIND(""/"", A1305)), A1305, MID(A1305, FIND(""/"", A1305)+1, LEN(A1305))), ""#""), ""\D+"", """")"),"2017")</f>
        <v>2017</v>
      </c>
      <c r="C1305" s="46" t="s">
        <v>818</v>
      </c>
      <c r="D1305" s="6" t="s">
        <v>728</v>
      </c>
      <c r="E1305" s="16" t="s">
        <v>796</v>
      </c>
      <c r="F1305" s="4">
        <v>2011</v>
      </c>
      <c r="G1305" s="4">
        <v>25</v>
      </c>
      <c r="H1305" s="4">
        <v>10</v>
      </c>
      <c r="I1305" s="15"/>
      <c r="J1305" s="46" t="s">
        <v>1584</v>
      </c>
    </row>
    <row r="1306" spans="1:10" ht="40.799999999999997">
      <c r="A1306" s="4" t="s">
        <v>790</v>
      </c>
      <c r="B1306" s="4" t="str">
        <f ca="1">IFERROR(__xludf.DUMMYFUNCTION("REGEXREPLACE(TEXT(IF(ISERR(FIND(""/"", A1306)), A1306, MID(A1306, FIND(""/"", A1306)+1, LEN(A1306))), ""#""), ""\D+"", """")"),"2017")</f>
        <v>2017</v>
      </c>
      <c r="C1306" s="46" t="s">
        <v>818</v>
      </c>
      <c r="D1306" s="6" t="s">
        <v>728</v>
      </c>
      <c r="E1306" s="16" t="s">
        <v>796</v>
      </c>
      <c r="F1306" s="4">
        <v>2011</v>
      </c>
      <c r="G1306" s="4">
        <v>25</v>
      </c>
      <c r="H1306" s="4">
        <v>11</v>
      </c>
      <c r="I1306" s="15"/>
      <c r="J1306" s="46" t="s">
        <v>1585</v>
      </c>
    </row>
    <row r="1307" spans="1:10" ht="51">
      <c r="A1307" s="4" t="s">
        <v>790</v>
      </c>
      <c r="B1307" s="4" t="str">
        <f ca="1">IFERROR(__xludf.DUMMYFUNCTION("REGEXREPLACE(TEXT(IF(ISERR(FIND(""/"", A1307)), A1307, MID(A1307, FIND(""/"", A1307)+1, LEN(A1307))), ""#""), ""\D+"", """")"),"2017")</f>
        <v>2017</v>
      </c>
      <c r="C1307" s="46" t="s">
        <v>1586</v>
      </c>
      <c r="D1307" s="6" t="s">
        <v>728</v>
      </c>
      <c r="E1307" s="16" t="s">
        <v>848</v>
      </c>
      <c r="F1307" s="4">
        <v>2014</v>
      </c>
      <c r="G1307" s="4">
        <v>25</v>
      </c>
      <c r="H1307" s="4">
        <v>12</v>
      </c>
      <c r="I1307" s="15"/>
      <c r="J1307" s="46" t="s">
        <v>1587</v>
      </c>
    </row>
    <row r="1308" spans="1:10" ht="51">
      <c r="A1308" s="4" t="s">
        <v>790</v>
      </c>
      <c r="B1308" s="4" t="str">
        <f ca="1">IFERROR(__xludf.DUMMYFUNCTION("REGEXREPLACE(TEXT(IF(ISERR(FIND(""/"", A1308)), A1308, MID(A1308, FIND(""/"", A1308)+1, LEN(A1308))), ""#""), ""\D+"", """")"),"2017")</f>
        <v>2017</v>
      </c>
      <c r="C1308" s="46" t="s">
        <v>1586</v>
      </c>
      <c r="D1308" s="6" t="s">
        <v>728</v>
      </c>
      <c r="E1308" s="16" t="s">
        <v>848</v>
      </c>
      <c r="F1308" s="4">
        <v>2014</v>
      </c>
      <c r="G1308" s="4">
        <v>25</v>
      </c>
      <c r="H1308" s="4">
        <v>13</v>
      </c>
      <c r="I1308" s="15"/>
      <c r="J1308" s="46" t="s">
        <v>1588</v>
      </c>
    </row>
    <row r="1309" spans="1:10" ht="30.6">
      <c r="A1309" s="4" t="s">
        <v>790</v>
      </c>
      <c r="B1309" s="4" t="str">
        <f ca="1">IFERROR(__xludf.DUMMYFUNCTION("REGEXREPLACE(TEXT(IF(ISERR(FIND(""/"", A1309)), A1309, MID(A1309, FIND(""/"", A1309)+1, LEN(A1309))), ""#""), ""\D+"", """")"),"2017")</f>
        <v>2017</v>
      </c>
      <c r="C1309" s="46" t="s">
        <v>818</v>
      </c>
      <c r="D1309" s="6" t="s">
        <v>728</v>
      </c>
      <c r="E1309" s="16" t="s">
        <v>796</v>
      </c>
      <c r="F1309" s="4">
        <v>2010</v>
      </c>
      <c r="G1309" s="4">
        <v>25</v>
      </c>
      <c r="H1309" s="4">
        <v>14</v>
      </c>
      <c r="I1309" s="15"/>
      <c r="J1309" s="46" t="s">
        <v>1589</v>
      </c>
    </row>
    <row r="1310" spans="1:10" ht="30.6">
      <c r="A1310" s="4" t="s">
        <v>790</v>
      </c>
      <c r="B1310" s="4" t="str">
        <f ca="1">IFERROR(__xludf.DUMMYFUNCTION("REGEXREPLACE(TEXT(IF(ISERR(FIND(""/"", A1310)), A1310, MID(A1310, FIND(""/"", A1310)+1, LEN(A1310))), ""#""), ""\D+"", """")"),"2017")</f>
        <v>2017</v>
      </c>
      <c r="C1310" s="46" t="s">
        <v>818</v>
      </c>
      <c r="D1310" s="6" t="s">
        <v>728</v>
      </c>
      <c r="E1310" s="16" t="s">
        <v>796</v>
      </c>
      <c r="F1310" s="4">
        <v>2010</v>
      </c>
      <c r="G1310" s="4">
        <v>25</v>
      </c>
      <c r="H1310" s="4">
        <v>15</v>
      </c>
      <c r="I1310" s="15"/>
      <c r="J1310" s="46" t="s">
        <v>1590</v>
      </c>
    </row>
    <row r="1311" spans="1:10" ht="30.6">
      <c r="A1311" s="4" t="s">
        <v>790</v>
      </c>
      <c r="B1311" s="4" t="str">
        <f ca="1">IFERROR(__xludf.DUMMYFUNCTION("REGEXREPLACE(TEXT(IF(ISERR(FIND(""/"", A1311)), A1311, MID(A1311, FIND(""/"", A1311)+1, LEN(A1311))), ""#""), ""\D+"", """")"),"2017")</f>
        <v>2017</v>
      </c>
      <c r="C1311" s="46" t="s">
        <v>818</v>
      </c>
      <c r="D1311" s="6" t="s">
        <v>728</v>
      </c>
      <c r="E1311" s="16" t="s">
        <v>796</v>
      </c>
      <c r="F1311" s="4">
        <v>2010</v>
      </c>
      <c r="G1311" s="4">
        <v>25</v>
      </c>
      <c r="H1311" s="4">
        <v>16</v>
      </c>
      <c r="I1311" s="15"/>
      <c r="J1311" s="46" t="s">
        <v>1591</v>
      </c>
    </row>
    <row r="1312" spans="1:10" ht="30.6">
      <c r="A1312" s="4" t="s">
        <v>790</v>
      </c>
      <c r="B1312" s="4" t="str">
        <f ca="1">IFERROR(__xludf.DUMMYFUNCTION("REGEXREPLACE(TEXT(IF(ISERR(FIND(""/"", A1312)), A1312, MID(A1312, FIND(""/"", A1312)+1, LEN(A1312))), ""#""), ""\D+"", """")"),"2017")</f>
        <v>2017</v>
      </c>
      <c r="C1312" s="46" t="s">
        <v>818</v>
      </c>
      <c r="D1312" s="6" t="s">
        <v>728</v>
      </c>
      <c r="E1312" s="16" t="s">
        <v>796</v>
      </c>
      <c r="F1312" s="4">
        <v>2010</v>
      </c>
      <c r="G1312" s="4">
        <v>25</v>
      </c>
      <c r="H1312" s="4">
        <v>17</v>
      </c>
      <c r="I1312" s="15"/>
      <c r="J1312" s="46" t="s">
        <v>1592</v>
      </c>
    </row>
    <row r="1313" spans="1:10" ht="30.6">
      <c r="A1313" s="4" t="s">
        <v>790</v>
      </c>
      <c r="B1313" s="4" t="str">
        <f ca="1">IFERROR(__xludf.DUMMYFUNCTION("REGEXREPLACE(TEXT(IF(ISERR(FIND(""/"", A1313)), A1313, MID(A1313, FIND(""/"", A1313)+1, LEN(A1313))), ""#""), ""\D+"", """")"),"2017")</f>
        <v>2017</v>
      </c>
      <c r="C1313" s="46" t="s">
        <v>818</v>
      </c>
      <c r="D1313" s="6" t="s">
        <v>728</v>
      </c>
      <c r="E1313" s="16" t="s">
        <v>796</v>
      </c>
      <c r="F1313" s="4">
        <v>2010</v>
      </c>
      <c r="G1313" s="4">
        <v>25</v>
      </c>
      <c r="H1313" s="4">
        <v>18</v>
      </c>
      <c r="I1313" s="15"/>
      <c r="J1313" s="46" t="s">
        <v>1593</v>
      </c>
    </row>
    <row r="1314" spans="1:10" ht="30.6">
      <c r="A1314" s="4" t="s">
        <v>790</v>
      </c>
      <c r="B1314" s="4" t="str">
        <f ca="1">IFERROR(__xludf.DUMMYFUNCTION("REGEXREPLACE(TEXT(IF(ISERR(FIND(""/"", A1314)), A1314, MID(A1314, FIND(""/"", A1314)+1, LEN(A1314))), ""#""), ""\D+"", """")"),"2017")</f>
        <v>2017</v>
      </c>
      <c r="C1314" s="46" t="s">
        <v>818</v>
      </c>
      <c r="D1314" s="6" t="s">
        <v>728</v>
      </c>
      <c r="E1314" s="16" t="s">
        <v>796</v>
      </c>
      <c r="F1314" s="4">
        <v>2010</v>
      </c>
      <c r="G1314" s="4">
        <v>25</v>
      </c>
      <c r="H1314" s="4">
        <v>19</v>
      </c>
      <c r="I1314" s="15"/>
      <c r="J1314" s="46" t="s">
        <v>1594</v>
      </c>
    </row>
    <row r="1315" spans="1:10" ht="30.6">
      <c r="A1315" s="4" t="s">
        <v>790</v>
      </c>
      <c r="B1315" s="4" t="str">
        <f ca="1">IFERROR(__xludf.DUMMYFUNCTION("REGEXREPLACE(TEXT(IF(ISERR(FIND(""/"", A1315)), A1315, MID(A1315, FIND(""/"", A1315)+1, LEN(A1315))), ""#""), ""\D+"", """")"),"2017")</f>
        <v>2017</v>
      </c>
      <c r="C1315" s="46" t="s">
        <v>818</v>
      </c>
      <c r="D1315" s="6" t="s">
        <v>728</v>
      </c>
      <c r="E1315" s="16" t="s">
        <v>848</v>
      </c>
      <c r="F1315" s="4">
        <v>2010</v>
      </c>
      <c r="G1315" s="4">
        <v>25</v>
      </c>
      <c r="H1315" s="4">
        <v>20</v>
      </c>
      <c r="I1315" s="15"/>
      <c r="J1315" s="46" t="s">
        <v>1595</v>
      </c>
    </row>
    <row r="1316" spans="1:10" ht="61.2">
      <c r="A1316" s="4" t="s">
        <v>790</v>
      </c>
      <c r="B1316" s="4" t="str">
        <f ca="1">IFERROR(__xludf.DUMMYFUNCTION("REGEXREPLACE(TEXT(IF(ISERR(FIND(""/"", A1316)), A1316, MID(A1316, FIND(""/"", A1316)+1, LEN(A1316))), ""#""), ""\D+"", """")"),"2017")</f>
        <v>2017</v>
      </c>
      <c r="C1316" s="46" t="s">
        <v>800</v>
      </c>
      <c r="D1316" s="6" t="s">
        <v>728</v>
      </c>
      <c r="E1316" s="16" t="s">
        <v>1596</v>
      </c>
      <c r="F1316" s="4">
        <v>2003</v>
      </c>
      <c r="G1316" s="4">
        <v>25</v>
      </c>
      <c r="H1316" s="4">
        <v>21</v>
      </c>
      <c r="I1316" s="15"/>
      <c r="J1316" s="46" t="s">
        <v>1597</v>
      </c>
    </row>
    <row r="1317" spans="1:10" ht="30.6">
      <c r="A1317" s="4" t="s">
        <v>790</v>
      </c>
      <c r="B1317" s="4" t="str">
        <f ca="1">IFERROR(__xludf.DUMMYFUNCTION("REGEXREPLACE(TEXT(IF(ISERR(FIND(""/"", A1317)), A1317, MID(A1317, FIND(""/"", A1317)+1, LEN(A1317))), ""#""), ""\D+"", """")"),"2017")</f>
        <v>2017</v>
      </c>
      <c r="C1317" s="46" t="s">
        <v>1107</v>
      </c>
      <c r="D1317" s="6" t="s">
        <v>728</v>
      </c>
      <c r="E1317" s="16" t="s">
        <v>848</v>
      </c>
      <c r="F1317" s="4">
        <v>2015</v>
      </c>
      <c r="G1317" s="4">
        <v>25</v>
      </c>
      <c r="H1317" s="4">
        <v>22</v>
      </c>
      <c r="I1317" s="15"/>
      <c r="J1317" s="46" t="s">
        <v>1598</v>
      </c>
    </row>
    <row r="1318" spans="1:10" ht="30.6">
      <c r="A1318" s="4" t="s">
        <v>790</v>
      </c>
      <c r="B1318" s="4" t="str">
        <f ca="1">IFERROR(__xludf.DUMMYFUNCTION("REGEXREPLACE(TEXT(IF(ISERR(FIND(""/"", A1318)), A1318, MID(A1318, FIND(""/"", A1318)+1, LEN(A1318))), ""#""), ""\D+"", """")"),"2017")</f>
        <v>2017</v>
      </c>
      <c r="C1318" s="46" t="s">
        <v>818</v>
      </c>
      <c r="D1318" s="6" t="s">
        <v>728</v>
      </c>
      <c r="E1318" s="16" t="s">
        <v>848</v>
      </c>
      <c r="F1318" s="4">
        <v>2012</v>
      </c>
      <c r="G1318" s="4">
        <v>25</v>
      </c>
      <c r="H1318" s="4">
        <v>23</v>
      </c>
      <c r="I1318" s="15"/>
      <c r="J1318" s="46" t="s">
        <v>1599</v>
      </c>
    </row>
    <row r="1319" spans="1:10" ht="40.799999999999997">
      <c r="A1319" s="4" t="s">
        <v>790</v>
      </c>
      <c r="B1319" s="4" t="str">
        <f ca="1">IFERROR(__xludf.DUMMYFUNCTION("REGEXREPLACE(TEXT(IF(ISERR(FIND(""/"", A1319)), A1319, MID(A1319, FIND(""/"", A1319)+1, LEN(A1319))), ""#""), ""\D+"", """")"),"2017")</f>
        <v>2017</v>
      </c>
      <c r="C1319" s="46" t="s">
        <v>800</v>
      </c>
      <c r="D1319" s="6" t="s">
        <v>728</v>
      </c>
      <c r="E1319" s="16" t="s">
        <v>848</v>
      </c>
      <c r="F1319" s="4">
        <v>2005</v>
      </c>
      <c r="G1319" s="4">
        <v>26</v>
      </c>
      <c r="H1319" s="4">
        <v>1</v>
      </c>
      <c r="I1319" s="15"/>
      <c r="J1319" s="46" t="s">
        <v>1600</v>
      </c>
    </row>
    <row r="1320" spans="1:10" ht="40.799999999999997">
      <c r="A1320" s="4" t="s">
        <v>790</v>
      </c>
      <c r="B1320" s="4" t="str">
        <f ca="1">IFERROR(__xludf.DUMMYFUNCTION("REGEXREPLACE(TEXT(IF(ISERR(FIND(""/"", A1320)), A1320, MID(A1320, FIND(""/"", A1320)+1, LEN(A1320))), ""#""), ""\D+"", """")"),"2017")</f>
        <v>2017</v>
      </c>
      <c r="C1320" s="46" t="s">
        <v>800</v>
      </c>
      <c r="D1320" s="6" t="s">
        <v>728</v>
      </c>
      <c r="E1320" s="16" t="s">
        <v>848</v>
      </c>
      <c r="F1320" s="4">
        <v>2005</v>
      </c>
      <c r="G1320" s="4">
        <v>26</v>
      </c>
      <c r="H1320" s="4">
        <v>2</v>
      </c>
      <c r="I1320" s="15"/>
      <c r="J1320" s="46" t="s">
        <v>1601</v>
      </c>
    </row>
    <row r="1321" spans="1:10" ht="30.6">
      <c r="A1321" s="4" t="s">
        <v>790</v>
      </c>
      <c r="B1321" s="4" t="str">
        <f ca="1">IFERROR(__xludf.DUMMYFUNCTION("REGEXREPLACE(TEXT(IF(ISERR(FIND(""/"", A1321)), A1321, MID(A1321, FIND(""/"", A1321)+1, LEN(A1321))), ""#""), ""\D+"", """")"),"2017")</f>
        <v>2017</v>
      </c>
      <c r="C1321" s="46" t="s">
        <v>818</v>
      </c>
      <c r="D1321" s="6" t="s">
        <v>728</v>
      </c>
      <c r="E1321" s="16" t="s">
        <v>848</v>
      </c>
      <c r="F1321" s="4">
        <v>2010</v>
      </c>
      <c r="G1321" s="4">
        <v>26</v>
      </c>
      <c r="H1321" s="4">
        <v>3</v>
      </c>
      <c r="I1321" s="15"/>
      <c r="J1321" s="46" t="s">
        <v>1602</v>
      </c>
    </row>
    <row r="1322" spans="1:10" ht="30.6">
      <c r="A1322" s="4" t="s">
        <v>790</v>
      </c>
      <c r="B1322" s="4" t="str">
        <f ca="1">IFERROR(__xludf.DUMMYFUNCTION("REGEXREPLACE(TEXT(IF(ISERR(FIND(""/"", A1322)), A1322, MID(A1322, FIND(""/"", A1322)+1, LEN(A1322))), ""#""), ""\D+"", """")"),"2017")</f>
        <v>2017</v>
      </c>
      <c r="C1322" s="46" t="s">
        <v>1107</v>
      </c>
      <c r="D1322" s="6" t="s">
        <v>728</v>
      </c>
      <c r="E1322" s="16" t="s">
        <v>848</v>
      </c>
      <c r="F1322" s="4">
        <v>2015</v>
      </c>
      <c r="G1322" s="4">
        <v>26</v>
      </c>
      <c r="H1322" s="4">
        <v>4</v>
      </c>
      <c r="I1322" s="15"/>
      <c r="J1322" s="46" t="s">
        <v>1603</v>
      </c>
    </row>
    <row r="1323" spans="1:10" ht="30.6">
      <c r="A1323" s="4" t="s">
        <v>790</v>
      </c>
      <c r="B1323" s="4" t="str">
        <f ca="1">IFERROR(__xludf.DUMMYFUNCTION("REGEXREPLACE(TEXT(IF(ISERR(FIND(""/"", A1323)), A1323, MID(A1323, FIND(""/"", A1323)+1, LEN(A1323))), ""#""), ""\D+"", """")"),"2017")</f>
        <v>2017</v>
      </c>
      <c r="C1323" s="46" t="s">
        <v>1107</v>
      </c>
      <c r="D1323" s="6" t="s">
        <v>728</v>
      </c>
      <c r="E1323" s="16" t="s">
        <v>848</v>
      </c>
      <c r="F1323" s="4">
        <v>2015</v>
      </c>
      <c r="G1323" s="4">
        <v>26</v>
      </c>
      <c r="H1323" s="4">
        <v>5</v>
      </c>
      <c r="I1323" s="15"/>
      <c r="J1323" s="46" t="s">
        <v>1604</v>
      </c>
    </row>
    <row r="1324" spans="1:10" ht="30.6">
      <c r="A1324" s="4" t="s">
        <v>790</v>
      </c>
      <c r="B1324" s="4" t="str">
        <f ca="1">IFERROR(__xludf.DUMMYFUNCTION("REGEXREPLACE(TEXT(IF(ISERR(FIND(""/"", A1324)), A1324, MID(A1324, FIND(""/"", A1324)+1, LEN(A1324))), ""#""), ""\D+"", """")"),"2017")</f>
        <v>2017</v>
      </c>
      <c r="C1324" s="46" t="s">
        <v>1107</v>
      </c>
      <c r="D1324" s="6" t="s">
        <v>728</v>
      </c>
      <c r="E1324" s="16" t="s">
        <v>848</v>
      </c>
      <c r="F1324" s="4">
        <v>2015</v>
      </c>
      <c r="G1324" s="4">
        <v>26</v>
      </c>
      <c r="H1324" s="4">
        <v>6</v>
      </c>
      <c r="I1324" s="15"/>
      <c r="J1324" s="46" t="s">
        <v>1605</v>
      </c>
    </row>
    <row r="1325" spans="1:10" ht="30.6">
      <c r="A1325" s="4" t="s">
        <v>790</v>
      </c>
      <c r="B1325" s="4" t="str">
        <f ca="1">IFERROR(__xludf.DUMMYFUNCTION("REGEXREPLACE(TEXT(IF(ISERR(FIND(""/"", A1325)), A1325, MID(A1325, FIND(""/"", A1325)+1, LEN(A1325))), ""#""), ""\D+"", """")"),"2017")</f>
        <v>2017</v>
      </c>
      <c r="C1325" s="46" t="s">
        <v>1107</v>
      </c>
      <c r="D1325" s="6" t="s">
        <v>728</v>
      </c>
      <c r="E1325" s="16" t="s">
        <v>848</v>
      </c>
      <c r="F1325" s="4">
        <v>2014</v>
      </c>
      <c r="G1325" s="4">
        <v>26</v>
      </c>
      <c r="H1325" s="4">
        <v>7</v>
      </c>
      <c r="I1325" s="15"/>
      <c r="J1325" s="46" t="s">
        <v>1606</v>
      </c>
    </row>
    <row r="1326" spans="1:10" ht="30.6">
      <c r="A1326" s="4" t="s">
        <v>790</v>
      </c>
      <c r="B1326" s="4" t="str">
        <f ca="1">IFERROR(__xludf.DUMMYFUNCTION("REGEXREPLACE(TEXT(IF(ISERR(FIND(""/"", A1326)), A1326, MID(A1326, FIND(""/"", A1326)+1, LEN(A1326))), ""#""), ""\D+"", """")"),"2017")</f>
        <v>2017</v>
      </c>
      <c r="C1326" s="46" t="s">
        <v>791</v>
      </c>
      <c r="D1326" s="6" t="s">
        <v>728</v>
      </c>
      <c r="E1326" s="16" t="s">
        <v>796</v>
      </c>
      <c r="F1326" s="4">
        <v>2008</v>
      </c>
      <c r="G1326" s="4">
        <v>26</v>
      </c>
      <c r="H1326" s="4">
        <v>8</v>
      </c>
      <c r="I1326" s="15"/>
      <c r="J1326" s="46" t="s">
        <v>1607</v>
      </c>
    </row>
    <row r="1327" spans="1:10" ht="71.400000000000006">
      <c r="A1327" s="4" t="s">
        <v>790</v>
      </c>
      <c r="B1327" s="4" t="str">
        <f ca="1">IFERROR(__xludf.DUMMYFUNCTION("REGEXREPLACE(TEXT(IF(ISERR(FIND(""/"", A1327)), A1327, MID(A1327, FIND(""/"", A1327)+1, LEN(A1327))), ""#""), ""\D+"", """")"),"2017")</f>
        <v>2017</v>
      </c>
      <c r="C1327" s="46" t="s">
        <v>818</v>
      </c>
      <c r="D1327" s="6" t="s">
        <v>728</v>
      </c>
      <c r="E1327" s="16" t="s">
        <v>1608</v>
      </c>
      <c r="F1327" s="4">
        <v>2008</v>
      </c>
      <c r="G1327" s="4">
        <v>26</v>
      </c>
      <c r="H1327" s="4">
        <v>9</v>
      </c>
      <c r="I1327" s="15"/>
      <c r="J1327" s="46" t="s">
        <v>1609</v>
      </c>
    </row>
    <row r="1328" spans="1:10" ht="30.6">
      <c r="A1328" s="4" t="s">
        <v>790</v>
      </c>
      <c r="B1328" s="4" t="str">
        <f ca="1">IFERROR(__xludf.DUMMYFUNCTION("REGEXREPLACE(TEXT(IF(ISERR(FIND(""/"", A1328)), A1328, MID(A1328, FIND(""/"", A1328)+1, LEN(A1328))), ""#""), ""\D+"", """")"),"2017")</f>
        <v>2017</v>
      </c>
      <c r="C1328" s="46" t="s">
        <v>818</v>
      </c>
      <c r="D1328" s="6" t="s">
        <v>728</v>
      </c>
      <c r="E1328" s="16" t="s">
        <v>848</v>
      </c>
      <c r="F1328" s="4">
        <v>2012</v>
      </c>
      <c r="G1328" s="4">
        <v>26</v>
      </c>
      <c r="H1328" s="4">
        <v>10</v>
      </c>
      <c r="I1328" s="15"/>
      <c r="J1328" s="46" t="s">
        <v>1610</v>
      </c>
    </row>
    <row r="1329" spans="1:10" ht="30.6">
      <c r="A1329" s="4" t="s">
        <v>790</v>
      </c>
      <c r="B1329" s="4" t="str">
        <f ca="1">IFERROR(__xludf.DUMMYFUNCTION("REGEXREPLACE(TEXT(IF(ISERR(FIND(""/"", A1329)), A1329, MID(A1329, FIND(""/"", A1329)+1, LEN(A1329))), ""#""), ""\D+"", """")"),"2017")</f>
        <v>2017</v>
      </c>
      <c r="C1329" s="46" t="s">
        <v>818</v>
      </c>
      <c r="D1329" s="6" t="s">
        <v>728</v>
      </c>
      <c r="E1329" s="16" t="s">
        <v>848</v>
      </c>
      <c r="F1329" s="4">
        <v>2012</v>
      </c>
      <c r="G1329" s="4">
        <v>26</v>
      </c>
      <c r="H1329" s="4">
        <v>11</v>
      </c>
      <c r="I1329" s="15"/>
      <c r="J1329" s="46" t="s">
        <v>1611</v>
      </c>
    </row>
    <row r="1330" spans="1:10" ht="30.6">
      <c r="A1330" s="4" t="s">
        <v>790</v>
      </c>
      <c r="B1330" s="4" t="str">
        <f ca="1">IFERROR(__xludf.DUMMYFUNCTION("REGEXREPLACE(TEXT(IF(ISERR(FIND(""/"", A1330)), A1330, MID(A1330, FIND(""/"", A1330)+1, LEN(A1330))), ""#""), ""\D+"", """")"),"2017")</f>
        <v>2017</v>
      </c>
      <c r="C1330" s="46" t="s">
        <v>1107</v>
      </c>
      <c r="D1330" s="6" t="s">
        <v>728</v>
      </c>
      <c r="E1330" s="16" t="s">
        <v>1440</v>
      </c>
      <c r="F1330" s="4">
        <v>2014</v>
      </c>
      <c r="G1330" s="4">
        <v>26</v>
      </c>
      <c r="H1330" s="4">
        <v>12</v>
      </c>
      <c r="I1330" s="15"/>
      <c r="J1330" s="46" t="s">
        <v>1612</v>
      </c>
    </row>
    <row r="1331" spans="1:10" ht="40.799999999999997">
      <c r="A1331" s="4" t="s">
        <v>790</v>
      </c>
      <c r="B1331" s="4" t="str">
        <f ca="1">IFERROR(__xludf.DUMMYFUNCTION("REGEXREPLACE(TEXT(IF(ISERR(FIND(""/"", A1331)), A1331, MID(A1331, FIND(""/"", A1331)+1, LEN(A1331))), ""#""), ""\D+"", """")"),"2017")</f>
        <v>2017</v>
      </c>
      <c r="C1331" s="46" t="s">
        <v>800</v>
      </c>
      <c r="D1331" s="6" t="s">
        <v>728</v>
      </c>
      <c r="E1331" s="16" t="s">
        <v>796</v>
      </c>
      <c r="F1331" s="4">
        <v>2006</v>
      </c>
      <c r="G1331" s="4">
        <v>26</v>
      </c>
      <c r="H1331" s="4">
        <v>13</v>
      </c>
      <c r="I1331" s="15"/>
      <c r="J1331" s="46" t="s">
        <v>1613</v>
      </c>
    </row>
    <row r="1332" spans="1:10" ht="30.6">
      <c r="A1332" s="4" t="s">
        <v>790</v>
      </c>
      <c r="B1332" s="4" t="str">
        <f ca="1">IFERROR(__xludf.DUMMYFUNCTION("REGEXREPLACE(TEXT(IF(ISERR(FIND(""/"", A1332)), A1332, MID(A1332, FIND(""/"", A1332)+1, LEN(A1332))), ""#""), ""\D+"", """")"),"2017")</f>
        <v>2017</v>
      </c>
      <c r="C1332" s="46" t="s">
        <v>818</v>
      </c>
      <c r="D1332" s="6" t="s">
        <v>728</v>
      </c>
      <c r="E1332" s="16" t="s">
        <v>796</v>
      </c>
      <c r="F1332" s="4">
        <v>2011</v>
      </c>
      <c r="G1332" s="4">
        <v>26</v>
      </c>
      <c r="H1332" s="4">
        <v>14</v>
      </c>
      <c r="I1332" s="15"/>
      <c r="J1332" s="46" t="s">
        <v>1614</v>
      </c>
    </row>
    <row r="1333" spans="1:10" ht="30.6">
      <c r="A1333" s="4" t="s">
        <v>790</v>
      </c>
      <c r="B1333" s="4" t="str">
        <f ca="1">IFERROR(__xludf.DUMMYFUNCTION("REGEXREPLACE(TEXT(IF(ISERR(FIND(""/"", A1333)), A1333, MID(A1333, FIND(""/"", A1333)+1, LEN(A1333))), ""#""), ""\D+"", """")"),"2017")</f>
        <v>2017</v>
      </c>
      <c r="C1333" s="46" t="s">
        <v>818</v>
      </c>
      <c r="D1333" s="6" t="s">
        <v>728</v>
      </c>
      <c r="E1333" s="16" t="s">
        <v>796</v>
      </c>
      <c r="F1333" s="4">
        <v>2011</v>
      </c>
      <c r="G1333" s="4">
        <v>26</v>
      </c>
      <c r="H1333" s="4">
        <v>15</v>
      </c>
      <c r="I1333" s="15"/>
      <c r="J1333" s="46" t="s">
        <v>1615</v>
      </c>
    </row>
    <row r="1334" spans="1:10" ht="30.6">
      <c r="A1334" s="4" t="s">
        <v>790</v>
      </c>
      <c r="B1334" s="4" t="str">
        <f ca="1">IFERROR(__xludf.DUMMYFUNCTION("REGEXREPLACE(TEXT(IF(ISERR(FIND(""/"", A1334)), A1334, MID(A1334, FIND(""/"", A1334)+1, LEN(A1334))), ""#""), ""\D+"", """")"),"2017")</f>
        <v>2017</v>
      </c>
      <c r="C1334" s="46" t="s">
        <v>818</v>
      </c>
      <c r="D1334" s="6" t="s">
        <v>728</v>
      </c>
      <c r="E1334" s="16" t="s">
        <v>796</v>
      </c>
      <c r="F1334" s="4">
        <v>2011</v>
      </c>
      <c r="G1334" s="4">
        <v>26</v>
      </c>
      <c r="H1334" s="4">
        <v>16</v>
      </c>
      <c r="I1334" s="15"/>
      <c r="J1334" s="46" t="s">
        <v>1616</v>
      </c>
    </row>
    <row r="1335" spans="1:10" ht="40.799999999999997">
      <c r="A1335" s="4" t="s">
        <v>790</v>
      </c>
      <c r="B1335" s="4" t="str">
        <f ca="1">IFERROR(__xludf.DUMMYFUNCTION("REGEXREPLACE(TEXT(IF(ISERR(FIND(""/"", A1335)), A1335, MID(A1335, FIND(""/"", A1335)+1, LEN(A1335))), ""#""), ""\D+"", """")"),"2017")</f>
        <v>2017</v>
      </c>
      <c r="C1335" s="46" t="s">
        <v>800</v>
      </c>
      <c r="D1335" s="6" t="s">
        <v>728</v>
      </c>
      <c r="E1335" s="16" t="s">
        <v>796</v>
      </c>
      <c r="F1335" s="4">
        <v>2006</v>
      </c>
      <c r="G1335" s="4">
        <v>26</v>
      </c>
      <c r="H1335" s="4">
        <v>17</v>
      </c>
      <c r="I1335" s="15"/>
      <c r="J1335" s="46" t="s">
        <v>1617</v>
      </c>
    </row>
    <row r="1336" spans="1:10" ht="30.6">
      <c r="A1336" s="4" t="s">
        <v>790</v>
      </c>
      <c r="B1336" s="4" t="str">
        <f ca="1">IFERROR(__xludf.DUMMYFUNCTION("REGEXREPLACE(TEXT(IF(ISERR(FIND(""/"", A1336)), A1336, MID(A1336, FIND(""/"", A1336)+1, LEN(A1336))), ""#""), ""\D+"", """")"),"2017")</f>
        <v>2017</v>
      </c>
      <c r="C1336" s="46" t="s">
        <v>818</v>
      </c>
      <c r="D1336" s="6" t="s">
        <v>728</v>
      </c>
      <c r="E1336" s="16" t="s">
        <v>796</v>
      </c>
      <c r="F1336" s="4">
        <v>2011</v>
      </c>
      <c r="G1336" s="4">
        <v>26</v>
      </c>
      <c r="H1336" s="4">
        <v>18</v>
      </c>
      <c r="I1336" s="15"/>
      <c r="J1336" s="46" t="s">
        <v>1618</v>
      </c>
    </row>
    <row r="1337" spans="1:10" ht="40.799999999999997">
      <c r="A1337" s="4" t="s">
        <v>790</v>
      </c>
      <c r="B1337" s="4" t="str">
        <f ca="1">IFERROR(__xludf.DUMMYFUNCTION("REGEXREPLACE(TEXT(IF(ISERR(FIND(""/"", A1337)), A1337, MID(A1337, FIND(""/"", A1337)+1, LEN(A1337))), ""#""), ""\D+"", """")"),"2017")</f>
        <v>2017</v>
      </c>
      <c r="C1337" s="46" t="s">
        <v>800</v>
      </c>
      <c r="D1337" s="6" t="s">
        <v>728</v>
      </c>
      <c r="E1337" s="16" t="s">
        <v>796</v>
      </c>
      <c r="F1337" s="4">
        <v>2006</v>
      </c>
      <c r="G1337" s="4">
        <v>26</v>
      </c>
      <c r="H1337" s="4">
        <v>19</v>
      </c>
      <c r="I1337" s="15"/>
      <c r="J1337" s="46" t="s">
        <v>1619</v>
      </c>
    </row>
    <row r="1338" spans="1:10" ht="30.6">
      <c r="A1338" s="4" t="s">
        <v>790</v>
      </c>
      <c r="B1338" s="4" t="str">
        <f ca="1">IFERROR(__xludf.DUMMYFUNCTION("REGEXREPLACE(TEXT(IF(ISERR(FIND(""/"", A1338)), A1338, MID(A1338, FIND(""/"", A1338)+1, LEN(A1338))), ""#""), ""\D+"", """")"),"2017")</f>
        <v>2017</v>
      </c>
      <c r="C1338" s="46" t="s">
        <v>818</v>
      </c>
      <c r="D1338" s="6" t="s">
        <v>728</v>
      </c>
      <c r="E1338" s="16" t="s">
        <v>796</v>
      </c>
      <c r="F1338" s="4">
        <v>2011</v>
      </c>
      <c r="G1338" s="4">
        <v>26</v>
      </c>
      <c r="H1338" s="4">
        <v>20</v>
      </c>
      <c r="I1338" s="15"/>
      <c r="J1338" s="46" t="s">
        <v>1620</v>
      </c>
    </row>
    <row r="1339" spans="1:10" ht="30.6">
      <c r="A1339" s="4" t="s">
        <v>790</v>
      </c>
      <c r="B1339" s="4" t="str">
        <f ca="1">IFERROR(__xludf.DUMMYFUNCTION("REGEXREPLACE(TEXT(IF(ISERR(FIND(""/"", A1339)), A1339, MID(A1339, FIND(""/"", A1339)+1, LEN(A1339))), ""#""), ""\D+"", """")"),"2017")</f>
        <v>2017</v>
      </c>
      <c r="C1339" s="46" t="s">
        <v>818</v>
      </c>
      <c r="D1339" s="6" t="s">
        <v>728</v>
      </c>
      <c r="E1339" s="16" t="s">
        <v>848</v>
      </c>
      <c r="F1339" s="4">
        <v>2012</v>
      </c>
      <c r="G1339" s="4">
        <v>26</v>
      </c>
      <c r="H1339" s="4">
        <v>21</v>
      </c>
      <c r="I1339" s="15"/>
      <c r="J1339" s="46" t="s">
        <v>1621</v>
      </c>
    </row>
    <row r="1340" spans="1:10" ht="30.6">
      <c r="A1340" s="4" t="s">
        <v>790</v>
      </c>
      <c r="B1340" s="4" t="str">
        <f ca="1">IFERROR(__xludf.DUMMYFUNCTION("REGEXREPLACE(TEXT(IF(ISERR(FIND(""/"", A1340)), A1340, MID(A1340, FIND(""/"", A1340)+1, LEN(A1340))), ""#""), ""\D+"", """")"),"2017")</f>
        <v>2017</v>
      </c>
      <c r="C1340" s="46" t="s">
        <v>818</v>
      </c>
      <c r="D1340" s="6" t="s">
        <v>728</v>
      </c>
      <c r="E1340" s="16" t="s">
        <v>848</v>
      </c>
      <c r="F1340" s="4">
        <v>2012</v>
      </c>
      <c r="G1340" s="4">
        <v>26</v>
      </c>
      <c r="H1340" s="4">
        <v>22</v>
      </c>
      <c r="I1340" s="15"/>
      <c r="J1340" s="46" t="s">
        <v>1622</v>
      </c>
    </row>
    <row r="1341" spans="1:10" ht="40.799999999999997">
      <c r="A1341" s="4" t="s">
        <v>790</v>
      </c>
      <c r="B1341" s="4" t="str">
        <f ca="1">IFERROR(__xludf.DUMMYFUNCTION("REGEXREPLACE(TEXT(IF(ISERR(FIND(""/"", A1341)), A1341, MID(A1341, FIND(""/"", A1341)+1, LEN(A1341))), ""#""), ""\D+"", """")"),"2017")</f>
        <v>2017</v>
      </c>
      <c r="C1341" s="46" t="s">
        <v>818</v>
      </c>
      <c r="D1341" s="6" t="s">
        <v>728</v>
      </c>
      <c r="E1341" s="16" t="s">
        <v>1623</v>
      </c>
      <c r="F1341" s="4">
        <v>2011</v>
      </c>
      <c r="G1341" s="4">
        <v>27</v>
      </c>
      <c r="H1341" s="4">
        <v>1</v>
      </c>
      <c r="I1341" s="15"/>
      <c r="J1341" s="46" t="s">
        <v>1624</v>
      </c>
    </row>
    <row r="1342" spans="1:10" ht="30.6">
      <c r="A1342" s="4" t="s">
        <v>790</v>
      </c>
      <c r="B1342" s="4" t="str">
        <f ca="1">IFERROR(__xludf.DUMMYFUNCTION("REGEXREPLACE(TEXT(IF(ISERR(FIND(""/"", A1342)), A1342, MID(A1342, FIND(""/"", A1342)+1, LEN(A1342))), ""#""), ""\D+"", """")"),"2017")</f>
        <v>2017</v>
      </c>
      <c r="C1342" s="46" t="s">
        <v>818</v>
      </c>
      <c r="D1342" s="6" t="s">
        <v>728</v>
      </c>
      <c r="E1342" s="16" t="s">
        <v>848</v>
      </c>
      <c r="F1342" s="4">
        <v>2011</v>
      </c>
      <c r="G1342" s="4">
        <v>27</v>
      </c>
      <c r="H1342" s="4">
        <v>2</v>
      </c>
      <c r="I1342" s="15"/>
      <c r="J1342" s="46" t="s">
        <v>1625</v>
      </c>
    </row>
    <row r="1343" spans="1:10" ht="40.799999999999997">
      <c r="A1343" s="4" t="s">
        <v>790</v>
      </c>
      <c r="B1343" s="4" t="str">
        <f ca="1">IFERROR(__xludf.DUMMYFUNCTION("REGEXREPLACE(TEXT(IF(ISERR(FIND(""/"", A1343)), A1343, MID(A1343, FIND(""/"", A1343)+1, LEN(A1343))), ""#""), ""\D+"", """")"),"2017")</f>
        <v>2017</v>
      </c>
      <c r="C1343" s="46" t="s">
        <v>818</v>
      </c>
      <c r="D1343" s="6" t="s">
        <v>728</v>
      </c>
      <c r="E1343" s="16" t="s">
        <v>1219</v>
      </c>
      <c r="F1343" s="4">
        <v>2010</v>
      </c>
      <c r="G1343" s="4">
        <v>27</v>
      </c>
      <c r="H1343" s="4">
        <v>3</v>
      </c>
      <c r="I1343" s="15"/>
      <c r="J1343" s="46" t="s">
        <v>1626</v>
      </c>
    </row>
    <row r="1344" spans="1:10" ht="30.6">
      <c r="A1344" s="4" t="s">
        <v>790</v>
      </c>
      <c r="B1344" s="4" t="str">
        <f ca="1">IFERROR(__xludf.DUMMYFUNCTION("REGEXREPLACE(TEXT(IF(ISERR(FIND(""/"", A1344)), A1344, MID(A1344, FIND(""/"", A1344)+1, LEN(A1344))), ""#""), ""\D+"", """")"),"2017")</f>
        <v>2017</v>
      </c>
      <c r="C1344" s="46" t="s">
        <v>818</v>
      </c>
      <c r="D1344" s="6" t="s">
        <v>728</v>
      </c>
      <c r="E1344" s="16" t="s">
        <v>848</v>
      </c>
      <c r="F1344" s="4">
        <v>2011</v>
      </c>
      <c r="G1344" s="4">
        <v>27</v>
      </c>
      <c r="H1344" s="4">
        <v>4</v>
      </c>
      <c r="I1344" s="15"/>
      <c r="J1344" s="46" t="s">
        <v>1627</v>
      </c>
    </row>
    <row r="1345" spans="1:10" ht="30.6">
      <c r="A1345" s="4" t="s">
        <v>790</v>
      </c>
      <c r="B1345" s="4" t="str">
        <f ca="1">IFERROR(__xludf.DUMMYFUNCTION("REGEXREPLACE(TEXT(IF(ISERR(FIND(""/"", A1345)), A1345, MID(A1345, FIND(""/"", A1345)+1, LEN(A1345))), ""#""), ""\D+"", """")"),"2017")</f>
        <v>2017</v>
      </c>
      <c r="C1345" s="46" t="s">
        <v>818</v>
      </c>
      <c r="D1345" s="6" t="s">
        <v>728</v>
      </c>
      <c r="E1345" s="16" t="s">
        <v>848</v>
      </c>
      <c r="F1345" s="4">
        <v>2011</v>
      </c>
      <c r="G1345" s="4">
        <v>27</v>
      </c>
      <c r="H1345" s="4">
        <v>5</v>
      </c>
      <c r="I1345" s="15"/>
      <c r="J1345" s="46" t="s">
        <v>1628</v>
      </c>
    </row>
    <row r="1346" spans="1:10" ht="30.6">
      <c r="A1346" s="4" t="s">
        <v>790</v>
      </c>
      <c r="B1346" s="4" t="str">
        <f ca="1">IFERROR(__xludf.DUMMYFUNCTION("REGEXREPLACE(TEXT(IF(ISERR(FIND(""/"", A1346)), A1346, MID(A1346, FIND(""/"", A1346)+1, LEN(A1346))), ""#""), ""\D+"", """")"),"2017")</f>
        <v>2017</v>
      </c>
      <c r="C1346" s="46" t="s">
        <v>1107</v>
      </c>
      <c r="D1346" s="6" t="s">
        <v>728</v>
      </c>
      <c r="E1346" s="16" t="s">
        <v>848</v>
      </c>
      <c r="F1346" s="4">
        <v>2013</v>
      </c>
      <c r="G1346" s="4">
        <v>27</v>
      </c>
      <c r="H1346" s="4">
        <v>6</v>
      </c>
      <c r="I1346" s="15"/>
      <c r="J1346" s="46" t="s">
        <v>1629</v>
      </c>
    </row>
    <row r="1347" spans="1:10" ht="30.6">
      <c r="A1347" s="4" t="s">
        <v>790</v>
      </c>
      <c r="B1347" s="4" t="str">
        <f ca="1">IFERROR(__xludf.DUMMYFUNCTION("REGEXREPLACE(TEXT(IF(ISERR(FIND(""/"", A1347)), A1347, MID(A1347, FIND(""/"", A1347)+1, LEN(A1347))), ""#""), ""\D+"", """")"),"2017")</f>
        <v>2017</v>
      </c>
      <c r="C1347" s="46" t="s">
        <v>847</v>
      </c>
      <c r="D1347" s="6" t="s">
        <v>728</v>
      </c>
      <c r="E1347" s="16" t="s">
        <v>796</v>
      </c>
      <c r="F1347" s="4">
        <v>2000</v>
      </c>
      <c r="G1347" s="4">
        <v>27</v>
      </c>
      <c r="H1347" s="4">
        <v>7</v>
      </c>
      <c r="I1347" s="15"/>
      <c r="J1347" s="46" t="s">
        <v>1630</v>
      </c>
    </row>
    <row r="1348" spans="1:10" ht="51">
      <c r="A1348" s="4" t="s">
        <v>790</v>
      </c>
      <c r="B1348" s="4" t="str">
        <f ca="1">IFERROR(__xludf.DUMMYFUNCTION("REGEXREPLACE(TEXT(IF(ISERR(FIND(""/"", A1348)), A1348, MID(A1348, FIND(""/"", A1348)+1, LEN(A1348))), ""#""), ""\D+"", """")"),"2017")</f>
        <v>2017</v>
      </c>
      <c r="C1348" s="46" t="s">
        <v>1586</v>
      </c>
      <c r="D1348" s="6" t="s">
        <v>728</v>
      </c>
      <c r="E1348" s="16" t="s">
        <v>848</v>
      </c>
      <c r="F1348" s="4">
        <v>2014</v>
      </c>
      <c r="G1348" s="4">
        <v>27</v>
      </c>
      <c r="H1348" s="4">
        <v>8</v>
      </c>
      <c r="I1348" s="15"/>
      <c r="J1348" s="46" t="s">
        <v>1631</v>
      </c>
    </row>
    <row r="1349" spans="1:10" ht="30.6">
      <c r="A1349" s="4" t="s">
        <v>790</v>
      </c>
      <c r="B1349" s="4" t="str">
        <f ca="1">IFERROR(__xludf.DUMMYFUNCTION("REGEXREPLACE(TEXT(IF(ISERR(FIND(""/"", A1349)), A1349, MID(A1349, FIND(""/"", A1349)+1, LEN(A1349))), ""#""), ""\D+"", """")"),"2017")</f>
        <v>2017</v>
      </c>
      <c r="C1349" s="46" t="s">
        <v>818</v>
      </c>
      <c r="D1349" s="6" t="s">
        <v>728</v>
      </c>
      <c r="E1349" s="16" t="s">
        <v>796</v>
      </c>
      <c r="F1349" s="4">
        <v>2011</v>
      </c>
      <c r="G1349" s="4">
        <v>27</v>
      </c>
      <c r="H1349" s="4">
        <v>9</v>
      </c>
      <c r="I1349" s="15"/>
      <c r="J1349" s="46" t="s">
        <v>1632</v>
      </c>
    </row>
    <row r="1350" spans="1:10" ht="30.6">
      <c r="A1350" s="4" t="s">
        <v>790</v>
      </c>
      <c r="B1350" s="4" t="str">
        <f ca="1">IFERROR(__xludf.DUMMYFUNCTION("REGEXREPLACE(TEXT(IF(ISERR(FIND(""/"", A1350)), A1350, MID(A1350, FIND(""/"", A1350)+1, LEN(A1350))), ""#""), ""\D+"", """")"),"2017")</f>
        <v>2017</v>
      </c>
      <c r="C1350" s="46" t="s">
        <v>791</v>
      </c>
      <c r="D1350" s="6" t="s">
        <v>728</v>
      </c>
      <c r="E1350" s="16" t="s">
        <v>796</v>
      </c>
      <c r="F1350" s="4">
        <v>2006</v>
      </c>
      <c r="G1350" s="4">
        <v>27</v>
      </c>
      <c r="H1350" s="4">
        <v>10</v>
      </c>
      <c r="I1350" s="15"/>
      <c r="J1350" s="46" t="s">
        <v>1633</v>
      </c>
    </row>
    <row r="1351" spans="1:10" ht="30.6">
      <c r="A1351" s="4" t="s">
        <v>790</v>
      </c>
      <c r="B1351" s="4" t="str">
        <f ca="1">IFERROR(__xludf.DUMMYFUNCTION("REGEXREPLACE(TEXT(IF(ISERR(FIND(""/"", A1351)), A1351, MID(A1351, FIND(""/"", A1351)+1, LEN(A1351))), ""#""), ""\D+"", """")"),"2017")</f>
        <v>2017</v>
      </c>
      <c r="C1351" s="46" t="s">
        <v>818</v>
      </c>
      <c r="D1351" s="6" t="s">
        <v>728</v>
      </c>
      <c r="E1351" s="16" t="s">
        <v>796</v>
      </c>
      <c r="F1351" s="4">
        <v>2011</v>
      </c>
      <c r="G1351" s="4">
        <v>27</v>
      </c>
      <c r="H1351" s="4">
        <v>11</v>
      </c>
      <c r="I1351" s="15"/>
      <c r="J1351" s="46" t="s">
        <v>1634</v>
      </c>
    </row>
    <row r="1352" spans="1:10" ht="30.6">
      <c r="A1352" s="4" t="s">
        <v>790</v>
      </c>
      <c r="B1352" s="4" t="str">
        <f ca="1">IFERROR(__xludf.DUMMYFUNCTION("REGEXREPLACE(TEXT(IF(ISERR(FIND(""/"", A1352)), A1352, MID(A1352, FIND(""/"", A1352)+1, LEN(A1352))), ""#""), ""\D+"", """")"),"2017")</f>
        <v>2017</v>
      </c>
      <c r="C1352" s="46" t="s">
        <v>818</v>
      </c>
      <c r="D1352" s="6" t="s">
        <v>728</v>
      </c>
      <c r="E1352" s="16" t="s">
        <v>796</v>
      </c>
      <c r="F1352" s="4">
        <v>2012</v>
      </c>
      <c r="G1352" s="4">
        <v>27</v>
      </c>
      <c r="H1352" s="4">
        <v>12</v>
      </c>
      <c r="I1352" s="15"/>
      <c r="J1352" s="46" t="s">
        <v>1635</v>
      </c>
    </row>
    <row r="1353" spans="1:10" ht="30.6">
      <c r="A1353" s="4" t="s">
        <v>790</v>
      </c>
      <c r="B1353" s="4" t="str">
        <f ca="1">IFERROR(__xludf.DUMMYFUNCTION("REGEXREPLACE(TEXT(IF(ISERR(FIND(""/"", A1353)), A1353, MID(A1353, FIND(""/"", A1353)+1, LEN(A1353))), ""#""), ""\D+"", """")"),"2017")</f>
        <v>2017</v>
      </c>
      <c r="C1353" s="46" t="s">
        <v>818</v>
      </c>
      <c r="D1353" s="6" t="s">
        <v>728</v>
      </c>
      <c r="E1353" s="16" t="s">
        <v>796</v>
      </c>
      <c r="F1353" s="4">
        <v>2011</v>
      </c>
      <c r="G1353" s="4">
        <v>27</v>
      </c>
      <c r="H1353" s="4">
        <v>13</v>
      </c>
      <c r="I1353" s="15"/>
      <c r="J1353" s="46" t="s">
        <v>1636</v>
      </c>
    </row>
    <row r="1354" spans="1:10" ht="30.6">
      <c r="A1354" s="4" t="s">
        <v>790</v>
      </c>
      <c r="B1354" s="4" t="str">
        <f ca="1">IFERROR(__xludf.DUMMYFUNCTION("REGEXREPLACE(TEXT(IF(ISERR(FIND(""/"", A1354)), A1354, MID(A1354, FIND(""/"", A1354)+1, LEN(A1354))), ""#""), ""\D+"", """")"),"2017")</f>
        <v>2017</v>
      </c>
      <c r="C1354" s="46" t="s">
        <v>818</v>
      </c>
      <c r="D1354" s="6" t="s">
        <v>728</v>
      </c>
      <c r="E1354" s="16" t="s">
        <v>796</v>
      </c>
      <c r="F1354" s="4">
        <v>2011</v>
      </c>
      <c r="G1354" s="4">
        <v>27</v>
      </c>
      <c r="H1354" s="4">
        <v>14</v>
      </c>
      <c r="I1354" s="15"/>
      <c r="J1354" s="46" t="s">
        <v>1637</v>
      </c>
    </row>
    <row r="1355" spans="1:10" ht="30.6">
      <c r="A1355" s="4" t="s">
        <v>790</v>
      </c>
      <c r="B1355" s="4" t="str">
        <f ca="1">IFERROR(__xludf.DUMMYFUNCTION("REGEXREPLACE(TEXT(IF(ISERR(FIND(""/"", A1355)), A1355, MID(A1355, FIND(""/"", A1355)+1, LEN(A1355))), ""#""), ""\D+"", """")"),"2017")</f>
        <v>2017</v>
      </c>
      <c r="C1355" s="46" t="s">
        <v>818</v>
      </c>
      <c r="D1355" s="6" t="s">
        <v>728</v>
      </c>
      <c r="E1355" s="16" t="s">
        <v>796</v>
      </c>
      <c r="F1355" s="4">
        <v>2011</v>
      </c>
      <c r="G1355" s="4">
        <v>27</v>
      </c>
      <c r="H1355" s="4">
        <v>15</v>
      </c>
      <c r="I1355" s="15"/>
      <c r="J1355" s="46" t="s">
        <v>1638</v>
      </c>
    </row>
    <row r="1356" spans="1:10" ht="30.6">
      <c r="A1356" s="4" t="s">
        <v>790</v>
      </c>
      <c r="B1356" s="4" t="str">
        <f ca="1">IFERROR(__xludf.DUMMYFUNCTION("REGEXREPLACE(TEXT(IF(ISERR(FIND(""/"", A1356)), A1356, MID(A1356, FIND(""/"", A1356)+1, LEN(A1356))), ""#""), ""\D+"", """")"),"2017")</f>
        <v>2017</v>
      </c>
      <c r="C1356" s="46" t="s">
        <v>818</v>
      </c>
      <c r="D1356" s="6" t="s">
        <v>728</v>
      </c>
      <c r="E1356" s="16" t="s">
        <v>796</v>
      </c>
      <c r="F1356" s="4">
        <v>2011</v>
      </c>
      <c r="G1356" s="4">
        <v>27</v>
      </c>
      <c r="H1356" s="4">
        <v>16</v>
      </c>
      <c r="I1356" s="15"/>
      <c r="J1356" s="46" t="s">
        <v>1639</v>
      </c>
    </row>
    <row r="1357" spans="1:10" ht="30.6">
      <c r="A1357" s="4" t="s">
        <v>790</v>
      </c>
      <c r="B1357" s="4" t="str">
        <f ca="1">IFERROR(__xludf.DUMMYFUNCTION("REGEXREPLACE(TEXT(IF(ISERR(FIND(""/"", A1357)), A1357, MID(A1357, FIND(""/"", A1357)+1, LEN(A1357))), ""#""), ""\D+"", """")"),"2017")</f>
        <v>2017</v>
      </c>
      <c r="C1357" s="46" t="s">
        <v>818</v>
      </c>
      <c r="D1357" s="6" t="s">
        <v>728</v>
      </c>
      <c r="E1357" s="16" t="s">
        <v>796</v>
      </c>
      <c r="F1357" s="4">
        <v>2010</v>
      </c>
      <c r="G1357" s="4">
        <v>27</v>
      </c>
      <c r="H1357" s="4">
        <v>17</v>
      </c>
      <c r="I1357" s="15"/>
      <c r="J1357" s="46" t="s">
        <v>1640</v>
      </c>
    </row>
    <row r="1358" spans="1:10" ht="30.6">
      <c r="A1358" s="4" t="s">
        <v>790</v>
      </c>
      <c r="B1358" s="4" t="str">
        <f ca="1">IFERROR(__xludf.DUMMYFUNCTION("REGEXREPLACE(TEXT(IF(ISERR(FIND(""/"", A1358)), A1358, MID(A1358, FIND(""/"", A1358)+1, LEN(A1358))), ""#""), ""\D+"", """")"),"2017")</f>
        <v>2017</v>
      </c>
      <c r="C1358" s="46" t="s">
        <v>818</v>
      </c>
      <c r="D1358" s="6" t="s">
        <v>728</v>
      </c>
      <c r="E1358" s="16" t="s">
        <v>796</v>
      </c>
      <c r="F1358" s="4">
        <v>2011</v>
      </c>
      <c r="G1358" s="4">
        <v>27</v>
      </c>
      <c r="H1358" s="4">
        <v>18</v>
      </c>
      <c r="I1358" s="15"/>
      <c r="J1358" s="46" t="s">
        <v>1641</v>
      </c>
    </row>
    <row r="1359" spans="1:10" ht="30.6">
      <c r="A1359" s="4" t="s">
        <v>790</v>
      </c>
      <c r="B1359" s="4" t="str">
        <f ca="1">IFERROR(__xludf.DUMMYFUNCTION("REGEXREPLACE(TEXT(IF(ISERR(FIND(""/"", A1359)), A1359, MID(A1359, FIND(""/"", A1359)+1, LEN(A1359))), ""#""), ""\D+"", """")"),"2017")</f>
        <v>2017</v>
      </c>
      <c r="C1359" s="46" t="s">
        <v>818</v>
      </c>
      <c r="D1359" s="6" t="s">
        <v>728</v>
      </c>
      <c r="E1359" s="16" t="s">
        <v>796</v>
      </c>
      <c r="F1359" s="4">
        <v>2011</v>
      </c>
      <c r="G1359" s="4">
        <v>27</v>
      </c>
      <c r="H1359" s="4">
        <v>19</v>
      </c>
      <c r="I1359" s="15"/>
      <c r="J1359" s="46" t="s">
        <v>1642</v>
      </c>
    </row>
    <row r="1360" spans="1:10" ht="30.6">
      <c r="A1360" s="4" t="s">
        <v>790</v>
      </c>
      <c r="B1360" s="4" t="str">
        <f ca="1">IFERROR(__xludf.DUMMYFUNCTION("REGEXREPLACE(TEXT(IF(ISERR(FIND(""/"", A1360)), A1360, MID(A1360, FIND(""/"", A1360)+1, LEN(A1360))), ""#""), ""\D+"", """")"),"2017")</f>
        <v>2017</v>
      </c>
      <c r="C1360" s="46" t="s">
        <v>818</v>
      </c>
      <c r="D1360" s="6" t="s">
        <v>728</v>
      </c>
      <c r="E1360" s="16" t="s">
        <v>796</v>
      </c>
      <c r="F1360" s="4">
        <v>2011</v>
      </c>
      <c r="G1360" s="4">
        <v>27</v>
      </c>
      <c r="H1360" s="4">
        <v>20</v>
      </c>
      <c r="I1360" s="15"/>
      <c r="J1360" s="46" t="s">
        <v>1643</v>
      </c>
    </row>
    <row r="1361" spans="1:10" ht="30.6">
      <c r="A1361" s="4" t="s">
        <v>790</v>
      </c>
      <c r="B1361" s="4" t="str">
        <f ca="1">IFERROR(__xludf.DUMMYFUNCTION("REGEXREPLACE(TEXT(IF(ISERR(FIND(""/"", A1361)), A1361, MID(A1361, FIND(""/"", A1361)+1, LEN(A1361))), ""#""), ""\D+"", """")"),"2017")</f>
        <v>2017</v>
      </c>
      <c r="C1361" s="46" t="s">
        <v>818</v>
      </c>
      <c r="D1361" s="6" t="s">
        <v>728</v>
      </c>
      <c r="E1361" s="16" t="s">
        <v>796</v>
      </c>
      <c r="F1361" s="4">
        <v>2011</v>
      </c>
      <c r="G1361" s="4">
        <v>27</v>
      </c>
      <c r="H1361" s="4">
        <v>21</v>
      </c>
      <c r="I1361" s="15"/>
      <c r="J1361" s="46" t="s">
        <v>1644</v>
      </c>
    </row>
    <row r="1362" spans="1:10" ht="30.6">
      <c r="A1362" s="4" t="s">
        <v>790</v>
      </c>
      <c r="B1362" s="4" t="str">
        <f ca="1">IFERROR(__xludf.DUMMYFUNCTION("REGEXREPLACE(TEXT(IF(ISERR(FIND(""/"", A1362)), A1362, MID(A1362, FIND(""/"", A1362)+1, LEN(A1362))), ""#""), ""\D+"", """")"),"2017")</f>
        <v>2017</v>
      </c>
      <c r="C1362" s="46" t="s">
        <v>818</v>
      </c>
      <c r="D1362" s="6" t="s">
        <v>728</v>
      </c>
      <c r="E1362" s="16" t="s">
        <v>796</v>
      </c>
      <c r="F1362" s="4">
        <v>2011</v>
      </c>
      <c r="G1362" s="4">
        <v>27</v>
      </c>
      <c r="H1362" s="4">
        <v>22</v>
      </c>
      <c r="I1362" s="15"/>
      <c r="J1362" s="46" t="s">
        <v>1645</v>
      </c>
    </row>
    <row r="1363" spans="1:10" ht="30.6">
      <c r="A1363" s="4" t="s">
        <v>790</v>
      </c>
      <c r="B1363" s="4" t="str">
        <f ca="1">IFERROR(__xludf.DUMMYFUNCTION("REGEXREPLACE(TEXT(IF(ISERR(FIND(""/"", A1363)), A1363, MID(A1363, FIND(""/"", A1363)+1, LEN(A1363))), ""#""), ""\D+"", """")"),"2017")</f>
        <v>2017</v>
      </c>
      <c r="C1363" s="46" t="s">
        <v>818</v>
      </c>
      <c r="D1363" s="6" t="s">
        <v>728</v>
      </c>
      <c r="E1363" s="16" t="s">
        <v>796</v>
      </c>
      <c r="F1363" s="4">
        <v>2011</v>
      </c>
      <c r="G1363" s="4">
        <v>27</v>
      </c>
      <c r="H1363" s="4">
        <v>23</v>
      </c>
      <c r="I1363" s="15"/>
      <c r="J1363" s="46" t="s">
        <v>1646</v>
      </c>
    </row>
    <row r="1364" spans="1:10" ht="30.6">
      <c r="A1364" s="4" t="s">
        <v>790</v>
      </c>
      <c r="B1364" s="4" t="str">
        <f ca="1">IFERROR(__xludf.DUMMYFUNCTION("REGEXREPLACE(TEXT(IF(ISERR(FIND(""/"", A1364)), A1364, MID(A1364, FIND(""/"", A1364)+1, LEN(A1364))), ""#""), ""\D+"", """")"),"2017")</f>
        <v>2017</v>
      </c>
      <c r="C1364" s="46" t="s">
        <v>818</v>
      </c>
      <c r="D1364" s="6" t="s">
        <v>728</v>
      </c>
      <c r="E1364" s="16" t="s">
        <v>796</v>
      </c>
      <c r="F1364" s="4">
        <v>2011</v>
      </c>
      <c r="G1364" s="4">
        <v>27</v>
      </c>
      <c r="H1364" s="4">
        <v>24</v>
      </c>
      <c r="I1364" s="15"/>
      <c r="J1364" s="46" t="s">
        <v>1647</v>
      </c>
    </row>
    <row r="1365" spans="1:10" ht="30.6">
      <c r="A1365" s="4" t="s">
        <v>790</v>
      </c>
      <c r="B1365" s="4" t="str">
        <f ca="1">IFERROR(__xludf.DUMMYFUNCTION("REGEXREPLACE(TEXT(IF(ISERR(FIND(""/"", A1365)), A1365, MID(A1365, FIND(""/"", A1365)+1, LEN(A1365))), ""#""), ""\D+"", """")"),"2017")</f>
        <v>2017</v>
      </c>
      <c r="C1365" s="46" t="s">
        <v>818</v>
      </c>
      <c r="D1365" s="6" t="s">
        <v>728</v>
      </c>
      <c r="E1365" s="16" t="s">
        <v>796</v>
      </c>
      <c r="F1365" s="4">
        <v>2011</v>
      </c>
      <c r="G1365" s="4">
        <v>28</v>
      </c>
      <c r="H1365" s="4">
        <v>1</v>
      </c>
      <c r="I1365" s="15"/>
      <c r="J1365" s="46" t="s">
        <v>1648</v>
      </c>
    </row>
    <row r="1366" spans="1:10" ht="30.6">
      <c r="A1366" s="4" t="s">
        <v>790</v>
      </c>
      <c r="B1366" s="4" t="str">
        <f ca="1">IFERROR(__xludf.DUMMYFUNCTION("REGEXREPLACE(TEXT(IF(ISERR(FIND(""/"", A1366)), A1366, MID(A1366, FIND(""/"", A1366)+1, LEN(A1366))), ""#""), ""\D+"", """")"),"2017")</f>
        <v>2017</v>
      </c>
      <c r="C1366" s="46" t="s">
        <v>818</v>
      </c>
      <c r="D1366" s="6" t="s">
        <v>728</v>
      </c>
      <c r="E1366" s="16" t="s">
        <v>796</v>
      </c>
      <c r="F1366" s="4">
        <v>2011</v>
      </c>
      <c r="G1366" s="4">
        <v>28</v>
      </c>
      <c r="H1366" s="4">
        <v>2</v>
      </c>
      <c r="I1366" s="15"/>
      <c r="J1366" s="46" t="s">
        <v>1649</v>
      </c>
    </row>
    <row r="1367" spans="1:10" ht="30.6">
      <c r="A1367" s="4" t="s">
        <v>790</v>
      </c>
      <c r="B1367" s="4" t="str">
        <f ca="1">IFERROR(__xludf.DUMMYFUNCTION("REGEXREPLACE(TEXT(IF(ISERR(FIND(""/"", A1367)), A1367, MID(A1367, FIND(""/"", A1367)+1, LEN(A1367))), ""#""), ""\D+"", """")"),"2017")</f>
        <v>2017</v>
      </c>
      <c r="C1367" s="46" t="s">
        <v>818</v>
      </c>
      <c r="D1367" s="6" t="s">
        <v>728</v>
      </c>
      <c r="E1367" s="16" t="s">
        <v>796</v>
      </c>
      <c r="F1367" s="4">
        <v>2011</v>
      </c>
      <c r="G1367" s="4">
        <v>28</v>
      </c>
      <c r="H1367" s="4">
        <v>3</v>
      </c>
      <c r="I1367" s="15"/>
      <c r="J1367" s="46" t="s">
        <v>1650</v>
      </c>
    </row>
    <row r="1368" spans="1:10" ht="30.6">
      <c r="A1368" s="4" t="s">
        <v>790</v>
      </c>
      <c r="B1368" s="4" t="str">
        <f ca="1">IFERROR(__xludf.DUMMYFUNCTION("REGEXREPLACE(TEXT(IF(ISERR(FIND(""/"", A1368)), A1368, MID(A1368, FIND(""/"", A1368)+1, LEN(A1368))), ""#""), ""\D+"", """")"),"2017")</f>
        <v>2017</v>
      </c>
      <c r="C1368" s="46" t="s">
        <v>818</v>
      </c>
      <c r="D1368" s="6" t="s">
        <v>728</v>
      </c>
      <c r="E1368" s="16" t="s">
        <v>796</v>
      </c>
      <c r="F1368" s="4">
        <v>2011</v>
      </c>
      <c r="G1368" s="4">
        <v>28</v>
      </c>
      <c r="H1368" s="4">
        <v>4</v>
      </c>
      <c r="I1368" s="15"/>
      <c r="J1368" s="46" t="s">
        <v>1651</v>
      </c>
    </row>
    <row r="1369" spans="1:10" ht="30.6">
      <c r="A1369" s="4" t="s">
        <v>790</v>
      </c>
      <c r="B1369" s="4" t="str">
        <f ca="1">IFERROR(__xludf.DUMMYFUNCTION("REGEXREPLACE(TEXT(IF(ISERR(FIND(""/"", A1369)), A1369, MID(A1369, FIND(""/"", A1369)+1, LEN(A1369))), ""#""), ""\D+"", """")"),"2017")</f>
        <v>2017</v>
      </c>
      <c r="C1369" s="46" t="s">
        <v>818</v>
      </c>
      <c r="D1369" s="6" t="s">
        <v>728</v>
      </c>
      <c r="E1369" s="16" t="s">
        <v>796</v>
      </c>
      <c r="F1369" s="4">
        <v>2011</v>
      </c>
      <c r="G1369" s="4">
        <v>28</v>
      </c>
      <c r="H1369" s="4">
        <v>5</v>
      </c>
      <c r="I1369" s="15"/>
      <c r="J1369" s="46" t="s">
        <v>1652</v>
      </c>
    </row>
    <row r="1370" spans="1:10" ht="30.6">
      <c r="A1370" s="4" t="s">
        <v>790</v>
      </c>
      <c r="B1370" s="4" t="str">
        <f ca="1">IFERROR(__xludf.DUMMYFUNCTION("REGEXREPLACE(TEXT(IF(ISERR(FIND(""/"", A1370)), A1370, MID(A1370, FIND(""/"", A1370)+1, LEN(A1370))), ""#""), ""\D+"", """")"),"2017")</f>
        <v>2017</v>
      </c>
      <c r="C1370" s="46" t="s">
        <v>818</v>
      </c>
      <c r="D1370" s="6" t="s">
        <v>728</v>
      </c>
      <c r="E1370" s="16" t="s">
        <v>796</v>
      </c>
      <c r="F1370" s="4">
        <v>2011</v>
      </c>
      <c r="G1370" s="4">
        <v>28</v>
      </c>
      <c r="H1370" s="4">
        <v>6</v>
      </c>
      <c r="I1370" s="15"/>
      <c r="J1370" s="46" t="s">
        <v>1653</v>
      </c>
    </row>
    <row r="1371" spans="1:10" ht="30.6">
      <c r="A1371" s="4" t="s">
        <v>790</v>
      </c>
      <c r="B1371" s="4" t="str">
        <f ca="1">IFERROR(__xludf.DUMMYFUNCTION("REGEXREPLACE(TEXT(IF(ISERR(FIND(""/"", A1371)), A1371, MID(A1371, FIND(""/"", A1371)+1, LEN(A1371))), ""#""), ""\D+"", """")"),"2017")</f>
        <v>2017</v>
      </c>
      <c r="C1371" s="46" t="s">
        <v>818</v>
      </c>
      <c r="D1371" s="6" t="s">
        <v>728</v>
      </c>
      <c r="E1371" s="16" t="s">
        <v>796</v>
      </c>
      <c r="F1371" s="4">
        <v>2011</v>
      </c>
      <c r="G1371" s="4">
        <v>28</v>
      </c>
      <c r="H1371" s="4">
        <v>7</v>
      </c>
      <c r="I1371" s="15"/>
      <c r="J1371" s="46" t="s">
        <v>1654</v>
      </c>
    </row>
    <row r="1372" spans="1:10" ht="30.6">
      <c r="A1372" s="4" t="s">
        <v>790</v>
      </c>
      <c r="B1372" s="4" t="str">
        <f ca="1">IFERROR(__xludf.DUMMYFUNCTION("REGEXREPLACE(TEXT(IF(ISERR(FIND(""/"", A1372)), A1372, MID(A1372, FIND(""/"", A1372)+1, LEN(A1372))), ""#""), ""\D+"", """")"),"2017")</f>
        <v>2017</v>
      </c>
      <c r="C1372" s="46" t="s">
        <v>818</v>
      </c>
      <c r="D1372" s="6" t="s">
        <v>728</v>
      </c>
      <c r="E1372" s="16" t="s">
        <v>796</v>
      </c>
      <c r="F1372" s="4">
        <v>2011</v>
      </c>
      <c r="G1372" s="4">
        <v>28</v>
      </c>
      <c r="H1372" s="4">
        <v>8</v>
      </c>
      <c r="I1372" s="15"/>
      <c r="J1372" s="46" t="s">
        <v>1655</v>
      </c>
    </row>
    <row r="1373" spans="1:10" ht="30.6">
      <c r="A1373" s="4" t="s">
        <v>790</v>
      </c>
      <c r="B1373" s="4" t="str">
        <f ca="1">IFERROR(__xludf.DUMMYFUNCTION("REGEXREPLACE(TEXT(IF(ISERR(FIND(""/"", A1373)), A1373, MID(A1373, FIND(""/"", A1373)+1, LEN(A1373))), ""#""), ""\D+"", """")"),"2017")</f>
        <v>2017</v>
      </c>
      <c r="C1373" s="46" t="s">
        <v>818</v>
      </c>
      <c r="D1373" s="6" t="s">
        <v>728</v>
      </c>
      <c r="E1373" s="16" t="s">
        <v>796</v>
      </c>
      <c r="F1373" s="4">
        <v>2011</v>
      </c>
      <c r="G1373" s="4">
        <v>28</v>
      </c>
      <c r="H1373" s="4">
        <v>9</v>
      </c>
      <c r="I1373" s="15"/>
      <c r="J1373" s="46" t="s">
        <v>1656</v>
      </c>
    </row>
    <row r="1374" spans="1:10" ht="30.6">
      <c r="A1374" s="4" t="s">
        <v>790</v>
      </c>
      <c r="B1374" s="4" t="str">
        <f ca="1">IFERROR(__xludf.DUMMYFUNCTION("REGEXREPLACE(TEXT(IF(ISERR(FIND(""/"", A1374)), A1374, MID(A1374, FIND(""/"", A1374)+1, LEN(A1374))), ""#""), ""\D+"", """")"),"2017")</f>
        <v>2017</v>
      </c>
      <c r="C1374" s="46" t="s">
        <v>818</v>
      </c>
      <c r="D1374" s="6" t="s">
        <v>728</v>
      </c>
      <c r="E1374" s="16" t="s">
        <v>796</v>
      </c>
      <c r="F1374" s="4">
        <v>2011</v>
      </c>
      <c r="G1374" s="4">
        <v>28</v>
      </c>
      <c r="H1374" s="4">
        <v>10</v>
      </c>
      <c r="I1374" s="15"/>
      <c r="J1374" s="46" t="s">
        <v>1657</v>
      </c>
    </row>
    <row r="1375" spans="1:10" ht="40.799999999999997">
      <c r="A1375" s="4" t="s">
        <v>790</v>
      </c>
      <c r="B1375" s="4" t="str">
        <f ca="1">IFERROR(__xludf.DUMMYFUNCTION("REGEXREPLACE(TEXT(IF(ISERR(FIND(""/"", A1375)), A1375, MID(A1375, FIND(""/"", A1375)+1, LEN(A1375))), ""#""), ""\D+"", """")"),"2017")</f>
        <v>2017</v>
      </c>
      <c r="C1375" s="46" t="s">
        <v>818</v>
      </c>
      <c r="D1375" s="6" t="s">
        <v>728</v>
      </c>
      <c r="E1375" s="16" t="s">
        <v>796</v>
      </c>
      <c r="F1375" s="4">
        <v>2011</v>
      </c>
      <c r="G1375" s="4">
        <v>28</v>
      </c>
      <c r="H1375" s="4">
        <v>11</v>
      </c>
      <c r="I1375" s="15"/>
      <c r="J1375" s="46" t="s">
        <v>1658</v>
      </c>
    </row>
    <row r="1376" spans="1:10" ht="30.6">
      <c r="A1376" s="4" t="s">
        <v>790</v>
      </c>
      <c r="B1376" s="4" t="str">
        <f ca="1">IFERROR(__xludf.DUMMYFUNCTION("REGEXREPLACE(TEXT(IF(ISERR(FIND(""/"", A1376)), A1376, MID(A1376, FIND(""/"", A1376)+1, LEN(A1376))), ""#""), ""\D+"", """")"),"2017")</f>
        <v>2017</v>
      </c>
      <c r="C1376" s="46" t="s">
        <v>818</v>
      </c>
      <c r="D1376" s="6" t="s">
        <v>728</v>
      </c>
      <c r="E1376" s="16" t="s">
        <v>796</v>
      </c>
      <c r="F1376" s="4">
        <v>2011</v>
      </c>
      <c r="G1376" s="4">
        <v>28</v>
      </c>
      <c r="H1376" s="4">
        <v>12</v>
      </c>
      <c r="I1376" s="15"/>
      <c r="J1376" s="46" t="s">
        <v>1659</v>
      </c>
    </row>
    <row r="1377" spans="1:10" ht="30.6">
      <c r="A1377" s="4" t="s">
        <v>790</v>
      </c>
      <c r="B1377" s="4" t="str">
        <f ca="1">IFERROR(__xludf.DUMMYFUNCTION("REGEXREPLACE(TEXT(IF(ISERR(FIND(""/"", A1377)), A1377, MID(A1377, FIND(""/"", A1377)+1, LEN(A1377))), ""#""), ""\D+"", """")"),"2017")</f>
        <v>2017</v>
      </c>
      <c r="C1377" s="46" t="s">
        <v>818</v>
      </c>
      <c r="D1377" s="6" t="s">
        <v>728</v>
      </c>
      <c r="E1377" s="16" t="s">
        <v>796</v>
      </c>
      <c r="F1377" s="4">
        <v>2011</v>
      </c>
      <c r="G1377" s="4">
        <v>28</v>
      </c>
      <c r="H1377" s="4">
        <v>13</v>
      </c>
      <c r="I1377" s="15"/>
      <c r="J1377" s="46" t="s">
        <v>1660</v>
      </c>
    </row>
    <row r="1378" spans="1:10" ht="30.6">
      <c r="A1378" s="4" t="s">
        <v>790</v>
      </c>
      <c r="B1378" s="4" t="str">
        <f ca="1">IFERROR(__xludf.DUMMYFUNCTION("REGEXREPLACE(TEXT(IF(ISERR(FIND(""/"", A1378)), A1378, MID(A1378, FIND(""/"", A1378)+1, LEN(A1378))), ""#""), ""\D+"", """")"),"2017")</f>
        <v>2017</v>
      </c>
      <c r="C1378" s="46" t="s">
        <v>818</v>
      </c>
      <c r="D1378" s="6" t="s">
        <v>728</v>
      </c>
      <c r="E1378" s="16" t="s">
        <v>796</v>
      </c>
      <c r="F1378" s="4">
        <v>2011</v>
      </c>
      <c r="G1378" s="4">
        <v>28</v>
      </c>
      <c r="H1378" s="4">
        <v>14</v>
      </c>
      <c r="I1378" s="15"/>
      <c r="J1378" s="46" t="s">
        <v>1661</v>
      </c>
    </row>
    <row r="1379" spans="1:10" ht="30.6">
      <c r="A1379" s="4" t="s">
        <v>790</v>
      </c>
      <c r="B1379" s="4" t="str">
        <f ca="1">IFERROR(__xludf.DUMMYFUNCTION("REGEXREPLACE(TEXT(IF(ISERR(FIND(""/"", A1379)), A1379, MID(A1379, FIND(""/"", A1379)+1, LEN(A1379))), ""#""), ""\D+"", """")"),"2017")</f>
        <v>2017</v>
      </c>
      <c r="C1379" s="46" t="s">
        <v>818</v>
      </c>
      <c r="D1379" s="6" t="s">
        <v>728</v>
      </c>
      <c r="E1379" s="16" t="s">
        <v>796</v>
      </c>
      <c r="F1379" s="4">
        <v>2011</v>
      </c>
      <c r="G1379" s="4">
        <v>28</v>
      </c>
      <c r="H1379" s="4">
        <v>15</v>
      </c>
      <c r="I1379" s="15"/>
      <c r="J1379" s="46" t="s">
        <v>1662</v>
      </c>
    </row>
    <row r="1380" spans="1:10" ht="30.6">
      <c r="A1380" s="4" t="s">
        <v>790</v>
      </c>
      <c r="B1380" s="4" t="str">
        <f ca="1">IFERROR(__xludf.DUMMYFUNCTION("REGEXREPLACE(TEXT(IF(ISERR(FIND(""/"", A1380)), A1380, MID(A1380, FIND(""/"", A1380)+1, LEN(A1380))), ""#""), ""\D+"", """")"),"2017")</f>
        <v>2017</v>
      </c>
      <c r="C1380" s="46" t="s">
        <v>818</v>
      </c>
      <c r="D1380" s="6" t="s">
        <v>728</v>
      </c>
      <c r="E1380" s="16" t="s">
        <v>796</v>
      </c>
      <c r="F1380" s="4">
        <v>2011</v>
      </c>
      <c r="G1380" s="4">
        <v>28</v>
      </c>
      <c r="H1380" s="4">
        <v>16</v>
      </c>
      <c r="I1380" s="15"/>
      <c r="J1380" s="46" t="s">
        <v>1663</v>
      </c>
    </row>
    <row r="1381" spans="1:10" ht="30.6">
      <c r="A1381" s="4" t="s">
        <v>790</v>
      </c>
      <c r="B1381" s="4" t="str">
        <f ca="1">IFERROR(__xludf.DUMMYFUNCTION("REGEXREPLACE(TEXT(IF(ISERR(FIND(""/"", A1381)), A1381, MID(A1381, FIND(""/"", A1381)+1, LEN(A1381))), ""#""), ""\D+"", """")"),"2017")</f>
        <v>2017</v>
      </c>
      <c r="C1381" s="46" t="s">
        <v>818</v>
      </c>
      <c r="D1381" s="6" t="s">
        <v>728</v>
      </c>
      <c r="E1381" s="16" t="s">
        <v>796</v>
      </c>
      <c r="F1381" s="4">
        <v>2011</v>
      </c>
      <c r="G1381" s="4">
        <v>28</v>
      </c>
      <c r="H1381" s="4">
        <v>17</v>
      </c>
      <c r="I1381" s="15"/>
      <c r="J1381" s="46" t="s">
        <v>1664</v>
      </c>
    </row>
    <row r="1382" spans="1:10" ht="30.6">
      <c r="A1382" s="4" t="s">
        <v>790</v>
      </c>
      <c r="B1382" s="4" t="str">
        <f ca="1">IFERROR(__xludf.DUMMYFUNCTION("REGEXREPLACE(TEXT(IF(ISERR(FIND(""/"", A1382)), A1382, MID(A1382, FIND(""/"", A1382)+1, LEN(A1382))), ""#""), ""\D+"", """")"),"2017")</f>
        <v>2017</v>
      </c>
      <c r="C1382" s="46" t="s">
        <v>818</v>
      </c>
      <c r="D1382" s="6" t="s">
        <v>728</v>
      </c>
      <c r="E1382" s="16" t="s">
        <v>796</v>
      </c>
      <c r="F1382" s="4">
        <v>2011</v>
      </c>
      <c r="G1382" s="4">
        <v>28</v>
      </c>
      <c r="H1382" s="4">
        <v>18</v>
      </c>
      <c r="I1382" s="15"/>
      <c r="J1382" s="46" t="s">
        <v>1665</v>
      </c>
    </row>
    <row r="1383" spans="1:10" ht="30.6">
      <c r="A1383" s="4" t="s">
        <v>790</v>
      </c>
      <c r="B1383" s="4" t="str">
        <f ca="1">IFERROR(__xludf.DUMMYFUNCTION("REGEXREPLACE(TEXT(IF(ISERR(FIND(""/"", A1383)), A1383, MID(A1383, FIND(""/"", A1383)+1, LEN(A1383))), ""#""), ""\D+"", """")"),"2017")</f>
        <v>2017</v>
      </c>
      <c r="C1383" s="46" t="s">
        <v>818</v>
      </c>
      <c r="D1383" s="6" t="s">
        <v>728</v>
      </c>
      <c r="E1383" s="16" t="s">
        <v>796</v>
      </c>
      <c r="F1383" s="4">
        <v>2011</v>
      </c>
      <c r="G1383" s="4">
        <v>28</v>
      </c>
      <c r="H1383" s="4">
        <v>19</v>
      </c>
      <c r="I1383" s="15"/>
      <c r="J1383" s="46" t="s">
        <v>1666</v>
      </c>
    </row>
    <row r="1384" spans="1:10" ht="30.6">
      <c r="A1384" s="4" t="s">
        <v>790</v>
      </c>
      <c r="B1384" s="4" t="str">
        <f ca="1">IFERROR(__xludf.DUMMYFUNCTION("REGEXREPLACE(TEXT(IF(ISERR(FIND(""/"", A1384)), A1384, MID(A1384, FIND(""/"", A1384)+1, LEN(A1384))), ""#""), ""\D+"", """")"),"2017")</f>
        <v>2017</v>
      </c>
      <c r="C1384" s="46" t="s">
        <v>818</v>
      </c>
      <c r="D1384" s="6" t="s">
        <v>728</v>
      </c>
      <c r="E1384" s="16" t="s">
        <v>796</v>
      </c>
      <c r="F1384" s="4">
        <v>2011</v>
      </c>
      <c r="G1384" s="4">
        <v>28</v>
      </c>
      <c r="H1384" s="4">
        <v>20</v>
      </c>
      <c r="I1384" s="15"/>
      <c r="J1384" s="46" t="s">
        <v>1667</v>
      </c>
    </row>
    <row r="1385" spans="1:10" ht="30.6">
      <c r="A1385" s="4" t="s">
        <v>790</v>
      </c>
      <c r="B1385" s="4" t="str">
        <f ca="1">IFERROR(__xludf.DUMMYFUNCTION("REGEXREPLACE(TEXT(IF(ISERR(FIND(""/"", A1385)), A1385, MID(A1385, FIND(""/"", A1385)+1, LEN(A1385))), ""#""), ""\D+"", """")"),"2017")</f>
        <v>2017</v>
      </c>
      <c r="C1385" s="46" t="s">
        <v>818</v>
      </c>
      <c r="D1385" s="6" t="s">
        <v>728</v>
      </c>
      <c r="E1385" s="16" t="s">
        <v>796</v>
      </c>
      <c r="F1385" s="4">
        <v>2011</v>
      </c>
      <c r="G1385" s="4">
        <v>28</v>
      </c>
      <c r="H1385" s="4">
        <v>21</v>
      </c>
      <c r="I1385" s="15"/>
      <c r="J1385" s="46" t="s">
        <v>1668</v>
      </c>
    </row>
    <row r="1386" spans="1:10" ht="30.6">
      <c r="A1386" s="4" t="s">
        <v>790</v>
      </c>
      <c r="B1386" s="4" t="str">
        <f ca="1">IFERROR(__xludf.DUMMYFUNCTION("REGEXREPLACE(TEXT(IF(ISERR(FIND(""/"", A1386)), A1386, MID(A1386, FIND(""/"", A1386)+1, LEN(A1386))), ""#""), ""\D+"", """")"),"2017")</f>
        <v>2017</v>
      </c>
      <c r="C1386" s="46" t="s">
        <v>818</v>
      </c>
      <c r="D1386" s="6" t="s">
        <v>728</v>
      </c>
      <c r="E1386" s="16" t="s">
        <v>796</v>
      </c>
      <c r="F1386" s="4">
        <v>2011</v>
      </c>
      <c r="G1386" s="4">
        <v>28</v>
      </c>
      <c r="H1386" s="4">
        <v>22</v>
      </c>
      <c r="I1386" s="15"/>
      <c r="J1386" s="46" t="s">
        <v>1669</v>
      </c>
    </row>
    <row r="1387" spans="1:10" ht="30.6">
      <c r="A1387" s="4" t="s">
        <v>790</v>
      </c>
      <c r="B1387" s="4" t="str">
        <f ca="1">IFERROR(__xludf.DUMMYFUNCTION("REGEXREPLACE(TEXT(IF(ISERR(FIND(""/"", A1387)), A1387, MID(A1387, FIND(""/"", A1387)+1, LEN(A1387))), ""#""), ""\D+"", """")"),"2017")</f>
        <v>2017</v>
      </c>
      <c r="C1387" s="46" t="s">
        <v>818</v>
      </c>
      <c r="D1387" s="6" t="s">
        <v>728</v>
      </c>
      <c r="E1387" s="16" t="s">
        <v>796</v>
      </c>
      <c r="F1387" s="4">
        <v>2011</v>
      </c>
      <c r="G1387" s="4">
        <v>28</v>
      </c>
      <c r="H1387" s="4">
        <v>23</v>
      </c>
      <c r="I1387" s="15"/>
      <c r="J1387" s="46" t="s">
        <v>1670</v>
      </c>
    </row>
    <row r="1388" spans="1:10" ht="30.6">
      <c r="A1388" s="4" t="s">
        <v>790</v>
      </c>
      <c r="B1388" s="4" t="str">
        <f ca="1">IFERROR(__xludf.DUMMYFUNCTION("REGEXREPLACE(TEXT(IF(ISERR(FIND(""/"", A1388)), A1388, MID(A1388, FIND(""/"", A1388)+1, LEN(A1388))), ""#""), ""\D+"", """")"),"2017")</f>
        <v>2017</v>
      </c>
      <c r="C1388" s="46" t="s">
        <v>818</v>
      </c>
      <c r="D1388" s="6" t="s">
        <v>728</v>
      </c>
      <c r="E1388" s="16" t="s">
        <v>796</v>
      </c>
      <c r="F1388" s="4">
        <v>2011</v>
      </c>
      <c r="G1388" s="4">
        <v>28</v>
      </c>
      <c r="H1388" s="4">
        <v>24</v>
      </c>
      <c r="I1388" s="15"/>
      <c r="J1388" s="46" t="s">
        <v>1671</v>
      </c>
    </row>
    <row r="1389" spans="1:10" ht="30.6">
      <c r="A1389" s="4" t="s">
        <v>790</v>
      </c>
      <c r="B1389" s="4" t="str">
        <f ca="1">IFERROR(__xludf.DUMMYFUNCTION("REGEXREPLACE(TEXT(IF(ISERR(FIND(""/"", A1389)), A1389, MID(A1389, FIND(""/"", A1389)+1, LEN(A1389))), ""#""), ""\D+"", """")"),"2017")</f>
        <v>2017</v>
      </c>
      <c r="C1389" s="46" t="s">
        <v>818</v>
      </c>
      <c r="D1389" s="6" t="s">
        <v>728</v>
      </c>
      <c r="E1389" s="16" t="s">
        <v>796</v>
      </c>
      <c r="F1389" s="4">
        <v>2011</v>
      </c>
      <c r="G1389" s="4">
        <v>29</v>
      </c>
      <c r="H1389" s="4">
        <v>1</v>
      </c>
      <c r="I1389" s="15"/>
      <c r="J1389" s="46" t="s">
        <v>1672</v>
      </c>
    </row>
    <row r="1390" spans="1:10" ht="30.6">
      <c r="A1390" s="4" t="s">
        <v>790</v>
      </c>
      <c r="B1390" s="4" t="str">
        <f ca="1">IFERROR(__xludf.DUMMYFUNCTION("REGEXREPLACE(TEXT(IF(ISERR(FIND(""/"", A1390)), A1390, MID(A1390, FIND(""/"", A1390)+1, LEN(A1390))), ""#""), ""\D+"", """")"),"2017")</f>
        <v>2017</v>
      </c>
      <c r="C1390" s="46" t="s">
        <v>818</v>
      </c>
      <c r="D1390" s="6" t="s">
        <v>728</v>
      </c>
      <c r="E1390" s="16" t="s">
        <v>796</v>
      </c>
      <c r="F1390" s="4">
        <v>2011</v>
      </c>
      <c r="G1390" s="4">
        <v>29</v>
      </c>
      <c r="H1390" s="4">
        <v>2</v>
      </c>
      <c r="I1390" s="15"/>
      <c r="J1390" s="46" t="s">
        <v>1673</v>
      </c>
    </row>
    <row r="1391" spans="1:10" ht="30.6">
      <c r="A1391" s="4" t="s">
        <v>790</v>
      </c>
      <c r="B1391" s="4" t="str">
        <f ca="1">IFERROR(__xludf.DUMMYFUNCTION("REGEXREPLACE(TEXT(IF(ISERR(FIND(""/"", A1391)), A1391, MID(A1391, FIND(""/"", A1391)+1, LEN(A1391))), ""#""), ""\D+"", """")"),"2017")</f>
        <v>2017</v>
      </c>
      <c r="C1391" s="46" t="s">
        <v>1107</v>
      </c>
      <c r="D1391" s="6" t="s">
        <v>728</v>
      </c>
      <c r="E1391" s="16" t="s">
        <v>848</v>
      </c>
      <c r="F1391" s="4">
        <v>2015</v>
      </c>
      <c r="G1391" s="4">
        <v>29</v>
      </c>
      <c r="H1391" s="4">
        <v>3</v>
      </c>
      <c r="I1391" s="15"/>
      <c r="J1391" s="46" t="s">
        <v>1674</v>
      </c>
    </row>
    <row r="1392" spans="1:10" ht="30.6">
      <c r="A1392" s="4" t="s">
        <v>790</v>
      </c>
      <c r="B1392" s="4" t="str">
        <f ca="1">IFERROR(__xludf.DUMMYFUNCTION("REGEXREPLACE(TEXT(IF(ISERR(FIND(""/"", A1392)), A1392, MID(A1392, FIND(""/"", A1392)+1, LEN(A1392))), ""#""), ""\D+"", """")"),"2017")</f>
        <v>2017</v>
      </c>
      <c r="C1392" s="46" t="s">
        <v>1107</v>
      </c>
      <c r="D1392" s="6" t="s">
        <v>728</v>
      </c>
      <c r="E1392" s="16" t="s">
        <v>848</v>
      </c>
      <c r="F1392" s="4">
        <v>2015</v>
      </c>
      <c r="G1392" s="4">
        <v>29</v>
      </c>
      <c r="H1392" s="4">
        <v>4</v>
      </c>
      <c r="I1392" s="15"/>
      <c r="J1392" s="46" t="s">
        <v>1675</v>
      </c>
    </row>
    <row r="1393" spans="1:10" ht="30.6">
      <c r="A1393" s="4" t="s">
        <v>790</v>
      </c>
      <c r="B1393" s="4" t="str">
        <f ca="1">IFERROR(__xludf.DUMMYFUNCTION("REGEXREPLACE(TEXT(IF(ISERR(FIND(""/"", A1393)), A1393, MID(A1393, FIND(""/"", A1393)+1, LEN(A1393))), ""#""), ""\D+"", """")"),"2017")</f>
        <v>2017</v>
      </c>
      <c r="C1393" s="46" t="s">
        <v>1107</v>
      </c>
      <c r="D1393" s="6" t="s">
        <v>728</v>
      </c>
      <c r="E1393" s="16" t="s">
        <v>848</v>
      </c>
      <c r="F1393" s="4">
        <v>2014</v>
      </c>
      <c r="G1393" s="4">
        <v>29</v>
      </c>
      <c r="H1393" s="4">
        <v>5</v>
      </c>
      <c r="I1393" s="15"/>
      <c r="J1393" s="46" t="s">
        <v>1676</v>
      </c>
    </row>
    <row r="1394" spans="1:10" ht="40.799999999999997">
      <c r="A1394" s="4" t="s">
        <v>790</v>
      </c>
      <c r="B1394" s="4" t="str">
        <f ca="1">IFERROR(__xludf.DUMMYFUNCTION("REGEXREPLACE(TEXT(IF(ISERR(FIND(""/"", A1394)), A1394, MID(A1394, FIND(""/"", A1394)+1, LEN(A1394))), ""#""), ""\D+"", """")"),"2017")</f>
        <v>2017</v>
      </c>
      <c r="C1394" s="46" t="s">
        <v>818</v>
      </c>
      <c r="D1394" s="6" t="s">
        <v>728</v>
      </c>
      <c r="E1394" s="16" t="s">
        <v>1315</v>
      </c>
      <c r="F1394" s="4">
        <v>2011</v>
      </c>
      <c r="G1394" s="4">
        <v>29</v>
      </c>
      <c r="H1394" s="4">
        <v>6</v>
      </c>
      <c r="I1394" s="15"/>
      <c r="J1394" s="46" t="s">
        <v>1677</v>
      </c>
    </row>
    <row r="1395" spans="1:10" ht="51">
      <c r="A1395" s="4" t="s">
        <v>790</v>
      </c>
      <c r="B1395" s="4" t="str">
        <f ca="1">IFERROR(__xludf.DUMMYFUNCTION("REGEXREPLACE(TEXT(IF(ISERR(FIND(""/"", A1395)), A1395, MID(A1395, FIND(""/"", A1395)+1, LEN(A1395))), ""#""), ""\D+"", """")"),"2017")</f>
        <v>2017</v>
      </c>
      <c r="C1395" s="46" t="s">
        <v>1107</v>
      </c>
      <c r="D1395" s="6" t="s">
        <v>728</v>
      </c>
      <c r="E1395" s="16" t="s">
        <v>1678</v>
      </c>
      <c r="F1395" s="4">
        <v>2015</v>
      </c>
      <c r="G1395" s="4">
        <v>29</v>
      </c>
      <c r="H1395" s="4">
        <v>7</v>
      </c>
      <c r="I1395" s="15"/>
      <c r="J1395" s="46" t="s">
        <v>1679</v>
      </c>
    </row>
    <row r="1396" spans="1:10" ht="30.6">
      <c r="A1396" s="4" t="s">
        <v>790</v>
      </c>
      <c r="B1396" s="4" t="str">
        <f ca="1">IFERROR(__xludf.DUMMYFUNCTION("REGEXREPLACE(TEXT(IF(ISERR(FIND(""/"", A1396)), A1396, MID(A1396, FIND(""/"", A1396)+1, LEN(A1396))), ""#""), ""\D+"", """")"),"2017")</f>
        <v>2017</v>
      </c>
      <c r="C1396" s="46" t="s">
        <v>818</v>
      </c>
      <c r="D1396" s="6" t="s">
        <v>728</v>
      </c>
      <c r="E1396" s="16" t="s">
        <v>848</v>
      </c>
      <c r="F1396" s="4">
        <v>2011</v>
      </c>
      <c r="G1396" s="4">
        <v>29</v>
      </c>
      <c r="H1396" s="4">
        <v>8</v>
      </c>
      <c r="I1396" s="15"/>
      <c r="J1396" s="46" t="s">
        <v>1680</v>
      </c>
    </row>
    <row r="1397" spans="1:10" ht="30.6">
      <c r="A1397" s="4" t="s">
        <v>790</v>
      </c>
      <c r="B1397" s="4" t="str">
        <f ca="1">IFERROR(__xludf.DUMMYFUNCTION("REGEXREPLACE(TEXT(IF(ISERR(FIND(""/"", A1397)), A1397, MID(A1397, FIND(""/"", A1397)+1, LEN(A1397))), ""#""), ""\D+"", """")"),"2017")</f>
        <v>2017</v>
      </c>
      <c r="C1397" s="46" t="s">
        <v>818</v>
      </c>
      <c r="D1397" s="6" t="s">
        <v>728</v>
      </c>
      <c r="E1397" s="16" t="s">
        <v>848</v>
      </c>
      <c r="F1397" s="4">
        <v>2011</v>
      </c>
      <c r="G1397" s="4">
        <v>29</v>
      </c>
      <c r="H1397" s="4">
        <v>9</v>
      </c>
      <c r="I1397" s="15"/>
      <c r="J1397" s="46" t="s">
        <v>1681</v>
      </c>
    </row>
    <row r="1398" spans="1:10" ht="30.6">
      <c r="A1398" s="4" t="s">
        <v>790</v>
      </c>
      <c r="B1398" s="4" t="str">
        <f ca="1">IFERROR(__xludf.DUMMYFUNCTION("REGEXREPLACE(TEXT(IF(ISERR(FIND(""/"", A1398)), A1398, MID(A1398, FIND(""/"", A1398)+1, LEN(A1398))), ""#""), ""\D+"", """")"),"2017")</f>
        <v>2017</v>
      </c>
      <c r="C1398" s="46" t="s">
        <v>818</v>
      </c>
      <c r="D1398" s="6" t="s">
        <v>728</v>
      </c>
      <c r="E1398" s="16" t="s">
        <v>848</v>
      </c>
      <c r="F1398" s="4">
        <v>2011</v>
      </c>
      <c r="G1398" s="4">
        <v>29</v>
      </c>
      <c r="H1398" s="4">
        <v>10</v>
      </c>
      <c r="I1398" s="15"/>
      <c r="J1398" s="46" t="s">
        <v>1682</v>
      </c>
    </row>
    <row r="1399" spans="1:10" ht="30.6">
      <c r="A1399" s="4" t="s">
        <v>790</v>
      </c>
      <c r="B1399" s="4" t="str">
        <f ca="1">IFERROR(__xludf.DUMMYFUNCTION("REGEXREPLACE(TEXT(IF(ISERR(FIND(""/"", A1399)), A1399, MID(A1399, FIND(""/"", A1399)+1, LEN(A1399))), ""#""), ""\D+"", """")"),"2017")</f>
        <v>2017</v>
      </c>
      <c r="C1399" s="46" t="s">
        <v>818</v>
      </c>
      <c r="D1399" s="6" t="s">
        <v>728</v>
      </c>
      <c r="E1399" s="16" t="s">
        <v>848</v>
      </c>
      <c r="F1399" s="4">
        <v>2011</v>
      </c>
      <c r="G1399" s="4">
        <v>29</v>
      </c>
      <c r="H1399" s="4">
        <v>11</v>
      </c>
      <c r="I1399" s="15"/>
      <c r="J1399" s="46" t="s">
        <v>1683</v>
      </c>
    </row>
    <row r="1400" spans="1:10" ht="40.799999999999997">
      <c r="A1400" s="4" t="s">
        <v>790</v>
      </c>
      <c r="B1400" s="4" t="str">
        <f ca="1">IFERROR(__xludf.DUMMYFUNCTION("REGEXREPLACE(TEXT(IF(ISERR(FIND(""/"", A1400)), A1400, MID(A1400, FIND(""/"", A1400)+1, LEN(A1400))), ""#""), ""\D+"", """")"),"2017")</f>
        <v>2017</v>
      </c>
      <c r="C1400" s="46" t="s">
        <v>818</v>
      </c>
      <c r="D1400" s="6" t="s">
        <v>728</v>
      </c>
      <c r="E1400" s="16" t="s">
        <v>890</v>
      </c>
      <c r="F1400" s="4">
        <v>2011</v>
      </c>
      <c r="G1400" s="4">
        <v>29</v>
      </c>
      <c r="H1400" s="4">
        <v>12</v>
      </c>
      <c r="I1400" s="15"/>
      <c r="J1400" s="46" t="s">
        <v>1684</v>
      </c>
    </row>
    <row r="1401" spans="1:10" ht="40.799999999999997">
      <c r="A1401" s="4" t="s">
        <v>790</v>
      </c>
      <c r="B1401" s="4" t="str">
        <f ca="1">IFERROR(__xludf.DUMMYFUNCTION("REGEXREPLACE(TEXT(IF(ISERR(FIND(""/"", A1401)), A1401, MID(A1401, FIND(""/"", A1401)+1, LEN(A1401))), ""#""), ""\D+"", """")"),"2017")</f>
        <v>2017</v>
      </c>
      <c r="C1401" s="46" t="s">
        <v>1107</v>
      </c>
      <c r="D1401" s="6" t="s">
        <v>728</v>
      </c>
      <c r="E1401" s="16" t="s">
        <v>890</v>
      </c>
      <c r="F1401" s="4">
        <v>2014</v>
      </c>
      <c r="G1401" s="4">
        <v>29</v>
      </c>
      <c r="H1401" s="4">
        <v>13</v>
      </c>
      <c r="I1401" s="15"/>
      <c r="J1401" s="46" t="s">
        <v>1685</v>
      </c>
    </row>
    <row r="1402" spans="1:10" ht="30.6">
      <c r="A1402" s="4" t="s">
        <v>790</v>
      </c>
      <c r="B1402" s="4" t="str">
        <f ca="1">IFERROR(__xludf.DUMMYFUNCTION("REGEXREPLACE(TEXT(IF(ISERR(FIND(""/"", A1402)), A1402, MID(A1402, FIND(""/"", A1402)+1, LEN(A1402))), ""#""), ""\D+"", """")"),"2017")</f>
        <v>2017</v>
      </c>
      <c r="C1402" s="46" t="s">
        <v>1107</v>
      </c>
      <c r="D1402" s="6" t="s">
        <v>728</v>
      </c>
      <c r="E1402" s="16" t="s">
        <v>848</v>
      </c>
      <c r="F1402" s="4">
        <v>2015</v>
      </c>
      <c r="G1402" s="4">
        <v>29</v>
      </c>
      <c r="H1402" s="4">
        <v>14</v>
      </c>
      <c r="I1402" s="15"/>
      <c r="J1402" s="46" t="s">
        <v>1686</v>
      </c>
    </row>
    <row r="1403" spans="1:10" ht="30.6">
      <c r="A1403" s="4" t="s">
        <v>790</v>
      </c>
      <c r="B1403" s="4" t="str">
        <f ca="1">IFERROR(__xludf.DUMMYFUNCTION("REGEXREPLACE(TEXT(IF(ISERR(FIND(""/"", A1403)), A1403, MID(A1403, FIND(""/"", A1403)+1, LEN(A1403))), ""#""), ""\D+"", """")"),"2017")</f>
        <v>2017</v>
      </c>
      <c r="C1403" s="46" t="s">
        <v>818</v>
      </c>
      <c r="D1403" s="6" t="s">
        <v>728</v>
      </c>
      <c r="E1403" s="16" t="s">
        <v>796</v>
      </c>
      <c r="F1403" s="4">
        <v>2010</v>
      </c>
      <c r="G1403" s="4">
        <v>29</v>
      </c>
      <c r="H1403" s="4">
        <v>15</v>
      </c>
      <c r="I1403" s="15"/>
      <c r="J1403" s="46" t="s">
        <v>1687</v>
      </c>
    </row>
    <row r="1404" spans="1:10" ht="30.6">
      <c r="A1404" s="4" t="s">
        <v>790</v>
      </c>
      <c r="B1404" s="4" t="str">
        <f ca="1">IFERROR(__xludf.DUMMYFUNCTION("REGEXREPLACE(TEXT(IF(ISERR(FIND(""/"", A1404)), A1404, MID(A1404, FIND(""/"", A1404)+1, LEN(A1404))), ""#""), ""\D+"", """")"),"2017")</f>
        <v>2017</v>
      </c>
      <c r="C1404" s="46" t="s">
        <v>1107</v>
      </c>
      <c r="D1404" s="6" t="s">
        <v>728</v>
      </c>
      <c r="E1404" s="16" t="s">
        <v>848</v>
      </c>
      <c r="F1404" s="4">
        <v>2014</v>
      </c>
      <c r="G1404" s="4">
        <v>29</v>
      </c>
      <c r="H1404" s="4">
        <v>16</v>
      </c>
      <c r="I1404" s="15"/>
      <c r="J1404" s="46" t="s">
        <v>1688</v>
      </c>
    </row>
    <row r="1405" spans="1:10" ht="61.2">
      <c r="A1405" s="4" t="s">
        <v>790</v>
      </c>
      <c r="B1405" s="4" t="str">
        <f ca="1">IFERROR(__xludf.DUMMYFUNCTION("REGEXREPLACE(TEXT(IF(ISERR(FIND(""/"", A1405)), A1405, MID(A1405, FIND(""/"", A1405)+1, LEN(A1405))), ""#""), ""\D+"", """")"),"2017")</f>
        <v>2017</v>
      </c>
      <c r="C1405" s="46" t="s">
        <v>1107</v>
      </c>
      <c r="D1405" s="6" t="s">
        <v>728</v>
      </c>
      <c r="E1405" s="16" t="s">
        <v>1689</v>
      </c>
      <c r="F1405" s="4">
        <v>2014</v>
      </c>
      <c r="G1405" s="4">
        <v>29</v>
      </c>
      <c r="H1405" s="4">
        <v>17</v>
      </c>
      <c r="I1405" s="15"/>
      <c r="J1405" s="46" t="s">
        <v>1690</v>
      </c>
    </row>
    <row r="1406" spans="1:10" ht="61.2">
      <c r="A1406" s="4" t="s">
        <v>790</v>
      </c>
      <c r="B1406" s="4" t="str">
        <f ca="1">IFERROR(__xludf.DUMMYFUNCTION("REGEXREPLACE(TEXT(IF(ISERR(FIND(""/"", A1406)), A1406, MID(A1406, FIND(""/"", A1406)+1, LEN(A1406))), ""#""), ""\D+"", """")"),"2017")</f>
        <v>2017</v>
      </c>
      <c r="C1406" s="46" t="s">
        <v>1107</v>
      </c>
      <c r="D1406" s="6" t="s">
        <v>728</v>
      </c>
      <c r="E1406" s="16" t="s">
        <v>1689</v>
      </c>
      <c r="F1406" s="4">
        <v>2015</v>
      </c>
      <c r="G1406" s="4">
        <v>29</v>
      </c>
      <c r="H1406" s="4">
        <v>18</v>
      </c>
      <c r="I1406" s="15"/>
      <c r="J1406" s="46" t="s">
        <v>1691</v>
      </c>
    </row>
    <row r="1407" spans="1:10" ht="40.799999999999997">
      <c r="A1407" s="4" t="s">
        <v>790</v>
      </c>
      <c r="B1407" s="4" t="str">
        <f ca="1">IFERROR(__xludf.DUMMYFUNCTION("REGEXREPLACE(TEXT(IF(ISERR(FIND(""/"", A1407)), A1407, MID(A1407, FIND(""/"", A1407)+1, LEN(A1407))), ""#""), ""\D+"", """")"),"2017")</f>
        <v>2017</v>
      </c>
      <c r="C1407" s="46" t="s">
        <v>818</v>
      </c>
      <c r="D1407" s="6" t="s">
        <v>728</v>
      </c>
      <c r="E1407" s="16" t="s">
        <v>848</v>
      </c>
      <c r="F1407" s="4">
        <v>2011</v>
      </c>
      <c r="G1407" s="4">
        <v>29</v>
      </c>
      <c r="H1407" s="4">
        <v>19</v>
      </c>
      <c r="I1407" s="15"/>
      <c r="J1407" s="46" t="s">
        <v>1692</v>
      </c>
    </row>
    <row r="1408" spans="1:10" ht="61.2">
      <c r="A1408" s="4" t="s">
        <v>790</v>
      </c>
      <c r="B1408" s="4" t="str">
        <f ca="1">IFERROR(__xludf.DUMMYFUNCTION("REGEXREPLACE(TEXT(IF(ISERR(FIND(""/"", A1408)), A1408, MID(A1408, FIND(""/"", A1408)+1, LEN(A1408))), ""#""), ""\D+"", """")"),"2017")</f>
        <v>2017</v>
      </c>
      <c r="C1408" s="46" t="s">
        <v>1107</v>
      </c>
      <c r="D1408" s="6" t="s">
        <v>728</v>
      </c>
      <c r="E1408" s="16" t="s">
        <v>1689</v>
      </c>
      <c r="F1408" s="4">
        <v>2015</v>
      </c>
      <c r="G1408" s="4">
        <v>29</v>
      </c>
      <c r="H1408" s="4">
        <v>20</v>
      </c>
      <c r="I1408" s="15"/>
      <c r="J1408" s="46" t="s">
        <v>1693</v>
      </c>
    </row>
    <row r="1409" spans="1:10" ht="30.6">
      <c r="A1409" s="4" t="s">
        <v>790</v>
      </c>
      <c r="B1409" s="4" t="str">
        <f ca="1">IFERROR(__xludf.DUMMYFUNCTION("REGEXREPLACE(TEXT(IF(ISERR(FIND(""/"", A1409)), A1409, MID(A1409, FIND(""/"", A1409)+1, LEN(A1409))), ""#""), ""\D+"", """")"),"2017")</f>
        <v>2017</v>
      </c>
      <c r="C1409" s="46" t="s">
        <v>818</v>
      </c>
      <c r="D1409" s="6" t="s">
        <v>728</v>
      </c>
      <c r="E1409" s="16" t="s">
        <v>848</v>
      </c>
      <c r="F1409" s="4">
        <v>2011</v>
      </c>
      <c r="G1409" s="4">
        <v>30</v>
      </c>
      <c r="H1409" s="4">
        <v>1</v>
      </c>
      <c r="I1409" s="15"/>
      <c r="J1409" s="46" t="s">
        <v>1694</v>
      </c>
    </row>
    <row r="1410" spans="1:10" ht="30.6">
      <c r="A1410" s="4" t="s">
        <v>790</v>
      </c>
      <c r="B1410" s="4" t="str">
        <f ca="1">IFERROR(__xludf.DUMMYFUNCTION("REGEXREPLACE(TEXT(IF(ISERR(FIND(""/"", A1410)), A1410, MID(A1410, FIND(""/"", A1410)+1, LEN(A1410))), ""#""), ""\D+"", """")"),"2017")</f>
        <v>2017</v>
      </c>
      <c r="C1410" s="46" t="s">
        <v>818</v>
      </c>
      <c r="D1410" s="6" t="s">
        <v>728</v>
      </c>
      <c r="E1410" s="16" t="s">
        <v>796</v>
      </c>
      <c r="F1410" s="4">
        <v>2011</v>
      </c>
      <c r="G1410" s="4">
        <v>30</v>
      </c>
      <c r="H1410" s="4">
        <v>2</v>
      </c>
      <c r="I1410" s="15"/>
      <c r="J1410" s="46" t="s">
        <v>1695</v>
      </c>
    </row>
    <row r="1411" spans="1:10" ht="40.799999999999997">
      <c r="A1411" s="4" t="s">
        <v>790</v>
      </c>
      <c r="B1411" s="4" t="str">
        <f ca="1">IFERROR(__xludf.DUMMYFUNCTION("REGEXREPLACE(TEXT(IF(ISERR(FIND(""/"", A1411)), A1411, MID(A1411, FIND(""/"", A1411)+1, LEN(A1411))), ""#""), ""\D+"", """")"),"2017")</f>
        <v>2017</v>
      </c>
      <c r="C1411" s="46" t="s">
        <v>1696</v>
      </c>
      <c r="D1411" s="6" t="s">
        <v>728</v>
      </c>
      <c r="E1411" s="16" t="s">
        <v>1697</v>
      </c>
      <c r="F1411" s="4">
        <v>2006</v>
      </c>
      <c r="G1411" s="4">
        <v>30</v>
      </c>
      <c r="H1411" s="4">
        <v>3</v>
      </c>
      <c r="I1411" s="15"/>
      <c r="J1411" s="46" t="s">
        <v>1698</v>
      </c>
    </row>
    <row r="1412" spans="1:10" ht="40.799999999999997">
      <c r="A1412" s="4" t="s">
        <v>790</v>
      </c>
      <c r="B1412" s="4" t="str">
        <f ca="1">IFERROR(__xludf.DUMMYFUNCTION("REGEXREPLACE(TEXT(IF(ISERR(FIND(""/"", A1412)), A1412, MID(A1412, FIND(""/"", A1412)+1, LEN(A1412))), ""#""), ""\D+"", """")"),"2017")</f>
        <v>2017</v>
      </c>
      <c r="C1412" s="46" t="s">
        <v>1696</v>
      </c>
      <c r="D1412" s="6" t="s">
        <v>728</v>
      </c>
      <c r="E1412" s="16" t="s">
        <v>1697</v>
      </c>
      <c r="F1412" s="4">
        <v>2010</v>
      </c>
      <c r="G1412" s="4">
        <v>30</v>
      </c>
      <c r="H1412" s="4">
        <v>4</v>
      </c>
      <c r="I1412" s="15"/>
      <c r="J1412" s="46" t="s">
        <v>1699</v>
      </c>
    </row>
    <row r="1413" spans="1:10" ht="40.799999999999997">
      <c r="A1413" s="4" t="s">
        <v>790</v>
      </c>
      <c r="B1413" s="4" t="str">
        <f ca="1">IFERROR(__xludf.DUMMYFUNCTION("REGEXREPLACE(TEXT(IF(ISERR(FIND(""/"", A1413)), A1413, MID(A1413, FIND(""/"", A1413)+1, LEN(A1413))), ""#""), ""\D+"", """")"),"2017")</f>
        <v>2017</v>
      </c>
      <c r="C1413" s="46" t="s">
        <v>818</v>
      </c>
      <c r="D1413" s="6" t="s">
        <v>728</v>
      </c>
      <c r="E1413" s="16" t="s">
        <v>1697</v>
      </c>
      <c r="F1413" s="4">
        <v>2011</v>
      </c>
      <c r="G1413" s="4">
        <v>30</v>
      </c>
      <c r="H1413" s="4">
        <v>5</v>
      </c>
      <c r="I1413" s="15"/>
      <c r="J1413" s="46" t="s">
        <v>1700</v>
      </c>
    </row>
    <row r="1414" spans="1:10" ht="30.6">
      <c r="A1414" s="4" t="s">
        <v>790</v>
      </c>
      <c r="B1414" s="4" t="str">
        <f ca="1">IFERROR(__xludf.DUMMYFUNCTION("REGEXREPLACE(TEXT(IF(ISERR(FIND(""/"", A1414)), A1414, MID(A1414, FIND(""/"", A1414)+1, LEN(A1414))), ""#""), ""\D+"", """")"),"2017")</f>
        <v>2017</v>
      </c>
      <c r="C1414" s="46" t="s">
        <v>818</v>
      </c>
      <c r="D1414" s="6" t="s">
        <v>728</v>
      </c>
      <c r="E1414" s="16" t="s">
        <v>796</v>
      </c>
      <c r="F1414" s="4">
        <v>2011</v>
      </c>
      <c r="G1414" s="4">
        <v>30</v>
      </c>
      <c r="H1414" s="4">
        <v>6</v>
      </c>
      <c r="I1414" s="15"/>
      <c r="J1414" s="46" t="s">
        <v>1701</v>
      </c>
    </row>
    <row r="1415" spans="1:10" ht="30.6">
      <c r="A1415" s="4" t="s">
        <v>790</v>
      </c>
      <c r="B1415" s="4" t="str">
        <f ca="1">IFERROR(__xludf.DUMMYFUNCTION("REGEXREPLACE(TEXT(IF(ISERR(FIND(""/"", A1415)), A1415, MID(A1415, FIND(""/"", A1415)+1, LEN(A1415))), ""#""), ""\D+"", """")"),"2017")</f>
        <v>2017</v>
      </c>
      <c r="C1415" s="46" t="s">
        <v>818</v>
      </c>
      <c r="D1415" s="6" t="s">
        <v>728</v>
      </c>
      <c r="E1415" s="16" t="s">
        <v>796</v>
      </c>
      <c r="F1415" s="4">
        <v>2011</v>
      </c>
      <c r="G1415" s="4">
        <v>30</v>
      </c>
      <c r="H1415" s="4">
        <v>7</v>
      </c>
      <c r="I1415" s="15"/>
      <c r="J1415" s="46" t="s">
        <v>1702</v>
      </c>
    </row>
    <row r="1416" spans="1:10" ht="30.6">
      <c r="A1416" s="4" t="s">
        <v>790</v>
      </c>
      <c r="B1416" s="4" t="str">
        <f ca="1">IFERROR(__xludf.DUMMYFUNCTION("REGEXREPLACE(TEXT(IF(ISERR(FIND(""/"", A1416)), A1416, MID(A1416, FIND(""/"", A1416)+1, LEN(A1416))), ""#""), ""\D+"", """")"),"2017")</f>
        <v>2017</v>
      </c>
      <c r="C1416" s="46" t="s">
        <v>818</v>
      </c>
      <c r="D1416" s="6" t="s">
        <v>728</v>
      </c>
      <c r="E1416" s="16" t="s">
        <v>796</v>
      </c>
      <c r="F1416" s="4">
        <v>2011</v>
      </c>
      <c r="G1416" s="4">
        <v>30</v>
      </c>
      <c r="H1416" s="4">
        <v>8</v>
      </c>
      <c r="I1416" s="15"/>
      <c r="J1416" s="46" t="s">
        <v>1703</v>
      </c>
    </row>
    <row r="1417" spans="1:10" ht="30.6">
      <c r="A1417" s="4" t="s">
        <v>790</v>
      </c>
      <c r="B1417" s="4" t="str">
        <f ca="1">IFERROR(__xludf.DUMMYFUNCTION("REGEXREPLACE(TEXT(IF(ISERR(FIND(""/"", A1417)), A1417, MID(A1417, FIND(""/"", A1417)+1, LEN(A1417))), ""#""), ""\D+"", """")"),"2017")</f>
        <v>2017</v>
      </c>
      <c r="C1417" s="46" t="s">
        <v>818</v>
      </c>
      <c r="D1417" s="6" t="s">
        <v>728</v>
      </c>
      <c r="E1417" s="16" t="s">
        <v>796</v>
      </c>
      <c r="F1417" s="4">
        <v>2011</v>
      </c>
      <c r="G1417" s="4">
        <v>30</v>
      </c>
      <c r="H1417" s="4">
        <v>9</v>
      </c>
      <c r="I1417" s="15"/>
      <c r="J1417" s="46" t="s">
        <v>1704</v>
      </c>
    </row>
    <row r="1418" spans="1:10" ht="30.6">
      <c r="A1418" s="4" t="s">
        <v>790</v>
      </c>
      <c r="B1418" s="4" t="str">
        <f ca="1">IFERROR(__xludf.DUMMYFUNCTION("REGEXREPLACE(TEXT(IF(ISERR(FIND(""/"", A1418)), A1418, MID(A1418, FIND(""/"", A1418)+1, LEN(A1418))), ""#""), ""\D+"", """")"),"2017")</f>
        <v>2017</v>
      </c>
      <c r="C1418" s="46" t="s">
        <v>818</v>
      </c>
      <c r="D1418" s="6" t="s">
        <v>728</v>
      </c>
      <c r="E1418" s="16" t="s">
        <v>796</v>
      </c>
      <c r="F1418" s="4">
        <v>2011</v>
      </c>
      <c r="G1418" s="4">
        <v>30</v>
      </c>
      <c r="H1418" s="4">
        <v>10</v>
      </c>
      <c r="I1418" s="15"/>
      <c r="J1418" s="46" t="s">
        <v>1705</v>
      </c>
    </row>
    <row r="1419" spans="1:10" ht="30.6">
      <c r="A1419" s="4" t="s">
        <v>790</v>
      </c>
      <c r="B1419" s="4" t="str">
        <f ca="1">IFERROR(__xludf.DUMMYFUNCTION("REGEXREPLACE(TEXT(IF(ISERR(FIND(""/"", A1419)), A1419, MID(A1419, FIND(""/"", A1419)+1, LEN(A1419))), ""#""), ""\D+"", """")"),"2017")</f>
        <v>2017</v>
      </c>
      <c r="C1419" s="46" t="s">
        <v>791</v>
      </c>
      <c r="D1419" s="6" t="s">
        <v>728</v>
      </c>
      <c r="E1419" s="16" t="s">
        <v>796</v>
      </c>
      <c r="F1419" s="4">
        <v>2006</v>
      </c>
      <c r="G1419" s="4">
        <v>30</v>
      </c>
      <c r="H1419" s="4">
        <v>11</v>
      </c>
      <c r="I1419" s="15"/>
      <c r="J1419" s="46" t="s">
        <v>1706</v>
      </c>
    </row>
    <row r="1420" spans="1:10" ht="30.6">
      <c r="A1420" s="4" t="s">
        <v>790</v>
      </c>
      <c r="B1420" s="4" t="str">
        <f ca="1">IFERROR(__xludf.DUMMYFUNCTION("REGEXREPLACE(TEXT(IF(ISERR(FIND(""/"", A1420)), A1420, MID(A1420, FIND(""/"", A1420)+1, LEN(A1420))), ""#""), ""\D+"", """")"),"2017")</f>
        <v>2017</v>
      </c>
      <c r="C1420" s="46" t="s">
        <v>818</v>
      </c>
      <c r="D1420" s="6" t="s">
        <v>728</v>
      </c>
      <c r="E1420" s="16" t="s">
        <v>796</v>
      </c>
      <c r="F1420" s="4">
        <v>2011</v>
      </c>
      <c r="G1420" s="4">
        <v>30</v>
      </c>
      <c r="H1420" s="4">
        <v>12</v>
      </c>
      <c r="I1420" s="15"/>
      <c r="J1420" s="46" t="s">
        <v>1707</v>
      </c>
    </row>
    <row r="1421" spans="1:10" ht="30.6">
      <c r="A1421" s="4" t="s">
        <v>790</v>
      </c>
      <c r="B1421" s="4" t="str">
        <f ca="1">IFERROR(__xludf.DUMMYFUNCTION("REGEXREPLACE(TEXT(IF(ISERR(FIND(""/"", A1421)), A1421, MID(A1421, FIND(""/"", A1421)+1, LEN(A1421))), ""#""), ""\D+"", """")"),"2017")</f>
        <v>2017</v>
      </c>
      <c r="C1421" s="46" t="s">
        <v>791</v>
      </c>
      <c r="D1421" s="6" t="s">
        <v>728</v>
      </c>
      <c r="E1421" s="16" t="s">
        <v>796</v>
      </c>
      <c r="F1421" s="4">
        <v>2006</v>
      </c>
      <c r="G1421" s="4">
        <v>30</v>
      </c>
      <c r="H1421" s="4">
        <v>13</v>
      </c>
      <c r="I1421" s="15"/>
      <c r="J1421" s="46" t="s">
        <v>1708</v>
      </c>
    </row>
    <row r="1422" spans="1:10" ht="30.6">
      <c r="A1422" s="4" t="s">
        <v>790</v>
      </c>
      <c r="B1422" s="4" t="str">
        <f ca="1">IFERROR(__xludf.DUMMYFUNCTION("REGEXREPLACE(TEXT(IF(ISERR(FIND(""/"", A1422)), A1422, MID(A1422, FIND(""/"", A1422)+1, LEN(A1422))), ""#""), ""\D+"", """")"),"2017")</f>
        <v>2017</v>
      </c>
      <c r="C1422" s="46" t="s">
        <v>818</v>
      </c>
      <c r="D1422" s="6" t="s">
        <v>728</v>
      </c>
      <c r="E1422" s="16" t="s">
        <v>796</v>
      </c>
      <c r="F1422" s="4">
        <v>2011</v>
      </c>
      <c r="G1422" s="4">
        <v>30</v>
      </c>
      <c r="H1422" s="4">
        <v>14</v>
      </c>
      <c r="I1422" s="15"/>
      <c r="J1422" s="46" t="s">
        <v>1709</v>
      </c>
    </row>
    <row r="1423" spans="1:10" ht="30.6">
      <c r="A1423" s="4" t="s">
        <v>790</v>
      </c>
      <c r="B1423" s="4" t="str">
        <f ca="1">IFERROR(__xludf.DUMMYFUNCTION("REGEXREPLACE(TEXT(IF(ISERR(FIND(""/"", A1423)), A1423, MID(A1423, FIND(""/"", A1423)+1, LEN(A1423))), ""#""), ""\D+"", """")"),"2017")</f>
        <v>2017</v>
      </c>
      <c r="C1423" s="46" t="s">
        <v>818</v>
      </c>
      <c r="D1423" s="6" t="s">
        <v>728</v>
      </c>
      <c r="E1423" s="16" t="s">
        <v>1321</v>
      </c>
      <c r="F1423" s="4">
        <v>2011</v>
      </c>
      <c r="G1423" s="4">
        <v>30</v>
      </c>
      <c r="H1423" s="4">
        <v>15</v>
      </c>
      <c r="I1423" s="15"/>
      <c r="J1423" s="46" t="s">
        <v>1710</v>
      </c>
    </row>
    <row r="1424" spans="1:10" ht="30.6">
      <c r="A1424" s="4" t="s">
        <v>790</v>
      </c>
      <c r="B1424" s="4" t="str">
        <f ca="1">IFERROR(__xludf.DUMMYFUNCTION("REGEXREPLACE(TEXT(IF(ISERR(FIND(""/"", A1424)), A1424, MID(A1424, FIND(""/"", A1424)+1, LEN(A1424))), ""#""), ""\D+"", """")"),"2017")</f>
        <v>2017</v>
      </c>
      <c r="C1424" s="46" t="s">
        <v>791</v>
      </c>
      <c r="D1424" s="6" t="s">
        <v>728</v>
      </c>
      <c r="E1424" s="16" t="s">
        <v>796</v>
      </c>
      <c r="F1424" s="4">
        <v>2006</v>
      </c>
      <c r="G1424" s="4">
        <v>30</v>
      </c>
      <c r="H1424" s="4">
        <v>16</v>
      </c>
      <c r="I1424" s="15"/>
      <c r="J1424" s="46" t="s">
        <v>1711</v>
      </c>
    </row>
    <row r="1425" spans="1:10" ht="30.6">
      <c r="A1425" s="4" t="s">
        <v>790</v>
      </c>
      <c r="B1425" s="4" t="str">
        <f ca="1">IFERROR(__xludf.DUMMYFUNCTION("REGEXREPLACE(TEXT(IF(ISERR(FIND(""/"", A1425)), A1425, MID(A1425, FIND(""/"", A1425)+1, LEN(A1425))), ""#""), ""\D+"", """")"),"2017")</f>
        <v>2017</v>
      </c>
      <c r="C1425" s="46" t="s">
        <v>818</v>
      </c>
      <c r="D1425" s="6" t="s">
        <v>728</v>
      </c>
      <c r="E1425" s="16" t="s">
        <v>796</v>
      </c>
      <c r="F1425" s="4">
        <v>2011</v>
      </c>
      <c r="G1425" s="4">
        <v>30</v>
      </c>
      <c r="H1425" s="4">
        <v>17</v>
      </c>
      <c r="I1425" s="15"/>
      <c r="J1425" s="46" t="s">
        <v>1712</v>
      </c>
    </row>
    <row r="1426" spans="1:10" ht="51">
      <c r="A1426" s="4" t="s">
        <v>790</v>
      </c>
      <c r="B1426" s="4" t="str">
        <f ca="1">IFERROR(__xludf.DUMMYFUNCTION("REGEXREPLACE(TEXT(IF(ISERR(FIND(""/"", A1426)), A1426, MID(A1426, FIND(""/"", A1426)+1, LEN(A1426))), ""#""), ""\D+"", """")"),"2017")</f>
        <v>2017</v>
      </c>
      <c r="C1426" s="46" t="s">
        <v>806</v>
      </c>
      <c r="D1426" s="6" t="s">
        <v>728</v>
      </c>
      <c r="E1426" s="16" t="s">
        <v>796</v>
      </c>
      <c r="F1426" s="4">
        <v>2001</v>
      </c>
      <c r="G1426" s="4">
        <v>30</v>
      </c>
      <c r="H1426" s="4">
        <v>18</v>
      </c>
      <c r="I1426" s="15"/>
      <c r="J1426" s="46" t="s">
        <v>1713</v>
      </c>
    </row>
    <row r="1427" spans="1:10" ht="30.6">
      <c r="A1427" s="4" t="s">
        <v>790</v>
      </c>
      <c r="B1427" s="4" t="str">
        <f ca="1">IFERROR(__xludf.DUMMYFUNCTION("REGEXREPLACE(TEXT(IF(ISERR(FIND(""/"", A1427)), A1427, MID(A1427, FIND(""/"", A1427)+1, LEN(A1427))), ""#""), ""\D+"", """")"),"2017")</f>
        <v>2017</v>
      </c>
      <c r="C1427" s="46" t="s">
        <v>818</v>
      </c>
      <c r="D1427" s="6" t="s">
        <v>728</v>
      </c>
      <c r="E1427" s="16" t="s">
        <v>796</v>
      </c>
      <c r="F1427" s="4">
        <v>2012</v>
      </c>
      <c r="G1427" s="4">
        <v>30</v>
      </c>
      <c r="H1427" s="4">
        <v>19</v>
      </c>
      <c r="I1427" s="15"/>
      <c r="J1427" s="46" t="s">
        <v>1714</v>
      </c>
    </row>
    <row r="1428" spans="1:10" ht="30.6">
      <c r="A1428" s="4" t="s">
        <v>790</v>
      </c>
      <c r="B1428" s="4" t="str">
        <f ca="1">IFERROR(__xludf.DUMMYFUNCTION("REGEXREPLACE(TEXT(IF(ISERR(FIND(""/"", A1428)), A1428, MID(A1428, FIND(""/"", A1428)+1, LEN(A1428))), ""#""), ""\D+"", """")"),"2017")</f>
        <v>2017</v>
      </c>
      <c r="C1428" s="46" t="s">
        <v>1107</v>
      </c>
      <c r="D1428" s="6" t="s">
        <v>728</v>
      </c>
      <c r="E1428" s="16" t="s">
        <v>796</v>
      </c>
      <c r="F1428" s="4">
        <v>2014</v>
      </c>
      <c r="G1428" s="4">
        <v>30</v>
      </c>
      <c r="H1428" s="4">
        <v>20</v>
      </c>
      <c r="I1428" s="15"/>
      <c r="J1428" s="46" t="s">
        <v>1715</v>
      </c>
    </row>
    <row r="1429" spans="1:10" ht="30.6">
      <c r="A1429" s="4" t="s">
        <v>790</v>
      </c>
      <c r="B1429" s="4" t="str">
        <f ca="1">IFERROR(__xludf.DUMMYFUNCTION("REGEXREPLACE(TEXT(IF(ISERR(FIND(""/"", A1429)), A1429, MID(A1429, FIND(""/"", A1429)+1, LEN(A1429))), ""#""), ""\D+"", """")"),"2017")</f>
        <v>2017</v>
      </c>
      <c r="C1429" s="46" t="s">
        <v>818</v>
      </c>
      <c r="D1429" s="6" t="s">
        <v>728</v>
      </c>
      <c r="E1429" s="16" t="s">
        <v>796</v>
      </c>
      <c r="F1429" s="4">
        <v>2012</v>
      </c>
      <c r="G1429" s="4">
        <v>30</v>
      </c>
      <c r="H1429" s="4">
        <v>21</v>
      </c>
      <c r="I1429" s="15"/>
      <c r="J1429" s="46" t="s">
        <v>1716</v>
      </c>
    </row>
    <row r="1430" spans="1:10" ht="30.6">
      <c r="A1430" s="4" t="s">
        <v>790</v>
      </c>
      <c r="B1430" s="4" t="str">
        <f ca="1">IFERROR(__xludf.DUMMYFUNCTION("REGEXREPLACE(TEXT(IF(ISERR(FIND(""/"", A1430)), A1430, MID(A1430, FIND(""/"", A1430)+1, LEN(A1430))), ""#""), ""\D+"", """")"),"2017")</f>
        <v>2017</v>
      </c>
      <c r="C1430" s="46" t="s">
        <v>818</v>
      </c>
      <c r="D1430" s="6" t="s">
        <v>728</v>
      </c>
      <c r="E1430" s="16" t="s">
        <v>796</v>
      </c>
      <c r="F1430" s="4">
        <v>2011</v>
      </c>
      <c r="G1430" s="4">
        <v>30</v>
      </c>
      <c r="H1430" s="4">
        <v>22</v>
      </c>
      <c r="I1430" s="15"/>
      <c r="J1430" s="46" t="s">
        <v>1717</v>
      </c>
    </row>
    <row r="1431" spans="1:10" ht="30.6">
      <c r="A1431" s="4" t="s">
        <v>790</v>
      </c>
      <c r="B1431" s="4" t="str">
        <f ca="1">IFERROR(__xludf.DUMMYFUNCTION("REGEXREPLACE(TEXT(IF(ISERR(FIND(""/"", A1431)), A1431, MID(A1431, FIND(""/"", A1431)+1, LEN(A1431))), ""#""), ""\D+"", """")"),"2017")</f>
        <v>2017</v>
      </c>
      <c r="C1431" s="46" t="s">
        <v>818</v>
      </c>
      <c r="D1431" s="6" t="s">
        <v>728</v>
      </c>
      <c r="E1431" s="16" t="s">
        <v>796</v>
      </c>
      <c r="F1431" s="4">
        <v>2011</v>
      </c>
      <c r="G1431" s="4">
        <v>30</v>
      </c>
      <c r="H1431" s="4">
        <v>23</v>
      </c>
      <c r="I1431" s="15"/>
      <c r="J1431" s="46" t="s">
        <v>1718</v>
      </c>
    </row>
    <row r="1432" spans="1:10" ht="30.6">
      <c r="A1432" s="4" t="s">
        <v>790</v>
      </c>
      <c r="B1432" s="4" t="str">
        <f ca="1">IFERROR(__xludf.DUMMYFUNCTION("REGEXREPLACE(TEXT(IF(ISERR(FIND(""/"", A1432)), A1432, MID(A1432, FIND(""/"", A1432)+1, LEN(A1432))), ""#""), ""\D+"", """")"),"2017")</f>
        <v>2017</v>
      </c>
      <c r="C1432" s="46" t="s">
        <v>818</v>
      </c>
      <c r="D1432" s="6" t="s">
        <v>728</v>
      </c>
      <c r="E1432" s="16" t="s">
        <v>796</v>
      </c>
      <c r="F1432" s="4">
        <v>2011</v>
      </c>
      <c r="G1432" s="4">
        <v>30</v>
      </c>
      <c r="H1432" s="4">
        <v>24</v>
      </c>
      <c r="I1432" s="15"/>
      <c r="J1432" s="46" t="s">
        <v>1719</v>
      </c>
    </row>
    <row r="1433" spans="1:10" ht="30.6">
      <c r="A1433" s="4" t="s">
        <v>790</v>
      </c>
      <c r="B1433" s="4" t="str">
        <f ca="1">IFERROR(__xludf.DUMMYFUNCTION("REGEXREPLACE(TEXT(IF(ISERR(FIND(""/"", A1433)), A1433, MID(A1433, FIND(""/"", A1433)+1, LEN(A1433))), ""#""), ""\D+"", """")"),"2017")</f>
        <v>2017</v>
      </c>
      <c r="C1433" s="46" t="s">
        <v>818</v>
      </c>
      <c r="D1433" s="6" t="s">
        <v>728</v>
      </c>
      <c r="E1433" s="16" t="s">
        <v>796</v>
      </c>
      <c r="F1433" s="4">
        <v>2011</v>
      </c>
      <c r="G1433" s="4">
        <v>30</v>
      </c>
      <c r="H1433" s="4">
        <v>25</v>
      </c>
      <c r="I1433" s="15"/>
      <c r="J1433" s="46" t="s">
        <v>1720</v>
      </c>
    </row>
    <row r="1434" spans="1:10" ht="30.6">
      <c r="A1434" s="4" t="s">
        <v>790</v>
      </c>
      <c r="B1434" s="4" t="str">
        <f ca="1">IFERROR(__xludf.DUMMYFUNCTION("REGEXREPLACE(TEXT(IF(ISERR(FIND(""/"", A1434)), A1434, MID(A1434, FIND(""/"", A1434)+1, LEN(A1434))), ""#""), ""\D+"", """")"),"2017")</f>
        <v>2017</v>
      </c>
      <c r="C1434" s="46" t="s">
        <v>818</v>
      </c>
      <c r="D1434" s="6" t="s">
        <v>728</v>
      </c>
      <c r="E1434" s="16" t="s">
        <v>796</v>
      </c>
      <c r="F1434" s="4">
        <v>2011</v>
      </c>
      <c r="G1434" s="4">
        <v>31</v>
      </c>
      <c r="H1434" s="4">
        <v>1</v>
      </c>
      <c r="I1434" s="15"/>
      <c r="J1434" s="46" t="s">
        <v>1721</v>
      </c>
    </row>
    <row r="1435" spans="1:10" ht="30.6">
      <c r="A1435" s="4" t="s">
        <v>790</v>
      </c>
      <c r="B1435" s="4" t="str">
        <f ca="1">IFERROR(__xludf.DUMMYFUNCTION("REGEXREPLACE(TEXT(IF(ISERR(FIND(""/"", A1435)), A1435, MID(A1435, FIND(""/"", A1435)+1, LEN(A1435))), ""#""), ""\D+"", """")"),"2017")</f>
        <v>2017</v>
      </c>
      <c r="C1435" s="46" t="s">
        <v>818</v>
      </c>
      <c r="D1435" s="6" t="s">
        <v>728</v>
      </c>
      <c r="E1435" s="16" t="s">
        <v>796</v>
      </c>
      <c r="F1435" s="4">
        <v>2011</v>
      </c>
      <c r="G1435" s="4">
        <v>31</v>
      </c>
      <c r="H1435" s="4">
        <v>2</v>
      </c>
      <c r="I1435" s="15"/>
      <c r="J1435" s="46" t="s">
        <v>1722</v>
      </c>
    </row>
    <row r="1436" spans="1:10" ht="40.799999999999997">
      <c r="A1436" s="4" t="s">
        <v>790</v>
      </c>
      <c r="B1436" s="4" t="str">
        <f ca="1">IFERROR(__xludf.DUMMYFUNCTION("REGEXREPLACE(TEXT(IF(ISERR(FIND(""/"", A1436)), A1436, MID(A1436, FIND(""/"", A1436)+1, LEN(A1436))), ""#""), ""\D+"", """")"),"2017")</f>
        <v>2017</v>
      </c>
      <c r="C1436" s="46" t="s">
        <v>800</v>
      </c>
      <c r="D1436" s="6" t="s">
        <v>728</v>
      </c>
      <c r="E1436" s="16" t="s">
        <v>796</v>
      </c>
      <c r="F1436" s="4">
        <v>2006</v>
      </c>
      <c r="G1436" s="4">
        <v>31</v>
      </c>
      <c r="H1436" s="4">
        <v>3</v>
      </c>
      <c r="I1436" s="15"/>
      <c r="J1436" s="46" t="s">
        <v>1723</v>
      </c>
    </row>
    <row r="1437" spans="1:10" ht="30.6">
      <c r="A1437" s="4" t="s">
        <v>790</v>
      </c>
      <c r="B1437" s="4" t="str">
        <f ca="1">IFERROR(__xludf.DUMMYFUNCTION("REGEXREPLACE(TEXT(IF(ISERR(FIND(""/"", A1437)), A1437, MID(A1437, FIND(""/"", A1437)+1, LEN(A1437))), ""#""), ""\D+"", """")"),"2017")</f>
        <v>2017</v>
      </c>
      <c r="C1437" s="46" t="s">
        <v>791</v>
      </c>
      <c r="D1437" s="6" t="s">
        <v>728</v>
      </c>
      <c r="E1437" s="16" t="s">
        <v>796</v>
      </c>
      <c r="F1437" s="4">
        <v>2007</v>
      </c>
      <c r="G1437" s="4">
        <v>31</v>
      </c>
      <c r="H1437" s="4">
        <v>4</v>
      </c>
      <c r="I1437" s="15"/>
      <c r="J1437" s="46" t="s">
        <v>1724</v>
      </c>
    </row>
    <row r="1438" spans="1:10" ht="30.6">
      <c r="A1438" s="4" t="s">
        <v>790</v>
      </c>
      <c r="B1438" s="4" t="str">
        <f ca="1">IFERROR(__xludf.DUMMYFUNCTION("REGEXREPLACE(TEXT(IF(ISERR(FIND(""/"", A1438)), A1438, MID(A1438, FIND(""/"", A1438)+1, LEN(A1438))), ""#""), ""\D+"", """")"),"2017")</f>
        <v>2017</v>
      </c>
      <c r="C1438" s="46" t="s">
        <v>1107</v>
      </c>
      <c r="D1438" s="6" t="s">
        <v>728</v>
      </c>
      <c r="E1438" s="16" t="s">
        <v>796</v>
      </c>
      <c r="F1438" s="4">
        <v>2013</v>
      </c>
      <c r="G1438" s="4">
        <v>31</v>
      </c>
      <c r="H1438" s="4">
        <v>5</v>
      </c>
      <c r="I1438" s="15"/>
      <c r="J1438" s="46" t="s">
        <v>1725</v>
      </c>
    </row>
    <row r="1439" spans="1:10" ht="30.6">
      <c r="A1439" s="4" t="s">
        <v>790</v>
      </c>
      <c r="B1439" s="4" t="str">
        <f ca="1">IFERROR(__xludf.DUMMYFUNCTION("REGEXREPLACE(TEXT(IF(ISERR(FIND(""/"", A1439)), A1439, MID(A1439, FIND(""/"", A1439)+1, LEN(A1439))), ""#""), ""\D+"", """")"),"2017")</f>
        <v>2017</v>
      </c>
      <c r="C1439" s="46" t="s">
        <v>818</v>
      </c>
      <c r="D1439" s="6" t="s">
        <v>728</v>
      </c>
      <c r="E1439" s="16" t="s">
        <v>796</v>
      </c>
      <c r="F1439" s="4">
        <v>2011</v>
      </c>
      <c r="G1439" s="4">
        <v>31</v>
      </c>
      <c r="H1439" s="4">
        <v>6</v>
      </c>
      <c r="I1439" s="15"/>
      <c r="J1439" s="46" t="s">
        <v>1726</v>
      </c>
    </row>
    <row r="1440" spans="1:10" ht="30.6">
      <c r="A1440" s="4" t="s">
        <v>790</v>
      </c>
      <c r="B1440" s="4" t="str">
        <f ca="1">IFERROR(__xludf.DUMMYFUNCTION("REGEXREPLACE(TEXT(IF(ISERR(FIND(""/"", A1440)), A1440, MID(A1440, FIND(""/"", A1440)+1, LEN(A1440))), ""#""), ""\D+"", """")"),"2017")</f>
        <v>2017</v>
      </c>
      <c r="C1440" s="46" t="s">
        <v>818</v>
      </c>
      <c r="D1440" s="6" t="s">
        <v>728</v>
      </c>
      <c r="E1440" s="16" t="s">
        <v>796</v>
      </c>
      <c r="F1440" s="4">
        <v>2011</v>
      </c>
      <c r="G1440" s="4">
        <v>31</v>
      </c>
      <c r="H1440" s="4">
        <v>7</v>
      </c>
      <c r="I1440" s="15"/>
      <c r="J1440" s="46" t="s">
        <v>1727</v>
      </c>
    </row>
    <row r="1441" spans="1:10" ht="30.6">
      <c r="A1441" s="4" t="s">
        <v>790</v>
      </c>
      <c r="B1441" s="4" t="str">
        <f ca="1">IFERROR(__xludf.DUMMYFUNCTION("REGEXREPLACE(TEXT(IF(ISERR(FIND(""/"", A1441)), A1441, MID(A1441, FIND(""/"", A1441)+1, LEN(A1441))), ""#""), ""\D+"", """")"),"2017")</f>
        <v>2017</v>
      </c>
      <c r="C1441" s="46" t="s">
        <v>818</v>
      </c>
      <c r="D1441" s="6" t="s">
        <v>728</v>
      </c>
      <c r="E1441" s="16" t="s">
        <v>796</v>
      </c>
      <c r="F1441" s="4">
        <v>2011</v>
      </c>
      <c r="G1441" s="4">
        <v>31</v>
      </c>
      <c r="H1441" s="4">
        <v>8</v>
      </c>
      <c r="I1441" s="15"/>
      <c r="J1441" s="46" t="s">
        <v>1728</v>
      </c>
    </row>
    <row r="1442" spans="1:10" ht="30.6">
      <c r="A1442" s="4" t="s">
        <v>790</v>
      </c>
      <c r="B1442" s="4" t="str">
        <f ca="1">IFERROR(__xludf.DUMMYFUNCTION("REGEXREPLACE(TEXT(IF(ISERR(FIND(""/"", A1442)), A1442, MID(A1442, FIND(""/"", A1442)+1, LEN(A1442))), ""#""), ""\D+"", """")"),"2017")</f>
        <v>2017</v>
      </c>
      <c r="C1442" s="46" t="s">
        <v>818</v>
      </c>
      <c r="D1442" s="6" t="s">
        <v>728</v>
      </c>
      <c r="E1442" s="16" t="s">
        <v>848</v>
      </c>
      <c r="F1442" s="4">
        <v>2011</v>
      </c>
      <c r="G1442" s="4">
        <v>31</v>
      </c>
      <c r="H1442" s="4">
        <v>9</v>
      </c>
      <c r="I1442" s="15"/>
      <c r="J1442" s="46" t="s">
        <v>1729</v>
      </c>
    </row>
    <row r="1443" spans="1:10" ht="30.6">
      <c r="A1443" s="4" t="s">
        <v>790</v>
      </c>
      <c r="B1443" s="4" t="str">
        <f ca="1">IFERROR(__xludf.DUMMYFUNCTION("REGEXREPLACE(TEXT(IF(ISERR(FIND(""/"", A1443)), A1443, MID(A1443, FIND(""/"", A1443)+1, LEN(A1443))), ""#""), ""\D+"", """")"),"2017")</f>
        <v>2017</v>
      </c>
      <c r="C1443" s="46" t="s">
        <v>1107</v>
      </c>
      <c r="D1443" s="6" t="s">
        <v>728</v>
      </c>
      <c r="E1443" s="16" t="s">
        <v>848</v>
      </c>
      <c r="F1443" s="4">
        <v>2014</v>
      </c>
      <c r="G1443" s="4">
        <v>31</v>
      </c>
      <c r="H1443" s="4">
        <v>10</v>
      </c>
      <c r="I1443" s="15"/>
      <c r="J1443" s="46" t="s">
        <v>1730</v>
      </c>
    </row>
    <row r="1444" spans="1:10" ht="30.6">
      <c r="A1444" s="4" t="s">
        <v>790</v>
      </c>
      <c r="B1444" s="4" t="str">
        <f ca="1">IFERROR(__xludf.DUMMYFUNCTION("REGEXREPLACE(TEXT(IF(ISERR(FIND(""/"", A1444)), A1444, MID(A1444, FIND(""/"", A1444)+1, LEN(A1444))), ""#""), ""\D+"", """")"),"2017")</f>
        <v>2017</v>
      </c>
      <c r="C1444" s="46" t="s">
        <v>818</v>
      </c>
      <c r="D1444" s="6" t="s">
        <v>728</v>
      </c>
      <c r="E1444" s="16" t="s">
        <v>848</v>
      </c>
      <c r="F1444" s="4">
        <v>2011</v>
      </c>
      <c r="G1444" s="4">
        <v>31</v>
      </c>
      <c r="H1444" s="4">
        <v>11</v>
      </c>
      <c r="I1444" s="15"/>
      <c r="J1444" s="46" t="s">
        <v>1731</v>
      </c>
    </row>
    <row r="1445" spans="1:10" ht="30.6">
      <c r="A1445" s="4" t="s">
        <v>790</v>
      </c>
      <c r="B1445" s="4" t="str">
        <f ca="1">IFERROR(__xludf.DUMMYFUNCTION("REGEXREPLACE(TEXT(IF(ISERR(FIND(""/"", A1445)), A1445, MID(A1445, FIND(""/"", A1445)+1, LEN(A1445))), ""#""), ""\D+"", """")"),"2017")</f>
        <v>2017</v>
      </c>
      <c r="C1445" s="46" t="s">
        <v>818</v>
      </c>
      <c r="D1445" s="6" t="s">
        <v>728</v>
      </c>
      <c r="E1445" s="16" t="s">
        <v>848</v>
      </c>
      <c r="F1445" s="4">
        <v>2011</v>
      </c>
      <c r="G1445" s="4">
        <v>31</v>
      </c>
      <c r="H1445" s="4">
        <v>12</v>
      </c>
      <c r="I1445" s="15"/>
      <c r="J1445" s="46" t="s">
        <v>1732</v>
      </c>
    </row>
    <row r="1446" spans="1:10" ht="40.799999999999997">
      <c r="A1446" s="4" t="s">
        <v>790</v>
      </c>
      <c r="B1446" s="4" t="str">
        <f ca="1">IFERROR(__xludf.DUMMYFUNCTION("REGEXREPLACE(TEXT(IF(ISERR(FIND(""/"", A1446)), A1446, MID(A1446, FIND(""/"", A1446)+1, LEN(A1446))), ""#""), ""\D+"", """")"),"2017")</f>
        <v>2017</v>
      </c>
      <c r="C1446" s="46" t="s">
        <v>818</v>
      </c>
      <c r="D1446" s="6" t="s">
        <v>728</v>
      </c>
      <c r="E1446" s="16" t="s">
        <v>1733</v>
      </c>
      <c r="F1446" s="4">
        <v>2012</v>
      </c>
      <c r="G1446" s="4">
        <v>31</v>
      </c>
      <c r="H1446" s="4">
        <v>13</v>
      </c>
      <c r="I1446" s="15"/>
      <c r="J1446" s="46" t="s">
        <v>1734</v>
      </c>
    </row>
    <row r="1447" spans="1:10" ht="51">
      <c r="A1447" s="4" t="s">
        <v>790</v>
      </c>
      <c r="B1447" s="4" t="str">
        <f ca="1">IFERROR(__xludf.DUMMYFUNCTION("REGEXREPLACE(TEXT(IF(ISERR(FIND(""/"", A1447)), A1447, MID(A1447, FIND(""/"", A1447)+1, LEN(A1447))), ""#""), ""\D+"", """")"),"2017")</f>
        <v>2017</v>
      </c>
      <c r="C1447" s="46" t="s">
        <v>1735</v>
      </c>
      <c r="D1447" s="4" t="s">
        <v>1346</v>
      </c>
      <c r="E1447" s="16" t="s">
        <v>1736</v>
      </c>
      <c r="F1447" s="4">
        <v>2011</v>
      </c>
      <c r="G1447" s="4">
        <v>31</v>
      </c>
      <c r="H1447" s="4">
        <v>14</v>
      </c>
      <c r="I1447" s="15"/>
      <c r="J1447" s="46" t="s">
        <v>1737</v>
      </c>
    </row>
    <row r="1448" spans="1:10" ht="30.6">
      <c r="A1448" s="4" t="s">
        <v>790</v>
      </c>
      <c r="B1448" s="4" t="str">
        <f ca="1">IFERROR(__xludf.DUMMYFUNCTION("REGEXREPLACE(TEXT(IF(ISERR(FIND(""/"", A1448)), A1448, MID(A1448, FIND(""/"", A1448)+1, LEN(A1448))), ""#""), ""\D+"", """")"),"2017")</f>
        <v>2017</v>
      </c>
      <c r="C1448" s="46" t="s">
        <v>818</v>
      </c>
      <c r="D1448" s="6" t="s">
        <v>728</v>
      </c>
      <c r="E1448" s="16" t="s">
        <v>796</v>
      </c>
      <c r="F1448" s="4">
        <v>2011</v>
      </c>
      <c r="G1448" s="4">
        <v>31</v>
      </c>
      <c r="H1448" s="4">
        <v>15</v>
      </c>
      <c r="I1448" s="15"/>
      <c r="J1448" s="46" t="s">
        <v>1738</v>
      </c>
    </row>
    <row r="1449" spans="1:10" ht="30.6">
      <c r="A1449" s="4" t="s">
        <v>790</v>
      </c>
      <c r="B1449" s="4" t="str">
        <f ca="1">IFERROR(__xludf.DUMMYFUNCTION("REGEXREPLACE(TEXT(IF(ISERR(FIND(""/"", A1449)), A1449, MID(A1449, FIND(""/"", A1449)+1, LEN(A1449))), ""#""), ""\D+"", """")"),"2017")</f>
        <v>2017</v>
      </c>
      <c r="C1449" s="46" t="s">
        <v>818</v>
      </c>
      <c r="D1449" s="6" t="s">
        <v>728</v>
      </c>
      <c r="E1449" s="16" t="s">
        <v>796</v>
      </c>
      <c r="F1449" s="4">
        <v>2011</v>
      </c>
      <c r="G1449" s="4">
        <v>31</v>
      </c>
      <c r="H1449" s="4">
        <v>16</v>
      </c>
      <c r="I1449" s="15"/>
      <c r="J1449" s="46" t="s">
        <v>1739</v>
      </c>
    </row>
    <row r="1450" spans="1:10" ht="30.6">
      <c r="A1450" s="4" t="s">
        <v>790</v>
      </c>
      <c r="B1450" s="4" t="str">
        <f ca="1">IFERROR(__xludf.DUMMYFUNCTION("REGEXREPLACE(TEXT(IF(ISERR(FIND(""/"", A1450)), A1450, MID(A1450, FIND(""/"", A1450)+1, LEN(A1450))), ""#""), ""\D+"", """")"),"2017")</f>
        <v>2017</v>
      </c>
      <c r="C1450" s="46" t="s">
        <v>818</v>
      </c>
      <c r="D1450" s="6" t="s">
        <v>728</v>
      </c>
      <c r="E1450" s="16" t="s">
        <v>796</v>
      </c>
      <c r="F1450" s="4">
        <v>2011</v>
      </c>
      <c r="G1450" s="4">
        <v>31</v>
      </c>
      <c r="H1450" s="4">
        <v>17</v>
      </c>
      <c r="I1450" s="15"/>
      <c r="J1450" s="46" t="s">
        <v>1740</v>
      </c>
    </row>
    <row r="1451" spans="1:10" ht="30.6">
      <c r="A1451" s="4" t="s">
        <v>790</v>
      </c>
      <c r="B1451" s="4" t="str">
        <f ca="1">IFERROR(__xludf.DUMMYFUNCTION("REGEXREPLACE(TEXT(IF(ISERR(FIND(""/"", A1451)), A1451, MID(A1451, FIND(""/"", A1451)+1, LEN(A1451))), ""#""), ""\D+"", """")"),"2017")</f>
        <v>2017</v>
      </c>
      <c r="C1451" s="46" t="s">
        <v>818</v>
      </c>
      <c r="D1451" s="6" t="s">
        <v>728</v>
      </c>
      <c r="E1451" s="16" t="s">
        <v>796</v>
      </c>
      <c r="F1451" s="4">
        <v>2011</v>
      </c>
      <c r="G1451" s="4">
        <v>31</v>
      </c>
      <c r="H1451" s="4">
        <v>18</v>
      </c>
      <c r="I1451" s="15"/>
      <c r="J1451" s="46" t="s">
        <v>1741</v>
      </c>
    </row>
    <row r="1452" spans="1:10" ht="30.6">
      <c r="A1452" s="4" t="s">
        <v>790</v>
      </c>
      <c r="B1452" s="4" t="str">
        <f ca="1">IFERROR(__xludf.DUMMYFUNCTION("REGEXREPLACE(TEXT(IF(ISERR(FIND(""/"", A1452)), A1452, MID(A1452, FIND(""/"", A1452)+1, LEN(A1452))), ""#""), ""\D+"", """")"),"2017")</f>
        <v>2017</v>
      </c>
      <c r="C1452" s="46" t="s">
        <v>818</v>
      </c>
      <c r="D1452" s="6" t="s">
        <v>728</v>
      </c>
      <c r="E1452" s="16" t="s">
        <v>796</v>
      </c>
      <c r="F1452" s="4">
        <v>2011</v>
      </c>
      <c r="G1452" s="4">
        <v>31</v>
      </c>
      <c r="H1452" s="4">
        <v>19</v>
      </c>
      <c r="I1452" s="15"/>
      <c r="J1452" s="46" t="s">
        <v>1742</v>
      </c>
    </row>
    <row r="1453" spans="1:10" ht="30.6">
      <c r="A1453" s="4" t="s">
        <v>790</v>
      </c>
      <c r="B1453" s="4" t="str">
        <f ca="1">IFERROR(__xludf.DUMMYFUNCTION("REGEXREPLACE(TEXT(IF(ISERR(FIND(""/"", A1453)), A1453, MID(A1453, FIND(""/"", A1453)+1, LEN(A1453))), ""#""), ""\D+"", """")"),"2017")</f>
        <v>2017</v>
      </c>
      <c r="C1453" s="46" t="s">
        <v>818</v>
      </c>
      <c r="D1453" s="6" t="s">
        <v>728</v>
      </c>
      <c r="E1453" s="16" t="s">
        <v>796</v>
      </c>
      <c r="F1453" s="4">
        <v>2011</v>
      </c>
      <c r="G1453" s="4">
        <v>31</v>
      </c>
      <c r="H1453" s="4">
        <v>20</v>
      </c>
      <c r="I1453" s="15"/>
      <c r="J1453" s="46" t="s">
        <v>1743</v>
      </c>
    </row>
    <row r="1454" spans="1:10" ht="30.6">
      <c r="A1454" s="4" t="s">
        <v>790</v>
      </c>
      <c r="B1454" s="4" t="str">
        <f ca="1">IFERROR(__xludf.DUMMYFUNCTION("REGEXREPLACE(TEXT(IF(ISERR(FIND(""/"", A1454)), A1454, MID(A1454, FIND(""/"", A1454)+1, LEN(A1454))), ""#""), ""\D+"", """")"),"2017")</f>
        <v>2017</v>
      </c>
      <c r="C1454" s="46" t="s">
        <v>818</v>
      </c>
      <c r="D1454" s="6" t="s">
        <v>728</v>
      </c>
      <c r="E1454" s="16" t="s">
        <v>796</v>
      </c>
      <c r="F1454" s="4">
        <v>2011</v>
      </c>
      <c r="G1454" s="4">
        <v>32</v>
      </c>
      <c r="H1454" s="4">
        <v>1</v>
      </c>
      <c r="I1454" s="15"/>
      <c r="J1454" s="46" t="s">
        <v>1744</v>
      </c>
    </row>
    <row r="1455" spans="1:10" ht="30.6">
      <c r="A1455" s="4" t="s">
        <v>790</v>
      </c>
      <c r="B1455" s="4" t="str">
        <f ca="1">IFERROR(__xludf.DUMMYFUNCTION("REGEXREPLACE(TEXT(IF(ISERR(FIND(""/"", A1455)), A1455, MID(A1455, FIND(""/"", A1455)+1, LEN(A1455))), ""#""), ""\D+"", """")"),"2017")</f>
        <v>2017</v>
      </c>
      <c r="C1455" s="46" t="s">
        <v>818</v>
      </c>
      <c r="D1455" s="6" t="s">
        <v>728</v>
      </c>
      <c r="E1455" s="16" t="s">
        <v>796</v>
      </c>
      <c r="F1455" s="4">
        <v>2011</v>
      </c>
      <c r="G1455" s="4">
        <v>32</v>
      </c>
      <c r="H1455" s="4">
        <v>2</v>
      </c>
      <c r="I1455" s="15"/>
      <c r="J1455" s="46" t="s">
        <v>1745</v>
      </c>
    </row>
    <row r="1456" spans="1:10" ht="30.6">
      <c r="A1456" s="4" t="s">
        <v>790</v>
      </c>
      <c r="B1456" s="4" t="str">
        <f ca="1">IFERROR(__xludf.DUMMYFUNCTION("REGEXREPLACE(TEXT(IF(ISERR(FIND(""/"", A1456)), A1456, MID(A1456, FIND(""/"", A1456)+1, LEN(A1456))), ""#""), ""\D+"", """")"),"2017")</f>
        <v>2017</v>
      </c>
      <c r="C1456" s="46" t="s">
        <v>818</v>
      </c>
      <c r="D1456" s="6" t="s">
        <v>728</v>
      </c>
      <c r="E1456" s="16" t="s">
        <v>796</v>
      </c>
      <c r="F1456" s="4">
        <v>2011</v>
      </c>
      <c r="G1456" s="4">
        <v>32</v>
      </c>
      <c r="H1456" s="4">
        <v>3</v>
      </c>
      <c r="I1456" s="15"/>
      <c r="J1456" s="46" t="s">
        <v>1746</v>
      </c>
    </row>
    <row r="1457" spans="1:10" ht="30.6">
      <c r="A1457" s="4" t="s">
        <v>790</v>
      </c>
      <c r="B1457" s="4" t="str">
        <f ca="1">IFERROR(__xludf.DUMMYFUNCTION("REGEXREPLACE(TEXT(IF(ISERR(FIND(""/"", A1457)), A1457, MID(A1457, FIND(""/"", A1457)+1, LEN(A1457))), ""#""), ""\D+"", """")"),"2017")</f>
        <v>2017</v>
      </c>
      <c r="C1457" s="46" t="s">
        <v>818</v>
      </c>
      <c r="D1457" s="6" t="s">
        <v>728</v>
      </c>
      <c r="E1457" s="16" t="s">
        <v>796</v>
      </c>
      <c r="F1457" s="4">
        <v>2011</v>
      </c>
      <c r="G1457" s="4">
        <v>32</v>
      </c>
      <c r="H1457" s="4">
        <v>4</v>
      </c>
      <c r="I1457" s="15"/>
      <c r="J1457" s="46" t="s">
        <v>1747</v>
      </c>
    </row>
    <row r="1458" spans="1:10" ht="30.6">
      <c r="A1458" s="4" t="s">
        <v>790</v>
      </c>
      <c r="B1458" s="4" t="str">
        <f ca="1">IFERROR(__xludf.DUMMYFUNCTION("REGEXREPLACE(TEXT(IF(ISERR(FIND(""/"", A1458)), A1458, MID(A1458, FIND(""/"", A1458)+1, LEN(A1458))), ""#""), ""\D+"", """")"),"2017")</f>
        <v>2017</v>
      </c>
      <c r="C1458" s="46" t="s">
        <v>818</v>
      </c>
      <c r="D1458" s="6" t="s">
        <v>728</v>
      </c>
      <c r="E1458" s="16" t="s">
        <v>796</v>
      </c>
      <c r="F1458" s="4">
        <v>2011</v>
      </c>
      <c r="G1458" s="4">
        <v>32</v>
      </c>
      <c r="H1458" s="4">
        <v>5</v>
      </c>
      <c r="I1458" s="15"/>
      <c r="J1458" s="46" t="s">
        <v>1748</v>
      </c>
    </row>
    <row r="1459" spans="1:10" ht="51">
      <c r="A1459" s="4" t="s">
        <v>790</v>
      </c>
      <c r="B1459" s="4" t="str">
        <f ca="1">IFERROR(__xludf.DUMMYFUNCTION("REGEXREPLACE(TEXT(IF(ISERR(FIND(""/"", A1459)), A1459, MID(A1459, FIND(""/"", A1459)+1, LEN(A1459))), ""#""), ""\D+"", """")"),"2017")</f>
        <v>2017</v>
      </c>
      <c r="C1459" s="46" t="s">
        <v>806</v>
      </c>
      <c r="D1459" s="6" t="s">
        <v>728</v>
      </c>
      <c r="E1459" s="16" t="s">
        <v>796</v>
      </c>
      <c r="F1459" s="4">
        <v>2006</v>
      </c>
      <c r="G1459" s="4">
        <v>32</v>
      </c>
      <c r="H1459" s="4">
        <v>6</v>
      </c>
      <c r="I1459" s="15"/>
      <c r="J1459" s="46" t="s">
        <v>1749</v>
      </c>
    </row>
    <row r="1460" spans="1:10" ht="30.6">
      <c r="A1460" s="4" t="s">
        <v>790</v>
      </c>
      <c r="B1460" s="4" t="str">
        <f ca="1">IFERROR(__xludf.DUMMYFUNCTION("REGEXREPLACE(TEXT(IF(ISERR(FIND(""/"", A1460)), A1460, MID(A1460, FIND(""/"", A1460)+1, LEN(A1460))), ""#""), ""\D+"", """")"),"2017")</f>
        <v>2017</v>
      </c>
      <c r="C1460" s="46" t="s">
        <v>818</v>
      </c>
      <c r="D1460" s="6" t="s">
        <v>728</v>
      </c>
      <c r="E1460" s="16" t="s">
        <v>796</v>
      </c>
      <c r="F1460" s="4">
        <v>2011</v>
      </c>
      <c r="G1460" s="4">
        <v>32</v>
      </c>
      <c r="H1460" s="4">
        <v>7</v>
      </c>
      <c r="I1460" s="15"/>
      <c r="J1460" s="46" t="s">
        <v>1750</v>
      </c>
    </row>
    <row r="1461" spans="1:10" ht="30.6">
      <c r="A1461" s="4" t="s">
        <v>790</v>
      </c>
      <c r="B1461" s="4" t="str">
        <f ca="1">IFERROR(__xludf.DUMMYFUNCTION("REGEXREPLACE(TEXT(IF(ISERR(FIND(""/"", A1461)), A1461, MID(A1461, FIND(""/"", A1461)+1, LEN(A1461))), ""#""), ""\D+"", """")"),"2017")</f>
        <v>2017</v>
      </c>
      <c r="C1461" s="46" t="s">
        <v>818</v>
      </c>
      <c r="D1461" s="6" t="s">
        <v>728</v>
      </c>
      <c r="E1461" s="16" t="s">
        <v>796</v>
      </c>
      <c r="F1461" s="4">
        <v>2011</v>
      </c>
      <c r="G1461" s="4">
        <v>32</v>
      </c>
      <c r="H1461" s="4">
        <v>8</v>
      </c>
      <c r="I1461" s="15"/>
      <c r="J1461" s="46" t="s">
        <v>1751</v>
      </c>
    </row>
    <row r="1462" spans="1:10" ht="30.6">
      <c r="A1462" s="4" t="s">
        <v>790</v>
      </c>
      <c r="B1462" s="4" t="str">
        <f ca="1">IFERROR(__xludf.DUMMYFUNCTION("REGEXREPLACE(TEXT(IF(ISERR(FIND(""/"", A1462)), A1462, MID(A1462, FIND(""/"", A1462)+1, LEN(A1462))), ""#""), ""\D+"", """")"),"2017")</f>
        <v>2017</v>
      </c>
      <c r="C1462" s="46" t="s">
        <v>818</v>
      </c>
      <c r="D1462" s="6" t="s">
        <v>728</v>
      </c>
      <c r="E1462" s="16" t="s">
        <v>796</v>
      </c>
      <c r="F1462" s="4">
        <v>2011</v>
      </c>
      <c r="G1462" s="4">
        <v>32</v>
      </c>
      <c r="H1462" s="4">
        <v>9</v>
      </c>
      <c r="I1462" s="15"/>
      <c r="J1462" s="46" t="s">
        <v>1752</v>
      </c>
    </row>
    <row r="1463" spans="1:10" ht="30.6">
      <c r="A1463" s="4" t="s">
        <v>790</v>
      </c>
      <c r="B1463" s="4" t="str">
        <f ca="1">IFERROR(__xludf.DUMMYFUNCTION("REGEXREPLACE(TEXT(IF(ISERR(FIND(""/"", A1463)), A1463, MID(A1463, FIND(""/"", A1463)+1, LEN(A1463))), ""#""), ""\D+"", """")"),"2017")</f>
        <v>2017</v>
      </c>
      <c r="C1463" s="46" t="s">
        <v>791</v>
      </c>
      <c r="D1463" s="6" t="s">
        <v>728</v>
      </c>
      <c r="E1463" s="16" t="s">
        <v>796</v>
      </c>
      <c r="F1463" s="4">
        <v>2008</v>
      </c>
      <c r="G1463" s="4">
        <v>32</v>
      </c>
      <c r="H1463" s="4">
        <v>10</v>
      </c>
      <c r="I1463" s="15"/>
      <c r="J1463" s="46" t="s">
        <v>1753</v>
      </c>
    </row>
    <row r="1464" spans="1:10" ht="30.6">
      <c r="A1464" s="4" t="s">
        <v>790</v>
      </c>
      <c r="B1464" s="4" t="str">
        <f ca="1">IFERROR(__xludf.DUMMYFUNCTION("REGEXREPLACE(TEXT(IF(ISERR(FIND(""/"", A1464)), A1464, MID(A1464, FIND(""/"", A1464)+1, LEN(A1464))), ""#""), ""\D+"", """")"),"2017")</f>
        <v>2017</v>
      </c>
      <c r="C1464" s="46" t="s">
        <v>818</v>
      </c>
      <c r="D1464" s="6" t="s">
        <v>728</v>
      </c>
      <c r="E1464" s="16" t="s">
        <v>848</v>
      </c>
      <c r="F1464" s="4">
        <v>2011</v>
      </c>
      <c r="G1464" s="4">
        <v>32</v>
      </c>
      <c r="H1464" s="4">
        <v>11</v>
      </c>
      <c r="I1464" s="15"/>
      <c r="J1464" s="46" t="s">
        <v>1754</v>
      </c>
    </row>
    <row r="1465" spans="1:10" ht="30.6">
      <c r="A1465" s="4" t="s">
        <v>790</v>
      </c>
      <c r="B1465" s="4" t="str">
        <f ca="1">IFERROR(__xludf.DUMMYFUNCTION("REGEXREPLACE(TEXT(IF(ISERR(FIND(""/"", A1465)), A1465, MID(A1465, FIND(""/"", A1465)+1, LEN(A1465))), ""#""), ""\D+"", """")"),"2017")</f>
        <v>2017</v>
      </c>
      <c r="C1465" s="46" t="s">
        <v>818</v>
      </c>
      <c r="D1465" s="6" t="s">
        <v>728</v>
      </c>
      <c r="E1465" s="16" t="s">
        <v>796</v>
      </c>
      <c r="F1465" s="4">
        <v>2011</v>
      </c>
      <c r="G1465" s="4">
        <v>32</v>
      </c>
      <c r="H1465" s="4">
        <v>12</v>
      </c>
      <c r="I1465" s="15"/>
      <c r="J1465" s="46" t="s">
        <v>1755</v>
      </c>
    </row>
    <row r="1466" spans="1:10" ht="61.2">
      <c r="A1466" s="4" t="s">
        <v>790</v>
      </c>
      <c r="B1466" s="4" t="str">
        <f ca="1">IFERROR(__xludf.DUMMYFUNCTION("REGEXREPLACE(TEXT(IF(ISERR(FIND(""/"", A1466)), A1466, MID(A1466, FIND(""/"", A1466)+1, LEN(A1466))), ""#""), ""\D+"", """")"),"2017")</f>
        <v>2017</v>
      </c>
      <c r="C1466" s="46" t="s">
        <v>1107</v>
      </c>
      <c r="D1466" s="6" t="s">
        <v>728</v>
      </c>
      <c r="E1466" s="16" t="s">
        <v>1689</v>
      </c>
      <c r="F1466" s="4">
        <v>2015</v>
      </c>
      <c r="G1466" s="4">
        <v>32</v>
      </c>
      <c r="H1466" s="4">
        <v>13</v>
      </c>
      <c r="I1466" s="15"/>
      <c r="J1466" s="46" t="s">
        <v>1756</v>
      </c>
    </row>
    <row r="1467" spans="1:10" ht="30.6">
      <c r="A1467" s="4" t="s">
        <v>790</v>
      </c>
      <c r="B1467" s="4" t="str">
        <f ca="1">IFERROR(__xludf.DUMMYFUNCTION("REGEXREPLACE(TEXT(IF(ISERR(FIND(""/"", A1467)), A1467, MID(A1467, FIND(""/"", A1467)+1, LEN(A1467))), ""#""), ""\D+"", """")"),"2017")</f>
        <v>2017</v>
      </c>
      <c r="C1467" s="46" t="s">
        <v>818</v>
      </c>
      <c r="D1467" s="6" t="s">
        <v>728</v>
      </c>
      <c r="E1467" s="16" t="s">
        <v>796</v>
      </c>
      <c r="F1467" s="4">
        <v>2011</v>
      </c>
      <c r="G1467" s="4">
        <v>32</v>
      </c>
      <c r="H1467" s="4">
        <v>14</v>
      </c>
      <c r="I1467" s="15"/>
      <c r="J1467" s="46" t="s">
        <v>1757</v>
      </c>
    </row>
    <row r="1468" spans="1:10" ht="30.6">
      <c r="A1468" s="4" t="s">
        <v>790</v>
      </c>
      <c r="B1468" s="4" t="str">
        <f ca="1">IFERROR(__xludf.DUMMYFUNCTION("REGEXREPLACE(TEXT(IF(ISERR(FIND(""/"", A1468)), A1468, MID(A1468, FIND(""/"", A1468)+1, LEN(A1468))), ""#""), ""\D+"", """")"),"2017")</f>
        <v>2017</v>
      </c>
      <c r="C1468" s="46" t="s">
        <v>818</v>
      </c>
      <c r="D1468" s="6" t="s">
        <v>728</v>
      </c>
      <c r="E1468" s="16" t="s">
        <v>796</v>
      </c>
      <c r="F1468" s="4">
        <v>2011</v>
      </c>
      <c r="G1468" s="4">
        <v>32</v>
      </c>
      <c r="H1468" s="4">
        <v>15</v>
      </c>
      <c r="I1468" s="15"/>
      <c r="J1468" s="46" t="s">
        <v>1758</v>
      </c>
    </row>
    <row r="1469" spans="1:10" ht="30.6">
      <c r="A1469" s="4" t="s">
        <v>790</v>
      </c>
      <c r="B1469" s="4" t="str">
        <f ca="1">IFERROR(__xludf.DUMMYFUNCTION("REGEXREPLACE(TEXT(IF(ISERR(FIND(""/"", A1469)), A1469, MID(A1469, FIND(""/"", A1469)+1, LEN(A1469))), ""#""), ""\D+"", """")"),"2017")</f>
        <v>2017</v>
      </c>
      <c r="C1469" s="46" t="s">
        <v>818</v>
      </c>
      <c r="D1469" s="6" t="s">
        <v>728</v>
      </c>
      <c r="E1469" s="16" t="s">
        <v>796</v>
      </c>
      <c r="F1469" s="4">
        <v>2011</v>
      </c>
      <c r="G1469" s="4">
        <v>32</v>
      </c>
      <c r="H1469" s="4">
        <v>16</v>
      </c>
      <c r="I1469" s="15"/>
      <c r="J1469" s="46" t="s">
        <v>1759</v>
      </c>
    </row>
    <row r="1470" spans="1:10" ht="30.6">
      <c r="A1470" s="4" t="s">
        <v>790</v>
      </c>
      <c r="B1470" s="4" t="str">
        <f ca="1">IFERROR(__xludf.DUMMYFUNCTION("REGEXREPLACE(TEXT(IF(ISERR(FIND(""/"", A1470)), A1470, MID(A1470, FIND(""/"", A1470)+1, LEN(A1470))), ""#""), ""\D+"", """")"),"2017")</f>
        <v>2017</v>
      </c>
      <c r="C1470" s="46" t="s">
        <v>818</v>
      </c>
      <c r="D1470" s="6" t="s">
        <v>728</v>
      </c>
      <c r="E1470" s="16" t="s">
        <v>796</v>
      </c>
      <c r="F1470" s="4">
        <v>2011</v>
      </c>
      <c r="G1470" s="4">
        <v>32</v>
      </c>
      <c r="H1470" s="4">
        <v>17</v>
      </c>
      <c r="I1470" s="15"/>
      <c r="J1470" s="46" t="s">
        <v>1760</v>
      </c>
    </row>
    <row r="1471" spans="1:10" ht="30.6">
      <c r="A1471" s="4" t="s">
        <v>790</v>
      </c>
      <c r="B1471" s="4" t="str">
        <f ca="1">IFERROR(__xludf.DUMMYFUNCTION("REGEXREPLACE(TEXT(IF(ISERR(FIND(""/"", A1471)), A1471, MID(A1471, FIND(""/"", A1471)+1, LEN(A1471))), ""#""), ""\D+"", """")"),"2017")</f>
        <v>2017</v>
      </c>
      <c r="C1471" s="46" t="s">
        <v>847</v>
      </c>
      <c r="D1471" s="6" t="s">
        <v>728</v>
      </c>
      <c r="E1471" s="16" t="s">
        <v>796</v>
      </c>
      <c r="F1471" s="4">
        <v>1998</v>
      </c>
      <c r="G1471" s="4">
        <v>32</v>
      </c>
      <c r="H1471" s="4">
        <v>18</v>
      </c>
      <c r="I1471" s="15"/>
      <c r="J1471" s="46" t="s">
        <v>1761</v>
      </c>
    </row>
    <row r="1472" spans="1:10" ht="30.6">
      <c r="A1472" s="4" t="s">
        <v>790</v>
      </c>
      <c r="B1472" s="4" t="str">
        <f ca="1">IFERROR(__xludf.DUMMYFUNCTION("REGEXREPLACE(TEXT(IF(ISERR(FIND(""/"", A1472)), A1472, MID(A1472, FIND(""/"", A1472)+1, LEN(A1472))), ""#""), ""\D+"", """")"),"2017")</f>
        <v>2017</v>
      </c>
      <c r="C1472" s="46" t="s">
        <v>818</v>
      </c>
      <c r="D1472" s="6" t="s">
        <v>728</v>
      </c>
      <c r="E1472" s="16" t="s">
        <v>796</v>
      </c>
      <c r="F1472" s="4">
        <v>2011</v>
      </c>
      <c r="G1472" s="4">
        <v>32</v>
      </c>
      <c r="H1472" s="4">
        <v>19</v>
      </c>
      <c r="I1472" s="15"/>
      <c r="J1472" s="46" t="s">
        <v>1762</v>
      </c>
    </row>
    <row r="1473" spans="1:10" ht="30.6">
      <c r="A1473" s="4" t="s">
        <v>790</v>
      </c>
      <c r="B1473" s="4" t="str">
        <f ca="1">IFERROR(__xludf.DUMMYFUNCTION("REGEXREPLACE(TEXT(IF(ISERR(FIND(""/"", A1473)), A1473, MID(A1473, FIND(""/"", A1473)+1, LEN(A1473))), ""#""), ""\D+"", """")"),"2017")</f>
        <v>2017</v>
      </c>
      <c r="C1473" s="46" t="s">
        <v>818</v>
      </c>
      <c r="D1473" s="6" t="s">
        <v>728</v>
      </c>
      <c r="E1473" s="16" t="s">
        <v>796</v>
      </c>
      <c r="F1473" s="4">
        <v>2011</v>
      </c>
      <c r="G1473" s="4">
        <v>32</v>
      </c>
      <c r="H1473" s="4">
        <v>20</v>
      </c>
      <c r="I1473" s="15"/>
      <c r="J1473" s="46" t="s">
        <v>1763</v>
      </c>
    </row>
    <row r="1474" spans="1:10" ht="30.6">
      <c r="A1474" s="4" t="s">
        <v>790</v>
      </c>
      <c r="B1474" s="4" t="str">
        <f ca="1">IFERROR(__xludf.DUMMYFUNCTION("REGEXREPLACE(TEXT(IF(ISERR(FIND(""/"", A1474)), A1474, MID(A1474, FIND(""/"", A1474)+1, LEN(A1474))), ""#""), ""\D+"", """")"),"2017")</f>
        <v>2017</v>
      </c>
      <c r="C1474" s="46" t="s">
        <v>818</v>
      </c>
      <c r="D1474" s="6" t="s">
        <v>728</v>
      </c>
      <c r="E1474" s="16" t="s">
        <v>796</v>
      </c>
      <c r="F1474" s="4">
        <v>2011</v>
      </c>
      <c r="G1474" s="4">
        <v>32</v>
      </c>
      <c r="H1474" s="4">
        <v>21</v>
      </c>
      <c r="I1474" s="15"/>
      <c r="J1474" s="46" t="s">
        <v>1764</v>
      </c>
    </row>
    <row r="1475" spans="1:10" ht="30.6">
      <c r="A1475" s="4" t="s">
        <v>790</v>
      </c>
      <c r="B1475" s="4" t="str">
        <f ca="1">IFERROR(__xludf.DUMMYFUNCTION("REGEXREPLACE(TEXT(IF(ISERR(FIND(""/"", A1475)), A1475, MID(A1475, FIND(""/"", A1475)+1, LEN(A1475))), ""#""), ""\D+"", """")"),"2017")</f>
        <v>2017</v>
      </c>
      <c r="C1475" s="46" t="s">
        <v>818</v>
      </c>
      <c r="D1475" s="6" t="s">
        <v>728</v>
      </c>
      <c r="E1475" s="16" t="s">
        <v>796</v>
      </c>
      <c r="F1475" s="4">
        <v>2011</v>
      </c>
      <c r="G1475" s="4">
        <v>32</v>
      </c>
      <c r="H1475" s="4">
        <v>22</v>
      </c>
      <c r="I1475" s="15"/>
      <c r="J1475" s="46" t="s">
        <v>1765</v>
      </c>
    </row>
    <row r="1476" spans="1:10" ht="30.6">
      <c r="A1476" s="4" t="s">
        <v>790</v>
      </c>
      <c r="B1476" s="4" t="str">
        <f ca="1">IFERROR(__xludf.DUMMYFUNCTION("REGEXREPLACE(TEXT(IF(ISERR(FIND(""/"", A1476)), A1476, MID(A1476, FIND(""/"", A1476)+1, LEN(A1476))), ""#""), ""\D+"", """")"),"2017")</f>
        <v>2017</v>
      </c>
      <c r="C1476" s="46" t="s">
        <v>928</v>
      </c>
      <c r="D1476" s="6" t="s">
        <v>728</v>
      </c>
      <c r="E1476" s="16" t="s">
        <v>796</v>
      </c>
      <c r="F1476" s="4">
        <v>2006</v>
      </c>
      <c r="G1476" s="4">
        <v>32</v>
      </c>
      <c r="H1476" s="4">
        <v>23</v>
      </c>
      <c r="I1476" s="15"/>
      <c r="J1476" s="46" t="s">
        <v>1766</v>
      </c>
    </row>
    <row r="1477" spans="1:10" ht="30.6">
      <c r="A1477" s="4" t="s">
        <v>790</v>
      </c>
      <c r="B1477" s="4" t="str">
        <f ca="1">IFERROR(__xludf.DUMMYFUNCTION("REGEXREPLACE(TEXT(IF(ISERR(FIND(""/"", A1477)), A1477, MID(A1477, FIND(""/"", A1477)+1, LEN(A1477))), ""#""), ""\D+"", """")"),"2017")</f>
        <v>2017</v>
      </c>
      <c r="C1477" s="46" t="s">
        <v>818</v>
      </c>
      <c r="D1477" s="6" t="s">
        <v>728</v>
      </c>
      <c r="E1477" s="16" t="s">
        <v>796</v>
      </c>
      <c r="F1477" s="4">
        <v>2011</v>
      </c>
      <c r="G1477" s="4">
        <v>32</v>
      </c>
      <c r="H1477" s="4">
        <v>24</v>
      </c>
      <c r="I1477" s="15"/>
      <c r="J1477" s="46" t="s">
        <v>1767</v>
      </c>
    </row>
    <row r="1478" spans="1:10" ht="30.6">
      <c r="A1478" s="4" t="s">
        <v>790</v>
      </c>
      <c r="B1478" s="4" t="str">
        <f ca="1">IFERROR(__xludf.DUMMYFUNCTION("REGEXREPLACE(TEXT(IF(ISERR(FIND(""/"", A1478)), A1478, MID(A1478, FIND(""/"", A1478)+1, LEN(A1478))), ""#""), ""\D+"", """")"),"2017")</f>
        <v>2017</v>
      </c>
      <c r="C1478" s="46" t="s">
        <v>818</v>
      </c>
      <c r="D1478" s="6" t="s">
        <v>728</v>
      </c>
      <c r="E1478" s="16" t="s">
        <v>796</v>
      </c>
      <c r="F1478" s="4">
        <v>2011</v>
      </c>
      <c r="G1478" s="4">
        <v>32</v>
      </c>
      <c r="H1478" s="4">
        <v>25</v>
      </c>
      <c r="I1478" s="15"/>
      <c r="J1478" s="46" t="s">
        <v>1768</v>
      </c>
    </row>
    <row r="1479" spans="1:10" ht="40.799999999999997">
      <c r="A1479" s="4" t="s">
        <v>790</v>
      </c>
      <c r="B1479" s="4" t="str">
        <f ca="1">IFERROR(__xludf.DUMMYFUNCTION("REGEXREPLACE(TEXT(IF(ISERR(FIND(""/"", A1479)), A1479, MID(A1479, FIND(""/"", A1479)+1, LEN(A1479))), ""#""), ""\D+"", """")"),"2017")</f>
        <v>2017</v>
      </c>
      <c r="C1479" s="46" t="s">
        <v>818</v>
      </c>
      <c r="D1479" s="6" t="s">
        <v>728</v>
      </c>
      <c r="E1479" s="16" t="s">
        <v>1315</v>
      </c>
      <c r="F1479" s="4">
        <v>2012</v>
      </c>
      <c r="G1479" s="4">
        <v>32</v>
      </c>
      <c r="H1479" s="4">
        <v>26</v>
      </c>
      <c r="I1479" s="15"/>
      <c r="J1479" s="46" t="s">
        <v>1769</v>
      </c>
    </row>
    <row r="1480" spans="1:10" ht="30.6">
      <c r="A1480" s="4" t="s">
        <v>790</v>
      </c>
      <c r="B1480" s="4" t="str">
        <f ca="1">IFERROR(__xludf.DUMMYFUNCTION("REGEXREPLACE(TEXT(IF(ISERR(FIND(""/"", A1480)), A1480, MID(A1480, FIND(""/"", A1480)+1, LEN(A1480))), ""#""), ""\D+"", """")"),"2017")</f>
        <v>2017</v>
      </c>
      <c r="C1480" s="46" t="s">
        <v>1107</v>
      </c>
      <c r="D1480" s="6" t="s">
        <v>728</v>
      </c>
      <c r="E1480" s="16" t="s">
        <v>848</v>
      </c>
      <c r="F1480" s="4">
        <v>2014</v>
      </c>
      <c r="G1480" s="4">
        <v>32</v>
      </c>
      <c r="H1480" s="4">
        <v>27</v>
      </c>
      <c r="I1480" s="15"/>
      <c r="J1480" s="46" t="s">
        <v>1770</v>
      </c>
    </row>
    <row r="1481" spans="1:10" ht="30.6">
      <c r="A1481" s="4" t="s">
        <v>790</v>
      </c>
      <c r="B1481" s="4" t="str">
        <f ca="1">IFERROR(__xludf.DUMMYFUNCTION("REGEXREPLACE(TEXT(IF(ISERR(FIND(""/"", A1481)), A1481, MID(A1481, FIND(""/"", A1481)+1, LEN(A1481))), ""#""), ""\D+"", """")"),"2017")</f>
        <v>2017</v>
      </c>
      <c r="C1481" s="46" t="s">
        <v>818</v>
      </c>
      <c r="D1481" s="6" t="s">
        <v>728</v>
      </c>
      <c r="E1481" s="16" t="s">
        <v>796</v>
      </c>
      <c r="F1481" s="4">
        <v>2011</v>
      </c>
      <c r="G1481" s="4">
        <v>33</v>
      </c>
      <c r="H1481" s="4">
        <v>1</v>
      </c>
      <c r="I1481" s="15"/>
      <c r="J1481" s="46" t="s">
        <v>1771</v>
      </c>
    </row>
    <row r="1482" spans="1:10" ht="30.6">
      <c r="A1482" s="4" t="s">
        <v>790</v>
      </c>
      <c r="B1482" s="4" t="str">
        <f ca="1">IFERROR(__xludf.DUMMYFUNCTION("REGEXREPLACE(TEXT(IF(ISERR(FIND(""/"", A1482)), A1482, MID(A1482, FIND(""/"", A1482)+1, LEN(A1482))), ""#""), ""\D+"", """")"),"2017")</f>
        <v>2017</v>
      </c>
      <c r="C1482" s="46" t="s">
        <v>818</v>
      </c>
      <c r="D1482" s="6" t="s">
        <v>728</v>
      </c>
      <c r="E1482" s="16" t="s">
        <v>796</v>
      </c>
      <c r="F1482" s="4">
        <v>2011</v>
      </c>
      <c r="G1482" s="4">
        <v>33</v>
      </c>
      <c r="H1482" s="4">
        <v>2</v>
      </c>
      <c r="I1482" s="15"/>
      <c r="J1482" s="46" t="s">
        <v>1772</v>
      </c>
    </row>
    <row r="1483" spans="1:10" ht="30.6">
      <c r="A1483" s="4" t="s">
        <v>790</v>
      </c>
      <c r="B1483" s="4" t="str">
        <f ca="1">IFERROR(__xludf.DUMMYFUNCTION("REGEXREPLACE(TEXT(IF(ISERR(FIND(""/"", A1483)), A1483, MID(A1483, FIND(""/"", A1483)+1, LEN(A1483))), ""#""), ""\D+"", """")"),"2017")</f>
        <v>2017</v>
      </c>
      <c r="C1483" s="46" t="s">
        <v>818</v>
      </c>
      <c r="D1483" s="6" t="s">
        <v>728</v>
      </c>
      <c r="E1483" s="16" t="s">
        <v>796</v>
      </c>
      <c r="F1483" s="4">
        <v>2011</v>
      </c>
      <c r="G1483" s="4">
        <v>33</v>
      </c>
      <c r="H1483" s="4">
        <v>3</v>
      </c>
      <c r="I1483" s="15"/>
      <c r="J1483" s="46" t="s">
        <v>1773</v>
      </c>
    </row>
    <row r="1484" spans="1:10" ht="30.6">
      <c r="A1484" s="4" t="s">
        <v>790</v>
      </c>
      <c r="B1484" s="4" t="str">
        <f ca="1">IFERROR(__xludf.DUMMYFUNCTION("REGEXREPLACE(TEXT(IF(ISERR(FIND(""/"", A1484)), A1484, MID(A1484, FIND(""/"", A1484)+1, LEN(A1484))), ""#""), ""\D+"", """")"),"2017")</f>
        <v>2017</v>
      </c>
      <c r="C1484" s="46" t="s">
        <v>818</v>
      </c>
      <c r="D1484" s="6" t="s">
        <v>728</v>
      </c>
      <c r="E1484" s="16" t="s">
        <v>796</v>
      </c>
      <c r="F1484" s="4">
        <v>2011</v>
      </c>
      <c r="G1484" s="4">
        <v>33</v>
      </c>
      <c r="H1484" s="4">
        <v>4</v>
      </c>
      <c r="I1484" s="15"/>
      <c r="J1484" s="46" t="s">
        <v>1774</v>
      </c>
    </row>
    <row r="1485" spans="1:10" ht="30.6">
      <c r="A1485" s="4" t="s">
        <v>790</v>
      </c>
      <c r="B1485" s="4" t="str">
        <f ca="1">IFERROR(__xludf.DUMMYFUNCTION("REGEXREPLACE(TEXT(IF(ISERR(FIND(""/"", A1485)), A1485, MID(A1485, FIND(""/"", A1485)+1, LEN(A1485))), ""#""), ""\D+"", """")"),"2017")</f>
        <v>2017</v>
      </c>
      <c r="C1485" s="46" t="s">
        <v>818</v>
      </c>
      <c r="D1485" s="6" t="s">
        <v>728</v>
      </c>
      <c r="E1485" s="16" t="s">
        <v>796</v>
      </c>
      <c r="F1485" s="4">
        <v>2011</v>
      </c>
      <c r="G1485" s="4">
        <v>33</v>
      </c>
      <c r="H1485" s="4">
        <v>5</v>
      </c>
      <c r="I1485" s="15"/>
      <c r="J1485" s="46" t="s">
        <v>1775</v>
      </c>
    </row>
    <row r="1486" spans="1:10" ht="30.6">
      <c r="A1486" s="4" t="s">
        <v>790</v>
      </c>
      <c r="B1486" s="4" t="str">
        <f ca="1">IFERROR(__xludf.DUMMYFUNCTION("REGEXREPLACE(TEXT(IF(ISERR(FIND(""/"", A1486)), A1486, MID(A1486, FIND(""/"", A1486)+1, LEN(A1486))), ""#""), ""\D+"", """")"),"2017")</f>
        <v>2017</v>
      </c>
      <c r="C1486" s="46" t="s">
        <v>791</v>
      </c>
      <c r="D1486" s="6" t="s">
        <v>728</v>
      </c>
      <c r="E1486" s="16" t="s">
        <v>796</v>
      </c>
      <c r="F1486" s="4">
        <v>2006</v>
      </c>
      <c r="G1486" s="4">
        <v>33</v>
      </c>
      <c r="H1486" s="4">
        <v>6</v>
      </c>
      <c r="I1486" s="15"/>
      <c r="J1486" s="46" t="s">
        <v>1776</v>
      </c>
    </row>
    <row r="1487" spans="1:10" ht="30.6">
      <c r="A1487" s="4" t="s">
        <v>790</v>
      </c>
      <c r="B1487" s="4" t="str">
        <f ca="1">IFERROR(__xludf.DUMMYFUNCTION("REGEXREPLACE(TEXT(IF(ISERR(FIND(""/"", A1487)), A1487, MID(A1487, FIND(""/"", A1487)+1, LEN(A1487))), ""#""), ""\D+"", """")"),"2017")</f>
        <v>2017</v>
      </c>
      <c r="C1487" s="46" t="s">
        <v>818</v>
      </c>
      <c r="D1487" s="6" t="s">
        <v>728</v>
      </c>
      <c r="E1487" s="16" t="s">
        <v>796</v>
      </c>
      <c r="F1487" s="4">
        <v>2011</v>
      </c>
      <c r="G1487" s="4">
        <v>33</v>
      </c>
      <c r="H1487" s="4">
        <v>7</v>
      </c>
      <c r="I1487" s="15"/>
      <c r="J1487" s="46" t="s">
        <v>1777</v>
      </c>
    </row>
    <row r="1488" spans="1:10" ht="30.6">
      <c r="A1488" s="4" t="s">
        <v>790</v>
      </c>
      <c r="B1488" s="4" t="str">
        <f ca="1">IFERROR(__xludf.DUMMYFUNCTION("REGEXREPLACE(TEXT(IF(ISERR(FIND(""/"", A1488)), A1488, MID(A1488, FIND(""/"", A1488)+1, LEN(A1488))), ""#""), ""\D+"", """")"),"2017")</f>
        <v>2017</v>
      </c>
      <c r="C1488" s="46" t="s">
        <v>818</v>
      </c>
      <c r="D1488" s="6" t="s">
        <v>728</v>
      </c>
      <c r="E1488" s="16" t="s">
        <v>796</v>
      </c>
      <c r="F1488" s="4">
        <v>2011</v>
      </c>
      <c r="G1488" s="4">
        <v>33</v>
      </c>
      <c r="H1488" s="4">
        <v>8</v>
      </c>
      <c r="I1488" s="15"/>
      <c r="J1488" s="46" t="s">
        <v>1778</v>
      </c>
    </row>
    <row r="1489" spans="1:10" ht="30.6">
      <c r="A1489" s="4" t="s">
        <v>790</v>
      </c>
      <c r="B1489" s="4" t="str">
        <f ca="1">IFERROR(__xludf.DUMMYFUNCTION("REGEXREPLACE(TEXT(IF(ISERR(FIND(""/"", A1489)), A1489, MID(A1489, FIND(""/"", A1489)+1, LEN(A1489))), ""#""), ""\D+"", """")"),"2017")</f>
        <v>2017</v>
      </c>
      <c r="C1489" s="46" t="s">
        <v>818</v>
      </c>
      <c r="D1489" s="6" t="s">
        <v>728</v>
      </c>
      <c r="E1489" s="16" t="s">
        <v>796</v>
      </c>
      <c r="F1489" s="4">
        <v>2011</v>
      </c>
      <c r="G1489" s="4">
        <v>33</v>
      </c>
      <c r="H1489" s="4">
        <v>9</v>
      </c>
      <c r="I1489" s="15"/>
      <c r="J1489" s="46" t="s">
        <v>1779</v>
      </c>
    </row>
    <row r="1490" spans="1:10" ht="30.6">
      <c r="A1490" s="4" t="s">
        <v>790</v>
      </c>
      <c r="B1490" s="4" t="str">
        <f ca="1">IFERROR(__xludf.DUMMYFUNCTION("REGEXREPLACE(TEXT(IF(ISERR(FIND(""/"", A1490)), A1490, MID(A1490, FIND(""/"", A1490)+1, LEN(A1490))), ""#""), ""\D+"", """")"),"2017")</f>
        <v>2017</v>
      </c>
      <c r="C1490" s="46" t="s">
        <v>818</v>
      </c>
      <c r="D1490" s="6" t="s">
        <v>728</v>
      </c>
      <c r="E1490" s="16" t="s">
        <v>796</v>
      </c>
      <c r="F1490" s="4">
        <v>2011</v>
      </c>
      <c r="G1490" s="4">
        <v>33</v>
      </c>
      <c r="H1490" s="4">
        <v>10</v>
      </c>
      <c r="I1490" s="15"/>
      <c r="J1490" s="46" t="s">
        <v>1780</v>
      </c>
    </row>
    <row r="1491" spans="1:10" ht="30.6">
      <c r="A1491" s="4" t="s">
        <v>790</v>
      </c>
      <c r="B1491" s="4" t="str">
        <f ca="1">IFERROR(__xludf.DUMMYFUNCTION("REGEXREPLACE(TEXT(IF(ISERR(FIND(""/"", A1491)), A1491, MID(A1491, FIND(""/"", A1491)+1, LEN(A1491))), ""#""), ""\D+"", """")"),"2017")</f>
        <v>2017</v>
      </c>
      <c r="C1491" s="46" t="s">
        <v>818</v>
      </c>
      <c r="D1491" s="6" t="s">
        <v>728</v>
      </c>
      <c r="E1491" s="16" t="s">
        <v>796</v>
      </c>
      <c r="F1491" s="4">
        <v>2011</v>
      </c>
      <c r="G1491" s="4">
        <v>33</v>
      </c>
      <c r="H1491" s="4">
        <v>11</v>
      </c>
      <c r="I1491" s="15"/>
      <c r="J1491" s="46" t="s">
        <v>1781</v>
      </c>
    </row>
    <row r="1492" spans="1:10" ht="30.6">
      <c r="A1492" s="4" t="s">
        <v>790</v>
      </c>
      <c r="B1492" s="4" t="str">
        <f ca="1">IFERROR(__xludf.DUMMYFUNCTION("REGEXREPLACE(TEXT(IF(ISERR(FIND(""/"", A1492)), A1492, MID(A1492, FIND(""/"", A1492)+1, LEN(A1492))), ""#""), ""\D+"", """")"),"2017")</f>
        <v>2017</v>
      </c>
      <c r="C1492" s="46" t="s">
        <v>818</v>
      </c>
      <c r="D1492" s="6" t="s">
        <v>728</v>
      </c>
      <c r="E1492" s="16" t="s">
        <v>796</v>
      </c>
      <c r="F1492" s="4">
        <v>2011</v>
      </c>
      <c r="G1492" s="4">
        <v>33</v>
      </c>
      <c r="H1492" s="4">
        <v>12</v>
      </c>
      <c r="I1492" s="15"/>
      <c r="J1492" s="46" t="s">
        <v>1782</v>
      </c>
    </row>
    <row r="1493" spans="1:10" ht="30.6">
      <c r="A1493" s="4" t="s">
        <v>790</v>
      </c>
      <c r="B1493" s="4" t="str">
        <f ca="1">IFERROR(__xludf.DUMMYFUNCTION("REGEXREPLACE(TEXT(IF(ISERR(FIND(""/"", A1493)), A1493, MID(A1493, FIND(""/"", A1493)+1, LEN(A1493))), ""#""), ""\D+"", """")"),"2017")</f>
        <v>2017</v>
      </c>
      <c r="C1493" s="46" t="s">
        <v>818</v>
      </c>
      <c r="D1493" s="6" t="s">
        <v>728</v>
      </c>
      <c r="E1493" s="16" t="s">
        <v>796</v>
      </c>
      <c r="F1493" s="4">
        <v>2011</v>
      </c>
      <c r="G1493" s="4">
        <v>33</v>
      </c>
      <c r="H1493" s="4">
        <v>13</v>
      </c>
      <c r="I1493" s="15"/>
      <c r="J1493" s="46" t="s">
        <v>1783</v>
      </c>
    </row>
    <row r="1494" spans="1:10" ht="30.6">
      <c r="A1494" s="4" t="s">
        <v>790</v>
      </c>
      <c r="B1494" s="4" t="str">
        <f ca="1">IFERROR(__xludf.DUMMYFUNCTION("REGEXREPLACE(TEXT(IF(ISERR(FIND(""/"", A1494)), A1494, MID(A1494, FIND(""/"", A1494)+1, LEN(A1494))), ""#""), ""\D+"", """")"),"2017")</f>
        <v>2017</v>
      </c>
      <c r="C1494" s="46" t="s">
        <v>818</v>
      </c>
      <c r="D1494" s="6" t="s">
        <v>728</v>
      </c>
      <c r="E1494" s="16" t="s">
        <v>796</v>
      </c>
      <c r="F1494" s="4">
        <v>2011</v>
      </c>
      <c r="G1494" s="4">
        <v>33</v>
      </c>
      <c r="H1494" s="4">
        <v>14</v>
      </c>
      <c r="I1494" s="15"/>
      <c r="J1494" s="46" t="s">
        <v>1784</v>
      </c>
    </row>
    <row r="1495" spans="1:10" ht="51">
      <c r="A1495" s="4" t="s">
        <v>790</v>
      </c>
      <c r="B1495" s="4" t="str">
        <f ca="1">IFERROR(__xludf.DUMMYFUNCTION("REGEXREPLACE(TEXT(IF(ISERR(FIND(""/"", A1495)), A1495, MID(A1495, FIND(""/"", A1495)+1, LEN(A1495))), ""#""), ""\D+"", """")"),"2017")</f>
        <v>2017</v>
      </c>
      <c r="C1495" s="46" t="s">
        <v>1107</v>
      </c>
      <c r="D1495" s="6" t="s">
        <v>728</v>
      </c>
      <c r="E1495" s="16" t="s">
        <v>1785</v>
      </c>
      <c r="F1495" s="4">
        <v>2014</v>
      </c>
      <c r="G1495" s="4">
        <v>33</v>
      </c>
      <c r="H1495" s="4">
        <v>15</v>
      </c>
      <c r="I1495" s="15"/>
      <c r="J1495" s="46" t="s">
        <v>1786</v>
      </c>
    </row>
    <row r="1496" spans="1:10" ht="30.6">
      <c r="A1496" s="4" t="s">
        <v>790</v>
      </c>
      <c r="B1496" s="4" t="str">
        <f ca="1">IFERROR(__xludf.DUMMYFUNCTION("REGEXREPLACE(TEXT(IF(ISERR(FIND(""/"", A1496)), A1496, MID(A1496, FIND(""/"", A1496)+1, LEN(A1496))), ""#""), ""\D+"", """")"),"2017")</f>
        <v>2017</v>
      </c>
      <c r="C1496" s="46" t="s">
        <v>818</v>
      </c>
      <c r="D1496" s="6" t="s">
        <v>728</v>
      </c>
      <c r="E1496" s="16" t="s">
        <v>1321</v>
      </c>
      <c r="F1496" s="4">
        <v>2011</v>
      </c>
      <c r="G1496" s="4">
        <v>33</v>
      </c>
      <c r="H1496" s="4">
        <v>16</v>
      </c>
      <c r="I1496" s="15"/>
      <c r="J1496" s="46" t="s">
        <v>1787</v>
      </c>
    </row>
    <row r="1497" spans="1:10" ht="30.6">
      <c r="A1497" s="4" t="s">
        <v>790</v>
      </c>
      <c r="B1497" s="4" t="str">
        <f ca="1">IFERROR(__xludf.DUMMYFUNCTION("REGEXREPLACE(TEXT(IF(ISERR(FIND(""/"", A1497)), A1497, MID(A1497, FIND(""/"", A1497)+1, LEN(A1497))), ""#""), ""\D+"", """")"),"2017")</f>
        <v>2017</v>
      </c>
      <c r="C1497" s="46" t="s">
        <v>818</v>
      </c>
      <c r="D1497" s="6" t="s">
        <v>728</v>
      </c>
      <c r="E1497" s="16" t="s">
        <v>848</v>
      </c>
      <c r="F1497" s="4">
        <v>2012</v>
      </c>
      <c r="G1497" s="4">
        <v>33</v>
      </c>
      <c r="H1497" s="4">
        <v>17</v>
      </c>
      <c r="I1497" s="15"/>
      <c r="J1497" s="46" t="s">
        <v>1788</v>
      </c>
    </row>
    <row r="1498" spans="1:10" ht="40.799999999999997">
      <c r="A1498" s="4" t="s">
        <v>790</v>
      </c>
      <c r="B1498" s="4" t="str">
        <f ca="1">IFERROR(__xludf.DUMMYFUNCTION("REGEXREPLACE(TEXT(IF(ISERR(FIND(""/"", A1498)), A1498, MID(A1498, FIND(""/"", A1498)+1, LEN(A1498))), ""#""), ""\D+"", """")"),"2017")</f>
        <v>2017</v>
      </c>
      <c r="C1498" s="46" t="s">
        <v>818</v>
      </c>
      <c r="D1498" s="6" t="s">
        <v>728</v>
      </c>
      <c r="E1498" s="16" t="s">
        <v>890</v>
      </c>
      <c r="F1498" s="4">
        <v>2009</v>
      </c>
      <c r="G1498" s="4">
        <v>33</v>
      </c>
      <c r="H1498" s="4">
        <v>18</v>
      </c>
      <c r="I1498" s="15"/>
      <c r="J1498" s="46" t="s">
        <v>1789</v>
      </c>
    </row>
    <row r="1499" spans="1:10" ht="30.6">
      <c r="A1499" s="4" t="s">
        <v>790</v>
      </c>
      <c r="B1499" s="4" t="str">
        <f ca="1">IFERROR(__xludf.DUMMYFUNCTION("REGEXREPLACE(TEXT(IF(ISERR(FIND(""/"", A1499)), A1499, MID(A1499, FIND(""/"", A1499)+1, LEN(A1499))), ""#""), ""\D+"", """")"),"2017")</f>
        <v>2017</v>
      </c>
      <c r="C1499" s="46" t="s">
        <v>928</v>
      </c>
      <c r="D1499" s="6" t="s">
        <v>728</v>
      </c>
      <c r="E1499" s="16" t="s">
        <v>1321</v>
      </c>
      <c r="F1499" s="4">
        <v>2003</v>
      </c>
      <c r="G1499" s="4">
        <v>33</v>
      </c>
      <c r="H1499" s="4">
        <v>19</v>
      </c>
      <c r="I1499" s="15"/>
      <c r="J1499" s="46" t="s">
        <v>1790</v>
      </c>
    </row>
    <row r="1500" spans="1:10" ht="30.6">
      <c r="A1500" s="4" t="s">
        <v>790</v>
      </c>
      <c r="B1500" s="4" t="str">
        <f ca="1">IFERROR(__xludf.DUMMYFUNCTION("REGEXREPLACE(TEXT(IF(ISERR(FIND(""/"", A1500)), A1500, MID(A1500, FIND(""/"", A1500)+1, LEN(A1500))), ""#""), ""\D+"", """")"),"2017")</f>
        <v>2017</v>
      </c>
      <c r="C1500" s="46" t="s">
        <v>818</v>
      </c>
      <c r="D1500" s="6" t="s">
        <v>728</v>
      </c>
      <c r="E1500" s="16" t="s">
        <v>1321</v>
      </c>
      <c r="F1500" s="4">
        <v>2011</v>
      </c>
      <c r="G1500" s="4">
        <v>33</v>
      </c>
      <c r="H1500" s="4">
        <v>20</v>
      </c>
      <c r="I1500" s="15"/>
      <c r="J1500" s="46" t="s">
        <v>1791</v>
      </c>
    </row>
    <row r="1501" spans="1:10" ht="51">
      <c r="A1501" s="4" t="s">
        <v>790</v>
      </c>
      <c r="B1501" s="4" t="str">
        <f ca="1">IFERROR(__xludf.DUMMYFUNCTION("REGEXREPLACE(TEXT(IF(ISERR(FIND(""/"", A1501)), A1501, MID(A1501, FIND(""/"", A1501)+1, LEN(A1501))), ""#""), ""\D+"", """")"),"2017")</f>
        <v>2017</v>
      </c>
      <c r="C1501" s="46" t="s">
        <v>1551</v>
      </c>
      <c r="D1501" s="6" t="s">
        <v>728</v>
      </c>
      <c r="E1501" s="16" t="s">
        <v>1321</v>
      </c>
      <c r="F1501" s="4">
        <v>2011</v>
      </c>
      <c r="G1501" s="4">
        <v>33</v>
      </c>
      <c r="H1501" s="4">
        <v>21</v>
      </c>
      <c r="I1501" s="15"/>
      <c r="J1501" s="46" t="s">
        <v>1792</v>
      </c>
    </row>
    <row r="1502" spans="1:10" ht="30.6">
      <c r="A1502" s="4" t="s">
        <v>790</v>
      </c>
      <c r="B1502" s="4" t="str">
        <f ca="1">IFERROR(__xludf.DUMMYFUNCTION("REGEXREPLACE(TEXT(IF(ISERR(FIND(""/"", A1502)), A1502, MID(A1502, FIND(""/"", A1502)+1, LEN(A1502))), ""#""), ""\D+"", """")"),"2017")</f>
        <v>2017</v>
      </c>
      <c r="C1502" s="46" t="s">
        <v>791</v>
      </c>
      <c r="D1502" s="6" t="s">
        <v>728</v>
      </c>
      <c r="E1502" s="16" t="s">
        <v>1321</v>
      </c>
      <c r="F1502" s="4">
        <v>2008</v>
      </c>
      <c r="G1502" s="4">
        <v>33</v>
      </c>
      <c r="H1502" s="4">
        <v>22</v>
      </c>
      <c r="I1502" s="15"/>
      <c r="J1502" s="46" t="s">
        <v>1793</v>
      </c>
    </row>
    <row r="1503" spans="1:10" ht="30.6">
      <c r="A1503" s="4" t="s">
        <v>790</v>
      </c>
      <c r="B1503" s="4" t="str">
        <f ca="1">IFERROR(__xludf.DUMMYFUNCTION("REGEXREPLACE(TEXT(IF(ISERR(FIND(""/"", A1503)), A1503, MID(A1503, FIND(""/"", A1503)+1, LEN(A1503))), ""#""), ""\D+"", """")"),"2017")</f>
        <v>2017</v>
      </c>
      <c r="C1503" s="46" t="s">
        <v>791</v>
      </c>
      <c r="D1503" s="6" t="s">
        <v>728</v>
      </c>
      <c r="E1503" s="16" t="s">
        <v>1321</v>
      </c>
      <c r="F1503" s="4">
        <v>2006</v>
      </c>
      <c r="G1503" s="4">
        <v>33</v>
      </c>
      <c r="H1503" s="4">
        <v>23</v>
      </c>
      <c r="I1503" s="15"/>
      <c r="J1503" s="46" t="s">
        <v>1794</v>
      </c>
    </row>
    <row r="1504" spans="1:10" ht="40.799999999999997">
      <c r="A1504" s="4" t="s">
        <v>790</v>
      </c>
      <c r="B1504" s="4" t="str">
        <f ca="1">IFERROR(__xludf.DUMMYFUNCTION("REGEXREPLACE(TEXT(IF(ISERR(FIND(""/"", A1504)), A1504, MID(A1504, FIND(""/"", A1504)+1, LEN(A1504))), ""#""), ""\D+"", """")"),"2017")</f>
        <v>2017</v>
      </c>
      <c r="C1504" s="46" t="s">
        <v>818</v>
      </c>
      <c r="D1504" s="6" t="s">
        <v>728</v>
      </c>
      <c r="E1504" s="16" t="s">
        <v>1697</v>
      </c>
      <c r="F1504" s="4">
        <v>2010</v>
      </c>
      <c r="G1504" s="4">
        <v>33</v>
      </c>
      <c r="H1504" s="4">
        <v>24</v>
      </c>
      <c r="I1504" s="15"/>
      <c r="J1504" s="46" t="s">
        <v>1795</v>
      </c>
    </row>
    <row r="1505" spans="1:10" ht="51">
      <c r="A1505" s="4" t="s">
        <v>790</v>
      </c>
      <c r="B1505" s="4" t="str">
        <f ca="1">IFERROR(__xludf.DUMMYFUNCTION("REGEXREPLACE(TEXT(IF(ISERR(FIND(""/"", A1505)), A1505, MID(A1505, FIND(""/"", A1505)+1, LEN(A1505))), ""#""), ""\D+"", """")"),"2017")</f>
        <v>2017</v>
      </c>
      <c r="C1505" s="46" t="s">
        <v>1551</v>
      </c>
      <c r="D1505" s="6" t="s">
        <v>728</v>
      </c>
      <c r="E1505" s="16" t="s">
        <v>1321</v>
      </c>
      <c r="F1505" s="4">
        <v>2011</v>
      </c>
      <c r="G1505" s="4">
        <v>33</v>
      </c>
      <c r="H1505" s="4">
        <v>25</v>
      </c>
      <c r="I1505" s="15"/>
      <c r="J1505" s="46" t="s">
        <v>1796</v>
      </c>
    </row>
    <row r="1506" spans="1:10" ht="30.6">
      <c r="A1506" s="4" t="s">
        <v>790</v>
      </c>
      <c r="B1506" s="4" t="str">
        <f ca="1">IFERROR(__xludf.DUMMYFUNCTION("REGEXREPLACE(TEXT(IF(ISERR(FIND(""/"", A1506)), A1506, MID(A1506, FIND(""/"", A1506)+1, LEN(A1506))), ""#""), ""\D+"", """")"),"2017")</f>
        <v>2017</v>
      </c>
      <c r="C1506" s="46" t="s">
        <v>818</v>
      </c>
      <c r="D1506" s="6" t="s">
        <v>728</v>
      </c>
      <c r="E1506" s="16" t="s">
        <v>848</v>
      </c>
      <c r="F1506" s="4">
        <v>2012</v>
      </c>
      <c r="G1506" s="4">
        <v>33</v>
      </c>
      <c r="H1506" s="4">
        <v>26</v>
      </c>
      <c r="I1506" s="15"/>
      <c r="J1506" s="46" t="s">
        <v>1797</v>
      </c>
    </row>
    <row r="1507" spans="1:10" ht="51">
      <c r="A1507" s="4" t="s">
        <v>790</v>
      </c>
      <c r="B1507" s="4" t="str">
        <f ca="1">IFERROR(__xludf.DUMMYFUNCTION("REGEXREPLACE(TEXT(IF(ISERR(FIND(""/"", A1507)), A1507, MID(A1507, FIND(""/"", A1507)+1, LEN(A1507))), ""#""), ""\D+"", """")"),"2017")</f>
        <v>2017</v>
      </c>
      <c r="C1507" s="46" t="s">
        <v>1798</v>
      </c>
      <c r="D1507" s="6" t="s">
        <v>728</v>
      </c>
      <c r="E1507" s="16" t="s">
        <v>890</v>
      </c>
      <c r="F1507" s="4">
        <v>2011</v>
      </c>
      <c r="G1507" s="4">
        <v>34</v>
      </c>
      <c r="H1507" s="4">
        <v>1</v>
      </c>
      <c r="I1507" s="15"/>
      <c r="J1507" s="46" t="s">
        <v>1799</v>
      </c>
    </row>
    <row r="1508" spans="1:10" ht="30.6">
      <c r="A1508" s="4" t="s">
        <v>790</v>
      </c>
      <c r="B1508" s="4" t="str">
        <f ca="1">IFERROR(__xludf.DUMMYFUNCTION("REGEXREPLACE(TEXT(IF(ISERR(FIND(""/"", A1508)), A1508, MID(A1508, FIND(""/"", A1508)+1, LEN(A1508))), ""#""), ""\D+"", """")"),"2017")</f>
        <v>2017</v>
      </c>
      <c r="C1508" s="46" t="s">
        <v>818</v>
      </c>
      <c r="D1508" s="6" t="s">
        <v>728</v>
      </c>
      <c r="E1508" s="16" t="s">
        <v>796</v>
      </c>
      <c r="F1508" s="4">
        <v>2010</v>
      </c>
      <c r="G1508" s="4">
        <v>34</v>
      </c>
      <c r="H1508" s="4">
        <v>2</v>
      </c>
      <c r="I1508" s="15"/>
      <c r="J1508" s="46" t="s">
        <v>1800</v>
      </c>
    </row>
    <row r="1509" spans="1:10" ht="30.6">
      <c r="A1509" s="4" t="s">
        <v>790</v>
      </c>
      <c r="B1509" s="4" t="str">
        <f ca="1">IFERROR(__xludf.DUMMYFUNCTION("REGEXREPLACE(TEXT(IF(ISERR(FIND(""/"", A1509)), A1509, MID(A1509, FIND(""/"", A1509)+1, LEN(A1509))), ""#""), ""\D+"", """")"),"2017")</f>
        <v>2017</v>
      </c>
      <c r="C1509" s="46" t="s">
        <v>791</v>
      </c>
      <c r="D1509" s="6" t="s">
        <v>728</v>
      </c>
      <c r="E1509" s="16" t="s">
        <v>796</v>
      </c>
      <c r="F1509" s="4">
        <v>2008</v>
      </c>
      <c r="G1509" s="4">
        <v>34</v>
      </c>
      <c r="H1509" s="4">
        <v>3</v>
      </c>
      <c r="I1509" s="15"/>
      <c r="J1509" s="46" t="s">
        <v>1801</v>
      </c>
    </row>
    <row r="1510" spans="1:10" ht="30.6">
      <c r="A1510" s="4" t="s">
        <v>790</v>
      </c>
      <c r="B1510" s="4" t="str">
        <f ca="1">IFERROR(__xludf.DUMMYFUNCTION("REGEXREPLACE(TEXT(IF(ISERR(FIND(""/"", A1510)), A1510, MID(A1510, FIND(""/"", A1510)+1, LEN(A1510))), ""#""), ""\D+"", """")"),"2017")</f>
        <v>2017</v>
      </c>
      <c r="C1510" s="46" t="s">
        <v>818</v>
      </c>
      <c r="D1510" s="6" t="s">
        <v>728</v>
      </c>
      <c r="E1510" s="16" t="s">
        <v>796</v>
      </c>
      <c r="F1510" s="4">
        <v>2010</v>
      </c>
      <c r="G1510" s="4">
        <v>34</v>
      </c>
      <c r="H1510" s="4">
        <v>4</v>
      </c>
      <c r="I1510" s="15"/>
      <c r="J1510" s="46" t="s">
        <v>1802</v>
      </c>
    </row>
    <row r="1511" spans="1:10" ht="30.6">
      <c r="A1511" s="4" t="s">
        <v>790</v>
      </c>
      <c r="B1511" s="4" t="str">
        <f ca="1">IFERROR(__xludf.DUMMYFUNCTION("REGEXREPLACE(TEXT(IF(ISERR(FIND(""/"", A1511)), A1511, MID(A1511, FIND(""/"", A1511)+1, LEN(A1511))), ""#""), ""\D+"", """")"),"2017")</f>
        <v>2017</v>
      </c>
      <c r="C1511" s="46" t="s">
        <v>1107</v>
      </c>
      <c r="D1511" s="6" t="s">
        <v>728</v>
      </c>
      <c r="E1511" s="16" t="s">
        <v>848</v>
      </c>
      <c r="F1511" s="4">
        <v>2014</v>
      </c>
      <c r="G1511" s="4">
        <v>34</v>
      </c>
      <c r="H1511" s="4">
        <v>5</v>
      </c>
      <c r="I1511" s="15"/>
      <c r="J1511" s="46" t="s">
        <v>1803</v>
      </c>
    </row>
    <row r="1512" spans="1:10" ht="30.6">
      <c r="A1512" s="4" t="s">
        <v>790</v>
      </c>
      <c r="B1512" s="4" t="str">
        <f ca="1">IFERROR(__xludf.DUMMYFUNCTION("REGEXREPLACE(TEXT(IF(ISERR(FIND(""/"", A1512)), A1512, MID(A1512, FIND(""/"", A1512)+1, LEN(A1512))), ""#""), ""\D+"", """")"),"2017")</f>
        <v>2017</v>
      </c>
      <c r="C1512" s="46" t="s">
        <v>818</v>
      </c>
      <c r="D1512" s="6" t="s">
        <v>728</v>
      </c>
      <c r="E1512" s="16" t="s">
        <v>848</v>
      </c>
      <c r="F1512" s="4">
        <v>2012</v>
      </c>
      <c r="G1512" s="4">
        <v>34</v>
      </c>
      <c r="H1512" s="4">
        <v>6</v>
      </c>
      <c r="I1512" s="15"/>
      <c r="J1512" s="46" t="s">
        <v>1804</v>
      </c>
    </row>
    <row r="1513" spans="1:10" ht="30.6">
      <c r="A1513" s="4" t="s">
        <v>790</v>
      </c>
      <c r="B1513" s="4" t="str">
        <f ca="1">IFERROR(__xludf.DUMMYFUNCTION("REGEXREPLACE(TEXT(IF(ISERR(FIND(""/"", A1513)), A1513, MID(A1513, FIND(""/"", A1513)+1, LEN(A1513))), ""#""), ""\D+"", """")"),"2017")</f>
        <v>2017</v>
      </c>
      <c r="C1513" s="46" t="s">
        <v>818</v>
      </c>
      <c r="D1513" s="6" t="s">
        <v>728</v>
      </c>
      <c r="E1513" s="16" t="s">
        <v>796</v>
      </c>
      <c r="F1513" s="4">
        <v>2010</v>
      </c>
      <c r="G1513" s="4">
        <v>34</v>
      </c>
      <c r="H1513" s="4">
        <v>7</v>
      </c>
      <c r="I1513" s="15"/>
      <c r="J1513" s="46" t="s">
        <v>1805</v>
      </c>
    </row>
    <row r="1514" spans="1:10" ht="30.6">
      <c r="A1514" s="4" t="s">
        <v>790</v>
      </c>
      <c r="B1514" s="4" t="str">
        <f ca="1">IFERROR(__xludf.DUMMYFUNCTION("REGEXREPLACE(TEXT(IF(ISERR(FIND(""/"", A1514)), A1514, MID(A1514, FIND(""/"", A1514)+1, LEN(A1514))), ""#""), ""\D+"", """")"),"2017")</f>
        <v>2017</v>
      </c>
      <c r="C1514" s="46" t="s">
        <v>1107</v>
      </c>
      <c r="D1514" s="6" t="s">
        <v>728</v>
      </c>
      <c r="E1514" s="16" t="s">
        <v>848</v>
      </c>
      <c r="F1514" s="4">
        <v>2014</v>
      </c>
      <c r="G1514" s="4">
        <v>34</v>
      </c>
      <c r="H1514" s="4">
        <v>8</v>
      </c>
      <c r="I1514" s="15"/>
      <c r="J1514" s="46" t="s">
        <v>1806</v>
      </c>
    </row>
    <row r="1515" spans="1:10" ht="30.6">
      <c r="A1515" s="4" t="s">
        <v>790</v>
      </c>
      <c r="B1515" s="4" t="str">
        <f ca="1">IFERROR(__xludf.DUMMYFUNCTION("REGEXREPLACE(TEXT(IF(ISERR(FIND(""/"", A1515)), A1515, MID(A1515, FIND(""/"", A1515)+1, LEN(A1515))), ""#""), ""\D+"", """")"),"2017")</f>
        <v>2017</v>
      </c>
      <c r="C1515" s="46" t="s">
        <v>818</v>
      </c>
      <c r="D1515" s="6" t="s">
        <v>728</v>
      </c>
      <c r="E1515" s="16" t="s">
        <v>796</v>
      </c>
      <c r="F1515" s="4">
        <v>2010</v>
      </c>
      <c r="G1515" s="4">
        <v>34</v>
      </c>
      <c r="H1515" s="4">
        <v>9</v>
      </c>
      <c r="I1515" s="15"/>
      <c r="J1515" s="46" t="s">
        <v>1807</v>
      </c>
    </row>
    <row r="1516" spans="1:10" ht="30.6">
      <c r="A1516" s="4" t="s">
        <v>790</v>
      </c>
      <c r="B1516" s="4" t="str">
        <f ca="1">IFERROR(__xludf.DUMMYFUNCTION("REGEXREPLACE(TEXT(IF(ISERR(FIND(""/"", A1516)), A1516, MID(A1516, FIND(""/"", A1516)+1, LEN(A1516))), ""#""), ""\D+"", """")"),"2017")</f>
        <v>2017</v>
      </c>
      <c r="C1516" s="46" t="s">
        <v>818</v>
      </c>
      <c r="D1516" s="6" t="s">
        <v>728</v>
      </c>
      <c r="E1516" s="16" t="s">
        <v>796</v>
      </c>
      <c r="F1516" s="4">
        <v>2010</v>
      </c>
      <c r="G1516" s="4">
        <v>34</v>
      </c>
      <c r="H1516" s="4">
        <v>10</v>
      </c>
      <c r="I1516" s="15"/>
      <c r="J1516" s="46" t="s">
        <v>1808</v>
      </c>
    </row>
    <row r="1517" spans="1:10" ht="30.6">
      <c r="A1517" s="4" t="s">
        <v>790</v>
      </c>
      <c r="B1517" s="4" t="str">
        <f ca="1">IFERROR(__xludf.DUMMYFUNCTION("REGEXREPLACE(TEXT(IF(ISERR(FIND(""/"", A1517)), A1517, MID(A1517, FIND(""/"", A1517)+1, LEN(A1517))), ""#""), ""\D+"", """")"),"2017")</f>
        <v>2017</v>
      </c>
      <c r="C1517" s="46" t="s">
        <v>818</v>
      </c>
      <c r="D1517" s="6" t="s">
        <v>728</v>
      </c>
      <c r="E1517" s="16" t="s">
        <v>796</v>
      </c>
      <c r="F1517" s="4">
        <v>2010</v>
      </c>
      <c r="G1517" s="4">
        <v>34</v>
      </c>
      <c r="H1517" s="4">
        <v>11</v>
      </c>
      <c r="I1517" s="15"/>
      <c r="J1517" s="46" t="s">
        <v>1809</v>
      </c>
    </row>
    <row r="1518" spans="1:10" ht="30.6">
      <c r="A1518" s="4" t="s">
        <v>790</v>
      </c>
      <c r="B1518" s="4" t="str">
        <f ca="1">IFERROR(__xludf.DUMMYFUNCTION("REGEXREPLACE(TEXT(IF(ISERR(FIND(""/"", A1518)), A1518, MID(A1518, FIND(""/"", A1518)+1, LEN(A1518))), ""#""), ""\D+"", """")"),"2017")</f>
        <v>2017</v>
      </c>
      <c r="C1518" s="46" t="s">
        <v>818</v>
      </c>
      <c r="D1518" s="6" t="s">
        <v>728</v>
      </c>
      <c r="E1518" s="16" t="s">
        <v>796</v>
      </c>
      <c r="F1518" s="4">
        <v>2010</v>
      </c>
      <c r="G1518" s="4">
        <v>34</v>
      </c>
      <c r="H1518" s="4">
        <v>12</v>
      </c>
      <c r="I1518" s="15"/>
      <c r="J1518" s="46" t="s">
        <v>1810</v>
      </c>
    </row>
    <row r="1519" spans="1:10" ht="30.6">
      <c r="A1519" s="4" t="s">
        <v>790</v>
      </c>
      <c r="B1519" s="4" t="str">
        <f ca="1">IFERROR(__xludf.DUMMYFUNCTION("REGEXREPLACE(TEXT(IF(ISERR(FIND(""/"", A1519)), A1519, MID(A1519, FIND(""/"", A1519)+1, LEN(A1519))), ""#""), ""\D+"", """")"),"2017")</f>
        <v>2017</v>
      </c>
      <c r="C1519" s="46" t="s">
        <v>818</v>
      </c>
      <c r="D1519" s="6" t="s">
        <v>728</v>
      </c>
      <c r="E1519" s="16" t="s">
        <v>796</v>
      </c>
      <c r="F1519" s="4">
        <v>2011</v>
      </c>
      <c r="G1519" s="4">
        <v>34</v>
      </c>
      <c r="H1519" s="4">
        <v>13</v>
      </c>
      <c r="I1519" s="15"/>
      <c r="J1519" s="46" t="s">
        <v>1811</v>
      </c>
    </row>
    <row r="1520" spans="1:10" ht="30.6">
      <c r="A1520" s="4" t="s">
        <v>790</v>
      </c>
      <c r="B1520" s="4" t="str">
        <f ca="1">IFERROR(__xludf.DUMMYFUNCTION("REGEXREPLACE(TEXT(IF(ISERR(FIND(""/"", A1520)), A1520, MID(A1520, FIND(""/"", A1520)+1, LEN(A1520))), ""#""), ""\D+"", """")"),"2017")</f>
        <v>2017</v>
      </c>
      <c r="C1520" s="46" t="s">
        <v>818</v>
      </c>
      <c r="D1520" s="6" t="s">
        <v>728</v>
      </c>
      <c r="E1520" s="16" t="s">
        <v>796</v>
      </c>
      <c r="F1520" s="4">
        <v>2010</v>
      </c>
      <c r="G1520" s="4">
        <v>34</v>
      </c>
      <c r="H1520" s="4">
        <v>14</v>
      </c>
      <c r="I1520" s="15"/>
      <c r="J1520" s="46" t="s">
        <v>1812</v>
      </c>
    </row>
    <row r="1521" spans="1:10" ht="30.6">
      <c r="A1521" s="4" t="s">
        <v>790</v>
      </c>
      <c r="B1521" s="4" t="str">
        <f ca="1">IFERROR(__xludf.DUMMYFUNCTION("REGEXREPLACE(TEXT(IF(ISERR(FIND(""/"", A1521)), A1521, MID(A1521, FIND(""/"", A1521)+1, LEN(A1521))), ""#""), ""\D+"", """")"),"2017")</f>
        <v>2017</v>
      </c>
      <c r="C1521" s="46" t="s">
        <v>818</v>
      </c>
      <c r="D1521" s="6" t="s">
        <v>728</v>
      </c>
      <c r="E1521" s="16" t="s">
        <v>848</v>
      </c>
      <c r="F1521" s="4">
        <v>2010</v>
      </c>
      <c r="G1521" s="4">
        <v>34</v>
      </c>
      <c r="H1521" s="4">
        <v>15</v>
      </c>
      <c r="I1521" s="15"/>
      <c r="J1521" s="46" t="s">
        <v>1813</v>
      </c>
    </row>
    <row r="1522" spans="1:10" ht="30.6">
      <c r="A1522" s="4" t="s">
        <v>790</v>
      </c>
      <c r="B1522" s="4" t="str">
        <f ca="1">IFERROR(__xludf.DUMMYFUNCTION("REGEXREPLACE(TEXT(IF(ISERR(FIND(""/"", A1522)), A1522, MID(A1522, FIND(""/"", A1522)+1, LEN(A1522))), ""#""), ""\D+"", """")"),"2017")</f>
        <v>2017</v>
      </c>
      <c r="C1522" s="46" t="s">
        <v>818</v>
      </c>
      <c r="D1522" s="6" t="s">
        <v>728</v>
      </c>
      <c r="E1522" s="16" t="s">
        <v>796</v>
      </c>
      <c r="F1522" s="4">
        <v>2010</v>
      </c>
      <c r="G1522" s="4">
        <v>34</v>
      </c>
      <c r="H1522" s="4">
        <v>16</v>
      </c>
      <c r="I1522" s="15"/>
      <c r="J1522" s="46" t="s">
        <v>1814</v>
      </c>
    </row>
    <row r="1523" spans="1:10" ht="51">
      <c r="A1523" s="4" t="s">
        <v>790</v>
      </c>
      <c r="B1523" s="4" t="str">
        <f ca="1">IFERROR(__xludf.DUMMYFUNCTION("REGEXREPLACE(TEXT(IF(ISERR(FIND(""/"", A1523)), A1523, MID(A1523, FIND(""/"", A1523)+1, LEN(A1523))), ""#""), ""\D+"", """")"),"2017")</f>
        <v>2017</v>
      </c>
      <c r="C1523" s="46" t="s">
        <v>1551</v>
      </c>
      <c r="D1523" s="6" t="s">
        <v>728</v>
      </c>
      <c r="E1523" s="16" t="s">
        <v>1815</v>
      </c>
      <c r="F1523" s="4">
        <v>2014</v>
      </c>
      <c r="G1523" s="4">
        <v>34</v>
      </c>
      <c r="H1523" s="4">
        <v>17</v>
      </c>
      <c r="I1523" s="15"/>
      <c r="J1523" s="46" t="s">
        <v>1816</v>
      </c>
    </row>
    <row r="1524" spans="1:10" ht="30.6">
      <c r="A1524" s="4" t="s">
        <v>790</v>
      </c>
      <c r="B1524" s="4" t="str">
        <f ca="1">IFERROR(__xludf.DUMMYFUNCTION("REGEXREPLACE(TEXT(IF(ISERR(FIND(""/"", A1524)), A1524, MID(A1524, FIND(""/"", A1524)+1, LEN(A1524))), ""#""), ""\D+"", """")"),"2017")</f>
        <v>2017</v>
      </c>
      <c r="C1524" s="46" t="s">
        <v>818</v>
      </c>
      <c r="D1524" s="6" t="s">
        <v>728</v>
      </c>
      <c r="E1524" s="16" t="s">
        <v>848</v>
      </c>
      <c r="F1524" s="4">
        <v>2011</v>
      </c>
      <c r="G1524" s="4">
        <v>34</v>
      </c>
      <c r="H1524" s="4">
        <v>18</v>
      </c>
      <c r="I1524" s="15"/>
      <c r="J1524" s="46" t="s">
        <v>1817</v>
      </c>
    </row>
    <row r="1525" spans="1:10" ht="30.6">
      <c r="A1525" s="4" t="s">
        <v>790</v>
      </c>
      <c r="B1525" s="4" t="str">
        <f ca="1">IFERROR(__xludf.DUMMYFUNCTION("REGEXREPLACE(TEXT(IF(ISERR(FIND(""/"", A1525)), A1525, MID(A1525, FIND(""/"", A1525)+1, LEN(A1525))), ""#""), ""\D+"", """")"),"2017")</f>
        <v>2017</v>
      </c>
      <c r="C1525" s="46" t="s">
        <v>818</v>
      </c>
      <c r="D1525" s="6" t="s">
        <v>728</v>
      </c>
      <c r="E1525" s="16" t="s">
        <v>796</v>
      </c>
      <c r="F1525" s="4">
        <v>2011</v>
      </c>
      <c r="G1525" s="4">
        <v>34</v>
      </c>
      <c r="H1525" s="4">
        <v>19</v>
      </c>
      <c r="I1525" s="15"/>
      <c r="J1525" s="46" t="s">
        <v>1818</v>
      </c>
    </row>
    <row r="1526" spans="1:10" ht="30.6">
      <c r="A1526" s="4" t="s">
        <v>790</v>
      </c>
      <c r="B1526" s="4" t="str">
        <f ca="1">IFERROR(__xludf.DUMMYFUNCTION("REGEXREPLACE(TEXT(IF(ISERR(FIND(""/"", A1526)), A1526, MID(A1526, FIND(""/"", A1526)+1, LEN(A1526))), ""#""), ""\D+"", """")"),"2017")</f>
        <v>2017</v>
      </c>
      <c r="C1526" s="46" t="s">
        <v>818</v>
      </c>
      <c r="D1526" s="6" t="s">
        <v>728</v>
      </c>
      <c r="E1526" s="16" t="s">
        <v>796</v>
      </c>
      <c r="F1526" s="4">
        <v>2012</v>
      </c>
      <c r="G1526" s="4">
        <v>34</v>
      </c>
      <c r="H1526" s="4">
        <v>20</v>
      </c>
      <c r="I1526" s="15"/>
      <c r="J1526" s="46" t="s">
        <v>1819</v>
      </c>
    </row>
    <row r="1527" spans="1:10" ht="51">
      <c r="A1527" s="4" t="s">
        <v>790</v>
      </c>
      <c r="B1527" s="4" t="str">
        <f ca="1">IFERROR(__xludf.DUMMYFUNCTION("REGEXREPLACE(TEXT(IF(ISERR(FIND(""/"", A1527)), A1527, MID(A1527, FIND(""/"", A1527)+1, LEN(A1527))), ""#""), ""\D+"", """")"),"2017")</f>
        <v>2017</v>
      </c>
      <c r="C1527" s="46" t="s">
        <v>806</v>
      </c>
      <c r="D1527" s="6" t="s">
        <v>728</v>
      </c>
      <c r="E1527" s="16" t="s">
        <v>796</v>
      </c>
      <c r="F1527" s="4">
        <v>2001</v>
      </c>
      <c r="G1527" s="4">
        <v>34</v>
      </c>
      <c r="H1527" s="4">
        <v>21</v>
      </c>
      <c r="I1527" s="15"/>
      <c r="J1527" s="46" t="s">
        <v>1820</v>
      </c>
    </row>
    <row r="1528" spans="1:10" ht="30.6">
      <c r="A1528" s="4" t="s">
        <v>790</v>
      </c>
      <c r="B1528" s="4" t="str">
        <f ca="1">IFERROR(__xludf.DUMMYFUNCTION("REGEXREPLACE(TEXT(IF(ISERR(FIND(""/"", A1528)), A1528, MID(A1528, FIND(""/"", A1528)+1, LEN(A1528))), ""#""), ""\D+"", """")"),"2017")</f>
        <v>2017</v>
      </c>
      <c r="C1528" s="46" t="s">
        <v>791</v>
      </c>
      <c r="D1528" s="6" t="s">
        <v>728</v>
      </c>
      <c r="E1528" s="16" t="s">
        <v>796</v>
      </c>
      <c r="F1528" s="4">
        <v>2006</v>
      </c>
      <c r="G1528" s="4">
        <v>34</v>
      </c>
      <c r="H1528" s="4">
        <v>22</v>
      </c>
      <c r="I1528" s="15"/>
      <c r="J1528" s="46" t="s">
        <v>1821</v>
      </c>
    </row>
    <row r="1529" spans="1:10" ht="30.6">
      <c r="A1529" s="4" t="s">
        <v>790</v>
      </c>
      <c r="B1529" s="4" t="str">
        <f ca="1">IFERROR(__xludf.DUMMYFUNCTION("REGEXREPLACE(TEXT(IF(ISERR(FIND(""/"", A1529)), A1529, MID(A1529, FIND(""/"", A1529)+1, LEN(A1529))), ""#""), ""\D+"", """")"),"2017")</f>
        <v>2017</v>
      </c>
      <c r="C1529" s="46" t="s">
        <v>818</v>
      </c>
      <c r="D1529" s="6" t="s">
        <v>728</v>
      </c>
      <c r="E1529" s="16" t="s">
        <v>796</v>
      </c>
      <c r="F1529" s="4">
        <v>2011</v>
      </c>
      <c r="G1529" s="4">
        <v>34</v>
      </c>
      <c r="H1529" s="4">
        <v>23</v>
      </c>
      <c r="I1529" s="15"/>
      <c r="J1529" s="46" t="s">
        <v>1822</v>
      </c>
    </row>
    <row r="1530" spans="1:10" ht="30.6">
      <c r="A1530" s="4" t="s">
        <v>790</v>
      </c>
      <c r="B1530" s="4" t="str">
        <f ca="1">IFERROR(__xludf.DUMMYFUNCTION("REGEXREPLACE(TEXT(IF(ISERR(FIND(""/"", A1530)), A1530, MID(A1530, FIND(""/"", A1530)+1, LEN(A1530))), ""#""), ""\D+"", """")"),"2017")</f>
        <v>2017</v>
      </c>
      <c r="C1530" s="46" t="s">
        <v>818</v>
      </c>
      <c r="D1530" s="6" t="s">
        <v>728</v>
      </c>
      <c r="E1530" s="16" t="s">
        <v>796</v>
      </c>
      <c r="F1530" s="4">
        <v>2011</v>
      </c>
      <c r="G1530" s="4">
        <v>34</v>
      </c>
      <c r="H1530" s="4">
        <v>24</v>
      </c>
      <c r="I1530" s="15"/>
      <c r="J1530" s="46" t="s">
        <v>1823</v>
      </c>
    </row>
    <row r="1531" spans="1:10" ht="30.6">
      <c r="A1531" s="4" t="s">
        <v>790</v>
      </c>
      <c r="B1531" s="4" t="str">
        <f ca="1">IFERROR(__xludf.DUMMYFUNCTION("REGEXREPLACE(TEXT(IF(ISERR(FIND(""/"", A1531)), A1531, MID(A1531, FIND(""/"", A1531)+1, LEN(A1531))), ""#""), ""\D+"", """")"),"2017")</f>
        <v>2017</v>
      </c>
      <c r="C1531" s="46" t="s">
        <v>818</v>
      </c>
      <c r="D1531" s="6" t="s">
        <v>728</v>
      </c>
      <c r="E1531" s="16" t="s">
        <v>796</v>
      </c>
      <c r="F1531" s="4">
        <v>2011</v>
      </c>
      <c r="G1531" s="4">
        <v>35</v>
      </c>
      <c r="H1531" s="4">
        <v>1</v>
      </c>
      <c r="I1531" s="15"/>
      <c r="J1531" s="46" t="s">
        <v>1824</v>
      </c>
    </row>
    <row r="1532" spans="1:10" ht="30.6">
      <c r="A1532" s="4" t="s">
        <v>790</v>
      </c>
      <c r="B1532" s="4" t="str">
        <f ca="1">IFERROR(__xludf.DUMMYFUNCTION("REGEXREPLACE(TEXT(IF(ISERR(FIND(""/"", A1532)), A1532, MID(A1532, FIND(""/"", A1532)+1, LEN(A1532))), ""#""), ""\D+"", """")"),"2017")</f>
        <v>2017</v>
      </c>
      <c r="C1532" s="46" t="s">
        <v>818</v>
      </c>
      <c r="D1532" s="6" t="s">
        <v>728</v>
      </c>
      <c r="E1532" s="16" t="s">
        <v>796</v>
      </c>
      <c r="F1532" s="4">
        <v>2011</v>
      </c>
      <c r="G1532" s="4">
        <v>35</v>
      </c>
      <c r="H1532" s="4">
        <v>2</v>
      </c>
      <c r="I1532" s="15"/>
      <c r="J1532" s="46" t="s">
        <v>1825</v>
      </c>
    </row>
    <row r="1533" spans="1:10" ht="40.799999999999997">
      <c r="A1533" s="4" t="s">
        <v>790</v>
      </c>
      <c r="B1533" s="4" t="str">
        <f ca="1">IFERROR(__xludf.DUMMYFUNCTION("REGEXREPLACE(TEXT(IF(ISERR(FIND(""/"", A1533)), A1533, MID(A1533, FIND(""/"", A1533)+1, LEN(A1533))), ""#""), ""\D+"", """")"),"2017")</f>
        <v>2017</v>
      </c>
      <c r="C1533" s="46" t="s">
        <v>818</v>
      </c>
      <c r="D1533" s="6" t="s">
        <v>728</v>
      </c>
      <c r="E1533" s="16" t="s">
        <v>1315</v>
      </c>
      <c r="F1533" s="4">
        <v>2012</v>
      </c>
      <c r="G1533" s="4">
        <v>35</v>
      </c>
      <c r="H1533" s="4">
        <v>3</v>
      </c>
      <c r="I1533" s="15"/>
      <c r="J1533" s="46" t="s">
        <v>1826</v>
      </c>
    </row>
    <row r="1534" spans="1:10" ht="40.799999999999997">
      <c r="A1534" s="4" t="s">
        <v>790</v>
      </c>
      <c r="B1534" s="4" t="str">
        <f ca="1">IFERROR(__xludf.DUMMYFUNCTION("REGEXREPLACE(TEXT(IF(ISERR(FIND(""/"", A1534)), A1534, MID(A1534, FIND(""/"", A1534)+1, LEN(A1534))), ""#""), ""\D+"", """")"),"2017")</f>
        <v>2017</v>
      </c>
      <c r="C1534" s="46" t="s">
        <v>800</v>
      </c>
      <c r="D1534" s="6" t="s">
        <v>728</v>
      </c>
      <c r="E1534" s="16" t="s">
        <v>796</v>
      </c>
      <c r="F1534" s="4">
        <v>2003</v>
      </c>
      <c r="G1534" s="4">
        <v>35</v>
      </c>
      <c r="H1534" s="4">
        <v>4</v>
      </c>
      <c r="I1534" s="15"/>
      <c r="J1534" s="46" t="s">
        <v>1827</v>
      </c>
    </row>
    <row r="1535" spans="1:10" ht="61.2">
      <c r="A1535" s="4" t="s">
        <v>790</v>
      </c>
      <c r="B1535" s="4" t="str">
        <f ca="1">IFERROR(__xludf.DUMMYFUNCTION("REGEXREPLACE(TEXT(IF(ISERR(FIND(""/"", A1535)), A1535, MID(A1535, FIND(""/"", A1535)+1, LEN(A1535))), ""#""), ""\D+"", """")"),"2017")</f>
        <v>2017</v>
      </c>
      <c r="C1535" s="46" t="s">
        <v>1234</v>
      </c>
      <c r="D1535" s="6" t="s">
        <v>728</v>
      </c>
      <c r="E1535" s="16" t="s">
        <v>1828</v>
      </c>
      <c r="F1535" s="4">
        <v>2005</v>
      </c>
      <c r="G1535" s="4">
        <v>35</v>
      </c>
      <c r="H1535" s="4">
        <v>5</v>
      </c>
      <c r="I1535" s="15"/>
      <c r="J1535" s="46" t="s">
        <v>1829</v>
      </c>
    </row>
    <row r="1536" spans="1:10" ht="40.799999999999997">
      <c r="A1536" s="4" t="s">
        <v>790</v>
      </c>
      <c r="B1536" s="4" t="str">
        <f ca="1">IFERROR(__xludf.DUMMYFUNCTION("REGEXREPLACE(TEXT(IF(ISERR(FIND(""/"", A1536)), A1536, MID(A1536, FIND(""/"", A1536)+1, LEN(A1536))), ""#""), ""\D+"", """")"),"2017")</f>
        <v>2017</v>
      </c>
      <c r="C1536" s="46" t="s">
        <v>800</v>
      </c>
      <c r="D1536" s="6" t="s">
        <v>728</v>
      </c>
      <c r="E1536" s="16" t="s">
        <v>796</v>
      </c>
      <c r="F1536" s="4">
        <v>2003</v>
      </c>
      <c r="G1536" s="4">
        <v>35</v>
      </c>
      <c r="H1536" s="4">
        <v>6</v>
      </c>
      <c r="I1536" s="15"/>
      <c r="J1536" s="46" t="s">
        <v>1830</v>
      </c>
    </row>
    <row r="1537" spans="1:10" ht="30.6">
      <c r="A1537" s="4" t="s">
        <v>790</v>
      </c>
      <c r="B1537" s="4" t="str">
        <f ca="1">IFERROR(__xludf.DUMMYFUNCTION("REGEXREPLACE(TEXT(IF(ISERR(FIND(""/"", A1537)), A1537, MID(A1537, FIND(""/"", A1537)+1, LEN(A1537))), ""#""), ""\D+"", """")"),"2017")</f>
        <v>2017</v>
      </c>
      <c r="C1537" s="46" t="s">
        <v>1107</v>
      </c>
      <c r="D1537" s="6" t="s">
        <v>728</v>
      </c>
      <c r="E1537" s="16" t="s">
        <v>848</v>
      </c>
      <c r="F1537" s="4">
        <v>2014</v>
      </c>
      <c r="G1537" s="4">
        <v>35</v>
      </c>
      <c r="H1537" s="4">
        <v>7</v>
      </c>
      <c r="I1537" s="15"/>
      <c r="J1537" s="46" t="s">
        <v>1831</v>
      </c>
    </row>
    <row r="1538" spans="1:10" ht="30.6">
      <c r="A1538" s="4" t="s">
        <v>790</v>
      </c>
      <c r="B1538" s="4" t="str">
        <f ca="1">IFERROR(__xludf.DUMMYFUNCTION("REGEXREPLACE(TEXT(IF(ISERR(FIND(""/"", A1538)), A1538, MID(A1538, FIND(""/"", A1538)+1, LEN(A1538))), ""#""), ""\D+"", """")"),"2017")</f>
        <v>2017</v>
      </c>
      <c r="C1538" s="46" t="s">
        <v>818</v>
      </c>
      <c r="D1538" s="6" t="s">
        <v>728</v>
      </c>
      <c r="E1538" s="16" t="s">
        <v>796</v>
      </c>
      <c r="F1538" s="4">
        <v>2010</v>
      </c>
      <c r="G1538" s="4">
        <v>35</v>
      </c>
      <c r="H1538" s="4">
        <v>8</v>
      </c>
      <c r="I1538" s="15"/>
      <c r="J1538" s="46" t="s">
        <v>1832</v>
      </c>
    </row>
    <row r="1539" spans="1:10" ht="61.2">
      <c r="A1539" s="4" t="s">
        <v>790</v>
      </c>
      <c r="B1539" s="4" t="str">
        <f ca="1">IFERROR(__xludf.DUMMYFUNCTION("REGEXREPLACE(TEXT(IF(ISERR(FIND(""/"", A1539)), A1539, MID(A1539, FIND(""/"", A1539)+1, LEN(A1539))), ""#""), ""\D+"", """")"),"2017")</f>
        <v>2017</v>
      </c>
      <c r="C1539" s="46" t="s">
        <v>818</v>
      </c>
      <c r="D1539" s="6" t="s">
        <v>728</v>
      </c>
      <c r="E1539" s="16" t="s">
        <v>1689</v>
      </c>
      <c r="F1539" s="4">
        <v>2011</v>
      </c>
      <c r="G1539" s="4">
        <v>35</v>
      </c>
      <c r="H1539" s="4">
        <v>9</v>
      </c>
      <c r="I1539" s="15"/>
      <c r="J1539" s="46" t="s">
        <v>1833</v>
      </c>
    </row>
    <row r="1540" spans="1:10" ht="30.6">
      <c r="A1540" s="4" t="s">
        <v>790</v>
      </c>
      <c r="B1540" s="4" t="str">
        <f ca="1">IFERROR(__xludf.DUMMYFUNCTION("REGEXREPLACE(TEXT(IF(ISERR(FIND(""/"", A1540)), A1540, MID(A1540, FIND(""/"", A1540)+1, LEN(A1540))), ""#""), ""\D+"", """")"),"2017")</f>
        <v>2017</v>
      </c>
      <c r="C1540" s="46" t="s">
        <v>818</v>
      </c>
      <c r="D1540" s="6" t="s">
        <v>728</v>
      </c>
      <c r="E1540" s="16" t="s">
        <v>796</v>
      </c>
      <c r="F1540" s="4">
        <v>2011</v>
      </c>
      <c r="G1540" s="4">
        <v>36</v>
      </c>
      <c r="H1540" s="4">
        <v>1</v>
      </c>
      <c r="I1540" s="15"/>
      <c r="J1540" s="46" t="s">
        <v>1834</v>
      </c>
    </row>
    <row r="1541" spans="1:10" ht="30.6">
      <c r="A1541" s="4" t="s">
        <v>790</v>
      </c>
      <c r="B1541" s="4" t="str">
        <f ca="1">IFERROR(__xludf.DUMMYFUNCTION("REGEXREPLACE(TEXT(IF(ISERR(FIND(""/"", A1541)), A1541, MID(A1541, FIND(""/"", A1541)+1, LEN(A1541))), ""#""), ""\D+"", """")"),"2017")</f>
        <v>2017</v>
      </c>
      <c r="C1541" s="46" t="s">
        <v>818</v>
      </c>
      <c r="D1541" s="6" t="s">
        <v>728</v>
      </c>
      <c r="E1541" s="16" t="s">
        <v>796</v>
      </c>
      <c r="F1541" s="4">
        <v>2011</v>
      </c>
      <c r="G1541" s="4">
        <v>36</v>
      </c>
      <c r="H1541" s="4">
        <v>2</v>
      </c>
      <c r="I1541" s="15"/>
      <c r="J1541" s="46" t="s">
        <v>1835</v>
      </c>
    </row>
    <row r="1542" spans="1:10" ht="30.6">
      <c r="A1542" s="4" t="s">
        <v>790</v>
      </c>
      <c r="B1542" s="4" t="str">
        <f ca="1">IFERROR(__xludf.DUMMYFUNCTION("REGEXREPLACE(TEXT(IF(ISERR(FIND(""/"", A1542)), A1542, MID(A1542, FIND(""/"", A1542)+1, LEN(A1542))), ""#""), ""\D+"", """")"),"2017")</f>
        <v>2017</v>
      </c>
      <c r="C1542" s="46" t="s">
        <v>818</v>
      </c>
      <c r="D1542" s="6" t="s">
        <v>728</v>
      </c>
      <c r="E1542" s="16" t="s">
        <v>796</v>
      </c>
      <c r="F1542" s="4">
        <v>2011</v>
      </c>
      <c r="G1542" s="4">
        <v>36</v>
      </c>
      <c r="H1542" s="4">
        <v>3</v>
      </c>
      <c r="I1542" s="15"/>
      <c r="J1542" s="46" t="s">
        <v>1836</v>
      </c>
    </row>
    <row r="1543" spans="1:10" ht="30.6">
      <c r="A1543" s="4" t="s">
        <v>790</v>
      </c>
      <c r="B1543" s="4" t="str">
        <f ca="1">IFERROR(__xludf.DUMMYFUNCTION("REGEXREPLACE(TEXT(IF(ISERR(FIND(""/"", A1543)), A1543, MID(A1543, FIND(""/"", A1543)+1, LEN(A1543))), ""#""), ""\D+"", """")"),"2017")</f>
        <v>2017</v>
      </c>
      <c r="C1543" s="46" t="s">
        <v>818</v>
      </c>
      <c r="D1543" s="6" t="s">
        <v>728</v>
      </c>
      <c r="E1543" s="16" t="s">
        <v>796</v>
      </c>
      <c r="F1543" s="4">
        <v>2011</v>
      </c>
      <c r="G1543" s="4">
        <v>36</v>
      </c>
      <c r="H1543" s="4">
        <v>4</v>
      </c>
      <c r="I1543" s="15"/>
      <c r="J1543" s="46" t="s">
        <v>1837</v>
      </c>
    </row>
    <row r="1544" spans="1:10" ht="30.6">
      <c r="A1544" s="4" t="s">
        <v>790</v>
      </c>
      <c r="B1544" s="4" t="str">
        <f ca="1">IFERROR(__xludf.DUMMYFUNCTION("REGEXREPLACE(TEXT(IF(ISERR(FIND(""/"", A1544)), A1544, MID(A1544, FIND(""/"", A1544)+1, LEN(A1544))), ""#""), ""\D+"", """")"),"2017")</f>
        <v>2017</v>
      </c>
      <c r="C1544" s="46" t="s">
        <v>818</v>
      </c>
      <c r="D1544" s="6" t="s">
        <v>728</v>
      </c>
      <c r="E1544" s="16" t="s">
        <v>796</v>
      </c>
      <c r="F1544" s="4">
        <v>2011</v>
      </c>
      <c r="G1544" s="4">
        <v>36</v>
      </c>
      <c r="H1544" s="4">
        <v>5</v>
      </c>
      <c r="I1544" s="15"/>
      <c r="J1544" s="46" t="s">
        <v>1838</v>
      </c>
    </row>
    <row r="1545" spans="1:10" ht="30.6">
      <c r="A1545" s="4" t="s">
        <v>790</v>
      </c>
      <c r="B1545" s="4" t="str">
        <f ca="1">IFERROR(__xludf.DUMMYFUNCTION("REGEXREPLACE(TEXT(IF(ISERR(FIND(""/"", A1545)), A1545, MID(A1545, FIND(""/"", A1545)+1, LEN(A1545))), ""#""), ""\D+"", """")"),"2017")</f>
        <v>2017</v>
      </c>
      <c r="C1545" s="46" t="s">
        <v>818</v>
      </c>
      <c r="D1545" s="6" t="s">
        <v>728</v>
      </c>
      <c r="E1545" s="16" t="s">
        <v>796</v>
      </c>
      <c r="F1545" s="4">
        <v>2011</v>
      </c>
      <c r="G1545" s="4">
        <v>36</v>
      </c>
      <c r="H1545" s="4">
        <v>6</v>
      </c>
      <c r="I1545" s="15"/>
      <c r="J1545" s="46" t="s">
        <v>1839</v>
      </c>
    </row>
    <row r="1546" spans="1:10" ht="30.6">
      <c r="A1546" s="4" t="s">
        <v>790</v>
      </c>
      <c r="B1546" s="4" t="str">
        <f ca="1">IFERROR(__xludf.DUMMYFUNCTION("REGEXREPLACE(TEXT(IF(ISERR(FIND(""/"", A1546)), A1546, MID(A1546, FIND(""/"", A1546)+1, LEN(A1546))), ""#""), ""\D+"", """")"),"2017")</f>
        <v>2017</v>
      </c>
      <c r="C1546" s="46" t="s">
        <v>818</v>
      </c>
      <c r="D1546" s="6" t="s">
        <v>728</v>
      </c>
      <c r="E1546" s="16" t="s">
        <v>796</v>
      </c>
      <c r="F1546" s="4">
        <v>2011</v>
      </c>
      <c r="G1546" s="4">
        <v>36</v>
      </c>
      <c r="H1546" s="4">
        <v>7</v>
      </c>
      <c r="I1546" s="15"/>
      <c r="J1546" s="46" t="s">
        <v>1840</v>
      </c>
    </row>
    <row r="1547" spans="1:10" ht="30.6">
      <c r="A1547" s="4" t="s">
        <v>790</v>
      </c>
      <c r="B1547" s="4" t="str">
        <f ca="1">IFERROR(__xludf.DUMMYFUNCTION("REGEXREPLACE(TEXT(IF(ISERR(FIND(""/"", A1547)), A1547, MID(A1547, FIND(""/"", A1547)+1, LEN(A1547))), ""#""), ""\D+"", """")"),"2017")</f>
        <v>2017</v>
      </c>
      <c r="C1547" s="46" t="s">
        <v>818</v>
      </c>
      <c r="D1547" s="6" t="s">
        <v>728</v>
      </c>
      <c r="E1547" s="16" t="s">
        <v>796</v>
      </c>
      <c r="F1547" s="4">
        <v>2011</v>
      </c>
      <c r="G1547" s="4">
        <v>36</v>
      </c>
      <c r="H1547" s="4">
        <v>8</v>
      </c>
      <c r="I1547" s="15"/>
      <c r="J1547" s="46" t="s">
        <v>1841</v>
      </c>
    </row>
    <row r="1548" spans="1:10" ht="30.6">
      <c r="A1548" s="4" t="s">
        <v>790</v>
      </c>
      <c r="B1548" s="4" t="str">
        <f ca="1">IFERROR(__xludf.DUMMYFUNCTION("REGEXREPLACE(TEXT(IF(ISERR(FIND(""/"", A1548)), A1548, MID(A1548, FIND(""/"", A1548)+1, LEN(A1548))), ""#""), ""\D+"", """")"),"2017")</f>
        <v>2017</v>
      </c>
      <c r="C1548" s="46" t="s">
        <v>818</v>
      </c>
      <c r="D1548" s="6" t="s">
        <v>728</v>
      </c>
      <c r="E1548" s="16" t="s">
        <v>796</v>
      </c>
      <c r="F1548" s="4">
        <v>2011</v>
      </c>
      <c r="G1548" s="4">
        <v>36</v>
      </c>
      <c r="H1548" s="4">
        <v>9</v>
      </c>
      <c r="I1548" s="15"/>
      <c r="J1548" s="46" t="s">
        <v>1842</v>
      </c>
    </row>
    <row r="1549" spans="1:10" ht="30.6">
      <c r="A1549" s="4" t="s">
        <v>790</v>
      </c>
      <c r="B1549" s="4" t="str">
        <f ca="1">IFERROR(__xludf.DUMMYFUNCTION("REGEXREPLACE(TEXT(IF(ISERR(FIND(""/"", A1549)), A1549, MID(A1549, FIND(""/"", A1549)+1, LEN(A1549))), ""#""), ""\D+"", """")"),"2017")</f>
        <v>2017</v>
      </c>
      <c r="C1549" s="46" t="s">
        <v>818</v>
      </c>
      <c r="D1549" s="6" t="s">
        <v>728</v>
      </c>
      <c r="E1549" s="16" t="s">
        <v>796</v>
      </c>
      <c r="F1549" s="4">
        <v>2011</v>
      </c>
      <c r="G1549" s="4">
        <v>36</v>
      </c>
      <c r="H1549" s="4">
        <v>10</v>
      </c>
      <c r="I1549" s="15"/>
      <c r="J1549" s="46" t="s">
        <v>1843</v>
      </c>
    </row>
    <row r="1550" spans="1:10" ht="30.6">
      <c r="A1550" s="4" t="s">
        <v>790</v>
      </c>
      <c r="B1550" s="4" t="str">
        <f ca="1">IFERROR(__xludf.DUMMYFUNCTION("REGEXREPLACE(TEXT(IF(ISERR(FIND(""/"", A1550)), A1550, MID(A1550, FIND(""/"", A1550)+1, LEN(A1550))), ""#""), ""\D+"", """")"),"2017")</f>
        <v>2017</v>
      </c>
      <c r="C1550" s="46" t="s">
        <v>818</v>
      </c>
      <c r="D1550" s="6" t="s">
        <v>728</v>
      </c>
      <c r="E1550" s="16" t="s">
        <v>796</v>
      </c>
      <c r="F1550" s="4">
        <v>2011</v>
      </c>
      <c r="G1550" s="4">
        <v>36</v>
      </c>
      <c r="H1550" s="4">
        <v>11</v>
      </c>
      <c r="I1550" s="15"/>
      <c r="J1550" s="46" t="s">
        <v>1844</v>
      </c>
    </row>
    <row r="1551" spans="1:10" ht="30.6">
      <c r="A1551" s="4" t="s">
        <v>790</v>
      </c>
      <c r="B1551" s="4" t="str">
        <f ca="1">IFERROR(__xludf.DUMMYFUNCTION("REGEXREPLACE(TEXT(IF(ISERR(FIND(""/"", A1551)), A1551, MID(A1551, FIND(""/"", A1551)+1, LEN(A1551))), ""#""), ""\D+"", """")"),"2017")</f>
        <v>2017</v>
      </c>
      <c r="C1551" s="46" t="s">
        <v>818</v>
      </c>
      <c r="D1551" s="6" t="s">
        <v>728</v>
      </c>
      <c r="E1551" s="16" t="s">
        <v>796</v>
      </c>
      <c r="F1551" s="4">
        <v>2011</v>
      </c>
      <c r="G1551" s="4">
        <v>36</v>
      </c>
      <c r="H1551" s="4">
        <v>12</v>
      </c>
      <c r="I1551" s="15"/>
      <c r="J1551" s="46" t="s">
        <v>1845</v>
      </c>
    </row>
    <row r="1552" spans="1:10" ht="30.6">
      <c r="A1552" s="4" t="s">
        <v>790</v>
      </c>
      <c r="B1552" s="4" t="str">
        <f ca="1">IFERROR(__xludf.DUMMYFUNCTION("REGEXREPLACE(TEXT(IF(ISERR(FIND(""/"", A1552)), A1552, MID(A1552, FIND(""/"", A1552)+1, LEN(A1552))), ""#""), ""\D+"", """")"),"2017")</f>
        <v>2017</v>
      </c>
      <c r="C1552" s="46" t="s">
        <v>818</v>
      </c>
      <c r="D1552" s="6" t="s">
        <v>728</v>
      </c>
      <c r="E1552" s="16" t="s">
        <v>796</v>
      </c>
      <c r="F1552" s="4">
        <v>2011</v>
      </c>
      <c r="G1552" s="4">
        <v>36</v>
      </c>
      <c r="H1552" s="4">
        <v>13</v>
      </c>
      <c r="I1552" s="15"/>
      <c r="J1552" s="46" t="s">
        <v>1846</v>
      </c>
    </row>
    <row r="1553" spans="1:10" ht="30.6">
      <c r="A1553" s="4" t="s">
        <v>790</v>
      </c>
      <c r="B1553" s="4" t="str">
        <f ca="1">IFERROR(__xludf.DUMMYFUNCTION("REGEXREPLACE(TEXT(IF(ISERR(FIND(""/"", A1553)), A1553, MID(A1553, FIND(""/"", A1553)+1, LEN(A1553))), ""#""), ""\D+"", """")"),"2017")</f>
        <v>2017</v>
      </c>
      <c r="C1553" s="46" t="s">
        <v>818</v>
      </c>
      <c r="D1553" s="6" t="s">
        <v>728</v>
      </c>
      <c r="E1553" s="16" t="s">
        <v>796</v>
      </c>
      <c r="F1553" s="4">
        <v>2011</v>
      </c>
      <c r="G1553" s="4">
        <v>36</v>
      </c>
      <c r="H1553" s="4">
        <v>14</v>
      </c>
      <c r="I1553" s="15"/>
      <c r="J1553" s="46" t="s">
        <v>1847</v>
      </c>
    </row>
    <row r="1554" spans="1:10" ht="30.6">
      <c r="A1554" s="4" t="s">
        <v>790</v>
      </c>
      <c r="B1554" s="4" t="str">
        <f ca="1">IFERROR(__xludf.DUMMYFUNCTION("REGEXREPLACE(TEXT(IF(ISERR(FIND(""/"", A1554)), A1554, MID(A1554, FIND(""/"", A1554)+1, LEN(A1554))), ""#""), ""\D+"", """")"),"2017")</f>
        <v>2017</v>
      </c>
      <c r="C1554" s="46" t="s">
        <v>818</v>
      </c>
      <c r="D1554" s="6" t="s">
        <v>728</v>
      </c>
      <c r="E1554" s="16" t="s">
        <v>920</v>
      </c>
      <c r="F1554" s="4">
        <v>2009</v>
      </c>
      <c r="G1554" s="4">
        <v>36</v>
      </c>
      <c r="H1554" s="4">
        <v>15</v>
      </c>
      <c r="I1554" s="15"/>
      <c r="J1554" s="46" t="s">
        <v>1848</v>
      </c>
    </row>
    <row r="1555" spans="1:10" ht="30.6">
      <c r="A1555" s="4" t="s">
        <v>790</v>
      </c>
      <c r="B1555" s="4" t="str">
        <f ca="1">IFERROR(__xludf.DUMMYFUNCTION("REGEXREPLACE(TEXT(IF(ISERR(FIND(""/"", A1555)), A1555, MID(A1555, FIND(""/"", A1555)+1, LEN(A1555))), ""#""), ""\D+"", """")"),"2017")</f>
        <v>2017</v>
      </c>
      <c r="C1555" s="46" t="s">
        <v>791</v>
      </c>
      <c r="D1555" s="6" t="s">
        <v>728</v>
      </c>
      <c r="E1555" s="16" t="s">
        <v>796</v>
      </c>
      <c r="F1555" s="4">
        <v>2007</v>
      </c>
      <c r="G1555" s="4">
        <v>36</v>
      </c>
      <c r="H1555" s="4">
        <v>16</v>
      </c>
      <c r="I1555" s="15"/>
      <c r="J1555" s="46" t="s">
        <v>1849</v>
      </c>
    </row>
    <row r="1556" spans="1:10" ht="40.799999999999997">
      <c r="A1556" s="4" t="s">
        <v>790</v>
      </c>
      <c r="B1556" s="4" t="str">
        <f ca="1">IFERROR(__xludf.DUMMYFUNCTION("REGEXREPLACE(TEXT(IF(ISERR(FIND(""/"", A1556)), A1556, MID(A1556, FIND(""/"", A1556)+1, LEN(A1556))), ""#""), ""\D+"", """")"),"2017")</f>
        <v>2017</v>
      </c>
      <c r="C1556" s="46" t="s">
        <v>1107</v>
      </c>
      <c r="D1556" s="6" t="s">
        <v>728</v>
      </c>
      <c r="E1556" s="16" t="s">
        <v>1850</v>
      </c>
      <c r="F1556" s="4">
        <v>2016</v>
      </c>
      <c r="G1556" s="4">
        <v>36</v>
      </c>
      <c r="H1556" s="4">
        <v>17</v>
      </c>
      <c r="I1556" s="15"/>
      <c r="J1556" s="46" t="s">
        <v>1851</v>
      </c>
    </row>
    <row r="1557" spans="1:10" ht="51">
      <c r="A1557" s="4" t="s">
        <v>790</v>
      </c>
      <c r="B1557" s="4" t="str">
        <f ca="1">IFERROR(__xludf.DUMMYFUNCTION("REGEXREPLACE(TEXT(IF(ISERR(FIND(""/"", A1557)), A1557, MID(A1557, FIND(""/"", A1557)+1, LEN(A1557))), ""#""), ""\D+"", """")"),"2017")</f>
        <v>2017</v>
      </c>
      <c r="C1557" s="46" t="s">
        <v>1852</v>
      </c>
      <c r="D1557" s="6" t="s">
        <v>728</v>
      </c>
      <c r="E1557" s="16" t="s">
        <v>848</v>
      </c>
      <c r="F1557" s="4">
        <v>2012</v>
      </c>
      <c r="G1557" s="4">
        <v>36</v>
      </c>
      <c r="H1557" s="4">
        <v>18</v>
      </c>
      <c r="I1557" s="15"/>
      <c r="J1557" s="46" t="s">
        <v>1853</v>
      </c>
    </row>
    <row r="1558" spans="1:10" ht="30.6">
      <c r="A1558" s="4" t="s">
        <v>790</v>
      </c>
      <c r="B1558" s="4" t="str">
        <f ca="1">IFERROR(__xludf.DUMMYFUNCTION("REGEXREPLACE(TEXT(IF(ISERR(FIND(""/"", A1558)), A1558, MID(A1558, FIND(""/"", A1558)+1, LEN(A1558))), ""#""), ""\D+"", """")"),"2017")</f>
        <v>2017</v>
      </c>
      <c r="C1558" s="46" t="s">
        <v>818</v>
      </c>
      <c r="D1558" s="6" t="s">
        <v>728</v>
      </c>
      <c r="E1558" s="16" t="s">
        <v>796</v>
      </c>
      <c r="F1558" s="4">
        <v>2012</v>
      </c>
      <c r="G1558" s="4">
        <v>36</v>
      </c>
      <c r="H1558" s="4">
        <v>19</v>
      </c>
      <c r="I1558" s="15"/>
      <c r="J1558" s="46" t="s">
        <v>1854</v>
      </c>
    </row>
    <row r="1559" spans="1:10" ht="30.6">
      <c r="A1559" s="4" t="s">
        <v>790</v>
      </c>
      <c r="B1559" s="4" t="str">
        <f ca="1">IFERROR(__xludf.DUMMYFUNCTION("REGEXREPLACE(TEXT(IF(ISERR(FIND(""/"", A1559)), A1559, MID(A1559, FIND(""/"", A1559)+1, LEN(A1559))), ""#""), ""\D+"", """")"),"2017")</f>
        <v>2017</v>
      </c>
      <c r="C1559" s="46" t="s">
        <v>818</v>
      </c>
      <c r="D1559" s="6" t="s">
        <v>728</v>
      </c>
      <c r="E1559" s="16" t="s">
        <v>796</v>
      </c>
      <c r="F1559" s="4">
        <v>2012</v>
      </c>
      <c r="G1559" s="4">
        <v>36</v>
      </c>
      <c r="H1559" s="4">
        <v>20</v>
      </c>
      <c r="I1559" s="15"/>
      <c r="J1559" s="46" t="s">
        <v>1855</v>
      </c>
    </row>
    <row r="1560" spans="1:10" ht="30.6">
      <c r="A1560" s="4" t="s">
        <v>790</v>
      </c>
      <c r="B1560" s="4" t="str">
        <f ca="1">IFERROR(__xludf.DUMMYFUNCTION("REGEXREPLACE(TEXT(IF(ISERR(FIND(""/"", A1560)), A1560, MID(A1560, FIND(""/"", A1560)+1, LEN(A1560))), ""#""), ""\D+"", """")"),"2017")</f>
        <v>2017</v>
      </c>
      <c r="C1560" s="46" t="s">
        <v>818</v>
      </c>
      <c r="D1560" s="6" t="s">
        <v>728</v>
      </c>
      <c r="E1560" s="16" t="s">
        <v>796</v>
      </c>
      <c r="F1560" s="4">
        <v>2012</v>
      </c>
      <c r="G1560" s="4">
        <v>36</v>
      </c>
      <c r="H1560" s="4">
        <v>21</v>
      </c>
      <c r="I1560" s="15"/>
      <c r="J1560" s="46" t="s">
        <v>1856</v>
      </c>
    </row>
    <row r="1561" spans="1:10" ht="40.799999999999997">
      <c r="A1561" s="4" t="s">
        <v>790</v>
      </c>
      <c r="B1561" s="4" t="str">
        <f ca="1">IFERROR(__xludf.DUMMYFUNCTION("REGEXREPLACE(TEXT(IF(ISERR(FIND(""/"", A1561)), A1561, MID(A1561, FIND(""/"", A1561)+1, LEN(A1561))), ""#""), ""\D+"", """")"),"2017")</f>
        <v>2017</v>
      </c>
      <c r="C1561" s="46" t="s">
        <v>818</v>
      </c>
      <c r="D1561" s="6" t="s">
        <v>728</v>
      </c>
      <c r="E1561" s="16" t="s">
        <v>796</v>
      </c>
      <c r="F1561" s="4">
        <v>2012</v>
      </c>
      <c r="G1561" s="4">
        <v>36</v>
      </c>
      <c r="H1561" s="4">
        <v>22</v>
      </c>
      <c r="I1561" s="15"/>
      <c r="J1561" s="46" t="s">
        <v>1857</v>
      </c>
    </row>
    <row r="1562" spans="1:10" ht="30.6">
      <c r="A1562" s="4" t="s">
        <v>790</v>
      </c>
      <c r="B1562" s="4" t="str">
        <f ca="1">IFERROR(__xludf.DUMMYFUNCTION("REGEXREPLACE(TEXT(IF(ISERR(FIND(""/"", A1562)), A1562, MID(A1562, FIND(""/"", A1562)+1, LEN(A1562))), ""#""), ""\D+"", """")"),"2017")</f>
        <v>2017</v>
      </c>
      <c r="C1562" s="46" t="s">
        <v>818</v>
      </c>
      <c r="D1562" s="6" t="s">
        <v>728</v>
      </c>
      <c r="E1562" s="16" t="s">
        <v>796</v>
      </c>
      <c r="F1562" s="4">
        <v>2012</v>
      </c>
      <c r="G1562" s="4">
        <v>36</v>
      </c>
      <c r="H1562" s="4">
        <v>23</v>
      </c>
      <c r="I1562" s="15"/>
      <c r="J1562" s="46" t="s">
        <v>1858</v>
      </c>
    </row>
    <row r="1563" spans="1:10" ht="30.6">
      <c r="A1563" s="4" t="s">
        <v>790</v>
      </c>
      <c r="B1563" s="4" t="str">
        <f ca="1">IFERROR(__xludf.DUMMYFUNCTION("REGEXREPLACE(TEXT(IF(ISERR(FIND(""/"", A1563)), A1563, MID(A1563, FIND(""/"", A1563)+1, LEN(A1563))), ""#""), ""\D+"", """")"),"2017")</f>
        <v>2017</v>
      </c>
      <c r="C1563" s="46" t="s">
        <v>818</v>
      </c>
      <c r="D1563" s="6" t="s">
        <v>728</v>
      </c>
      <c r="E1563" s="16" t="s">
        <v>796</v>
      </c>
      <c r="F1563" s="4">
        <v>2012</v>
      </c>
      <c r="G1563" s="4">
        <v>36</v>
      </c>
      <c r="H1563" s="4">
        <v>24</v>
      </c>
      <c r="I1563" s="15"/>
      <c r="J1563" s="46" t="s">
        <v>1859</v>
      </c>
    </row>
    <row r="1564" spans="1:10" ht="30.6">
      <c r="A1564" s="4" t="s">
        <v>790</v>
      </c>
      <c r="B1564" s="4" t="str">
        <f ca="1">IFERROR(__xludf.DUMMYFUNCTION("REGEXREPLACE(TEXT(IF(ISERR(FIND(""/"", A1564)), A1564, MID(A1564, FIND(""/"", A1564)+1, LEN(A1564))), ""#""), ""\D+"", """")"),"2017")</f>
        <v>2017</v>
      </c>
      <c r="C1564" s="46" t="s">
        <v>818</v>
      </c>
      <c r="D1564" s="6" t="s">
        <v>728</v>
      </c>
      <c r="E1564" s="16" t="s">
        <v>796</v>
      </c>
      <c r="F1564" s="4">
        <v>2012</v>
      </c>
      <c r="G1564" s="4">
        <v>36</v>
      </c>
      <c r="H1564" s="4">
        <v>25</v>
      </c>
      <c r="I1564" s="15"/>
      <c r="J1564" s="46" t="s">
        <v>1860</v>
      </c>
    </row>
    <row r="1565" spans="1:10" ht="30.6">
      <c r="A1565" s="4" t="s">
        <v>790</v>
      </c>
      <c r="B1565" s="4" t="str">
        <f ca="1">IFERROR(__xludf.DUMMYFUNCTION("REGEXREPLACE(TEXT(IF(ISERR(FIND(""/"", A1565)), A1565, MID(A1565, FIND(""/"", A1565)+1, LEN(A1565))), ""#""), ""\D+"", """")"),"2017")</f>
        <v>2017</v>
      </c>
      <c r="C1565" s="46" t="s">
        <v>818</v>
      </c>
      <c r="D1565" s="6" t="s">
        <v>728</v>
      </c>
      <c r="E1565" s="16" t="s">
        <v>796</v>
      </c>
      <c r="F1565" s="4">
        <v>2012</v>
      </c>
      <c r="G1565" s="4">
        <v>36</v>
      </c>
      <c r="H1565" s="4">
        <v>26</v>
      </c>
      <c r="I1565" s="15"/>
      <c r="J1565" s="46" t="s">
        <v>1861</v>
      </c>
    </row>
    <row r="1566" spans="1:10" ht="30.6">
      <c r="A1566" s="4" t="s">
        <v>790</v>
      </c>
      <c r="B1566" s="4" t="str">
        <f ca="1">IFERROR(__xludf.DUMMYFUNCTION("REGEXREPLACE(TEXT(IF(ISERR(FIND(""/"", A1566)), A1566, MID(A1566, FIND(""/"", A1566)+1, LEN(A1566))), ""#""), ""\D+"", """")"),"2017")</f>
        <v>2017</v>
      </c>
      <c r="C1566" s="46" t="s">
        <v>818</v>
      </c>
      <c r="D1566" s="6" t="s">
        <v>728</v>
      </c>
      <c r="E1566" s="16" t="s">
        <v>796</v>
      </c>
      <c r="F1566" s="4">
        <v>2011</v>
      </c>
      <c r="G1566" s="4">
        <v>37</v>
      </c>
      <c r="H1566" s="4">
        <v>1</v>
      </c>
      <c r="I1566" s="15"/>
      <c r="J1566" s="46" t="s">
        <v>1862</v>
      </c>
    </row>
    <row r="1567" spans="1:10" ht="30.6">
      <c r="A1567" s="4" t="s">
        <v>790</v>
      </c>
      <c r="B1567" s="4" t="str">
        <f ca="1">IFERROR(__xludf.DUMMYFUNCTION("REGEXREPLACE(TEXT(IF(ISERR(FIND(""/"", A1567)), A1567, MID(A1567, FIND(""/"", A1567)+1, LEN(A1567))), ""#""), ""\D+"", """")"),"2017")</f>
        <v>2017</v>
      </c>
      <c r="C1567" s="46" t="s">
        <v>818</v>
      </c>
      <c r="D1567" s="6" t="s">
        <v>728</v>
      </c>
      <c r="E1567" s="16" t="s">
        <v>796</v>
      </c>
      <c r="F1567" s="4">
        <v>2011</v>
      </c>
      <c r="G1567" s="4">
        <v>37</v>
      </c>
      <c r="H1567" s="4">
        <v>2</v>
      </c>
      <c r="I1567" s="15"/>
      <c r="J1567" s="46" t="s">
        <v>1863</v>
      </c>
    </row>
    <row r="1568" spans="1:10" ht="30.6">
      <c r="A1568" s="4" t="s">
        <v>790</v>
      </c>
      <c r="B1568" s="4" t="str">
        <f ca="1">IFERROR(__xludf.DUMMYFUNCTION("REGEXREPLACE(TEXT(IF(ISERR(FIND(""/"", A1568)), A1568, MID(A1568, FIND(""/"", A1568)+1, LEN(A1568))), ""#""), ""\D+"", """")"),"2017")</f>
        <v>2017</v>
      </c>
      <c r="C1568" s="46" t="s">
        <v>818</v>
      </c>
      <c r="D1568" s="6" t="s">
        <v>728</v>
      </c>
      <c r="E1568" s="16" t="s">
        <v>796</v>
      </c>
      <c r="F1568" s="4">
        <v>2011</v>
      </c>
      <c r="G1568" s="4">
        <v>37</v>
      </c>
      <c r="H1568" s="4">
        <v>3</v>
      </c>
      <c r="I1568" s="15"/>
      <c r="J1568" s="46" t="s">
        <v>1864</v>
      </c>
    </row>
    <row r="1569" spans="1:10" ht="30.6">
      <c r="A1569" s="4" t="s">
        <v>790</v>
      </c>
      <c r="B1569" s="4" t="str">
        <f ca="1">IFERROR(__xludf.DUMMYFUNCTION("REGEXREPLACE(TEXT(IF(ISERR(FIND(""/"", A1569)), A1569, MID(A1569, FIND(""/"", A1569)+1, LEN(A1569))), ""#""), ""\D+"", """")"),"2017")</f>
        <v>2017</v>
      </c>
      <c r="C1569" s="46" t="s">
        <v>818</v>
      </c>
      <c r="D1569" s="6" t="s">
        <v>728</v>
      </c>
      <c r="E1569" s="16" t="s">
        <v>796</v>
      </c>
      <c r="F1569" s="4">
        <v>2011</v>
      </c>
      <c r="G1569" s="4">
        <v>37</v>
      </c>
      <c r="H1569" s="4">
        <v>4</v>
      </c>
      <c r="I1569" s="15"/>
      <c r="J1569" s="46" t="s">
        <v>1865</v>
      </c>
    </row>
    <row r="1570" spans="1:10" ht="30.6">
      <c r="A1570" s="4" t="s">
        <v>790</v>
      </c>
      <c r="B1570" s="4" t="str">
        <f ca="1">IFERROR(__xludf.DUMMYFUNCTION("REGEXREPLACE(TEXT(IF(ISERR(FIND(""/"", A1570)), A1570, MID(A1570, FIND(""/"", A1570)+1, LEN(A1570))), ""#""), ""\D+"", """")"),"2017")</f>
        <v>2017</v>
      </c>
      <c r="C1570" s="46" t="s">
        <v>818</v>
      </c>
      <c r="D1570" s="6" t="s">
        <v>728</v>
      </c>
      <c r="E1570" s="16" t="s">
        <v>796</v>
      </c>
      <c r="F1570" s="4">
        <v>2011</v>
      </c>
      <c r="G1570" s="4">
        <v>37</v>
      </c>
      <c r="H1570" s="4">
        <v>5</v>
      </c>
      <c r="I1570" s="15"/>
      <c r="J1570" s="46" t="s">
        <v>1866</v>
      </c>
    </row>
    <row r="1571" spans="1:10" ht="30.6">
      <c r="A1571" s="4" t="s">
        <v>790</v>
      </c>
      <c r="B1571" s="4" t="str">
        <f ca="1">IFERROR(__xludf.DUMMYFUNCTION("REGEXREPLACE(TEXT(IF(ISERR(FIND(""/"", A1571)), A1571, MID(A1571, FIND(""/"", A1571)+1, LEN(A1571))), ""#""), ""\D+"", """")"),"2017")</f>
        <v>2017</v>
      </c>
      <c r="C1571" s="46" t="s">
        <v>818</v>
      </c>
      <c r="D1571" s="6" t="s">
        <v>728</v>
      </c>
      <c r="E1571" s="16" t="s">
        <v>796</v>
      </c>
      <c r="F1571" s="4">
        <v>2011</v>
      </c>
      <c r="G1571" s="4">
        <v>37</v>
      </c>
      <c r="H1571" s="4">
        <v>6</v>
      </c>
      <c r="I1571" s="15"/>
      <c r="J1571" s="46" t="s">
        <v>1867</v>
      </c>
    </row>
    <row r="1572" spans="1:10" ht="30.6">
      <c r="A1572" s="4" t="s">
        <v>790</v>
      </c>
      <c r="B1572" s="4" t="str">
        <f ca="1">IFERROR(__xludf.DUMMYFUNCTION("REGEXREPLACE(TEXT(IF(ISERR(FIND(""/"", A1572)), A1572, MID(A1572, FIND(""/"", A1572)+1, LEN(A1572))), ""#""), ""\D+"", """")"),"2017")</f>
        <v>2017</v>
      </c>
      <c r="C1572" s="46" t="s">
        <v>818</v>
      </c>
      <c r="D1572" s="6" t="s">
        <v>728</v>
      </c>
      <c r="E1572" s="16" t="s">
        <v>796</v>
      </c>
      <c r="F1572" s="4">
        <v>2012</v>
      </c>
      <c r="G1572" s="4">
        <v>37</v>
      </c>
      <c r="H1572" s="4">
        <v>7</v>
      </c>
      <c r="I1572" s="15"/>
      <c r="J1572" s="46" t="s">
        <v>1868</v>
      </c>
    </row>
    <row r="1573" spans="1:10" ht="51">
      <c r="A1573" s="4" t="s">
        <v>790</v>
      </c>
      <c r="B1573" s="4" t="str">
        <f ca="1">IFERROR(__xludf.DUMMYFUNCTION("REGEXREPLACE(TEXT(IF(ISERR(FIND(""/"", A1573)), A1573, MID(A1573, FIND(""/"", A1573)+1, LEN(A1573))), ""#""), ""\D+"", """")"),"2017")</f>
        <v>2017</v>
      </c>
      <c r="C1573" s="46" t="s">
        <v>1107</v>
      </c>
      <c r="D1573" s="6" t="s">
        <v>728</v>
      </c>
      <c r="E1573" s="16" t="s">
        <v>1212</v>
      </c>
      <c r="F1573" s="4">
        <v>2015</v>
      </c>
      <c r="G1573" s="4">
        <v>37</v>
      </c>
      <c r="H1573" s="4">
        <v>8</v>
      </c>
      <c r="I1573" s="15"/>
      <c r="J1573" s="46" t="s">
        <v>1869</v>
      </c>
    </row>
    <row r="1574" spans="1:10" ht="51">
      <c r="A1574" s="4" t="s">
        <v>790</v>
      </c>
      <c r="B1574" s="4" t="str">
        <f ca="1">IFERROR(__xludf.DUMMYFUNCTION("REGEXREPLACE(TEXT(IF(ISERR(FIND(""/"", A1574)), A1574, MID(A1574, FIND(""/"", A1574)+1, LEN(A1574))), ""#""), ""\D+"", """")"),"2017")</f>
        <v>2017</v>
      </c>
      <c r="C1574" s="46" t="s">
        <v>791</v>
      </c>
      <c r="D1574" s="6" t="s">
        <v>728</v>
      </c>
      <c r="E1574" s="16" t="s">
        <v>1212</v>
      </c>
      <c r="F1574" s="4">
        <v>2008</v>
      </c>
      <c r="G1574" s="4">
        <v>37</v>
      </c>
      <c r="H1574" s="4">
        <v>9</v>
      </c>
      <c r="I1574" s="15"/>
      <c r="J1574" s="46" t="s">
        <v>1870</v>
      </c>
    </row>
    <row r="1575" spans="1:10" ht="30.6">
      <c r="A1575" s="4" t="s">
        <v>790</v>
      </c>
      <c r="B1575" s="4" t="str">
        <f ca="1">IFERROR(__xludf.DUMMYFUNCTION("REGEXREPLACE(TEXT(IF(ISERR(FIND(""/"", A1575)), A1575, MID(A1575, FIND(""/"", A1575)+1, LEN(A1575))), ""#""), ""\D+"", """")"),"2017")</f>
        <v>2017</v>
      </c>
      <c r="C1575" s="46" t="s">
        <v>791</v>
      </c>
      <c r="D1575" s="6" t="s">
        <v>728</v>
      </c>
      <c r="E1575" s="16" t="s">
        <v>796</v>
      </c>
      <c r="F1575" s="4">
        <v>2006</v>
      </c>
      <c r="G1575" s="4">
        <v>37</v>
      </c>
      <c r="H1575" s="4">
        <v>10</v>
      </c>
      <c r="I1575" s="15"/>
      <c r="J1575" s="46" t="s">
        <v>1871</v>
      </c>
    </row>
    <row r="1576" spans="1:10" ht="40.799999999999997">
      <c r="A1576" s="4" t="s">
        <v>790</v>
      </c>
      <c r="B1576" s="4" t="str">
        <f ca="1">IFERROR(__xludf.DUMMYFUNCTION("REGEXREPLACE(TEXT(IF(ISERR(FIND(""/"", A1576)), A1576, MID(A1576, FIND(""/"", A1576)+1, LEN(A1576))), ""#""), ""\D+"", """")"),"2017")</f>
        <v>2017</v>
      </c>
      <c r="C1576" s="46" t="s">
        <v>818</v>
      </c>
      <c r="D1576" s="6" t="s">
        <v>728</v>
      </c>
      <c r="E1576" s="16" t="s">
        <v>1030</v>
      </c>
      <c r="F1576" s="4">
        <v>2011</v>
      </c>
      <c r="G1576" s="4">
        <v>37</v>
      </c>
      <c r="H1576" s="4">
        <v>11</v>
      </c>
      <c r="I1576" s="15"/>
      <c r="J1576" s="46" t="s">
        <v>1872</v>
      </c>
    </row>
    <row r="1577" spans="1:10" ht="40.799999999999997">
      <c r="A1577" s="4" t="s">
        <v>790</v>
      </c>
      <c r="B1577" s="4" t="str">
        <f ca="1">IFERROR(__xludf.DUMMYFUNCTION("REGEXREPLACE(TEXT(IF(ISERR(FIND(""/"", A1577)), A1577, MID(A1577, FIND(""/"", A1577)+1, LEN(A1577))), ""#""), ""\D+"", """")"),"2017")</f>
        <v>2017</v>
      </c>
      <c r="C1577" s="46" t="s">
        <v>818</v>
      </c>
      <c r="D1577" s="6" t="s">
        <v>728</v>
      </c>
      <c r="E1577" s="16" t="s">
        <v>1697</v>
      </c>
      <c r="F1577" s="4">
        <v>2009</v>
      </c>
      <c r="G1577" s="4">
        <v>37</v>
      </c>
      <c r="H1577" s="4">
        <v>12</v>
      </c>
      <c r="I1577" s="15"/>
      <c r="J1577" s="46" t="s">
        <v>1873</v>
      </c>
    </row>
    <row r="1578" spans="1:10" ht="40.799999999999997">
      <c r="A1578" s="4" t="s">
        <v>790</v>
      </c>
      <c r="B1578" s="4" t="str">
        <f ca="1">IFERROR(__xludf.DUMMYFUNCTION("REGEXREPLACE(TEXT(IF(ISERR(FIND(""/"", A1578)), A1578, MID(A1578, FIND(""/"", A1578)+1, LEN(A1578))), ""#""), ""\D+"", """")"),"2017")</f>
        <v>2017</v>
      </c>
      <c r="C1578" s="46" t="s">
        <v>818</v>
      </c>
      <c r="D1578" s="6" t="s">
        <v>728</v>
      </c>
      <c r="E1578" s="16" t="s">
        <v>1219</v>
      </c>
      <c r="F1578" s="4">
        <v>2010</v>
      </c>
      <c r="G1578" s="4">
        <v>37</v>
      </c>
      <c r="H1578" s="4">
        <v>13</v>
      </c>
      <c r="I1578" s="15"/>
      <c r="J1578" s="46" t="s">
        <v>1874</v>
      </c>
    </row>
    <row r="1579" spans="1:10" ht="30.6">
      <c r="A1579" s="4" t="s">
        <v>790</v>
      </c>
      <c r="B1579" s="4" t="str">
        <f ca="1">IFERROR(__xludf.DUMMYFUNCTION("REGEXREPLACE(TEXT(IF(ISERR(FIND(""/"", A1579)), A1579, MID(A1579, FIND(""/"", A1579)+1, LEN(A1579))), ""#""), ""\D+"", """")"),"2017")</f>
        <v>2017</v>
      </c>
      <c r="C1579" s="46" t="s">
        <v>1107</v>
      </c>
      <c r="D1579" s="6" t="s">
        <v>728</v>
      </c>
      <c r="E1579" s="16" t="s">
        <v>848</v>
      </c>
      <c r="F1579" s="4">
        <v>2016</v>
      </c>
      <c r="G1579" s="4">
        <v>37</v>
      </c>
      <c r="H1579" s="4">
        <v>14</v>
      </c>
      <c r="I1579" s="15"/>
      <c r="J1579" s="46" t="s">
        <v>1875</v>
      </c>
    </row>
    <row r="1580" spans="1:10" ht="30.6">
      <c r="A1580" s="4" t="s">
        <v>790</v>
      </c>
      <c r="B1580" s="4" t="str">
        <f ca="1">IFERROR(__xludf.DUMMYFUNCTION("REGEXREPLACE(TEXT(IF(ISERR(FIND(""/"", A1580)), A1580, MID(A1580, FIND(""/"", A1580)+1, LEN(A1580))), ""#""), ""\D+"", """")"),"2017")</f>
        <v>2017</v>
      </c>
      <c r="C1580" s="46" t="s">
        <v>1107</v>
      </c>
      <c r="D1580" s="6" t="s">
        <v>728</v>
      </c>
      <c r="E1580" s="16" t="s">
        <v>848</v>
      </c>
      <c r="F1580" s="4">
        <v>2016</v>
      </c>
      <c r="G1580" s="4">
        <v>37</v>
      </c>
      <c r="H1580" s="4">
        <v>15</v>
      </c>
      <c r="I1580" s="15"/>
      <c r="J1580" s="46" t="s">
        <v>1876</v>
      </c>
    </row>
    <row r="1581" spans="1:10" ht="30.6">
      <c r="A1581" s="4" t="s">
        <v>790</v>
      </c>
      <c r="B1581" s="4" t="str">
        <f ca="1">IFERROR(__xludf.DUMMYFUNCTION("REGEXREPLACE(TEXT(IF(ISERR(FIND(""/"", A1581)), A1581, MID(A1581, FIND(""/"", A1581)+1, LEN(A1581))), ""#""), ""\D+"", """")"),"2017")</f>
        <v>2017</v>
      </c>
      <c r="C1581" s="46" t="s">
        <v>1107</v>
      </c>
      <c r="D1581" s="6" t="s">
        <v>728</v>
      </c>
      <c r="E1581" s="16" t="s">
        <v>848</v>
      </c>
      <c r="F1581" s="4">
        <v>2016</v>
      </c>
      <c r="G1581" s="4">
        <v>37</v>
      </c>
      <c r="H1581" s="4">
        <v>16</v>
      </c>
      <c r="I1581" s="15"/>
      <c r="J1581" s="46" t="s">
        <v>1877</v>
      </c>
    </row>
    <row r="1582" spans="1:10" ht="30.6">
      <c r="A1582" s="4" t="s">
        <v>790</v>
      </c>
      <c r="B1582" s="4" t="str">
        <f ca="1">IFERROR(__xludf.DUMMYFUNCTION("REGEXREPLACE(TEXT(IF(ISERR(FIND(""/"", A1582)), A1582, MID(A1582, FIND(""/"", A1582)+1, LEN(A1582))), ""#""), ""\D+"", """")"),"2017")</f>
        <v>2017</v>
      </c>
      <c r="C1582" s="46" t="s">
        <v>1107</v>
      </c>
      <c r="D1582" s="6" t="s">
        <v>728</v>
      </c>
      <c r="E1582" s="16" t="s">
        <v>848</v>
      </c>
      <c r="F1582" s="4">
        <v>2016</v>
      </c>
      <c r="G1582" s="4">
        <v>37</v>
      </c>
      <c r="H1582" s="4">
        <v>17</v>
      </c>
      <c r="I1582" s="15"/>
      <c r="J1582" s="46" t="s">
        <v>1878</v>
      </c>
    </row>
    <row r="1583" spans="1:10" ht="30.6">
      <c r="A1583" s="4" t="s">
        <v>790</v>
      </c>
      <c r="B1583" s="4" t="str">
        <f ca="1">IFERROR(__xludf.DUMMYFUNCTION("REGEXREPLACE(TEXT(IF(ISERR(FIND(""/"", A1583)), A1583, MID(A1583, FIND(""/"", A1583)+1, LEN(A1583))), ""#""), ""\D+"", """")"),"2017")</f>
        <v>2017</v>
      </c>
      <c r="C1583" s="46" t="s">
        <v>818</v>
      </c>
      <c r="D1583" s="6" t="s">
        <v>728</v>
      </c>
      <c r="E1583" s="16" t="s">
        <v>796</v>
      </c>
      <c r="F1583" s="4">
        <v>2012</v>
      </c>
      <c r="G1583" s="4">
        <v>38</v>
      </c>
      <c r="H1583" s="4">
        <v>1</v>
      </c>
      <c r="I1583" s="15"/>
      <c r="J1583" s="46" t="s">
        <v>1879</v>
      </c>
    </row>
    <row r="1584" spans="1:10" ht="30.6">
      <c r="A1584" s="4" t="s">
        <v>790</v>
      </c>
      <c r="B1584" s="4" t="str">
        <f ca="1">IFERROR(__xludf.DUMMYFUNCTION("REGEXREPLACE(TEXT(IF(ISERR(FIND(""/"", A1584)), A1584, MID(A1584, FIND(""/"", A1584)+1, LEN(A1584))), ""#""), ""\D+"", """")"),"2017")</f>
        <v>2017</v>
      </c>
      <c r="C1584" s="46" t="s">
        <v>818</v>
      </c>
      <c r="D1584" s="6" t="s">
        <v>728</v>
      </c>
      <c r="E1584" s="16" t="s">
        <v>796</v>
      </c>
      <c r="F1584" s="4">
        <v>2011</v>
      </c>
      <c r="G1584" s="4">
        <v>38</v>
      </c>
      <c r="H1584" s="4">
        <v>2</v>
      </c>
      <c r="I1584" s="15"/>
      <c r="J1584" s="46" t="s">
        <v>1880</v>
      </c>
    </row>
    <row r="1585" spans="1:10" ht="30.6">
      <c r="A1585" s="4" t="s">
        <v>790</v>
      </c>
      <c r="B1585" s="4" t="str">
        <f ca="1">IFERROR(__xludf.DUMMYFUNCTION("REGEXREPLACE(TEXT(IF(ISERR(FIND(""/"", A1585)), A1585, MID(A1585, FIND(""/"", A1585)+1, LEN(A1585))), ""#""), ""\D+"", """")"),"2017")</f>
        <v>2017</v>
      </c>
      <c r="C1585" s="46" t="s">
        <v>818</v>
      </c>
      <c r="D1585" s="6" t="s">
        <v>728</v>
      </c>
      <c r="E1585" s="16" t="s">
        <v>796</v>
      </c>
      <c r="F1585" s="4">
        <v>2012</v>
      </c>
      <c r="G1585" s="4">
        <v>38</v>
      </c>
      <c r="H1585" s="4">
        <v>3</v>
      </c>
      <c r="I1585" s="15"/>
      <c r="J1585" s="46" t="s">
        <v>1881</v>
      </c>
    </row>
    <row r="1586" spans="1:10" ht="30.6">
      <c r="A1586" s="4" t="s">
        <v>790</v>
      </c>
      <c r="B1586" s="4" t="str">
        <f ca="1">IFERROR(__xludf.DUMMYFUNCTION("REGEXREPLACE(TEXT(IF(ISERR(FIND(""/"", A1586)), A1586, MID(A1586, FIND(""/"", A1586)+1, LEN(A1586))), ""#""), ""\D+"", """")"),"2017")</f>
        <v>2017</v>
      </c>
      <c r="C1586" s="46" t="s">
        <v>818</v>
      </c>
      <c r="D1586" s="6" t="s">
        <v>728</v>
      </c>
      <c r="E1586" s="16" t="s">
        <v>796</v>
      </c>
      <c r="F1586" s="4">
        <v>2012</v>
      </c>
      <c r="G1586" s="4">
        <v>38</v>
      </c>
      <c r="H1586" s="4">
        <v>4</v>
      </c>
      <c r="I1586" s="15"/>
      <c r="J1586" s="46" t="s">
        <v>1882</v>
      </c>
    </row>
    <row r="1587" spans="1:10" ht="30.6">
      <c r="A1587" s="4" t="s">
        <v>790</v>
      </c>
      <c r="B1587" s="4" t="str">
        <f ca="1">IFERROR(__xludf.DUMMYFUNCTION("REGEXREPLACE(TEXT(IF(ISERR(FIND(""/"", A1587)), A1587, MID(A1587, FIND(""/"", A1587)+1, LEN(A1587))), ""#""), ""\D+"", """")"),"2017")</f>
        <v>2017</v>
      </c>
      <c r="C1587" s="46" t="s">
        <v>818</v>
      </c>
      <c r="D1587" s="6" t="s">
        <v>728</v>
      </c>
      <c r="E1587" s="16" t="s">
        <v>796</v>
      </c>
      <c r="F1587" s="4">
        <v>2012</v>
      </c>
      <c r="G1587" s="4">
        <v>38</v>
      </c>
      <c r="H1587" s="4">
        <v>5</v>
      </c>
      <c r="I1587" s="15"/>
      <c r="J1587" s="46" t="s">
        <v>1883</v>
      </c>
    </row>
    <row r="1588" spans="1:10" ht="30.6">
      <c r="A1588" s="4" t="s">
        <v>790</v>
      </c>
      <c r="B1588" s="4" t="str">
        <f ca="1">IFERROR(__xludf.DUMMYFUNCTION("REGEXREPLACE(TEXT(IF(ISERR(FIND(""/"", A1588)), A1588, MID(A1588, FIND(""/"", A1588)+1, LEN(A1588))), ""#""), ""\D+"", """")"),"2017")</f>
        <v>2017</v>
      </c>
      <c r="C1588" s="46" t="s">
        <v>818</v>
      </c>
      <c r="D1588" s="6" t="s">
        <v>728</v>
      </c>
      <c r="E1588" s="16" t="s">
        <v>796</v>
      </c>
      <c r="F1588" s="4">
        <v>2012</v>
      </c>
      <c r="G1588" s="4">
        <v>38</v>
      </c>
      <c r="H1588" s="4">
        <v>6</v>
      </c>
      <c r="I1588" s="15"/>
      <c r="J1588" s="46" t="s">
        <v>1884</v>
      </c>
    </row>
    <row r="1589" spans="1:10" ht="30.6">
      <c r="A1589" s="4" t="s">
        <v>790</v>
      </c>
      <c r="B1589" s="4" t="str">
        <f ca="1">IFERROR(__xludf.DUMMYFUNCTION("REGEXREPLACE(TEXT(IF(ISERR(FIND(""/"", A1589)), A1589, MID(A1589, FIND(""/"", A1589)+1, LEN(A1589))), ""#""), ""\D+"", """")"),"2017")</f>
        <v>2017</v>
      </c>
      <c r="C1589" s="46" t="s">
        <v>818</v>
      </c>
      <c r="D1589" s="6" t="s">
        <v>728</v>
      </c>
      <c r="E1589" s="16" t="s">
        <v>796</v>
      </c>
      <c r="F1589" s="4">
        <v>2012</v>
      </c>
      <c r="G1589" s="4">
        <v>38</v>
      </c>
      <c r="H1589" s="4">
        <v>7</v>
      </c>
      <c r="I1589" s="15"/>
      <c r="J1589" s="46" t="s">
        <v>1885</v>
      </c>
    </row>
    <row r="1590" spans="1:10" ht="30.6">
      <c r="A1590" s="4" t="s">
        <v>790</v>
      </c>
      <c r="B1590" s="4" t="str">
        <f ca="1">IFERROR(__xludf.DUMMYFUNCTION("REGEXREPLACE(TEXT(IF(ISERR(FIND(""/"", A1590)), A1590, MID(A1590, FIND(""/"", A1590)+1, LEN(A1590))), ""#""), ""\D+"", """")"),"2017")</f>
        <v>2017</v>
      </c>
      <c r="C1590" s="46" t="s">
        <v>818</v>
      </c>
      <c r="D1590" s="6" t="s">
        <v>728</v>
      </c>
      <c r="E1590" s="16" t="s">
        <v>796</v>
      </c>
      <c r="F1590" s="4">
        <v>2012</v>
      </c>
      <c r="G1590" s="4">
        <v>38</v>
      </c>
      <c r="H1590" s="4">
        <v>8</v>
      </c>
      <c r="I1590" s="15"/>
      <c r="J1590" s="46" t="s">
        <v>1886</v>
      </c>
    </row>
    <row r="1591" spans="1:10" ht="30.6">
      <c r="A1591" s="4" t="s">
        <v>790</v>
      </c>
      <c r="B1591" s="4" t="str">
        <f ca="1">IFERROR(__xludf.DUMMYFUNCTION("REGEXREPLACE(TEXT(IF(ISERR(FIND(""/"", A1591)), A1591, MID(A1591, FIND(""/"", A1591)+1, LEN(A1591))), ""#""), ""\D+"", """")"),"2017")</f>
        <v>2017</v>
      </c>
      <c r="C1591" s="46" t="s">
        <v>818</v>
      </c>
      <c r="D1591" s="6" t="s">
        <v>728</v>
      </c>
      <c r="E1591" s="16" t="s">
        <v>796</v>
      </c>
      <c r="F1591" s="4">
        <v>2012</v>
      </c>
      <c r="G1591" s="4">
        <v>38</v>
      </c>
      <c r="H1591" s="4">
        <v>9</v>
      </c>
      <c r="I1591" s="15"/>
      <c r="J1591" s="46" t="s">
        <v>1887</v>
      </c>
    </row>
    <row r="1592" spans="1:10" ht="30.6">
      <c r="A1592" s="4" t="s">
        <v>790</v>
      </c>
      <c r="B1592" s="4" t="str">
        <f ca="1">IFERROR(__xludf.DUMMYFUNCTION("REGEXREPLACE(TEXT(IF(ISERR(FIND(""/"", A1592)), A1592, MID(A1592, FIND(""/"", A1592)+1, LEN(A1592))), ""#""), ""\D+"", """")"),"2017")</f>
        <v>2017</v>
      </c>
      <c r="C1592" s="46" t="s">
        <v>791</v>
      </c>
      <c r="D1592" s="6" t="s">
        <v>728</v>
      </c>
      <c r="E1592" s="16" t="s">
        <v>796</v>
      </c>
      <c r="F1592" s="4">
        <v>2007</v>
      </c>
      <c r="G1592" s="4">
        <v>38</v>
      </c>
      <c r="H1592" s="4">
        <v>10</v>
      </c>
      <c r="I1592" s="15"/>
      <c r="J1592" s="46" t="s">
        <v>1888</v>
      </c>
    </row>
    <row r="1593" spans="1:10" ht="30.6">
      <c r="A1593" s="4" t="s">
        <v>790</v>
      </c>
      <c r="B1593" s="4" t="str">
        <f ca="1">IFERROR(__xludf.DUMMYFUNCTION("REGEXREPLACE(TEXT(IF(ISERR(FIND(""/"", A1593)), A1593, MID(A1593, FIND(""/"", A1593)+1, LEN(A1593))), ""#""), ""\D+"", """")"),"2017")</f>
        <v>2017</v>
      </c>
      <c r="C1593" s="46" t="s">
        <v>818</v>
      </c>
      <c r="D1593" s="6" t="s">
        <v>728</v>
      </c>
      <c r="E1593" s="16" t="s">
        <v>796</v>
      </c>
      <c r="F1593" s="4">
        <v>2012</v>
      </c>
      <c r="G1593" s="4">
        <v>38</v>
      </c>
      <c r="H1593" s="4">
        <v>11</v>
      </c>
      <c r="I1593" s="15"/>
      <c r="J1593" s="46" t="s">
        <v>1889</v>
      </c>
    </row>
    <row r="1594" spans="1:10" ht="30.6">
      <c r="A1594" s="4" t="s">
        <v>790</v>
      </c>
      <c r="B1594" s="4" t="str">
        <f ca="1">IFERROR(__xludf.DUMMYFUNCTION("REGEXREPLACE(TEXT(IF(ISERR(FIND(""/"", A1594)), A1594, MID(A1594, FIND(""/"", A1594)+1, LEN(A1594))), ""#""), ""\D+"", """")"),"2017")</f>
        <v>2017</v>
      </c>
      <c r="C1594" s="46" t="s">
        <v>818</v>
      </c>
      <c r="D1594" s="6" t="s">
        <v>728</v>
      </c>
      <c r="E1594" s="16" t="s">
        <v>796</v>
      </c>
      <c r="F1594" s="4">
        <v>2012</v>
      </c>
      <c r="G1594" s="4">
        <v>38</v>
      </c>
      <c r="H1594" s="4">
        <v>12</v>
      </c>
      <c r="I1594" s="15"/>
      <c r="J1594" s="46" t="s">
        <v>1890</v>
      </c>
    </row>
    <row r="1595" spans="1:10" ht="30.6">
      <c r="A1595" s="4" t="s">
        <v>790</v>
      </c>
      <c r="B1595" s="4" t="str">
        <f ca="1">IFERROR(__xludf.DUMMYFUNCTION("REGEXREPLACE(TEXT(IF(ISERR(FIND(""/"", A1595)), A1595, MID(A1595, FIND(""/"", A1595)+1, LEN(A1595))), ""#""), ""\D+"", """")"),"2017")</f>
        <v>2017</v>
      </c>
      <c r="C1595" s="46" t="s">
        <v>818</v>
      </c>
      <c r="D1595" s="6" t="s">
        <v>728</v>
      </c>
      <c r="E1595" s="16" t="s">
        <v>796</v>
      </c>
      <c r="F1595" s="4">
        <v>2012</v>
      </c>
      <c r="G1595" s="4">
        <v>38</v>
      </c>
      <c r="H1595" s="4">
        <v>13</v>
      </c>
      <c r="I1595" s="15"/>
      <c r="J1595" s="46" t="s">
        <v>1891</v>
      </c>
    </row>
    <row r="1596" spans="1:10" ht="30.6">
      <c r="A1596" s="4" t="s">
        <v>790</v>
      </c>
      <c r="B1596" s="4" t="str">
        <f ca="1">IFERROR(__xludf.DUMMYFUNCTION("REGEXREPLACE(TEXT(IF(ISERR(FIND(""/"", A1596)), A1596, MID(A1596, FIND(""/"", A1596)+1, LEN(A1596))), ""#""), ""\D+"", """")"),"2017")</f>
        <v>2017</v>
      </c>
      <c r="C1596" s="46" t="s">
        <v>818</v>
      </c>
      <c r="D1596" s="6" t="s">
        <v>728</v>
      </c>
      <c r="E1596" s="16" t="s">
        <v>796</v>
      </c>
      <c r="F1596" s="4">
        <v>2012</v>
      </c>
      <c r="G1596" s="4">
        <v>38</v>
      </c>
      <c r="H1596" s="4">
        <v>14</v>
      </c>
      <c r="I1596" s="15"/>
      <c r="J1596" s="46" t="s">
        <v>1892</v>
      </c>
    </row>
    <row r="1597" spans="1:10" ht="30.6">
      <c r="A1597" s="4" t="s">
        <v>790</v>
      </c>
      <c r="B1597" s="4" t="str">
        <f ca="1">IFERROR(__xludf.DUMMYFUNCTION("REGEXREPLACE(TEXT(IF(ISERR(FIND(""/"", A1597)), A1597, MID(A1597, FIND(""/"", A1597)+1, LEN(A1597))), ""#""), ""\D+"", """")"),"2017")</f>
        <v>2017</v>
      </c>
      <c r="C1597" s="46" t="s">
        <v>847</v>
      </c>
      <c r="D1597" s="6" t="s">
        <v>728</v>
      </c>
      <c r="E1597" s="16" t="s">
        <v>796</v>
      </c>
      <c r="F1597" s="4">
        <v>1997</v>
      </c>
      <c r="G1597" s="4">
        <v>38</v>
      </c>
      <c r="H1597" s="4">
        <v>15</v>
      </c>
      <c r="I1597" s="15"/>
      <c r="J1597" s="46" t="s">
        <v>1893</v>
      </c>
    </row>
    <row r="1598" spans="1:10" ht="30.6">
      <c r="A1598" s="4" t="s">
        <v>790</v>
      </c>
      <c r="B1598" s="4" t="str">
        <f ca="1">IFERROR(__xludf.DUMMYFUNCTION("REGEXREPLACE(TEXT(IF(ISERR(FIND(""/"", A1598)), A1598, MID(A1598, FIND(""/"", A1598)+1, LEN(A1598))), ""#""), ""\D+"", """")"),"2017")</f>
        <v>2017</v>
      </c>
      <c r="C1598" s="46" t="s">
        <v>818</v>
      </c>
      <c r="D1598" s="6" t="s">
        <v>728</v>
      </c>
      <c r="E1598" s="16" t="s">
        <v>796</v>
      </c>
      <c r="F1598" s="4">
        <v>2012</v>
      </c>
      <c r="G1598" s="4">
        <v>38</v>
      </c>
      <c r="H1598" s="4">
        <v>16</v>
      </c>
      <c r="I1598" s="15"/>
      <c r="J1598" s="46" t="s">
        <v>1894</v>
      </c>
    </row>
    <row r="1599" spans="1:10" ht="30.6">
      <c r="A1599" s="4" t="s">
        <v>790</v>
      </c>
      <c r="B1599" s="4" t="str">
        <f ca="1">IFERROR(__xludf.DUMMYFUNCTION("REGEXREPLACE(TEXT(IF(ISERR(FIND(""/"", A1599)), A1599, MID(A1599, FIND(""/"", A1599)+1, LEN(A1599))), ""#""), ""\D+"", """")"),"2017")</f>
        <v>2017</v>
      </c>
      <c r="C1599" s="46" t="s">
        <v>818</v>
      </c>
      <c r="D1599" s="6" t="s">
        <v>728</v>
      </c>
      <c r="E1599" s="16" t="s">
        <v>796</v>
      </c>
      <c r="F1599" s="4">
        <v>2012</v>
      </c>
      <c r="G1599" s="4">
        <v>38</v>
      </c>
      <c r="H1599" s="4">
        <v>17</v>
      </c>
      <c r="I1599" s="15"/>
      <c r="J1599" s="46" t="s">
        <v>1895</v>
      </c>
    </row>
    <row r="1600" spans="1:10" ht="30.6">
      <c r="A1600" s="4" t="s">
        <v>790</v>
      </c>
      <c r="B1600" s="4" t="str">
        <f ca="1">IFERROR(__xludf.DUMMYFUNCTION("REGEXREPLACE(TEXT(IF(ISERR(FIND(""/"", A1600)), A1600, MID(A1600, FIND(""/"", A1600)+1, LEN(A1600))), ""#""), ""\D+"", """")"),"2017")</f>
        <v>2017</v>
      </c>
      <c r="C1600" s="46" t="s">
        <v>818</v>
      </c>
      <c r="D1600" s="6" t="s">
        <v>728</v>
      </c>
      <c r="E1600" s="16" t="s">
        <v>796</v>
      </c>
      <c r="F1600" s="4">
        <v>2012</v>
      </c>
      <c r="G1600" s="4">
        <v>38</v>
      </c>
      <c r="H1600" s="4">
        <v>18</v>
      </c>
      <c r="I1600" s="15"/>
      <c r="J1600" s="46" t="s">
        <v>1896</v>
      </c>
    </row>
    <row r="1601" spans="1:10" ht="30.6">
      <c r="A1601" s="4" t="s">
        <v>790</v>
      </c>
      <c r="B1601" s="4" t="str">
        <f ca="1">IFERROR(__xludf.DUMMYFUNCTION("REGEXREPLACE(TEXT(IF(ISERR(FIND(""/"", A1601)), A1601, MID(A1601, FIND(""/"", A1601)+1, LEN(A1601))), ""#""), ""\D+"", """")"),"2017")</f>
        <v>2017</v>
      </c>
      <c r="C1601" s="46" t="s">
        <v>818</v>
      </c>
      <c r="D1601" s="6" t="s">
        <v>728</v>
      </c>
      <c r="E1601" s="16" t="s">
        <v>796</v>
      </c>
      <c r="F1601" s="4">
        <v>2012</v>
      </c>
      <c r="G1601" s="4">
        <v>38</v>
      </c>
      <c r="H1601" s="4">
        <v>19</v>
      </c>
      <c r="I1601" s="15"/>
      <c r="J1601" s="46" t="s">
        <v>1897</v>
      </c>
    </row>
    <row r="1602" spans="1:10" ht="30.6">
      <c r="A1602" s="4" t="s">
        <v>790</v>
      </c>
      <c r="B1602" s="4" t="str">
        <f ca="1">IFERROR(__xludf.DUMMYFUNCTION("REGEXREPLACE(TEXT(IF(ISERR(FIND(""/"", A1602)), A1602, MID(A1602, FIND(""/"", A1602)+1, LEN(A1602))), ""#""), ""\D+"", """")"),"2017")</f>
        <v>2017</v>
      </c>
      <c r="C1602" s="46" t="s">
        <v>818</v>
      </c>
      <c r="D1602" s="6" t="s">
        <v>728</v>
      </c>
      <c r="E1602" s="16" t="s">
        <v>796</v>
      </c>
      <c r="F1602" s="4">
        <v>2012</v>
      </c>
      <c r="G1602" s="4">
        <v>38</v>
      </c>
      <c r="H1602" s="4">
        <v>20</v>
      </c>
      <c r="I1602" s="15"/>
      <c r="J1602" s="46" t="s">
        <v>1898</v>
      </c>
    </row>
    <row r="1603" spans="1:10" ht="30.6">
      <c r="A1603" s="4" t="s">
        <v>790</v>
      </c>
      <c r="B1603" s="4" t="str">
        <f ca="1">IFERROR(__xludf.DUMMYFUNCTION("REGEXREPLACE(TEXT(IF(ISERR(FIND(""/"", A1603)), A1603, MID(A1603, FIND(""/"", A1603)+1, LEN(A1603))), ""#""), ""\D+"", """")"),"2017")</f>
        <v>2017</v>
      </c>
      <c r="C1603" s="46" t="s">
        <v>818</v>
      </c>
      <c r="D1603" s="6" t="s">
        <v>728</v>
      </c>
      <c r="E1603" s="16" t="s">
        <v>796</v>
      </c>
      <c r="F1603" s="4">
        <v>2012</v>
      </c>
      <c r="G1603" s="4">
        <v>38</v>
      </c>
      <c r="H1603" s="4">
        <v>21</v>
      </c>
      <c r="I1603" s="15"/>
      <c r="J1603" s="46" t="s">
        <v>1899</v>
      </c>
    </row>
    <row r="1604" spans="1:10" ht="30.6">
      <c r="A1604" s="4" t="s">
        <v>790</v>
      </c>
      <c r="B1604" s="4" t="str">
        <f ca="1">IFERROR(__xludf.DUMMYFUNCTION("REGEXREPLACE(TEXT(IF(ISERR(FIND(""/"", A1604)), A1604, MID(A1604, FIND(""/"", A1604)+1, LEN(A1604))), ""#""), ""\D+"", """")"),"2017")</f>
        <v>2017</v>
      </c>
      <c r="C1604" s="46" t="s">
        <v>818</v>
      </c>
      <c r="D1604" s="6" t="s">
        <v>728</v>
      </c>
      <c r="E1604" s="16" t="s">
        <v>796</v>
      </c>
      <c r="F1604" s="4">
        <v>2012</v>
      </c>
      <c r="G1604" s="4">
        <v>38</v>
      </c>
      <c r="H1604" s="4">
        <v>22</v>
      </c>
      <c r="I1604" s="15"/>
      <c r="J1604" s="46" t="s">
        <v>1900</v>
      </c>
    </row>
    <row r="1605" spans="1:10" ht="30.6">
      <c r="A1605" s="4" t="s">
        <v>790</v>
      </c>
      <c r="B1605" s="4" t="str">
        <f ca="1">IFERROR(__xludf.DUMMYFUNCTION("REGEXREPLACE(TEXT(IF(ISERR(FIND(""/"", A1605)), A1605, MID(A1605, FIND(""/"", A1605)+1, LEN(A1605))), ""#""), ""\D+"", """")"),"2017")</f>
        <v>2017</v>
      </c>
      <c r="C1605" s="46" t="s">
        <v>818</v>
      </c>
      <c r="D1605" s="6" t="s">
        <v>728</v>
      </c>
      <c r="E1605" s="16" t="s">
        <v>796</v>
      </c>
      <c r="F1605" s="4">
        <v>2012</v>
      </c>
      <c r="G1605" s="4">
        <v>38</v>
      </c>
      <c r="H1605" s="4">
        <v>23</v>
      </c>
      <c r="I1605" s="15"/>
      <c r="J1605" s="46" t="s">
        <v>1901</v>
      </c>
    </row>
    <row r="1606" spans="1:10" ht="30.6">
      <c r="A1606" s="4" t="s">
        <v>790</v>
      </c>
      <c r="B1606" s="4" t="str">
        <f ca="1">IFERROR(__xludf.DUMMYFUNCTION("REGEXREPLACE(TEXT(IF(ISERR(FIND(""/"", A1606)), A1606, MID(A1606, FIND(""/"", A1606)+1, LEN(A1606))), ""#""), ""\D+"", """")"),"2017")</f>
        <v>2017</v>
      </c>
      <c r="C1606" s="46" t="s">
        <v>818</v>
      </c>
      <c r="D1606" s="6" t="s">
        <v>728</v>
      </c>
      <c r="E1606" s="16" t="s">
        <v>796</v>
      </c>
      <c r="F1606" s="4">
        <v>2012</v>
      </c>
      <c r="G1606" s="4">
        <v>38</v>
      </c>
      <c r="H1606" s="4">
        <v>24</v>
      </c>
      <c r="I1606" s="15"/>
      <c r="J1606" s="46" t="s">
        <v>1902</v>
      </c>
    </row>
    <row r="1607" spans="1:10" ht="30.6">
      <c r="A1607" s="4" t="s">
        <v>790</v>
      </c>
      <c r="B1607" s="4" t="str">
        <f ca="1">IFERROR(__xludf.DUMMYFUNCTION("REGEXREPLACE(TEXT(IF(ISERR(FIND(""/"", A1607)), A1607, MID(A1607, FIND(""/"", A1607)+1, LEN(A1607))), ""#""), ""\D+"", """")"),"2017")</f>
        <v>2017</v>
      </c>
      <c r="C1607" s="46" t="s">
        <v>818</v>
      </c>
      <c r="D1607" s="6" t="s">
        <v>728</v>
      </c>
      <c r="E1607" s="16" t="s">
        <v>796</v>
      </c>
      <c r="F1607" s="4">
        <v>2012</v>
      </c>
      <c r="G1607" s="4">
        <v>38</v>
      </c>
      <c r="H1607" s="4">
        <v>25</v>
      </c>
      <c r="I1607" s="15"/>
      <c r="J1607" s="46" t="s">
        <v>1903</v>
      </c>
    </row>
    <row r="1608" spans="1:10" ht="30.6">
      <c r="A1608" s="4" t="s">
        <v>790</v>
      </c>
      <c r="B1608" s="4" t="str">
        <f ca="1">IFERROR(__xludf.DUMMYFUNCTION("REGEXREPLACE(TEXT(IF(ISERR(FIND(""/"", A1608)), A1608, MID(A1608, FIND(""/"", A1608)+1, LEN(A1608))), ""#""), ""\D+"", """")"),"2017")</f>
        <v>2017</v>
      </c>
      <c r="C1608" s="46" t="s">
        <v>818</v>
      </c>
      <c r="D1608" s="6" t="s">
        <v>728</v>
      </c>
      <c r="E1608" s="16" t="s">
        <v>796</v>
      </c>
      <c r="F1608" s="4">
        <v>2012</v>
      </c>
      <c r="G1608" s="4">
        <v>38</v>
      </c>
      <c r="H1608" s="4">
        <v>26</v>
      </c>
      <c r="I1608" s="15"/>
      <c r="J1608" s="46" t="s">
        <v>1904</v>
      </c>
    </row>
    <row r="1609" spans="1:10" ht="30.6">
      <c r="A1609" s="4" t="s">
        <v>790</v>
      </c>
      <c r="B1609" s="4" t="str">
        <f ca="1">IFERROR(__xludf.DUMMYFUNCTION("REGEXREPLACE(TEXT(IF(ISERR(FIND(""/"", A1609)), A1609, MID(A1609, FIND(""/"", A1609)+1, LEN(A1609))), ""#""), ""\D+"", """")"),"2017")</f>
        <v>2017</v>
      </c>
      <c r="C1609" s="46" t="s">
        <v>818</v>
      </c>
      <c r="D1609" s="6" t="s">
        <v>728</v>
      </c>
      <c r="E1609" s="16" t="s">
        <v>796</v>
      </c>
      <c r="F1609" s="4">
        <v>2012</v>
      </c>
      <c r="G1609" s="4">
        <v>39</v>
      </c>
      <c r="H1609" s="4">
        <v>1</v>
      </c>
      <c r="I1609" s="15"/>
      <c r="J1609" s="46" t="s">
        <v>1905</v>
      </c>
    </row>
    <row r="1610" spans="1:10" ht="30.6">
      <c r="A1610" s="4" t="s">
        <v>790</v>
      </c>
      <c r="B1610" s="4" t="str">
        <f ca="1">IFERROR(__xludf.DUMMYFUNCTION("REGEXREPLACE(TEXT(IF(ISERR(FIND(""/"", A1610)), A1610, MID(A1610, FIND(""/"", A1610)+1, LEN(A1610))), ""#""), ""\D+"", """")"),"2017")</f>
        <v>2017</v>
      </c>
      <c r="C1610" s="46" t="s">
        <v>818</v>
      </c>
      <c r="D1610" s="6" t="s">
        <v>728</v>
      </c>
      <c r="E1610" s="16" t="s">
        <v>796</v>
      </c>
      <c r="F1610" s="4">
        <v>2012</v>
      </c>
      <c r="G1610" s="4">
        <v>39</v>
      </c>
      <c r="H1610" s="4">
        <v>2</v>
      </c>
      <c r="I1610" s="15"/>
      <c r="J1610" s="46" t="s">
        <v>1906</v>
      </c>
    </row>
    <row r="1611" spans="1:10" ht="30.6">
      <c r="A1611" s="4" t="s">
        <v>790</v>
      </c>
      <c r="B1611" s="4" t="str">
        <f ca="1">IFERROR(__xludf.DUMMYFUNCTION("REGEXREPLACE(TEXT(IF(ISERR(FIND(""/"", A1611)), A1611, MID(A1611, FIND(""/"", A1611)+1, LEN(A1611))), ""#""), ""\D+"", """")"),"2017")</f>
        <v>2017</v>
      </c>
      <c r="C1611" s="46" t="s">
        <v>818</v>
      </c>
      <c r="D1611" s="6" t="s">
        <v>728</v>
      </c>
      <c r="E1611" s="16" t="s">
        <v>796</v>
      </c>
      <c r="F1611" s="4">
        <v>2012</v>
      </c>
      <c r="G1611" s="4">
        <v>39</v>
      </c>
      <c r="H1611" s="4">
        <v>3</v>
      </c>
      <c r="I1611" s="15"/>
      <c r="J1611" s="46" t="s">
        <v>1907</v>
      </c>
    </row>
    <row r="1612" spans="1:10" ht="30.6">
      <c r="A1612" s="4" t="s">
        <v>790</v>
      </c>
      <c r="B1612" s="4" t="str">
        <f ca="1">IFERROR(__xludf.DUMMYFUNCTION("REGEXREPLACE(TEXT(IF(ISERR(FIND(""/"", A1612)), A1612, MID(A1612, FIND(""/"", A1612)+1, LEN(A1612))), ""#""), ""\D+"", """")"),"2017")</f>
        <v>2017</v>
      </c>
      <c r="C1612" s="46" t="s">
        <v>791</v>
      </c>
      <c r="D1612" s="6" t="s">
        <v>728</v>
      </c>
      <c r="E1612" s="16" t="s">
        <v>796</v>
      </c>
      <c r="F1612" s="4">
        <v>2007</v>
      </c>
      <c r="G1612" s="4">
        <v>39</v>
      </c>
      <c r="H1612" s="4">
        <v>4</v>
      </c>
      <c r="I1612" s="15"/>
      <c r="J1612" s="46" t="s">
        <v>1908</v>
      </c>
    </row>
    <row r="1613" spans="1:10" ht="30.6">
      <c r="A1613" s="4" t="s">
        <v>790</v>
      </c>
      <c r="B1613" s="4" t="str">
        <f ca="1">IFERROR(__xludf.DUMMYFUNCTION("REGEXREPLACE(TEXT(IF(ISERR(FIND(""/"", A1613)), A1613, MID(A1613, FIND(""/"", A1613)+1, LEN(A1613))), ""#""), ""\D+"", """")"),"2017")</f>
        <v>2017</v>
      </c>
      <c r="C1613" s="46" t="s">
        <v>818</v>
      </c>
      <c r="D1613" s="6" t="s">
        <v>728</v>
      </c>
      <c r="E1613" s="16" t="s">
        <v>796</v>
      </c>
      <c r="F1613" s="4">
        <v>2012</v>
      </c>
      <c r="G1613" s="4">
        <v>39</v>
      </c>
      <c r="H1613" s="4">
        <v>5</v>
      </c>
      <c r="I1613" s="15"/>
      <c r="J1613" s="46" t="s">
        <v>1909</v>
      </c>
    </row>
    <row r="1614" spans="1:10" ht="40.799999999999997">
      <c r="A1614" s="4" t="s">
        <v>790</v>
      </c>
      <c r="B1614" s="4" t="str">
        <f ca="1">IFERROR(__xludf.DUMMYFUNCTION("REGEXREPLACE(TEXT(IF(ISERR(FIND(""/"", A1614)), A1614, MID(A1614, FIND(""/"", A1614)+1, LEN(A1614))), ""#""), ""\D+"", """")"),"2017")</f>
        <v>2017</v>
      </c>
      <c r="C1614" s="46" t="s">
        <v>1107</v>
      </c>
      <c r="D1614" s="6" t="s">
        <v>728</v>
      </c>
      <c r="E1614" s="16" t="s">
        <v>1030</v>
      </c>
      <c r="F1614" s="4">
        <v>2014</v>
      </c>
      <c r="G1614" s="4">
        <v>39</v>
      </c>
      <c r="H1614" s="4">
        <v>6</v>
      </c>
      <c r="I1614" s="15"/>
      <c r="J1614" s="46" t="s">
        <v>1910</v>
      </c>
    </row>
    <row r="1615" spans="1:10" ht="40.799999999999997">
      <c r="A1615" s="4" t="s">
        <v>790</v>
      </c>
      <c r="B1615" s="4" t="str">
        <f ca="1">IFERROR(__xludf.DUMMYFUNCTION("REGEXREPLACE(TEXT(IF(ISERR(FIND(""/"", A1615)), A1615, MID(A1615, FIND(""/"", A1615)+1, LEN(A1615))), ""#""), ""\D+"", """")"),"2017")</f>
        <v>2017</v>
      </c>
      <c r="C1615" s="46" t="s">
        <v>791</v>
      </c>
      <c r="D1615" s="6" t="s">
        <v>728</v>
      </c>
      <c r="E1615" s="16" t="s">
        <v>890</v>
      </c>
      <c r="F1615" s="4">
        <v>2008</v>
      </c>
      <c r="G1615" s="4">
        <v>39</v>
      </c>
      <c r="H1615" s="4">
        <v>7</v>
      </c>
      <c r="I1615" s="15"/>
      <c r="J1615" s="46" t="s">
        <v>1911</v>
      </c>
    </row>
    <row r="1616" spans="1:10" ht="51">
      <c r="A1616" s="4" t="s">
        <v>790</v>
      </c>
      <c r="B1616" s="4" t="str">
        <f ca="1">IFERROR(__xludf.DUMMYFUNCTION("REGEXREPLACE(TEXT(IF(ISERR(FIND(""/"", A1616)), A1616, MID(A1616, FIND(""/"", A1616)+1, LEN(A1616))), ""#""), ""\D+"", """")"),"2017")</f>
        <v>2017</v>
      </c>
      <c r="C1616" s="46" t="s">
        <v>1107</v>
      </c>
      <c r="D1616" s="6" t="s">
        <v>728</v>
      </c>
      <c r="E1616" s="16" t="s">
        <v>1912</v>
      </c>
      <c r="F1616" s="4">
        <v>2012</v>
      </c>
      <c r="G1616" s="4">
        <v>39</v>
      </c>
      <c r="H1616" s="4">
        <v>8</v>
      </c>
      <c r="I1616" s="15"/>
      <c r="J1616" s="46" t="s">
        <v>1913</v>
      </c>
    </row>
    <row r="1617" spans="1:10" ht="40.799999999999997">
      <c r="A1617" s="4" t="s">
        <v>790</v>
      </c>
      <c r="B1617" s="4" t="str">
        <f ca="1">IFERROR(__xludf.DUMMYFUNCTION("REGEXREPLACE(TEXT(IF(ISERR(FIND(""/"", A1617)), A1617, MID(A1617, FIND(""/"", A1617)+1, LEN(A1617))), ""#""), ""\D+"", """")"),"2017")</f>
        <v>2017</v>
      </c>
      <c r="C1617" s="46" t="s">
        <v>818</v>
      </c>
      <c r="D1617" s="6" t="s">
        <v>728</v>
      </c>
      <c r="E1617" s="16" t="s">
        <v>1030</v>
      </c>
      <c r="F1617" s="4">
        <v>2008</v>
      </c>
      <c r="G1617" s="4">
        <v>39</v>
      </c>
      <c r="H1617" s="4">
        <v>9</v>
      </c>
      <c r="I1617" s="15"/>
      <c r="J1617" s="46" t="s">
        <v>1914</v>
      </c>
    </row>
    <row r="1618" spans="1:10" ht="30.6">
      <c r="A1618" s="4" t="s">
        <v>790</v>
      </c>
      <c r="B1618" s="4" t="str">
        <f ca="1">IFERROR(__xludf.DUMMYFUNCTION("REGEXREPLACE(TEXT(IF(ISERR(FIND(""/"", A1618)), A1618, MID(A1618, FIND(""/"", A1618)+1, LEN(A1618))), ""#""), ""\D+"", """")"),"2017")</f>
        <v>2017</v>
      </c>
      <c r="C1618" s="46" t="s">
        <v>818</v>
      </c>
      <c r="D1618" s="6" t="s">
        <v>728</v>
      </c>
      <c r="E1618" s="16" t="s">
        <v>1321</v>
      </c>
      <c r="F1618" s="4">
        <v>2008</v>
      </c>
      <c r="G1618" s="4">
        <v>39</v>
      </c>
      <c r="H1618" s="4">
        <v>10</v>
      </c>
      <c r="I1618" s="15"/>
      <c r="J1618" s="46" t="s">
        <v>1915</v>
      </c>
    </row>
    <row r="1619" spans="1:10" ht="40.799999999999997">
      <c r="A1619" s="4" t="s">
        <v>790</v>
      </c>
      <c r="B1619" s="4" t="str">
        <f ca="1">IFERROR(__xludf.DUMMYFUNCTION("REGEXREPLACE(TEXT(IF(ISERR(FIND(""/"", A1619)), A1619, MID(A1619, FIND(""/"", A1619)+1, LEN(A1619))), ""#""), ""\D+"", """")"),"2017")</f>
        <v>2017</v>
      </c>
      <c r="C1619" s="46" t="s">
        <v>1107</v>
      </c>
      <c r="D1619" s="6" t="s">
        <v>728</v>
      </c>
      <c r="E1619" s="16" t="s">
        <v>1916</v>
      </c>
      <c r="F1619" s="4">
        <v>2013</v>
      </c>
      <c r="G1619" s="4">
        <v>39</v>
      </c>
      <c r="H1619" s="4">
        <v>11</v>
      </c>
      <c r="I1619" s="15"/>
      <c r="J1619" s="46" t="s">
        <v>1917</v>
      </c>
    </row>
    <row r="1620" spans="1:10" ht="51">
      <c r="A1620" s="4" t="s">
        <v>790</v>
      </c>
      <c r="B1620" s="4" t="str">
        <f ca="1">IFERROR(__xludf.DUMMYFUNCTION("REGEXREPLACE(TEXT(IF(ISERR(FIND(""/"", A1620)), A1620, MID(A1620, FIND(""/"", A1620)+1, LEN(A1620))), ""#""), ""\D+"", """")"),"2017")</f>
        <v>2017</v>
      </c>
      <c r="C1620" s="46" t="s">
        <v>818</v>
      </c>
      <c r="D1620" s="6" t="s">
        <v>728</v>
      </c>
      <c r="E1620" s="16" t="s">
        <v>1918</v>
      </c>
      <c r="F1620" s="4">
        <v>2009</v>
      </c>
      <c r="G1620" s="4">
        <v>39</v>
      </c>
      <c r="H1620" s="4">
        <v>12</v>
      </c>
      <c r="I1620" s="15"/>
      <c r="J1620" s="46" t="s">
        <v>1919</v>
      </c>
    </row>
    <row r="1621" spans="1:10" ht="40.799999999999997">
      <c r="A1621" s="4" t="s">
        <v>790</v>
      </c>
      <c r="B1621" s="4" t="str">
        <f ca="1">IFERROR(__xludf.DUMMYFUNCTION("REGEXREPLACE(TEXT(IF(ISERR(FIND(""/"", A1621)), A1621, MID(A1621, FIND(""/"", A1621)+1, LEN(A1621))), ""#""), ""\D+"", """")"),"2017")</f>
        <v>2017</v>
      </c>
      <c r="C1621" s="46" t="s">
        <v>800</v>
      </c>
      <c r="D1621" s="6" t="s">
        <v>728</v>
      </c>
      <c r="E1621" s="16" t="s">
        <v>1315</v>
      </c>
      <c r="F1621" s="4">
        <v>2003</v>
      </c>
      <c r="G1621" s="4">
        <v>39</v>
      </c>
      <c r="H1621" s="4">
        <v>13</v>
      </c>
      <c r="I1621" s="15"/>
      <c r="J1621" s="46" t="s">
        <v>1920</v>
      </c>
    </row>
    <row r="1622" spans="1:10" ht="30.6">
      <c r="A1622" s="4" t="s">
        <v>790</v>
      </c>
      <c r="B1622" s="4" t="str">
        <f ca="1">IFERROR(__xludf.DUMMYFUNCTION("REGEXREPLACE(TEXT(IF(ISERR(FIND(""/"", A1622)), A1622, MID(A1622, FIND(""/"", A1622)+1, LEN(A1622))), ""#""), ""\D+"", """")"),"2017")</f>
        <v>2017</v>
      </c>
      <c r="C1622" s="46" t="s">
        <v>1107</v>
      </c>
      <c r="D1622" s="6" t="s">
        <v>728</v>
      </c>
      <c r="E1622" s="16" t="s">
        <v>848</v>
      </c>
      <c r="F1622" s="4">
        <v>2016</v>
      </c>
      <c r="G1622" s="4">
        <v>39</v>
      </c>
      <c r="H1622" s="4">
        <v>14</v>
      </c>
      <c r="I1622" s="15"/>
      <c r="J1622" s="46" t="s">
        <v>1921</v>
      </c>
    </row>
    <row r="1623" spans="1:10" ht="30.6">
      <c r="A1623" s="4" t="s">
        <v>790</v>
      </c>
      <c r="B1623" s="4" t="str">
        <f ca="1">IFERROR(__xludf.DUMMYFUNCTION("REGEXREPLACE(TEXT(IF(ISERR(FIND(""/"", A1623)), A1623, MID(A1623, FIND(""/"", A1623)+1, LEN(A1623))), ""#""), ""\D+"", """")"),"2017")</f>
        <v>2017</v>
      </c>
      <c r="C1623" s="46" t="s">
        <v>1922</v>
      </c>
      <c r="D1623" s="6" t="s">
        <v>728</v>
      </c>
      <c r="E1623" s="16" t="s">
        <v>848</v>
      </c>
      <c r="F1623" s="4">
        <v>2015</v>
      </c>
      <c r="G1623" s="4">
        <v>39</v>
      </c>
      <c r="H1623" s="4">
        <v>15</v>
      </c>
      <c r="I1623" s="15"/>
      <c r="J1623" s="46" t="s">
        <v>1923</v>
      </c>
    </row>
    <row r="1624" spans="1:10" ht="30.6">
      <c r="A1624" s="4" t="s">
        <v>790</v>
      </c>
      <c r="B1624" s="4" t="str">
        <f ca="1">IFERROR(__xludf.DUMMYFUNCTION("REGEXREPLACE(TEXT(IF(ISERR(FIND(""/"", A1624)), A1624, MID(A1624, FIND(""/"", A1624)+1, LEN(A1624))), ""#""), ""\D+"", """")"),"2017")</f>
        <v>2017</v>
      </c>
      <c r="C1624" s="46" t="s">
        <v>1107</v>
      </c>
      <c r="D1624" s="6" t="s">
        <v>728</v>
      </c>
      <c r="E1624" s="16" t="s">
        <v>796</v>
      </c>
      <c r="F1624" s="4">
        <v>2013</v>
      </c>
      <c r="G1624" s="4">
        <v>39</v>
      </c>
      <c r="H1624" s="4">
        <v>16</v>
      </c>
      <c r="I1624" s="15"/>
      <c r="J1624" s="46" t="s">
        <v>1924</v>
      </c>
    </row>
    <row r="1625" spans="1:10" ht="30.6">
      <c r="A1625" s="4" t="s">
        <v>790</v>
      </c>
      <c r="B1625" s="4" t="str">
        <f ca="1">IFERROR(__xludf.DUMMYFUNCTION("REGEXREPLACE(TEXT(IF(ISERR(FIND(""/"", A1625)), A1625, MID(A1625, FIND(""/"", A1625)+1, LEN(A1625))), ""#""), ""\D+"", """")"),"2017")</f>
        <v>2017</v>
      </c>
      <c r="C1625" s="46" t="s">
        <v>818</v>
      </c>
      <c r="D1625" s="6" t="s">
        <v>728</v>
      </c>
      <c r="E1625" s="16" t="s">
        <v>796</v>
      </c>
      <c r="F1625" s="4">
        <v>2012</v>
      </c>
      <c r="G1625" s="4">
        <v>39</v>
      </c>
      <c r="H1625" s="4">
        <v>17</v>
      </c>
      <c r="I1625" s="15"/>
      <c r="J1625" s="46" t="s">
        <v>1925</v>
      </c>
    </row>
    <row r="1626" spans="1:10" ht="30.6">
      <c r="A1626" s="4" t="s">
        <v>790</v>
      </c>
      <c r="B1626" s="4" t="str">
        <f ca="1">IFERROR(__xludf.DUMMYFUNCTION("REGEXREPLACE(TEXT(IF(ISERR(FIND(""/"", A1626)), A1626, MID(A1626, FIND(""/"", A1626)+1, LEN(A1626))), ""#""), ""\D+"", """")"),"2017")</f>
        <v>2017</v>
      </c>
      <c r="C1626" s="46" t="s">
        <v>818</v>
      </c>
      <c r="D1626" s="6" t="s">
        <v>728</v>
      </c>
      <c r="E1626" s="16" t="s">
        <v>796</v>
      </c>
      <c r="F1626" s="4">
        <v>2012</v>
      </c>
      <c r="G1626" s="4">
        <v>39</v>
      </c>
      <c r="H1626" s="4">
        <v>18</v>
      </c>
      <c r="I1626" s="15"/>
      <c r="J1626" s="46" t="s">
        <v>1926</v>
      </c>
    </row>
    <row r="1627" spans="1:10" ht="30.6">
      <c r="A1627" s="4" t="s">
        <v>790</v>
      </c>
      <c r="B1627" s="4" t="str">
        <f ca="1">IFERROR(__xludf.DUMMYFUNCTION("REGEXREPLACE(TEXT(IF(ISERR(FIND(""/"", A1627)), A1627, MID(A1627, FIND(""/"", A1627)+1, LEN(A1627))), ""#""), ""\D+"", """")"),"2017")</f>
        <v>2017</v>
      </c>
      <c r="C1627" s="46" t="s">
        <v>818</v>
      </c>
      <c r="D1627" s="6" t="s">
        <v>728</v>
      </c>
      <c r="E1627" s="16" t="s">
        <v>796</v>
      </c>
      <c r="F1627" s="4">
        <v>2012</v>
      </c>
      <c r="G1627" s="4">
        <v>39</v>
      </c>
      <c r="H1627" s="4">
        <v>19</v>
      </c>
      <c r="I1627" s="15"/>
      <c r="J1627" s="46" t="s">
        <v>1927</v>
      </c>
    </row>
    <row r="1628" spans="1:10" ht="30.6">
      <c r="A1628" s="4" t="s">
        <v>790</v>
      </c>
      <c r="B1628" s="4" t="str">
        <f ca="1">IFERROR(__xludf.DUMMYFUNCTION("REGEXREPLACE(TEXT(IF(ISERR(FIND(""/"", A1628)), A1628, MID(A1628, FIND(""/"", A1628)+1, LEN(A1628))), ""#""), ""\D+"", """")"),"2017")</f>
        <v>2017</v>
      </c>
      <c r="C1628" s="46" t="s">
        <v>818</v>
      </c>
      <c r="D1628" s="6" t="s">
        <v>728</v>
      </c>
      <c r="E1628" s="16" t="s">
        <v>796</v>
      </c>
      <c r="F1628" s="4">
        <v>2012</v>
      </c>
      <c r="G1628" s="4">
        <v>39</v>
      </c>
      <c r="H1628" s="4">
        <v>20</v>
      </c>
      <c r="I1628" s="15"/>
      <c r="J1628" s="46" t="s">
        <v>1928</v>
      </c>
    </row>
    <row r="1629" spans="1:10" ht="30.6">
      <c r="A1629" s="4" t="s">
        <v>790</v>
      </c>
      <c r="B1629" s="4" t="str">
        <f ca="1">IFERROR(__xludf.DUMMYFUNCTION("REGEXREPLACE(TEXT(IF(ISERR(FIND(""/"", A1629)), A1629, MID(A1629, FIND(""/"", A1629)+1, LEN(A1629))), ""#""), ""\D+"", """")"),"2017")</f>
        <v>2017</v>
      </c>
      <c r="C1629" s="46" t="s">
        <v>818</v>
      </c>
      <c r="D1629" s="6" t="s">
        <v>728</v>
      </c>
      <c r="E1629" s="16" t="s">
        <v>796</v>
      </c>
      <c r="F1629" s="4">
        <v>2012</v>
      </c>
      <c r="G1629" s="4">
        <v>39</v>
      </c>
      <c r="H1629" s="4">
        <v>21</v>
      </c>
      <c r="I1629" s="15"/>
      <c r="J1629" s="46" t="s">
        <v>1929</v>
      </c>
    </row>
    <row r="1630" spans="1:10" ht="30.6">
      <c r="A1630" s="4" t="s">
        <v>790</v>
      </c>
      <c r="B1630" s="4" t="str">
        <f ca="1">IFERROR(__xludf.DUMMYFUNCTION("REGEXREPLACE(TEXT(IF(ISERR(FIND(""/"", A1630)), A1630, MID(A1630, FIND(""/"", A1630)+1, LEN(A1630))), ""#""), ""\D+"", """")"),"2017")</f>
        <v>2017</v>
      </c>
      <c r="C1630" s="46" t="s">
        <v>818</v>
      </c>
      <c r="D1630" s="6" t="s">
        <v>728</v>
      </c>
      <c r="E1630" s="16" t="s">
        <v>796</v>
      </c>
      <c r="F1630" s="4">
        <v>2012</v>
      </c>
      <c r="G1630" s="4">
        <v>39</v>
      </c>
      <c r="H1630" s="4">
        <v>22</v>
      </c>
      <c r="I1630" s="15"/>
      <c r="J1630" s="46" t="s">
        <v>1930</v>
      </c>
    </row>
    <row r="1631" spans="1:10" ht="30.6">
      <c r="A1631" s="4" t="s">
        <v>790</v>
      </c>
      <c r="B1631" s="4" t="str">
        <f ca="1">IFERROR(__xludf.DUMMYFUNCTION("REGEXREPLACE(TEXT(IF(ISERR(FIND(""/"", A1631)), A1631, MID(A1631, FIND(""/"", A1631)+1, LEN(A1631))), ""#""), ""\D+"", """")"),"2017")</f>
        <v>2017</v>
      </c>
      <c r="C1631" s="46" t="s">
        <v>818</v>
      </c>
      <c r="D1631" s="6" t="s">
        <v>728</v>
      </c>
      <c r="E1631" s="16" t="s">
        <v>796</v>
      </c>
      <c r="F1631" s="4">
        <v>2012</v>
      </c>
      <c r="G1631" s="4">
        <v>39</v>
      </c>
      <c r="H1631" s="4">
        <v>23</v>
      </c>
      <c r="I1631" s="15"/>
      <c r="J1631" s="46" t="s">
        <v>1931</v>
      </c>
    </row>
    <row r="1632" spans="1:10" ht="30.6">
      <c r="A1632" s="4" t="s">
        <v>790</v>
      </c>
      <c r="B1632" s="4" t="str">
        <f ca="1">IFERROR(__xludf.DUMMYFUNCTION("REGEXREPLACE(TEXT(IF(ISERR(FIND(""/"", A1632)), A1632, MID(A1632, FIND(""/"", A1632)+1, LEN(A1632))), ""#""), ""\D+"", """")"),"2017")</f>
        <v>2017</v>
      </c>
      <c r="C1632" s="46" t="s">
        <v>818</v>
      </c>
      <c r="D1632" s="6" t="s">
        <v>728</v>
      </c>
      <c r="E1632" s="16" t="s">
        <v>796</v>
      </c>
      <c r="F1632" s="4">
        <v>2012</v>
      </c>
      <c r="G1632" s="4">
        <v>39</v>
      </c>
      <c r="H1632" s="4">
        <v>24</v>
      </c>
      <c r="I1632" s="15"/>
      <c r="J1632" s="46" t="s">
        <v>1932</v>
      </c>
    </row>
    <row r="1633" spans="1:10" ht="30.6">
      <c r="A1633" s="4" t="s">
        <v>790</v>
      </c>
      <c r="B1633" s="4" t="str">
        <f ca="1">IFERROR(__xludf.DUMMYFUNCTION("REGEXREPLACE(TEXT(IF(ISERR(FIND(""/"", A1633)), A1633, MID(A1633, FIND(""/"", A1633)+1, LEN(A1633))), ""#""), ""\D+"", """")"),"2017")</f>
        <v>2017</v>
      </c>
      <c r="C1633" s="46" t="s">
        <v>818</v>
      </c>
      <c r="D1633" s="6" t="s">
        <v>728</v>
      </c>
      <c r="E1633" s="16" t="s">
        <v>796</v>
      </c>
      <c r="F1633" s="4">
        <v>2012</v>
      </c>
      <c r="G1633" s="4">
        <v>39</v>
      </c>
      <c r="H1633" s="4">
        <v>25</v>
      </c>
      <c r="I1633" s="15"/>
      <c r="J1633" s="46" t="s">
        <v>1933</v>
      </c>
    </row>
    <row r="1634" spans="1:10" ht="30.6">
      <c r="A1634" s="4" t="s">
        <v>790</v>
      </c>
      <c r="B1634" s="4" t="str">
        <f ca="1">IFERROR(__xludf.DUMMYFUNCTION("REGEXREPLACE(TEXT(IF(ISERR(FIND(""/"", A1634)), A1634, MID(A1634, FIND(""/"", A1634)+1, LEN(A1634))), ""#""), ""\D+"", """")"),"2017")</f>
        <v>2017</v>
      </c>
      <c r="C1634" s="46" t="s">
        <v>818</v>
      </c>
      <c r="D1634" s="6" t="s">
        <v>728</v>
      </c>
      <c r="E1634" s="16" t="s">
        <v>796</v>
      </c>
      <c r="F1634" s="4">
        <v>2011</v>
      </c>
      <c r="G1634" s="4">
        <v>40</v>
      </c>
      <c r="H1634" s="4">
        <v>1</v>
      </c>
      <c r="I1634" s="15"/>
      <c r="J1634" s="46" t="s">
        <v>1934</v>
      </c>
    </row>
    <row r="1635" spans="1:10" ht="30.6">
      <c r="A1635" s="4" t="s">
        <v>790</v>
      </c>
      <c r="B1635" s="4" t="str">
        <f ca="1">IFERROR(__xludf.DUMMYFUNCTION("REGEXREPLACE(TEXT(IF(ISERR(FIND(""/"", A1635)), A1635, MID(A1635, FIND(""/"", A1635)+1, LEN(A1635))), ""#""), ""\D+"", """")"),"2017")</f>
        <v>2017</v>
      </c>
      <c r="C1635" s="46" t="s">
        <v>818</v>
      </c>
      <c r="D1635" s="6" t="s">
        <v>728</v>
      </c>
      <c r="E1635" s="16" t="s">
        <v>796</v>
      </c>
      <c r="F1635" s="4">
        <v>2011</v>
      </c>
      <c r="G1635" s="4">
        <v>40</v>
      </c>
      <c r="H1635" s="4">
        <v>2</v>
      </c>
      <c r="I1635" s="15"/>
      <c r="J1635" s="46" t="s">
        <v>1935</v>
      </c>
    </row>
    <row r="1636" spans="1:10" ht="30.6">
      <c r="A1636" s="4" t="s">
        <v>790</v>
      </c>
      <c r="B1636" s="4" t="str">
        <f ca="1">IFERROR(__xludf.DUMMYFUNCTION("REGEXREPLACE(TEXT(IF(ISERR(FIND(""/"", A1636)), A1636, MID(A1636, FIND(""/"", A1636)+1, LEN(A1636))), ""#""), ""\D+"", """")"),"2017")</f>
        <v>2017</v>
      </c>
      <c r="C1636" s="46" t="s">
        <v>847</v>
      </c>
      <c r="D1636" s="6" t="s">
        <v>728</v>
      </c>
      <c r="E1636" s="16" t="s">
        <v>796</v>
      </c>
      <c r="F1636" s="4">
        <v>1994</v>
      </c>
      <c r="G1636" s="4">
        <v>40</v>
      </c>
      <c r="H1636" s="4">
        <v>3</v>
      </c>
      <c r="I1636" s="15"/>
      <c r="J1636" s="46" t="s">
        <v>1936</v>
      </c>
    </row>
    <row r="1637" spans="1:10" ht="30.6">
      <c r="A1637" s="4" t="s">
        <v>790</v>
      </c>
      <c r="B1637" s="4" t="str">
        <f ca="1">IFERROR(__xludf.DUMMYFUNCTION("REGEXREPLACE(TEXT(IF(ISERR(FIND(""/"", A1637)), A1637, MID(A1637, FIND(""/"", A1637)+1, LEN(A1637))), ""#""), ""\D+"", """")"),"2017")</f>
        <v>2017</v>
      </c>
      <c r="C1637" s="46" t="s">
        <v>1107</v>
      </c>
      <c r="D1637" s="6" t="s">
        <v>728</v>
      </c>
      <c r="E1637" s="16" t="s">
        <v>848</v>
      </c>
      <c r="F1637" s="4">
        <v>2016</v>
      </c>
      <c r="G1637" s="4">
        <v>40</v>
      </c>
      <c r="H1637" s="4">
        <v>4</v>
      </c>
      <c r="I1637" s="15"/>
      <c r="J1637" s="46" t="s">
        <v>1937</v>
      </c>
    </row>
    <row r="1638" spans="1:10" ht="30.6">
      <c r="A1638" s="4" t="s">
        <v>790</v>
      </c>
      <c r="B1638" s="4" t="str">
        <f ca="1">IFERROR(__xludf.DUMMYFUNCTION("REGEXREPLACE(TEXT(IF(ISERR(FIND(""/"", A1638)), A1638, MID(A1638, FIND(""/"", A1638)+1, LEN(A1638))), ""#""), ""\D+"", """")"),"2017")</f>
        <v>2017</v>
      </c>
      <c r="C1638" s="46" t="s">
        <v>818</v>
      </c>
      <c r="D1638" s="6" t="s">
        <v>728</v>
      </c>
      <c r="E1638" s="16" t="s">
        <v>796</v>
      </c>
      <c r="F1638" s="4">
        <v>2012</v>
      </c>
      <c r="G1638" s="4">
        <v>40</v>
      </c>
      <c r="H1638" s="4">
        <v>5</v>
      </c>
      <c r="I1638" s="15"/>
      <c r="J1638" s="46" t="s">
        <v>1938</v>
      </c>
    </row>
    <row r="1639" spans="1:10" ht="30.6">
      <c r="A1639" s="4" t="s">
        <v>790</v>
      </c>
      <c r="B1639" s="4" t="str">
        <f ca="1">IFERROR(__xludf.DUMMYFUNCTION("REGEXREPLACE(TEXT(IF(ISERR(FIND(""/"", A1639)), A1639, MID(A1639, FIND(""/"", A1639)+1, LEN(A1639))), ""#""), ""\D+"", """")"),"2017")</f>
        <v>2017</v>
      </c>
      <c r="C1639" s="46" t="s">
        <v>818</v>
      </c>
      <c r="D1639" s="6" t="s">
        <v>728</v>
      </c>
      <c r="E1639" s="16" t="s">
        <v>796</v>
      </c>
      <c r="F1639" s="4">
        <v>2011</v>
      </c>
      <c r="G1639" s="4">
        <v>40</v>
      </c>
      <c r="H1639" s="4">
        <v>6</v>
      </c>
      <c r="I1639" s="15"/>
      <c r="J1639" s="46" t="s">
        <v>1939</v>
      </c>
    </row>
    <row r="1640" spans="1:10" ht="30.6">
      <c r="A1640" s="4" t="s">
        <v>790</v>
      </c>
      <c r="B1640" s="4" t="str">
        <f ca="1">IFERROR(__xludf.DUMMYFUNCTION("REGEXREPLACE(TEXT(IF(ISERR(FIND(""/"", A1640)), A1640, MID(A1640, FIND(""/"", A1640)+1, LEN(A1640))), ""#""), ""\D+"", """")"),"2017")</f>
        <v>2017</v>
      </c>
      <c r="C1640" s="46" t="s">
        <v>791</v>
      </c>
      <c r="D1640" s="6" t="s">
        <v>728</v>
      </c>
      <c r="E1640" s="16" t="s">
        <v>796</v>
      </c>
      <c r="F1640" s="4">
        <v>2007</v>
      </c>
      <c r="G1640" s="4">
        <v>40</v>
      </c>
      <c r="H1640" s="4">
        <v>7</v>
      </c>
      <c r="I1640" s="15"/>
      <c r="J1640" s="46" t="s">
        <v>1940</v>
      </c>
    </row>
    <row r="1641" spans="1:10" ht="30.6">
      <c r="A1641" s="4" t="s">
        <v>790</v>
      </c>
      <c r="B1641" s="4" t="str">
        <f ca="1">IFERROR(__xludf.DUMMYFUNCTION("REGEXREPLACE(TEXT(IF(ISERR(FIND(""/"", A1641)), A1641, MID(A1641, FIND(""/"", A1641)+1, LEN(A1641))), ""#""), ""\D+"", """")"),"2017")</f>
        <v>2017</v>
      </c>
      <c r="C1641" s="46" t="s">
        <v>818</v>
      </c>
      <c r="D1641" s="6" t="s">
        <v>728</v>
      </c>
      <c r="E1641" s="16" t="s">
        <v>796</v>
      </c>
      <c r="F1641" s="4">
        <v>2011</v>
      </c>
      <c r="G1641" s="4">
        <v>40</v>
      </c>
      <c r="H1641" s="4">
        <v>8</v>
      </c>
      <c r="I1641" s="15"/>
      <c r="J1641" s="46" t="s">
        <v>1941</v>
      </c>
    </row>
    <row r="1642" spans="1:10" ht="30.6">
      <c r="A1642" s="4" t="s">
        <v>790</v>
      </c>
      <c r="B1642" s="4" t="str">
        <f ca="1">IFERROR(__xludf.DUMMYFUNCTION("REGEXREPLACE(TEXT(IF(ISERR(FIND(""/"", A1642)), A1642, MID(A1642, FIND(""/"", A1642)+1, LEN(A1642))), ""#""), ""\D+"", """")"),"2017")</f>
        <v>2017</v>
      </c>
      <c r="C1642" s="46" t="s">
        <v>818</v>
      </c>
      <c r="D1642" s="6" t="s">
        <v>728</v>
      </c>
      <c r="E1642" s="16" t="s">
        <v>796</v>
      </c>
      <c r="F1642" s="4">
        <v>2011</v>
      </c>
      <c r="G1642" s="4">
        <v>40</v>
      </c>
      <c r="H1642" s="4">
        <v>9</v>
      </c>
      <c r="I1642" s="15"/>
      <c r="J1642" s="46" t="s">
        <v>1942</v>
      </c>
    </row>
    <row r="1643" spans="1:10" ht="30.6">
      <c r="A1643" s="4" t="s">
        <v>790</v>
      </c>
      <c r="B1643" s="4" t="str">
        <f ca="1">IFERROR(__xludf.DUMMYFUNCTION("REGEXREPLACE(TEXT(IF(ISERR(FIND(""/"", A1643)), A1643, MID(A1643, FIND(""/"", A1643)+1, LEN(A1643))), ""#""), ""\D+"", """")"),"2017")</f>
        <v>2017</v>
      </c>
      <c r="C1643" s="46" t="s">
        <v>818</v>
      </c>
      <c r="D1643" s="6" t="s">
        <v>728</v>
      </c>
      <c r="E1643" s="16" t="s">
        <v>796</v>
      </c>
      <c r="F1643" s="4">
        <v>2011</v>
      </c>
      <c r="G1643" s="4">
        <v>40</v>
      </c>
      <c r="H1643" s="4">
        <v>10</v>
      </c>
      <c r="I1643" s="15"/>
      <c r="J1643" s="46" t="s">
        <v>1943</v>
      </c>
    </row>
    <row r="1644" spans="1:10" ht="30.6">
      <c r="A1644" s="4" t="s">
        <v>790</v>
      </c>
      <c r="B1644" s="4" t="str">
        <f ca="1">IFERROR(__xludf.DUMMYFUNCTION("REGEXREPLACE(TEXT(IF(ISERR(FIND(""/"", A1644)), A1644, MID(A1644, FIND(""/"", A1644)+1, LEN(A1644))), ""#""), ""\D+"", """")"),"2017")</f>
        <v>2017</v>
      </c>
      <c r="C1644" s="46" t="s">
        <v>1107</v>
      </c>
      <c r="D1644" s="6" t="s">
        <v>728</v>
      </c>
      <c r="E1644" s="16" t="s">
        <v>848</v>
      </c>
      <c r="F1644" s="4">
        <v>2015</v>
      </c>
      <c r="G1644" s="4">
        <v>40</v>
      </c>
      <c r="H1644" s="4">
        <v>11</v>
      </c>
      <c r="I1644" s="15"/>
      <c r="J1644" s="46" t="s">
        <v>1944</v>
      </c>
    </row>
    <row r="1645" spans="1:10" ht="30.6">
      <c r="A1645" s="4" t="s">
        <v>790</v>
      </c>
      <c r="B1645" s="4" t="str">
        <f ca="1">IFERROR(__xludf.DUMMYFUNCTION("REGEXREPLACE(TEXT(IF(ISERR(FIND(""/"", A1645)), A1645, MID(A1645, FIND(""/"", A1645)+1, LEN(A1645))), ""#""), ""\D+"", """")"),"2017")</f>
        <v>2017</v>
      </c>
      <c r="C1645" s="46" t="s">
        <v>818</v>
      </c>
      <c r="D1645" s="6" t="s">
        <v>728</v>
      </c>
      <c r="E1645" s="16" t="s">
        <v>796</v>
      </c>
      <c r="F1645" s="4">
        <v>2012</v>
      </c>
      <c r="G1645" s="4">
        <v>40</v>
      </c>
      <c r="H1645" s="4">
        <v>12</v>
      </c>
      <c r="I1645" s="15"/>
      <c r="J1645" s="46" t="s">
        <v>1945</v>
      </c>
    </row>
    <row r="1646" spans="1:10" ht="30.6">
      <c r="A1646" s="4" t="s">
        <v>790</v>
      </c>
      <c r="B1646" s="4" t="str">
        <f ca="1">IFERROR(__xludf.DUMMYFUNCTION("REGEXREPLACE(TEXT(IF(ISERR(FIND(""/"", A1646)), A1646, MID(A1646, FIND(""/"", A1646)+1, LEN(A1646))), ""#""), ""\D+"", """")"),"2017")</f>
        <v>2017</v>
      </c>
      <c r="C1646" s="46" t="s">
        <v>818</v>
      </c>
      <c r="D1646" s="6" t="s">
        <v>728</v>
      </c>
      <c r="E1646" s="16" t="s">
        <v>796</v>
      </c>
      <c r="F1646" s="4">
        <v>2012</v>
      </c>
      <c r="G1646" s="4">
        <v>40</v>
      </c>
      <c r="H1646" s="4">
        <v>13</v>
      </c>
      <c r="I1646" s="15"/>
      <c r="J1646" s="46" t="s">
        <v>1946</v>
      </c>
    </row>
    <row r="1647" spans="1:10" ht="30.6">
      <c r="A1647" s="4" t="s">
        <v>790</v>
      </c>
      <c r="B1647" s="4" t="str">
        <f ca="1">IFERROR(__xludf.DUMMYFUNCTION("REGEXREPLACE(TEXT(IF(ISERR(FIND(""/"", A1647)), A1647, MID(A1647, FIND(""/"", A1647)+1, LEN(A1647))), ""#""), ""\D+"", """")"),"2017")</f>
        <v>2017</v>
      </c>
      <c r="C1647" s="46" t="s">
        <v>818</v>
      </c>
      <c r="D1647" s="6" t="s">
        <v>728</v>
      </c>
      <c r="E1647" s="16" t="s">
        <v>796</v>
      </c>
      <c r="F1647" s="4">
        <v>2012</v>
      </c>
      <c r="G1647" s="4">
        <v>40</v>
      </c>
      <c r="H1647" s="4">
        <v>14</v>
      </c>
      <c r="I1647" s="15"/>
      <c r="J1647" s="46" t="s">
        <v>1947</v>
      </c>
    </row>
    <row r="1648" spans="1:10" ht="30.6">
      <c r="A1648" s="4" t="s">
        <v>790</v>
      </c>
      <c r="B1648" s="4" t="str">
        <f ca="1">IFERROR(__xludf.DUMMYFUNCTION("REGEXREPLACE(TEXT(IF(ISERR(FIND(""/"", A1648)), A1648, MID(A1648, FIND(""/"", A1648)+1, LEN(A1648))), ""#""), ""\D+"", """")"),"2017")</f>
        <v>2017</v>
      </c>
      <c r="C1648" s="46" t="s">
        <v>818</v>
      </c>
      <c r="D1648" s="6" t="s">
        <v>728</v>
      </c>
      <c r="E1648" s="16" t="s">
        <v>796</v>
      </c>
      <c r="F1648" s="4">
        <v>2012</v>
      </c>
      <c r="G1648" s="4">
        <v>40</v>
      </c>
      <c r="H1648" s="4">
        <v>15</v>
      </c>
      <c r="I1648" s="15"/>
      <c r="J1648" s="46" t="s">
        <v>1948</v>
      </c>
    </row>
    <row r="1649" spans="1:10" ht="30.6">
      <c r="A1649" s="4" t="s">
        <v>790</v>
      </c>
      <c r="B1649" s="4" t="str">
        <f ca="1">IFERROR(__xludf.DUMMYFUNCTION("REGEXREPLACE(TEXT(IF(ISERR(FIND(""/"", A1649)), A1649, MID(A1649, FIND(""/"", A1649)+1, LEN(A1649))), ""#""), ""\D+"", """")"),"2017")</f>
        <v>2017</v>
      </c>
      <c r="C1649" s="46" t="s">
        <v>818</v>
      </c>
      <c r="D1649" s="6" t="s">
        <v>728</v>
      </c>
      <c r="E1649" s="16" t="s">
        <v>796</v>
      </c>
      <c r="F1649" s="4">
        <v>2012</v>
      </c>
      <c r="G1649" s="4">
        <v>40</v>
      </c>
      <c r="H1649" s="4">
        <v>16</v>
      </c>
      <c r="I1649" s="15"/>
      <c r="J1649" s="46" t="s">
        <v>1949</v>
      </c>
    </row>
    <row r="1650" spans="1:10" ht="30.6">
      <c r="A1650" s="4" t="s">
        <v>790</v>
      </c>
      <c r="B1650" s="4" t="str">
        <f ca="1">IFERROR(__xludf.DUMMYFUNCTION("REGEXREPLACE(TEXT(IF(ISERR(FIND(""/"", A1650)), A1650, MID(A1650, FIND(""/"", A1650)+1, LEN(A1650))), ""#""), ""\D+"", """")"),"2017")</f>
        <v>2017</v>
      </c>
      <c r="C1650" s="46" t="s">
        <v>818</v>
      </c>
      <c r="D1650" s="6" t="s">
        <v>728</v>
      </c>
      <c r="E1650" s="16" t="s">
        <v>796</v>
      </c>
      <c r="F1650" s="4">
        <v>2012</v>
      </c>
      <c r="G1650" s="4">
        <v>40</v>
      </c>
      <c r="H1650" s="4">
        <v>17</v>
      </c>
      <c r="I1650" s="15"/>
      <c r="J1650" s="46" t="s">
        <v>1950</v>
      </c>
    </row>
    <row r="1651" spans="1:10" ht="30.6">
      <c r="A1651" s="4" t="s">
        <v>790</v>
      </c>
      <c r="B1651" s="4" t="str">
        <f ca="1">IFERROR(__xludf.DUMMYFUNCTION("REGEXREPLACE(TEXT(IF(ISERR(FIND(""/"", A1651)), A1651, MID(A1651, FIND(""/"", A1651)+1, LEN(A1651))), ""#""), ""\D+"", """")"),"2017")</f>
        <v>2017</v>
      </c>
      <c r="C1651" s="46" t="s">
        <v>818</v>
      </c>
      <c r="D1651" s="6" t="s">
        <v>728</v>
      </c>
      <c r="E1651" s="16" t="s">
        <v>796</v>
      </c>
      <c r="F1651" s="4">
        <v>2012</v>
      </c>
      <c r="G1651" s="4">
        <v>40</v>
      </c>
      <c r="H1651" s="4">
        <v>18</v>
      </c>
      <c r="I1651" s="15"/>
      <c r="J1651" s="46" t="s">
        <v>1951</v>
      </c>
    </row>
    <row r="1652" spans="1:10" ht="30.6">
      <c r="A1652" s="4" t="s">
        <v>790</v>
      </c>
      <c r="B1652" s="4" t="str">
        <f ca="1">IFERROR(__xludf.DUMMYFUNCTION("REGEXREPLACE(TEXT(IF(ISERR(FIND(""/"", A1652)), A1652, MID(A1652, FIND(""/"", A1652)+1, LEN(A1652))), ""#""), ""\D+"", """")"),"2017")</f>
        <v>2017</v>
      </c>
      <c r="C1652" s="46" t="s">
        <v>818</v>
      </c>
      <c r="D1652" s="6" t="s">
        <v>728</v>
      </c>
      <c r="E1652" s="16" t="s">
        <v>796</v>
      </c>
      <c r="F1652" s="4">
        <v>2012</v>
      </c>
      <c r="G1652" s="4">
        <v>40</v>
      </c>
      <c r="H1652" s="4">
        <v>19</v>
      </c>
      <c r="I1652" s="15"/>
      <c r="J1652" s="46" t="s">
        <v>1952</v>
      </c>
    </row>
    <row r="1653" spans="1:10" ht="30.6">
      <c r="A1653" s="4" t="s">
        <v>790</v>
      </c>
      <c r="B1653" s="4" t="str">
        <f ca="1">IFERROR(__xludf.DUMMYFUNCTION("REGEXREPLACE(TEXT(IF(ISERR(FIND(""/"", A1653)), A1653, MID(A1653, FIND(""/"", A1653)+1, LEN(A1653))), ""#""), ""\D+"", """")"),"2017")</f>
        <v>2017</v>
      </c>
      <c r="C1653" s="46" t="s">
        <v>818</v>
      </c>
      <c r="D1653" s="6" t="s">
        <v>728</v>
      </c>
      <c r="E1653" s="16" t="s">
        <v>796</v>
      </c>
      <c r="F1653" s="4">
        <v>2012</v>
      </c>
      <c r="G1653" s="4">
        <v>40</v>
      </c>
      <c r="H1653" s="4">
        <v>20</v>
      </c>
      <c r="I1653" s="15"/>
      <c r="J1653" s="46" t="s">
        <v>1953</v>
      </c>
    </row>
    <row r="1654" spans="1:10" ht="30.6">
      <c r="A1654" s="4" t="s">
        <v>790</v>
      </c>
      <c r="B1654" s="4" t="str">
        <f ca="1">IFERROR(__xludf.DUMMYFUNCTION("REGEXREPLACE(TEXT(IF(ISERR(FIND(""/"", A1654)), A1654, MID(A1654, FIND(""/"", A1654)+1, LEN(A1654))), ""#""), ""\D+"", """")"),"2017")</f>
        <v>2017</v>
      </c>
      <c r="C1654" s="46" t="s">
        <v>818</v>
      </c>
      <c r="D1654" s="6" t="s">
        <v>728</v>
      </c>
      <c r="E1654" s="16" t="s">
        <v>796</v>
      </c>
      <c r="F1654" s="4">
        <v>2012</v>
      </c>
      <c r="G1654" s="4">
        <v>40</v>
      </c>
      <c r="H1654" s="4">
        <v>21</v>
      </c>
      <c r="I1654" s="15"/>
      <c r="J1654" s="46" t="s">
        <v>1954</v>
      </c>
    </row>
    <row r="1655" spans="1:10" ht="30.6">
      <c r="A1655" s="4" t="s">
        <v>790</v>
      </c>
      <c r="B1655" s="4" t="str">
        <f ca="1">IFERROR(__xludf.DUMMYFUNCTION("REGEXREPLACE(TEXT(IF(ISERR(FIND(""/"", A1655)), A1655, MID(A1655, FIND(""/"", A1655)+1, LEN(A1655))), ""#""), ""\D+"", """")"),"2017")</f>
        <v>2017</v>
      </c>
      <c r="C1655" s="46" t="s">
        <v>818</v>
      </c>
      <c r="D1655" s="6" t="s">
        <v>728</v>
      </c>
      <c r="E1655" s="16" t="s">
        <v>796</v>
      </c>
      <c r="F1655" s="4">
        <v>2012</v>
      </c>
      <c r="G1655" s="4">
        <v>40</v>
      </c>
      <c r="H1655" s="4">
        <v>22</v>
      </c>
      <c r="I1655" s="15"/>
      <c r="J1655" s="46" t="s">
        <v>1955</v>
      </c>
    </row>
    <row r="1656" spans="1:10" ht="30.6">
      <c r="A1656" s="4" t="s">
        <v>790</v>
      </c>
      <c r="B1656" s="4" t="str">
        <f ca="1">IFERROR(__xludf.DUMMYFUNCTION("REGEXREPLACE(TEXT(IF(ISERR(FIND(""/"", A1656)), A1656, MID(A1656, FIND(""/"", A1656)+1, LEN(A1656))), ""#""), ""\D+"", """")"),"2017")</f>
        <v>2017</v>
      </c>
      <c r="C1656" s="46" t="s">
        <v>1956</v>
      </c>
      <c r="D1656" s="21">
        <v>134611</v>
      </c>
      <c r="E1656" s="16" t="s">
        <v>1957</v>
      </c>
      <c r="F1656" s="4">
        <v>2015</v>
      </c>
      <c r="G1656" s="4">
        <v>41</v>
      </c>
      <c r="H1656" s="4">
        <v>1</v>
      </c>
      <c r="I1656" s="15"/>
      <c r="J1656" s="46" t="s">
        <v>1958</v>
      </c>
    </row>
    <row r="1657" spans="1:10" ht="30.6">
      <c r="A1657" s="4" t="s">
        <v>790</v>
      </c>
      <c r="B1657" s="4" t="str">
        <f ca="1">IFERROR(__xludf.DUMMYFUNCTION("REGEXREPLACE(TEXT(IF(ISERR(FIND(""/"", A1657)), A1657, MID(A1657, FIND(""/"", A1657)+1, LEN(A1657))), ""#""), ""\D+"", """")"),"2017")</f>
        <v>2017</v>
      </c>
      <c r="C1657" s="46" t="s">
        <v>818</v>
      </c>
      <c r="D1657" s="6" t="s">
        <v>728</v>
      </c>
      <c r="E1657" s="16" t="s">
        <v>796</v>
      </c>
      <c r="F1657" s="4">
        <v>2012</v>
      </c>
      <c r="G1657" s="4">
        <v>41</v>
      </c>
      <c r="H1657" s="4">
        <v>2</v>
      </c>
      <c r="I1657" s="15"/>
      <c r="J1657" s="46" t="s">
        <v>1959</v>
      </c>
    </row>
    <row r="1658" spans="1:10" ht="30.6">
      <c r="A1658" s="4" t="s">
        <v>790</v>
      </c>
      <c r="B1658" s="4" t="str">
        <f ca="1">IFERROR(__xludf.DUMMYFUNCTION("REGEXREPLACE(TEXT(IF(ISERR(FIND(""/"", A1658)), A1658, MID(A1658, FIND(""/"", A1658)+1, LEN(A1658))), ""#""), ""\D+"", """")"),"2017")</f>
        <v>2017</v>
      </c>
      <c r="C1658" s="46" t="s">
        <v>818</v>
      </c>
      <c r="D1658" s="6" t="s">
        <v>728</v>
      </c>
      <c r="E1658" s="16" t="s">
        <v>796</v>
      </c>
      <c r="F1658" s="4">
        <v>2012</v>
      </c>
      <c r="G1658" s="4">
        <v>41</v>
      </c>
      <c r="H1658" s="4">
        <v>3</v>
      </c>
      <c r="I1658" s="15"/>
      <c r="J1658" s="46" t="s">
        <v>1960</v>
      </c>
    </row>
    <row r="1659" spans="1:10" ht="30.6">
      <c r="A1659" s="4" t="s">
        <v>790</v>
      </c>
      <c r="B1659" s="4" t="str">
        <f ca="1">IFERROR(__xludf.DUMMYFUNCTION("REGEXREPLACE(TEXT(IF(ISERR(FIND(""/"", A1659)), A1659, MID(A1659, FIND(""/"", A1659)+1, LEN(A1659))), ""#""), ""\D+"", """")"),"2017")</f>
        <v>2017</v>
      </c>
      <c r="C1659" s="46" t="s">
        <v>818</v>
      </c>
      <c r="D1659" s="6" t="s">
        <v>728</v>
      </c>
      <c r="E1659" s="16" t="s">
        <v>796</v>
      </c>
      <c r="F1659" s="4">
        <v>2012</v>
      </c>
      <c r="G1659" s="4">
        <v>41</v>
      </c>
      <c r="H1659" s="4">
        <v>4</v>
      </c>
      <c r="I1659" s="15"/>
      <c r="J1659" s="46" t="s">
        <v>1961</v>
      </c>
    </row>
    <row r="1660" spans="1:10" ht="30.6">
      <c r="A1660" s="4" t="s">
        <v>790</v>
      </c>
      <c r="B1660" s="4" t="str">
        <f ca="1">IFERROR(__xludf.DUMMYFUNCTION("REGEXREPLACE(TEXT(IF(ISERR(FIND(""/"", A1660)), A1660, MID(A1660, FIND(""/"", A1660)+1, LEN(A1660))), ""#""), ""\D+"", """")"),"2017")</f>
        <v>2017</v>
      </c>
      <c r="C1660" s="46" t="s">
        <v>818</v>
      </c>
      <c r="D1660" s="6" t="s">
        <v>728</v>
      </c>
      <c r="E1660" s="16" t="s">
        <v>796</v>
      </c>
      <c r="F1660" s="4">
        <v>2012</v>
      </c>
      <c r="G1660" s="4">
        <v>41</v>
      </c>
      <c r="H1660" s="4">
        <v>5</v>
      </c>
      <c r="I1660" s="15"/>
      <c r="J1660" s="46" t="s">
        <v>1962</v>
      </c>
    </row>
    <row r="1661" spans="1:10" ht="30.6">
      <c r="A1661" s="4" t="s">
        <v>790</v>
      </c>
      <c r="B1661" s="4" t="str">
        <f ca="1">IFERROR(__xludf.DUMMYFUNCTION("REGEXREPLACE(TEXT(IF(ISERR(FIND(""/"", A1661)), A1661, MID(A1661, FIND(""/"", A1661)+1, LEN(A1661))), ""#""), ""\D+"", """")"),"2017")</f>
        <v>2017</v>
      </c>
      <c r="C1661" s="46" t="s">
        <v>818</v>
      </c>
      <c r="D1661" s="6" t="s">
        <v>728</v>
      </c>
      <c r="E1661" s="16" t="s">
        <v>796</v>
      </c>
      <c r="F1661" s="4">
        <v>2012</v>
      </c>
      <c r="G1661" s="4">
        <v>41</v>
      </c>
      <c r="H1661" s="4">
        <v>6</v>
      </c>
      <c r="I1661" s="15"/>
      <c r="J1661" s="46" t="s">
        <v>1963</v>
      </c>
    </row>
    <row r="1662" spans="1:10" ht="30.6">
      <c r="A1662" s="4" t="s">
        <v>790</v>
      </c>
      <c r="B1662" s="4" t="str">
        <f ca="1">IFERROR(__xludf.DUMMYFUNCTION("REGEXREPLACE(TEXT(IF(ISERR(FIND(""/"", A1662)), A1662, MID(A1662, FIND(""/"", A1662)+1, LEN(A1662))), ""#""), ""\D+"", """")"),"2017")</f>
        <v>2017</v>
      </c>
      <c r="C1662" s="46" t="s">
        <v>818</v>
      </c>
      <c r="D1662" s="6" t="s">
        <v>728</v>
      </c>
      <c r="E1662" s="16" t="s">
        <v>796</v>
      </c>
      <c r="F1662" s="4">
        <v>2012</v>
      </c>
      <c r="G1662" s="4">
        <v>41</v>
      </c>
      <c r="H1662" s="4">
        <v>7</v>
      </c>
      <c r="I1662" s="15"/>
      <c r="J1662" s="46" t="s">
        <v>1964</v>
      </c>
    </row>
    <row r="1663" spans="1:10" ht="30.6">
      <c r="A1663" s="4" t="s">
        <v>790</v>
      </c>
      <c r="B1663" s="4" t="str">
        <f ca="1">IFERROR(__xludf.DUMMYFUNCTION("REGEXREPLACE(TEXT(IF(ISERR(FIND(""/"", A1663)), A1663, MID(A1663, FIND(""/"", A1663)+1, LEN(A1663))), ""#""), ""\D+"", """")"),"2017")</f>
        <v>2017</v>
      </c>
      <c r="C1663" s="46" t="s">
        <v>818</v>
      </c>
      <c r="D1663" s="6" t="s">
        <v>728</v>
      </c>
      <c r="E1663" s="16" t="s">
        <v>796</v>
      </c>
      <c r="F1663" s="4">
        <v>2012</v>
      </c>
      <c r="G1663" s="4">
        <v>41</v>
      </c>
      <c r="H1663" s="4">
        <v>8</v>
      </c>
      <c r="I1663" s="15"/>
      <c r="J1663" s="46" t="s">
        <v>1965</v>
      </c>
    </row>
    <row r="1664" spans="1:10" ht="40.799999999999997">
      <c r="A1664" s="4" t="s">
        <v>790</v>
      </c>
      <c r="B1664" s="4" t="str">
        <f ca="1">IFERROR(__xludf.DUMMYFUNCTION("REGEXREPLACE(TEXT(IF(ISERR(FIND(""/"", A1664)), A1664, MID(A1664, FIND(""/"", A1664)+1, LEN(A1664))), ""#""), ""\D+"", """")"),"2017")</f>
        <v>2017</v>
      </c>
      <c r="C1664" s="46" t="s">
        <v>800</v>
      </c>
      <c r="D1664" s="6" t="s">
        <v>728</v>
      </c>
      <c r="E1664" s="16" t="s">
        <v>796</v>
      </c>
      <c r="F1664" s="4">
        <v>2002</v>
      </c>
      <c r="G1664" s="4">
        <v>41</v>
      </c>
      <c r="H1664" s="4">
        <v>9</v>
      </c>
      <c r="I1664" s="15"/>
      <c r="J1664" s="46" t="s">
        <v>1966</v>
      </c>
    </row>
    <row r="1665" spans="1:10" ht="30.6">
      <c r="A1665" s="4" t="s">
        <v>790</v>
      </c>
      <c r="B1665" s="4" t="str">
        <f ca="1">IFERROR(__xludf.DUMMYFUNCTION("REGEXREPLACE(TEXT(IF(ISERR(FIND(""/"", A1665)), A1665, MID(A1665, FIND(""/"", A1665)+1, LEN(A1665))), ""#""), ""\D+"", """")"),"2017")</f>
        <v>2017</v>
      </c>
      <c r="C1665" s="46" t="s">
        <v>791</v>
      </c>
      <c r="D1665" s="6" t="s">
        <v>728</v>
      </c>
      <c r="E1665" s="16" t="s">
        <v>796</v>
      </c>
      <c r="F1665" s="4">
        <v>2007</v>
      </c>
      <c r="G1665" s="4">
        <v>41</v>
      </c>
      <c r="H1665" s="4">
        <v>10</v>
      </c>
      <c r="I1665" s="15"/>
      <c r="J1665" s="46" t="s">
        <v>1967</v>
      </c>
    </row>
    <row r="1666" spans="1:10" ht="30.6">
      <c r="A1666" s="4" t="s">
        <v>790</v>
      </c>
      <c r="B1666" s="4" t="str">
        <f ca="1">IFERROR(__xludf.DUMMYFUNCTION("REGEXREPLACE(TEXT(IF(ISERR(FIND(""/"", A1666)), A1666, MID(A1666, FIND(""/"", A1666)+1, LEN(A1666))), ""#""), ""\D+"", """")"),"2017")</f>
        <v>2017</v>
      </c>
      <c r="C1666" s="46" t="s">
        <v>818</v>
      </c>
      <c r="D1666" s="6" t="s">
        <v>728</v>
      </c>
      <c r="E1666" s="16" t="s">
        <v>796</v>
      </c>
      <c r="F1666" s="4">
        <v>2011</v>
      </c>
      <c r="G1666" s="4">
        <v>41</v>
      </c>
      <c r="H1666" s="4">
        <v>11</v>
      </c>
      <c r="I1666" s="15"/>
      <c r="J1666" s="46" t="s">
        <v>1968</v>
      </c>
    </row>
    <row r="1667" spans="1:10" ht="30.6">
      <c r="A1667" s="4" t="s">
        <v>790</v>
      </c>
      <c r="B1667" s="4" t="str">
        <f ca="1">IFERROR(__xludf.DUMMYFUNCTION("REGEXREPLACE(TEXT(IF(ISERR(FIND(""/"", A1667)), A1667, MID(A1667, FIND(""/"", A1667)+1, LEN(A1667))), ""#""), ""\D+"", """")"),"2017")</f>
        <v>2017</v>
      </c>
      <c r="C1667" s="46" t="s">
        <v>818</v>
      </c>
      <c r="D1667" s="6" t="s">
        <v>728</v>
      </c>
      <c r="E1667" s="16" t="s">
        <v>848</v>
      </c>
      <c r="F1667" s="4">
        <v>2012</v>
      </c>
      <c r="G1667" s="4">
        <v>41</v>
      </c>
      <c r="H1667" s="4">
        <v>12</v>
      </c>
      <c r="I1667" s="15"/>
      <c r="J1667" s="46" t="s">
        <v>1969</v>
      </c>
    </row>
    <row r="1668" spans="1:10" ht="30.6">
      <c r="A1668" s="4" t="s">
        <v>790</v>
      </c>
      <c r="B1668" s="4" t="str">
        <f ca="1">IFERROR(__xludf.DUMMYFUNCTION("REGEXREPLACE(TEXT(IF(ISERR(FIND(""/"", A1668)), A1668, MID(A1668, FIND(""/"", A1668)+1, LEN(A1668))), ""#""), ""\D+"", """")"),"2017")</f>
        <v>2017</v>
      </c>
      <c r="C1668" s="46" t="s">
        <v>818</v>
      </c>
      <c r="D1668" s="6" t="s">
        <v>728</v>
      </c>
      <c r="E1668" s="16" t="s">
        <v>848</v>
      </c>
      <c r="F1668" s="4">
        <v>2012</v>
      </c>
      <c r="G1668" s="4">
        <v>41</v>
      </c>
      <c r="H1668" s="4">
        <v>13</v>
      </c>
      <c r="I1668" s="15"/>
      <c r="J1668" s="46" t="s">
        <v>1970</v>
      </c>
    </row>
    <row r="1669" spans="1:10" ht="30.6">
      <c r="A1669" s="4" t="s">
        <v>790</v>
      </c>
      <c r="B1669" s="4" t="str">
        <f ca="1">IFERROR(__xludf.DUMMYFUNCTION("REGEXREPLACE(TEXT(IF(ISERR(FIND(""/"", A1669)), A1669, MID(A1669, FIND(""/"", A1669)+1, LEN(A1669))), ""#""), ""\D+"", """")"),"2017")</f>
        <v>2017</v>
      </c>
      <c r="C1669" s="46" t="s">
        <v>818</v>
      </c>
      <c r="D1669" s="6" t="s">
        <v>728</v>
      </c>
      <c r="E1669" s="16" t="s">
        <v>848</v>
      </c>
      <c r="F1669" s="4">
        <v>2012</v>
      </c>
      <c r="G1669" s="4">
        <v>41</v>
      </c>
      <c r="H1669" s="4">
        <v>14</v>
      </c>
      <c r="I1669" s="15"/>
      <c r="J1669" s="46" t="s">
        <v>1971</v>
      </c>
    </row>
    <row r="1670" spans="1:10" ht="30.6">
      <c r="A1670" s="4" t="s">
        <v>790</v>
      </c>
      <c r="B1670" s="4" t="str">
        <f ca="1">IFERROR(__xludf.DUMMYFUNCTION("REGEXREPLACE(TEXT(IF(ISERR(FIND(""/"", A1670)), A1670, MID(A1670, FIND(""/"", A1670)+1, LEN(A1670))), ""#""), ""\D+"", """")"),"2017")</f>
        <v>2017</v>
      </c>
      <c r="C1670" s="46" t="s">
        <v>818</v>
      </c>
      <c r="D1670" s="6" t="s">
        <v>728</v>
      </c>
      <c r="E1670" s="16" t="s">
        <v>848</v>
      </c>
      <c r="F1670" s="4">
        <v>2012</v>
      </c>
      <c r="G1670" s="4">
        <v>41</v>
      </c>
      <c r="H1670" s="4">
        <v>15</v>
      </c>
      <c r="I1670" s="15"/>
      <c r="J1670" s="46" t="s">
        <v>1972</v>
      </c>
    </row>
    <row r="1671" spans="1:10" ht="30.6">
      <c r="A1671" s="4" t="s">
        <v>790</v>
      </c>
      <c r="B1671" s="4" t="str">
        <f ca="1">IFERROR(__xludf.DUMMYFUNCTION("REGEXREPLACE(TEXT(IF(ISERR(FIND(""/"", A1671)), A1671, MID(A1671, FIND(""/"", A1671)+1, LEN(A1671))), ""#""), ""\D+"", """")"),"2017")</f>
        <v>2017</v>
      </c>
      <c r="C1671" s="46" t="s">
        <v>818</v>
      </c>
      <c r="D1671" s="6" t="s">
        <v>728</v>
      </c>
      <c r="E1671" s="16" t="s">
        <v>848</v>
      </c>
      <c r="F1671" s="4">
        <v>2012</v>
      </c>
      <c r="G1671" s="4">
        <v>41</v>
      </c>
      <c r="H1671" s="4">
        <v>16</v>
      </c>
      <c r="I1671" s="15"/>
      <c r="J1671" s="46" t="s">
        <v>1973</v>
      </c>
    </row>
    <row r="1672" spans="1:10" ht="30.6">
      <c r="A1672" s="4" t="s">
        <v>790</v>
      </c>
      <c r="B1672" s="4" t="str">
        <f ca="1">IFERROR(__xludf.DUMMYFUNCTION("REGEXREPLACE(TEXT(IF(ISERR(FIND(""/"", A1672)), A1672, MID(A1672, FIND(""/"", A1672)+1, LEN(A1672))), ""#""), ""\D+"", """")"),"2017")</f>
        <v>2017</v>
      </c>
      <c r="C1672" s="46" t="s">
        <v>818</v>
      </c>
      <c r="D1672" s="6" t="s">
        <v>728</v>
      </c>
      <c r="E1672" s="16" t="s">
        <v>848</v>
      </c>
      <c r="F1672" s="4">
        <v>2012</v>
      </c>
      <c r="G1672" s="4">
        <v>41</v>
      </c>
      <c r="H1672" s="4">
        <v>17</v>
      </c>
      <c r="I1672" s="15"/>
      <c r="J1672" s="46" t="s">
        <v>1974</v>
      </c>
    </row>
    <row r="1673" spans="1:10" ht="30.6">
      <c r="A1673" s="4" t="s">
        <v>790</v>
      </c>
      <c r="B1673" s="4" t="str">
        <f ca="1">IFERROR(__xludf.DUMMYFUNCTION("REGEXREPLACE(TEXT(IF(ISERR(FIND(""/"", A1673)), A1673, MID(A1673, FIND(""/"", A1673)+1, LEN(A1673))), ""#""), ""\D+"", """")"),"2017")</f>
        <v>2017</v>
      </c>
      <c r="C1673" s="46" t="s">
        <v>1107</v>
      </c>
      <c r="D1673" s="6" t="s">
        <v>728</v>
      </c>
      <c r="E1673" s="16" t="s">
        <v>848</v>
      </c>
      <c r="F1673" s="4">
        <v>2016</v>
      </c>
      <c r="G1673" s="4">
        <v>41</v>
      </c>
      <c r="H1673" s="4">
        <v>18</v>
      </c>
      <c r="I1673" s="15"/>
      <c r="J1673" s="46" t="s">
        <v>1975</v>
      </c>
    </row>
    <row r="1674" spans="1:10" ht="30.6">
      <c r="A1674" s="4" t="s">
        <v>790</v>
      </c>
      <c r="B1674" s="4" t="str">
        <f ca="1">IFERROR(__xludf.DUMMYFUNCTION("REGEXREPLACE(TEXT(IF(ISERR(FIND(""/"", A1674)), A1674, MID(A1674, FIND(""/"", A1674)+1, LEN(A1674))), ""#""), ""\D+"", """")"),"2017")</f>
        <v>2017</v>
      </c>
      <c r="C1674" s="46" t="s">
        <v>818</v>
      </c>
      <c r="D1674" s="6" t="s">
        <v>728</v>
      </c>
      <c r="E1674" s="16" t="s">
        <v>796</v>
      </c>
      <c r="F1674" s="4">
        <v>2012</v>
      </c>
      <c r="G1674" s="4">
        <v>42</v>
      </c>
      <c r="H1674" s="4">
        <v>1</v>
      </c>
      <c r="I1674" s="15"/>
      <c r="J1674" s="46" t="s">
        <v>1976</v>
      </c>
    </row>
    <row r="1675" spans="1:10" ht="30.6">
      <c r="A1675" s="4" t="s">
        <v>790</v>
      </c>
      <c r="B1675" s="4" t="str">
        <f ca="1">IFERROR(__xludf.DUMMYFUNCTION("REGEXREPLACE(TEXT(IF(ISERR(FIND(""/"", A1675)), A1675, MID(A1675, FIND(""/"", A1675)+1, LEN(A1675))), ""#""), ""\D+"", """")"),"2017")</f>
        <v>2017</v>
      </c>
      <c r="C1675" s="46" t="s">
        <v>818</v>
      </c>
      <c r="D1675" s="6" t="s">
        <v>728</v>
      </c>
      <c r="E1675" s="16" t="s">
        <v>796</v>
      </c>
      <c r="F1675" s="4">
        <v>2012</v>
      </c>
      <c r="G1675" s="4">
        <v>42</v>
      </c>
      <c r="H1675" s="4">
        <v>2</v>
      </c>
      <c r="I1675" s="15"/>
      <c r="J1675" s="46" t="s">
        <v>1977</v>
      </c>
    </row>
    <row r="1676" spans="1:10" ht="40.799999999999997">
      <c r="A1676" s="4" t="s">
        <v>790</v>
      </c>
      <c r="B1676" s="4" t="str">
        <f ca="1">IFERROR(__xludf.DUMMYFUNCTION("REGEXREPLACE(TEXT(IF(ISERR(FIND(""/"", A1676)), A1676, MID(A1676, FIND(""/"", A1676)+1, LEN(A1676))), ""#""), ""\D+"", """")"),"2017")</f>
        <v>2017</v>
      </c>
      <c r="C1676" s="46" t="s">
        <v>800</v>
      </c>
      <c r="D1676" s="6" t="s">
        <v>728</v>
      </c>
      <c r="E1676" s="16" t="s">
        <v>796</v>
      </c>
      <c r="F1676" s="4">
        <v>2002</v>
      </c>
      <c r="G1676" s="4">
        <v>42</v>
      </c>
      <c r="H1676" s="4">
        <v>3</v>
      </c>
      <c r="I1676" s="15"/>
      <c r="J1676" s="46" t="s">
        <v>1978</v>
      </c>
    </row>
    <row r="1677" spans="1:10" ht="30.6">
      <c r="A1677" s="4" t="s">
        <v>790</v>
      </c>
      <c r="B1677" s="4" t="str">
        <f ca="1">IFERROR(__xludf.DUMMYFUNCTION("REGEXREPLACE(TEXT(IF(ISERR(FIND(""/"", A1677)), A1677, MID(A1677, FIND(""/"", A1677)+1, LEN(A1677))), ""#""), ""\D+"", """")"),"2017")</f>
        <v>2017</v>
      </c>
      <c r="C1677" s="46" t="s">
        <v>818</v>
      </c>
      <c r="D1677" s="6" t="s">
        <v>728</v>
      </c>
      <c r="E1677" s="16" t="s">
        <v>796</v>
      </c>
      <c r="F1677" s="4">
        <v>2012</v>
      </c>
      <c r="G1677" s="4">
        <v>42</v>
      </c>
      <c r="H1677" s="4">
        <v>4</v>
      </c>
      <c r="I1677" s="15"/>
      <c r="J1677" s="46" t="s">
        <v>1979</v>
      </c>
    </row>
    <row r="1678" spans="1:10" ht="30.6">
      <c r="A1678" s="4" t="s">
        <v>790</v>
      </c>
      <c r="B1678" s="4" t="str">
        <f ca="1">IFERROR(__xludf.DUMMYFUNCTION("REGEXREPLACE(TEXT(IF(ISERR(FIND(""/"", A1678)), A1678, MID(A1678, FIND(""/"", A1678)+1, LEN(A1678))), ""#""), ""\D+"", """")"),"2017")</f>
        <v>2017</v>
      </c>
      <c r="C1678" s="46" t="s">
        <v>818</v>
      </c>
      <c r="D1678" s="6" t="s">
        <v>728</v>
      </c>
      <c r="E1678" s="16" t="s">
        <v>796</v>
      </c>
      <c r="F1678" s="4">
        <v>2012</v>
      </c>
      <c r="G1678" s="4">
        <v>42</v>
      </c>
      <c r="H1678" s="4">
        <v>5</v>
      </c>
      <c r="I1678" s="15"/>
      <c r="J1678" s="46" t="s">
        <v>1980</v>
      </c>
    </row>
    <row r="1679" spans="1:10" ht="30.6">
      <c r="A1679" s="4" t="s">
        <v>790</v>
      </c>
      <c r="B1679" s="4" t="str">
        <f ca="1">IFERROR(__xludf.DUMMYFUNCTION("REGEXREPLACE(TEXT(IF(ISERR(FIND(""/"", A1679)), A1679, MID(A1679, FIND(""/"", A1679)+1, LEN(A1679))), ""#""), ""\D+"", """")"),"2017")</f>
        <v>2017</v>
      </c>
      <c r="C1679" s="46" t="s">
        <v>818</v>
      </c>
      <c r="D1679" s="6" t="s">
        <v>728</v>
      </c>
      <c r="E1679" s="16" t="s">
        <v>796</v>
      </c>
      <c r="F1679" s="4">
        <v>2012</v>
      </c>
      <c r="G1679" s="4">
        <v>42</v>
      </c>
      <c r="H1679" s="4">
        <v>6</v>
      </c>
      <c r="I1679" s="15"/>
      <c r="J1679" s="46" t="s">
        <v>1981</v>
      </c>
    </row>
    <row r="1680" spans="1:10" ht="30.6">
      <c r="A1680" s="4" t="s">
        <v>790</v>
      </c>
      <c r="B1680" s="4" t="str">
        <f ca="1">IFERROR(__xludf.DUMMYFUNCTION("REGEXREPLACE(TEXT(IF(ISERR(FIND(""/"", A1680)), A1680, MID(A1680, FIND(""/"", A1680)+1, LEN(A1680))), ""#""), ""\D+"", """")"),"2017")</f>
        <v>2017</v>
      </c>
      <c r="C1680" s="46" t="s">
        <v>818</v>
      </c>
      <c r="D1680" s="6" t="s">
        <v>728</v>
      </c>
      <c r="E1680" s="16" t="s">
        <v>796</v>
      </c>
      <c r="F1680" s="4">
        <v>2012</v>
      </c>
      <c r="G1680" s="4">
        <v>42</v>
      </c>
      <c r="H1680" s="4">
        <v>7</v>
      </c>
      <c r="I1680" s="15"/>
      <c r="J1680" s="46" t="s">
        <v>1982</v>
      </c>
    </row>
    <row r="1681" spans="1:10" ht="30.6">
      <c r="A1681" s="4" t="s">
        <v>790</v>
      </c>
      <c r="B1681" s="4" t="str">
        <f ca="1">IFERROR(__xludf.DUMMYFUNCTION("REGEXREPLACE(TEXT(IF(ISERR(FIND(""/"", A1681)), A1681, MID(A1681, FIND(""/"", A1681)+1, LEN(A1681))), ""#""), ""\D+"", """")"),"2017")</f>
        <v>2017</v>
      </c>
      <c r="C1681" s="46" t="s">
        <v>818</v>
      </c>
      <c r="D1681" s="6" t="s">
        <v>728</v>
      </c>
      <c r="E1681" s="16" t="s">
        <v>796</v>
      </c>
      <c r="F1681" s="4">
        <v>2012</v>
      </c>
      <c r="G1681" s="4">
        <v>42</v>
      </c>
      <c r="H1681" s="4">
        <v>8</v>
      </c>
      <c r="I1681" s="15"/>
      <c r="J1681" s="46" t="s">
        <v>1983</v>
      </c>
    </row>
    <row r="1682" spans="1:10" ht="30.6">
      <c r="A1682" s="4" t="s">
        <v>790</v>
      </c>
      <c r="B1682" s="4" t="str">
        <f ca="1">IFERROR(__xludf.DUMMYFUNCTION("REGEXREPLACE(TEXT(IF(ISERR(FIND(""/"", A1682)), A1682, MID(A1682, FIND(""/"", A1682)+1, LEN(A1682))), ""#""), ""\D+"", """")"),"2017")</f>
        <v>2017</v>
      </c>
      <c r="C1682" s="46" t="s">
        <v>818</v>
      </c>
      <c r="D1682" s="6" t="s">
        <v>728</v>
      </c>
      <c r="E1682" s="16" t="s">
        <v>796</v>
      </c>
      <c r="F1682" s="4">
        <v>2012</v>
      </c>
      <c r="G1682" s="4">
        <v>42</v>
      </c>
      <c r="H1682" s="4">
        <v>9</v>
      </c>
      <c r="I1682" s="15"/>
      <c r="J1682" s="46" t="s">
        <v>1984</v>
      </c>
    </row>
    <row r="1683" spans="1:10" ht="30.6">
      <c r="A1683" s="4" t="s">
        <v>790</v>
      </c>
      <c r="B1683" s="4" t="str">
        <f ca="1">IFERROR(__xludf.DUMMYFUNCTION("REGEXREPLACE(TEXT(IF(ISERR(FIND(""/"", A1683)), A1683, MID(A1683, FIND(""/"", A1683)+1, LEN(A1683))), ""#""), ""\D+"", """")"),"2017")</f>
        <v>2017</v>
      </c>
      <c r="C1683" s="46" t="s">
        <v>818</v>
      </c>
      <c r="D1683" s="6" t="s">
        <v>728</v>
      </c>
      <c r="E1683" s="16" t="s">
        <v>796</v>
      </c>
      <c r="F1683" s="4">
        <v>2012</v>
      </c>
      <c r="G1683" s="4">
        <v>42</v>
      </c>
      <c r="H1683" s="4">
        <v>10</v>
      </c>
      <c r="I1683" s="15"/>
      <c r="J1683" s="46" t="s">
        <v>1985</v>
      </c>
    </row>
    <row r="1684" spans="1:10" ht="30.6">
      <c r="A1684" s="4" t="s">
        <v>790</v>
      </c>
      <c r="B1684" s="4" t="str">
        <f ca="1">IFERROR(__xludf.DUMMYFUNCTION("REGEXREPLACE(TEXT(IF(ISERR(FIND(""/"", A1684)), A1684, MID(A1684, FIND(""/"", A1684)+1, LEN(A1684))), ""#""), ""\D+"", """")"),"2017")</f>
        <v>2017</v>
      </c>
      <c r="C1684" s="46" t="s">
        <v>818</v>
      </c>
      <c r="D1684" s="6" t="s">
        <v>728</v>
      </c>
      <c r="E1684" s="16" t="s">
        <v>796</v>
      </c>
      <c r="F1684" s="4">
        <v>2012</v>
      </c>
      <c r="G1684" s="4">
        <v>42</v>
      </c>
      <c r="H1684" s="4">
        <v>11</v>
      </c>
      <c r="I1684" s="15"/>
      <c r="J1684" s="46" t="s">
        <v>1986</v>
      </c>
    </row>
    <row r="1685" spans="1:10" ht="30.6">
      <c r="A1685" s="4" t="s">
        <v>790</v>
      </c>
      <c r="B1685" s="4" t="str">
        <f ca="1">IFERROR(__xludf.DUMMYFUNCTION("REGEXREPLACE(TEXT(IF(ISERR(FIND(""/"", A1685)), A1685, MID(A1685, FIND(""/"", A1685)+1, LEN(A1685))), ""#""), ""\D+"", """")"),"2017")</f>
        <v>2017</v>
      </c>
      <c r="C1685" s="46" t="s">
        <v>818</v>
      </c>
      <c r="D1685" s="6" t="s">
        <v>728</v>
      </c>
      <c r="E1685" s="16" t="s">
        <v>796</v>
      </c>
      <c r="F1685" s="4">
        <v>2012</v>
      </c>
      <c r="G1685" s="4">
        <v>42</v>
      </c>
      <c r="H1685" s="4">
        <v>12</v>
      </c>
      <c r="I1685" s="15"/>
      <c r="J1685" s="46" t="s">
        <v>1987</v>
      </c>
    </row>
    <row r="1686" spans="1:10" ht="30.6">
      <c r="A1686" s="4" t="s">
        <v>790</v>
      </c>
      <c r="B1686" s="4" t="str">
        <f ca="1">IFERROR(__xludf.DUMMYFUNCTION("REGEXREPLACE(TEXT(IF(ISERR(FIND(""/"", A1686)), A1686, MID(A1686, FIND(""/"", A1686)+1, LEN(A1686))), ""#""), ""\D+"", """")"),"2017")</f>
        <v>2017</v>
      </c>
      <c r="C1686" s="46" t="s">
        <v>818</v>
      </c>
      <c r="D1686" s="6" t="s">
        <v>728</v>
      </c>
      <c r="E1686" s="16" t="s">
        <v>796</v>
      </c>
      <c r="F1686" s="4">
        <v>2012</v>
      </c>
      <c r="G1686" s="4">
        <v>42</v>
      </c>
      <c r="H1686" s="4">
        <v>13</v>
      </c>
      <c r="I1686" s="15"/>
      <c r="J1686" s="46" t="s">
        <v>1988</v>
      </c>
    </row>
    <row r="1687" spans="1:10" ht="30.6">
      <c r="A1687" s="4" t="s">
        <v>790</v>
      </c>
      <c r="B1687" s="4" t="str">
        <f ca="1">IFERROR(__xludf.DUMMYFUNCTION("REGEXREPLACE(TEXT(IF(ISERR(FIND(""/"", A1687)), A1687, MID(A1687, FIND(""/"", A1687)+1, LEN(A1687))), ""#""), ""\D+"", """")"),"2017")</f>
        <v>2017</v>
      </c>
      <c r="C1687" s="46" t="s">
        <v>818</v>
      </c>
      <c r="D1687" s="6" t="s">
        <v>728</v>
      </c>
      <c r="E1687" s="16" t="s">
        <v>796</v>
      </c>
      <c r="F1687" s="4">
        <v>2012</v>
      </c>
      <c r="G1687" s="4">
        <v>42</v>
      </c>
      <c r="H1687" s="4">
        <v>14</v>
      </c>
      <c r="I1687" s="15"/>
      <c r="J1687" s="46" t="s">
        <v>1989</v>
      </c>
    </row>
    <row r="1688" spans="1:10" ht="30.6">
      <c r="A1688" s="4" t="s">
        <v>790</v>
      </c>
      <c r="B1688" s="4" t="str">
        <f ca="1">IFERROR(__xludf.DUMMYFUNCTION("REGEXREPLACE(TEXT(IF(ISERR(FIND(""/"", A1688)), A1688, MID(A1688, FIND(""/"", A1688)+1, LEN(A1688))), ""#""), ""\D+"", """")"),"2017")</f>
        <v>2017</v>
      </c>
      <c r="C1688" s="46" t="s">
        <v>818</v>
      </c>
      <c r="D1688" s="6" t="s">
        <v>728</v>
      </c>
      <c r="E1688" s="16" t="s">
        <v>848</v>
      </c>
      <c r="F1688" s="4">
        <v>2012</v>
      </c>
      <c r="G1688" s="4">
        <v>42</v>
      </c>
      <c r="H1688" s="4">
        <v>15</v>
      </c>
      <c r="I1688" s="15"/>
      <c r="J1688" s="46" t="s">
        <v>1990</v>
      </c>
    </row>
    <row r="1689" spans="1:10" ht="30.6">
      <c r="A1689" s="4" t="s">
        <v>790</v>
      </c>
      <c r="B1689" s="4" t="str">
        <f ca="1">IFERROR(__xludf.DUMMYFUNCTION("REGEXREPLACE(TEXT(IF(ISERR(FIND(""/"", A1689)), A1689, MID(A1689, FIND(""/"", A1689)+1, LEN(A1689))), ""#""), ""\D+"", """")"),"2017")</f>
        <v>2017</v>
      </c>
      <c r="C1689" s="46" t="s">
        <v>1234</v>
      </c>
      <c r="D1689" s="6" t="s">
        <v>728</v>
      </c>
      <c r="E1689" s="16" t="s">
        <v>848</v>
      </c>
      <c r="F1689" s="4">
        <v>2016</v>
      </c>
      <c r="G1689" s="4">
        <v>42</v>
      </c>
      <c r="H1689" s="4">
        <v>16</v>
      </c>
      <c r="I1689" s="15"/>
      <c r="J1689" s="46" t="s">
        <v>1991</v>
      </c>
    </row>
    <row r="1690" spans="1:10" ht="30.6">
      <c r="A1690" s="4" t="s">
        <v>790</v>
      </c>
      <c r="B1690" s="4" t="str">
        <f ca="1">IFERROR(__xludf.DUMMYFUNCTION("REGEXREPLACE(TEXT(IF(ISERR(FIND(""/"", A1690)), A1690, MID(A1690, FIND(""/"", A1690)+1, LEN(A1690))), ""#""), ""\D+"", """")"),"2017")</f>
        <v>2017</v>
      </c>
      <c r="C1690" s="46" t="s">
        <v>1107</v>
      </c>
      <c r="D1690" s="6" t="s">
        <v>728</v>
      </c>
      <c r="E1690" s="16" t="s">
        <v>848</v>
      </c>
      <c r="F1690" s="4">
        <v>2016</v>
      </c>
      <c r="G1690" s="4">
        <v>42</v>
      </c>
      <c r="H1690" s="4">
        <v>17</v>
      </c>
      <c r="I1690" s="15"/>
      <c r="J1690" s="46" t="s">
        <v>1992</v>
      </c>
    </row>
    <row r="1691" spans="1:10" ht="30.6">
      <c r="A1691" s="4" t="s">
        <v>790</v>
      </c>
      <c r="B1691" s="4" t="str">
        <f ca="1">IFERROR(__xludf.DUMMYFUNCTION("REGEXREPLACE(TEXT(IF(ISERR(FIND(""/"", A1691)), A1691, MID(A1691, FIND(""/"", A1691)+1, LEN(A1691))), ""#""), ""\D+"", """")"),"2017")</f>
        <v>2017</v>
      </c>
      <c r="C1691" s="46" t="s">
        <v>1107</v>
      </c>
      <c r="D1691" s="6" t="s">
        <v>728</v>
      </c>
      <c r="E1691" s="16" t="s">
        <v>848</v>
      </c>
      <c r="F1691" s="4">
        <v>2016</v>
      </c>
      <c r="G1691" s="4">
        <v>42</v>
      </c>
      <c r="H1691" s="4">
        <v>18</v>
      </c>
      <c r="I1691" s="15"/>
      <c r="J1691" s="46" t="s">
        <v>1993</v>
      </c>
    </row>
    <row r="1692" spans="1:10" ht="30.6">
      <c r="A1692" s="4" t="s">
        <v>790</v>
      </c>
      <c r="B1692" s="4" t="str">
        <f ca="1">IFERROR(__xludf.DUMMYFUNCTION("REGEXREPLACE(TEXT(IF(ISERR(FIND(""/"", A1692)), A1692, MID(A1692, FIND(""/"", A1692)+1, LEN(A1692))), ""#""), ""\D+"", """")"),"2017")</f>
        <v>2017</v>
      </c>
      <c r="C1692" s="46" t="s">
        <v>1107</v>
      </c>
      <c r="D1692" s="6" t="s">
        <v>728</v>
      </c>
      <c r="E1692" s="16" t="s">
        <v>848</v>
      </c>
      <c r="F1692" s="4">
        <v>2016</v>
      </c>
      <c r="G1692" s="4">
        <v>42</v>
      </c>
      <c r="H1692" s="4">
        <v>19</v>
      </c>
      <c r="I1692" s="15"/>
      <c r="J1692" s="46" t="s">
        <v>1994</v>
      </c>
    </row>
    <row r="1693" spans="1:10" ht="30.6">
      <c r="A1693" s="4" t="s">
        <v>790</v>
      </c>
      <c r="B1693" s="4" t="str">
        <f ca="1">IFERROR(__xludf.DUMMYFUNCTION("REGEXREPLACE(TEXT(IF(ISERR(FIND(""/"", A1693)), A1693, MID(A1693, FIND(""/"", A1693)+1, LEN(A1693))), ""#""), ""\D+"", """")"),"2017")</f>
        <v>2017</v>
      </c>
      <c r="C1693" s="46" t="s">
        <v>1107</v>
      </c>
      <c r="D1693" s="6" t="s">
        <v>728</v>
      </c>
      <c r="E1693" s="16" t="s">
        <v>848</v>
      </c>
      <c r="F1693" s="4">
        <v>2016</v>
      </c>
      <c r="G1693" s="4">
        <v>42</v>
      </c>
      <c r="H1693" s="4">
        <v>20</v>
      </c>
      <c r="I1693" s="15"/>
      <c r="J1693" s="46" t="s">
        <v>1995</v>
      </c>
    </row>
    <row r="1694" spans="1:10" ht="30.6">
      <c r="A1694" s="4" t="s">
        <v>790</v>
      </c>
      <c r="B1694" s="4" t="str">
        <f ca="1">IFERROR(__xludf.DUMMYFUNCTION("REGEXREPLACE(TEXT(IF(ISERR(FIND(""/"", A1694)), A1694, MID(A1694, FIND(""/"", A1694)+1, LEN(A1694))), ""#""), ""\D+"", """")"),"2017")</f>
        <v>2017</v>
      </c>
      <c r="C1694" s="46" t="s">
        <v>1107</v>
      </c>
      <c r="D1694" s="6" t="s">
        <v>728</v>
      </c>
      <c r="E1694" s="16" t="s">
        <v>848</v>
      </c>
      <c r="F1694" s="4">
        <v>2016</v>
      </c>
      <c r="G1694" s="4">
        <v>42</v>
      </c>
      <c r="H1694" s="4">
        <v>21</v>
      </c>
      <c r="I1694" s="15"/>
      <c r="J1694" s="46" t="s">
        <v>1996</v>
      </c>
    </row>
    <row r="1695" spans="1:10" ht="30.6">
      <c r="A1695" s="4" t="s">
        <v>790</v>
      </c>
      <c r="B1695" s="4" t="str">
        <f ca="1">IFERROR(__xludf.DUMMYFUNCTION("REGEXREPLACE(TEXT(IF(ISERR(FIND(""/"", A1695)), A1695, MID(A1695, FIND(""/"", A1695)+1, LEN(A1695))), ""#""), ""\D+"", """")"),"2017")</f>
        <v>2017</v>
      </c>
      <c r="C1695" s="46" t="s">
        <v>1234</v>
      </c>
      <c r="D1695" s="6" t="s">
        <v>728</v>
      </c>
      <c r="E1695" s="16" t="s">
        <v>848</v>
      </c>
      <c r="F1695" s="4">
        <v>2016</v>
      </c>
      <c r="G1695" s="4">
        <v>42</v>
      </c>
      <c r="H1695" s="4">
        <v>22</v>
      </c>
      <c r="I1695" s="15"/>
      <c r="J1695" s="46" t="s">
        <v>1997</v>
      </c>
    </row>
    <row r="1696" spans="1:10" ht="30.6">
      <c r="A1696" s="4" t="s">
        <v>790</v>
      </c>
      <c r="B1696" s="4" t="str">
        <f ca="1">IFERROR(__xludf.DUMMYFUNCTION("REGEXREPLACE(TEXT(IF(ISERR(FIND(""/"", A1696)), A1696, MID(A1696, FIND(""/"", A1696)+1, LEN(A1696))), ""#""), ""\D+"", """")"),"2017")</f>
        <v>2017</v>
      </c>
      <c r="C1696" s="46" t="s">
        <v>818</v>
      </c>
      <c r="D1696" s="6" t="s">
        <v>728</v>
      </c>
      <c r="E1696" s="16" t="s">
        <v>796</v>
      </c>
      <c r="F1696" s="4">
        <v>2012</v>
      </c>
      <c r="G1696" s="4">
        <v>42</v>
      </c>
      <c r="H1696" s="4">
        <v>23</v>
      </c>
      <c r="I1696" s="15"/>
      <c r="J1696" s="46" t="s">
        <v>1998</v>
      </c>
    </row>
    <row r="1697" spans="1:10" ht="30.6">
      <c r="A1697" s="4" t="s">
        <v>790</v>
      </c>
      <c r="B1697" s="4" t="str">
        <f ca="1">IFERROR(__xludf.DUMMYFUNCTION("REGEXREPLACE(TEXT(IF(ISERR(FIND(""/"", A1697)), A1697, MID(A1697, FIND(""/"", A1697)+1, LEN(A1697))), ""#""), ""\D+"", """")"),"2017")</f>
        <v>2017</v>
      </c>
      <c r="C1697" s="46" t="s">
        <v>818</v>
      </c>
      <c r="D1697" s="6" t="s">
        <v>728</v>
      </c>
      <c r="E1697" s="16" t="s">
        <v>796</v>
      </c>
      <c r="F1697" s="4">
        <v>2012</v>
      </c>
      <c r="G1697" s="4">
        <v>42</v>
      </c>
      <c r="H1697" s="4">
        <v>24</v>
      </c>
      <c r="I1697" s="15"/>
      <c r="J1697" s="46" t="s">
        <v>1999</v>
      </c>
    </row>
    <row r="1698" spans="1:10" ht="30.6">
      <c r="A1698" s="4" t="s">
        <v>790</v>
      </c>
      <c r="B1698" s="4" t="str">
        <f ca="1">IFERROR(__xludf.DUMMYFUNCTION("REGEXREPLACE(TEXT(IF(ISERR(FIND(""/"", A1698)), A1698, MID(A1698, FIND(""/"", A1698)+1, LEN(A1698))), ""#""), ""\D+"", """")"),"2017")</f>
        <v>2017</v>
      </c>
      <c r="C1698" s="46" t="s">
        <v>818</v>
      </c>
      <c r="D1698" s="6" t="s">
        <v>728</v>
      </c>
      <c r="E1698" s="16" t="s">
        <v>796</v>
      </c>
      <c r="F1698" s="4">
        <v>2012</v>
      </c>
      <c r="G1698" s="4">
        <v>42</v>
      </c>
      <c r="H1698" s="4">
        <v>25</v>
      </c>
      <c r="I1698" s="15"/>
      <c r="J1698" s="46" t="s">
        <v>2000</v>
      </c>
    </row>
    <row r="1699" spans="1:10" ht="30.6">
      <c r="A1699" s="4" t="s">
        <v>790</v>
      </c>
      <c r="B1699" s="4" t="str">
        <f ca="1">IFERROR(__xludf.DUMMYFUNCTION("REGEXREPLACE(TEXT(IF(ISERR(FIND(""/"", A1699)), A1699, MID(A1699, FIND(""/"", A1699)+1, LEN(A1699))), ""#""), ""\D+"", """")"),"2017")</f>
        <v>2017</v>
      </c>
      <c r="C1699" s="46" t="s">
        <v>818</v>
      </c>
      <c r="D1699" s="6" t="s">
        <v>728</v>
      </c>
      <c r="E1699" s="16" t="s">
        <v>796</v>
      </c>
      <c r="F1699" s="4">
        <v>2012</v>
      </c>
      <c r="G1699" s="4">
        <v>42</v>
      </c>
      <c r="H1699" s="4">
        <v>26</v>
      </c>
      <c r="I1699" s="15"/>
      <c r="J1699" s="46" t="s">
        <v>2001</v>
      </c>
    </row>
    <row r="1700" spans="1:10" ht="30.6">
      <c r="A1700" s="4" t="s">
        <v>790</v>
      </c>
      <c r="B1700" s="4" t="str">
        <f ca="1">IFERROR(__xludf.DUMMYFUNCTION("REGEXREPLACE(TEXT(IF(ISERR(FIND(""/"", A1700)), A1700, MID(A1700, FIND(""/"", A1700)+1, LEN(A1700))), ""#""), ""\D+"", """")"),"2017")</f>
        <v>2017</v>
      </c>
      <c r="C1700" s="46" t="s">
        <v>818</v>
      </c>
      <c r="D1700" s="6" t="s">
        <v>728</v>
      </c>
      <c r="E1700" s="16" t="s">
        <v>796</v>
      </c>
      <c r="F1700" s="4">
        <v>2012</v>
      </c>
      <c r="G1700" s="4">
        <v>42</v>
      </c>
      <c r="H1700" s="4">
        <v>27</v>
      </c>
      <c r="I1700" s="15"/>
      <c r="J1700" s="46" t="s">
        <v>2002</v>
      </c>
    </row>
    <row r="1701" spans="1:10" ht="30.6">
      <c r="A1701" s="4" t="s">
        <v>790</v>
      </c>
      <c r="B1701" s="4" t="str">
        <f ca="1">IFERROR(__xludf.DUMMYFUNCTION("REGEXREPLACE(TEXT(IF(ISERR(FIND(""/"", A1701)), A1701, MID(A1701, FIND(""/"", A1701)+1, LEN(A1701))), ""#""), ""\D+"", """")"),"2017")</f>
        <v>2017</v>
      </c>
      <c r="C1701" s="46" t="s">
        <v>818</v>
      </c>
      <c r="D1701" s="6" t="s">
        <v>728</v>
      </c>
      <c r="E1701" s="16" t="s">
        <v>796</v>
      </c>
      <c r="F1701" s="4">
        <v>2012</v>
      </c>
      <c r="G1701" s="4">
        <v>42</v>
      </c>
      <c r="H1701" s="4">
        <v>28</v>
      </c>
      <c r="I1701" s="15"/>
      <c r="J1701" s="46" t="s">
        <v>2003</v>
      </c>
    </row>
    <row r="1702" spans="1:10" ht="30.6">
      <c r="A1702" s="4" t="s">
        <v>790</v>
      </c>
      <c r="B1702" s="4" t="str">
        <f ca="1">IFERROR(__xludf.DUMMYFUNCTION("REGEXREPLACE(TEXT(IF(ISERR(FIND(""/"", A1702)), A1702, MID(A1702, FIND(""/"", A1702)+1, LEN(A1702))), ""#""), ""\D+"", """")"),"2017")</f>
        <v>2017</v>
      </c>
      <c r="C1702" s="46" t="s">
        <v>818</v>
      </c>
      <c r="D1702" s="6" t="s">
        <v>728</v>
      </c>
      <c r="E1702" s="16" t="s">
        <v>796</v>
      </c>
      <c r="F1702" s="4">
        <v>2012</v>
      </c>
      <c r="G1702" s="4">
        <v>42</v>
      </c>
      <c r="H1702" s="4">
        <v>29</v>
      </c>
      <c r="I1702" s="15"/>
      <c r="J1702" s="46" t="s">
        <v>2004</v>
      </c>
    </row>
    <row r="1703" spans="1:10" ht="40.799999999999997">
      <c r="A1703" s="4" t="s">
        <v>790</v>
      </c>
      <c r="B1703" s="4" t="str">
        <f ca="1">IFERROR(__xludf.DUMMYFUNCTION("REGEXREPLACE(TEXT(IF(ISERR(FIND(""/"", A1703)), A1703, MID(A1703, FIND(""/"", A1703)+1, LEN(A1703))), ""#""), ""\D+"", """")"),"2017")</f>
        <v>2017</v>
      </c>
      <c r="C1703" s="46" t="s">
        <v>818</v>
      </c>
      <c r="D1703" s="6" t="s">
        <v>728</v>
      </c>
      <c r="E1703" s="16" t="s">
        <v>890</v>
      </c>
      <c r="F1703" s="4">
        <v>2012</v>
      </c>
      <c r="G1703" s="4">
        <v>43</v>
      </c>
      <c r="H1703" s="4">
        <v>1</v>
      </c>
      <c r="I1703" s="15"/>
      <c r="J1703" s="46" t="s">
        <v>2005</v>
      </c>
    </row>
    <row r="1704" spans="1:10" ht="40.799999999999997">
      <c r="A1704" s="4" t="s">
        <v>790</v>
      </c>
      <c r="B1704" s="4" t="str">
        <f ca="1">IFERROR(__xludf.DUMMYFUNCTION("REGEXREPLACE(TEXT(IF(ISERR(FIND(""/"", A1704)), A1704, MID(A1704, FIND(""/"", A1704)+1, LEN(A1704))), ""#""), ""\D+"", """")"),"2017")</f>
        <v>2017</v>
      </c>
      <c r="C1704" s="46" t="s">
        <v>1107</v>
      </c>
      <c r="D1704" s="6" t="s">
        <v>728</v>
      </c>
      <c r="E1704" s="16" t="s">
        <v>1030</v>
      </c>
      <c r="F1704" s="4">
        <v>2015</v>
      </c>
      <c r="G1704" s="4">
        <v>43</v>
      </c>
      <c r="H1704" s="4">
        <v>2</v>
      </c>
      <c r="I1704" s="15"/>
      <c r="J1704" s="46" t="s">
        <v>2006</v>
      </c>
    </row>
    <row r="1705" spans="1:10" ht="30.6">
      <c r="A1705" s="4" t="s">
        <v>790</v>
      </c>
      <c r="B1705" s="4" t="str">
        <f ca="1">IFERROR(__xludf.DUMMYFUNCTION("REGEXREPLACE(TEXT(IF(ISERR(FIND(""/"", A1705)), A1705, MID(A1705, FIND(""/"", A1705)+1, LEN(A1705))), ""#""), ""\D+"", """")"),"2017")</f>
        <v>2017</v>
      </c>
      <c r="C1705" s="46" t="s">
        <v>2007</v>
      </c>
      <c r="D1705" s="8"/>
      <c r="E1705" s="22"/>
      <c r="F1705" s="4">
        <v>2014</v>
      </c>
      <c r="G1705" s="4">
        <v>43</v>
      </c>
      <c r="H1705" s="4">
        <v>3</v>
      </c>
      <c r="I1705" s="23"/>
      <c r="J1705" s="46" t="s">
        <v>2008</v>
      </c>
    </row>
    <row r="1706" spans="1:10" ht="30.6">
      <c r="A1706" s="4" t="s">
        <v>790</v>
      </c>
      <c r="B1706" s="4" t="str">
        <f ca="1">IFERROR(__xludf.DUMMYFUNCTION("REGEXREPLACE(TEXT(IF(ISERR(FIND(""/"", A1706)), A1706, MID(A1706, FIND(""/"", A1706)+1, LEN(A1706))), ""#""), ""\D+"", """")"),"2017")</f>
        <v>2017</v>
      </c>
      <c r="C1706" s="46" t="s">
        <v>1107</v>
      </c>
      <c r="D1706" s="6" t="s">
        <v>728</v>
      </c>
      <c r="E1706" s="16" t="s">
        <v>848</v>
      </c>
      <c r="F1706" s="4">
        <v>2014</v>
      </c>
      <c r="G1706" s="4">
        <v>43</v>
      </c>
      <c r="H1706" s="4">
        <v>4</v>
      </c>
      <c r="I1706" s="23"/>
      <c r="J1706" s="46" t="s">
        <v>2009</v>
      </c>
    </row>
    <row r="1707" spans="1:10" ht="30.6">
      <c r="A1707" s="4" t="s">
        <v>790</v>
      </c>
      <c r="B1707" s="4" t="str">
        <f ca="1">IFERROR(__xludf.DUMMYFUNCTION("REGEXREPLACE(TEXT(IF(ISERR(FIND(""/"", A1707)), A1707, MID(A1707, FIND(""/"", A1707)+1, LEN(A1707))), ""#""), ""\D+"", """")"),"2017")</f>
        <v>2017</v>
      </c>
      <c r="C1707" s="46" t="s">
        <v>1107</v>
      </c>
      <c r="D1707" s="6" t="s">
        <v>728</v>
      </c>
      <c r="E1707" s="16" t="s">
        <v>848</v>
      </c>
      <c r="F1707" s="4">
        <v>2014</v>
      </c>
      <c r="G1707" s="4">
        <v>43</v>
      </c>
      <c r="H1707" s="4">
        <v>5</v>
      </c>
      <c r="I1707" s="23"/>
      <c r="J1707" s="46" t="s">
        <v>2010</v>
      </c>
    </row>
    <row r="1708" spans="1:10" ht="30.6">
      <c r="A1708" s="4" t="s">
        <v>790</v>
      </c>
      <c r="B1708" s="4" t="str">
        <f ca="1">IFERROR(__xludf.DUMMYFUNCTION("REGEXREPLACE(TEXT(IF(ISERR(FIND(""/"", A1708)), A1708, MID(A1708, FIND(""/"", A1708)+1, LEN(A1708))), ""#""), ""\D+"", """")"),"2017")</f>
        <v>2017</v>
      </c>
      <c r="C1708" s="46" t="s">
        <v>1107</v>
      </c>
      <c r="D1708" s="6" t="s">
        <v>728</v>
      </c>
      <c r="E1708" s="16" t="s">
        <v>848</v>
      </c>
      <c r="F1708" s="4">
        <v>2014</v>
      </c>
      <c r="G1708" s="4">
        <v>43</v>
      </c>
      <c r="H1708" s="4">
        <v>6</v>
      </c>
      <c r="I1708" s="23"/>
      <c r="J1708" s="46" t="s">
        <v>2011</v>
      </c>
    </row>
    <row r="1709" spans="1:10" ht="30.6">
      <c r="A1709" s="4" t="s">
        <v>790</v>
      </c>
      <c r="B1709" s="4" t="str">
        <f ca="1">IFERROR(__xludf.DUMMYFUNCTION("REGEXREPLACE(TEXT(IF(ISERR(FIND(""/"", A1709)), A1709, MID(A1709, FIND(""/"", A1709)+1, LEN(A1709))), ""#""), ""\D+"", """")"),"2017")</f>
        <v>2017</v>
      </c>
      <c r="C1709" s="46" t="s">
        <v>818</v>
      </c>
      <c r="D1709" s="6" t="s">
        <v>728</v>
      </c>
      <c r="E1709" s="16" t="s">
        <v>796</v>
      </c>
      <c r="F1709" s="4">
        <v>2010</v>
      </c>
      <c r="G1709" s="4">
        <v>43</v>
      </c>
      <c r="H1709" s="4">
        <v>7</v>
      </c>
      <c r="I1709" s="23"/>
      <c r="J1709" s="46" t="s">
        <v>2012</v>
      </c>
    </row>
    <row r="1710" spans="1:10" ht="30.6">
      <c r="A1710" s="4" t="s">
        <v>790</v>
      </c>
      <c r="B1710" s="4" t="str">
        <f ca="1">IFERROR(__xludf.DUMMYFUNCTION("REGEXREPLACE(TEXT(IF(ISERR(FIND(""/"", A1710)), A1710, MID(A1710, FIND(""/"", A1710)+1, LEN(A1710))), ""#""), ""\D+"", """")"),"2017")</f>
        <v>2017</v>
      </c>
      <c r="C1710" s="46" t="s">
        <v>818</v>
      </c>
      <c r="D1710" s="6" t="s">
        <v>728</v>
      </c>
      <c r="E1710" s="16" t="s">
        <v>796</v>
      </c>
      <c r="F1710" s="4">
        <v>2008</v>
      </c>
      <c r="G1710" s="4">
        <v>43</v>
      </c>
      <c r="H1710" s="4">
        <v>8</v>
      </c>
      <c r="I1710" s="23"/>
      <c r="J1710" s="46" t="s">
        <v>2013</v>
      </c>
    </row>
    <row r="1711" spans="1:10" ht="30.6">
      <c r="A1711" s="4" t="s">
        <v>790</v>
      </c>
      <c r="B1711" s="4" t="str">
        <f ca="1">IFERROR(__xludf.DUMMYFUNCTION("REGEXREPLACE(TEXT(IF(ISERR(FIND(""/"", A1711)), A1711, MID(A1711, FIND(""/"", A1711)+1, LEN(A1711))), ""#""), ""\D+"", """")"),"2017")</f>
        <v>2017</v>
      </c>
      <c r="C1711" s="46" t="s">
        <v>818</v>
      </c>
      <c r="D1711" s="6" t="s">
        <v>728</v>
      </c>
      <c r="E1711" s="16" t="s">
        <v>796</v>
      </c>
      <c r="F1711" s="4">
        <v>2010</v>
      </c>
      <c r="G1711" s="4">
        <v>43</v>
      </c>
      <c r="H1711" s="4">
        <v>9</v>
      </c>
      <c r="I1711" s="23"/>
      <c r="J1711" s="46" t="s">
        <v>2014</v>
      </c>
    </row>
    <row r="1712" spans="1:10" ht="40.799999999999997">
      <c r="A1712" s="4" t="s">
        <v>790</v>
      </c>
      <c r="B1712" s="4" t="str">
        <f ca="1">IFERROR(__xludf.DUMMYFUNCTION("REGEXREPLACE(TEXT(IF(ISERR(FIND(""/"", A1712)), A1712, MID(A1712, FIND(""/"", A1712)+1, LEN(A1712))), ""#""), ""\D+"", """")"),"2017")</f>
        <v>2017</v>
      </c>
      <c r="C1712" s="46" t="s">
        <v>847</v>
      </c>
      <c r="D1712" s="6" t="s">
        <v>728</v>
      </c>
      <c r="E1712" s="16" t="s">
        <v>1315</v>
      </c>
      <c r="F1712" s="4">
        <v>1999</v>
      </c>
      <c r="G1712" s="4">
        <v>43</v>
      </c>
      <c r="H1712" s="4">
        <v>10</v>
      </c>
      <c r="I1712" s="23"/>
      <c r="J1712" s="46" t="s">
        <v>2015</v>
      </c>
    </row>
    <row r="1713" spans="1:10" ht="30.6">
      <c r="A1713" s="4" t="s">
        <v>790</v>
      </c>
      <c r="B1713" s="4" t="str">
        <f ca="1">IFERROR(__xludf.DUMMYFUNCTION("REGEXREPLACE(TEXT(IF(ISERR(FIND(""/"", A1713)), A1713, MID(A1713, FIND(""/"", A1713)+1, LEN(A1713))), ""#""), ""\D+"", """")"),"2017")</f>
        <v>2017</v>
      </c>
      <c r="C1713" s="46" t="s">
        <v>818</v>
      </c>
      <c r="D1713" s="6" t="s">
        <v>728</v>
      </c>
      <c r="E1713" s="16" t="s">
        <v>796</v>
      </c>
      <c r="F1713" s="4">
        <v>2010</v>
      </c>
      <c r="G1713" s="4">
        <v>43</v>
      </c>
      <c r="H1713" s="4">
        <v>11</v>
      </c>
      <c r="I1713" s="23"/>
      <c r="J1713" s="46" t="s">
        <v>2016</v>
      </c>
    </row>
    <row r="1714" spans="1:10" ht="30.6">
      <c r="A1714" s="4" t="s">
        <v>790</v>
      </c>
      <c r="B1714" s="4" t="str">
        <f ca="1">IFERROR(__xludf.DUMMYFUNCTION("REGEXREPLACE(TEXT(IF(ISERR(FIND(""/"", A1714)), A1714, MID(A1714, FIND(""/"", A1714)+1, LEN(A1714))), ""#""), ""\D+"", """")"),"2017")</f>
        <v>2017</v>
      </c>
      <c r="C1714" s="46" t="s">
        <v>818</v>
      </c>
      <c r="D1714" s="6" t="s">
        <v>728</v>
      </c>
      <c r="E1714" s="16" t="s">
        <v>796</v>
      </c>
      <c r="F1714" s="4">
        <v>2010</v>
      </c>
      <c r="G1714" s="4">
        <v>43</v>
      </c>
      <c r="H1714" s="4">
        <v>12</v>
      </c>
      <c r="I1714" s="23"/>
      <c r="J1714" s="46" t="s">
        <v>2017</v>
      </c>
    </row>
    <row r="1715" spans="1:10" ht="30.6">
      <c r="A1715" s="4" t="s">
        <v>790</v>
      </c>
      <c r="B1715" s="4" t="str">
        <f ca="1">IFERROR(__xludf.DUMMYFUNCTION("REGEXREPLACE(TEXT(IF(ISERR(FIND(""/"", A1715)), A1715, MID(A1715, FIND(""/"", A1715)+1, LEN(A1715))), ""#""), ""\D+"", """")"),"2017")</f>
        <v>2017</v>
      </c>
      <c r="C1715" s="46" t="s">
        <v>818</v>
      </c>
      <c r="D1715" s="6" t="s">
        <v>728</v>
      </c>
      <c r="E1715" s="16" t="s">
        <v>796</v>
      </c>
      <c r="F1715" s="4">
        <v>2010</v>
      </c>
      <c r="G1715" s="4">
        <v>43</v>
      </c>
      <c r="H1715" s="4">
        <v>13</v>
      </c>
      <c r="I1715" s="23"/>
      <c r="J1715" s="46" t="s">
        <v>2018</v>
      </c>
    </row>
    <row r="1716" spans="1:10" ht="30.6">
      <c r="A1716" s="4" t="s">
        <v>790</v>
      </c>
      <c r="B1716" s="4" t="str">
        <f ca="1">IFERROR(__xludf.DUMMYFUNCTION("REGEXREPLACE(TEXT(IF(ISERR(FIND(""/"", A1716)), A1716, MID(A1716, FIND(""/"", A1716)+1, LEN(A1716))), ""#""), ""\D+"", """")"),"2017")</f>
        <v>2017</v>
      </c>
      <c r="C1716" s="46" t="s">
        <v>818</v>
      </c>
      <c r="D1716" s="6" t="s">
        <v>728</v>
      </c>
      <c r="E1716" s="16" t="s">
        <v>796</v>
      </c>
      <c r="F1716" s="4">
        <v>2012</v>
      </c>
      <c r="G1716" s="4">
        <v>43</v>
      </c>
      <c r="H1716" s="4">
        <v>14</v>
      </c>
      <c r="I1716" s="23"/>
      <c r="J1716" s="46" t="s">
        <v>2019</v>
      </c>
    </row>
    <row r="1717" spans="1:10" ht="30.6">
      <c r="A1717" s="4" t="s">
        <v>790</v>
      </c>
      <c r="B1717" s="4" t="str">
        <f ca="1">IFERROR(__xludf.DUMMYFUNCTION("REGEXREPLACE(TEXT(IF(ISERR(FIND(""/"", A1717)), A1717, MID(A1717, FIND(""/"", A1717)+1, LEN(A1717))), ""#""), ""\D+"", """")"),"2017")</f>
        <v>2017</v>
      </c>
      <c r="C1717" s="46" t="s">
        <v>818</v>
      </c>
      <c r="D1717" s="6" t="s">
        <v>728</v>
      </c>
      <c r="E1717" s="16" t="s">
        <v>796</v>
      </c>
      <c r="F1717" s="4">
        <v>2012</v>
      </c>
      <c r="G1717" s="4">
        <v>43</v>
      </c>
      <c r="H1717" s="4">
        <v>15</v>
      </c>
      <c r="I1717" s="23"/>
      <c r="J1717" s="46" t="s">
        <v>2020</v>
      </c>
    </row>
    <row r="1718" spans="1:10" ht="30.6">
      <c r="A1718" s="4" t="s">
        <v>790</v>
      </c>
      <c r="B1718" s="4" t="str">
        <f ca="1">IFERROR(__xludf.DUMMYFUNCTION("REGEXREPLACE(TEXT(IF(ISERR(FIND(""/"", A1718)), A1718, MID(A1718, FIND(""/"", A1718)+1, LEN(A1718))), ""#""), ""\D+"", """")"),"2017")</f>
        <v>2017</v>
      </c>
      <c r="C1718" s="46" t="s">
        <v>791</v>
      </c>
      <c r="D1718" s="6" t="s">
        <v>728</v>
      </c>
      <c r="E1718" s="16" t="s">
        <v>796</v>
      </c>
      <c r="F1718" s="4">
        <v>2008</v>
      </c>
      <c r="G1718" s="4">
        <v>43</v>
      </c>
      <c r="H1718" s="4">
        <v>16</v>
      </c>
      <c r="I1718" s="23"/>
      <c r="J1718" s="46" t="s">
        <v>2021</v>
      </c>
    </row>
    <row r="1719" spans="1:10" ht="30.6">
      <c r="A1719" s="4" t="s">
        <v>790</v>
      </c>
      <c r="B1719" s="4" t="str">
        <f ca="1">IFERROR(__xludf.DUMMYFUNCTION("REGEXREPLACE(TEXT(IF(ISERR(FIND(""/"", A1719)), A1719, MID(A1719, FIND(""/"", A1719)+1, LEN(A1719))), ""#""), ""\D+"", """")"),"2017")</f>
        <v>2017</v>
      </c>
      <c r="C1719" s="46" t="s">
        <v>818</v>
      </c>
      <c r="D1719" s="6" t="s">
        <v>728</v>
      </c>
      <c r="E1719" s="16" t="s">
        <v>796</v>
      </c>
      <c r="F1719" s="4">
        <v>2008</v>
      </c>
      <c r="G1719" s="4">
        <v>43</v>
      </c>
      <c r="H1719" s="4">
        <v>17</v>
      </c>
      <c r="I1719" s="23"/>
      <c r="J1719" s="46" t="s">
        <v>2022</v>
      </c>
    </row>
    <row r="1720" spans="1:10" ht="30.6">
      <c r="A1720" s="4" t="s">
        <v>790</v>
      </c>
      <c r="B1720" s="4" t="str">
        <f ca="1">IFERROR(__xludf.DUMMYFUNCTION("REGEXREPLACE(TEXT(IF(ISERR(FIND(""/"", A1720)), A1720, MID(A1720, FIND(""/"", A1720)+1, LEN(A1720))), ""#""), ""\D+"", """")"),"2017")</f>
        <v>2017</v>
      </c>
      <c r="C1720" s="46" t="s">
        <v>818</v>
      </c>
      <c r="D1720" s="6" t="s">
        <v>728</v>
      </c>
      <c r="E1720" s="16" t="s">
        <v>796</v>
      </c>
      <c r="F1720" s="4">
        <v>2008</v>
      </c>
      <c r="G1720" s="4">
        <v>43</v>
      </c>
      <c r="H1720" s="4">
        <v>18</v>
      </c>
      <c r="I1720" s="23"/>
      <c r="J1720" s="46" t="s">
        <v>2023</v>
      </c>
    </row>
    <row r="1721" spans="1:10" ht="30.6">
      <c r="A1721" s="4" t="s">
        <v>790</v>
      </c>
      <c r="B1721" s="4" t="str">
        <f ca="1">IFERROR(__xludf.DUMMYFUNCTION("REGEXREPLACE(TEXT(IF(ISERR(FIND(""/"", A1721)), A1721, MID(A1721, FIND(""/"", A1721)+1, LEN(A1721))), ""#""), ""\D+"", """")"),"2017")</f>
        <v>2017</v>
      </c>
      <c r="C1721" s="46" t="s">
        <v>791</v>
      </c>
      <c r="D1721" s="6" t="s">
        <v>728</v>
      </c>
      <c r="E1721" s="16" t="s">
        <v>848</v>
      </c>
      <c r="F1721" s="4">
        <v>2008</v>
      </c>
      <c r="G1721" s="4">
        <v>43</v>
      </c>
      <c r="H1721" s="4">
        <v>19</v>
      </c>
      <c r="I1721" s="23"/>
      <c r="J1721" s="46" t="s">
        <v>2024</v>
      </c>
    </row>
    <row r="1722" spans="1:10" ht="30.6">
      <c r="A1722" s="4" t="s">
        <v>790</v>
      </c>
      <c r="B1722" s="4" t="str">
        <f ca="1">IFERROR(__xludf.DUMMYFUNCTION("REGEXREPLACE(TEXT(IF(ISERR(FIND(""/"", A1722)), A1722, MID(A1722, FIND(""/"", A1722)+1, LEN(A1722))), ""#""), ""\D+"", """")"),"2017")</f>
        <v>2017</v>
      </c>
      <c r="C1722" s="46" t="s">
        <v>818</v>
      </c>
      <c r="D1722" s="6" t="s">
        <v>728</v>
      </c>
      <c r="E1722" s="16" t="s">
        <v>848</v>
      </c>
      <c r="F1722" s="4">
        <v>2008</v>
      </c>
      <c r="G1722" s="4">
        <v>43</v>
      </c>
      <c r="H1722" s="4">
        <v>20</v>
      </c>
      <c r="I1722" s="23"/>
      <c r="J1722" s="46" t="s">
        <v>2025</v>
      </c>
    </row>
    <row r="1723" spans="1:10" ht="30.6">
      <c r="A1723" s="4" t="s">
        <v>790</v>
      </c>
      <c r="B1723" s="4" t="str">
        <f ca="1">IFERROR(__xludf.DUMMYFUNCTION("REGEXREPLACE(TEXT(IF(ISERR(FIND(""/"", A1723)), A1723, MID(A1723, FIND(""/"", A1723)+1, LEN(A1723))), ""#""), ""\D+"", """")"),"2017")</f>
        <v>2017</v>
      </c>
      <c r="C1723" s="46" t="s">
        <v>818</v>
      </c>
      <c r="D1723" s="6" t="s">
        <v>728</v>
      </c>
      <c r="E1723" s="16" t="s">
        <v>848</v>
      </c>
      <c r="F1723" s="4">
        <v>2008</v>
      </c>
      <c r="G1723" s="4">
        <v>43</v>
      </c>
      <c r="H1723" s="4">
        <v>21</v>
      </c>
      <c r="I1723" s="23"/>
      <c r="J1723" s="46" t="s">
        <v>2026</v>
      </c>
    </row>
    <row r="1724" spans="1:10" ht="30.6">
      <c r="A1724" s="4" t="s">
        <v>790</v>
      </c>
      <c r="B1724" s="4" t="str">
        <f ca="1">IFERROR(__xludf.DUMMYFUNCTION("REGEXREPLACE(TEXT(IF(ISERR(FIND(""/"", A1724)), A1724, MID(A1724, FIND(""/"", A1724)+1, LEN(A1724))), ""#""), ""\D+"", """")"),"2017")</f>
        <v>2017</v>
      </c>
      <c r="C1724" s="46" t="s">
        <v>791</v>
      </c>
      <c r="D1724" s="6" t="s">
        <v>728</v>
      </c>
      <c r="E1724" s="16" t="s">
        <v>848</v>
      </c>
      <c r="F1724" s="4">
        <v>2007</v>
      </c>
      <c r="G1724" s="4">
        <v>43</v>
      </c>
      <c r="H1724" s="4">
        <v>22</v>
      </c>
      <c r="I1724" s="23"/>
      <c r="J1724" s="46" t="s">
        <v>2027</v>
      </c>
    </row>
    <row r="1725" spans="1:10" ht="30.6">
      <c r="A1725" s="4" t="s">
        <v>790</v>
      </c>
      <c r="B1725" s="4" t="str">
        <f ca="1">IFERROR(__xludf.DUMMYFUNCTION("REGEXREPLACE(TEXT(IF(ISERR(FIND(""/"", A1725)), A1725, MID(A1725, FIND(""/"", A1725)+1, LEN(A1725))), ""#""), ""\D+"", """")"),"2017")</f>
        <v>2017</v>
      </c>
      <c r="C1725" s="46" t="s">
        <v>818</v>
      </c>
      <c r="D1725" s="6" t="s">
        <v>728</v>
      </c>
      <c r="E1725" s="16" t="s">
        <v>848</v>
      </c>
      <c r="F1725" s="4">
        <v>2012</v>
      </c>
      <c r="G1725" s="4">
        <v>43</v>
      </c>
      <c r="H1725" s="4">
        <v>23</v>
      </c>
      <c r="I1725" s="23"/>
      <c r="J1725" s="46" t="s">
        <v>2028</v>
      </c>
    </row>
    <row r="1726" spans="1:10" ht="30.6">
      <c r="A1726" s="4" t="s">
        <v>790</v>
      </c>
      <c r="B1726" s="4" t="str">
        <f ca="1">IFERROR(__xludf.DUMMYFUNCTION("REGEXREPLACE(TEXT(IF(ISERR(FIND(""/"", A1726)), A1726, MID(A1726, FIND(""/"", A1726)+1, LEN(A1726))), ""#""), ""\D+"", """")"),"2017")</f>
        <v>2017</v>
      </c>
      <c r="C1726" s="46" t="s">
        <v>818</v>
      </c>
      <c r="D1726" s="6" t="s">
        <v>728</v>
      </c>
      <c r="E1726" s="16" t="s">
        <v>848</v>
      </c>
      <c r="F1726" s="4">
        <v>2011</v>
      </c>
      <c r="G1726" s="4">
        <v>43</v>
      </c>
      <c r="H1726" s="4">
        <v>24</v>
      </c>
      <c r="I1726" s="15"/>
      <c r="J1726" s="46" t="s">
        <v>2029</v>
      </c>
    </row>
    <row r="1727" spans="1:10" ht="30.6">
      <c r="A1727" s="4" t="s">
        <v>790</v>
      </c>
      <c r="B1727" s="4" t="str">
        <f ca="1">IFERROR(__xludf.DUMMYFUNCTION("REGEXREPLACE(TEXT(IF(ISERR(FIND(""/"", A1727)), A1727, MID(A1727, FIND(""/"", A1727)+1, LEN(A1727))), ""#""), ""\D+"", """")"),"2017")</f>
        <v>2017</v>
      </c>
      <c r="C1727" s="46" t="s">
        <v>791</v>
      </c>
      <c r="D1727" s="6" t="s">
        <v>728</v>
      </c>
      <c r="E1727" s="16" t="s">
        <v>796</v>
      </c>
      <c r="F1727" s="4">
        <v>2008</v>
      </c>
      <c r="G1727" s="4">
        <v>43</v>
      </c>
      <c r="H1727" s="4">
        <v>25</v>
      </c>
      <c r="I1727" s="15"/>
      <c r="J1727" s="46" t="s">
        <v>2030</v>
      </c>
    </row>
    <row r="1728" spans="1:10" ht="30.6">
      <c r="A1728" s="4" t="s">
        <v>790</v>
      </c>
      <c r="B1728" s="4" t="str">
        <f ca="1">IFERROR(__xludf.DUMMYFUNCTION("REGEXREPLACE(TEXT(IF(ISERR(FIND(""/"", A1728)), A1728, MID(A1728, FIND(""/"", A1728)+1, LEN(A1728))), ""#""), ""\D+"", """")"),"2017")</f>
        <v>2017</v>
      </c>
      <c r="C1728" s="46" t="s">
        <v>818</v>
      </c>
      <c r="D1728" s="6" t="s">
        <v>728</v>
      </c>
      <c r="E1728" s="16" t="s">
        <v>796</v>
      </c>
      <c r="F1728" s="4">
        <v>2008</v>
      </c>
      <c r="G1728" s="4">
        <v>43</v>
      </c>
      <c r="H1728" s="4">
        <v>26</v>
      </c>
      <c r="I1728" s="15"/>
      <c r="J1728" s="46" t="s">
        <v>2031</v>
      </c>
    </row>
    <row r="1729" spans="1:10" ht="30.6">
      <c r="A1729" s="4" t="s">
        <v>790</v>
      </c>
      <c r="B1729" s="4" t="str">
        <f ca="1">IFERROR(__xludf.DUMMYFUNCTION("REGEXREPLACE(TEXT(IF(ISERR(FIND(""/"", A1729)), A1729, MID(A1729, FIND(""/"", A1729)+1, LEN(A1729))), ""#""), ""\D+"", """")"),"2017")</f>
        <v>2017</v>
      </c>
      <c r="C1729" s="46" t="s">
        <v>791</v>
      </c>
      <c r="D1729" s="6" t="s">
        <v>728</v>
      </c>
      <c r="E1729" s="16" t="s">
        <v>796</v>
      </c>
      <c r="F1729" s="4">
        <v>2008</v>
      </c>
      <c r="G1729" s="4">
        <v>43</v>
      </c>
      <c r="H1729" s="4">
        <v>27</v>
      </c>
      <c r="I1729" s="15"/>
      <c r="J1729" s="46" t="s">
        <v>2032</v>
      </c>
    </row>
    <row r="1730" spans="1:10" ht="40.799999999999997">
      <c r="A1730" s="4" t="s">
        <v>790</v>
      </c>
      <c r="B1730" s="4" t="str">
        <f ca="1">IFERROR(__xludf.DUMMYFUNCTION("REGEXREPLACE(TEXT(IF(ISERR(FIND(""/"", A1730)), A1730, MID(A1730, FIND(""/"", A1730)+1, LEN(A1730))), ""#""), ""\D+"", """")"),"2017")</f>
        <v>2017</v>
      </c>
      <c r="C1730" s="46" t="s">
        <v>800</v>
      </c>
      <c r="D1730" s="6" t="s">
        <v>728</v>
      </c>
      <c r="E1730" s="16" t="s">
        <v>848</v>
      </c>
      <c r="F1730" s="4">
        <v>2005</v>
      </c>
      <c r="G1730" s="4">
        <v>43</v>
      </c>
      <c r="H1730" s="4">
        <v>28</v>
      </c>
      <c r="I1730" s="15"/>
      <c r="J1730" s="46" t="s">
        <v>2033</v>
      </c>
    </row>
    <row r="1731" spans="1:10" ht="30.6">
      <c r="A1731" s="4" t="s">
        <v>790</v>
      </c>
      <c r="B1731" s="4" t="str">
        <f ca="1">IFERROR(__xludf.DUMMYFUNCTION("REGEXREPLACE(TEXT(IF(ISERR(FIND(""/"", A1731)), A1731, MID(A1731, FIND(""/"", A1731)+1, LEN(A1731))), ""#""), ""\D+"", """")"),"2017")</f>
        <v>2017</v>
      </c>
      <c r="C1731" s="46" t="s">
        <v>818</v>
      </c>
      <c r="D1731" s="6" t="s">
        <v>728</v>
      </c>
      <c r="E1731" s="16" t="s">
        <v>796</v>
      </c>
      <c r="F1731" s="4">
        <v>2009</v>
      </c>
      <c r="G1731" s="4">
        <v>44</v>
      </c>
      <c r="H1731" s="4">
        <v>1</v>
      </c>
      <c r="I1731" s="15"/>
      <c r="J1731" s="46" t="s">
        <v>2034</v>
      </c>
    </row>
    <row r="1732" spans="1:10" ht="30.6">
      <c r="A1732" s="4" t="s">
        <v>790</v>
      </c>
      <c r="B1732" s="4" t="str">
        <f ca="1">IFERROR(__xludf.DUMMYFUNCTION("REGEXREPLACE(TEXT(IF(ISERR(FIND(""/"", A1732)), A1732, MID(A1732, FIND(""/"", A1732)+1, LEN(A1732))), ""#""), ""\D+"", """")"),"2017")</f>
        <v>2017</v>
      </c>
      <c r="C1732" s="46" t="s">
        <v>818</v>
      </c>
      <c r="D1732" s="6" t="s">
        <v>728</v>
      </c>
      <c r="E1732" s="16" t="s">
        <v>796</v>
      </c>
      <c r="F1732" s="4">
        <v>2009</v>
      </c>
      <c r="G1732" s="4">
        <v>44</v>
      </c>
      <c r="H1732" s="4">
        <v>2</v>
      </c>
      <c r="I1732" s="15"/>
      <c r="J1732" s="46" t="s">
        <v>2035</v>
      </c>
    </row>
    <row r="1733" spans="1:10" ht="30.6">
      <c r="A1733" s="4" t="s">
        <v>790</v>
      </c>
      <c r="B1733" s="4" t="str">
        <f ca="1">IFERROR(__xludf.DUMMYFUNCTION("REGEXREPLACE(TEXT(IF(ISERR(FIND(""/"", A1733)), A1733, MID(A1733, FIND(""/"", A1733)+1, LEN(A1733))), ""#""), ""\D+"", """")"),"2017")</f>
        <v>2017</v>
      </c>
      <c r="C1733" s="46" t="s">
        <v>818</v>
      </c>
      <c r="D1733" s="6" t="s">
        <v>728</v>
      </c>
      <c r="E1733" s="16" t="s">
        <v>796</v>
      </c>
      <c r="F1733" s="4">
        <v>2009</v>
      </c>
      <c r="G1733" s="4">
        <v>44</v>
      </c>
      <c r="H1733" s="4">
        <v>3</v>
      </c>
      <c r="I1733" s="15"/>
      <c r="J1733" s="46" t="s">
        <v>2036</v>
      </c>
    </row>
    <row r="1734" spans="1:10" ht="30.6">
      <c r="A1734" s="4" t="s">
        <v>790</v>
      </c>
      <c r="B1734" s="4" t="str">
        <f ca="1">IFERROR(__xludf.DUMMYFUNCTION("REGEXREPLACE(TEXT(IF(ISERR(FIND(""/"", A1734)), A1734, MID(A1734, FIND(""/"", A1734)+1, LEN(A1734))), ""#""), ""\D+"", """")"),"2017")</f>
        <v>2017</v>
      </c>
      <c r="C1734" s="46" t="s">
        <v>818</v>
      </c>
      <c r="D1734" s="6" t="s">
        <v>728</v>
      </c>
      <c r="E1734" s="16" t="s">
        <v>796</v>
      </c>
      <c r="F1734" s="4">
        <v>2009</v>
      </c>
      <c r="G1734" s="4">
        <v>44</v>
      </c>
      <c r="H1734" s="4">
        <v>4</v>
      </c>
      <c r="I1734" s="15"/>
      <c r="J1734" s="46" t="s">
        <v>2037</v>
      </c>
    </row>
    <row r="1735" spans="1:10" ht="40.799999999999997">
      <c r="A1735" s="4" t="s">
        <v>790</v>
      </c>
      <c r="B1735" s="4" t="str">
        <f ca="1">IFERROR(__xludf.DUMMYFUNCTION("REGEXREPLACE(TEXT(IF(ISERR(FIND(""/"", A1735)), A1735, MID(A1735, FIND(""/"", A1735)+1, LEN(A1735))), ""#""), ""\D+"", """")"),"2017")</f>
        <v>2017</v>
      </c>
      <c r="C1735" s="46" t="s">
        <v>2038</v>
      </c>
      <c r="D1735" s="6" t="s">
        <v>728</v>
      </c>
      <c r="E1735" s="16" t="s">
        <v>848</v>
      </c>
      <c r="F1735" s="4">
        <v>2008</v>
      </c>
      <c r="G1735" s="4">
        <v>44</v>
      </c>
      <c r="H1735" s="4">
        <v>5</v>
      </c>
      <c r="I1735" s="15"/>
      <c r="J1735" s="46" t="s">
        <v>2039</v>
      </c>
    </row>
    <row r="1736" spans="1:10" ht="30.6">
      <c r="A1736" s="4" t="s">
        <v>790</v>
      </c>
      <c r="B1736" s="4" t="str">
        <f ca="1">IFERROR(__xludf.DUMMYFUNCTION("REGEXREPLACE(TEXT(IF(ISERR(FIND(""/"", A1736)), A1736, MID(A1736, FIND(""/"", A1736)+1, LEN(A1736))), ""#""), ""\D+"", """")"),"2017")</f>
        <v>2017</v>
      </c>
      <c r="C1736" s="46" t="s">
        <v>818</v>
      </c>
      <c r="D1736" s="6" t="s">
        <v>728</v>
      </c>
      <c r="E1736" s="16" t="s">
        <v>796</v>
      </c>
      <c r="F1736" s="4">
        <v>2008</v>
      </c>
      <c r="G1736" s="4">
        <v>44</v>
      </c>
      <c r="H1736" s="4">
        <v>6</v>
      </c>
      <c r="I1736" s="15"/>
      <c r="J1736" s="46" t="s">
        <v>2040</v>
      </c>
    </row>
    <row r="1737" spans="1:10" ht="30.6">
      <c r="A1737" s="4" t="s">
        <v>790</v>
      </c>
      <c r="B1737" s="4" t="str">
        <f ca="1">IFERROR(__xludf.DUMMYFUNCTION("REGEXREPLACE(TEXT(IF(ISERR(FIND(""/"", A1737)), A1737, MID(A1737, FIND(""/"", A1737)+1, LEN(A1737))), ""#""), ""\D+"", """")"),"2017")</f>
        <v>2017</v>
      </c>
      <c r="C1737" s="46" t="s">
        <v>791</v>
      </c>
      <c r="D1737" s="6" t="s">
        <v>728</v>
      </c>
      <c r="E1737" s="16" t="s">
        <v>796</v>
      </c>
      <c r="F1737" s="4">
        <v>2008</v>
      </c>
      <c r="G1737" s="4">
        <v>44</v>
      </c>
      <c r="H1737" s="4">
        <v>7</v>
      </c>
      <c r="I1737" s="15"/>
      <c r="J1737" s="46" t="s">
        <v>2041</v>
      </c>
    </row>
    <row r="1738" spans="1:10" ht="30.6">
      <c r="A1738" s="4" t="s">
        <v>790</v>
      </c>
      <c r="B1738" s="4" t="str">
        <f ca="1">IFERROR(__xludf.DUMMYFUNCTION("REGEXREPLACE(TEXT(IF(ISERR(FIND(""/"", A1738)), A1738, MID(A1738, FIND(""/"", A1738)+1, LEN(A1738))), ""#""), ""\D+"", """")"),"2017")</f>
        <v>2017</v>
      </c>
      <c r="C1738" s="46" t="s">
        <v>818</v>
      </c>
      <c r="D1738" s="6" t="s">
        <v>728</v>
      </c>
      <c r="E1738" s="16" t="s">
        <v>796</v>
      </c>
      <c r="F1738" s="4">
        <v>2010</v>
      </c>
      <c r="G1738" s="4">
        <v>44</v>
      </c>
      <c r="H1738" s="4">
        <v>8</v>
      </c>
      <c r="I1738" s="15"/>
      <c r="J1738" s="46" t="s">
        <v>2042</v>
      </c>
    </row>
    <row r="1739" spans="1:10" ht="40.799999999999997">
      <c r="A1739" s="4" t="s">
        <v>790</v>
      </c>
      <c r="B1739" s="4" t="str">
        <f ca="1">IFERROR(__xludf.DUMMYFUNCTION("REGEXREPLACE(TEXT(IF(ISERR(FIND(""/"", A1739)), A1739, MID(A1739, FIND(""/"", A1739)+1, LEN(A1739))), ""#""), ""\D+"", """")"),"2017")</f>
        <v>2017</v>
      </c>
      <c r="C1739" s="46" t="s">
        <v>818</v>
      </c>
      <c r="D1739" s="6" t="s">
        <v>728</v>
      </c>
      <c r="E1739" s="16" t="s">
        <v>890</v>
      </c>
      <c r="F1739" s="4">
        <v>2011</v>
      </c>
      <c r="G1739" s="4">
        <v>44</v>
      </c>
      <c r="H1739" s="4">
        <v>9</v>
      </c>
      <c r="I1739" s="15"/>
      <c r="J1739" s="46" t="s">
        <v>2043</v>
      </c>
    </row>
    <row r="1740" spans="1:10" ht="40.799999999999997">
      <c r="A1740" s="4" t="s">
        <v>790</v>
      </c>
      <c r="B1740" s="4" t="str">
        <f ca="1">IFERROR(__xludf.DUMMYFUNCTION("REGEXREPLACE(TEXT(IF(ISERR(FIND(""/"", A1740)), A1740, MID(A1740, FIND(""/"", A1740)+1, LEN(A1740))), ""#""), ""\D+"", """")"),"2017")</f>
        <v>2017</v>
      </c>
      <c r="C1740" s="46" t="s">
        <v>928</v>
      </c>
      <c r="D1740" s="6" t="s">
        <v>728</v>
      </c>
      <c r="E1740" s="16" t="s">
        <v>848</v>
      </c>
      <c r="F1740" s="4">
        <v>2002</v>
      </c>
      <c r="G1740" s="4">
        <v>44</v>
      </c>
      <c r="H1740" s="4">
        <v>10</v>
      </c>
      <c r="I1740" s="15"/>
      <c r="J1740" s="46" t="s">
        <v>2044</v>
      </c>
    </row>
    <row r="1741" spans="1:10" ht="20.399999999999999">
      <c r="A1741" s="4" t="s">
        <v>790</v>
      </c>
      <c r="B1741" s="4" t="str">
        <f ca="1">IFERROR(__xludf.DUMMYFUNCTION("REGEXREPLACE(TEXT(IF(ISERR(FIND(""/"", A1741)), A1741, MID(A1741, FIND(""/"", A1741)+1, LEN(A1741))), ""#""), ""\D+"", """")"),"2017")</f>
        <v>2017</v>
      </c>
      <c r="C1741" s="46" t="s">
        <v>2007</v>
      </c>
      <c r="D1741" s="6" t="s">
        <v>728</v>
      </c>
      <c r="E1741" s="24"/>
      <c r="F1741" s="4">
        <v>1994</v>
      </c>
      <c r="G1741" s="4">
        <v>44</v>
      </c>
      <c r="H1741" s="4">
        <v>11</v>
      </c>
      <c r="I1741" s="15"/>
      <c r="J1741" s="46" t="s">
        <v>2045</v>
      </c>
    </row>
    <row r="1742" spans="1:10" ht="30.6">
      <c r="A1742" s="4" t="s">
        <v>790</v>
      </c>
      <c r="B1742" s="4" t="str">
        <f ca="1">IFERROR(__xludf.DUMMYFUNCTION("REGEXREPLACE(TEXT(IF(ISERR(FIND(""/"", A1742)), A1742, MID(A1742, FIND(""/"", A1742)+1, LEN(A1742))), ""#""), ""\D+"", """")"),"2017")</f>
        <v>2017</v>
      </c>
      <c r="C1742" s="46" t="s">
        <v>791</v>
      </c>
      <c r="D1742" s="6" t="s">
        <v>728</v>
      </c>
      <c r="E1742" s="16" t="s">
        <v>848</v>
      </c>
      <c r="F1742" s="4">
        <v>2006</v>
      </c>
      <c r="G1742" s="4">
        <v>44</v>
      </c>
      <c r="H1742" s="4">
        <v>12</v>
      </c>
      <c r="I1742" s="15"/>
      <c r="J1742" s="46" t="s">
        <v>2046</v>
      </c>
    </row>
    <row r="1743" spans="1:10" ht="30.6">
      <c r="A1743" s="4" t="s">
        <v>790</v>
      </c>
      <c r="B1743" s="4" t="str">
        <f ca="1">IFERROR(__xludf.DUMMYFUNCTION("REGEXREPLACE(TEXT(IF(ISERR(FIND(""/"", A1743)), A1743, MID(A1743, FIND(""/"", A1743)+1, LEN(A1743))), ""#""), ""\D+"", """")"),"2017")</f>
        <v>2017</v>
      </c>
      <c r="C1743" s="46" t="s">
        <v>791</v>
      </c>
      <c r="D1743" s="6" t="s">
        <v>728</v>
      </c>
      <c r="E1743" s="16" t="s">
        <v>848</v>
      </c>
      <c r="F1743" s="4">
        <v>2006</v>
      </c>
      <c r="G1743" s="4">
        <v>44</v>
      </c>
      <c r="H1743" s="4">
        <v>13</v>
      </c>
      <c r="I1743" s="15"/>
      <c r="J1743" s="46" t="s">
        <v>2047</v>
      </c>
    </row>
    <row r="1744" spans="1:10" ht="30.6">
      <c r="A1744" s="4" t="s">
        <v>790</v>
      </c>
      <c r="B1744" s="4" t="str">
        <f ca="1">IFERROR(__xludf.DUMMYFUNCTION("REGEXREPLACE(TEXT(IF(ISERR(FIND(""/"", A1744)), A1744, MID(A1744, FIND(""/"", A1744)+1, LEN(A1744))), ""#""), ""\D+"", """")"),"2017")</f>
        <v>2017</v>
      </c>
      <c r="C1744" s="46" t="s">
        <v>818</v>
      </c>
      <c r="D1744" s="6" t="s">
        <v>728</v>
      </c>
      <c r="E1744" s="16" t="s">
        <v>848</v>
      </c>
      <c r="F1744" s="4">
        <v>2009</v>
      </c>
      <c r="G1744" s="4">
        <v>44</v>
      </c>
      <c r="H1744" s="4">
        <v>14</v>
      </c>
      <c r="I1744" s="15"/>
      <c r="J1744" s="46" t="s">
        <v>2048</v>
      </c>
    </row>
    <row r="1745" spans="1:10" ht="30.6">
      <c r="A1745" s="4" t="s">
        <v>790</v>
      </c>
      <c r="B1745" s="4" t="str">
        <f ca="1">IFERROR(__xludf.DUMMYFUNCTION("REGEXREPLACE(TEXT(IF(ISERR(FIND(""/"", A1745)), A1745, MID(A1745, FIND(""/"", A1745)+1, LEN(A1745))), ""#""), ""\D+"", """")"),"2017")</f>
        <v>2017</v>
      </c>
      <c r="C1745" s="46" t="s">
        <v>818</v>
      </c>
      <c r="D1745" s="6" t="s">
        <v>728</v>
      </c>
      <c r="E1745" s="16" t="s">
        <v>848</v>
      </c>
      <c r="F1745" s="4">
        <v>2009</v>
      </c>
      <c r="G1745" s="4">
        <v>44</v>
      </c>
      <c r="H1745" s="4">
        <v>15</v>
      </c>
      <c r="I1745" s="15"/>
      <c r="J1745" s="46" t="s">
        <v>2049</v>
      </c>
    </row>
    <row r="1746" spans="1:10" ht="30.6">
      <c r="A1746" s="4" t="s">
        <v>790</v>
      </c>
      <c r="B1746" s="4" t="str">
        <f ca="1">IFERROR(__xludf.DUMMYFUNCTION("REGEXREPLACE(TEXT(IF(ISERR(FIND(""/"", A1746)), A1746, MID(A1746, FIND(""/"", A1746)+1, LEN(A1746))), ""#""), ""\D+"", """")"),"2017")</f>
        <v>2017</v>
      </c>
      <c r="C1746" s="46" t="s">
        <v>818</v>
      </c>
      <c r="D1746" s="6" t="s">
        <v>728</v>
      </c>
      <c r="E1746" s="16" t="s">
        <v>848</v>
      </c>
      <c r="F1746" s="4">
        <v>2009</v>
      </c>
      <c r="G1746" s="4">
        <v>44</v>
      </c>
      <c r="H1746" s="4">
        <v>16</v>
      </c>
      <c r="I1746" s="15"/>
      <c r="J1746" s="46" t="s">
        <v>2050</v>
      </c>
    </row>
    <row r="1747" spans="1:10" ht="30.6">
      <c r="A1747" s="4" t="s">
        <v>790</v>
      </c>
      <c r="B1747" s="4" t="str">
        <f ca="1">IFERROR(__xludf.DUMMYFUNCTION("REGEXREPLACE(TEXT(IF(ISERR(FIND(""/"", A1747)), A1747, MID(A1747, FIND(""/"", A1747)+1, LEN(A1747))), ""#""), ""\D+"", """")"),"2017")</f>
        <v>2017</v>
      </c>
      <c r="C1747" s="46" t="s">
        <v>818</v>
      </c>
      <c r="D1747" s="6" t="s">
        <v>728</v>
      </c>
      <c r="E1747" s="16" t="s">
        <v>848</v>
      </c>
      <c r="F1747" s="4">
        <v>2009</v>
      </c>
      <c r="G1747" s="4">
        <v>44</v>
      </c>
      <c r="H1747" s="4">
        <v>17</v>
      </c>
      <c r="I1747" s="15"/>
      <c r="J1747" s="46" t="s">
        <v>2051</v>
      </c>
    </row>
    <row r="1748" spans="1:10" ht="30.6">
      <c r="A1748" s="4" t="s">
        <v>790</v>
      </c>
      <c r="B1748" s="4" t="str">
        <f ca="1">IFERROR(__xludf.DUMMYFUNCTION("REGEXREPLACE(TEXT(IF(ISERR(FIND(""/"", A1748)), A1748, MID(A1748, FIND(""/"", A1748)+1, LEN(A1748))), ""#""), ""\D+"", """")"),"2017")</f>
        <v>2017</v>
      </c>
      <c r="C1748" s="46" t="s">
        <v>818</v>
      </c>
      <c r="D1748" s="6" t="s">
        <v>728</v>
      </c>
      <c r="E1748" s="16" t="s">
        <v>848</v>
      </c>
      <c r="F1748" s="4">
        <v>2009</v>
      </c>
      <c r="G1748" s="4">
        <v>44</v>
      </c>
      <c r="H1748" s="4">
        <v>18</v>
      </c>
      <c r="I1748" s="15"/>
      <c r="J1748" s="46" t="s">
        <v>2052</v>
      </c>
    </row>
    <row r="1749" spans="1:10" ht="30.6">
      <c r="A1749" s="4" t="s">
        <v>790</v>
      </c>
      <c r="B1749" s="4" t="str">
        <f ca="1">IFERROR(__xludf.DUMMYFUNCTION("REGEXREPLACE(TEXT(IF(ISERR(FIND(""/"", A1749)), A1749, MID(A1749, FIND(""/"", A1749)+1, LEN(A1749))), ""#""), ""\D+"", """")"),"2017")</f>
        <v>2017</v>
      </c>
      <c r="C1749" s="46" t="s">
        <v>818</v>
      </c>
      <c r="D1749" s="6" t="s">
        <v>728</v>
      </c>
      <c r="E1749" s="16" t="s">
        <v>848</v>
      </c>
      <c r="F1749" s="4">
        <v>2012</v>
      </c>
      <c r="G1749" s="4">
        <v>44</v>
      </c>
      <c r="H1749" s="4">
        <v>19</v>
      </c>
      <c r="I1749" s="15"/>
      <c r="J1749" s="46" t="s">
        <v>2053</v>
      </c>
    </row>
    <row r="1750" spans="1:10" ht="30.6">
      <c r="A1750" s="4" t="s">
        <v>790</v>
      </c>
      <c r="B1750" s="4" t="str">
        <f ca="1">IFERROR(__xludf.DUMMYFUNCTION("REGEXREPLACE(TEXT(IF(ISERR(FIND(""/"", A1750)), A1750, MID(A1750, FIND(""/"", A1750)+1, LEN(A1750))), ""#""), ""\D+"", """")"),"2017")</f>
        <v>2017</v>
      </c>
      <c r="C1750" s="46" t="s">
        <v>818</v>
      </c>
      <c r="D1750" s="6" t="s">
        <v>728</v>
      </c>
      <c r="E1750" s="16" t="s">
        <v>848</v>
      </c>
      <c r="F1750" s="4">
        <v>2009</v>
      </c>
      <c r="G1750" s="4">
        <v>44</v>
      </c>
      <c r="H1750" s="4">
        <v>20</v>
      </c>
      <c r="I1750" s="15"/>
      <c r="J1750" s="46" t="s">
        <v>2054</v>
      </c>
    </row>
    <row r="1751" spans="1:10" ht="30.6">
      <c r="A1751" s="4" t="s">
        <v>790</v>
      </c>
      <c r="B1751" s="4" t="str">
        <f ca="1">IFERROR(__xludf.DUMMYFUNCTION("REGEXREPLACE(TEXT(IF(ISERR(FIND(""/"", A1751)), A1751, MID(A1751, FIND(""/"", A1751)+1, LEN(A1751))), ""#""), ""\D+"", """")"),"2017")</f>
        <v>2017</v>
      </c>
      <c r="C1751" s="46" t="s">
        <v>818</v>
      </c>
      <c r="D1751" s="6" t="s">
        <v>728</v>
      </c>
      <c r="E1751" s="16" t="s">
        <v>848</v>
      </c>
      <c r="F1751" s="4">
        <v>2009</v>
      </c>
      <c r="G1751" s="4">
        <v>44</v>
      </c>
      <c r="H1751" s="4">
        <v>21</v>
      </c>
      <c r="I1751" s="15"/>
      <c r="J1751" s="46" t="s">
        <v>2055</v>
      </c>
    </row>
    <row r="1752" spans="1:10" ht="30.6">
      <c r="A1752" s="4" t="s">
        <v>790</v>
      </c>
      <c r="B1752" s="4" t="str">
        <f ca="1">IFERROR(__xludf.DUMMYFUNCTION("REGEXREPLACE(TEXT(IF(ISERR(FIND(""/"", A1752)), A1752, MID(A1752, FIND(""/"", A1752)+1, LEN(A1752))), ""#""), ""\D+"", """")"),"2017")</f>
        <v>2017</v>
      </c>
      <c r="C1752" s="46" t="s">
        <v>818</v>
      </c>
      <c r="D1752" s="6" t="s">
        <v>728</v>
      </c>
      <c r="E1752" s="16" t="s">
        <v>848</v>
      </c>
      <c r="F1752" s="4">
        <v>2009</v>
      </c>
      <c r="G1752" s="4">
        <v>44</v>
      </c>
      <c r="H1752" s="4">
        <v>22</v>
      </c>
      <c r="I1752" s="15"/>
      <c r="J1752" s="46" t="s">
        <v>2056</v>
      </c>
    </row>
    <row r="1753" spans="1:10" ht="30.6">
      <c r="A1753" s="4" t="s">
        <v>790</v>
      </c>
      <c r="B1753" s="4" t="str">
        <f ca="1">IFERROR(__xludf.DUMMYFUNCTION("REGEXREPLACE(TEXT(IF(ISERR(FIND(""/"", A1753)), A1753, MID(A1753, FIND(""/"", A1753)+1, LEN(A1753))), ""#""), ""\D+"", """")"),"2017")</f>
        <v>2017</v>
      </c>
      <c r="C1753" s="46" t="s">
        <v>818</v>
      </c>
      <c r="D1753" s="6" t="s">
        <v>728</v>
      </c>
      <c r="E1753" s="16" t="s">
        <v>848</v>
      </c>
      <c r="F1753" s="4">
        <v>2009</v>
      </c>
      <c r="G1753" s="4">
        <v>44</v>
      </c>
      <c r="H1753" s="4">
        <v>23</v>
      </c>
      <c r="I1753" s="15"/>
      <c r="J1753" s="46" t="s">
        <v>2057</v>
      </c>
    </row>
    <row r="1754" spans="1:10" ht="30.6">
      <c r="A1754" s="4" t="s">
        <v>790</v>
      </c>
      <c r="B1754" s="4" t="str">
        <f ca="1">IFERROR(__xludf.DUMMYFUNCTION("REGEXREPLACE(TEXT(IF(ISERR(FIND(""/"", A1754)), A1754, MID(A1754, FIND(""/"", A1754)+1, LEN(A1754))), ""#""), ""\D+"", """")"),"2017")</f>
        <v>2017</v>
      </c>
      <c r="C1754" s="46" t="s">
        <v>818</v>
      </c>
      <c r="D1754" s="6" t="s">
        <v>728</v>
      </c>
      <c r="E1754" s="16" t="s">
        <v>848</v>
      </c>
      <c r="F1754" s="4">
        <v>2009</v>
      </c>
      <c r="G1754" s="4">
        <v>44</v>
      </c>
      <c r="H1754" s="4">
        <v>24</v>
      </c>
      <c r="I1754" s="15"/>
      <c r="J1754" s="46" t="s">
        <v>2058</v>
      </c>
    </row>
    <row r="1755" spans="1:10" ht="61.2">
      <c r="A1755" s="4" t="s">
        <v>790</v>
      </c>
      <c r="B1755" s="4" t="str">
        <f ca="1">IFERROR(__xludf.DUMMYFUNCTION("REGEXREPLACE(TEXT(IF(ISERR(FIND(""/"", A1755)), A1755, MID(A1755, FIND(""/"", A1755)+1, LEN(A1755))), ""#""), ""\D+"", """")"),"2017")</f>
        <v>2017</v>
      </c>
      <c r="C1755" s="46" t="s">
        <v>1107</v>
      </c>
      <c r="D1755" s="6" t="s">
        <v>728</v>
      </c>
      <c r="E1755" s="16" t="s">
        <v>1689</v>
      </c>
      <c r="F1755" s="4">
        <v>2014</v>
      </c>
      <c r="G1755" s="4">
        <v>44</v>
      </c>
      <c r="H1755" s="4">
        <v>25</v>
      </c>
      <c r="I1755" s="15"/>
      <c r="J1755" s="46" t="s">
        <v>2059</v>
      </c>
    </row>
    <row r="1756" spans="1:10" ht="30.6">
      <c r="A1756" s="4" t="s">
        <v>790</v>
      </c>
      <c r="B1756" s="4" t="str">
        <f ca="1">IFERROR(__xludf.DUMMYFUNCTION("REGEXREPLACE(TEXT(IF(ISERR(FIND(""/"", A1756)), A1756, MID(A1756, FIND(""/"", A1756)+1, LEN(A1756))), ""#""), ""\D+"", """")"),"2017")</f>
        <v>2017</v>
      </c>
      <c r="C1756" s="46" t="s">
        <v>818</v>
      </c>
      <c r="D1756" s="6" t="s">
        <v>728</v>
      </c>
      <c r="E1756" s="16" t="s">
        <v>796</v>
      </c>
      <c r="F1756" s="4">
        <v>2011</v>
      </c>
      <c r="G1756" s="4">
        <v>44</v>
      </c>
      <c r="H1756" s="4">
        <v>26</v>
      </c>
      <c r="I1756" s="15"/>
      <c r="J1756" s="46" t="s">
        <v>2060</v>
      </c>
    </row>
    <row r="1757" spans="1:10" ht="30.6">
      <c r="A1757" s="4" t="s">
        <v>790</v>
      </c>
      <c r="B1757" s="4" t="str">
        <f ca="1">IFERROR(__xludf.DUMMYFUNCTION("REGEXREPLACE(TEXT(IF(ISERR(FIND(""/"", A1757)), A1757, MID(A1757, FIND(""/"", A1757)+1, LEN(A1757))), ""#""), ""\D+"", """")"),"2017")</f>
        <v>2017</v>
      </c>
      <c r="C1757" s="46" t="s">
        <v>1107</v>
      </c>
      <c r="D1757" s="6" t="s">
        <v>728</v>
      </c>
      <c r="E1757" s="16" t="s">
        <v>848</v>
      </c>
      <c r="F1757" s="4">
        <v>2014</v>
      </c>
      <c r="G1757" s="4">
        <v>44</v>
      </c>
      <c r="H1757" s="4">
        <v>27</v>
      </c>
      <c r="I1757" s="15"/>
      <c r="J1757" s="46" t="s">
        <v>2061</v>
      </c>
    </row>
    <row r="1758" spans="1:10" ht="51">
      <c r="A1758" s="4" t="s">
        <v>2062</v>
      </c>
      <c r="B1758" s="4" t="str">
        <f ca="1">IFERROR(__xludf.DUMMYFUNCTION("REGEXREPLACE(TEXT(IF(ISERR(FIND(""/"", A1758)), A1758, MID(A1758, FIND(""/"", A1758)+1, LEN(A1758))), ""#""), ""\D+"", """")"),"2017")</f>
        <v>2017</v>
      </c>
      <c r="C1758" s="46" t="s">
        <v>2063</v>
      </c>
      <c r="D1758" s="6" t="s">
        <v>2064</v>
      </c>
      <c r="E1758" s="16" t="s">
        <v>2065</v>
      </c>
      <c r="F1758" s="4">
        <v>2009</v>
      </c>
      <c r="G1758" s="8"/>
      <c r="H1758" s="4">
        <v>1</v>
      </c>
      <c r="I1758" s="4"/>
      <c r="J1758" s="46" t="s">
        <v>2066</v>
      </c>
    </row>
    <row r="1759" spans="1:10" ht="51">
      <c r="A1759" s="4" t="s">
        <v>2062</v>
      </c>
      <c r="B1759" s="4" t="str">
        <f ca="1">IFERROR(__xludf.DUMMYFUNCTION("REGEXREPLACE(TEXT(IF(ISERR(FIND(""/"", A1759)), A1759, MID(A1759, FIND(""/"", A1759)+1, LEN(A1759))), ""#""), ""\D+"", """")"),"2017")</f>
        <v>2017</v>
      </c>
      <c r="C1759" s="46" t="s">
        <v>2067</v>
      </c>
      <c r="D1759" s="6" t="s">
        <v>2064</v>
      </c>
      <c r="E1759" s="16" t="s">
        <v>2068</v>
      </c>
      <c r="F1759" s="4">
        <v>2010</v>
      </c>
      <c r="G1759" s="8"/>
      <c r="H1759" s="8">
        <v>2</v>
      </c>
      <c r="I1759" s="8"/>
      <c r="J1759" s="46" t="s">
        <v>2069</v>
      </c>
    </row>
    <row r="1760" spans="1:10" ht="51">
      <c r="A1760" s="4" t="s">
        <v>2062</v>
      </c>
      <c r="B1760" s="4" t="str">
        <f ca="1">IFERROR(__xludf.DUMMYFUNCTION("REGEXREPLACE(TEXT(IF(ISERR(FIND(""/"", A1760)), A1760, MID(A1760, FIND(""/"", A1760)+1, LEN(A1760))), ""#""), ""\D+"", """")"),"2017")</f>
        <v>2017</v>
      </c>
      <c r="C1760" s="46" t="s">
        <v>2070</v>
      </c>
      <c r="D1760" s="6" t="s">
        <v>2064</v>
      </c>
      <c r="E1760" s="16" t="s">
        <v>2071</v>
      </c>
      <c r="F1760" s="4">
        <v>2011</v>
      </c>
      <c r="G1760" s="8"/>
      <c r="H1760" s="8">
        <v>3</v>
      </c>
      <c r="I1760" s="7"/>
      <c r="J1760" s="46" t="s">
        <v>2072</v>
      </c>
    </row>
    <row r="1761" spans="1:10" ht="40.799999999999997">
      <c r="A1761" s="4" t="s">
        <v>2073</v>
      </c>
      <c r="B1761" s="4" t="str">
        <f ca="1">IFERROR(__xludf.DUMMYFUNCTION("REGEXREPLACE(TEXT(IF(ISERR(FIND(""/"", A1761)), A1761, MID(A1761, FIND(""/"", A1761)+1, LEN(A1761))), ""#""), ""\D+"", """")"),"2017")</f>
        <v>2017</v>
      </c>
      <c r="C1761" s="46" t="s">
        <v>106</v>
      </c>
      <c r="D1761" s="6" t="s">
        <v>728</v>
      </c>
      <c r="E1761" s="16" t="s">
        <v>2074</v>
      </c>
      <c r="F1761" s="4">
        <v>1978</v>
      </c>
      <c r="G1761" s="4">
        <v>1</v>
      </c>
      <c r="H1761" s="4">
        <v>1</v>
      </c>
      <c r="I1761" s="4"/>
      <c r="J1761" s="46" t="s">
        <v>2075</v>
      </c>
    </row>
    <row r="1762" spans="1:10" ht="40.799999999999997">
      <c r="A1762" s="4" t="s">
        <v>2073</v>
      </c>
      <c r="B1762" s="4" t="str">
        <f ca="1">IFERROR(__xludf.DUMMYFUNCTION("REGEXREPLACE(TEXT(IF(ISERR(FIND(""/"", A1762)), A1762, MID(A1762, FIND(""/"", A1762)+1, LEN(A1762))), ""#""), ""\D+"", """")"),"2017")</f>
        <v>2017</v>
      </c>
      <c r="C1762" s="46" t="s">
        <v>106</v>
      </c>
      <c r="D1762" s="6" t="s">
        <v>728</v>
      </c>
      <c r="E1762" s="16" t="s">
        <v>2074</v>
      </c>
      <c r="F1762" s="4">
        <v>1979</v>
      </c>
      <c r="G1762" s="4">
        <v>1</v>
      </c>
      <c r="H1762" s="4">
        <v>2</v>
      </c>
      <c r="I1762" s="8"/>
      <c r="J1762" s="46" t="s">
        <v>2076</v>
      </c>
    </row>
    <row r="1763" spans="1:10" ht="40.799999999999997">
      <c r="A1763" s="4" t="s">
        <v>2073</v>
      </c>
      <c r="B1763" s="4" t="str">
        <f ca="1">IFERROR(__xludf.DUMMYFUNCTION("REGEXREPLACE(TEXT(IF(ISERR(FIND(""/"", A1763)), A1763, MID(A1763, FIND(""/"", A1763)+1, LEN(A1763))), ""#""), ""\D+"", """")"),"2017")</f>
        <v>2017</v>
      </c>
      <c r="C1763" s="46" t="s">
        <v>106</v>
      </c>
      <c r="D1763" s="6" t="s">
        <v>728</v>
      </c>
      <c r="E1763" s="16" t="s">
        <v>2074</v>
      </c>
      <c r="F1763" s="4">
        <v>1986</v>
      </c>
      <c r="G1763" s="4">
        <v>1</v>
      </c>
      <c r="H1763" s="4">
        <v>3</v>
      </c>
      <c r="I1763" s="7"/>
      <c r="J1763" s="46" t="s">
        <v>2077</v>
      </c>
    </row>
    <row r="1764" spans="1:10" ht="40.799999999999997">
      <c r="A1764" s="4" t="s">
        <v>2073</v>
      </c>
      <c r="B1764" s="4" t="str">
        <f ca="1">IFERROR(__xludf.DUMMYFUNCTION("REGEXREPLACE(TEXT(IF(ISERR(FIND(""/"", A1764)), A1764, MID(A1764, FIND(""/"", A1764)+1, LEN(A1764))), ""#""), ""\D+"", """")"),"2017")</f>
        <v>2017</v>
      </c>
      <c r="C1764" s="46" t="s">
        <v>2078</v>
      </c>
      <c r="D1764" s="6" t="s">
        <v>728</v>
      </c>
      <c r="E1764" s="16" t="s">
        <v>2074</v>
      </c>
      <c r="F1764" s="4">
        <v>1982</v>
      </c>
      <c r="G1764" s="4">
        <v>1</v>
      </c>
      <c r="H1764" s="4">
        <v>4</v>
      </c>
      <c r="I1764" s="7"/>
      <c r="J1764" s="46" t="s">
        <v>2079</v>
      </c>
    </row>
    <row r="1765" spans="1:10" ht="40.799999999999997">
      <c r="A1765" s="4" t="s">
        <v>2073</v>
      </c>
      <c r="B1765" s="4" t="str">
        <f ca="1">IFERROR(__xludf.DUMMYFUNCTION("REGEXREPLACE(TEXT(IF(ISERR(FIND(""/"", A1765)), A1765, MID(A1765, FIND(""/"", A1765)+1, LEN(A1765))), ""#""), ""\D+"", """")"),"2017")</f>
        <v>2017</v>
      </c>
      <c r="C1765" s="46" t="s">
        <v>2078</v>
      </c>
      <c r="D1765" s="6" t="s">
        <v>728</v>
      </c>
      <c r="E1765" s="16" t="s">
        <v>2074</v>
      </c>
      <c r="F1765" s="4">
        <v>1985</v>
      </c>
      <c r="G1765" s="4">
        <v>1</v>
      </c>
      <c r="H1765" s="4">
        <v>5</v>
      </c>
      <c r="I1765" s="7"/>
      <c r="J1765" s="46" t="s">
        <v>2080</v>
      </c>
    </row>
    <row r="1766" spans="1:10" ht="51">
      <c r="A1766" s="4" t="s">
        <v>2073</v>
      </c>
      <c r="B1766" s="4" t="str">
        <f ca="1">IFERROR(__xludf.DUMMYFUNCTION("REGEXREPLACE(TEXT(IF(ISERR(FIND(""/"", A1766)), A1766, MID(A1766, FIND(""/"", A1766)+1, LEN(A1766))), ""#""), ""\D+"", """")"),"2017")</f>
        <v>2017</v>
      </c>
      <c r="C1766" s="46" t="s">
        <v>2081</v>
      </c>
      <c r="D1766" s="6" t="s">
        <v>728</v>
      </c>
      <c r="E1766" s="16" t="s">
        <v>2074</v>
      </c>
      <c r="F1766" s="4">
        <v>1985</v>
      </c>
      <c r="G1766" s="4">
        <v>1</v>
      </c>
      <c r="H1766" s="4">
        <v>6</v>
      </c>
      <c r="I1766" s="7"/>
      <c r="J1766" s="46" t="s">
        <v>2082</v>
      </c>
    </row>
    <row r="1767" spans="1:10" ht="40.799999999999997">
      <c r="A1767" s="4" t="s">
        <v>2073</v>
      </c>
      <c r="B1767" s="4" t="str">
        <f ca="1">IFERROR(__xludf.DUMMYFUNCTION("REGEXREPLACE(TEXT(IF(ISERR(FIND(""/"", A1767)), A1767, MID(A1767, FIND(""/"", A1767)+1, LEN(A1767))), ""#""), ""\D+"", """")"),"2017")</f>
        <v>2017</v>
      </c>
      <c r="C1767" s="46" t="s">
        <v>106</v>
      </c>
      <c r="D1767" s="6" t="s">
        <v>728</v>
      </c>
      <c r="E1767" s="16" t="s">
        <v>2074</v>
      </c>
      <c r="F1767" s="4">
        <v>1986</v>
      </c>
      <c r="G1767" s="4">
        <v>1</v>
      </c>
      <c r="H1767" s="4">
        <v>7</v>
      </c>
      <c r="I1767" s="7"/>
      <c r="J1767" s="46" t="s">
        <v>2083</v>
      </c>
    </row>
    <row r="1768" spans="1:10" ht="40.799999999999997">
      <c r="A1768" s="4" t="s">
        <v>2073</v>
      </c>
      <c r="B1768" s="4" t="str">
        <f ca="1">IFERROR(__xludf.DUMMYFUNCTION("REGEXREPLACE(TEXT(IF(ISERR(FIND(""/"", A1768)), A1768, MID(A1768, FIND(""/"", A1768)+1, LEN(A1768))), ""#""), ""\D+"", """")"),"2017")</f>
        <v>2017</v>
      </c>
      <c r="C1768" s="46" t="s">
        <v>106</v>
      </c>
      <c r="D1768" s="6" t="s">
        <v>728</v>
      </c>
      <c r="E1768" s="16" t="s">
        <v>2074</v>
      </c>
      <c r="F1768" s="4">
        <v>1985</v>
      </c>
      <c r="G1768" s="4">
        <v>1</v>
      </c>
      <c r="H1768" s="4">
        <v>8</v>
      </c>
      <c r="I1768" s="7"/>
      <c r="J1768" s="46" t="s">
        <v>2084</v>
      </c>
    </row>
    <row r="1769" spans="1:10" ht="40.799999999999997">
      <c r="A1769" s="4" t="s">
        <v>2073</v>
      </c>
      <c r="B1769" s="4" t="str">
        <f ca="1">IFERROR(__xludf.DUMMYFUNCTION("REGEXREPLACE(TEXT(IF(ISERR(FIND(""/"", A1769)), A1769, MID(A1769, FIND(""/"", A1769)+1, LEN(A1769))), ""#""), ""\D+"", """")"),"2017")</f>
        <v>2017</v>
      </c>
      <c r="C1769" s="46" t="s">
        <v>106</v>
      </c>
      <c r="D1769" s="6" t="s">
        <v>728</v>
      </c>
      <c r="E1769" s="16" t="s">
        <v>2074</v>
      </c>
      <c r="F1769" s="4">
        <v>1984</v>
      </c>
      <c r="G1769" s="4">
        <v>1</v>
      </c>
      <c r="H1769" s="4">
        <v>9</v>
      </c>
      <c r="I1769" s="7"/>
      <c r="J1769" s="46" t="s">
        <v>2085</v>
      </c>
    </row>
    <row r="1770" spans="1:10" ht="40.799999999999997">
      <c r="A1770" s="4" t="s">
        <v>2073</v>
      </c>
      <c r="B1770" s="4" t="str">
        <f ca="1">IFERROR(__xludf.DUMMYFUNCTION("REGEXREPLACE(TEXT(IF(ISERR(FIND(""/"", A1770)), A1770, MID(A1770, FIND(""/"", A1770)+1, LEN(A1770))), ""#""), ""\D+"", """")"),"2017")</f>
        <v>2017</v>
      </c>
      <c r="C1770" s="46" t="s">
        <v>2078</v>
      </c>
      <c r="D1770" s="6" t="s">
        <v>728</v>
      </c>
      <c r="E1770" s="16" t="s">
        <v>2074</v>
      </c>
      <c r="F1770" s="4">
        <v>1984</v>
      </c>
      <c r="G1770" s="4">
        <v>1</v>
      </c>
      <c r="H1770" s="4">
        <v>10</v>
      </c>
      <c r="I1770" s="7"/>
      <c r="J1770" s="46" t="s">
        <v>2086</v>
      </c>
    </row>
    <row r="1771" spans="1:10" ht="40.799999999999997">
      <c r="A1771" s="4" t="s">
        <v>2073</v>
      </c>
      <c r="B1771" s="4" t="str">
        <f ca="1">IFERROR(__xludf.DUMMYFUNCTION("REGEXREPLACE(TEXT(IF(ISERR(FIND(""/"", A1771)), A1771, MID(A1771, FIND(""/"", A1771)+1, LEN(A1771))), ""#""), ""\D+"", """")"),"2017")</f>
        <v>2017</v>
      </c>
      <c r="C1771" s="46" t="s">
        <v>106</v>
      </c>
      <c r="D1771" s="6" t="s">
        <v>728</v>
      </c>
      <c r="E1771" s="16" t="s">
        <v>2074</v>
      </c>
      <c r="F1771" s="4">
        <v>1983</v>
      </c>
      <c r="G1771" s="4">
        <v>1</v>
      </c>
      <c r="H1771" s="4">
        <v>11</v>
      </c>
      <c r="I1771" s="7"/>
      <c r="J1771" s="46" t="s">
        <v>2087</v>
      </c>
    </row>
    <row r="1772" spans="1:10" ht="40.799999999999997">
      <c r="A1772" s="4" t="s">
        <v>2073</v>
      </c>
      <c r="B1772" s="4" t="str">
        <f ca="1">IFERROR(__xludf.DUMMYFUNCTION("REGEXREPLACE(TEXT(IF(ISERR(FIND(""/"", A1772)), A1772, MID(A1772, FIND(""/"", A1772)+1, LEN(A1772))), ""#""), ""\D+"", """")"),"2017")</f>
        <v>2017</v>
      </c>
      <c r="C1772" s="46" t="s">
        <v>2088</v>
      </c>
      <c r="D1772" s="6" t="s">
        <v>728</v>
      </c>
      <c r="E1772" s="16" t="s">
        <v>2074</v>
      </c>
      <c r="F1772" s="4">
        <v>1986</v>
      </c>
      <c r="G1772" s="4">
        <v>1</v>
      </c>
      <c r="H1772" s="4">
        <v>12</v>
      </c>
      <c r="I1772" s="7"/>
      <c r="J1772" s="46" t="s">
        <v>2089</v>
      </c>
    </row>
    <row r="1773" spans="1:10" ht="40.799999999999997">
      <c r="A1773" s="4" t="s">
        <v>2073</v>
      </c>
      <c r="B1773" s="4" t="str">
        <f ca="1">IFERROR(__xludf.DUMMYFUNCTION("REGEXREPLACE(TEXT(IF(ISERR(FIND(""/"", A1773)), A1773, MID(A1773, FIND(""/"", A1773)+1, LEN(A1773))), ""#""), ""\D+"", """")"),"2017")</f>
        <v>2017</v>
      </c>
      <c r="C1773" s="46" t="s">
        <v>2090</v>
      </c>
      <c r="D1773" s="6" t="s">
        <v>728</v>
      </c>
      <c r="E1773" s="16" t="s">
        <v>2074</v>
      </c>
      <c r="F1773" s="4">
        <v>1993</v>
      </c>
      <c r="G1773" s="4">
        <v>1</v>
      </c>
      <c r="H1773" s="4">
        <v>13</v>
      </c>
      <c r="I1773" s="7"/>
      <c r="J1773" s="46" t="s">
        <v>2091</v>
      </c>
    </row>
    <row r="1774" spans="1:10" ht="40.799999999999997">
      <c r="A1774" s="4" t="s">
        <v>2073</v>
      </c>
      <c r="B1774" s="4" t="str">
        <f ca="1">IFERROR(__xludf.DUMMYFUNCTION("REGEXREPLACE(TEXT(IF(ISERR(FIND(""/"", A1774)), A1774, MID(A1774, FIND(""/"", A1774)+1, LEN(A1774))), ""#""), ""\D+"", """")"),"2017")</f>
        <v>2017</v>
      </c>
      <c r="C1774" s="46" t="s">
        <v>2092</v>
      </c>
      <c r="D1774" s="6" t="s">
        <v>728</v>
      </c>
      <c r="E1774" s="16" t="s">
        <v>2074</v>
      </c>
      <c r="F1774" s="4">
        <v>1982</v>
      </c>
      <c r="G1774" s="4">
        <v>1</v>
      </c>
      <c r="H1774" s="4">
        <v>14</v>
      </c>
      <c r="I1774" s="7"/>
      <c r="J1774" s="46" t="s">
        <v>2093</v>
      </c>
    </row>
    <row r="1775" spans="1:10" ht="40.799999999999997">
      <c r="A1775" s="4" t="s">
        <v>2073</v>
      </c>
      <c r="B1775" s="4" t="str">
        <f ca="1">IFERROR(__xludf.DUMMYFUNCTION("REGEXREPLACE(TEXT(IF(ISERR(FIND(""/"", A1775)), A1775, MID(A1775, FIND(""/"", A1775)+1, LEN(A1775))), ""#""), ""\D+"", """")"),"2017")</f>
        <v>2017</v>
      </c>
      <c r="C1775" s="46" t="s">
        <v>2078</v>
      </c>
      <c r="D1775" s="6" t="s">
        <v>728</v>
      </c>
      <c r="E1775" s="16" t="s">
        <v>2074</v>
      </c>
      <c r="F1775" s="4">
        <v>1986</v>
      </c>
      <c r="G1775" s="4">
        <v>1</v>
      </c>
      <c r="H1775" s="4">
        <v>15</v>
      </c>
      <c r="I1775" s="7"/>
      <c r="J1775" s="46" t="s">
        <v>2094</v>
      </c>
    </row>
    <row r="1776" spans="1:10" ht="40.799999999999997">
      <c r="A1776" s="4" t="s">
        <v>2073</v>
      </c>
      <c r="B1776" s="4" t="str">
        <f ca="1">IFERROR(__xludf.DUMMYFUNCTION("REGEXREPLACE(TEXT(IF(ISERR(FIND(""/"", A1776)), A1776, MID(A1776, FIND(""/"", A1776)+1, LEN(A1776))), ""#""), ""\D+"", """")"),"2017")</f>
        <v>2017</v>
      </c>
      <c r="C1776" s="46" t="s">
        <v>2095</v>
      </c>
      <c r="D1776" s="6" t="s">
        <v>728</v>
      </c>
      <c r="E1776" s="16" t="s">
        <v>2074</v>
      </c>
      <c r="F1776" s="4">
        <v>1988</v>
      </c>
      <c r="G1776" s="4">
        <v>1</v>
      </c>
      <c r="H1776" s="4">
        <v>16</v>
      </c>
      <c r="I1776" s="7"/>
      <c r="J1776" s="46" t="s">
        <v>2096</v>
      </c>
    </row>
    <row r="1777" spans="1:10" ht="40.799999999999997">
      <c r="A1777" s="4" t="s">
        <v>2073</v>
      </c>
      <c r="B1777" s="4" t="str">
        <f ca="1">IFERROR(__xludf.DUMMYFUNCTION("REGEXREPLACE(TEXT(IF(ISERR(FIND(""/"", A1777)), A1777, MID(A1777, FIND(""/"", A1777)+1, LEN(A1777))), ""#""), ""\D+"", """")"),"2017")</f>
        <v>2017</v>
      </c>
      <c r="C1777" s="46" t="s">
        <v>106</v>
      </c>
      <c r="D1777" s="6" t="s">
        <v>728</v>
      </c>
      <c r="E1777" s="16" t="s">
        <v>2074</v>
      </c>
      <c r="F1777" s="4">
        <v>1988</v>
      </c>
      <c r="G1777" s="4">
        <v>1</v>
      </c>
      <c r="H1777" s="4">
        <v>17</v>
      </c>
      <c r="I1777" s="7"/>
      <c r="J1777" s="46" t="s">
        <v>2097</v>
      </c>
    </row>
    <row r="1778" spans="1:10" ht="40.799999999999997">
      <c r="A1778" s="4" t="s">
        <v>2073</v>
      </c>
      <c r="B1778" s="4" t="str">
        <f ca="1">IFERROR(__xludf.DUMMYFUNCTION("REGEXREPLACE(TEXT(IF(ISERR(FIND(""/"", A1778)), A1778, MID(A1778, FIND(""/"", A1778)+1, LEN(A1778))), ""#""), ""\D+"", """")"),"2017")</f>
        <v>2017</v>
      </c>
      <c r="C1778" s="46" t="s">
        <v>106</v>
      </c>
      <c r="D1778" s="6" t="s">
        <v>728</v>
      </c>
      <c r="E1778" s="16" t="s">
        <v>2074</v>
      </c>
      <c r="F1778" s="4">
        <v>1988</v>
      </c>
      <c r="G1778" s="4">
        <v>1</v>
      </c>
      <c r="H1778" s="4">
        <v>18</v>
      </c>
      <c r="I1778" s="7"/>
      <c r="J1778" s="46" t="s">
        <v>2098</v>
      </c>
    </row>
    <row r="1779" spans="1:10" ht="40.799999999999997">
      <c r="A1779" s="4" t="s">
        <v>2073</v>
      </c>
      <c r="B1779" s="4" t="str">
        <f ca="1">IFERROR(__xludf.DUMMYFUNCTION("REGEXREPLACE(TEXT(IF(ISERR(FIND(""/"", A1779)), A1779, MID(A1779, FIND(""/"", A1779)+1, LEN(A1779))), ""#""), ""\D+"", """")"),"2017")</f>
        <v>2017</v>
      </c>
      <c r="C1779" s="46" t="s">
        <v>106</v>
      </c>
      <c r="D1779" s="6" t="s">
        <v>728</v>
      </c>
      <c r="E1779" s="16" t="s">
        <v>2074</v>
      </c>
      <c r="F1779" s="4">
        <v>1988</v>
      </c>
      <c r="G1779" s="4">
        <v>1</v>
      </c>
      <c r="H1779" s="4">
        <v>19</v>
      </c>
      <c r="I1779" s="7"/>
      <c r="J1779" s="46" t="s">
        <v>2099</v>
      </c>
    </row>
    <row r="1780" spans="1:10" ht="40.799999999999997">
      <c r="A1780" s="4" t="s">
        <v>2073</v>
      </c>
      <c r="B1780" s="4" t="str">
        <f ca="1">IFERROR(__xludf.DUMMYFUNCTION("REGEXREPLACE(TEXT(IF(ISERR(FIND(""/"", A1780)), A1780, MID(A1780, FIND(""/"", A1780)+1, LEN(A1780))), ""#""), ""\D+"", """")"),"2017")</f>
        <v>2017</v>
      </c>
      <c r="C1780" s="46" t="s">
        <v>2092</v>
      </c>
      <c r="D1780" s="6" t="s">
        <v>728</v>
      </c>
      <c r="E1780" s="16" t="s">
        <v>2074</v>
      </c>
      <c r="F1780" s="4">
        <v>1988</v>
      </c>
      <c r="G1780" s="4">
        <v>1</v>
      </c>
      <c r="H1780" s="4">
        <v>20</v>
      </c>
      <c r="I1780" s="7"/>
      <c r="J1780" s="46" t="s">
        <v>2100</v>
      </c>
    </row>
    <row r="1781" spans="1:10" ht="40.799999999999997">
      <c r="A1781" s="4" t="s">
        <v>2073</v>
      </c>
      <c r="B1781" s="4" t="str">
        <f ca="1">IFERROR(__xludf.DUMMYFUNCTION("REGEXREPLACE(TEXT(IF(ISERR(FIND(""/"", A1781)), A1781, MID(A1781, FIND(""/"", A1781)+1, LEN(A1781))), ""#""), ""\D+"", """")"),"2017")</f>
        <v>2017</v>
      </c>
      <c r="C1781" s="46" t="s">
        <v>2078</v>
      </c>
      <c r="D1781" s="6" t="s">
        <v>728</v>
      </c>
      <c r="E1781" s="16" t="s">
        <v>2074</v>
      </c>
      <c r="F1781" s="4">
        <v>1988</v>
      </c>
      <c r="G1781" s="4">
        <v>1</v>
      </c>
      <c r="H1781" s="4">
        <v>21</v>
      </c>
      <c r="I1781" s="7"/>
      <c r="J1781" s="46" t="s">
        <v>2101</v>
      </c>
    </row>
    <row r="1782" spans="1:10" ht="40.799999999999997">
      <c r="A1782" s="4" t="s">
        <v>2073</v>
      </c>
      <c r="B1782" s="4" t="str">
        <f ca="1">IFERROR(__xludf.DUMMYFUNCTION("REGEXREPLACE(TEXT(IF(ISERR(FIND(""/"", A1782)), A1782, MID(A1782, FIND(""/"", A1782)+1, LEN(A1782))), ""#""), ""\D+"", """")"),"2017")</f>
        <v>2017</v>
      </c>
      <c r="C1782" s="46" t="s">
        <v>2102</v>
      </c>
      <c r="D1782" s="6" t="s">
        <v>728</v>
      </c>
      <c r="E1782" s="16" t="s">
        <v>2074</v>
      </c>
      <c r="F1782" s="4">
        <v>1991</v>
      </c>
      <c r="G1782" s="4">
        <v>1</v>
      </c>
      <c r="H1782" s="4">
        <v>22</v>
      </c>
      <c r="I1782" s="7"/>
      <c r="J1782" s="46" t="s">
        <v>2103</v>
      </c>
    </row>
    <row r="1783" spans="1:10" ht="51">
      <c r="A1783" s="4" t="s">
        <v>2073</v>
      </c>
      <c r="B1783" s="4" t="str">
        <f ca="1">IFERROR(__xludf.DUMMYFUNCTION("REGEXREPLACE(TEXT(IF(ISERR(FIND(""/"", A1783)), A1783, MID(A1783, FIND(""/"", A1783)+1, LEN(A1783))), ""#""), ""\D+"", """")"),"2017")</f>
        <v>2017</v>
      </c>
      <c r="C1783" s="46" t="s">
        <v>2104</v>
      </c>
      <c r="D1783" s="6" t="s">
        <v>728</v>
      </c>
      <c r="E1783" s="16" t="s">
        <v>2074</v>
      </c>
      <c r="F1783" s="4">
        <v>1991</v>
      </c>
      <c r="G1783" s="4">
        <v>1</v>
      </c>
      <c r="H1783" s="4">
        <v>23</v>
      </c>
      <c r="I1783" s="7"/>
      <c r="J1783" s="46" t="s">
        <v>2105</v>
      </c>
    </row>
    <row r="1784" spans="1:10" ht="40.799999999999997">
      <c r="A1784" s="4" t="s">
        <v>2073</v>
      </c>
      <c r="B1784" s="4" t="str">
        <f ca="1">IFERROR(__xludf.DUMMYFUNCTION("REGEXREPLACE(TEXT(IF(ISERR(FIND(""/"", A1784)), A1784, MID(A1784, FIND(""/"", A1784)+1, LEN(A1784))), ""#""), ""\D+"", """")"),"2017")</f>
        <v>2017</v>
      </c>
      <c r="C1784" s="46" t="s">
        <v>2092</v>
      </c>
      <c r="D1784" s="6" t="s">
        <v>728</v>
      </c>
      <c r="E1784" s="16" t="s">
        <v>2074</v>
      </c>
      <c r="F1784" s="4">
        <v>1986</v>
      </c>
      <c r="G1784" s="4">
        <v>1</v>
      </c>
      <c r="H1784" s="4">
        <v>24</v>
      </c>
      <c r="I1784" s="7"/>
      <c r="J1784" s="46" t="s">
        <v>2106</v>
      </c>
    </row>
    <row r="1785" spans="1:10" ht="40.799999999999997">
      <c r="A1785" s="4" t="s">
        <v>2073</v>
      </c>
      <c r="B1785" s="4" t="str">
        <f ca="1">IFERROR(__xludf.DUMMYFUNCTION("REGEXREPLACE(TEXT(IF(ISERR(FIND(""/"", A1785)), A1785, MID(A1785, FIND(""/"", A1785)+1, LEN(A1785))), ""#""), ""\D+"", """")"),"2017")</f>
        <v>2017</v>
      </c>
      <c r="C1785" s="46" t="s">
        <v>2092</v>
      </c>
      <c r="D1785" s="6" t="s">
        <v>728</v>
      </c>
      <c r="E1785" s="16" t="s">
        <v>2074</v>
      </c>
      <c r="F1785" s="4">
        <v>1989</v>
      </c>
      <c r="G1785" s="4">
        <v>2</v>
      </c>
      <c r="H1785" s="4">
        <v>1</v>
      </c>
      <c r="I1785" s="7"/>
      <c r="J1785" s="46" t="s">
        <v>2107</v>
      </c>
    </row>
    <row r="1786" spans="1:10" ht="40.799999999999997">
      <c r="A1786" s="4" t="s">
        <v>2073</v>
      </c>
      <c r="B1786" s="4" t="str">
        <f ca="1">IFERROR(__xludf.DUMMYFUNCTION("REGEXREPLACE(TEXT(IF(ISERR(FIND(""/"", A1786)), A1786, MID(A1786, FIND(""/"", A1786)+1, LEN(A1786))), ""#""), ""\D+"", """")"),"2017")</f>
        <v>2017</v>
      </c>
      <c r="C1786" s="46" t="s">
        <v>106</v>
      </c>
      <c r="D1786" s="6" t="s">
        <v>728</v>
      </c>
      <c r="E1786" s="16" t="s">
        <v>2074</v>
      </c>
      <c r="F1786" s="4">
        <v>1989</v>
      </c>
      <c r="G1786" s="4">
        <v>2</v>
      </c>
      <c r="H1786" s="4">
        <v>2</v>
      </c>
      <c r="I1786" s="7"/>
      <c r="J1786" s="46" t="s">
        <v>2108</v>
      </c>
    </row>
    <row r="1787" spans="1:10" ht="40.799999999999997">
      <c r="A1787" s="4" t="s">
        <v>2073</v>
      </c>
      <c r="B1787" s="4" t="str">
        <f ca="1">IFERROR(__xludf.DUMMYFUNCTION("REGEXREPLACE(TEXT(IF(ISERR(FIND(""/"", A1787)), A1787, MID(A1787, FIND(""/"", A1787)+1, LEN(A1787))), ""#""), ""\D+"", """")"),"2017")</f>
        <v>2017</v>
      </c>
      <c r="C1787" s="46" t="s">
        <v>106</v>
      </c>
      <c r="D1787" s="6" t="s">
        <v>728</v>
      </c>
      <c r="E1787" s="16" t="s">
        <v>2074</v>
      </c>
      <c r="F1787" s="4">
        <v>1989</v>
      </c>
      <c r="G1787" s="4">
        <v>2</v>
      </c>
      <c r="H1787" s="4">
        <v>3</v>
      </c>
      <c r="I1787" s="7"/>
      <c r="J1787" s="46" t="s">
        <v>2109</v>
      </c>
    </row>
    <row r="1788" spans="1:10" ht="40.799999999999997">
      <c r="A1788" s="4" t="s">
        <v>2073</v>
      </c>
      <c r="B1788" s="4" t="str">
        <f ca="1">IFERROR(__xludf.DUMMYFUNCTION("REGEXREPLACE(TEXT(IF(ISERR(FIND(""/"", A1788)), A1788, MID(A1788, FIND(""/"", A1788)+1, LEN(A1788))), ""#""), ""\D+"", """")"),"2017")</f>
        <v>2017</v>
      </c>
      <c r="C1788" s="46" t="s">
        <v>106</v>
      </c>
      <c r="D1788" s="6" t="s">
        <v>728</v>
      </c>
      <c r="E1788" s="16" t="s">
        <v>2074</v>
      </c>
      <c r="F1788" s="4">
        <v>1989</v>
      </c>
      <c r="G1788" s="4">
        <v>2</v>
      </c>
      <c r="H1788" s="4">
        <v>4</v>
      </c>
      <c r="I1788" s="7"/>
      <c r="J1788" s="46" t="s">
        <v>2110</v>
      </c>
    </row>
    <row r="1789" spans="1:10" ht="40.799999999999997">
      <c r="A1789" s="4" t="s">
        <v>2073</v>
      </c>
      <c r="B1789" s="4" t="str">
        <f ca="1">IFERROR(__xludf.DUMMYFUNCTION("REGEXREPLACE(TEXT(IF(ISERR(FIND(""/"", A1789)), A1789, MID(A1789, FIND(""/"", A1789)+1, LEN(A1789))), ""#""), ""\D+"", """")"),"2017")</f>
        <v>2017</v>
      </c>
      <c r="C1789" s="46" t="s">
        <v>2078</v>
      </c>
      <c r="D1789" s="6" t="s">
        <v>728</v>
      </c>
      <c r="E1789" s="16" t="s">
        <v>2074</v>
      </c>
      <c r="F1789" s="4">
        <v>1991</v>
      </c>
      <c r="G1789" s="4">
        <v>2</v>
      </c>
      <c r="H1789" s="4">
        <v>5</v>
      </c>
      <c r="I1789" s="7"/>
      <c r="J1789" s="46" t="s">
        <v>2111</v>
      </c>
    </row>
    <row r="1790" spans="1:10" ht="40.799999999999997">
      <c r="A1790" s="4" t="s">
        <v>2073</v>
      </c>
      <c r="B1790" s="4" t="str">
        <f ca="1">IFERROR(__xludf.DUMMYFUNCTION("REGEXREPLACE(TEXT(IF(ISERR(FIND(""/"", A1790)), A1790, MID(A1790, FIND(""/"", A1790)+1, LEN(A1790))), ""#""), ""\D+"", """")"),"2017")</f>
        <v>2017</v>
      </c>
      <c r="C1790" s="46" t="s">
        <v>106</v>
      </c>
      <c r="D1790" s="6" t="s">
        <v>728</v>
      </c>
      <c r="E1790" s="16" t="s">
        <v>2074</v>
      </c>
      <c r="F1790" s="4">
        <v>1991</v>
      </c>
      <c r="G1790" s="4">
        <v>2</v>
      </c>
      <c r="H1790" s="4">
        <v>6</v>
      </c>
      <c r="I1790" s="7"/>
      <c r="J1790" s="46" t="s">
        <v>2112</v>
      </c>
    </row>
    <row r="1791" spans="1:10" ht="51">
      <c r="A1791" s="4" t="s">
        <v>2073</v>
      </c>
      <c r="B1791" s="4" t="str">
        <f ca="1">IFERROR(__xludf.DUMMYFUNCTION("REGEXREPLACE(TEXT(IF(ISERR(FIND(""/"", A1791)), A1791, MID(A1791, FIND(""/"", A1791)+1, LEN(A1791))), ""#""), ""\D+"", """")"),"2017")</f>
        <v>2017</v>
      </c>
      <c r="C1791" s="46" t="s">
        <v>2104</v>
      </c>
      <c r="D1791" s="6" t="s">
        <v>728</v>
      </c>
      <c r="E1791" s="16" t="s">
        <v>2074</v>
      </c>
      <c r="F1791" s="4">
        <v>1992</v>
      </c>
      <c r="G1791" s="4">
        <v>2</v>
      </c>
      <c r="H1791" s="4">
        <v>7</v>
      </c>
      <c r="I1791" s="7"/>
      <c r="J1791" s="46" t="s">
        <v>2113</v>
      </c>
    </row>
    <row r="1792" spans="1:10" ht="40.799999999999997">
      <c r="A1792" s="4" t="s">
        <v>2073</v>
      </c>
      <c r="B1792" s="4" t="str">
        <f ca="1">IFERROR(__xludf.DUMMYFUNCTION("REGEXREPLACE(TEXT(IF(ISERR(FIND(""/"", A1792)), A1792, MID(A1792, FIND(""/"", A1792)+1, LEN(A1792))), ""#""), ""\D+"", """")"),"2017")</f>
        <v>2017</v>
      </c>
      <c r="C1792" s="46" t="s">
        <v>2078</v>
      </c>
      <c r="D1792" s="6" t="s">
        <v>728</v>
      </c>
      <c r="E1792" s="16" t="s">
        <v>2074</v>
      </c>
      <c r="F1792" s="4">
        <v>1992</v>
      </c>
      <c r="G1792" s="4">
        <v>2</v>
      </c>
      <c r="H1792" s="4">
        <v>8</v>
      </c>
      <c r="I1792" s="7"/>
      <c r="J1792" s="46" t="s">
        <v>2114</v>
      </c>
    </row>
    <row r="1793" spans="1:10" ht="40.799999999999997">
      <c r="A1793" s="4" t="s">
        <v>2073</v>
      </c>
      <c r="B1793" s="4" t="str">
        <f ca="1">IFERROR(__xludf.DUMMYFUNCTION("REGEXREPLACE(TEXT(IF(ISERR(FIND(""/"", A1793)), A1793, MID(A1793, FIND(""/"", A1793)+1, LEN(A1793))), ""#""), ""\D+"", """")"),"2017")</f>
        <v>2017</v>
      </c>
      <c r="C1793" s="46" t="s">
        <v>106</v>
      </c>
      <c r="D1793" s="6" t="s">
        <v>728</v>
      </c>
      <c r="E1793" s="16" t="s">
        <v>2074</v>
      </c>
      <c r="F1793" s="4">
        <v>1993</v>
      </c>
      <c r="G1793" s="4">
        <v>2</v>
      </c>
      <c r="H1793" s="4">
        <v>9</v>
      </c>
      <c r="I1793" s="7"/>
      <c r="J1793" s="46" t="s">
        <v>2115</v>
      </c>
    </row>
    <row r="1794" spans="1:10" ht="51">
      <c r="A1794" s="4" t="s">
        <v>2073</v>
      </c>
      <c r="B1794" s="4" t="str">
        <f ca="1">IFERROR(__xludf.DUMMYFUNCTION("REGEXREPLACE(TEXT(IF(ISERR(FIND(""/"", A1794)), A1794, MID(A1794, FIND(""/"", A1794)+1, LEN(A1794))), ""#""), ""\D+"", """")"),"2017")</f>
        <v>2017</v>
      </c>
      <c r="C1794" s="46" t="s">
        <v>2104</v>
      </c>
      <c r="D1794" s="6" t="s">
        <v>728</v>
      </c>
      <c r="E1794" s="16" t="s">
        <v>2074</v>
      </c>
      <c r="F1794" s="4">
        <v>1993</v>
      </c>
      <c r="G1794" s="4">
        <v>2</v>
      </c>
      <c r="H1794" s="4">
        <v>10</v>
      </c>
      <c r="I1794" s="7"/>
      <c r="J1794" s="46" t="s">
        <v>2116</v>
      </c>
    </row>
    <row r="1795" spans="1:10" ht="40.799999999999997">
      <c r="A1795" s="4" t="s">
        <v>2073</v>
      </c>
      <c r="B1795" s="4" t="str">
        <f ca="1">IFERROR(__xludf.DUMMYFUNCTION("REGEXREPLACE(TEXT(IF(ISERR(FIND(""/"", A1795)), A1795, MID(A1795, FIND(""/"", A1795)+1, LEN(A1795))), ""#""), ""\D+"", """")"),"2017")</f>
        <v>2017</v>
      </c>
      <c r="C1795" s="46" t="s">
        <v>2117</v>
      </c>
      <c r="D1795" s="6" t="s">
        <v>728</v>
      </c>
      <c r="E1795" s="16" t="s">
        <v>2074</v>
      </c>
      <c r="F1795" s="4">
        <v>1993</v>
      </c>
      <c r="G1795" s="4">
        <v>2</v>
      </c>
      <c r="H1795" s="4">
        <v>11</v>
      </c>
      <c r="I1795" s="7"/>
      <c r="J1795" s="46" t="s">
        <v>2118</v>
      </c>
    </row>
    <row r="1796" spans="1:10" ht="40.799999999999997">
      <c r="A1796" s="4" t="s">
        <v>2073</v>
      </c>
      <c r="B1796" s="4" t="str">
        <f ca="1">IFERROR(__xludf.DUMMYFUNCTION("REGEXREPLACE(TEXT(IF(ISERR(FIND(""/"", A1796)), A1796, MID(A1796, FIND(""/"", A1796)+1, LEN(A1796))), ""#""), ""\D+"", """")"),"2017")</f>
        <v>2017</v>
      </c>
      <c r="C1796" s="46" t="s">
        <v>106</v>
      </c>
      <c r="D1796" s="6" t="s">
        <v>728</v>
      </c>
      <c r="E1796" s="16" t="s">
        <v>2074</v>
      </c>
      <c r="F1796" s="4">
        <v>1995</v>
      </c>
      <c r="G1796" s="4">
        <v>2</v>
      </c>
      <c r="H1796" s="4">
        <v>12</v>
      </c>
      <c r="I1796" s="7"/>
      <c r="J1796" s="46" t="s">
        <v>2119</v>
      </c>
    </row>
    <row r="1797" spans="1:10" ht="51">
      <c r="A1797" s="4" t="s">
        <v>2073</v>
      </c>
      <c r="B1797" s="4" t="str">
        <f ca="1">IFERROR(__xludf.DUMMYFUNCTION("REGEXREPLACE(TEXT(IF(ISERR(FIND(""/"", A1797)), A1797, MID(A1797, FIND(""/"", A1797)+1, LEN(A1797))), ""#""), ""\D+"", """")"),"2017")</f>
        <v>2017</v>
      </c>
      <c r="C1797" s="46" t="s">
        <v>2104</v>
      </c>
      <c r="D1797" s="6" t="s">
        <v>728</v>
      </c>
      <c r="E1797" s="16" t="s">
        <v>2074</v>
      </c>
      <c r="F1797" s="4">
        <v>1995</v>
      </c>
      <c r="G1797" s="4">
        <v>2</v>
      </c>
      <c r="H1797" s="4">
        <v>13</v>
      </c>
      <c r="I1797" s="7"/>
      <c r="J1797" s="46" t="s">
        <v>2120</v>
      </c>
    </row>
    <row r="1798" spans="1:10" ht="51">
      <c r="A1798" s="4" t="s">
        <v>2073</v>
      </c>
      <c r="B1798" s="4" t="str">
        <f ca="1">IFERROR(__xludf.DUMMYFUNCTION("REGEXREPLACE(TEXT(IF(ISERR(FIND(""/"", A1798)), A1798, MID(A1798, FIND(""/"", A1798)+1, LEN(A1798))), ""#""), ""\D+"", """")"),"2017")</f>
        <v>2017</v>
      </c>
      <c r="C1798" s="46" t="s">
        <v>2104</v>
      </c>
      <c r="D1798" s="6" t="s">
        <v>728</v>
      </c>
      <c r="E1798" s="16" t="s">
        <v>2074</v>
      </c>
      <c r="F1798" s="4">
        <v>1995</v>
      </c>
      <c r="G1798" s="4">
        <v>2</v>
      </c>
      <c r="H1798" s="4">
        <v>14</v>
      </c>
      <c r="I1798" s="7"/>
      <c r="J1798" s="46" t="s">
        <v>2121</v>
      </c>
    </row>
    <row r="1799" spans="1:10" ht="61.2">
      <c r="A1799" s="4" t="s">
        <v>2073</v>
      </c>
      <c r="B1799" s="4" t="str">
        <f ca="1">IFERROR(__xludf.DUMMYFUNCTION("REGEXREPLACE(TEXT(IF(ISERR(FIND(""/"", A1799)), A1799, MID(A1799, FIND(""/"", A1799)+1, LEN(A1799))), ""#""), ""\D+"", """")"),"2017")</f>
        <v>2017</v>
      </c>
      <c r="C1799" s="46" t="s">
        <v>2122</v>
      </c>
      <c r="D1799" s="6" t="s">
        <v>728</v>
      </c>
      <c r="E1799" s="16" t="s">
        <v>2074</v>
      </c>
      <c r="F1799" s="4">
        <v>1996</v>
      </c>
      <c r="G1799" s="4">
        <v>3</v>
      </c>
      <c r="H1799" s="4">
        <v>1</v>
      </c>
      <c r="I1799" s="7"/>
      <c r="J1799" s="46" t="s">
        <v>2123</v>
      </c>
    </row>
    <row r="1800" spans="1:10" ht="51">
      <c r="A1800" s="4" t="s">
        <v>2073</v>
      </c>
      <c r="B1800" s="4" t="str">
        <f ca="1">IFERROR(__xludf.DUMMYFUNCTION("REGEXREPLACE(TEXT(IF(ISERR(FIND(""/"", A1800)), A1800, MID(A1800, FIND(""/"", A1800)+1, LEN(A1800))), ""#""), ""\D+"", """")"),"2017")</f>
        <v>2017</v>
      </c>
      <c r="C1800" s="46" t="s">
        <v>2124</v>
      </c>
      <c r="D1800" s="6" t="s">
        <v>728</v>
      </c>
      <c r="E1800" s="16" t="s">
        <v>2074</v>
      </c>
      <c r="F1800" s="4">
        <v>1996</v>
      </c>
      <c r="G1800" s="4">
        <v>3</v>
      </c>
      <c r="H1800" s="4">
        <v>2</v>
      </c>
      <c r="I1800" s="7"/>
      <c r="J1800" s="46" t="s">
        <v>2125</v>
      </c>
    </row>
    <row r="1801" spans="1:10" ht="51">
      <c r="A1801" s="4" t="s">
        <v>2073</v>
      </c>
      <c r="B1801" s="4" t="str">
        <f ca="1">IFERROR(__xludf.DUMMYFUNCTION("REGEXREPLACE(TEXT(IF(ISERR(FIND(""/"", A1801)), A1801, MID(A1801, FIND(""/"", A1801)+1, LEN(A1801))), ""#""), ""\D+"", """")"),"2017")</f>
        <v>2017</v>
      </c>
      <c r="C1801" s="46" t="s">
        <v>2104</v>
      </c>
      <c r="D1801" s="6" t="s">
        <v>728</v>
      </c>
      <c r="E1801" s="16" t="s">
        <v>2074</v>
      </c>
      <c r="F1801" s="4">
        <v>1996</v>
      </c>
      <c r="G1801" s="4">
        <v>3</v>
      </c>
      <c r="H1801" s="4">
        <v>3</v>
      </c>
      <c r="I1801" s="7"/>
      <c r="J1801" s="46" t="s">
        <v>2126</v>
      </c>
    </row>
    <row r="1802" spans="1:10" ht="51">
      <c r="A1802" s="4" t="s">
        <v>2073</v>
      </c>
      <c r="B1802" s="4" t="str">
        <f ca="1">IFERROR(__xludf.DUMMYFUNCTION("REGEXREPLACE(TEXT(IF(ISERR(FIND(""/"", A1802)), A1802, MID(A1802, FIND(""/"", A1802)+1, LEN(A1802))), ""#""), ""\D+"", """")"),"2017")</f>
        <v>2017</v>
      </c>
      <c r="C1802" s="46" t="s">
        <v>2127</v>
      </c>
      <c r="D1802" s="6" t="s">
        <v>728</v>
      </c>
      <c r="E1802" s="16" t="s">
        <v>2074</v>
      </c>
      <c r="F1802" s="4">
        <v>1995</v>
      </c>
      <c r="G1802" s="4">
        <v>3</v>
      </c>
      <c r="H1802" s="4">
        <v>4</v>
      </c>
      <c r="I1802" s="7"/>
      <c r="J1802" s="46" t="s">
        <v>2128</v>
      </c>
    </row>
    <row r="1803" spans="1:10" ht="40.799999999999997">
      <c r="A1803" s="4" t="s">
        <v>2073</v>
      </c>
      <c r="B1803" s="4" t="str">
        <f ca="1">IFERROR(__xludf.DUMMYFUNCTION("REGEXREPLACE(TEXT(IF(ISERR(FIND(""/"", A1803)), A1803, MID(A1803, FIND(""/"", A1803)+1, LEN(A1803))), ""#""), ""\D+"", """")"),"2017")</f>
        <v>2017</v>
      </c>
      <c r="C1803" s="46" t="s">
        <v>2092</v>
      </c>
      <c r="D1803" s="6" t="s">
        <v>728</v>
      </c>
      <c r="E1803" s="16" t="s">
        <v>2074</v>
      </c>
      <c r="F1803" s="4">
        <v>1997</v>
      </c>
      <c r="G1803" s="4">
        <v>3</v>
      </c>
      <c r="H1803" s="4">
        <v>5</v>
      </c>
      <c r="I1803" s="7"/>
      <c r="J1803" s="46" t="s">
        <v>2129</v>
      </c>
    </row>
    <row r="1804" spans="1:10" ht="40.799999999999997">
      <c r="A1804" s="4" t="s">
        <v>2073</v>
      </c>
      <c r="B1804" s="4" t="str">
        <f ca="1">IFERROR(__xludf.DUMMYFUNCTION("REGEXREPLACE(TEXT(IF(ISERR(FIND(""/"", A1804)), A1804, MID(A1804, FIND(""/"", A1804)+1, LEN(A1804))), ""#""), ""\D+"", """")"),"2017")</f>
        <v>2017</v>
      </c>
      <c r="C1804" s="46" t="s">
        <v>2092</v>
      </c>
      <c r="D1804" s="6" t="s">
        <v>728</v>
      </c>
      <c r="E1804" s="16" t="s">
        <v>2074</v>
      </c>
      <c r="F1804" s="4">
        <v>1997</v>
      </c>
      <c r="G1804" s="4">
        <v>3</v>
      </c>
      <c r="H1804" s="4">
        <v>6</v>
      </c>
      <c r="I1804" s="7"/>
      <c r="J1804" s="46" t="s">
        <v>2130</v>
      </c>
    </row>
    <row r="1805" spans="1:10" ht="40.799999999999997">
      <c r="A1805" s="4" t="s">
        <v>2073</v>
      </c>
      <c r="B1805" s="4" t="str">
        <f ca="1">IFERROR(__xludf.DUMMYFUNCTION("REGEXREPLACE(TEXT(IF(ISERR(FIND(""/"", A1805)), A1805, MID(A1805, FIND(""/"", A1805)+1, LEN(A1805))), ""#""), ""\D+"", """")"),"2017")</f>
        <v>2017</v>
      </c>
      <c r="C1805" s="46" t="s">
        <v>2117</v>
      </c>
      <c r="D1805" s="6" t="s">
        <v>728</v>
      </c>
      <c r="E1805" s="16" t="s">
        <v>2074</v>
      </c>
      <c r="F1805" s="4">
        <v>1997</v>
      </c>
      <c r="G1805" s="4">
        <v>3</v>
      </c>
      <c r="H1805" s="4">
        <v>7</v>
      </c>
      <c r="I1805" s="7"/>
      <c r="J1805" s="46" t="s">
        <v>2131</v>
      </c>
    </row>
    <row r="1806" spans="1:10" ht="51">
      <c r="A1806" s="4" t="s">
        <v>2073</v>
      </c>
      <c r="B1806" s="4" t="str">
        <f ca="1">IFERROR(__xludf.DUMMYFUNCTION("REGEXREPLACE(TEXT(IF(ISERR(FIND(""/"", A1806)), A1806, MID(A1806, FIND(""/"", A1806)+1, LEN(A1806))), ""#""), ""\D+"", """")"),"2017")</f>
        <v>2017</v>
      </c>
      <c r="C1806" s="46" t="s">
        <v>2104</v>
      </c>
      <c r="D1806" s="6" t="s">
        <v>728</v>
      </c>
      <c r="E1806" s="16" t="s">
        <v>2074</v>
      </c>
      <c r="F1806" s="4">
        <v>1997</v>
      </c>
      <c r="G1806" s="4">
        <v>3</v>
      </c>
      <c r="H1806" s="4">
        <v>8</v>
      </c>
      <c r="I1806" s="7"/>
      <c r="J1806" s="46" t="s">
        <v>2132</v>
      </c>
    </row>
    <row r="1807" spans="1:10" ht="51">
      <c r="A1807" s="4" t="s">
        <v>2073</v>
      </c>
      <c r="B1807" s="4" t="str">
        <f ca="1">IFERROR(__xludf.DUMMYFUNCTION("REGEXREPLACE(TEXT(IF(ISERR(FIND(""/"", A1807)), A1807, MID(A1807, FIND(""/"", A1807)+1, LEN(A1807))), ""#""), ""\D+"", """")"),"2017")</f>
        <v>2017</v>
      </c>
      <c r="C1807" s="46" t="s">
        <v>2104</v>
      </c>
      <c r="D1807" s="6" t="s">
        <v>728</v>
      </c>
      <c r="E1807" s="16" t="s">
        <v>2074</v>
      </c>
      <c r="F1807" s="4">
        <v>1997</v>
      </c>
      <c r="G1807" s="4">
        <v>3</v>
      </c>
      <c r="H1807" s="4">
        <v>9</v>
      </c>
      <c r="I1807" s="7"/>
      <c r="J1807" s="46" t="s">
        <v>2133</v>
      </c>
    </row>
    <row r="1808" spans="1:10" ht="51">
      <c r="A1808" s="4" t="s">
        <v>2073</v>
      </c>
      <c r="B1808" s="4" t="str">
        <f ca="1">IFERROR(__xludf.DUMMYFUNCTION("REGEXREPLACE(TEXT(IF(ISERR(FIND(""/"", A1808)), A1808, MID(A1808, FIND(""/"", A1808)+1, LEN(A1808))), ""#""), ""\D+"", """")"),"2017")</f>
        <v>2017</v>
      </c>
      <c r="C1808" s="46" t="s">
        <v>2104</v>
      </c>
      <c r="D1808" s="6" t="s">
        <v>728</v>
      </c>
      <c r="E1808" s="16" t="s">
        <v>2074</v>
      </c>
      <c r="F1808" s="4">
        <v>1997</v>
      </c>
      <c r="G1808" s="4">
        <v>3</v>
      </c>
      <c r="H1808" s="4">
        <v>10</v>
      </c>
      <c r="I1808" s="7"/>
      <c r="J1808" s="46" t="s">
        <v>2134</v>
      </c>
    </row>
    <row r="1809" spans="1:10" ht="51">
      <c r="A1809" s="4" t="s">
        <v>2073</v>
      </c>
      <c r="B1809" s="4" t="str">
        <f ca="1">IFERROR(__xludf.DUMMYFUNCTION("REGEXREPLACE(TEXT(IF(ISERR(FIND(""/"", A1809)), A1809, MID(A1809, FIND(""/"", A1809)+1, LEN(A1809))), ""#""), ""\D+"", """")"),"2017")</f>
        <v>2017</v>
      </c>
      <c r="C1809" s="46" t="s">
        <v>2104</v>
      </c>
      <c r="D1809" s="6" t="s">
        <v>728</v>
      </c>
      <c r="E1809" s="16" t="s">
        <v>2074</v>
      </c>
      <c r="F1809" s="4">
        <v>1997</v>
      </c>
      <c r="G1809" s="4">
        <v>3</v>
      </c>
      <c r="H1809" s="4">
        <v>11</v>
      </c>
      <c r="I1809" s="7"/>
      <c r="J1809" s="46" t="s">
        <v>2135</v>
      </c>
    </row>
    <row r="1810" spans="1:10" ht="51">
      <c r="A1810" s="4" t="s">
        <v>2073</v>
      </c>
      <c r="B1810" s="4" t="str">
        <f ca="1">IFERROR(__xludf.DUMMYFUNCTION("REGEXREPLACE(TEXT(IF(ISERR(FIND(""/"", A1810)), A1810, MID(A1810, FIND(""/"", A1810)+1, LEN(A1810))), ""#""), ""\D+"", """")"),"2017")</f>
        <v>2017</v>
      </c>
      <c r="C1810" s="46" t="s">
        <v>2104</v>
      </c>
      <c r="D1810" s="6" t="s">
        <v>728</v>
      </c>
      <c r="E1810" s="16" t="s">
        <v>2074</v>
      </c>
      <c r="F1810" s="4">
        <v>1997</v>
      </c>
      <c r="G1810" s="4">
        <v>3</v>
      </c>
      <c r="H1810" s="4">
        <v>12</v>
      </c>
      <c r="I1810" s="7"/>
      <c r="J1810" s="46" t="s">
        <v>2136</v>
      </c>
    </row>
    <row r="1811" spans="1:10" ht="51">
      <c r="A1811" s="4" t="s">
        <v>2073</v>
      </c>
      <c r="B1811" s="4" t="str">
        <f ca="1">IFERROR(__xludf.DUMMYFUNCTION("REGEXREPLACE(TEXT(IF(ISERR(FIND(""/"", A1811)), A1811, MID(A1811, FIND(""/"", A1811)+1, LEN(A1811))), ""#""), ""\D+"", """")"),"2017")</f>
        <v>2017</v>
      </c>
      <c r="C1811" s="46" t="s">
        <v>2104</v>
      </c>
      <c r="D1811" s="6" t="s">
        <v>728</v>
      </c>
      <c r="E1811" s="16" t="s">
        <v>2074</v>
      </c>
      <c r="F1811" s="4">
        <v>1997</v>
      </c>
      <c r="G1811" s="4">
        <v>3</v>
      </c>
      <c r="H1811" s="4">
        <v>13</v>
      </c>
      <c r="I1811" s="7"/>
      <c r="J1811" s="46" t="s">
        <v>2137</v>
      </c>
    </row>
    <row r="1812" spans="1:10" ht="51">
      <c r="A1812" s="4" t="s">
        <v>2073</v>
      </c>
      <c r="B1812" s="4" t="str">
        <f ca="1">IFERROR(__xludf.DUMMYFUNCTION("REGEXREPLACE(TEXT(IF(ISERR(FIND(""/"", A1812)), A1812, MID(A1812, FIND(""/"", A1812)+1, LEN(A1812))), ""#""), ""\D+"", """")"),"2017")</f>
        <v>2017</v>
      </c>
      <c r="C1812" s="46" t="s">
        <v>2127</v>
      </c>
      <c r="D1812" s="6" t="s">
        <v>728</v>
      </c>
      <c r="E1812" s="16" t="s">
        <v>2074</v>
      </c>
      <c r="F1812" s="4">
        <v>1996</v>
      </c>
      <c r="G1812" s="4">
        <v>3</v>
      </c>
      <c r="H1812" s="4">
        <v>14</v>
      </c>
      <c r="I1812" s="7"/>
      <c r="J1812" s="46" t="s">
        <v>2138</v>
      </c>
    </row>
    <row r="1813" spans="1:10" ht="51">
      <c r="A1813" s="4" t="s">
        <v>2073</v>
      </c>
      <c r="B1813" s="4" t="str">
        <f ca="1">IFERROR(__xludf.DUMMYFUNCTION("REGEXREPLACE(TEXT(IF(ISERR(FIND(""/"", A1813)), A1813, MID(A1813, FIND(""/"", A1813)+1, LEN(A1813))), ""#""), ""\D+"", """")"),"2017")</f>
        <v>2017</v>
      </c>
      <c r="C1813" s="46" t="s">
        <v>2104</v>
      </c>
      <c r="D1813" s="6" t="s">
        <v>728</v>
      </c>
      <c r="E1813" s="16" t="s">
        <v>2074</v>
      </c>
      <c r="F1813" s="4">
        <v>1996</v>
      </c>
      <c r="G1813" s="4">
        <v>3</v>
      </c>
      <c r="H1813" s="4">
        <v>15</v>
      </c>
      <c r="I1813" s="7"/>
      <c r="J1813" s="46" t="s">
        <v>2139</v>
      </c>
    </row>
    <row r="1814" spans="1:10" ht="51">
      <c r="A1814" s="4" t="s">
        <v>2073</v>
      </c>
      <c r="B1814" s="4" t="str">
        <f ca="1">IFERROR(__xludf.DUMMYFUNCTION("REGEXREPLACE(TEXT(IF(ISERR(FIND(""/"", A1814)), A1814, MID(A1814, FIND(""/"", A1814)+1, LEN(A1814))), ""#""), ""\D+"", """")"),"2017")</f>
        <v>2017</v>
      </c>
      <c r="C1814" s="46" t="s">
        <v>2104</v>
      </c>
      <c r="D1814" s="6" t="s">
        <v>728</v>
      </c>
      <c r="E1814" s="16" t="s">
        <v>2074</v>
      </c>
      <c r="F1814" s="4">
        <v>1998</v>
      </c>
      <c r="G1814" s="4">
        <v>4</v>
      </c>
      <c r="H1814" s="4">
        <v>1</v>
      </c>
      <c r="I1814" s="7"/>
      <c r="J1814" s="46" t="s">
        <v>2140</v>
      </c>
    </row>
    <row r="1815" spans="1:10" ht="40.799999999999997">
      <c r="A1815" s="4" t="s">
        <v>2073</v>
      </c>
      <c r="B1815" s="4" t="str">
        <f ca="1">IFERROR(__xludf.DUMMYFUNCTION("REGEXREPLACE(TEXT(IF(ISERR(FIND(""/"", A1815)), A1815, MID(A1815, FIND(""/"", A1815)+1, LEN(A1815))), ""#""), ""\D+"", """")"),"2017")</f>
        <v>2017</v>
      </c>
      <c r="C1815" s="46" t="s">
        <v>2141</v>
      </c>
      <c r="D1815" s="6" t="s">
        <v>728</v>
      </c>
      <c r="E1815" s="16" t="s">
        <v>2074</v>
      </c>
      <c r="F1815" s="4">
        <v>1998</v>
      </c>
      <c r="G1815" s="4">
        <v>4</v>
      </c>
      <c r="H1815" s="4">
        <v>2</v>
      </c>
      <c r="I1815" s="7"/>
      <c r="J1815" s="46" t="s">
        <v>2142</v>
      </c>
    </row>
    <row r="1816" spans="1:10" ht="51">
      <c r="A1816" s="4" t="s">
        <v>2073</v>
      </c>
      <c r="B1816" s="4" t="str">
        <f ca="1">IFERROR(__xludf.DUMMYFUNCTION("REGEXREPLACE(TEXT(IF(ISERR(FIND(""/"", A1816)), A1816, MID(A1816, FIND(""/"", A1816)+1, LEN(A1816))), ""#""), ""\D+"", """")"),"2017")</f>
        <v>2017</v>
      </c>
      <c r="C1816" s="46" t="s">
        <v>2104</v>
      </c>
      <c r="D1816" s="6" t="s">
        <v>728</v>
      </c>
      <c r="E1816" s="16" t="s">
        <v>2074</v>
      </c>
      <c r="F1816" s="4">
        <v>1998</v>
      </c>
      <c r="G1816" s="4">
        <v>4</v>
      </c>
      <c r="H1816" s="4">
        <v>3</v>
      </c>
      <c r="I1816" s="7"/>
      <c r="J1816" s="46" t="s">
        <v>2143</v>
      </c>
    </row>
    <row r="1817" spans="1:10" ht="51">
      <c r="A1817" s="4" t="s">
        <v>2073</v>
      </c>
      <c r="B1817" s="4" t="str">
        <f ca="1">IFERROR(__xludf.DUMMYFUNCTION("REGEXREPLACE(TEXT(IF(ISERR(FIND(""/"", A1817)), A1817, MID(A1817, FIND(""/"", A1817)+1, LEN(A1817))), ""#""), ""\D+"", """")"),"2017")</f>
        <v>2017</v>
      </c>
      <c r="C1817" s="46" t="s">
        <v>2104</v>
      </c>
      <c r="D1817" s="6" t="s">
        <v>728</v>
      </c>
      <c r="E1817" s="16" t="s">
        <v>2074</v>
      </c>
      <c r="F1817" s="4">
        <v>1998</v>
      </c>
      <c r="G1817" s="4">
        <v>4</v>
      </c>
      <c r="H1817" s="4">
        <v>4</v>
      </c>
      <c r="I1817" s="7"/>
      <c r="J1817" s="46" t="s">
        <v>2144</v>
      </c>
    </row>
    <row r="1818" spans="1:10" ht="51">
      <c r="A1818" s="4" t="s">
        <v>2073</v>
      </c>
      <c r="B1818" s="4" t="str">
        <f ca="1">IFERROR(__xludf.DUMMYFUNCTION("REGEXREPLACE(TEXT(IF(ISERR(FIND(""/"", A1818)), A1818, MID(A1818, FIND(""/"", A1818)+1, LEN(A1818))), ""#""), ""\D+"", """")"),"2017")</f>
        <v>2017</v>
      </c>
      <c r="C1818" s="46" t="s">
        <v>2104</v>
      </c>
      <c r="D1818" s="6" t="s">
        <v>728</v>
      </c>
      <c r="E1818" s="16" t="s">
        <v>2074</v>
      </c>
      <c r="F1818" s="4">
        <v>1998</v>
      </c>
      <c r="G1818" s="4">
        <v>4</v>
      </c>
      <c r="H1818" s="4">
        <v>5</v>
      </c>
      <c r="I1818" s="7"/>
      <c r="J1818" s="46" t="s">
        <v>2145</v>
      </c>
    </row>
    <row r="1819" spans="1:10" ht="51">
      <c r="A1819" s="4" t="s">
        <v>2073</v>
      </c>
      <c r="B1819" s="4" t="str">
        <f ca="1">IFERROR(__xludf.DUMMYFUNCTION("REGEXREPLACE(TEXT(IF(ISERR(FIND(""/"", A1819)), A1819, MID(A1819, FIND(""/"", A1819)+1, LEN(A1819))), ""#""), ""\D+"", """")"),"2017")</f>
        <v>2017</v>
      </c>
      <c r="C1819" s="46" t="s">
        <v>2104</v>
      </c>
      <c r="D1819" s="6" t="s">
        <v>728</v>
      </c>
      <c r="E1819" s="16" t="s">
        <v>2074</v>
      </c>
      <c r="F1819" s="4">
        <v>1998</v>
      </c>
      <c r="G1819" s="4">
        <v>4</v>
      </c>
      <c r="H1819" s="4">
        <v>6</v>
      </c>
      <c r="I1819" s="7"/>
      <c r="J1819" s="46" t="s">
        <v>2146</v>
      </c>
    </row>
    <row r="1820" spans="1:10" ht="51">
      <c r="A1820" s="4" t="s">
        <v>2073</v>
      </c>
      <c r="B1820" s="4" t="str">
        <f ca="1">IFERROR(__xludf.DUMMYFUNCTION("REGEXREPLACE(TEXT(IF(ISERR(FIND(""/"", A1820)), A1820, MID(A1820, FIND(""/"", A1820)+1, LEN(A1820))), ""#""), ""\D+"", """")"),"2017")</f>
        <v>2017</v>
      </c>
      <c r="C1820" s="46" t="s">
        <v>2104</v>
      </c>
      <c r="D1820" s="6" t="s">
        <v>728</v>
      </c>
      <c r="E1820" s="16" t="s">
        <v>2074</v>
      </c>
      <c r="F1820" s="4">
        <v>1998</v>
      </c>
      <c r="G1820" s="4">
        <v>4</v>
      </c>
      <c r="H1820" s="4">
        <v>7</v>
      </c>
      <c r="I1820" s="7"/>
      <c r="J1820" s="46" t="s">
        <v>2147</v>
      </c>
    </row>
    <row r="1821" spans="1:10" ht="51">
      <c r="A1821" s="4" t="s">
        <v>2073</v>
      </c>
      <c r="B1821" s="4" t="str">
        <f ca="1">IFERROR(__xludf.DUMMYFUNCTION("REGEXREPLACE(TEXT(IF(ISERR(FIND(""/"", A1821)), A1821, MID(A1821, FIND(""/"", A1821)+1, LEN(A1821))), ""#""), ""\D+"", """")"),"2017")</f>
        <v>2017</v>
      </c>
      <c r="C1821" s="46" t="s">
        <v>2104</v>
      </c>
      <c r="D1821" s="6" t="s">
        <v>728</v>
      </c>
      <c r="E1821" s="16" t="s">
        <v>2074</v>
      </c>
      <c r="F1821" s="4">
        <v>1998</v>
      </c>
      <c r="G1821" s="4">
        <v>4</v>
      </c>
      <c r="H1821" s="4">
        <v>8</v>
      </c>
      <c r="I1821" s="7"/>
      <c r="J1821" s="46" t="s">
        <v>2148</v>
      </c>
    </row>
    <row r="1822" spans="1:10" ht="51">
      <c r="A1822" s="4" t="s">
        <v>2073</v>
      </c>
      <c r="B1822" s="4" t="str">
        <f ca="1">IFERROR(__xludf.DUMMYFUNCTION("REGEXREPLACE(TEXT(IF(ISERR(FIND(""/"", A1822)), A1822, MID(A1822, FIND(""/"", A1822)+1, LEN(A1822))), ""#""), ""\D+"", """")"),"2017")</f>
        <v>2017</v>
      </c>
      <c r="C1822" s="46" t="s">
        <v>2104</v>
      </c>
      <c r="D1822" s="6" t="s">
        <v>728</v>
      </c>
      <c r="E1822" s="16" t="s">
        <v>2074</v>
      </c>
      <c r="F1822" s="4">
        <v>1998</v>
      </c>
      <c r="G1822" s="4">
        <v>4</v>
      </c>
      <c r="H1822" s="4">
        <v>9</v>
      </c>
      <c r="I1822" s="7"/>
      <c r="J1822" s="46" t="s">
        <v>2149</v>
      </c>
    </row>
    <row r="1823" spans="1:10" ht="51">
      <c r="A1823" s="4" t="s">
        <v>2073</v>
      </c>
      <c r="B1823" s="4" t="str">
        <f ca="1">IFERROR(__xludf.DUMMYFUNCTION("REGEXREPLACE(TEXT(IF(ISERR(FIND(""/"", A1823)), A1823, MID(A1823, FIND(""/"", A1823)+1, LEN(A1823))), ""#""), ""\D+"", """")"),"2017")</f>
        <v>2017</v>
      </c>
      <c r="C1823" s="46" t="s">
        <v>2104</v>
      </c>
      <c r="D1823" s="6" t="s">
        <v>728</v>
      </c>
      <c r="E1823" s="16" t="s">
        <v>2074</v>
      </c>
      <c r="F1823" s="4">
        <v>1998</v>
      </c>
      <c r="G1823" s="4">
        <v>4</v>
      </c>
      <c r="H1823" s="4">
        <v>10</v>
      </c>
      <c r="I1823" s="7"/>
      <c r="J1823" s="46" t="s">
        <v>2150</v>
      </c>
    </row>
    <row r="1824" spans="1:10" ht="51">
      <c r="A1824" s="4" t="s">
        <v>2073</v>
      </c>
      <c r="B1824" s="4" t="str">
        <f ca="1">IFERROR(__xludf.DUMMYFUNCTION("REGEXREPLACE(TEXT(IF(ISERR(FIND(""/"", A1824)), A1824, MID(A1824, FIND(""/"", A1824)+1, LEN(A1824))), ""#""), ""\D+"", """")"),"2017")</f>
        <v>2017</v>
      </c>
      <c r="C1824" s="46" t="s">
        <v>2104</v>
      </c>
      <c r="D1824" s="6" t="s">
        <v>728</v>
      </c>
      <c r="E1824" s="16" t="s">
        <v>2074</v>
      </c>
      <c r="F1824" s="4">
        <v>1998</v>
      </c>
      <c r="G1824" s="4">
        <v>4</v>
      </c>
      <c r="H1824" s="4">
        <v>11</v>
      </c>
      <c r="I1824" s="7"/>
      <c r="J1824" s="46" t="s">
        <v>2151</v>
      </c>
    </row>
    <row r="1825" spans="1:10" ht="40.799999999999997">
      <c r="A1825" s="4" t="s">
        <v>2073</v>
      </c>
      <c r="B1825" s="4" t="str">
        <f ca="1">IFERROR(__xludf.DUMMYFUNCTION("REGEXREPLACE(TEXT(IF(ISERR(FIND(""/"", A1825)), A1825, MID(A1825, FIND(""/"", A1825)+1, LEN(A1825))), ""#""), ""\D+"", """")"),"2017")</f>
        <v>2017</v>
      </c>
      <c r="C1825" s="46" t="s">
        <v>2117</v>
      </c>
      <c r="D1825" s="6" t="s">
        <v>728</v>
      </c>
      <c r="E1825" s="16" t="s">
        <v>2074</v>
      </c>
      <c r="F1825" s="4">
        <v>1998</v>
      </c>
      <c r="G1825" s="4">
        <v>4</v>
      </c>
      <c r="H1825" s="4">
        <v>12</v>
      </c>
      <c r="I1825" s="7"/>
      <c r="J1825" s="46" t="s">
        <v>2152</v>
      </c>
    </row>
    <row r="1826" spans="1:10" ht="51">
      <c r="A1826" s="4" t="s">
        <v>2073</v>
      </c>
      <c r="B1826" s="4" t="str">
        <f ca="1">IFERROR(__xludf.DUMMYFUNCTION("REGEXREPLACE(TEXT(IF(ISERR(FIND(""/"", A1826)), A1826, MID(A1826, FIND(""/"", A1826)+1, LEN(A1826))), ""#""), ""\D+"", """")"),"2017")</f>
        <v>2017</v>
      </c>
      <c r="C1826" s="46" t="s">
        <v>2104</v>
      </c>
      <c r="D1826" s="6" t="s">
        <v>728</v>
      </c>
      <c r="E1826" s="16" t="s">
        <v>2074</v>
      </c>
      <c r="F1826" s="4">
        <v>1998</v>
      </c>
      <c r="G1826" s="4">
        <v>4</v>
      </c>
      <c r="H1826" s="4">
        <v>13</v>
      </c>
      <c r="I1826" s="7"/>
      <c r="J1826" s="46" t="s">
        <v>2153</v>
      </c>
    </row>
    <row r="1827" spans="1:10" ht="40.799999999999997">
      <c r="A1827" s="4" t="s">
        <v>2073</v>
      </c>
      <c r="B1827" s="4" t="str">
        <f ca="1">IFERROR(__xludf.DUMMYFUNCTION("REGEXREPLACE(TEXT(IF(ISERR(FIND(""/"", A1827)), A1827, MID(A1827, FIND(""/"", A1827)+1, LEN(A1827))), ""#""), ""\D+"", """")"),"2017")</f>
        <v>2017</v>
      </c>
      <c r="C1827" s="46" t="s">
        <v>2117</v>
      </c>
      <c r="D1827" s="6" t="s">
        <v>728</v>
      </c>
      <c r="E1827" s="16" t="s">
        <v>2074</v>
      </c>
      <c r="F1827" s="4">
        <v>1998</v>
      </c>
      <c r="G1827" s="4">
        <v>4</v>
      </c>
      <c r="H1827" s="4">
        <v>14</v>
      </c>
      <c r="I1827" s="7"/>
      <c r="J1827" s="46" t="s">
        <v>2154</v>
      </c>
    </row>
    <row r="1828" spans="1:10" ht="51">
      <c r="A1828" s="4" t="s">
        <v>2073</v>
      </c>
      <c r="B1828" s="4" t="str">
        <f ca="1">IFERROR(__xludf.DUMMYFUNCTION("REGEXREPLACE(TEXT(IF(ISERR(FIND(""/"", A1828)), A1828, MID(A1828, FIND(""/"", A1828)+1, LEN(A1828))), ""#""), ""\D+"", """")"),"2017")</f>
        <v>2017</v>
      </c>
      <c r="C1828" s="46" t="s">
        <v>2104</v>
      </c>
      <c r="D1828" s="6" t="s">
        <v>728</v>
      </c>
      <c r="E1828" s="25" t="s">
        <v>2074</v>
      </c>
      <c r="F1828" s="4">
        <v>1999</v>
      </c>
      <c r="G1828" s="4">
        <v>4</v>
      </c>
      <c r="H1828" s="4">
        <v>15</v>
      </c>
      <c r="I1828" s="7"/>
      <c r="J1828" s="46" t="s">
        <v>2155</v>
      </c>
    </row>
    <row r="1829" spans="1:10" ht="51">
      <c r="A1829" s="4" t="s">
        <v>2073</v>
      </c>
      <c r="B1829" s="4" t="str">
        <f ca="1">IFERROR(__xludf.DUMMYFUNCTION("REGEXREPLACE(TEXT(IF(ISERR(FIND(""/"", A1829)), A1829, MID(A1829, FIND(""/"", A1829)+1, LEN(A1829))), ""#""), ""\D+"", """")"),"2017")</f>
        <v>2017</v>
      </c>
      <c r="C1829" s="46" t="s">
        <v>2104</v>
      </c>
      <c r="D1829" s="6" t="s">
        <v>728</v>
      </c>
      <c r="E1829" s="16" t="s">
        <v>2074</v>
      </c>
      <c r="F1829" s="4">
        <v>1999</v>
      </c>
      <c r="G1829" s="4">
        <v>4</v>
      </c>
      <c r="H1829" s="4">
        <v>16</v>
      </c>
      <c r="I1829" s="7"/>
      <c r="J1829" s="46" t="s">
        <v>2156</v>
      </c>
    </row>
    <row r="1830" spans="1:10" ht="51">
      <c r="A1830" s="4" t="s">
        <v>2073</v>
      </c>
      <c r="B1830" s="4" t="str">
        <f ca="1">IFERROR(__xludf.DUMMYFUNCTION("REGEXREPLACE(TEXT(IF(ISERR(FIND(""/"", A1830)), A1830, MID(A1830, FIND(""/"", A1830)+1, LEN(A1830))), ""#""), ""\D+"", """")"),"2017")</f>
        <v>2017</v>
      </c>
      <c r="C1830" s="46" t="s">
        <v>2104</v>
      </c>
      <c r="D1830" s="6" t="s">
        <v>728</v>
      </c>
      <c r="E1830" s="25" t="s">
        <v>2074</v>
      </c>
      <c r="F1830" s="4">
        <v>1999</v>
      </c>
      <c r="G1830" s="4">
        <v>4</v>
      </c>
      <c r="H1830" s="4">
        <v>17</v>
      </c>
      <c r="I1830" s="7"/>
      <c r="J1830" s="46" t="s">
        <v>2157</v>
      </c>
    </row>
    <row r="1831" spans="1:10" ht="51">
      <c r="A1831" s="4" t="s">
        <v>2073</v>
      </c>
      <c r="B1831" s="4" t="str">
        <f ca="1">IFERROR(__xludf.DUMMYFUNCTION("REGEXREPLACE(TEXT(IF(ISERR(FIND(""/"", A1831)), A1831, MID(A1831, FIND(""/"", A1831)+1, LEN(A1831))), ""#""), ""\D+"", """")"),"2017")</f>
        <v>2017</v>
      </c>
      <c r="C1831" s="46" t="s">
        <v>2104</v>
      </c>
      <c r="D1831" s="6" t="s">
        <v>728</v>
      </c>
      <c r="E1831" s="16" t="s">
        <v>2074</v>
      </c>
      <c r="F1831" s="4">
        <v>1999</v>
      </c>
      <c r="G1831" s="4">
        <v>4</v>
      </c>
      <c r="H1831" s="4">
        <v>18</v>
      </c>
      <c r="I1831" s="7"/>
      <c r="J1831" s="46" t="s">
        <v>2158</v>
      </c>
    </row>
    <row r="1832" spans="1:10" ht="40.799999999999997">
      <c r="A1832" s="4" t="s">
        <v>2073</v>
      </c>
      <c r="B1832" s="4" t="str">
        <f ca="1">IFERROR(__xludf.DUMMYFUNCTION("REGEXREPLACE(TEXT(IF(ISERR(FIND(""/"", A1832)), A1832, MID(A1832, FIND(""/"", A1832)+1, LEN(A1832))), ""#""), ""\D+"", """")"),"2017")</f>
        <v>2017</v>
      </c>
      <c r="C1832" s="46" t="s">
        <v>2117</v>
      </c>
      <c r="D1832" s="6" t="s">
        <v>728</v>
      </c>
      <c r="E1832" s="16" t="s">
        <v>2074</v>
      </c>
      <c r="F1832" s="4">
        <v>1999</v>
      </c>
      <c r="G1832" s="4">
        <v>4</v>
      </c>
      <c r="H1832" s="4">
        <v>19</v>
      </c>
      <c r="I1832" s="7"/>
      <c r="J1832" s="46" t="s">
        <v>2159</v>
      </c>
    </row>
    <row r="1833" spans="1:10" ht="51">
      <c r="A1833" s="4" t="s">
        <v>2073</v>
      </c>
      <c r="B1833" s="4" t="str">
        <f ca="1">IFERROR(__xludf.DUMMYFUNCTION("REGEXREPLACE(TEXT(IF(ISERR(FIND(""/"", A1833)), A1833, MID(A1833, FIND(""/"", A1833)+1, LEN(A1833))), ""#""), ""\D+"", """")"),"2017")</f>
        <v>2017</v>
      </c>
      <c r="C1833" s="46" t="s">
        <v>2104</v>
      </c>
      <c r="D1833" s="6" t="s">
        <v>728</v>
      </c>
      <c r="E1833" s="16" t="s">
        <v>2074</v>
      </c>
      <c r="F1833" s="4">
        <v>1999</v>
      </c>
      <c r="G1833" s="4">
        <v>4</v>
      </c>
      <c r="H1833" s="4">
        <v>20</v>
      </c>
      <c r="I1833" s="7"/>
      <c r="J1833" s="46" t="s">
        <v>2160</v>
      </c>
    </row>
    <row r="1834" spans="1:10" ht="51">
      <c r="A1834" s="4" t="s">
        <v>2073</v>
      </c>
      <c r="B1834" s="4" t="str">
        <f ca="1">IFERROR(__xludf.DUMMYFUNCTION("REGEXREPLACE(TEXT(IF(ISERR(FIND(""/"", A1834)), A1834, MID(A1834, FIND(""/"", A1834)+1, LEN(A1834))), ""#""), ""\D+"", """")"),"2017")</f>
        <v>2017</v>
      </c>
      <c r="C1834" s="46" t="s">
        <v>2104</v>
      </c>
      <c r="D1834" s="6" t="s">
        <v>728</v>
      </c>
      <c r="E1834" s="16" t="s">
        <v>2074</v>
      </c>
      <c r="F1834" s="4">
        <v>1999</v>
      </c>
      <c r="G1834" s="4">
        <v>4</v>
      </c>
      <c r="H1834" s="4">
        <v>21</v>
      </c>
      <c r="I1834" s="7"/>
      <c r="J1834" s="46" t="s">
        <v>2161</v>
      </c>
    </row>
    <row r="1835" spans="1:10" ht="40.799999999999997">
      <c r="A1835" s="4" t="s">
        <v>2073</v>
      </c>
      <c r="B1835" s="4" t="str">
        <f ca="1">IFERROR(__xludf.DUMMYFUNCTION("REGEXREPLACE(TEXT(IF(ISERR(FIND(""/"", A1835)), A1835, MID(A1835, FIND(""/"", A1835)+1, LEN(A1835))), ""#""), ""\D+"", """")"),"2017")</f>
        <v>2017</v>
      </c>
      <c r="C1835" s="46" t="s">
        <v>106</v>
      </c>
      <c r="D1835" s="6" t="s">
        <v>728</v>
      </c>
      <c r="E1835" s="16" t="s">
        <v>2074</v>
      </c>
      <c r="F1835" s="4">
        <v>1999</v>
      </c>
      <c r="G1835" s="4">
        <v>4</v>
      </c>
      <c r="H1835" s="4">
        <v>22</v>
      </c>
      <c r="I1835" s="7"/>
      <c r="J1835" s="46" t="s">
        <v>2162</v>
      </c>
    </row>
    <row r="1836" spans="1:10" ht="51">
      <c r="A1836" s="4" t="s">
        <v>2073</v>
      </c>
      <c r="B1836" s="4" t="str">
        <f ca="1">IFERROR(__xludf.DUMMYFUNCTION("REGEXREPLACE(TEXT(IF(ISERR(FIND(""/"", A1836)), A1836, MID(A1836, FIND(""/"", A1836)+1, LEN(A1836))), ""#""), ""\D+"", """")"),"2017")</f>
        <v>2017</v>
      </c>
      <c r="C1836" s="46" t="s">
        <v>2104</v>
      </c>
      <c r="D1836" s="6" t="s">
        <v>728</v>
      </c>
      <c r="E1836" s="16" t="s">
        <v>2074</v>
      </c>
      <c r="F1836" s="4">
        <v>1999</v>
      </c>
      <c r="G1836" s="4">
        <v>4</v>
      </c>
      <c r="H1836" s="4">
        <v>23</v>
      </c>
      <c r="I1836" s="7"/>
      <c r="J1836" s="46" t="s">
        <v>2163</v>
      </c>
    </row>
    <row r="1837" spans="1:10" ht="51">
      <c r="A1837" s="4" t="s">
        <v>2073</v>
      </c>
      <c r="B1837" s="4" t="str">
        <f ca="1">IFERROR(__xludf.DUMMYFUNCTION("REGEXREPLACE(TEXT(IF(ISERR(FIND(""/"", A1837)), A1837, MID(A1837, FIND(""/"", A1837)+1, LEN(A1837))), ""#""), ""\D+"", """")"),"2017")</f>
        <v>2017</v>
      </c>
      <c r="C1837" s="46" t="s">
        <v>2127</v>
      </c>
      <c r="D1837" s="6" t="s">
        <v>728</v>
      </c>
      <c r="E1837" s="16" t="s">
        <v>2074</v>
      </c>
      <c r="F1837" s="4">
        <v>1999</v>
      </c>
      <c r="G1837" s="4">
        <v>4</v>
      </c>
      <c r="H1837" s="4">
        <v>24</v>
      </c>
      <c r="I1837" s="7"/>
      <c r="J1837" s="46" t="s">
        <v>2164</v>
      </c>
    </row>
    <row r="1838" spans="1:10" ht="51">
      <c r="A1838" s="4" t="s">
        <v>2073</v>
      </c>
      <c r="B1838" s="4" t="str">
        <f ca="1">IFERROR(__xludf.DUMMYFUNCTION("REGEXREPLACE(TEXT(IF(ISERR(FIND(""/"", A1838)), A1838, MID(A1838, FIND(""/"", A1838)+1, LEN(A1838))), ""#""), ""\D+"", """")"),"2017")</f>
        <v>2017</v>
      </c>
      <c r="C1838" s="46" t="s">
        <v>2104</v>
      </c>
      <c r="D1838" s="6" t="s">
        <v>728</v>
      </c>
      <c r="E1838" s="16" t="s">
        <v>2074</v>
      </c>
      <c r="F1838" s="4">
        <v>1999</v>
      </c>
      <c r="G1838" s="4">
        <v>4</v>
      </c>
      <c r="H1838" s="4">
        <v>25</v>
      </c>
      <c r="I1838" s="7"/>
      <c r="J1838" s="46" t="s">
        <v>2165</v>
      </c>
    </row>
    <row r="1839" spans="1:10" ht="40.799999999999997">
      <c r="A1839" s="4" t="s">
        <v>2073</v>
      </c>
      <c r="B1839" s="4" t="str">
        <f ca="1">IFERROR(__xludf.DUMMYFUNCTION("REGEXREPLACE(TEXT(IF(ISERR(FIND(""/"", A1839)), A1839, MID(A1839, FIND(""/"", A1839)+1, LEN(A1839))), ""#""), ""\D+"", """")"),"2017")</f>
        <v>2017</v>
      </c>
      <c r="C1839" s="46" t="s">
        <v>2166</v>
      </c>
      <c r="D1839" s="6" t="s">
        <v>728</v>
      </c>
      <c r="E1839" s="16" t="s">
        <v>2074</v>
      </c>
      <c r="F1839" s="4">
        <v>1999</v>
      </c>
      <c r="G1839" s="4">
        <v>4</v>
      </c>
      <c r="H1839" s="4">
        <v>26</v>
      </c>
      <c r="I1839" s="7"/>
      <c r="J1839" s="46" t="s">
        <v>2167</v>
      </c>
    </row>
    <row r="1840" spans="1:10" ht="51">
      <c r="A1840" s="4" t="s">
        <v>2073</v>
      </c>
      <c r="B1840" s="4" t="str">
        <f ca="1">IFERROR(__xludf.DUMMYFUNCTION("REGEXREPLACE(TEXT(IF(ISERR(FIND(""/"", A1840)), A1840, MID(A1840, FIND(""/"", A1840)+1, LEN(A1840))), ""#""), ""\D+"", """")"),"2017")</f>
        <v>2017</v>
      </c>
      <c r="C1840" s="46" t="s">
        <v>2104</v>
      </c>
      <c r="D1840" s="6" t="s">
        <v>728</v>
      </c>
      <c r="E1840" s="16" t="s">
        <v>2074</v>
      </c>
      <c r="F1840" s="4">
        <v>1999</v>
      </c>
      <c r="G1840" s="4">
        <v>4</v>
      </c>
      <c r="H1840" s="4">
        <v>27</v>
      </c>
      <c r="I1840" s="7"/>
      <c r="J1840" s="46" t="s">
        <v>2168</v>
      </c>
    </row>
    <row r="1841" spans="1:10" ht="40.799999999999997">
      <c r="A1841" s="4" t="s">
        <v>2073</v>
      </c>
      <c r="B1841" s="4" t="str">
        <f ca="1">IFERROR(__xludf.DUMMYFUNCTION("REGEXREPLACE(TEXT(IF(ISERR(FIND(""/"", A1841)), A1841, MID(A1841, FIND(""/"", A1841)+1, LEN(A1841))), ""#""), ""\D+"", """")"),"2017")</f>
        <v>2017</v>
      </c>
      <c r="C1841" s="46" t="s">
        <v>106</v>
      </c>
      <c r="D1841" s="6" t="s">
        <v>728</v>
      </c>
      <c r="E1841" s="16" t="s">
        <v>2074</v>
      </c>
      <c r="F1841" s="4">
        <v>1999</v>
      </c>
      <c r="G1841" s="4">
        <v>4</v>
      </c>
      <c r="H1841" s="4">
        <v>28</v>
      </c>
      <c r="I1841" s="7"/>
      <c r="J1841" s="46" t="s">
        <v>2169</v>
      </c>
    </row>
    <row r="1842" spans="1:10" ht="51">
      <c r="A1842" s="4" t="s">
        <v>2073</v>
      </c>
      <c r="B1842" s="4" t="str">
        <f ca="1">IFERROR(__xludf.DUMMYFUNCTION("REGEXREPLACE(TEXT(IF(ISERR(FIND(""/"", A1842)), A1842, MID(A1842, FIND(""/"", A1842)+1, LEN(A1842))), ""#""), ""\D+"", """")"),"2017")</f>
        <v>2017</v>
      </c>
      <c r="C1842" s="46" t="s">
        <v>2104</v>
      </c>
      <c r="D1842" s="6" t="s">
        <v>728</v>
      </c>
      <c r="E1842" s="16" t="s">
        <v>2074</v>
      </c>
      <c r="F1842" s="4">
        <v>1999</v>
      </c>
      <c r="G1842" s="4">
        <v>5</v>
      </c>
      <c r="H1842" s="4">
        <v>1</v>
      </c>
      <c r="I1842" s="7"/>
      <c r="J1842" s="46" t="s">
        <v>2170</v>
      </c>
    </row>
    <row r="1843" spans="1:10" ht="51">
      <c r="A1843" s="4" t="s">
        <v>2073</v>
      </c>
      <c r="B1843" s="4" t="str">
        <f ca="1">IFERROR(__xludf.DUMMYFUNCTION("REGEXREPLACE(TEXT(IF(ISERR(FIND(""/"", A1843)), A1843, MID(A1843, FIND(""/"", A1843)+1, LEN(A1843))), ""#""), ""\D+"", """")"),"2017")</f>
        <v>2017</v>
      </c>
      <c r="C1843" s="46" t="s">
        <v>2104</v>
      </c>
      <c r="D1843" s="6" t="s">
        <v>728</v>
      </c>
      <c r="E1843" s="16" t="s">
        <v>2074</v>
      </c>
      <c r="F1843" s="4">
        <v>1999</v>
      </c>
      <c r="G1843" s="4">
        <v>5</v>
      </c>
      <c r="H1843" s="4">
        <v>2</v>
      </c>
      <c r="I1843" s="15"/>
      <c r="J1843" s="46" t="s">
        <v>2171</v>
      </c>
    </row>
    <row r="1844" spans="1:10" ht="51">
      <c r="A1844" s="4" t="s">
        <v>2073</v>
      </c>
      <c r="B1844" s="4" t="str">
        <f ca="1">IFERROR(__xludf.DUMMYFUNCTION("REGEXREPLACE(TEXT(IF(ISERR(FIND(""/"", A1844)), A1844, MID(A1844, FIND(""/"", A1844)+1, LEN(A1844))), ""#""), ""\D+"", """")"),"2017")</f>
        <v>2017</v>
      </c>
      <c r="C1844" s="46" t="s">
        <v>2104</v>
      </c>
      <c r="D1844" s="6" t="s">
        <v>728</v>
      </c>
      <c r="E1844" s="16" t="s">
        <v>2074</v>
      </c>
      <c r="F1844" s="4">
        <v>1999</v>
      </c>
      <c r="G1844" s="4">
        <v>5</v>
      </c>
      <c r="H1844" s="4">
        <v>3</v>
      </c>
      <c r="I1844" s="15"/>
      <c r="J1844" s="46" t="s">
        <v>2172</v>
      </c>
    </row>
    <row r="1845" spans="1:10" ht="51">
      <c r="A1845" s="4" t="s">
        <v>2073</v>
      </c>
      <c r="B1845" s="4" t="str">
        <f ca="1">IFERROR(__xludf.DUMMYFUNCTION("REGEXREPLACE(TEXT(IF(ISERR(FIND(""/"", A1845)), A1845, MID(A1845, FIND(""/"", A1845)+1, LEN(A1845))), ""#""), ""\D+"", """")"),"2017")</f>
        <v>2017</v>
      </c>
      <c r="C1845" s="46" t="s">
        <v>2104</v>
      </c>
      <c r="D1845" s="6" t="s">
        <v>728</v>
      </c>
      <c r="E1845" s="16" t="s">
        <v>2074</v>
      </c>
      <c r="F1845" s="4">
        <v>1999</v>
      </c>
      <c r="G1845" s="4">
        <v>5</v>
      </c>
      <c r="H1845" s="4">
        <v>4</v>
      </c>
      <c r="I1845" s="15"/>
      <c r="J1845" s="46" t="s">
        <v>2173</v>
      </c>
    </row>
    <row r="1846" spans="1:10" ht="51">
      <c r="A1846" s="4" t="s">
        <v>2073</v>
      </c>
      <c r="B1846" s="4" t="str">
        <f ca="1">IFERROR(__xludf.DUMMYFUNCTION("REGEXREPLACE(TEXT(IF(ISERR(FIND(""/"", A1846)), A1846, MID(A1846, FIND(""/"", A1846)+1, LEN(A1846))), ""#""), ""\D+"", """")"),"2017")</f>
        <v>2017</v>
      </c>
      <c r="C1846" s="46" t="s">
        <v>2174</v>
      </c>
      <c r="D1846" s="6" t="s">
        <v>728</v>
      </c>
      <c r="E1846" s="16" t="s">
        <v>2074</v>
      </c>
      <c r="F1846" s="4">
        <v>1999</v>
      </c>
      <c r="G1846" s="4">
        <v>5</v>
      </c>
      <c r="H1846" s="4">
        <v>5</v>
      </c>
      <c r="I1846" s="15"/>
      <c r="J1846" s="46" t="s">
        <v>2175</v>
      </c>
    </row>
    <row r="1847" spans="1:10" ht="51">
      <c r="A1847" s="4" t="s">
        <v>2073</v>
      </c>
      <c r="B1847" s="4" t="str">
        <f ca="1">IFERROR(__xludf.DUMMYFUNCTION("REGEXREPLACE(TEXT(IF(ISERR(FIND(""/"", A1847)), A1847, MID(A1847, FIND(""/"", A1847)+1, LEN(A1847))), ""#""), ""\D+"", """")"),"2017")</f>
        <v>2017</v>
      </c>
      <c r="C1847" s="46" t="s">
        <v>2104</v>
      </c>
      <c r="D1847" s="6" t="s">
        <v>728</v>
      </c>
      <c r="E1847" s="16" t="s">
        <v>2074</v>
      </c>
      <c r="F1847" s="4">
        <v>1999</v>
      </c>
      <c r="G1847" s="4">
        <v>5</v>
      </c>
      <c r="H1847" s="4">
        <v>6</v>
      </c>
      <c r="I1847" s="15"/>
      <c r="J1847" s="46" t="s">
        <v>2176</v>
      </c>
    </row>
    <row r="1848" spans="1:10" ht="51">
      <c r="A1848" s="4" t="s">
        <v>2073</v>
      </c>
      <c r="B1848" s="4" t="str">
        <f ca="1">IFERROR(__xludf.DUMMYFUNCTION("REGEXREPLACE(TEXT(IF(ISERR(FIND(""/"", A1848)), A1848, MID(A1848, FIND(""/"", A1848)+1, LEN(A1848))), ""#""), ""\D+"", """")"),"2017")</f>
        <v>2017</v>
      </c>
      <c r="C1848" s="46" t="s">
        <v>2104</v>
      </c>
      <c r="D1848" s="6" t="s">
        <v>728</v>
      </c>
      <c r="E1848" s="16" t="s">
        <v>2074</v>
      </c>
      <c r="F1848" s="4">
        <v>1999</v>
      </c>
      <c r="G1848" s="4">
        <v>5</v>
      </c>
      <c r="H1848" s="4">
        <v>7</v>
      </c>
      <c r="I1848" s="15"/>
      <c r="J1848" s="46" t="s">
        <v>2177</v>
      </c>
    </row>
    <row r="1849" spans="1:10" ht="51">
      <c r="A1849" s="4" t="s">
        <v>2073</v>
      </c>
      <c r="B1849" s="4" t="str">
        <f ca="1">IFERROR(__xludf.DUMMYFUNCTION("REGEXREPLACE(TEXT(IF(ISERR(FIND(""/"", A1849)), A1849, MID(A1849, FIND(""/"", A1849)+1, LEN(A1849))), ""#""), ""\D+"", """")"),"2017")</f>
        <v>2017</v>
      </c>
      <c r="C1849" s="46" t="s">
        <v>2104</v>
      </c>
      <c r="D1849" s="6" t="s">
        <v>728</v>
      </c>
      <c r="E1849" s="16" t="s">
        <v>2074</v>
      </c>
      <c r="F1849" s="4">
        <v>1999</v>
      </c>
      <c r="G1849" s="4">
        <v>5</v>
      </c>
      <c r="H1849" s="4">
        <v>8</v>
      </c>
      <c r="I1849" s="15"/>
      <c r="J1849" s="46" t="s">
        <v>2178</v>
      </c>
    </row>
    <row r="1850" spans="1:10" ht="51">
      <c r="A1850" s="4" t="s">
        <v>2073</v>
      </c>
      <c r="B1850" s="4" t="str">
        <f ca="1">IFERROR(__xludf.DUMMYFUNCTION("REGEXREPLACE(TEXT(IF(ISERR(FIND(""/"", A1850)), A1850, MID(A1850, FIND(""/"", A1850)+1, LEN(A1850))), ""#""), ""\D+"", """")"),"2017")</f>
        <v>2017</v>
      </c>
      <c r="C1850" s="46" t="s">
        <v>2104</v>
      </c>
      <c r="D1850" s="6" t="s">
        <v>728</v>
      </c>
      <c r="E1850" s="16" t="s">
        <v>2074</v>
      </c>
      <c r="F1850" s="4">
        <v>1999</v>
      </c>
      <c r="G1850" s="4">
        <v>5</v>
      </c>
      <c r="H1850" s="4">
        <v>9</v>
      </c>
      <c r="I1850" s="15"/>
      <c r="J1850" s="46" t="s">
        <v>2179</v>
      </c>
    </row>
    <row r="1851" spans="1:10" ht="51">
      <c r="A1851" s="4" t="s">
        <v>2073</v>
      </c>
      <c r="B1851" s="4" t="str">
        <f ca="1">IFERROR(__xludf.DUMMYFUNCTION("REGEXREPLACE(TEXT(IF(ISERR(FIND(""/"", A1851)), A1851, MID(A1851, FIND(""/"", A1851)+1, LEN(A1851))), ""#""), ""\D+"", """")"),"2017")</f>
        <v>2017</v>
      </c>
      <c r="C1851" s="46" t="s">
        <v>2104</v>
      </c>
      <c r="D1851" s="6" t="s">
        <v>728</v>
      </c>
      <c r="E1851" s="16" t="s">
        <v>2074</v>
      </c>
      <c r="F1851" s="4">
        <v>1999</v>
      </c>
      <c r="G1851" s="4">
        <v>5</v>
      </c>
      <c r="H1851" s="4">
        <v>10</v>
      </c>
      <c r="I1851" s="15"/>
      <c r="J1851" s="46" t="s">
        <v>2180</v>
      </c>
    </row>
    <row r="1852" spans="1:10" ht="51">
      <c r="A1852" s="4" t="s">
        <v>2073</v>
      </c>
      <c r="B1852" s="4" t="str">
        <f ca="1">IFERROR(__xludf.DUMMYFUNCTION("REGEXREPLACE(TEXT(IF(ISERR(FIND(""/"", A1852)), A1852, MID(A1852, FIND(""/"", A1852)+1, LEN(A1852))), ""#""), ""\D+"", """")"),"2017")</f>
        <v>2017</v>
      </c>
      <c r="C1852" s="46" t="s">
        <v>2104</v>
      </c>
      <c r="D1852" s="6" t="s">
        <v>728</v>
      </c>
      <c r="E1852" s="16" t="s">
        <v>2074</v>
      </c>
      <c r="F1852" s="4">
        <v>1999</v>
      </c>
      <c r="G1852" s="4">
        <v>5</v>
      </c>
      <c r="H1852" s="4">
        <v>11</v>
      </c>
      <c r="I1852" s="15"/>
      <c r="J1852" s="46" t="s">
        <v>2181</v>
      </c>
    </row>
    <row r="1853" spans="1:10" ht="51">
      <c r="A1853" s="4" t="s">
        <v>2073</v>
      </c>
      <c r="B1853" s="4" t="str">
        <f ca="1">IFERROR(__xludf.DUMMYFUNCTION("REGEXREPLACE(TEXT(IF(ISERR(FIND(""/"", A1853)), A1853, MID(A1853, FIND(""/"", A1853)+1, LEN(A1853))), ""#""), ""\D+"", """")"),"2017")</f>
        <v>2017</v>
      </c>
      <c r="C1853" s="46" t="s">
        <v>2174</v>
      </c>
      <c r="D1853" s="6" t="s">
        <v>728</v>
      </c>
      <c r="E1853" s="16" t="s">
        <v>2074</v>
      </c>
      <c r="F1853" s="4">
        <v>1999</v>
      </c>
      <c r="G1853" s="4">
        <v>5</v>
      </c>
      <c r="H1853" s="4">
        <v>12</v>
      </c>
      <c r="I1853" s="15"/>
      <c r="J1853" s="46" t="s">
        <v>2182</v>
      </c>
    </row>
    <row r="1854" spans="1:10" ht="51">
      <c r="A1854" s="4" t="s">
        <v>2073</v>
      </c>
      <c r="B1854" s="4" t="str">
        <f ca="1">IFERROR(__xludf.DUMMYFUNCTION("REGEXREPLACE(TEXT(IF(ISERR(FIND(""/"", A1854)), A1854, MID(A1854, FIND(""/"", A1854)+1, LEN(A1854))), ""#""), ""\D+"", """")"),"2017")</f>
        <v>2017</v>
      </c>
      <c r="C1854" s="46" t="s">
        <v>2124</v>
      </c>
      <c r="D1854" s="6" t="s">
        <v>728</v>
      </c>
      <c r="E1854" s="16" t="s">
        <v>2074</v>
      </c>
      <c r="F1854" s="4">
        <v>1999</v>
      </c>
      <c r="G1854" s="4">
        <v>5</v>
      </c>
      <c r="H1854" s="4">
        <v>13</v>
      </c>
      <c r="I1854" s="15"/>
      <c r="J1854" s="46" t="s">
        <v>2183</v>
      </c>
    </row>
    <row r="1855" spans="1:10" ht="51">
      <c r="A1855" s="4" t="s">
        <v>2073</v>
      </c>
      <c r="B1855" s="4" t="str">
        <f ca="1">IFERROR(__xludf.DUMMYFUNCTION("REGEXREPLACE(TEXT(IF(ISERR(FIND(""/"", A1855)), A1855, MID(A1855, FIND(""/"", A1855)+1, LEN(A1855))), ""#""), ""\D+"", """")"),"2017")</f>
        <v>2017</v>
      </c>
      <c r="C1855" s="46" t="s">
        <v>2174</v>
      </c>
      <c r="D1855" s="6" t="s">
        <v>728</v>
      </c>
      <c r="E1855" s="16" t="s">
        <v>2074</v>
      </c>
      <c r="F1855" s="4">
        <v>1999</v>
      </c>
      <c r="G1855" s="4">
        <v>5</v>
      </c>
      <c r="H1855" s="4">
        <v>14</v>
      </c>
      <c r="I1855" s="15"/>
      <c r="J1855" s="46" t="s">
        <v>2184</v>
      </c>
    </row>
    <row r="1856" spans="1:10" ht="51">
      <c r="A1856" s="4" t="s">
        <v>2073</v>
      </c>
      <c r="B1856" s="4" t="str">
        <f ca="1">IFERROR(__xludf.DUMMYFUNCTION("REGEXREPLACE(TEXT(IF(ISERR(FIND(""/"", A1856)), A1856, MID(A1856, FIND(""/"", A1856)+1, LEN(A1856))), ""#""), ""\D+"", """")"),"2017")</f>
        <v>2017</v>
      </c>
      <c r="C1856" s="46" t="s">
        <v>2104</v>
      </c>
      <c r="D1856" s="6" t="s">
        <v>728</v>
      </c>
      <c r="E1856" s="16" t="s">
        <v>2074</v>
      </c>
      <c r="F1856" s="4">
        <v>1999</v>
      </c>
      <c r="G1856" s="4">
        <v>5</v>
      </c>
      <c r="H1856" s="4">
        <v>15</v>
      </c>
      <c r="I1856" s="15"/>
      <c r="J1856" s="46" t="s">
        <v>2185</v>
      </c>
    </row>
    <row r="1857" spans="1:10" ht="51">
      <c r="A1857" s="4" t="s">
        <v>2073</v>
      </c>
      <c r="B1857" s="4" t="str">
        <f ca="1">IFERROR(__xludf.DUMMYFUNCTION("REGEXREPLACE(TEXT(IF(ISERR(FIND(""/"", A1857)), A1857, MID(A1857, FIND(""/"", A1857)+1, LEN(A1857))), ""#""), ""\D+"", """")"),"2017")</f>
        <v>2017</v>
      </c>
      <c r="C1857" s="46" t="s">
        <v>2104</v>
      </c>
      <c r="D1857" s="6" t="s">
        <v>728</v>
      </c>
      <c r="E1857" s="16" t="s">
        <v>2074</v>
      </c>
      <c r="F1857" s="4">
        <v>2000</v>
      </c>
      <c r="G1857" s="4">
        <v>5</v>
      </c>
      <c r="H1857" s="4">
        <v>16</v>
      </c>
      <c r="I1857" s="15"/>
      <c r="J1857" s="46" t="s">
        <v>2186</v>
      </c>
    </row>
    <row r="1858" spans="1:10" ht="51">
      <c r="A1858" s="4" t="s">
        <v>2073</v>
      </c>
      <c r="B1858" s="4" t="str">
        <f ca="1">IFERROR(__xludf.DUMMYFUNCTION("REGEXREPLACE(TEXT(IF(ISERR(FIND(""/"", A1858)), A1858, MID(A1858, FIND(""/"", A1858)+1, LEN(A1858))), ""#""), ""\D+"", """")"),"2017")</f>
        <v>2017</v>
      </c>
      <c r="C1858" s="46" t="s">
        <v>2104</v>
      </c>
      <c r="D1858" s="6" t="s">
        <v>728</v>
      </c>
      <c r="E1858" s="16" t="s">
        <v>2074</v>
      </c>
      <c r="F1858" s="4">
        <v>2000</v>
      </c>
      <c r="G1858" s="4">
        <v>5</v>
      </c>
      <c r="H1858" s="4">
        <v>17</v>
      </c>
      <c r="I1858" s="15"/>
      <c r="J1858" s="46" t="s">
        <v>2187</v>
      </c>
    </row>
    <row r="1859" spans="1:10" ht="51">
      <c r="A1859" s="4" t="s">
        <v>2073</v>
      </c>
      <c r="B1859" s="4" t="str">
        <f ca="1">IFERROR(__xludf.DUMMYFUNCTION("REGEXREPLACE(TEXT(IF(ISERR(FIND(""/"", A1859)), A1859, MID(A1859, FIND(""/"", A1859)+1, LEN(A1859))), ""#""), ""\D+"", """")"),"2017")</f>
        <v>2017</v>
      </c>
      <c r="C1859" s="46" t="s">
        <v>2104</v>
      </c>
      <c r="D1859" s="6" t="s">
        <v>728</v>
      </c>
      <c r="E1859" s="16" t="s">
        <v>2074</v>
      </c>
      <c r="F1859" s="4">
        <v>2000</v>
      </c>
      <c r="G1859" s="4">
        <v>5</v>
      </c>
      <c r="H1859" s="4">
        <v>18</v>
      </c>
      <c r="I1859" s="15"/>
      <c r="J1859" s="46" t="s">
        <v>2188</v>
      </c>
    </row>
    <row r="1860" spans="1:10" ht="51">
      <c r="A1860" s="4" t="s">
        <v>2073</v>
      </c>
      <c r="B1860" s="4" t="str">
        <f ca="1">IFERROR(__xludf.DUMMYFUNCTION("REGEXREPLACE(TEXT(IF(ISERR(FIND(""/"", A1860)), A1860, MID(A1860, FIND(""/"", A1860)+1, LEN(A1860))), ""#""), ""\D+"", """")"),"2017")</f>
        <v>2017</v>
      </c>
      <c r="C1860" s="46" t="s">
        <v>2104</v>
      </c>
      <c r="D1860" s="6" t="s">
        <v>728</v>
      </c>
      <c r="E1860" s="16" t="s">
        <v>2074</v>
      </c>
      <c r="F1860" s="4">
        <v>2000</v>
      </c>
      <c r="G1860" s="4">
        <v>5</v>
      </c>
      <c r="H1860" s="4">
        <v>19</v>
      </c>
      <c r="I1860" s="15"/>
      <c r="J1860" s="46" t="s">
        <v>2189</v>
      </c>
    </row>
    <row r="1861" spans="1:10" ht="51">
      <c r="A1861" s="4" t="s">
        <v>2073</v>
      </c>
      <c r="B1861" s="4" t="str">
        <f ca="1">IFERROR(__xludf.DUMMYFUNCTION("REGEXREPLACE(TEXT(IF(ISERR(FIND(""/"", A1861)), A1861, MID(A1861, FIND(""/"", A1861)+1, LEN(A1861))), ""#""), ""\D+"", """")"),"2017")</f>
        <v>2017</v>
      </c>
      <c r="C1861" s="46" t="s">
        <v>2104</v>
      </c>
      <c r="D1861" s="6" t="s">
        <v>728</v>
      </c>
      <c r="E1861" s="16" t="s">
        <v>2074</v>
      </c>
      <c r="F1861" s="4">
        <v>2000</v>
      </c>
      <c r="G1861" s="4">
        <v>5</v>
      </c>
      <c r="H1861" s="4">
        <v>20</v>
      </c>
      <c r="I1861" s="15"/>
      <c r="J1861" s="46" t="s">
        <v>2190</v>
      </c>
    </row>
    <row r="1862" spans="1:10" ht="51">
      <c r="A1862" s="4" t="s">
        <v>2073</v>
      </c>
      <c r="B1862" s="4" t="str">
        <f ca="1">IFERROR(__xludf.DUMMYFUNCTION("REGEXREPLACE(TEXT(IF(ISERR(FIND(""/"", A1862)), A1862, MID(A1862, FIND(""/"", A1862)+1, LEN(A1862))), ""#""), ""\D+"", """")"),"2017")</f>
        <v>2017</v>
      </c>
      <c r="C1862" s="46" t="s">
        <v>2104</v>
      </c>
      <c r="D1862" s="6" t="s">
        <v>728</v>
      </c>
      <c r="E1862" s="16" t="s">
        <v>2074</v>
      </c>
      <c r="F1862" s="4">
        <v>2000</v>
      </c>
      <c r="G1862" s="4">
        <v>5</v>
      </c>
      <c r="H1862" s="4">
        <v>21</v>
      </c>
      <c r="I1862" s="15"/>
      <c r="J1862" s="46" t="s">
        <v>2191</v>
      </c>
    </row>
    <row r="1863" spans="1:10" ht="51">
      <c r="A1863" s="4" t="s">
        <v>2073</v>
      </c>
      <c r="B1863" s="4" t="str">
        <f ca="1">IFERROR(__xludf.DUMMYFUNCTION("REGEXREPLACE(TEXT(IF(ISERR(FIND(""/"", A1863)), A1863, MID(A1863, FIND(""/"", A1863)+1, LEN(A1863))), ""#""), ""\D+"", """")"),"2017")</f>
        <v>2017</v>
      </c>
      <c r="C1863" s="46" t="s">
        <v>2104</v>
      </c>
      <c r="D1863" s="6" t="s">
        <v>728</v>
      </c>
      <c r="E1863" s="16" t="s">
        <v>2074</v>
      </c>
      <c r="F1863" s="4">
        <v>2000</v>
      </c>
      <c r="G1863" s="4">
        <v>5</v>
      </c>
      <c r="H1863" s="4">
        <v>22</v>
      </c>
      <c r="I1863" s="15"/>
      <c r="J1863" s="46" t="s">
        <v>2192</v>
      </c>
    </row>
    <row r="1864" spans="1:10" ht="51">
      <c r="A1864" s="4" t="s">
        <v>2073</v>
      </c>
      <c r="B1864" s="4" t="str">
        <f ca="1">IFERROR(__xludf.DUMMYFUNCTION("REGEXREPLACE(TEXT(IF(ISERR(FIND(""/"", A1864)), A1864, MID(A1864, FIND(""/"", A1864)+1, LEN(A1864))), ""#""), ""\D+"", """")"),"2017")</f>
        <v>2017</v>
      </c>
      <c r="C1864" s="46" t="s">
        <v>2104</v>
      </c>
      <c r="D1864" s="6" t="s">
        <v>728</v>
      </c>
      <c r="E1864" s="16" t="s">
        <v>2074</v>
      </c>
      <c r="F1864" s="4">
        <v>2000</v>
      </c>
      <c r="G1864" s="4">
        <v>5</v>
      </c>
      <c r="H1864" s="4">
        <v>23</v>
      </c>
      <c r="I1864" s="15"/>
      <c r="J1864" s="46" t="s">
        <v>2193</v>
      </c>
    </row>
    <row r="1865" spans="1:10" ht="51">
      <c r="A1865" s="4" t="s">
        <v>2073</v>
      </c>
      <c r="B1865" s="4" t="str">
        <f ca="1">IFERROR(__xludf.DUMMYFUNCTION("REGEXREPLACE(TEXT(IF(ISERR(FIND(""/"", A1865)), A1865, MID(A1865, FIND(""/"", A1865)+1, LEN(A1865))), ""#""), ""\D+"", """")"),"2017")</f>
        <v>2017</v>
      </c>
      <c r="C1865" s="46" t="s">
        <v>2104</v>
      </c>
      <c r="D1865" s="6" t="s">
        <v>728</v>
      </c>
      <c r="E1865" s="16" t="s">
        <v>2074</v>
      </c>
      <c r="F1865" s="4">
        <v>20000</v>
      </c>
      <c r="G1865" s="4">
        <v>5</v>
      </c>
      <c r="H1865" s="4">
        <v>24</v>
      </c>
      <c r="I1865" s="15"/>
      <c r="J1865" s="46" t="s">
        <v>2194</v>
      </c>
    </row>
    <row r="1866" spans="1:10" ht="51">
      <c r="A1866" s="4" t="s">
        <v>2073</v>
      </c>
      <c r="B1866" s="4" t="str">
        <f ca="1">IFERROR(__xludf.DUMMYFUNCTION("REGEXREPLACE(TEXT(IF(ISERR(FIND(""/"", A1866)), A1866, MID(A1866, FIND(""/"", A1866)+1, LEN(A1866))), ""#""), ""\D+"", """")"),"2017")</f>
        <v>2017</v>
      </c>
      <c r="C1866" s="46" t="s">
        <v>2104</v>
      </c>
      <c r="D1866" s="6" t="s">
        <v>728</v>
      </c>
      <c r="E1866" s="16" t="s">
        <v>2074</v>
      </c>
      <c r="F1866" s="4">
        <v>2000</v>
      </c>
      <c r="G1866" s="4">
        <v>5</v>
      </c>
      <c r="H1866" s="4">
        <v>25</v>
      </c>
      <c r="I1866" s="15"/>
      <c r="J1866" s="46" t="s">
        <v>2195</v>
      </c>
    </row>
    <row r="1867" spans="1:10" ht="51">
      <c r="A1867" s="4" t="s">
        <v>2073</v>
      </c>
      <c r="B1867" s="4" t="str">
        <f ca="1">IFERROR(__xludf.DUMMYFUNCTION("REGEXREPLACE(TEXT(IF(ISERR(FIND(""/"", A1867)), A1867, MID(A1867, FIND(""/"", A1867)+1, LEN(A1867))), ""#""), ""\D+"", """")"),"2017")</f>
        <v>2017</v>
      </c>
      <c r="C1867" s="46" t="s">
        <v>2104</v>
      </c>
      <c r="D1867" s="6" t="s">
        <v>728</v>
      </c>
      <c r="E1867" s="16" t="s">
        <v>2074</v>
      </c>
      <c r="F1867" s="4">
        <v>2000</v>
      </c>
      <c r="G1867" s="4">
        <v>6</v>
      </c>
      <c r="H1867" s="4">
        <v>1</v>
      </c>
      <c r="I1867" s="15"/>
      <c r="J1867" s="46" t="s">
        <v>2196</v>
      </c>
    </row>
    <row r="1868" spans="1:10" ht="51">
      <c r="A1868" s="4" t="s">
        <v>2073</v>
      </c>
      <c r="B1868" s="4" t="str">
        <f ca="1">IFERROR(__xludf.DUMMYFUNCTION("REGEXREPLACE(TEXT(IF(ISERR(FIND(""/"", A1868)), A1868, MID(A1868, FIND(""/"", A1868)+1, LEN(A1868))), ""#""), ""\D+"", """")"),"2017")</f>
        <v>2017</v>
      </c>
      <c r="C1868" s="46" t="s">
        <v>2104</v>
      </c>
      <c r="D1868" s="6" t="s">
        <v>728</v>
      </c>
      <c r="E1868" s="16" t="s">
        <v>2074</v>
      </c>
      <c r="F1868" s="4">
        <v>2000</v>
      </c>
      <c r="G1868" s="4">
        <v>6</v>
      </c>
      <c r="H1868" s="4">
        <v>2</v>
      </c>
      <c r="I1868" s="15"/>
      <c r="J1868" s="46" t="s">
        <v>2197</v>
      </c>
    </row>
    <row r="1869" spans="1:10" ht="51">
      <c r="A1869" s="4" t="s">
        <v>2073</v>
      </c>
      <c r="B1869" s="4" t="str">
        <f ca="1">IFERROR(__xludf.DUMMYFUNCTION("REGEXREPLACE(TEXT(IF(ISERR(FIND(""/"", A1869)), A1869, MID(A1869, FIND(""/"", A1869)+1, LEN(A1869))), ""#""), ""\D+"", """")"),"2017")</f>
        <v>2017</v>
      </c>
      <c r="C1869" s="46" t="s">
        <v>2104</v>
      </c>
      <c r="D1869" s="6" t="s">
        <v>728</v>
      </c>
      <c r="E1869" s="16" t="s">
        <v>2074</v>
      </c>
      <c r="F1869" s="4">
        <v>2000</v>
      </c>
      <c r="G1869" s="4">
        <v>6</v>
      </c>
      <c r="H1869" s="4">
        <v>3</v>
      </c>
      <c r="I1869" s="15"/>
      <c r="J1869" s="46" t="s">
        <v>2198</v>
      </c>
    </row>
    <row r="1870" spans="1:10" ht="51">
      <c r="A1870" s="4" t="s">
        <v>2073</v>
      </c>
      <c r="B1870" s="4" t="str">
        <f ca="1">IFERROR(__xludf.DUMMYFUNCTION("REGEXREPLACE(TEXT(IF(ISERR(FIND(""/"", A1870)), A1870, MID(A1870, FIND(""/"", A1870)+1, LEN(A1870))), ""#""), ""\D+"", """")"),"2017")</f>
        <v>2017</v>
      </c>
      <c r="C1870" s="46" t="s">
        <v>2104</v>
      </c>
      <c r="D1870" s="6" t="s">
        <v>728</v>
      </c>
      <c r="E1870" s="16" t="s">
        <v>2074</v>
      </c>
      <c r="F1870" s="4">
        <v>2000</v>
      </c>
      <c r="G1870" s="4">
        <v>6</v>
      </c>
      <c r="H1870" s="4">
        <v>4</v>
      </c>
      <c r="I1870" s="15"/>
      <c r="J1870" s="46" t="s">
        <v>2199</v>
      </c>
    </row>
    <row r="1871" spans="1:10" ht="51">
      <c r="A1871" s="4" t="s">
        <v>2073</v>
      </c>
      <c r="B1871" s="4" t="str">
        <f ca="1">IFERROR(__xludf.DUMMYFUNCTION("REGEXREPLACE(TEXT(IF(ISERR(FIND(""/"", A1871)), A1871, MID(A1871, FIND(""/"", A1871)+1, LEN(A1871))), ""#""), ""\D+"", """")"),"2017")</f>
        <v>2017</v>
      </c>
      <c r="C1871" s="46" t="s">
        <v>2104</v>
      </c>
      <c r="D1871" s="6" t="s">
        <v>728</v>
      </c>
      <c r="E1871" s="16" t="s">
        <v>2074</v>
      </c>
      <c r="F1871" s="4">
        <v>2000</v>
      </c>
      <c r="G1871" s="4">
        <v>6</v>
      </c>
      <c r="H1871" s="4">
        <v>5</v>
      </c>
      <c r="I1871" s="15"/>
      <c r="J1871" s="46" t="s">
        <v>2200</v>
      </c>
    </row>
    <row r="1872" spans="1:10" ht="51">
      <c r="A1872" s="4" t="s">
        <v>2073</v>
      </c>
      <c r="B1872" s="4" t="str">
        <f ca="1">IFERROR(__xludf.DUMMYFUNCTION("REGEXREPLACE(TEXT(IF(ISERR(FIND(""/"", A1872)), A1872, MID(A1872, FIND(""/"", A1872)+1, LEN(A1872))), ""#""), ""\D+"", """")"),"2017")</f>
        <v>2017</v>
      </c>
      <c r="C1872" s="46" t="s">
        <v>2104</v>
      </c>
      <c r="D1872" s="6" t="s">
        <v>728</v>
      </c>
      <c r="E1872" s="16" t="s">
        <v>2074</v>
      </c>
      <c r="F1872" s="4">
        <v>2000</v>
      </c>
      <c r="G1872" s="4">
        <v>6</v>
      </c>
      <c r="H1872" s="4">
        <v>6</v>
      </c>
      <c r="I1872" s="15"/>
      <c r="J1872" s="46" t="s">
        <v>2201</v>
      </c>
    </row>
    <row r="1873" spans="1:10" ht="51">
      <c r="A1873" s="4" t="s">
        <v>2073</v>
      </c>
      <c r="B1873" s="4" t="str">
        <f ca="1">IFERROR(__xludf.DUMMYFUNCTION("REGEXREPLACE(TEXT(IF(ISERR(FIND(""/"", A1873)), A1873, MID(A1873, FIND(""/"", A1873)+1, LEN(A1873))), ""#""), ""\D+"", """")"),"2017")</f>
        <v>2017</v>
      </c>
      <c r="C1873" s="46" t="s">
        <v>2104</v>
      </c>
      <c r="D1873" s="6" t="s">
        <v>728</v>
      </c>
      <c r="E1873" s="16" t="s">
        <v>2074</v>
      </c>
      <c r="F1873" s="4">
        <v>2000</v>
      </c>
      <c r="G1873" s="4">
        <v>6</v>
      </c>
      <c r="H1873" s="4">
        <v>7</v>
      </c>
      <c r="I1873" s="15"/>
      <c r="J1873" s="46" t="s">
        <v>2202</v>
      </c>
    </row>
    <row r="1874" spans="1:10" ht="51">
      <c r="A1874" s="4" t="s">
        <v>2073</v>
      </c>
      <c r="B1874" s="4" t="str">
        <f ca="1">IFERROR(__xludf.DUMMYFUNCTION("REGEXREPLACE(TEXT(IF(ISERR(FIND(""/"", A1874)), A1874, MID(A1874, FIND(""/"", A1874)+1, LEN(A1874))), ""#""), ""\D+"", """")"),"2017")</f>
        <v>2017</v>
      </c>
      <c r="C1874" s="46" t="s">
        <v>2104</v>
      </c>
      <c r="D1874" s="6" t="s">
        <v>728</v>
      </c>
      <c r="E1874" s="16" t="s">
        <v>2074</v>
      </c>
      <c r="F1874" s="4">
        <v>2000</v>
      </c>
      <c r="G1874" s="4">
        <v>6</v>
      </c>
      <c r="H1874" s="4">
        <v>8</v>
      </c>
      <c r="I1874" s="15"/>
      <c r="J1874" s="46" t="s">
        <v>2203</v>
      </c>
    </row>
    <row r="1875" spans="1:10" ht="51">
      <c r="A1875" s="4" t="s">
        <v>2073</v>
      </c>
      <c r="B1875" s="4" t="str">
        <f ca="1">IFERROR(__xludf.DUMMYFUNCTION("REGEXREPLACE(TEXT(IF(ISERR(FIND(""/"", A1875)), A1875, MID(A1875, FIND(""/"", A1875)+1, LEN(A1875))), ""#""), ""\D+"", """")"),"2017")</f>
        <v>2017</v>
      </c>
      <c r="C1875" s="46" t="s">
        <v>2104</v>
      </c>
      <c r="D1875" s="6" t="s">
        <v>728</v>
      </c>
      <c r="E1875" s="16" t="s">
        <v>2074</v>
      </c>
      <c r="F1875" s="4">
        <v>2000</v>
      </c>
      <c r="G1875" s="4">
        <v>6</v>
      </c>
      <c r="H1875" s="4">
        <v>9</v>
      </c>
      <c r="I1875" s="15"/>
      <c r="J1875" s="46" t="s">
        <v>2204</v>
      </c>
    </row>
    <row r="1876" spans="1:10" ht="51">
      <c r="A1876" s="4" t="s">
        <v>2073</v>
      </c>
      <c r="B1876" s="4" t="str">
        <f ca="1">IFERROR(__xludf.DUMMYFUNCTION("REGEXREPLACE(TEXT(IF(ISERR(FIND(""/"", A1876)), A1876, MID(A1876, FIND(""/"", A1876)+1, LEN(A1876))), ""#""), ""\D+"", """")"),"2017")</f>
        <v>2017</v>
      </c>
      <c r="C1876" s="46" t="s">
        <v>2104</v>
      </c>
      <c r="D1876" s="6" t="s">
        <v>728</v>
      </c>
      <c r="E1876" s="16" t="s">
        <v>2074</v>
      </c>
      <c r="F1876" s="4">
        <v>2000</v>
      </c>
      <c r="G1876" s="4">
        <v>6</v>
      </c>
      <c r="H1876" s="4">
        <v>10</v>
      </c>
      <c r="I1876" s="15"/>
      <c r="J1876" s="46" t="s">
        <v>2205</v>
      </c>
    </row>
    <row r="1877" spans="1:10" ht="51">
      <c r="A1877" s="4" t="s">
        <v>2073</v>
      </c>
      <c r="B1877" s="4" t="str">
        <f ca="1">IFERROR(__xludf.DUMMYFUNCTION("REGEXREPLACE(TEXT(IF(ISERR(FIND(""/"", A1877)), A1877, MID(A1877, FIND(""/"", A1877)+1, LEN(A1877))), ""#""), ""\D+"", """")"),"2017")</f>
        <v>2017</v>
      </c>
      <c r="C1877" s="46" t="s">
        <v>2104</v>
      </c>
      <c r="D1877" s="6" t="s">
        <v>728</v>
      </c>
      <c r="E1877" s="16" t="s">
        <v>2074</v>
      </c>
      <c r="F1877" s="4">
        <v>2000</v>
      </c>
      <c r="G1877" s="4">
        <v>6</v>
      </c>
      <c r="H1877" s="4">
        <v>11</v>
      </c>
      <c r="I1877" s="15"/>
      <c r="J1877" s="46" t="s">
        <v>2206</v>
      </c>
    </row>
    <row r="1878" spans="1:10" ht="51">
      <c r="A1878" s="4" t="s">
        <v>2073</v>
      </c>
      <c r="B1878" s="4" t="str">
        <f ca="1">IFERROR(__xludf.DUMMYFUNCTION("REGEXREPLACE(TEXT(IF(ISERR(FIND(""/"", A1878)), A1878, MID(A1878, FIND(""/"", A1878)+1, LEN(A1878))), ""#""), ""\D+"", """")"),"2017")</f>
        <v>2017</v>
      </c>
      <c r="C1878" s="46" t="s">
        <v>2104</v>
      </c>
      <c r="D1878" s="6" t="s">
        <v>728</v>
      </c>
      <c r="E1878" s="16" t="s">
        <v>2074</v>
      </c>
      <c r="F1878" s="4">
        <v>2000</v>
      </c>
      <c r="G1878" s="4">
        <v>6</v>
      </c>
      <c r="H1878" s="4">
        <v>12</v>
      </c>
      <c r="I1878" s="15"/>
      <c r="J1878" s="46" t="s">
        <v>2207</v>
      </c>
    </row>
    <row r="1879" spans="1:10" ht="51">
      <c r="A1879" s="4" t="s">
        <v>2073</v>
      </c>
      <c r="B1879" s="4" t="str">
        <f ca="1">IFERROR(__xludf.DUMMYFUNCTION("REGEXREPLACE(TEXT(IF(ISERR(FIND(""/"", A1879)), A1879, MID(A1879, FIND(""/"", A1879)+1, LEN(A1879))), ""#""), ""\D+"", """")"),"2017")</f>
        <v>2017</v>
      </c>
      <c r="C1879" s="46" t="s">
        <v>2127</v>
      </c>
      <c r="D1879" s="6" t="s">
        <v>728</v>
      </c>
      <c r="E1879" s="16" t="s">
        <v>2074</v>
      </c>
      <c r="F1879" s="4">
        <v>2000</v>
      </c>
      <c r="G1879" s="4">
        <v>6</v>
      </c>
      <c r="H1879" s="4">
        <v>13</v>
      </c>
      <c r="I1879" s="15"/>
      <c r="J1879" s="46" t="s">
        <v>2208</v>
      </c>
    </row>
    <row r="1880" spans="1:10" ht="51">
      <c r="A1880" s="4" t="s">
        <v>2073</v>
      </c>
      <c r="B1880" s="4" t="str">
        <f ca="1">IFERROR(__xludf.DUMMYFUNCTION("REGEXREPLACE(TEXT(IF(ISERR(FIND(""/"", A1880)), A1880, MID(A1880, FIND(""/"", A1880)+1, LEN(A1880))), ""#""), ""\D+"", """")"),"2017")</f>
        <v>2017</v>
      </c>
      <c r="C1880" s="46" t="s">
        <v>2104</v>
      </c>
      <c r="D1880" s="6" t="s">
        <v>728</v>
      </c>
      <c r="E1880" s="16" t="s">
        <v>2074</v>
      </c>
      <c r="F1880" s="4">
        <v>2000</v>
      </c>
      <c r="G1880" s="4">
        <v>6</v>
      </c>
      <c r="H1880" s="4">
        <v>14</v>
      </c>
      <c r="I1880" s="15"/>
      <c r="J1880" s="46" t="s">
        <v>2209</v>
      </c>
    </row>
    <row r="1881" spans="1:10" ht="51">
      <c r="A1881" s="4" t="s">
        <v>2073</v>
      </c>
      <c r="B1881" s="4" t="str">
        <f ca="1">IFERROR(__xludf.DUMMYFUNCTION("REGEXREPLACE(TEXT(IF(ISERR(FIND(""/"", A1881)), A1881, MID(A1881, FIND(""/"", A1881)+1, LEN(A1881))), ""#""), ""\D+"", """")"),"2017")</f>
        <v>2017</v>
      </c>
      <c r="C1881" s="46" t="s">
        <v>2104</v>
      </c>
      <c r="D1881" s="6" t="s">
        <v>728</v>
      </c>
      <c r="E1881" s="16" t="s">
        <v>2074</v>
      </c>
      <c r="F1881" s="4">
        <v>2000</v>
      </c>
      <c r="G1881" s="4">
        <v>6</v>
      </c>
      <c r="H1881" s="4">
        <v>15</v>
      </c>
      <c r="I1881" s="15"/>
      <c r="J1881" s="46" t="s">
        <v>2210</v>
      </c>
    </row>
    <row r="1882" spans="1:10" ht="51">
      <c r="A1882" s="4" t="s">
        <v>2073</v>
      </c>
      <c r="B1882" s="4" t="str">
        <f ca="1">IFERROR(__xludf.DUMMYFUNCTION("REGEXREPLACE(TEXT(IF(ISERR(FIND(""/"", A1882)), A1882, MID(A1882, FIND(""/"", A1882)+1, LEN(A1882))), ""#""), ""\D+"", """")"),"2017")</f>
        <v>2017</v>
      </c>
      <c r="C1882" s="46" t="s">
        <v>2104</v>
      </c>
      <c r="D1882" s="6" t="s">
        <v>728</v>
      </c>
      <c r="E1882" s="16" t="s">
        <v>2074</v>
      </c>
      <c r="F1882" s="4">
        <v>2000</v>
      </c>
      <c r="G1882" s="4">
        <v>6</v>
      </c>
      <c r="H1882" s="4">
        <v>16</v>
      </c>
      <c r="I1882" s="15"/>
      <c r="J1882" s="46" t="s">
        <v>2211</v>
      </c>
    </row>
    <row r="1883" spans="1:10" ht="51">
      <c r="A1883" s="4" t="s">
        <v>2073</v>
      </c>
      <c r="B1883" s="4" t="str">
        <f ca="1">IFERROR(__xludf.DUMMYFUNCTION("REGEXREPLACE(TEXT(IF(ISERR(FIND(""/"", A1883)), A1883, MID(A1883, FIND(""/"", A1883)+1, LEN(A1883))), ""#""), ""\D+"", """")"),"2017")</f>
        <v>2017</v>
      </c>
      <c r="C1883" s="46" t="s">
        <v>2104</v>
      </c>
      <c r="D1883" s="6" t="s">
        <v>728</v>
      </c>
      <c r="E1883" s="16" t="s">
        <v>2074</v>
      </c>
      <c r="F1883" s="4">
        <v>2000</v>
      </c>
      <c r="G1883" s="4">
        <v>6</v>
      </c>
      <c r="H1883" s="4">
        <v>17</v>
      </c>
      <c r="I1883" s="15"/>
      <c r="J1883" s="46" t="s">
        <v>2212</v>
      </c>
    </row>
    <row r="1884" spans="1:10" ht="51">
      <c r="A1884" s="4" t="s">
        <v>2073</v>
      </c>
      <c r="B1884" s="4" t="str">
        <f ca="1">IFERROR(__xludf.DUMMYFUNCTION("REGEXREPLACE(TEXT(IF(ISERR(FIND(""/"", A1884)), A1884, MID(A1884, FIND(""/"", A1884)+1, LEN(A1884))), ""#""), ""\D+"", """")"),"2017")</f>
        <v>2017</v>
      </c>
      <c r="C1884" s="46" t="s">
        <v>2104</v>
      </c>
      <c r="D1884" s="6" t="s">
        <v>728</v>
      </c>
      <c r="E1884" s="16" t="s">
        <v>2074</v>
      </c>
      <c r="F1884" s="4">
        <v>2000</v>
      </c>
      <c r="G1884" s="4">
        <v>6</v>
      </c>
      <c r="H1884" s="4">
        <v>18</v>
      </c>
      <c r="I1884" s="15"/>
      <c r="J1884" s="46" t="s">
        <v>2213</v>
      </c>
    </row>
    <row r="1885" spans="1:10" ht="51">
      <c r="A1885" s="4" t="s">
        <v>2073</v>
      </c>
      <c r="B1885" s="4" t="str">
        <f ca="1">IFERROR(__xludf.DUMMYFUNCTION("REGEXREPLACE(TEXT(IF(ISERR(FIND(""/"", A1885)), A1885, MID(A1885, FIND(""/"", A1885)+1, LEN(A1885))), ""#""), ""\D+"", """")"),"2017")</f>
        <v>2017</v>
      </c>
      <c r="C1885" s="46" t="s">
        <v>2104</v>
      </c>
      <c r="D1885" s="6" t="s">
        <v>728</v>
      </c>
      <c r="E1885" s="16" t="s">
        <v>2074</v>
      </c>
      <c r="F1885" s="4">
        <v>2000</v>
      </c>
      <c r="G1885" s="4">
        <v>6</v>
      </c>
      <c r="H1885" s="4">
        <v>19</v>
      </c>
      <c r="I1885" s="15"/>
      <c r="J1885" s="46" t="s">
        <v>2214</v>
      </c>
    </row>
    <row r="1886" spans="1:10" ht="40.799999999999997">
      <c r="A1886" s="4" t="s">
        <v>2073</v>
      </c>
      <c r="B1886" s="4" t="str">
        <f ca="1">IFERROR(__xludf.DUMMYFUNCTION("REGEXREPLACE(TEXT(IF(ISERR(FIND(""/"", A1886)), A1886, MID(A1886, FIND(""/"", A1886)+1, LEN(A1886))), ""#""), ""\D+"", """")"),"2017")</f>
        <v>2017</v>
      </c>
      <c r="C1886" s="46" t="s">
        <v>2215</v>
      </c>
      <c r="D1886" s="6" t="s">
        <v>728</v>
      </c>
      <c r="E1886" s="16" t="s">
        <v>2074</v>
      </c>
      <c r="F1886" s="4">
        <v>2001</v>
      </c>
      <c r="G1886" s="4">
        <v>7</v>
      </c>
      <c r="H1886" s="4">
        <v>1</v>
      </c>
      <c r="I1886" s="15"/>
      <c r="J1886" s="46" t="s">
        <v>2216</v>
      </c>
    </row>
    <row r="1887" spans="1:10" ht="51">
      <c r="A1887" s="4" t="s">
        <v>2073</v>
      </c>
      <c r="B1887" s="4" t="str">
        <f ca="1">IFERROR(__xludf.DUMMYFUNCTION("REGEXREPLACE(TEXT(IF(ISERR(FIND(""/"", A1887)), A1887, MID(A1887, FIND(""/"", A1887)+1, LEN(A1887))), ""#""), ""\D+"", """")"),"2017")</f>
        <v>2017</v>
      </c>
      <c r="C1887" s="46" t="s">
        <v>2174</v>
      </c>
      <c r="D1887" s="6" t="s">
        <v>728</v>
      </c>
      <c r="E1887" s="16" t="s">
        <v>2074</v>
      </c>
      <c r="F1887" s="4">
        <v>2001</v>
      </c>
      <c r="G1887" s="4">
        <v>7</v>
      </c>
      <c r="H1887" s="4">
        <v>2</v>
      </c>
      <c r="I1887" s="15"/>
      <c r="J1887" s="46" t="s">
        <v>2217</v>
      </c>
    </row>
    <row r="1888" spans="1:10" ht="51">
      <c r="A1888" s="4" t="s">
        <v>2073</v>
      </c>
      <c r="B1888" s="4" t="str">
        <f ca="1">IFERROR(__xludf.DUMMYFUNCTION("REGEXREPLACE(TEXT(IF(ISERR(FIND(""/"", A1888)), A1888, MID(A1888, FIND(""/"", A1888)+1, LEN(A1888))), ""#""), ""\D+"", """")"),"2017")</f>
        <v>2017</v>
      </c>
      <c r="C1888" s="46" t="s">
        <v>2104</v>
      </c>
      <c r="D1888" s="6" t="s">
        <v>728</v>
      </c>
      <c r="E1888" s="16" t="s">
        <v>2074</v>
      </c>
      <c r="F1888" s="4">
        <v>2001</v>
      </c>
      <c r="G1888" s="4">
        <v>7</v>
      </c>
      <c r="H1888" s="4">
        <v>3</v>
      </c>
      <c r="I1888" s="15"/>
      <c r="J1888" s="46" t="s">
        <v>2218</v>
      </c>
    </row>
    <row r="1889" spans="1:10" ht="51">
      <c r="A1889" s="4" t="s">
        <v>2073</v>
      </c>
      <c r="B1889" s="4" t="str">
        <f ca="1">IFERROR(__xludf.DUMMYFUNCTION("REGEXREPLACE(TEXT(IF(ISERR(FIND(""/"", A1889)), A1889, MID(A1889, FIND(""/"", A1889)+1, LEN(A1889))), ""#""), ""\D+"", """")"),"2017")</f>
        <v>2017</v>
      </c>
      <c r="C1889" s="46" t="s">
        <v>2104</v>
      </c>
      <c r="D1889" s="6" t="s">
        <v>728</v>
      </c>
      <c r="E1889" s="16" t="s">
        <v>2074</v>
      </c>
      <c r="F1889" s="4">
        <v>2001</v>
      </c>
      <c r="G1889" s="4">
        <v>7</v>
      </c>
      <c r="H1889" s="4">
        <v>4</v>
      </c>
      <c r="I1889" s="15"/>
      <c r="J1889" s="46" t="s">
        <v>2219</v>
      </c>
    </row>
    <row r="1890" spans="1:10" ht="51">
      <c r="A1890" s="4" t="s">
        <v>2073</v>
      </c>
      <c r="B1890" s="4" t="str">
        <f ca="1">IFERROR(__xludf.DUMMYFUNCTION("REGEXREPLACE(TEXT(IF(ISERR(FIND(""/"", A1890)), A1890, MID(A1890, FIND(""/"", A1890)+1, LEN(A1890))), ""#""), ""\D+"", """")"),"2017")</f>
        <v>2017</v>
      </c>
      <c r="C1890" s="46" t="s">
        <v>2174</v>
      </c>
      <c r="D1890" s="6" t="s">
        <v>728</v>
      </c>
      <c r="E1890" s="16" t="s">
        <v>2074</v>
      </c>
      <c r="F1890" s="4">
        <v>2001</v>
      </c>
      <c r="G1890" s="4">
        <v>7</v>
      </c>
      <c r="H1890" s="4">
        <v>5</v>
      </c>
      <c r="I1890" s="15"/>
      <c r="J1890" s="46" t="s">
        <v>2220</v>
      </c>
    </row>
    <row r="1891" spans="1:10" ht="40.799999999999997">
      <c r="A1891" s="4" t="s">
        <v>2073</v>
      </c>
      <c r="B1891" s="4" t="str">
        <f ca="1">IFERROR(__xludf.DUMMYFUNCTION("REGEXREPLACE(TEXT(IF(ISERR(FIND(""/"", A1891)), A1891, MID(A1891, FIND(""/"", A1891)+1, LEN(A1891))), ""#""), ""\D+"", """")"),"2017")</f>
        <v>2017</v>
      </c>
      <c r="C1891" s="46" t="s">
        <v>2215</v>
      </c>
      <c r="D1891" s="6" t="s">
        <v>728</v>
      </c>
      <c r="E1891" s="16" t="s">
        <v>2074</v>
      </c>
      <c r="F1891" s="4">
        <v>2001</v>
      </c>
      <c r="G1891" s="4">
        <v>7</v>
      </c>
      <c r="H1891" s="4">
        <v>6</v>
      </c>
      <c r="I1891" s="15"/>
      <c r="J1891" s="46" t="s">
        <v>2221</v>
      </c>
    </row>
    <row r="1892" spans="1:10" ht="40.799999999999997">
      <c r="A1892" s="4" t="s">
        <v>2073</v>
      </c>
      <c r="B1892" s="4" t="str">
        <f ca="1">IFERROR(__xludf.DUMMYFUNCTION("REGEXREPLACE(TEXT(IF(ISERR(FIND(""/"", A1892)), A1892, MID(A1892, FIND(""/"", A1892)+1, LEN(A1892))), ""#""), ""\D+"", """")"),"2017")</f>
        <v>2017</v>
      </c>
      <c r="C1892" s="46" t="s">
        <v>2215</v>
      </c>
      <c r="D1892" s="6" t="s">
        <v>728</v>
      </c>
      <c r="E1892" s="16" t="s">
        <v>2074</v>
      </c>
      <c r="F1892" s="4">
        <v>1997</v>
      </c>
      <c r="G1892" s="4">
        <v>7</v>
      </c>
      <c r="H1892" s="4">
        <v>7</v>
      </c>
      <c r="I1892" s="15"/>
      <c r="J1892" s="46" t="s">
        <v>2222</v>
      </c>
    </row>
    <row r="1893" spans="1:10" ht="40.799999999999997">
      <c r="A1893" s="4" t="s">
        <v>2073</v>
      </c>
      <c r="B1893" s="4" t="str">
        <f ca="1">IFERROR(__xludf.DUMMYFUNCTION("REGEXREPLACE(TEXT(IF(ISERR(FIND(""/"", A1893)), A1893, MID(A1893, FIND(""/"", A1893)+1, LEN(A1893))), ""#""), ""\D+"", """")"),"2017")</f>
        <v>2017</v>
      </c>
      <c r="C1893" s="46" t="s">
        <v>2215</v>
      </c>
      <c r="D1893" s="6" t="s">
        <v>728</v>
      </c>
      <c r="E1893" s="16" t="s">
        <v>2074</v>
      </c>
      <c r="F1893" s="4">
        <v>2002</v>
      </c>
      <c r="G1893" s="4">
        <v>7</v>
      </c>
      <c r="H1893" s="4">
        <v>8</v>
      </c>
      <c r="I1893" s="15"/>
      <c r="J1893" s="46" t="s">
        <v>2223</v>
      </c>
    </row>
    <row r="1894" spans="1:10" ht="40.799999999999997">
      <c r="A1894" s="4" t="s">
        <v>2073</v>
      </c>
      <c r="B1894" s="4" t="str">
        <f ca="1">IFERROR(__xludf.DUMMYFUNCTION("REGEXREPLACE(TEXT(IF(ISERR(FIND(""/"", A1894)), A1894, MID(A1894, FIND(""/"", A1894)+1, LEN(A1894))), ""#""), ""\D+"", """")"),"2017")</f>
        <v>2017</v>
      </c>
      <c r="C1894" s="46" t="s">
        <v>2215</v>
      </c>
      <c r="D1894" s="6" t="s">
        <v>728</v>
      </c>
      <c r="E1894" s="16" t="s">
        <v>2074</v>
      </c>
      <c r="F1894" s="4">
        <v>2002</v>
      </c>
      <c r="G1894" s="4">
        <v>7</v>
      </c>
      <c r="H1894" s="4">
        <v>9</v>
      </c>
      <c r="I1894" s="15"/>
      <c r="J1894" s="46" t="s">
        <v>2224</v>
      </c>
    </row>
    <row r="1895" spans="1:10" ht="40.799999999999997">
      <c r="A1895" s="4" t="s">
        <v>2073</v>
      </c>
      <c r="B1895" s="4" t="str">
        <f ca="1">IFERROR(__xludf.DUMMYFUNCTION("REGEXREPLACE(TEXT(IF(ISERR(FIND(""/"", A1895)), A1895, MID(A1895, FIND(""/"", A1895)+1, LEN(A1895))), ""#""), ""\D+"", """")"),"2017")</f>
        <v>2017</v>
      </c>
      <c r="C1895" s="46" t="s">
        <v>2215</v>
      </c>
      <c r="D1895" s="6" t="s">
        <v>728</v>
      </c>
      <c r="E1895" s="16" t="s">
        <v>2074</v>
      </c>
      <c r="F1895" s="4">
        <v>2002</v>
      </c>
      <c r="G1895" s="4">
        <v>7</v>
      </c>
      <c r="H1895" s="4">
        <v>10</v>
      </c>
      <c r="I1895" s="15"/>
      <c r="J1895" s="46" t="s">
        <v>2225</v>
      </c>
    </row>
    <row r="1896" spans="1:10" ht="40.799999999999997">
      <c r="A1896" s="4" t="s">
        <v>2073</v>
      </c>
      <c r="B1896" s="4" t="str">
        <f ca="1">IFERROR(__xludf.DUMMYFUNCTION("REGEXREPLACE(TEXT(IF(ISERR(FIND(""/"", A1896)), A1896, MID(A1896, FIND(""/"", A1896)+1, LEN(A1896))), ""#""), ""\D+"", """")"),"2017")</f>
        <v>2017</v>
      </c>
      <c r="C1896" s="46" t="s">
        <v>2215</v>
      </c>
      <c r="D1896" s="6" t="s">
        <v>728</v>
      </c>
      <c r="E1896" s="16" t="s">
        <v>2074</v>
      </c>
      <c r="F1896" s="4">
        <v>2002</v>
      </c>
      <c r="G1896" s="4">
        <v>7</v>
      </c>
      <c r="H1896" s="4">
        <v>11</v>
      </c>
      <c r="I1896" s="15"/>
      <c r="J1896" s="46" t="s">
        <v>2226</v>
      </c>
    </row>
    <row r="1897" spans="1:10" ht="40.799999999999997">
      <c r="A1897" s="4" t="s">
        <v>2073</v>
      </c>
      <c r="B1897" s="4" t="str">
        <f ca="1">IFERROR(__xludf.DUMMYFUNCTION("REGEXREPLACE(TEXT(IF(ISERR(FIND(""/"", A1897)), A1897, MID(A1897, FIND(""/"", A1897)+1, LEN(A1897))), ""#""), ""\D+"", """")"),"2017")</f>
        <v>2017</v>
      </c>
      <c r="C1897" s="46" t="s">
        <v>2215</v>
      </c>
      <c r="D1897" s="6" t="s">
        <v>728</v>
      </c>
      <c r="E1897" s="16" t="s">
        <v>2074</v>
      </c>
      <c r="F1897" s="4">
        <v>2002</v>
      </c>
      <c r="G1897" s="4">
        <v>7</v>
      </c>
      <c r="H1897" s="4">
        <v>12</v>
      </c>
      <c r="I1897" s="15"/>
      <c r="J1897" s="46" t="s">
        <v>2227</v>
      </c>
    </row>
    <row r="1898" spans="1:10" ht="40.799999999999997">
      <c r="A1898" s="4" t="s">
        <v>2073</v>
      </c>
      <c r="B1898" s="4" t="str">
        <f ca="1">IFERROR(__xludf.DUMMYFUNCTION("REGEXREPLACE(TEXT(IF(ISERR(FIND(""/"", A1898)), A1898, MID(A1898, FIND(""/"", A1898)+1, LEN(A1898))), ""#""), ""\D+"", """")"),"2017")</f>
        <v>2017</v>
      </c>
      <c r="C1898" s="46" t="s">
        <v>2215</v>
      </c>
      <c r="D1898" s="6" t="s">
        <v>728</v>
      </c>
      <c r="E1898" s="16" t="s">
        <v>2074</v>
      </c>
      <c r="F1898" s="4">
        <v>2002</v>
      </c>
      <c r="G1898" s="4">
        <v>7</v>
      </c>
      <c r="H1898" s="4">
        <v>13</v>
      </c>
      <c r="I1898" s="15"/>
      <c r="J1898" s="46" t="s">
        <v>2228</v>
      </c>
    </row>
    <row r="1899" spans="1:10" ht="40.799999999999997">
      <c r="A1899" s="4" t="s">
        <v>2073</v>
      </c>
      <c r="B1899" s="4" t="str">
        <f ca="1">IFERROR(__xludf.DUMMYFUNCTION("REGEXREPLACE(TEXT(IF(ISERR(FIND(""/"", A1899)), A1899, MID(A1899, FIND(""/"", A1899)+1, LEN(A1899))), ""#""), ""\D+"", """")"),"2017")</f>
        <v>2017</v>
      </c>
      <c r="C1899" s="46" t="s">
        <v>2215</v>
      </c>
      <c r="D1899" s="6" t="s">
        <v>728</v>
      </c>
      <c r="E1899" s="16" t="s">
        <v>2074</v>
      </c>
      <c r="F1899" s="4">
        <v>2002</v>
      </c>
      <c r="G1899" s="4">
        <v>7</v>
      </c>
      <c r="H1899" s="4">
        <v>14</v>
      </c>
      <c r="I1899" s="15"/>
      <c r="J1899" s="46" t="s">
        <v>2229</v>
      </c>
    </row>
    <row r="1900" spans="1:10" ht="40.799999999999997">
      <c r="A1900" s="4" t="s">
        <v>2073</v>
      </c>
      <c r="B1900" s="4" t="str">
        <f ca="1">IFERROR(__xludf.DUMMYFUNCTION("REGEXREPLACE(TEXT(IF(ISERR(FIND(""/"", A1900)), A1900, MID(A1900, FIND(""/"", A1900)+1, LEN(A1900))), ""#""), ""\D+"", """")"),"2017")</f>
        <v>2017</v>
      </c>
      <c r="C1900" s="46" t="s">
        <v>2215</v>
      </c>
      <c r="D1900" s="6" t="s">
        <v>728</v>
      </c>
      <c r="E1900" s="16" t="s">
        <v>2074</v>
      </c>
      <c r="F1900" s="4">
        <v>2002</v>
      </c>
      <c r="G1900" s="4">
        <v>7</v>
      </c>
      <c r="H1900" s="4">
        <v>15</v>
      </c>
      <c r="I1900" s="15"/>
      <c r="J1900" s="46" t="s">
        <v>2230</v>
      </c>
    </row>
    <row r="1901" spans="1:10" ht="40.799999999999997">
      <c r="A1901" s="4" t="s">
        <v>2073</v>
      </c>
      <c r="B1901" s="4" t="str">
        <f ca="1">IFERROR(__xludf.DUMMYFUNCTION("REGEXREPLACE(TEXT(IF(ISERR(FIND(""/"", A1901)), A1901, MID(A1901, FIND(""/"", A1901)+1, LEN(A1901))), ""#""), ""\D+"", """")"),"2017")</f>
        <v>2017</v>
      </c>
      <c r="C1901" s="46" t="s">
        <v>2215</v>
      </c>
      <c r="D1901" s="6" t="s">
        <v>728</v>
      </c>
      <c r="E1901" s="16" t="s">
        <v>2074</v>
      </c>
      <c r="F1901" s="4">
        <v>2002</v>
      </c>
      <c r="G1901" s="4">
        <v>7</v>
      </c>
      <c r="H1901" s="4">
        <v>16</v>
      </c>
      <c r="I1901" s="15"/>
      <c r="J1901" s="46" t="s">
        <v>2231</v>
      </c>
    </row>
    <row r="1902" spans="1:10" ht="40.799999999999997">
      <c r="A1902" s="4" t="s">
        <v>2073</v>
      </c>
      <c r="B1902" s="4" t="str">
        <f ca="1">IFERROR(__xludf.DUMMYFUNCTION("REGEXREPLACE(TEXT(IF(ISERR(FIND(""/"", A1902)), A1902, MID(A1902, FIND(""/"", A1902)+1, LEN(A1902))), ""#""), ""\D+"", """")"),"2017")</f>
        <v>2017</v>
      </c>
      <c r="C1902" s="46" t="s">
        <v>2215</v>
      </c>
      <c r="D1902" s="6" t="s">
        <v>728</v>
      </c>
      <c r="E1902" s="16" t="s">
        <v>2074</v>
      </c>
      <c r="F1902" s="4">
        <v>2002</v>
      </c>
      <c r="G1902" s="4">
        <v>7</v>
      </c>
      <c r="H1902" s="4">
        <v>17</v>
      </c>
      <c r="I1902" s="15"/>
      <c r="J1902" s="46" t="s">
        <v>2232</v>
      </c>
    </row>
    <row r="1903" spans="1:10" ht="40.799999999999997">
      <c r="A1903" s="4" t="s">
        <v>2073</v>
      </c>
      <c r="B1903" s="4" t="str">
        <f ca="1">IFERROR(__xludf.DUMMYFUNCTION("REGEXREPLACE(TEXT(IF(ISERR(FIND(""/"", A1903)), A1903, MID(A1903, FIND(""/"", A1903)+1, LEN(A1903))), ""#""), ""\D+"", """")"),"2017")</f>
        <v>2017</v>
      </c>
      <c r="C1903" s="46" t="s">
        <v>2215</v>
      </c>
      <c r="D1903" s="6" t="s">
        <v>728</v>
      </c>
      <c r="E1903" s="16" t="s">
        <v>2074</v>
      </c>
      <c r="F1903" s="4">
        <v>2002</v>
      </c>
      <c r="G1903" s="4">
        <v>7</v>
      </c>
      <c r="H1903" s="4">
        <v>18</v>
      </c>
      <c r="I1903" s="15"/>
      <c r="J1903" s="46" t="s">
        <v>2233</v>
      </c>
    </row>
    <row r="1904" spans="1:10" ht="40.799999999999997">
      <c r="A1904" s="4" t="s">
        <v>2073</v>
      </c>
      <c r="B1904" s="4" t="str">
        <f ca="1">IFERROR(__xludf.DUMMYFUNCTION("REGEXREPLACE(TEXT(IF(ISERR(FIND(""/"", A1904)), A1904, MID(A1904, FIND(""/"", A1904)+1, LEN(A1904))), ""#""), ""\D+"", """")"),"2017")</f>
        <v>2017</v>
      </c>
      <c r="C1904" s="46" t="s">
        <v>2215</v>
      </c>
      <c r="D1904" s="6" t="s">
        <v>728</v>
      </c>
      <c r="E1904" s="16" t="s">
        <v>2074</v>
      </c>
      <c r="F1904" s="4">
        <v>2002</v>
      </c>
      <c r="G1904" s="4">
        <v>7</v>
      </c>
      <c r="H1904" s="4">
        <v>19</v>
      </c>
      <c r="I1904" s="15"/>
      <c r="J1904" s="46" t="s">
        <v>2234</v>
      </c>
    </row>
    <row r="1905" spans="1:10" ht="40.799999999999997">
      <c r="A1905" s="4" t="s">
        <v>2073</v>
      </c>
      <c r="B1905" s="4" t="str">
        <f ca="1">IFERROR(__xludf.DUMMYFUNCTION("REGEXREPLACE(TEXT(IF(ISERR(FIND(""/"", A1905)), A1905, MID(A1905, FIND(""/"", A1905)+1, LEN(A1905))), ""#""), ""\D+"", """")"),"2017")</f>
        <v>2017</v>
      </c>
      <c r="C1905" s="46" t="s">
        <v>2215</v>
      </c>
      <c r="D1905" s="6" t="s">
        <v>728</v>
      </c>
      <c r="E1905" s="16" t="s">
        <v>2074</v>
      </c>
      <c r="F1905" s="4">
        <v>2002</v>
      </c>
      <c r="G1905" s="4">
        <v>7</v>
      </c>
      <c r="H1905" s="4">
        <v>20</v>
      </c>
      <c r="I1905" s="15"/>
      <c r="J1905" s="46" t="s">
        <v>2235</v>
      </c>
    </row>
    <row r="1906" spans="1:10" ht="40.799999999999997">
      <c r="A1906" s="4" t="s">
        <v>2073</v>
      </c>
      <c r="B1906" s="4" t="str">
        <f ca="1">IFERROR(__xludf.DUMMYFUNCTION("REGEXREPLACE(TEXT(IF(ISERR(FIND(""/"", A1906)), A1906, MID(A1906, FIND(""/"", A1906)+1, LEN(A1906))), ""#""), ""\D+"", """")"),"2017")</f>
        <v>2017</v>
      </c>
      <c r="C1906" s="46" t="s">
        <v>2215</v>
      </c>
      <c r="D1906" s="6" t="s">
        <v>728</v>
      </c>
      <c r="E1906" s="16" t="s">
        <v>2074</v>
      </c>
      <c r="F1906" s="4">
        <v>2002</v>
      </c>
      <c r="G1906" s="4">
        <v>7</v>
      </c>
      <c r="H1906" s="4">
        <v>21</v>
      </c>
      <c r="I1906" s="15"/>
      <c r="J1906" s="46" t="s">
        <v>2236</v>
      </c>
    </row>
    <row r="1907" spans="1:10" ht="40.799999999999997">
      <c r="A1907" s="4" t="s">
        <v>2073</v>
      </c>
      <c r="B1907" s="4" t="str">
        <f ca="1">IFERROR(__xludf.DUMMYFUNCTION("REGEXREPLACE(TEXT(IF(ISERR(FIND(""/"", A1907)), A1907, MID(A1907, FIND(""/"", A1907)+1, LEN(A1907))), ""#""), ""\D+"", """")"),"2017")</f>
        <v>2017</v>
      </c>
      <c r="C1907" s="46" t="s">
        <v>2215</v>
      </c>
      <c r="D1907" s="6" t="s">
        <v>728</v>
      </c>
      <c r="E1907" s="16" t="s">
        <v>2074</v>
      </c>
      <c r="F1907" s="4">
        <v>2002</v>
      </c>
      <c r="G1907" s="4">
        <v>7</v>
      </c>
      <c r="H1907" s="4">
        <v>22</v>
      </c>
      <c r="I1907" s="15"/>
      <c r="J1907" s="46" t="s">
        <v>2237</v>
      </c>
    </row>
    <row r="1908" spans="1:10" ht="40.799999999999997">
      <c r="A1908" s="4" t="s">
        <v>2073</v>
      </c>
      <c r="B1908" s="4" t="str">
        <f ca="1">IFERROR(__xludf.DUMMYFUNCTION("REGEXREPLACE(TEXT(IF(ISERR(FIND(""/"", A1908)), A1908, MID(A1908, FIND(""/"", A1908)+1, LEN(A1908))), ""#""), ""\D+"", """")"),"2017")</f>
        <v>2017</v>
      </c>
      <c r="C1908" s="46" t="s">
        <v>2215</v>
      </c>
      <c r="D1908" s="6" t="s">
        <v>728</v>
      </c>
      <c r="E1908" s="16" t="s">
        <v>2074</v>
      </c>
      <c r="F1908" s="4">
        <v>2002</v>
      </c>
      <c r="G1908" s="4">
        <v>7</v>
      </c>
      <c r="H1908" s="4">
        <v>23</v>
      </c>
      <c r="I1908" s="15"/>
      <c r="J1908" s="46" t="s">
        <v>2238</v>
      </c>
    </row>
    <row r="1909" spans="1:10" ht="40.799999999999997">
      <c r="A1909" s="4" t="s">
        <v>2073</v>
      </c>
      <c r="B1909" s="4" t="str">
        <f ca="1">IFERROR(__xludf.DUMMYFUNCTION("REGEXREPLACE(TEXT(IF(ISERR(FIND(""/"", A1909)), A1909, MID(A1909, FIND(""/"", A1909)+1, LEN(A1909))), ""#""), ""\D+"", """")"),"2017")</f>
        <v>2017</v>
      </c>
      <c r="C1909" s="46" t="s">
        <v>2215</v>
      </c>
      <c r="D1909" s="6" t="s">
        <v>728</v>
      </c>
      <c r="E1909" s="16" t="s">
        <v>2074</v>
      </c>
      <c r="F1909" s="4">
        <v>2002</v>
      </c>
      <c r="G1909" s="4">
        <v>7</v>
      </c>
      <c r="H1909" s="4">
        <v>24</v>
      </c>
      <c r="I1909" s="15"/>
      <c r="J1909" s="46" t="s">
        <v>2239</v>
      </c>
    </row>
    <row r="1910" spans="1:10" ht="40.799999999999997">
      <c r="A1910" s="4" t="s">
        <v>2073</v>
      </c>
      <c r="B1910" s="4" t="str">
        <f ca="1">IFERROR(__xludf.DUMMYFUNCTION("REGEXREPLACE(TEXT(IF(ISERR(FIND(""/"", A1910)), A1910, MID(A1910, FIND(""/"", A1910)+1, LEN(A1910))), ""#""), ""\D+"", """")"),"2017")</f>
        <v>2017</v>
      </c>
      <c r="C1910" s="46" t="s">
        <v>2215</v>
      </c>
      <c r="D1910" s="6" t="s">
        <v>728</v>
      </c>
      <c r="E1910" s="16" t="s">
        <v>2074</v>
      </c>
      <c r="F1910" s="4">
        <v>2002</v>
      </c>
      <c r="G1910" s="4">
        <v>7</v>
      </c>
      <c r="H1910" s="4">
        <v>25</v>
      </c>
      <c r="I1910" s="15"/>
      <c r="J1910" s="46" t="s">
        <v>2240</v>
      </c>
    </row>
    <row r="1911" spans="1:10" ht="40.799999999999997">
      <c r="A1911" s="4" t="s">
        <v>2073</v>
      </c>
      <c r="B1911" s="4" t="str">
        <f ca="1">IFERROR(__xludf.DUMMYFUNCTION("REGEXREPLACE(TEXT(IF(ISERR(FIND(""/"", A1911)), A1911, MID(A1911, FIND(""/"", A1911)+1, LEN(A1911))), ""#""), ""\D+"", """")"),"2017")</f>
        <v>2017</v>
      </c>
      <c r="C1911" s="46" t="s">
        <v>2215</v>
      </c>
      <c r="D1911" s="6" t="s">
        <v>728</v>
      </c>
      <c r="E1911" s="16" t="s">
        <v>2074</v>
      </c>
      <c r="F1911" s="4">
        <v>2002</v>
      </c>
      <c r="G1911" s="4">
        <v>7</v>
      </c>
      <c r="H1911" s="4">
        <v>26</v>
      </c>
      <c r="I1911" s="15"/>
      <c r="J1911" s="46" t="s">
        <v>2241</v>
      </c>
    </row>
    <row r="1912" spans="1:10" ht="40.799999999999997">
      <c r="A1912" s="4" t="s">
        <v>2073</v>
      </c>
      <c r="B1912" s="4" t="str">
        <f ca="1">IFERROR(__xludf.DUMMYFUNCTION("REGEXREPLACE(TEXT(IF(ISERR(FIND(""/"", A1912)), A1912, MID(A1912, FIND(""/"", A1912)+1, LEN(A1912))), ""#""), ""\D+"", """")"),"2017")</f>
        <v>2017</v>
      </c>
      <c r="C1912" s="46" t="s">
        <v>2215</v>
      </c>
      <c r="D1912" s="6" t="s">
        <v>728</v>
      </c>
      <c r="E1912" s="16" t="s">
        <v>2074</v>
      </c>
      <c r="F1912" s="4">
        <v>2002</v>
      </c>
      <c r="G1912" s="4">
        <v>7</v>
      </c>
      <c r="H1912" s="4">
        <v>27</v>
      </c>
      <c r="I1912" s="15"/>
      <c r="J1912" s="46" t="s">
        <v>2242</v>
      </c>
    </row>
    <row r="1913" spans="1:10" ht="40.799999999999997">
      <c r="A1913" s="4" t="s">
        <v>2073</v>
      </c>
      <c r="B1913" s="4" t="str">
        <f ca="1">IFERROR(__xludf.DUMMYFUNCTION("REGEXREPLACE(TEXT(IF(ISERR(FIND(""/"", A1913)), A1913, MID(A1913, FIND(""/"", A1913)+1, LEN(A1913))), ""#""), ""\D+"", """")"),"2017")</f>
        <v>2017</v>
      </c>
      <c r="C1913" s="46" t="s">
        <v>2215</v>
      </c>
      <c r="D1913" s="6" t="s">
        <v>728</v>
      </c>
      <c r="E1913" s="16" t="s">
        <v>2074</v>
      </c>
      <c r="F1913" s="4">
        <v>2002</v>
      </c>
      <c r="G1913" s="4">
        <v>7</v>
      </c>
      <c r="H1913" s="4">
        <v>28</v>
      </c>
      <c r="I1913" s="15"/>
      <c r="J1913" s="46" t="s">
        <v>2243</v>
      </c>
    </row>
    <row r="1914" spans="1:10" ht="40.799999999999997">
      <c r="A1914" s="4" t="s">
        <v>2073</v>
      </c>
      <c r="B1914" s="4" t="str">
        <f ca="1">IFERROR(__xludf.DUMMYFUNCTION("REGEXREPLACE(TEXT(IF(ISERR(FIND(""/"", A1914)), A1914, MID(A1914, FIND(""/"", A1914)+1, LEN(A1914))), ""#""), ""\D+"", """")"),"2017")</f>
        <v>2017</v>
      </c>
      <c r="C1914" s="46" t="s">
        <v>2215</v>
      </c>
      <c r="D1914" s="6" t="s">
        <v>728</v>
      </c>
      <c r="E1914" s="16" t="s">
        <v>2074</v>
      </c>
      <c r="F1914" s="4">
        <v>2002</v>
      </c>
      <c r="G1914" s="4">
        <v>7</v>
      </c>
      <c r="H1914" s="4">
        <v>29</v>
      </c>
      <c r="I1914" s="15"/>
      <c r="J1914" s="46" t="s">
        <v>2244</v>
      </c>
    </row>
    <row r="1915" spans="1:10" ht="40.799999999999997">
      <c r="A1915" s="4" t="s">
        <v>2073</v>
      </c>
      <c r="B1915" s="4" t="str">
        <f ca="1">IFERROR(__xludf.DUMMYFUNCTION("REGEXREPLACE(TEXT(IF(ISERR(FIND(""/"", A1915)), A1915, MID(A1915, FIND(""/"", A1915)+1, LEN(A1915))), ""#""), ""\D+"", """")"),"2017")</f>
        <v>2017</v>
      </c>
      <c r="C1915" s="46" t="s">
        <v>2215</v>
      </c>
      <c r="D1915" s="6" t="s">
        <v>728</v>
      </c>
      <c r="E1915" s="16" t="s">
        <v>2074</v>
      </c>
      <c r="F1915" s="4">
        <v>2002</v>
      </c>
      <c r="G1915" s="4">
        <v>7</v>
      </c>
      <c r="H1915" s="4">
        <v>30</v>
      </c>
      <c r="I1915" s="15"/>
      <c r="J1915" s="46" t="s">
        <v>2245</v>
      </c>
    </row>
    <row r="1916" spans="1:10" ht="40.799999999999997">
      <c r="A1916" s="4" t="s">
        <v>2073</v>
      </c>
      <c r="B1916" s="4" t="str">
        <f ca="1">IFERROR(__xludf.DUMMYFUNCTION("REGEXREPLACE(TEXT(IF(ISERR(FIND(""/"", A1916)), A1916, MID(A1916, FIND(""/"", A1916)+1, LEN(A1916))), ""#""), ""\D+"", """")"),"2017")</f>
        <v>2017</v>
      </c>
      <c r="C1916" s="46" t="s">
        <v>2215</v>
      </c>
      <c r="D1916" s="6" t="s">
        <v>728</v>
      </c>
      <c r="E1916" s="16" t="s">
        <v>2074</v>
      </c>
      <c r="F1916" s="4">
        <v>2002</v>
      </c>
      <c r="G1916" s="4">
        <v>7</v>
      </c>
      <c r="H1916" s="4">
        <v>31</v>
      </c>
      <c r="I1916" s="15"/>
      <c r="J1916" s="46" t="s">
        <v>2246</v>
      </c>
    </row>
    <row r="1917" spans="1:10" ht="51">
      <c r="A1917" s="4" t="s">
        <v>2073</v>
      </c>
      <c r="B1917" s="4" t="str">
        <f ca="1">IFERROR(__xludf.DUMMYFUNCTION("REGEXREPLACE(TEXT(IF(ISERR(FIND(""/"", A1917)), A1917, MID(A1917, FIND(""/"", A1917)+1, LEN(A1917))), ""#""), ""\D+"", """")"),"2017")</f>
        <v>2017</v>
      </c>
      <c r="C1917" s="46" t="s">
        <v>2174</v>
      </c>
      <c r="D1917" s="6" t="s">
        <v>728</v>
      </c>
      <c r="E1917" s="16" t="s">
        <v>2074</v>
      </c>
      <c r="F1917" s="4">
        <v>2002</v>
      </c>
      <c r="G1917" s="4">
        <v>7</v>
      </c>
      <c r="H1917" s="4">
        <v>32</v>
      </c>
      <c r="I1917" s="15"/>
      <c r="J1917" s="46" t="s">
        <v>2247</v>
      </c>
    </row>
    <row r="1918" spans="1:10" ht="40.799999999999997">
      <c r="A1918" s="4" t="s">
        <v>2073</v>
      </c>
      <c r="B1918" s="4" t="str">
        <f ca="1">IFERROR(__xludf.DUMMYFUNCTION("REGEXREPLACE(TEXT(IF(ISERR(FIND(""/"", A1918)), A1918, MID(A1918, FIND(""/"", A1918)+1, LEN(A1918))), ""#""), ""\D+"", """")"),"2017")</f>
        <v>2017</v>
      </c>
      <c r="C1918" s="46" t="s">
        <v>2215</v>
      </c>
      <c r="D1918" s="6" t="s">
        <v>728</v>
      </c>
      <c r="E1918" s="16" t="s">
        <v>2074</v>
      </c>
      <c r="F1918" s="4">
        <v>2002</v>
      </c>
      <c r="G1918" s="4">
        <v>8</v>
      </c>
      <c r="H1918" s="4">
        <v>1</v>
      </c>
      <c r="I1918" s="15"/>
      <c r="J1918" s="46" t="s">
        <v>2248</v>
      </c>
    </row>
    <row r="1919" spans="1:10" ht="40.799999999999997">
      <c r="A1919" s="4" t="s">
        <v>2073</v>
      </c>
      <c r="B1919" s="4" t="str">
        <f ca="1">IFERROR(__xludf.DUMMYFUNCTION("REGEXREPLACE(TEXT(IF(ISERR(FIND(""/"", A1919)), A1919, MID(A1919, FIND(""/"", A1919)+1, LEN(A1919))), ""#""), ""\D+"", """")"),"2017")</f>
        <v>2017</v>
      </c>
      <c r="C1919" s="46" t="s">
        <v>2215</v>
      </c>
      <c r="D1919" s="6" t="s">
        <v>728</v>
      </c>
      <c r="E1919" s="16" t="s">
        <v>2074</v>
      </c>
      <c r="F1919" s="4">
        <v>2002</v>
      </c>
      <c r="G1919" s="4">
        <v>8</v>
      </c>
      <c r="H1919" s="4">
        <v>2</v>
      </c>
      <c r="I1919" s="15"/>
      <c r="J1919" s="46" t="s">
        <v>2249</v>
      </c>
    </row>
    <row r="1920" spans="1:10" ht="40.799999999999997">
      <c r="A1920" s="4" t="s">
        <v>2073</v>
      </c>
      <c r="B1920" s="4" t="str">
        <f ca="1">IFERROR(__xludf.DUMMYFUNCTION("REGEXREPLACE(TEXT(IF(ISERR(FIND(""/"", A1920)), A1920, MID(A1920, FIND(""/"", A1920)+1, LEN(A1920))), ""#""), ""\D+"", """")"),"2017")</f>
        <v>2017</v>
      </c>
      <c r="C1920" s="46" t="s">
        <v>2215</v>
      </c>
      <c r="D1920" s="6" t="s">
        <v>728</v>
      </c>
      <c r="E1920" s="16" t="s">
        <v>2074</v>
      </c>
      <c r="F1920" s="4">
        <v>2002</v>
      </c>
      <c r="G1920" s="4">
        <v>8</v>
      </c>
      <c r="H1920" s="4">
        <v>3</v>
      </c>
      <c r="I1920" s="15"/>
      <c r="J1920" s="46" t="s">
        <v>2250</v>
      </c>
    </row>
    <row r="1921" spans="1:10" ht="40.799999999999997">
      <c r="A1921" s="4" t="s">
        <v>2073</v>
      </c>
      <c r="B1921" s="4" t="str">
        <f ca="1">IFERROR(__xludf.DUMMYFUNCTION("REGEXREPLACE(TEXT(IF(ISERR(FIND(""/"", A1921)), A1921, MID(A1921, FIND(""/"", A1921)+1, LEN(A1921))), ""#""), ""\D+"", """")"),"2017")</f>
        <v>2017</v>
      </c>
      <c r="C1921" s="46" t="s">
        <v>2215</v>
      </c>
      <c r="D1921" s="6" t="s">
        <v>728</v>
      </c>
      <c r="E1921" s="16" t="s">
        <v>2074</v>
      </c>
      <c r="F1921" s="4">
        <v>2002</v>
      </c>
      <c r="G1921" s="4">
        <v>8</v>
      </c>
      <c r="H1921" s="4">
        <v>4</v>
      </c>
      <c r="I1921" s="15"/>
      <c r="J1921" s="46" t="s">
        <v>2251</v>
      </c>
    </row>
    <row r="1922" spans="1:10" ht="40.799999999999997">
      <c r="A1922" s="4" t="s">
        <v>2073</v>
      </c>
      <c r="B1922" s="4" t="str">
        <f ca="1">IFERROR(__xludf.DUMMYFUNCTION("REGEXREPLACE(TEXT(IF(ISERR(FIND(""/"", A1922)), A1922, MID(A1922, FIND(""/"", A1922)+1, LEN(A1922))), ""#""), ""\D+"", """")"),"2017")</f>
        <v>2017</v>
      </c>
      <c r="C1922" s="46" t="s">
        <v>2215</v>
      </c>
      <c r="D1922" s="6" t="s">
        <v>728</v>
      </c>
      <c r="E1922" s="16" t="s">
        <v>2074</v>
      </c>
      <c r="F1922" s="4">
        <v>2002</v>
      </c>
      <c r="G1922" s="4">
        <v>8</v>
      </c>
      <c r="H1922" s="4">
        <v>5</v>
      </c>
      <c r="I1922" s="15"/>
      <c r="J1922" s="46" t="s">
        <v>2252</v>
      </c>
    </row>
    <row r="1923" spans="1:10" ht="40.799999999999997">
      <c r="A1923" s="4" t="s">
        <v>2073</v>
      </c>
      <c r="B1923" s="4" t="str">
        <f ca="1">IFERROR(__xludf.DUMMYFUNCTION("REGEXREPLACE(TEXT(IF(ISERR(FIND(""/"", A1923)), A1923, MID(A1923, FIND(""/"", A1923)+1, LEN(A1923))), ""#""), ""\D+"", """")"),"2017")</f>
        <v>2017</v>
      </c>
      <c r="C1923" s="46" t="s">
        <v>2215</v>
      </c>
      <c r="D1923" s="6" t="s">
        <v>728</v>
      </c>
      <c r="E1923" s="16" t="s">
        <v>2074</v>
      </c>
      <c r="F1923" s="4">
        <v>2002</v>
      </c>
      <c r="G1923" s="4">
        <v>8</v>
      </c>
      <c r="H1923" s="4">
        <v>6</v>
      </c>
      <c r="I1923" s="15"/>
      <c r="J1923" s="46" t="s">
        <v>2253</v>
      </c>
    </row>
    <row r="1924" spans="1:10" ht="40.799999999999997">
      <c r="A1924" s="4" t="s">
        <v>2073</v>
      </c>
      <c r="B1924" s="4" t="str">
        <f ca="1">IFERROR(__xludf.DUMMYFUNCTION("REGEXREPLACE(TEXT(IF(ISERR(FIND(""/"", A1924)), A1924, MID(A1924, FIND(""/"", A1924)+1, LEN(A1924))), ""#""), ""\D+"", """")"),"2017")</f>
        <v>2017</v>
      </c>
      <c r="C1924" s="46" t="s">
        <v>2215</v>
      </c>
      <c r="D1924" s="6" t="s">
        <v>728</v>
      </c>
      <c r="E1924" s="16" t="s">
        <v>2074</v>
      </c>
      <c r="F1924" s="4">
        <v>2002</v>
      </c>
      <c r="G1924" s="4">
        <v>8</v>
      </c>
      <c r="H1924" s="4">
        <v>7</v>
      </c>
      <c r="I1924" s="15"/>
      <c r="J1924" s="46" t="s">
        <v>2254</v>
      </c>
    </row>
    <row r="1925" spans="1:10" ht="40.799999999999997">
      <c r="A1925" s="4" t="s">
        <v>2073</v>
      </c>
      <c r="B1925" s="4" t="str">
        <f ca="1">IFERROR(__xludf.DUMMYFUNCTION("REGEXREPLACE(TEXT(IF(ISERR(FIND(""/"", A1925)), A1925, MID(A1925, FIND(""/"", A1925)+1, LEN(A1925))), ""#""), ""\D+"", """")"),"2017")</f>
        <v>2017</v>
      </c>
      <c r="C1925" s="46" t="s">
        <v>2215</v>
      </c>
      <c r="D1925" s="6" t="s">
        <v>728</v>
      </c>
      <c r="E1925" s="16" t="s">
        <v>2074</v>
      </c>
      <c r="F1925" s="4">
        <v>2002</v>
      </c>
      <c r="G1925" s="4">
        <v>8</v>
      </c>
      <c r="H1925" s="4">
        <v>8</v>
      </c>
      <c r="I1925" s="15"/>
      <c r="J1925" s="46" t="s">
        <v>2255</v>
      </c>
    </row>
    <row r="1926" spans="1:10" ht="40.799999999999997">
      <c r="A1926" s="4" t="s">
        <v>2073</v>
      </c>
      <c r="B1926" s="4" t="str">
        <f ca="1">IFERROR(__xludf.DUMMYFUNCTION("REGEXREPLACE(TEXT(IF(ISERR(FIND(""/"", A1926)), A1926, MID(A1926, FIND(""/"", A1926)+1, LEN(A1926))), ""#""), ""\D+"", """")"),"2017")</f>
        <v>2017</v>
      </c>
      <c r="C1926" s="46" t="s">
        <v>2215</v>
      </c>
      <c r="D1926" s="6" t="s">
        <v>728</v>
      </c>
      <c r="E1926" s="16" t="s">
        <v>2074</v>
      </c>
      <c r="F1926" s="4">
        <v>2002</v>
      </c>
      <c r="G1926" s="4">
        <v>8</v>
      </c>
      <c r="H1926" s="4">
        <v>9</v>
      </c>
      <c r="I1926" s="15"/>
      <c r="J1926" s="46" t="s">
        <v>2256</v>
      </c>
    </row>
    <row r="1927" spans="1:10" ht="40.799999999999997">
      <c r="A1927" s="4" t="s">
        <v>2073</v>
      </c>
      <c r="B1927" s="4" t="str">
        <f ca="1">IFERROR(__xludf.DUMMYFUNCTION("REGEXREPLACE(TEXT(IF(ISERR(FIND(""/"", A1927)), A1927, MID(A1927, FIND(""/"", A1927)+1, LEN(A1927))), ""#""), ""\D+"", """")"),"2017")</f>
        <v>2017</v>
      </c>
      <c r="C1927" s="46" t="s">
        <v>2215</v>
      </c>
      <c r="D1927" s="6" t="s">
        <v>728</v>
      </c>
      <c r="E1927" s="16" t="s">
        <v>2074</v>
      </c>
      <c r="F1927" s="4">
        <v>2002</v>
      </c>
      <c r="G1927" s="4">
        <v>8</v>
      </c>
      <c r="H1927" s="4">
        <v>10</v>
      </c>
      <c r="I1927" s="15"/>
      <c r="J1927" s="46" t="s">
        <v>2257</v>
      </c>
    </row>
    <row r="1928" spans="1:10" ht="40.799999999999997">
      <c r="A1928" s="4" t="s">
        <v>2073</v>
      </c>
      <c r="B1928" s="4" t="str">
        <f ca="1">IFERROR(__xludf.DUMMYFUNCTION("REGEXREPLACE(TEXT(IF(ISERR(FIND(""/"", A1928)), A1928, MID(A1928, FIND(""/"", A1928)+1, LEN(A1928))), ""#""), ""\D+"", """")"),"2017")</f>
        <v>2017</v>
      </c>
      <c r="C1928" s="46" t="s">
        <v>2215</v>
      </c>
      <c r="D1928" s="6" t="s">
        <v>728</v>
      </c>
      <c r="E1928" s="16" t="s">
        <v>2074</v>
      </c>
      <c r="F1928" s="4">
        <v>2002</v>
      </c>
      <c r="G1928" s="4">
        <v>8</v>
      </c>
      <c r="H1928" s="4">
        <v>11</v>
      </c>
      <c r="I1928" s="15"/>
      <c r="J1928" s="46" t="s">
        <v>2258</v>
      </c>
    </row>
    <row r="1929" spans="1:10" ht="40.799999999999997">
      <c r="A1929" s="4" t="s">
        <v>2073</v>
      </c>
      <c r="B1929" s="4" t="str">
        <f ca="1">IFERROR(__xludf.DUMMYFUNCTION("REGEXREPLACE(TEXT(IF(ISERR(FIND(""/"", A1929)), A1929, MID(A1929, FIND(""/"", A1929)+1, LEN(A1929))), ""#""), ""\D+"", """")"),"2017")</f>
        <v>2017</v>
      </c>
      <c r="C1929" s="46" t="s">
        <v>2215</v>
      </c>
      <c r="D1929" s="6" t="s">
        <v>728</v>
      </c>
      <c r="E1929" s="16" t="s">
        <v>2074</v>
      </c>
      <c r="F1929" s="4">
        <v>2002</v>
      </c>
      <c r="G1929" s="4">
        <v>8</v>
      </c>
      <c r="H1929" s="4">
        <v>12</v>
      </c>
      <c r="I1929" s="15"/>
      <c r="J1929" s="46" t="s">
        <v>2259</v>
      </c>
    </row>
    <row r="1930" spans="1:10" ht="40.799999999999997">
      <c r="A1930" s="4" t="s">
        <v>2073</v>
      </c>
      <c r="B1930" s="4" t="str">
        <f ca="1">IFERROR(__xludf.DUMMYFUNCTION("REGEXREPLACE(TEXT(IF(ISERR(FIND(""/"", A1930)), A1930, MID(A1930, FIND(""/"", A1930)+1, LEN(A1930))), ""#""), ""\D+"", """")"),"2017")</f>
        <v>2017</v>
      </c>
      <c r="C1930" s="46" t="s">
        <v>2215</v>
      </c>
      <c r="D1930" s="6" t="s">
        <v>728</v>
      </c>
      <c r="E1930" s="16" t="s">
        <v>2074</v>
      </c>
      <c r="F1930" s="4">
        <v>2003</v>
      </c>
      <c r="G1930" s="4">
        <v>8</v>
      </c>
      <c r="H1930" s="4">
        <v>13</v>
      </c>
      <c r="I1930" s="15"/>
      <c r="J1930" s="46" t="s">
        <v>2260</v>
      </c>
    </row>
    <row r="1931" spans="1:10" ht="40.799999999999997">
      <c r="A1931" s="4" t="s">
        <v>2073</v>
      </c>
      <c r="B1931" s="4" t="str">
        <f ca="1">IFERROR(__xludf.DUMMYFUNCTION("REGEXREPLACE(TEXT(IF(ISERR(FIND(""/"", A1931)), A1931, MID(A1931, FIND(""/"", A1931)+1, LEN(A1931))), ""#""), ""\D+"", """")"),"2017")</f>
        <v>2017</v>
      </c>
      <c r="C1931" s="46" t="s">
        <v>2261</v>
      </c>
      <c r="D1931" s="6" t="s">
        <v>728</v>
      </c>
      <c r="E1931" s="16" t="s">
        <v>2074</v>
      </c>
      <c r="F1931" s="4">
        <v>2003</v>
      </c>
      <c r="G1931" s="4">
        <v>8</v>
      </c>
      <c r="H1931" s="4">
        <v>14</v>
      </c>
      <c r="I1931" s="15"/>
      <c r="J1931" s="46" t="s">
        <v>2262</v>
      </c>
    </row>
    <row r="1932" spans="1:10" ht="40.799999999999997">
      <c r="A1932" s="4" t="s">
        <v>2073</v>
      </c>
      <c r="B1932" s="4" t="str">
        <f ca="1">IFERROR(__xludf.DUMMYFUNCTION("REGEXREPLACE(TEXT(IF(ISERR(FIND(""/"", A1932)), A1932, MID(A1932, FIND(""/"", A1932)+1, LEN(A1932))), ""#""), ""\D+"", """")"),"2017")</f>
        <v>2017</v>
      </c>
      <c r="C1932" s="46" t="s">
        <v>2261</v>
      </c>
      <c r="D1932" s="6" t="s">
        <v>728</v>
      </c>
      <c r="E1932" s="16" t="s">
        <v>2074</v>
      </c>
      <c r="F1932" s="4">
        <v>2003</v>
      </c>
      <c r="G1932" s="4">
        <v>8</v>
      </c>
      <c r="H1932" s="4">
        <v>15</v>
      </c>
      <c r="I1932" s="15"/>
      <c r="J1932" s="46" t="s">
        <v>2263</v>
      </c>
    </row>
    <row r="1933" spans="1:10" ht="40.799999999999997">
      <c r="A1933" s="4" t="s">
        <v>2073</v>
      </c>
      <c r="B1933" s="4" t="str">
        <f ca="1">IFERROR(__xludf.DUMMYFUNCTION("REGEXREPLACE(TEXT(IF(ISERR(FIND(""/"", A1933)), A1933, MID(A1933, FIND(""/"", A1933)+1, LEN(A1933))), ""#""), ""\D+"", """")"),"2017")</f>
        <v>2017</v>
      </c>
      <c r="C1933" s="46" t="s">
        <v>2215</v>
      </c>
      <c r="D1933" s="6" t="s">
        <v>728</v>
      </c>
      <c r="E1933" s="16" t="s">
        <v>2074</v>
      </c>
      <c r="F1933" s="4">
        <v>2003</v>
      </c>
      <c r="G1933" s="4">
        <v>8</v>
      </c>
      <c r="H1933" s="4">
        <v>16</v>
      </c>
      <c r="I1933" s="15"/>
      <c r="J1933" s="46" t="s">
        <v>2264</v>
      </c>
    </row>
    <row r="1934" spans="1:10" ht="40.799999999999997">
      <c r="A1934" s="4" t="s">
        <v>2073</v>
      </c>
      <c r="B1934" s="4" t="str">
        <f ca="1">IFERROR(__xludf.DUMMYFUNCTION("REGEXREPLACE(TEXT(IF(ISERR(FIND(""/"", A1934)), A1934, MID(A1934, FIND(""/"", A1934)+1, LEN(A1934))), ""#""), ""\D+"", """")"),"2017")</f>
        <v>2017</v>
      </c>
      <c r="C1934" s="46" t="s">
        <v>2215</v>
      </c>
      <c r="D1934" s="6" t="s">
        <v>728</v>
      </c>
      <c r="E1934" s="16" t="s">
        <v>2074</v>
      </c>
      <c r="F1934" s="4">
        <v>2003</v>
      </c>
      <c r="G1934" s="4">
        <v>8</v>
      </c>
      <c r="H1934" s="4">
        <v>17</v>
      </c>
      <c r="I1934" s="15"/>
      <c r="J1934" s="46" t="s">
        <v>2265</v>
      </c>
    </row>
    <row r="1935" spans="1:10" ht="40.799999999999997">
      <c r="A1935" s="4" t="s">
        <v>2073</v>
      </c>
      <c r="B1935" s="4" t="str">
        <f ca="1">IFERROR(__xludf.DUMMYFUNCTION("REGEXREPLACE(TEXT(IF(ISERR(FIND(""/"", A1935)), A1935, MID(A1935, FIND(""/"", A1935)+1, LEN(A1935))), ""#""), ""\D+"", """")"),"2017")</f>
        <v>2017</v>
      </c>
      <c r="C1935" s="46" t="s">
        <v>2215</v>
      </c>
      <c r="D1935" s="6" t="s">
        <v>728</v>
      </c>
      <c r="E1935" s="16" t="s">
        <v>2074</v>
      </c>
      <c r="F1935" s="4">
        <v>2003</v>
      </c>
      <c r="G1935" s="4">
        <v>8</v>
      </c>
      <c r="H1935" s="4">
        <v>18</v>
      </c>
      <c r="I1935" s="15"/>
      <c r="J1935" s="46" t="s">
        <v>2266</v>
      </c>
    </row>
    <row r="1936" spans="1:10" ht="40.799999999999997">
      <c r="A1936" s="4" t="s">
        <v>2073</v>
      </c>
      <c r="B1936" s="4" t="str">
        <f ca="1">IFERROR(__xludf.DUMMYFUNCTION("REGEXREPLACE(TEXT(IF(ISERR(FIND(""/"", A1936)), A1936, MID(A1936, FIND(""/"", A1936)+1, LEN(A1936))), ""#""), ""\D+"", """")"),"2017")</f>
        <v>2017</v>
      </c>
      <c r="C1936" s="46" t="s">
        <v>2261</v>
      </c>
      <c r="D1936" s="6" t="s">
        <v>728</v>
      </c>
      <c r="E1936" s="16" t="s">
        <v>2074</v>
      </c>
      <c r="F1936" s="4">
        <v>2003</v>
      </c>
      <c r="G1936" s="4">
        <v>8</v>
      </c>
      <c r="H1936" s="4">
        <v>19</v>
      </c>
      <c r="I1936" s="15"/>
      <c r="J1936" s="46" t="s">
        <v>2267</v>
      </c>
    </row>
    <row r="1937" spans="1:10" ht="51">
      <c r="A1937" s="4" t="s">
        <v>2073</v>
      </c>
      <c r="B1937" s="4" t="str">
        <f ca="1">IFERROR(__xludf.DUMMYFUNCTION("REGEXREPLACE(TEXT(IF(ISERR(FIND(""/"", A1937)), A1937, MID(A1937, FIND(""/"", A1937)+1, LEN(A1937))), ""#""), ""\D+"", """")"),"2017")</f>
        <v>2017</v>
      </c>
      <c r="C1937" s="46" t="s">
        <v>2215</v>
      </c>
      <c r="D1937" s="6" t="s">
        <v>728</v>
      </c>
      <c r="E1937" s="16" t="s">
        <v>2074</v>
      </c>
      <c r="F1937" s="4">
        <v>2003</v>
      </c>
      <c r="G1937" s="4">
        <v>8</v>
      </c>
      <c r="H1937" s="4">
        <v>20</v>
      </c>
      <c r="I1937" s="15"/>
      <c r="J1937" s="46" t="s">
        <v>2268</v>
      </c>
    </row>
    <row r="1938" spans="1:10" ht="40.799999999999997">
      <c r="A1938" s="4" t="s">
        <v>2073</v>
      </c>
      <c r="B1938" s="4" t="str">
        <f ca="1">IFERROR(__xludf.DUMMYFUNCTION("REGEXREPLACE(TEXT(IF(ISERR(FIND(""/"", A1938)), A1938, MID(A1938, FIND(""/"", A1938)+1, LEN(A1938))), ""#""), ""\D+"", """")"),"2017")</f>
        <v>2017</v>
      </c>
      <c r="C1938" s="46" t="s">
        <v>2215</v>
      </c>
      <c r="D1938" s="6" t="s">
        <v>728</v>
      </c>
      <c r="E1938" s="16" t="s">
        <v>2074</v>
      </c>
      <c r="F1938" s="4">
        <v>2003</v>
      </c>
      <c r="G1938" s="4">
        <v>8</v>
      </c>
      <c r="H1938" s="4">
        <v>21</v>
      </c>
      <c r="I1938" s="15"/>
      <c r="J1938" s="46" t="s">
        <v>2269</v>
      </c>
    </row>
    <row r="1939" spans="1:10" ht="40.799999999999997">
      <c r="A1939" s="4" t="s">
        <v>2073</v>
      </c>
      <c r="B1939" s="4" t="str">
        <f ca="1">IFERROR(__xludf.DUMMYFUNCTION("REGEXREPLACE(TEXT(IF(ISERR(FIND(""/"", A1939)), A1939, MID(A1939, FIND(""/"", A1939)+1, LEN(A1939))), ""#""), ""\D+"", """")"),"2017")</f>
        <v>2017</v>
      </c>
      <c r="C1939" s="46" t="s">
        <v>2215</v>
      </c>
      <c r="D1939" s="6" t="s">
        <v>728</v>
      </c>
      <c r="E1939" s="16" t="s">
        <v>2074</v>
      </c>
      <c r="F1939" s="4">
        <v>2003</v>
      </c>
      <c r="G1939" s="4">
        <v>8</v>
      </c>
      <c r="H1939" s="4">
        <v>22</v>
      </c>
      <c r="I1939" s="15"/>
      <c r="J1939" s="46" t="s">
        <v>2270</v>
      </c>
    </row>
    <row r="1940" spans="1:10" ht="40.799999999999997">
      <c r="A1940" s="4" t="s">
        <v>2073</v>
      </c>
      <c r="B1940" s="4" t="str">
        <f ca="1">IFERROR(__xludf.DUMMYFUNCTION("REGEXREPLACE(TEXT(IF(ISERR(FIND(""/"", A1940)), A1940, MID(A1940, FIND(""/"", A1940)+1, LEN(A1940))), ""#""), ""\D+"", """")"),"2017")</f>
        <v>2017</v>
      </c>
      <c r="C1940" s="46" t="s">
        <v>2215</v>
      </c>
      <c r="D1940" s="6" t="s">
        <v>728</v>
      </c>
      <c r="E1940" s="16" t="s">
        <v>2074</v>
      </c>
      <c r="F1940" s="4">
        <v>2003</v>
      </c>
      <c r="G1940" s="4">
        <v>8</v>
      </c>
      <c r="H1940" s="4">
        <v>23</v>
      </c>
      <c r="I1940" s="15"/>
      <c r="J1940" s="46" t="s">
        <v>2271</v>
      </c>
    </row>
    <row r="1941" spans="1:10" ht="40.799999999999997">
      <c r="A1941" s="4" t="s">
        <v>2073</v>
      </c>
      <c r="B1941" s="4" t="str">
        <f ca="1">IFERROR(__xludf.DUMMYFUNCTION("REGEXREPLACE(TEXT(IF(ISERR(FIND(""/"", A1941)), A1941, MID(A1941, FIND(""/"", A1941)+1, LEN(A1941))), ""#""), ""\D+"", """")"),"2017")</f>
        <v>2017</v>
      </c>
      <c r="C1941" s="46" t="s">
        <v>2215</v>
      </c>
      <c r="D1941" s="6" t="s">
        <v>728</v>
      </c>
      <c r="E1941" s="16" t="s">
        <v>2074</v>
      </c>
      <c r="F1941" s="4">
        <v>2003</v>
      </c>
      <c r="G1941" s="4">
        <v>8</v>
      </c>
      <c r="H1941" s="4">
        <v>24</v>
      </c>
      <c r="I1941" s="15"/>
      <c r="J1941" s="46" t="s">
        <v>2272</v>
      </c>
    </row>
    <row r="1942" spans="1:10" ht="40.799999999999997">
      <c r="A1942" s="4" t="s">
        <v>2073</v>
      </c>
      <c r="B1942" s="4" t="str">
        <f ca="1">IFERROR(__xludf.DUMMYFUNCTION("REGEXREPLACE(TEXT(IF(ISERR(FIND(""/"", A1942)), A1942, MID(A1942, FIND(""/"", A1942)+1, LEN(A1942))), ""#""), ""\D+"", """")"),"2017")</f>
        <v>2017</v>
      </c>
      <c r="C1942" s="46" t="s">
        <v>2215</v>
      </c>
      <c r="D1942" s="6" t="s">
        <v>728</v>
      </c>
      <c r="E1942" s="16" t="s">
        <v>2074</v>
      </c>
      <c r="F1942" s="4">
        <v>2003</v>
      </c>
      <c r="G1942" s="4">
        <v>8</v>
      </c>
      <c r="H1942" s="4">
        <v>25</v>
      </c>
      <c r="I1942" s="15"/>
      <c r="J1942" s="46" t="s">
        <v>2273</v>
      </c>
    </row>
    <row r="1943" spans="1:10" ht="40.799999999999997">
      <c r="A1943" s="4" t="s">
        <v>2073</v>
      </c>
      <c r="B1943" s="4" t="str">
        <f ca="1">IFERROR(__xludf.DUMMYFUNCTION("REGEXREPLACE(TEXT(IF(ISERR(FIND(""/"", A1943)), A1943, MID(A1943, FIND(""/"", A1943)+1, LEN(A1943))), ""#""), ""\D+"", """")"),"2017")</f>
        <v>2017</v>
      </c>
      <c r="C1943" s="46" t="s">
        <v>2215</v>
      </c>
      <c r="D1943" s="6" t="s">
        <v>728</v>
      </c>
      <c r="E1943" s="16" t="s">
        <v>2074</v>
      </c>
      <c r="F1943" s="4">
        <v>2003</v>
      </c>
      <c r="G1943" s="4">
        <v>8</v>
      </c>
      <c r="H1943" s="4">
        <v>26</v>
      </c>
      <c r="I1943" s="15"/>
      <c r="J1943" s="46" t="s">
        <v>2274</v>
      </c>
    </row>
    <row r="1944" spans="1:10" ht="40.799999999999997">
      <c r="A1944" s="4" t="s">
        <v>2073</v>
      </c>
      <c r="B1944" s="4" t="str">
        <f ca="1">IFERROR(__xludf.DUMMYFUNCTION("REGEXREPLACE(TEXT(IF(ISERR(FIND(""/"", A1944)), A1944, MID(A1944, FIND(""/"", A1944)+1, LEN(A1944))), ""#""), ""\D+"", """")"),"2017")</f>
        <v>2017</v>
      </c>
      <c r="C1944" s="46" t="s">
        <v>2215</v>
      </c>
      <c r="D1944" s="6" t="s">
        <v>728</v>
      </c>
      <c r="E1944" s="16" t="s">
        <v>2074</v>
      </c>
      <c r="F1944" s="4">
        <v>2003</v>
      </c>
      <c r="G1944" s="4">
        <v>8</v>
      </c>
      <c r="H1944" s="4">
        <v>27</v>
      </c>
      <c r="I1944" s="15"/>
      <c r="J1944" s="46" t="s">
        <v>2275</v>
      </c>
    </row>
    <row r="1945" spans="1:10" ht="40.799999999999997">
      <c r="A1945" s="4" t="s">
        <v>2073</v>
      </c>
      <c r="B1945" s="4" t="str">
        <f ca="1">IFERROR(__xludf.DUMMYFUNCTION("REGEXREPLACE(TEXT(IF(ISERR(FIND(""/"", A1945)), A1945, MID(A1945, FIND(""/"", A1945)+1, LEN(A1945))), ""#""), ""\D+"", """")"),"2017")</f>
        <v>2017</v>
      </c>
      <c r="C1945" s="46" t="s">
        <v>2215</v>
      </c>
      <c r="D1945" s="6" t="s">
        <v>728</v>
      </c>
      <c r="E1945" s="16" t="s">
        <v>2074</v>
      </c>
      <c r="F1945" s="4">
        <v>2003</v>
      </c>
      <c r="G1945" s="4">
        <v>8</v>
      </c>
      <c r="H1945" s="4">
        <v>28</v>
      </c>
      <c r="I1945" s="15"/>
      <c r="J1945" s="46" t="s">
        <v>2276</v>
      </c>
    </row>
    <row r="1946" spans="1:10" ht="40.799999999999997">
      <c r="A1946" s="4" t="s">
        <v>2073</v>
      </c>
      <c r="B1946" s="4" t="str">
        <f ca="1">IFERROR(__xludf.DUMMYFUNCTION("REGEXREPLACE(TEXT(IF(ISERR(FIND(""/"", A1946)), A1946, MID(A1946, FIND(""/"", A1946)+1, LEN(A1946))), ""#""), ""\D+"", """")"),"2017")</f>
        <v>2017</v>
      </c>
      <c r="C1946" s="46" t="s">
        <v>2215</v>
      </c>
      <c r="D1946" s="6" t="s">
        <v>728</v>
      </c>
      <c r="E1946" s="16" t="s">
        <v>2074</v>
      </c>
      <c r="F1946" s="4">
        <v>2003</v>
      </c>
      <c r="G1946" s="4">
        <v>8</v>
      </c>
      <c r="H1946" s="4">
        <v>29</v>
      </c>
      <c r="I1946" s="15"/>
      <c r="J1946" s="46" t="s">
        <v>2277</v>
      </c>
    </row>
    <row r="1947" spans="1:10" ht="40.799999999999997">
      <c r="A1947" s="4" t="s">
        <v>2073</v>
      </c>
      <c r="B1947" s="4" t="str">
        <f ca="1">IFERROR(__xludf.DUMMYFUNCTION("REGEXREPLACE(TEXT(IF(ISERR(FIND(""/"", A1947)), A1947, MID(A1947, FIND(""/"", A1947)+1, LEN(A1947))), ""#""), ""\D+"", """")"),"2017")</f>
        <v>2017</v>
      </c>
      <c r="C1947" s="46" t="s">
        <v>2215</v>
      </c>
      <c r="D1947" s="6" t="s">
        <v>728</v>
      </c>
      <c r="E1947" s="16" t="s">
        <v>2074</v>
      </c>
      <c r="F1947" s="4">
        <v>2003</v>
      </c>
      <c r="G1947" s="4">
        <v>8</v>
      </c>
      <c r="H1947" s="4">
        <v>30</v>
      </c>
      <c r="I1947" s="15"/>
      <c r="J1947" s="46" t="s">
        <v>2278</v>
      </c>
    </row>
    <row r="1948" spans="1:10" ht="40.799999999999997">
      <c r="A1948" s="4" t="s">
        <v>2073</v>
      </c>
      <c r="B1948" s="4" t="str">
        <f ca="1">IFERROR(__xludf.DUMMYFUNCTION("REGEXREPLACE(TEXT(IF(ISERR(FIND(""/"", A1948)), A1948, MID(A1948, FIND(""/"", A1948)+1, LEN(A1948))), ""#""), ""\D+"", """")"),"2017")</f>
        <v>2017</v>
      </c>
      <c r="C1948" s="46" t="s">
        <v>2215</v>
      </c>
      <c r="D1948" s="6" t="s">
        <v>728</v>
      </c>
      <c r="E1948" s="16" t="s">
        <v>2074</v>
      </c>
      <c r="F1948" s="4">
        <v>2003</v>
      </c>
      <c r="G1948" s="4">
        <v>8</v>
      </c>
      <c r="H1948" s="4">
        <v>31</v>
      </c>
      <c r="I1948" s="15"/>
      <c r="J1948" s="46" t="s">
        <v>2279</v>
      </c>
    </row>
    <row r="1949" spans="1:10" ht="40.799999999999997">
      <c r="A1949" s="4" t="s">
        <v>2073</v>
      </c>
      <c r="B1949" s="4" t="str">
        <f ca="1">IFERROR(__xludf.DUMMYFUNCTION("REGEXREPLACE(TEXT(IF(ISERR(FIND(""/"", A1949)), A1949, MID(A1949, FIND(""/"", A1949)+1, LEN(A1949))), ""#""), ""\D+"", """")"),"2017")</f>
        <v>2017</v>
      </c>
      <c r="C1949" s="46" t="s">
        <v>2215</v>
      </c>
      <c r="D1949" s="6" t="s">
        <v>728</v>
      </c>
      <c r="E1949" s="16" t="s">
        <v>2074</v>
      </c>
      <c r="F1949" s="4">
        <v>2003</v>
      </c>
      <c r="G1949" s="4">
        <v>8</v>
      </c>
      <c r="H1949" s="4">
        <v>32</v>
      </c>
      <c r="I1949" s="15"/>
      <c r="J1949" s="46" t="s">
        <v>2280</v>
      </c>
    </row>
    <row r="1950" spans="1:10" ht="40.799999999999997">
      <c r="A1950" s="4" t="s">
        <v>2073</v>
      </c>
      <c r="B1950" s="4" t="str">
        <f ca="1">IFERROR(__xludf.DUMMYFUNCTION("REGEXREPLACE(TEXT(IF(ISERR(FIND(""/"", A1950)), A1950, MID(A1950, FIND(""/"", A1950)+1, LEN(A1950))), ""#""), ""\D+"", """")"),"2017")</f>
        <v>2017</v>
      </c>
      <c r="C1950" s="46" t="s">
        <v>2215</v>
      </c>
      <c r="D1950" s="6" t="s">
        <v>728</v>
      </c>
      <c r="E1950" s="16" t="s">
        <v>2074</v>
      </c>
      <c r="F1950" s="4">
        <v>2003</v>
      </c>
      <c r="G1950" s="4">
        <v>8</v>
      </c>
      <c r="H1950" s="4">
        <v>33</v>
      </c>
      <c r="I1950" s="15"/>
      <c r="J1950" s="46" t="s">
        <v>2281</v>
      </c>
    </row>
    <row r="1951" spans="1:10" ht="40.799999999999997">
      <c r="A1951" s="4" t="s">
        <v>2073</v>
      </c>
      <c r="B1951" s="4" t="str">
        <f ca="1">IFERROR(__xludf.DUMMYFUNCTION("REGEXREPLACE(TEXT(IF(ISERR(FIND(""/"", A1951)), A1951, MID(A1951, FIND(""/"", A1951)+1, LEN(A1951))), ""#""), ""\D+"", """")"),"2017")</f>
        <v>2017</v>
      </c>
      <c r="C1951" s="46" t="s">
        <v>2282</v>
      </c>
      <c r="D1951" s="6" t="s">
        <v>728</v>
      </c>
      <c r="E1951" s="16" t="s">
        <v>2074</v>
      </c>
      <c r="F1951" s="4">
        <v>2003</v>
      </c>
      <c r="G1951" s="4">
        <v>8</v>
      </c>
      <c r="H1951" s="4">
        <v>34</v>
      </c>
      <c r="I1951" s="15"/>
      <c r="J1951" s="46" t="s">
        <v>2283</v>
      </c>
    </row>
    <row r="1952" spans="1:10" ht="40.799999999999997">
      <c r="A1952" s="4" t="s">
        <v>2073</v>
      </c>
      <c r="B1952" s="4" t="str">
        <f ca="1">IFERROR(__xludf.DUMMYFUNCTION("REGEXREPLACE(TEXT(IF(ISERR(FIND(""/"", A1952)), A1952, MID(A1952, FIND(""/"", A1952)+1, LEN(A1952))), ""#""), ""\D+"", """")"),"2017")</f>
        <v>2017</v>
      </c>
      <c r="C1952" s="46" t="s">
        <v>2215</v>
      </c>
      <c r="D1952" s="6" t="s">
        <v>728</v>
      </c>
      <c r="E1952" s="16" t="s">
        <v>2074</v>
      </c>
      <c r="F1952" s="4">
        <v>2003</v>
      </c>
      <c r="G1952" s="4">
        <v>8</v>
      </c>
      <c r="H1952" s="4">
        <v>35</v>
      </c>
      <c r="I1952" s="15"/>
      <c r="J1952" s="46" t="s">
        <v>2284</v>
      </c>
    </row>
    <row r="1953" spans="1:10" ht="40.799999999999997">
      <c r="A1953" s="4" t="s">
        <v>2073</v>
      </c>
      <c r="B1953" s="4" t="str">
        <f ca="1">IFERROR(__xludf.DUMMYFUNCTION("REGEXREPLACE(TEXT(IF(ISERR(FIND(""/"", A1953)), A1953, MID(A1953, FIND(""/"", A1953)+1, LEN(A1953))), ""#""), ""\D+"", """")"),"2017")</f>
        <v>2017</v>
      </c>
      <c r="C1953" s="46" t="s">
        <v>2215</v>
      </c>
      <c r="D1953" s="6" t="s">
        <v>728</v>
      </c>
      <c r="E1953" s="16" t="s">
        <v>2074</v>
      </c>
      <c r="F1953" s="4">
        <v>2003</v>
      </c>
      <c r="G1953" s="4">
        <v>8</v>
      </c>
      <c r="H1953" s="4">
        <v>36</v>
      </c>
      <c r="I1953" s="15"/>
      <c r="J1953" s="46" t="s">
        <v>2285</v>
      </c>
    </row>
    <row r="1954" spans="1:10" ht="40.799999999999997">
      <c r="A1954" s="4" t="s">
        <v>2073</v>
      </c>
      <c r="B1954" s="4" t="str">
        <f ca="1">IFERROR(__xludf.DUMMYFUNCTION("REGEXREPLACE(TEXT(IF(ISERR(FIND(""/"", A1954)), A1954, MID(A1954, FIND(""/"", A1954)+1, LEN(A1954))), ""#""), ""\D+"", """")"),"2017")</f>
        <v>2017</v>
      </c>
      <c r="C1954" s="46" t="s">
        <v>2215</v>
      </c>
      <c r="D1954" s="6" t="s">
        <v>728</v>
      </c>
      <c r="E1954" s="16" t="s">
        <v>2074</v>
      </c>
      <c r="F1954" s="4">
        <v>2003</v>
      </c>
      <c r="G1954" s="4">
        <v>8</v>
      </c>
      <c r="H1954" s="4">
        <v>37</v>
      </c>
      <c r="I1954" s="15"/>
      <c r="J1954" s="46" t="s">
        <v>2286</v>
      </c>
    </row>
    <row r="1955" spans="1:10" ht="40.799999999999997">
      <c r="A1955" s="4" t="s">
        <v>2073</v>
      </c>
      <c r="B1955" s="4" t="str">
        <f ca="1">IFERROR(__xludf.DUMMYFUNCTION("REGEXREPLACE(TEXT(IF(ISERR(FIND(""/"", A1955)), A1955, MID(A1955, FIND(""/"", A1955)+1, LEN(A1955))), ""#""), ""\D+"", """")"),"2017")</f>
        <v>2017</v>
      </c>
      <c r="C1955" s="46" t="s">
        <v>2215</v>
      </c>
      <c r="D1955" s="6" t="s">
        <v>728</v>
      </c>
      <c r="E1955" s="16" t="s">
        <v>2074</v>
      </c>
      <c r="F1955" s="4">
        <v>2003</v>
      </c>
      <c r="G1955" s="4">
        <v>8</v>
      </c>
      <c r="H1955" s="4">
        <v>38</v>
      </c>
      <c r="I1955" s="15"/>
      <c r="J1955" s="46" t="s">
        <v>2287</v>
      </c>
    </row>
    <row r="1956" spans="1:10" ht="40.799999999999997">
      <c r="A1956" s="4" t="s">
        <v>2073</v>
      </c>
      <c r="B1956" s="4" t="str">
        <f ca="1">IFERROR(__xludf.DUMMYFUNCTION("REGEXREPLACE(TEXT(IF(ISERR(FIND(""/"", A1956)), A1956, MID(A1956, FIND(""/"", A1956)+1, LEN(A1956))), ""#""), ""\D+"", """")"),"2017")</f>
        <v>2017</v>
      </c>
      <c r="C1956" s="46" t="s">
        <v>2215</v>
      </c>
      <c r="D1956" s="6" t="s">
        <v>728</v>
      </c>
      <c r="E1956" s="16" t="s">
        <v>2074</v>
      </c>
      <c r="F1956" s="4">
        <v>2003</v>
      </c>
      <c r="G1956" s="4">
        <v>8</v>
      </c>
      <c r="H1956" s="4">
        <v>39</v>
      </c>
      <c r="I1956" s="15"/>
      <c r="J1956" s="46" t="s">
        <v>2288</v>
      </c>
    </row>
    <row r="1957" spans="1:10" ht="40.799999999999997">
      <c r="A1957" s="4" t="s">
        <v>2073</v>
      </c>
      <c r="B1957" s="4" t="str">
        <f ca="1">IFERROR(__xludf.DUMMYFUNCTION("REGEXREPLACE(TEXT(IF(ISERR(FIND(""/"", A1957)), A1957, MID(A1957, FIND(""/"", A1957)+1, LEN(A1957))), ""#""), ""\D+"", """")"),"2017")</f>
        <v>2017</v>
      </c>
      <c r="C1957" s="46" t="s">
        <v>2261</v>
      </c>
      <c r="D1957" s="6" t="s">
        <v>728</v>
      </c>
      <c r="E1957" s="16" t="s">
        <v>2074</v>
      </c>
      <c r="F1957" s="4">
        <v>2003</v>
      </c>
      <c r="G1957" s="4">
        <v>8</v>
      </c>
      <c r="H1957" s="4">
        <v>40</v>
      </c>
      <c r="I1957" s="15"/>
      <c r="J1957" s="46" t="s">
        <v>2289</v>
      </c>
    </row>
    <row r="1958" spans="1:10" ht="40.799999999999997">
      <c r="A1958" s="4" t="s">
        <v>2073</v>
      </c>
      <c r="B1958" s="4" t="str">
        <f ca="1">IFERROR(__xludf.DUMMYFUNCTION("REGEXREPLACE(TEXT(IF(ISERR(FIND(""/"", A1958)), A1958, MID(A1958, FIND(""/"", A1958)+1, LEN(A1958))), ""#""), ""\D+"", """")"),"2017")</f>
        <v>2017</v>
      </c>
      <c r="C1958" s="46" t="s">
        <v>2215</v>
      </c>
      <c r="D1958" s="6" t="s">
        <v>728</v>
      </c>
      <c r="E1958" s="16" t="s">
        <v>2074</v>
      </c>
      <c r="F1958" s="4">
        <v>2003</v>
      </c>
      <c r="G1958" s="4">
        <v>9</v>
      </c>
      <c r="H1958" s="4">
        <v>1</v>
      </c>
      <c r="I1958" s="15"/>
      <c r="J1958" s="46" t="s">
        <v>2290</v>
      </c>
    </row>
    <row r="1959" spans="1:10" ht="40.799999999999997">
      <c r="A1959" s="4" t="s">
        <v>2073</v>
      </c>
      <c r="B1959" s="4" t="str">
        <f ca="1">IFERROR(__xludf.DUMMYFUNCTION("REGEXREPLACE(TEXT(IF(ISERR(FIND(""/"", A1959)), A1959, MID(A1959, FIND(""/"", A1959)+1, LEN(A1959))), ""#""), ""\D+"", """")"),"2017")</f>
        <v>2017</v>
      </c>
      <c r="C1959" s="46" t="s">
        <v>2215</v>
      </c>
      <c r="D1959" s="6" t="s">
        <v>728</v>
      </c>
      <c r="E1959" s="16" t="s">
        <v>2074</v>
      </c>
      <c r="F1959" s="4">
        <v>2003</v>
      </c>
      <c r="G1959" s="4">
        <v>9</v>
      </c>
      <c r="H1959" s="4">
        <v>2</v>
      </c>
      <c r="I1959" s="15"/>
      <c r="J1959" s="46" t="s">
        <v>2291</v>
      </c>
    </row>
    <row r="1960" spans="1:10" ht="40.799999999999997">
      <c r="A1960" s="4" t="s">
        <v>2073</v>
      </c>
      <c r="B1960" s="4" t="str">
        <f ca="1">IFERROR(__xludf.DUMMYFUNCTION("REGEXREPLACE(TEXT(IF(ISERR(FIND(""/"", A1960)), A1960, MID(A1960, FIND(""/"", A1960)+1, LEN(A1960))), ""#""), ""\D+"", """")"),"2017")</f>
        <v>2017</v>
      </c>
      <c r="C1960" s="46" t="s">
        <v>2215</v>
      </c>
      <c r="D1960" s="6" t="s">
        <v>728</v>
      </c>
      <c r="E1960" s="16" t="s">
        <v>2074</v>
      </c>
      <c r="F1960" s="4">
        <v>2003</v>
      </c>
      <c r="G1960" s="4">
        <v>9</v>
      </c>
      <c r="H1960" s="4">
        <v>3</v>
      </c>
      <c r="I1960" s="15"/>
      <c r="J1960" s="46" t="s">
        <v>2292</v>
      </c>
    </row>
    <row r="1961" spans="1:10" ht="40.799999999999997">
      <c r="A1961" s="4" t="s">
        <v>2073</v>
      </c>
      <c r="B1961" s="4" t="str">
        <f ca="1">IFERROR(__xludf.DUMMYFUNCTION("REGEXREPLACE(TEXT(IF(ISERR(FIND(""/"", A1961)), A1961, MID(A1961, FIND(""/"", A1961)+1, LEN(A1961))), ""#""), ""\D+"", """")"),"2017")</f>
        <v>2017</v>
      </c>
      <c r="C1961" s="46" t="s">
        <v>2215</v>
      </c>
      <c r="D1961" s="6" t="s">
        <v>728</v>
      </c>
      <c r="E1961" s="16" t="s">
        <v>2074</v>
      </c>
      <c r="F1961" s="4">
        <v>2003</v>
      </c>
      <c r="G1961" s="4">
        <v>9</v>
      </c>
      <c r="H1961" s="4">
        <v>4</v>
      </c>
      <c r="I1961" s="15"/>
      <c r="J1961" s="46" t="s">
        <v>2293</v>
      </c>
    </row>
    <row r="1962" spans="1:10" ht="40.799999999999997">
      <c r="A1962" s="4" t="s">
        <v>2073</v>
      </c>
      <c r="B1962" s="4" t="str">
        <f ca="1">IFERROR(__xludf.DUMMYFUNCTION("REGEXREPLACE(TEXT(IF(ISERR(FIND(""/"", A1962)), A1962, MID(A1962, FIND(""/"", A1962)+1, LEN(A1962))), ""#""), ""\D+"", """")"),"2017")</f>
        <v>2017</v>
      </c>
      <c r="C1962" s="46" t="s">
        <v>2215</v>
      </c>
      <c r="D1962" s="6" t="s">
        <v>728</v>
      </c>
      <c r="E1962" s="16" t="s">
        <v>2074</v>
      </c>
      <c r="F1962" s="4">
        <v>2003</v>
      </c>
      <c r="G1962" s="4">
        <v>9</v>
      </c>
      <c r="H1962" s="4">
        <v>5</v>
      </c>
      <c r="I1962" s="15"/>
      <c r="J1962" s="46" t="s">
        <v>2294</v>
      </c>
    </row>
    <row r="1963" spans="1:10" ht="40.799999999999997">
      <c r="A1963" s="4" t="s">
        <v>2073</v>
      </c>
      <c r="B1963" s="4" t="str">
        <f ca="1">IFERROR(__xludf.DUMMYFUNCTION("REGEXREPLACE(TEXT(IF(ISERR(FIND(""/"", A1963)), A1963, MID(A1963, FIND(""/"", A1963)+1, LEN(A1963))), ""#""), ""\D+"", """")"),"2017")</f>
        <v>2017</v>
      </c>
      <c r="C1963" s="46" t="s">
        <v>2215</v>
      </c>
      <c r="D1963" s="6" t="s">
        <v>728</v>
      </c>
      <c r="E1963" s="16" t="s">
        <v>2074</v>
      </c>
      <c r="F1963" s="4">
        <v>2003</v>
      </c>
      <c r="G1963" s="4">
        <v>9</v>
      </c>
      <c r="H1963" s="4">
        <v>6</v>
      </c>
      <c r="I1963" s="15"/>
      <c r="J1963" s="46" t="s">
        <v>2295</v>
      </c>
    </row>
    <row r="1964" spans="1:10" ht="40.799999999999997">
      <c r="A1964" s="4" t="s">
        <v>2073</v>
      </c>
      <c r="B1964" s="4" t="str">
        <f ca="1">IFERROR(__xludf.DUMMYFUNCTION("REGEXREPLACE(TEXT(IF(ISERR(FIND(""/"", A1964)), A1964, MID(A1964, FIND(""/"", A1964)+1, LEN(A1964))), ""#""), ""\D+"", """")"),"2017")</f>
        <v>2017</v>
      </c>
      <c r="C1964" s="46" t="s">
        <v>2215</v>
      </c>
      <c r="D1964" s="6" t="s">
        <v>728</v>
      </c>
      <c r="E1964" s="16" t="s">
        <v>2074</v>
      </c>
      <c r="F1964" s="4">
        <v>2003</v>
      </c>
      <c r="G1964" s="4">
        <v>9</v>
      </c>
      <c r="H1964" s="4">
        <v>7</v>
      </c>
      <c r="I1964" s="15"/>
      <c r="J1964" s="46" t="s">
        <v>2296</v>
      </c>
    </row>
    <row r="1965" spans="1:10" ht="40.799999999999997">
      <c r="A1965" s="4" t="s">
        <v>2073</v>
      </c>
      <c r="B1965" s="4" t="str">
        <f ca="1">IFERROR(__xludf.DUMMYFUNCTION("REGEXREPLACE(TEXT(IF(ISERR(FIND(""/"", A1965)), A1965, MID(A1965, FIND(""/"", A1965)+1, LEN(A1965))), ""#""), ""\D+"", """")"),"2017")</f>
        <v>2017</v>
      </c>
      <c r="C1965" s="46" t="s">
        <v>2215</v>
      </c>
      <c r="D1965" s="6" t="s">
        <v>728</v>
      </c>
      <c r="E1965" s="16" t="s">
        <v>2074</v>
      </c>
      <c r="F1965" s="4">
        <v>2003</v>
      </c>
      <c r="G1965" s="4">
        <v>9</v>
      </c>
      <c r="H1965" s="4">
        <v>8</v>
      </c>
      <c r="I1965" s="15"/>
      <c r="J1965" s="46" t="s">
        <v>2297</v>
      </c>
    </row>
    <row r="1966" spans="1:10" ht="40.799999999999997">
      <c r="A1966" s="4" t="s">
        <v>2073</v>
      </c>
      <c r="B1966" s="4" t="str">
        <f ca="1">IFERROR(__xludf.DUMMYFUNCTION("REGEXREPLACE(TEXT(IF(ISERR(FIND(""/"", A1966)), A1966, MID(A1966, FIND(""/"", A1966)+1, LEN(A1966))), ""#""), ""\D+"", """")"),"2017")</f>
        <v>2017</v>
      </c>
      <c r="C1966" s="46" t="s">
        <v>2215</v>
      </c>
      <c r="D1966" s="6" t="s">
        <v>728</v>
      </c>
      <c r="E1966" s="16" t="s">
        <v>2074</v>
      </c>
      <c r="F1966" s="4">
        <v>2003</v>
      </c>
      <c r="G1966" s="4">
        <v>9</v>
      </c>
      <c r="H1966" s="4">
        <v>9</v>
      </c>
      <c r="I1966" s="15"/>
      <c r="J1966" s="46" t="s">
        <v>2298</v>
      </c>
    </row>
    <row r="1967" spans="1:10" ht="40.799999999999997">
      <c r="A1967" s="4" t="s">
        <v>2073</v>
      </c>
      <c r="B1967" s="4" t="str">
        <f ca="1">IFERROR(__xludf.DUMMYFUNCTION("REGEXREPLACE(TEXT(IF(ISERR(FIND(""/"", A1967)), A1967, MID(A1967, FIND(""/"", A1967)+1, LEN(A1967))), ""#""), ""\D+"", """")"),"2017")</f>
        <v>2017</v>
      </c>
      <c r="C1967" s="46" t="s">
        <v>2215</v>
      </c>
      <c r="D1967" s="6" t="s">
        <v>728</v>
      </c>
      <c r="E1967" s="16" t="s">
        <v>2074</v>
      </c>
      <c r="F1967" s="4">
        <v>2003</v>
      </c>
      <c r="G1967" s="4">
        <v>9</v>
      </c>
      <c r="H1967" s="4">
        <v>10</v>
      </c>
      <c r="I1967" s="15"/>
      <c r="J1967" s="46" t="s">
        <v>2299</v>
      </c>
    </row>
    <row r="1968" spans="1:10" ht="40.799999999999997">
      <c r="A1968" s="4" t="s">
        <v>2073</v>
      </c>
      <c r="B1968" s="4" t="str">
        <f ca="1">IFERROR(__xludf.DUMMYFUNCTION("REGEXREPLACE(TEXT(IF(ISERR(FIND(""/"", A1968)), A1968, MID(A1968, FIND(""/"", A1968)+1, LEN(A1968))), ""#""), ""\D+"", """")"),"2017")</f>
        <v>2017</v>
      </c>
      <c r="C1968" s="46" t="s">
        <v>2215</v>
      </c>
      <c r="D1968" s="6" t="s">
        <v>728</v>
      </c>
      <c r="E1968" s="16" t="s">
        <v>2074</v>
      </c>
      <c r="F1968" s="4">
        <v>2003</v>
      </c>
      <c r="G1968" s="4">
        <v>9</v>
      </c>
      <c r="H1968" s="4">
        <v>11</v>
      </c>
      <c r="I1968" s="15"/>
      <c r="J1968" s="46" t="s">
        <v>2300</v>
      </c>
    </row>
    <row r="1969" spans="1:10" ht="40.799999999999997">
      <c r="A1969" s="4" t="s">
        <v>2073</v>
      </c>
      <c r="B1969" s="4" t="str">
        <f ca="1">IFERROR(__xludf.DUMMYFUNCTION("REGEXREPLACE(TEXT(IF(ISERR(FIND(""/"", A1969)), A1969, MID(A1969, FIND(""/"", A1969)+1, LEN(A1969))), ""#""), ""\D+"", """")"),"2017")</f>
        <v>2017</v>
      </c>
      <c r="C1969" s="46" t="s">
        <v>2215</v>
      </c>
      <c r="D1969" s="6" t="s">
        <v>728</v>
      </c>
      <c r="E1969" s="16" t="s">
        <v>2074</v>
      </c>
      <c r="F1969" s="4">
        <v>2003</v>
      </c>
      <c r="G1969" s="4">
        <v>9</v>
      </c>
      <c r="H1969" s="4">
        <v>12</v>
      </c>
      <c r="I1969" s="15"/>
      <c r="J1969" s="46" t="s">
        <v>2301</v>
      </c>
    </row>
    <row r="1970" spans="1:10" ht="40.799999999999997">
      <c r="A1970" s="4" t="s">
        <v>2073</v>
      </c>
      <c r="B1970" s="4" t="str">
        <f ca="1">IFERROR(__xludf.DUMMYFUNCTION("REGEXREPLACE(TEXT(IF(ISERR(FIND(""/"", A1970)), A1970, MID(A1970, FIND(""/"", A1970)+1, LEN(A1970))), ""#""), ""\D+"", """")"),"2017")</f>
        <v>2017</v>
      </c>
      <c r="C1970" s="46" t="s">
        <v>2215</v>
      </c>
      <c r="D1970" s="6" t="s">
        <v>728</v>
      </c>
      <c r="E1970" s="16" t="s">
        <v>2074</v>
      </c>
      <c r="F1970" s="4">
        <v>2003</v>
      </c>
      <c r="G1970" s="4">
        <v>9</v>
      </c>
      <c r="H1970" s="4">
        <v>13</v>
      </c>
      <c r="I1970" s="15"/>
      <c r="J1970" s="46" t="s">
        <v>2302</v>
      </c>
    </row>
    <row r="1971" spans="1:10" ht="40.799999999999997">
      <c r="A1971" s="4" t="s">
        <v>2073</v>
      </c>
      <c r="B1971" s="4" t="str">
        <f ca="1">IFERROR(__xludf.DUMMYFUNCTION("REGEXREPLACE(TEXT(IF(ISERR(FIND(""/"", A1971)), A1971, MID(A1971, FIND(""/"", A1971)+1, LEN(A1971))), ""#""), ""\D+"", """")"),"2017")</f>
        <v>2017</v>
      </c>
      <c r="C1971" s="46" t="s">
        <v>2215</v>
      </c>
      <c r="D1971" s="6" t="s">
        <v>728</v>
      </c>
      <c r="E1971" s="16" t="s">
        <v>2074</v>
      </c>
      <c r="F1971" s="4">
        <v>2003</v>
      </c>
      <c r="G1971" s="4">
        <v>9</v>
      </c>
      <c r="H1971" s="4">
        <v>14</v>
      </c>
      <c r="I1971" s="15"/>
      <c r="J1971" s="46" t="s">
        <v>2303</v>
      </c>
    </row>
    <row r="1972" spans="1:10" ht="40.799999999999997">
      <c r="A1972" s="4" t="s">
        <v>2073</v>
      </c>
      <c r="B1972" s="4" t="str">
        <f ca="1">IFERROR(__xludf.DUMMYFUNCTION("REGEXREPLACE(TEXT(IF(ISERR(FIND(""/"", A1972)), A1972, MID(A1972, FIND(""/"", A1972)+1, LEN(A1972))), ""#""), ""\D+"", """")"),"2017")</f>
        <v>2017</v>
      </c>
      <c r="C1972" s="46" t="s">
        <v>2215</v>
      </c>
      <c r="D1972" s="6" t="s">
        <v>728</v>
      </c>
      <c r="E1972" s="16" t="s">
        <v>2074</v>
      </c>
      <c r="F1972" s="4">
        <v>2003</v>
      </c>
      <c r="G1972" s="4">
        <v>9</v>
      </c>
      <c r="H1972" s="4">
        <v>15</v>
      </c>
      <c r="I1972" s="15"/>
      <c r="J1972" s="46" t="s">
        <v>2304</v>
      </c>
    </row>
    <row r="1973" spans="1:10" ht="40.799999999999997">
      <c r="A1973" s="4" t="s">
        <v>2073</v>
      </c>
      <c r="B1973" s="4" t="str">
        <f ca="1">IFERROR(__xludf.DUMMYFUNCTION("REGEXREPLACE(TEXT(IF(ISERR(FIND(""/"", A1973)), A1973, MID(A1973, FIND(""/"", A1973)+1, LEN(A1973))), ""#""), ""\D+"", """")"),"2017")</f>
        <v>2017</v>
      </c>
      <c r="C1973" s="46" t="s">
        <v>2215</v>
      </c>
      <c r="D1973" s="6" t="s">
        <v>728</v>
      </c>
      <c r="E1973" s="16" t="s">
        <v>2074</v>
      </c>
      <c r="F1973" s="4">
        <v>2003</v>
      </c>
      <c r="G1973" s="4">
        <v>9</v>
      </c>
      <c r="H1973" s="4">
        <v>16</v>
      </c>
      <c r="I1973" s="15"/>
      <c r="J1973" s="46" t="s">
        <v>2305</v>
      </c>
    </row>
    <row r="1974" spans="1:10" ht="40.799999999999997">
      <c r="A1974" s="4" t="s">
        <v>2073</v>
      </c>
      <c r="B1974" s="4" t="str">
        <f ca="1">IFERROR(__xludf.DUMMYFUNCTION("REGEXREPLACE(TEXT(IF(ISERR(FIND(""/"", A1974)), A1974, MID(A1974, FIND(""/"", A1974)+1, LEN(A1974))), ""#""), ""\D+"", """")"),"2017")</f>
        <v>2017</v>
      </c>
      <c r="C1974" s="46" t="s">
        <v>2215</v>
      </c>
      <c r="D1974" s="6" t="s">
        <v>728</v>
      </c>
      <c r="E1974" s="16" t="s">
        <v>2074</v>
      </c>
      <c r="F1974" s="4">
        <v>2003</v>
      </c>
      <c r="G1974" s="4">
        <v>9</v>
      </c>
      <c r="H1974" s="4">
        <v>17</v>
      </c>
      <c r="I1974" s="15"/>
      <c r="J1974" s="46" t="s">
        <v>2306</v>
      </c>
    </row>
    <row r="1975" spans="1:10" ht="40.799999999999997">
      <c r="A1975" s="4" t="s">
        <v>2073</v>
      </c>
      <c r="B1975" s="4" t="str">
        <f ca="1">IFERROR(__xludf.DUMMYFUNCTION("REGEXREPLACE(TEXT(IF(ISERR(FIND(""/"", A1975)), A1975, MID(A1975, FIND(""/"", A1975)+1, LEN(A1975))), ""#""), ""\D+"", """")"),"2017")</f>
        <v>2017</v>
      </c>
      <c r="C1975" s="46" t="s">
        <v>2215</v>
      </c>
      <c r="D1975" s="6" t="s">
        <v>728</v>
      </c>
      <c r="E1975" s="16" t="s">
        <v>2074</v>
      </c>
      <c r="F1975" s="4">
        <v>2003</v>
      </c>
      <c r="G1975" s="4">
        <v>9</v>
      </c>
      <c r="H1975" s="4">
        <v>18</v>
      </c>
      <c r="I1975" s="15"/>
      <c r="J1975" s="46" t="s">
        <v>2307</v>
      </c>
    </row>
    <row r="1976" spans="1:10" ht="40.799999999999997">
      <c r="A1976" s="4" t="s">
        <v>2073</v>
      </c>
      <c r="B1976" s="4" t="str">
        <f ca="1">IFERROR(__xludf.DUMMYFUNCTION("REGEXREPLACE(TEXT(IF(ISERR(FIND(""/"", A1976)), A1976, MID(A1976, FIND(""/"", A1976)+1, LEN(A1976))), ""#""), ""\D+"", """")"),"2017")</f>
        <v>2017</v>
      </c>
      <c r="C1976" s="46" t="s">
        <v>2215</v>
      </c>
      <c r="D1976" s="6" t="s">
        <v>728</v>
      </c>
      <c r="E1976" s="16" t="s">
        <v>2074</v>
      </c>
      <c r="F1976" s="4">
        <v>2003</v>
      </c>
      <c r="G1976" s="4">
        <v>9</v>
      </c>
      <c r="H1976" s="4">
        <v>19</v>
      </c>
      <c r="I1976" s="15"/>
      <c r="J1976" s="46" t="s">
        <v>2308</v>
      </c>
    </row>
    <row r="1977" spans="1:10" ht="40.799999999999997">
      <c r="A1977" s="4" t="s">
        <v>2073</v>
      </c>
      <c r="B1977" s="4" t="str">
        <f ca="1">IFERROR(__xludf.DUMMYFUNCTION("REGEXREPLACE(TEXT(IF(ISERR(FIND(""/"", A1977)), A1977, MID(A1977, FIND(""/"", A1977)+1, LEN(A1977))), ""#""), ""\D+"", """")"),"2017")</f>
        <v>2017</v>
      </c>
      <c r="C1977" s="46" t="s">
        <v>2215</v>
      </c>
      <c r="D1977" s="6" t="s">
        <v>728</v>
      </c>
      <c r="E1977" s="16" t="s">
        <v>2074</v>
      </c>
      <c r="F1977" s="4">
        <v>2003</v>
      </c>
      <c r="G1977" s="4">
        <v>9</v>
      </c>
      <c r="H1977" s="4">
        <v>20</v>
      </c>
      <c r="I1977" s="15"/>
      <c r="J1977" s="46" t="s">
        <v>2309</v>
      </c>
    </row>
    <row r="1978" spans="1:10" ht="40.799999999999997">
      <c r="A1978" s="4" t="s">
        <v>2073</v>
      </c>
      <c r="B1978" s="4" t="str">
        <f ca="1">IFERROR(__xludf.DUMMYFUNCTION("REGEXREPLACE(TEXT(IF(ISERR(FIND(""/"", A1978)), A1978, MID(A1978, FIND(""/"", A1978)+1, LEN(A1978))), ""#""), ""\D+"", """")"),"2017")</f>
        <v>2017</v>
      </c>
      <c r="C1978" s="46" t="s">
        <v>2215</v>
      </c>
      <c r="D1978" s="6" t="s">
        <v>728</v>
      </c>
      <c r="E1978" s="16" t="s">
        <v>2074</v>
      </c>
      <c r="F1978" s="4">
        <v>2003</v>
      </c>
      <c r="G1978" s="4">
        <v>9</v>
      </c>
      <c r="H1978" s="4">
        <v>21</v>
      </c>
      <c r="I1978" s="15"/>
      <c r="J1978" s="46" t="s">
        <v>2310</v>
      </c>
    </row>
    <row r="1979" spans="1:10" ht="40.799999999999997">
      <c r="A1979" s="4" t="s">
        <v>2073</v>
      </c>
      <c r="B1979" s="4" t="str">
        <f ca="1">IFERROR(__xludf.DUMMYFUNCTION("REGEXREPLACE(TEXT(IF(ISERR(FIND(""/"", A1979)), A1979, MID(A1979, FIND(""/"", A1979)+1, LEN(A1979))), ""#""), ""\D+"", """")"),"2017")</f>
        <v>2017</v>
      </c>
      <c r="C1979" s="46" t="s">
        <v>2215</v>
      </c>
      <c r="D1979" s="6" t="s">
        <v>728</v>
      </c>
      <c r="E1979" s="16" t="s">
        <v>2074</v>
      </c>
      <c r="F1979" s="4">
        <v>2003</v>
      </c>
      <c r="G1979" s="4">
        <v>9</v>
      </c>
      <c r="H1979" s="4">
        <v>22</v>
      </c>
      <c r="I1979" s="15"/>
      <c r="J1979" s="46" t="s">
        <v>2311</v>
      </c>
    </row>
    <row r="1980" spans="1:10" ht="40.799999999999997">
      <c r="A1980" s="4" t="s">
        <v>2073</v>
      </c>
      <c r="B1980" s="4" t="str">
        <f ca="1">IFERROR(__xludf.DUMMYFUNCTION("REGEXREPLACE(TEXT(IF(ISERR(FIND(""/"", A1980)), A1980, MID(A1980, FIND(""/"", A1980)+1, LEN(A1980))), ""#""), ""\D+"", """")"),"2017")</f>
        <v>2017</v>
      </c>
      <c r="C1980" s="46" t="s">
        <v>2282</v>
      </c>
      <c r="D1980" s="6" t="s">
        <v>728</v>
      </c>
      <c r="E1980" s="16" t="s">
        <v>2074</v>
      </c>
      <c r="F1980" s="4">
        <v>2003</v>
      </c>
      <c r="G1980" s="4">
        <v>9</v>
      </c>
      <c r="H1980" s="4">
        <v>23</v>
      </c>
      <c r="I1980" s="15"/>
      <c r="J1980" s="46" t="s">
        <v>2312</v>
      </c>
    </row>
    <row r="1981" spans="1:10" ht="40.799999999999997">
      <c r="A1981" s="4" t="s">
        <v>2073</v>
      </c>
      <c r="B1981" s="4" t="str">
        <f ca="1">IFERROR(__xludf.DUMMYFUNCTION("REGEXREPLACE(TEXT(IF(ISERR(FIND(""/"", A1981)), A1981, MID(A1981, FIND(""/"", A1981)+1, LEN(A1981))), ""#""), ""\D+"", """")"),"2017")</f>
        <v>2017</v>
      </c>
      <c r="C1981" s="46" t="s">
        <v>2261</v>
      </c>
      <c r="D1981" s="6" t="s">
        <v>728</v>
      </c>
      <c r="E1981" s="16" t="s">
        <v>2074</v>
      </c>
      <c r="F1981" s="4">
        <v>2003</v>
      </c>
      <c r="G1981" s="4">
        <v>9</v>
      </c>
      <c r="H1981" s="4">
        <v>24</v>
      </c>
      <c r="I1981" s="15"/>
      <c r="J1981" s="46" t="s">
        <v>2313</v>
      </c>
    </row>
    <row r="1982" spans="1:10" ht="40.799999999999997">
      <c r="A1982" s="4" t="s">
        <v>2073</v>
      </c>
      <c r="B1982" s="4" t="str">
        <f ca="1">IFERROR(__xludf.DUMMYFUNCTION("REGEXREPLACE(TEXT(IF(ISERR(FIND(""/"", A1982)), A1982, MID(A1982, FIND(""/"", A1982)+1, LEN(A1982))), ""#""), ""\D+"", """")"),"2017")</f>
        <v>2017</v>
      </c>
      <c r="C1982" s="46" t="s">
        <v>2215</v>
      </c>
      <c r="D1982" s="6" t="s">
        <v>728</v>
      </c>
      <c r="E1982" s="16" t="s">
        <v>2074</v>
      </c>
      <c r="F1982" s="4">
        <v>2003</v>
      </c>
      <c r="G1982" s="4">
        <v>9</v>
      </c>
      <c r="H1982" s="4">
        <v>25</v>
      </c>
      <c r="I1982" s="15"/>
      <c r="J1982" s="46" t="s">
        <v>2314</v>
      </c>
    </row>
    <row r="1983" spans="1:10" ht="40.799999999999997">
      <c r="A1983" s="4" t="s">
        <v>2073</v>
      </c>
      <c r="B1983" s="4" t="str">
        <f ca="1">IFERROR(__xludf.DUMMYFUNCTION("REGEXREPLACE(TEXT(IF(ISERR(FIND(""/"", A1983)), A1983, MID(A1983, FIND(""/"", A1983)+1, LEN(A1983))), ""#""), ""\D+"", """")"),"2017")</f>
        <v>2017</v>
      </c>
      <c r="C1983" s="46" t="s">
        <v>2215</v>
      </c>
      <c r="D1983" s="6" t="s">
        <v>728</v>
      </c>
      <c r="E1983" s="16" t="s">
        <v>2074</v>
      </c>
      <c r="F1983" s="4">
        <v>2003</v>
      </c>
      <c r="G1983" s="4">
        <v>9</v>
      </c>
      <c r="H1983" s="4">
        <v>26</v>
      </c>
      <c r="I1983" s="15"/>
      <c r="J1983" s="46" t="s">
        <v>2315</v>
      </c>
    </row>
    <row r="1984" spans="1:10" ht="40.799999999999997">
      <c r="A1984" s="4" t="s">
        <v>2073</v>
      </c>
      <c r="B1984" s="4" t="str">
        <f ca="1">IFERROR(__xludf.DUMMYFUNCTION("REGEXREPLACE(TEXT(IF(ISERR(FIND(""/"", A1984)), A1984, MID(A1984, FIND(""/"", A1984)+1, LEN(A1984))), ""#""), ""\D+"", """")"),"2017")</f>
        <v>2017</v>
      </c>
      <c r="C1984" s="46" t="s">
        <v>2261</v>
      </c>
      <c r="D1984" s="6" t="s">
        <v>728</v>
      </c>
      <c r="E1984" s="16" t="s">
        <v>2074</v>
      </c>
      <c r="F1984" s="4">
        <v>2003</v>
      </c>
      <c r="G1984" s="4">
        <v>9</v>
      </c>
      <c r="H1984" s="4">
        <v>27</v>
      </c>
      <c r="I1984" s="15"/>
      <c r="J1984" s="46" t="s">
        <v>2316</v>
      </c>
    </row>
    <row r="1985" spans="1:10" ht="40.799999999999997">
      <c r="A1985" s="4" t="s">
        <v>2073</v>
      </c>
      <c r="B1985" s="4" t="str">
        <f ca="1">IFERROR(__xludf.DUMMYFUNCTION("REGEXREPLACE(TEXT(IF(ISERR(FIND(""/"", A1985)), A1985, MID(A1985, FIND(""/"", A1985)+1, LEN(A1985))), ""#""), ""\D+"", """")"),"2017")</f>
        <v>2017</v>
      </c>
      <c r="C1985" s="46" t="s">
        <v>2215</v>
      </c>
      <c r="D1985" s="6" t="s">
        <v>728</v>
      </c>
      <c r="E1985" s="16" t="s">
        <v>2074</v>
      </c>
      <c r="F1985" s="4">
        <v>2003</v>
      </c>
      <c r="G1985" s="4">
        <v>9</v>
      </c>
      <c r="H1985" s="4">
        <v>28</v>
      </c>
      <c r="I1985" s="15"/>
      <c r="J1985" s="46" t="s">
        <v>2317</v>
      </c>
    </row>
    <row r="1986" spans="1:10" ht="40.799999999999997">
      <c r="A1986" s="4" t="s">
        <v>2073</v>
      </c>
      <c r="B1986" s="4" t="str">
        <f ca="1">IFERROR(__xludf.DUMMYFUNCTION("REGEXREPLACE(TEXT(IF(ISERR(FIND(""/"", A1986)), A1986, MID(A1986, FIND(""/"", A1986)+1, LEN(A1986))), ""#""), ""\D+"", """")"),"2017")</f>
        <v>2017</v>
      </c>
      <c r="C1986" s="46" t="s">
        <v>2261</v>
      </c>
      <c r="D1986" s="6" t="s">
        <v>728</v>
      </c>
      <c r="E1986" s="16" t="s">
        <v>2074</v>
      </c>
      <c r="F1986" s="4">
        <v>2003</v>
      </c>
      <c r="G1986" s="4">
        <v>9</v>
      </c>
      <c r="H1986" s="4">
        <v>29</v>
      </c>
      <c r="I1986" s="15"/>
      <c r="J1986" s="46" t="s">
        <v>2318</v>
      </c>
    </row>
    <row r="1987" spans="1:10" ht="40.799999999999997">
      <c r="A1987" s="4" t="s">
        <v>2073</v>
      </c>
      <c r="B1987" s="4" t="str">
        <f ca="1">IFERROR(__xludf.DUMMYFUNCTION("REGEXREPLACE(TEXT(IF(ISERR(FIND(""/"", A1987)), A1987, MID(A1987, FIND(""/"", A1987)+1, LEN(A1987))), ""#""), ""\D+"", """")"),"2017")</f>
        <v>2017</v>
      </c>
      <c r="C1987" s="46" t="s">
        <v>2215</v>
      </c>
      <c r="D1987" s="6" t="s">
        <v>728</v>
      </c>
      <c r="E1987" s="16" t="s">
        <v>2074</v>
      </c>
      <c r="F1987" s="4">
        <v>2003</v>
      </c>
      <c r="G1987" s="4">
        <v>9</v>
      </c>
      <c r="H1987" s="4">
        <v>30</v>
      </c>
      <c r="I1987" s="15"/>
      <c r="J1987" s="46" t="s">
        <v>2319</v>
      </c>
    </row>
    <row r="1988" spans="1:10" ht="40.799999999999997">
      <c r="A1988" s="4" t="s">
        <v>2073</v>
      </c>
      <c r="B1988" s="4" t="str">
        <f ca="1">IFERROR(__xludf.DUMMYFUNCTION("REGEXREPLACE(TEXT(IF(ISERR(FIND(""/"", A1988)), A1988, MID(A1988, FIND(""/"", A1988)+1, LEN(A1988))), ""#""), ""\D+"", """")"),"2017")</f>
        <v>2017</v>
      </c>
      <c r="C1988" s="46" t="s">
        <v>2215</v>
      </c>
      <c r="D1988" s="6" t="s">
        <v>728</v>
      </c>
      <c r="E1988" s="16" t="s">
        <v>2074</v>
      </c>
      <c r="F1988" s="4">
        <v>2003</v>
      </c>
      <c r="G1988" s="4">
        <v>9</v>
      </c>
      <c r="H1988" s="4">
        <v>31</v>
      </c>
      <c r="I1988" s="15"/>
      <c r="J1988" s="46" t="s">
        <v>2320</v>
      </c>
    </row>
    <row r="1989" spans="1:10" ht="40.799999999999997">
      <c r="A1989" s="4" t="s">
        <v>2073</v>
      </c>
      <c r="B1989" s="4" t="str">
        <f ca="1">IFERROR(__xludf.DUMMYFUNCTION("REGEXREPLACE(TEXT(IF(ISERR(FIND(""/"", A1989)), A1989, MID(A1989, FIND(""/"", A1989)+1, LEN(A1989))), ""#""), ""\D+"", """")"),"2017")</f>
        <v>2017</v>
      </c>
      <c r="C1989" s="46" t="s">
        <v>2215</v>
      </c>
      <c r="D1989" s="6" t="s">
        <v>728</v>
      </c>
      <c r="E1989" s="16" t="s">
        <v>2074</v>
      </c>
      <c r="F1989" s="4">
        <v>2003</v>
      </c>
      <c r="G1989" s="4">
        <v>9</v>
      </c>
      <c r="H1989" s="4">
        <v>32</v>
      </c>
      <c r="I1989" s="15"/>
      <c r="J1989" s="46" t="s">
        <v>2321</v>
      </c>
    </row>
    <row r="1990" spans="1:10" ht="40.799999999999997">
      <c r="A1990" s="4" t="s">
        <v>2073</v>
      </c>
      <c r="B1990" s="4" t="str">
        <f ca="1">IFERROR(__xludf.DUMMYFUNCTION("REGEXREPLACE(TEXT(IF(ISERR(FIND(""/"", A1990)), A1990, MID(A1990, FIND(""/"", A1990)+1, LEN(A1990))), ""#""), ""\D+"", """")"),"2017")</f>
        <v>2017</v>
      </c>
      <c r="C1990" s="46" t="s">
        <v>2215</v>
      </c>
      <c r="D1990" s="6" t="s">
        <v>728</v>
      </c>
      <c r="E1990" s="16" t="s">
        <v>2074</v>
      </c>
      <c r="F1990" s="4">
        <v>2003</v>
      </c>
      <c r="G1990" s="4">
        <v>9</v>
      </c>
      <c r="H1990" s="4">
        <v>33</v>
      </c>
      <c r="I1990" s="15"/>
      <c r="J1990" s="46" t="s">
        <v>2322</v>
      </c>
    </row>
    <row r="1991" spans="1:10" ht="51">
      <c r="A1991" s="4" t="s">
        <v>2073</v>
      </c>
      <c r="B1991" s="4" t="str">
        <f ca="1">IFERROR(__xludf.DUMMYFUNCTION("REGEXREPLACE(TEXT(IF(ISERR(FIND(""/"", A1991)), A1991, MID(A1991, FIND(""/"", A1991)+1, LEN(A1991))), ""#""), ""\D+"", """")"),"2017")</f>
        <v>2017</v>
      </c>
      <c r="C1991" s="46" t="s">
        <v>2215</v>
      </c>
      <c r="D1991" s="6" t="s">
        <v>728</v>
      </c>
      <c r="E1991" s="16" t="s">
        <v>2074</v>
      </c>
      <c r="F1991" s="4">
        <v>2003</v>
      </c>
      <c r="G1991" s="4">
        <v>9</v>
      </c>
      <c r="H1991" s="4">
        <v>34</v>
      </c>
      <c r="I1991" s="15"/>
      <c r="J1991" s="46" t="s">
        <v>2323</v>
      </c>
    </row>
    <row r="1992" spans="1:10" ht="40.799999999999997">
      <c r="A1992" s="4" t="s">
        <v>2073</v>
      </c>
      <c r="B1992" s="4" t="str">
        <f ca="1">IFERROR(__xludf.DUMMYFUNCTION("REGEXREPLACE(TEXT(IF(ISERR(FIND(""/"", A1992)), A1992, MID(A1992, FIND(""/"", A1992)+1, LEN(A1992))), ""#""), ""\D+"", """")"),"2017")</f>
        <v>2017</v>
      </c>
      <c r="C1992" s="46" t="s">
        <v>2215</v>
      </c>
      <c r="D1992" s="6" t="s">
        <v>728</v>
      </c>
      <c r="E1992" s="16" t="s">
        <v>2074</v>
      </c>
      <c r="F1992" s="4">
        <v>2003</v>
      </c>
      <c r="G1992" s="4">
        <v>9</v>
      </c>
      <c r="H1992" s="4">
        <v>35</v>
      </c>
      <c r="I1992" s="15"/>
      <c r="J1992" s="46" t="s">
        <v>2324</v>
      </c>
    </row>
    <row r="1993" spans="1:10" ht="40.799999999999997">
      <c r="A1993" s="4" t="s">
        <v>2073</v>
      </c>
      <c r="B1993" s="4" t="str">
        <f ca="1">IFERROR(__xludf.DUMMYFUNCTION("REGEXREPLACE(TEXT(IF(ISERR(FIND(""/"", A1993)), A1993, MID(A1993, FIND(""/"", A1993)+1, LEN(A1993))), ""#""), ""\D+"", """")"),"2017")</f>
        <v>2017</v>
      </c>
      <c r="C1993" s="46" t="s">
        <v>2215</v>
      </c>
      <c r="D1993" s="6" t="s">
        <v>728</v>
      </c>
      <c r="E1993" s="16" t="s">
        <v>2074</v>
      </c>
      <c r="F1993" s="4">
        <v>2003</v>
      </c>
      <c r="G1993" s="4">
        <v>10</v>
      </c>
      <c r="H1993" s="4">
        <v>1</v>
      </c>
      <c r="I1993" s="15"/>
      <c r="J1993" s="46" t="s">
        <v>2325</v>
      </c>
    </row>
    <row r="1994" spans="1:10" ht="40.799999999999997">
      <c r="A1994" s="4" t="s">
        <v>2073</v>
      </c>
      <c r="B1994" s="4" t="str">
        <f ca="1">IFERROR(__xludf.DUMMYFUNCTION("REGEXREPLACE(TEXT(IF(ISERR(FIND(""/"", A1994)), A1994, MID(A1994, FIND(""/"", A1994)+1, LEN(A1994))), ""#""), ""\D+"", """")"),"2017")</f>
        <v>2017</v>
      </c>
      <c r="C1994" s="46" t="s">
        <v>2215</v>
      </c>
      <c r="D1994" s="6" t="s">
        <v>728</v>
      </c>
      <c r="E1994" s="16" t="s">
        <v>2074</v>
      </c>
      <c r="F1994" s="4">
        <v>1999</v>
      </c>
      <c r="G1994" s="4">
        <v>10</v>
      </c>
      <c r="H1994" s="4">
        <v>2</v>
      </c>
      <c r="I1994" s="15"/>
      <c r="J1994" s="46" t="s">
        <v>2326</v>
      </c>
    </row>
    <row r="1995" spans="1:10" ht="40.799999999999997">
      <c r="A1995" s="4" t="s">
        <v>2073</v>
      </c>
      <c r="B1995" s="4" t="str">
        <f ca="1">IFERROR(__xludf.DUMMYFUNCTION("REGEXREPLACE(TEXT(IF(ISERR(FIND(""/"", A1995)), A1995, MID(A1995, FIND(""/"", A1995)+1, LEN(A1995))), ""#""), ""\D+"", """")"),"2017")</f>
        <v>2017</v>
      </c>
      <c r="C1995" s="46" t="s">
        <v>2215</v>
      </c>
      <c r="D1995" s="6" t="s">
        <v>728</v>
      </c>
      <c r="E1995" s="16" t="s">
        <v>2074</v>
      </c>
      <c r="F1995" s="4">
        <v>2003</v>
      </c>
      <c r="G1995" s="4">
        <v>10</v>
      </c>
      <c r="H1995" s="4">
        <v>3</v>
      </c>
      <c r="I1995" s="15"/>
      <c r="J1995" s="46" t="s">
        <v>2327</v>
      </c>
    </row>
    <row r="1996" spans="1:10" ht="40.799999999999997">
      <c r="A1996" s="4" t="s">
        <v>2073</v>
      </c>
      <c r="B1996" s="4" t="str">
        <f ca="1">IFERROR(__xludf.DUMMYFUNCTION("REGEXREPLACE(TEXT(IF(ISERR(FIND(""/"", A1996)), A1996, MID(A1996, FIND(""/"", A1996)+1, LEN(A1996))), ""#""), ""\D+"", """")"),"2017")</f>
        <v>2017</v>
      </c>
      <c r="C1996" s="46" t="s">
        <v>2215</v>
      </c>
      <c r="D1996" s="6" t="s">
        <v>728</v>
      </c>
      <c r="E1996" s="16" t="s">
        <v>2074</v>
      </c>
      <c r="F1996" s="4">
        <v>2000</v>
      </c>
      <c r="G1996" s="4">
        <v>10</v>
      </c>
      <c r="H1996" s="4">
        <v>4</v>
      </c>
      <c r="I1996" s="15"/>
      <c r="J1996" s="46" t="s">
        <v>2328</v>
      </c>
    </row>
    <row r="1997" spans="1:10" ht="40.799999999999997">
      <c r="A1997" s="4" t="s">
        <v>2073</v>
      </c>
      <c r="B1997" s="4" t="str">
        <f ca="1">IFERROR(__xludf.DUMMYFUNCTION("REGEXREPLACE(TEXT(IF(ISERR(FIND(""/"", A1997)), A1997, MID(A1997, FIND(""/"", A1997)+1, LEN(A1997))), ""#""), ""\D+"", """")"),"2017")</f>
        <v>2017</v>
      </c>
      <c r="C1997" s="46" t="s">
        <v>2215</v>
      </c>
      <c r="D1997" s="6" t="s">
        <v>728</v>
      </c>
      <c r="E1997" s="16" t="s">
        <v>2074</v>
      </c>
      <c r="F1997" s="4">
        <v>1992</v>
      </c>
      <c r="G1997" s="4">
        <v>10</v>
      </c>
      <c r="H1997" s="4">
        <v>5</v>
      </c>
      <c r="I1997" s="15"/>
      <c r="J1997" s="46" t="s">
        <v>2329</v>
      </c>
    </row>
    <row r="1998" spans="1:10" ht="40.799999999999997">
      <c r="A1998" s="4" t="s">
        <v>2073</v>
      </c>
      <c r="B1998" s="4" t="str">
        <f ca="1">IFERROR(__xludf.DUMMYFUNCTION("REGEXREPLACE(TEXT(IF(ISERR(FIND(""/"", A1998)), A1998, MID(A1998, FIND(""/"", A1998)+1, LEN(A1998))), ""#""), ""\D+"", """")"),"2017")</f>
        <v>2017</v>
      </c>
      <c r="C1998" s="46" t="s">
        <v>2215</v>
      </c>
      <c r="D1998" s="6" t="s">
        <v>728</v>
      </c>
      <c r="E1998" s="16" t="s">
        <v>2074</v>
      </c>
      <c r="F1998" s="4">
        <v>2003</v>
      </c>
      <c r="G1998" s="4">
        <v>10</v>
      </c>
      <c r="H1998" s="4">
        <v>6</v>
      </c>
      <c r="I1998" s="15"/>
      <c r="J1998" s="46" t="s">
        <v>2330</v>
      </c>
    </row>
    <row r="1999" spans="1:10" ht="40.799999999999997">
      <c r="A1999" s="4" t="s">
        <v>2073</v>
      </c>
      <c r="B1999" s="4" t="str">
        <f ca="1">IFERROR(__xludf.DUMMYFUNCTION("REGEXREPLACE(TEXT(IF(ISERR(FIND(""/"", A1999)), A1999, MID(A1999, FIND(""/"", A1999)+1, LEN(A1999))), ""#""), ""\D+"", """")"),"2017")</f>
        <v>2017</v>
      </c>
      <c r="C1999" s="46" t="s">
        <v>2215</v>
      </c>
      <c r="D1999" s="6" t="s">
        <v>728</v>
      </c>
      <c r="E1999" s="16" t="s">
        <v>2074</v>
      </c>
      <c r="F1999" s="4">
        <v>2003</v>
      </c>
      <c r="G1999" s="4">
        <v>10</v>
      </c>
      <c r="H1999" s="4">
        <v>7</v>
      </c>
      <c r="I1999" s="15"/>
      <c r="J1999" s="46" t="s">
        <v>2331</v>
      </c>
    </row>
    <row r="2000" spans="1:10" ht="40.799999999999997">
      <c r="A2000" s="4" t="s">
        <v>2073</v>
      </c>
      <c r="B2000" s="4" t="str">
        <f ca="1">IFERROR(__xludf.DUMMYFUNCTION("REGEXREPLACE(TEXT(IF(ISERR(FIND(""/"", A2000)), A2000, MID(A2000, FIND(""/"", A2000)+1, LEN(A2000))), ""#""), ""\D+"", """")"),"2017")</f>
        <v>2017</v>
      </c>
      <c r="C2000" s="46" t="s">
        <v>2215</v>
      </c>
      <c r="D2000" s="6" t="s">
        <v>728</v>
      </c>
      <c r="E2000" s="16" t="s">
        <v>2074</v>
      </c>
      <c r="F2000" s="4">
        <v>2003</v>
      </c>
      <c r="G2000" s="4">
        <v>10</v>
      </c>
      <c r="H2000" s="4">
        <v>8</v>
      </c>
      <c r="I2000" s="15"/>
      <c r="J2000" s="46" t="s">
        <v>2332</v>
      </c>
    </row>
    <row r="2001" spans="1:10" ht="40.799999999999997">
      <c r="A2001" s="4" t="s">
        <v>2073</v>
      </c>
      <c r="B2001" s="4" t="str">
        <f ca="1">IFERROR(__xludf.DUMMYFUNCTION("REGEXREPLACE(TEXT(IF(ISERR(FIND(""/"", A2001)), A2001, MID(A2001, FIND(""/"", A2001)+1, LEN(A2001))), ""#""), ""\D+"", """")"),"2017")</f>
        <v>2017</v>
      </c>
      <c r="C2001" s="46" t="s">
        <v>2215</v>
      </c>
      <c r="D2001" s="6" t="s">
        <v>728</v>
      </c>
      <c r="E2001" s="16" t="s">
        <v>2074</v>
      </c>
      <c r="F2001" s="4">
        <v>2003</v>
      </c>
      <c r="G2001" s="4">
        <v>10</v>
      </c>
      <c r="H2001" s="4">
        <v>9</v>
      </c>
      <c r="I2001" s="15"/>
      <c r="J2001" s="46" t="s">
        <v>2333</v>
      </c>
    </row>
    <row r="2002" spans="1:10" ht="40.799999999999997">
      <c r="A2002" s="4" t="s">
        <v>2073</v>
      </c>
      <c r="B2002" s="4" t="str">
        <f ca="1">IFERROR(__xludf.DUMMYFUNCTION("REGEXREPLACE(TEXT(IF(ISERR(FIND(""/"", A2002)), A2002, MID(A2002, FIND(""/"", A2002)+1, LEN(A2002))), ""#""), ""\D+"", """")"),"2017")</f>
        <v>2017</v>
      </c>
      <c r="C2002" s="46" t="s">
        <v>2215</v>
      </c>
      <c r="D2002" s="6" t="s">
        <v>728</v>
      </c>
      <c r="E2002" s="16" t="s">
        <v>2074</v>
      </c>
      <c r="F2002" s="4">
        <v>2003</v>
      </c>
      <c r="G2002" s="4">
        <v>10</v>
      </c>
      <c r="H2002" s="4">
        <v>10</v>
      </c>
      <c r="I2002" s="15"/>
      <c r="J2002" s="46" t="s">
        <v>2334</v>
      </c>
    </row>
    <row r="2003" spans="1:10" ht="40.799999999999997">
      <c r="A2003" s="4" t="s">
        <v>2073</v>
      </c>
      <c r="B2003" s="4" t="str">
        <f ca="1">IFERROR(__xludf.DUMMYFUNCTION("REGEXREPLACE(TEXT(IF(ISERR(FIND(""/"", A2003)), A2003, MID(A2003, FIND(""/"", A2003)+1, LEN(A2003))), ""#""), ""\D+"", """")"),"2017")</f>
        <v>2017</v>
      </c>
      <c r="C2003" s="46" t="s">
        <v>2215</v>
      </c>
      <c r="D2003" s="6" t="s">
        <v>728</v>
      </c>
      <c r="E2003" s="16" t="s">
        <v>2074</v>
      </c>
      <c r="F2003" s="4">
        <v>2003</v>
      </c>
      <c r="G2003" s="4">
        <v>10</v>
      </c>
      <c r="H2003" s="4">
        <v>11</v>
      </c>
      <c r="I2003" s="15"/>
      <c r="J2003" s="46" t="s">
        <v>2335</v>
      </c>
    </row>
    <row r="2004" spans="1:10" ht="40.799999999999997">
      <c r="A2004" s="4" t="s">
        <v>2073</v>
      </c>
      <c r="B2004" s="4" t="str">
        <f ca="1">IFERROR(__xludf.DUMMYFUNCTION("REGEXREPLACE(TEXT(IF(ISERR(FIND(""/"", A2004)), A2004, MID(A2004, FIND(""/"", A2004)+1, LEN(A2004))), ""#""), ""\D+"", """")"),"2017")</f>
        <v>2017</v>
      </c>
      <c r="C2004" s="46" t="s">
        <v>2215</v>
      </c>
      <c r="D2004" s="6" t="s">
        <v>728</v>
      </c>
      <c r="E2004" s="16" t="s">
        <v>2074</v>
      </c>
      <c r="F2004" s="4">
        <v>2003</v>
      </c>
      <c r="G2004" s="4">
        <v>10</v>
      </c>
      <c r="H2004" s="4">
        <v>12</v>
      </c>
      <c r="I2004" s="15"/>
      <c r="J2004" s="46" t="s">
        <v>2336</v>
      </c>
    </row>
    <row r="2005" spans="1:10" ht="40.799999999999997">
      <c r="A2005" s="4" t="s">
        <v>2073</v>
      </c>
      <c r="B2005" s="4" t="str">
        <f ca="1">IFERROR(__xludf.DUMMYFUNCTION("REGEXREPLACE(TEXT(IF(ISERR(FIND(""/"", A2005)), A2005, MID(A2005, FIND(""/"", A2005)+1, LEN(A2005))), ""#""), ""\D+"", """")"),"2017")</f>
        <v>2017</v>
      </c>
      <c r="C2005" s="46" t="s">
        <v>2215</v>
      </c>
      <c r="D2005" s="6" t="s">
        <v>728</v>
      </c>
      <c r="E2005" s="16" t="s">
        <v>2074</v>
      </c>
      <c r="F2005" s="4">
        <v>2004</v>
      </c>
      <c r="G2005" s="4">
        <v>10</v>
      </c>
      <c r="H2005" s="4">
        <v>13</v>
      </c>
      <c r="I2005" s="15"/>
      <c r="J2005" s="46" t="s">
        <v>2337</v>
      </c>
    </row>
    <row r="2006" spans="1:10" ht="40.799999999999997">
      <c r="A2006" s="4" t="s">
        <v>2073</v>
      </c>
      <c r="B2006" s="4" t="str">
        <f ca="1">IFERROR(__xludf.DUMMYFUNCTION("REGEXREPLACE(TEXT(IF(ISERR(FIND(""/"", A2006)), A2006, MID(A2006, FIND(""/"", A2006)+1, LEN(A2006))), ""#""), ""\D+"", """")"),"2017")</f>
        <v>2017</v>
      </c>
      <c r="C2006" s="46" t="s">
        <v>2215</v>
      </c>
      <c r="D2006" s="6" t="s">
        <v>728</v>
      </c>
      <c r="E2006" s="16" t="s">
        <v>2074</v>
      </c>
      <c r="F2006" s="4">
        <v>2003</v>
      </c>
      <c r="G2006" s="4">
        <v>10</v>
      </c>
      <c r="H2006" s="4">
        <v>14</v>
      </c>
      <c r="I2006" s="15"/>
      <c r="J2006" s="46" t="s">
        <v>2338</v>
      </c>
    </row>
    <row r="2007" spans="1:10" ht="40.799999999999997">
      <c r="A2007" s="4" t="s">
        <v>2073</v>
      </c>
      <c r="B2007" s="4" t="str">
        <f ca="1">IFERROR(__xludf.DUMMYFUNCTION("REGEXREPLACE(TEXT(IF(ISERR(FIND(""/"", A2007)), A2007, MID(A2007, FIND(""/"", A2007)+1, LEN(A2007))), ""#""), ""\D+"", """")"),"2017")</f>
        <v>2017</v>
      </c>
      <c r="C2007" s="46" t="s">
        <v>2215</v>
      </c>
      <c r="D2007" s="6" t="s">
        <v>728</v>
      </c>
      <c r="E2007" s="16" t="s">
        <v>2074</v>
      </c>
      <c r="F2007" s="4">
        <v>2003</v>
      </c>
      <c r="G2007" s="4">
        <v>10</v>
      </c>
      <c r="H2007" s="4">
        <v>15</v>
      </c>
      <c r="I2007" s="15"/>
      <c r="J2007" s="46" t="s">
        <v>2339</v>
      </c>
    </row>
    <row r="2008" spans="1:10" ht="40.799999999999997">
      <c r="A2008" s="4" t="s">
        <v>2073</v>
      </c>
      <c r="B2008" s="4" t="str">
        <f ca="1">IFERROR(__xludf.DUMMYFUNCTION("REGEXREPLACE(TEXT(IF(ISERR(FIND(""/"", A2008)), A2008, MID(A2008, FIND(""/"", A2008)+1, LEN(A2008))), ""#""), ""\D+"", """")"),"2017")</f>
        <v>2017</v>
      </c>
      <c r="C2008" s="46" t="s">
        <v>2261</v>
      </c>
      <c r="D2008" s="6" t="s">
        <v>728</v>
      </c>
      <c r="E2008" s="16" t="s">
        <v>2074</v>
      </c>
      <c r="F2008" s="4">
        <v>2003</v>
      </c>
      <c r="G2008" s="4">
        <v>10</v>
      </c>
      <c r="H2008" s="4">
        <v>16</v>
      </c>
      <c r="I2008" s="15"/>
      <c r="J2008" s="46" t="s">
        <v>2340</v>
      </c>
    </row>
    <row r="2009" spans="1:10" ht="40.799999999999997">
      <c r="A2009" s="4" t="s">
        <v>2073</v>
      </c>
      <c r="B2009" s="4" t="str">
        <f ca="1">IFERROR(__xludf.DUMMYFUNCTION("REGEXREPLACE(TEXT(IF(ISERR(FIND(""/"", A2009)), A2009, MID(A2009, FIND(""/"", A2009)+1, LEN(A2009))), ""#""), ""\D+"", """")"),"2017")</f>
        <v>2017</v>
      </c>
      <c r="C2009" s="46" t="s">
        <v>2215</v>
      </c>
      <c r="D2009" s="6" t="s">
        <v>728</v>
      </c>
      <c r="E2009" s="16" t="s">
        <v>2074</v>
      </c>
      <c r="F2009" s="4">
        <v>2003</v>
      </c>
      <c r="G2009" s="4">
        <v>10</v>
      </c>
      <c r="H2009" s="4">
        <v>17</v>
      </c>
      <c r="I2009" s="15"/>
      <c r="J2009" s="46" t="s">
        <v>2341</v>
      </c>
    </row>
    <row r="2010" spans="1:10" ht="40.799999999999997">
      <c r="A2010" s="4" t="s">
        <v>2073</v>
      </c>
      <c r="B2010" s="4" t="str">
        <f ca="1">IFERROR(__xludf.DUMMYFUNCTION("REGEXREPLACE(TEXT(IF(ISERR(FIND(""/"", A2010)), A2010, MID(A2010, FIND(""/"", A2010)+1, LEN(A2010))), ""#""), ""\D+"", """")"),"2017")</f>
        <v>2017</v>
      </c>
      <c r="C2010" s="46" t="s">
        <v>2215</v>
      </c>
      <c r="D2010" s="6" t="s">
        <v>728</v>
      </c>
      <c r="E2010" s="16" t="s">
        <v>2074</v>
      </c>
      <c r="F2010" s="4">
        <v>2003</v>
      </c>
      <c r="G2010" s="4">
        <v>10</v>
      </c>
      <c r="H2010" s="4">
        <v>18</v>
      </c>
      <c r="I2010" s="15"/>
      <c r="J2010" s="46" t="s">
        <v>2342</v>
      </c>
    </row>
    <row r="2011" spans="1:10" ht="40.799999999999997">
      <c r="A2011" s="4" t="s">
        <v>2073</v>
      </c>
      <c r="B2011" s="4" t="str">
        <f ca="1">IFERROR(__xludf.DUMMYFUNCTION("REGEXREPLACE(TEXT(IF(ISERR(FIND(""/"", A2011)), A2011, MID(A2011, FIND(""/"", A2011)+1, LEN(A2011))), ""#""), ""\D+"", """")"),"2017")</f>
        <v>2017</v>
      </c>
      <c r="C2011" s="46" t="s">
        <v>2215</v>
      </c>
      <c r="D2011" s="6" t="s">
        <v>728</v>
      </c>
      <c r="E2011" s="16" t="s">
        <v>2074</v>
      </c>
      <c r="F2011" s="4">
        <v>2003</v>
      </c>
      <c r="G2011" s="4">
        <v>10</v>
      </c>
      <c r="H2011" s="4">
        <v>19</v>
      </c>
      <c r="I2011" s="15"/>
      <c r="J2011" s="46" t="s">
        <v>2343</v>
      </c>
    </row>
    <row r="2012" spans="1:10" ht="40.799999999999997">
      <c r="A2012" s="4" t="s">
        <v>2073</v>
      </c>
      <c r="B2012" s="4" t="str">
        <f ca="1">IFERROR(__xludf.DUMMYFUNCTION("REGEXREPLACE(TEXT(IF(ISERR(FIND(""/"", A2012)), A2012, MID(A2012, FIND(""/"", A2012)+1, LEN(A2012))), ""#""), ""\D+"", """")"),"2017")</f>
        <v>2017</v>
      </c>
      <c r="C2012" s="46" t="s">
        <v>2215</v>
      </c>
      <c r="D2012" s="6" t="s">
        <v>728</v>
      </c>
      <c r="E2012" s="16" t="s">
        <v>2074</v>
      </c>
      <c r="F2012" s="4">
        <v>2003</v>
      </c>
      <c r="G2012" s="4">
        <v>10</v>
      </c>
      <c r="H2012" s="4">
        <v>20</v>
      </c>
      <c r="I2012" s="15"/>
      <c r="J2012" s="46" t="s">
        <v>2344</v>
      </c>
    </row>
    <row r="2013" spans="1:10" ht="40.799999999999997">
      <c r="A2013" s="4" t="s">
        <v>2073</v>
      </c>
      <c r="B2013" s="4" t="str">
        <f ca="1">IFERROR(__xludf.DUMMYFUNCTION("REGEXREPLACE(TEXT(IF(ISERR(FIND(""/"", A2013)), A2013, MID(A2013, FIND(""/"", A2013)+1, LEN(A2013))), ""#""), ""\D+"", """")"),"2017")</f>
        <v>2017</v>
      </c>
      <c r="C2013" s="46" t="s">
        <v>2215</v>
      </c>
      <c r="D2013" s="6" t="s">
        <v>728</v>
      </c>
      <c r="E2013" s="16" t="s">
        <v>2074</v>
      </c>
      <c r="F2013" s="4">
        <v>2003</v>
      </c>
      <c r="G2013" s="4">
        <v>10</v>
      </c>
      <c r="H2013" s="4">
        <v>21</v>
      </c>
      <c r="I2013" s="15"/>
      <c r="J2013" s="46" t="s">
        <v>2345</v>
      </c>
    </row>
    <row r="2014" spans="1:10" ht="40.799999999999997">
      <c r="A2014" s="4" t="s">
        <v>2073</v>
      </c>
      <c r="B2014" s="4" t="str">
        <f ca="1">IFERROR(__xludf.DUMMYFUNCTION("REGEXREPLACE(TEXT(IF(ISERR(FIND(""/"", A2014)), A2014, MID(A2014, FIND(""/"", A2014)+1, LEN(A2014))), ""#""), ""\D+"", """")"),"2017")</f>
        <v>2017</v>
      </c>
      <c r="C2014" s="46" t="s">
        <v>2215</v>
      </c>
      <c r="D2014" s="6" t="s">
        <v>728</v>
      </c>
      <c r="E2014" s="16" t="s">
        <v>2074</v>
      </c>
      <c r="F2014" s="4">
        <v>2003</v>
      </c>
      <c r="G2014" s="4">
        <v>10</v>
      </c>
      <c r="H2014" s="4">
        <v>22</v>
      </c>
      <c r="I2014" s="15"/>
      <c r="J2014" s="46" t="s">
        <v>2346</v>
      </c>
    </row>
    <row r="2015" spans="1:10" ht="40.799999999999997">
      <c r="A2015" s="4" t="s">
        <v>2073</v>
      </c>
      <c r="B2015" s="4" t="str">
        <f ca="1">IFERROR(__xludf.DUMMYFUNCTION("REGEXREPLACE(TEXT(IF(ISERR(FIND(""/"", A2015)), A2015, MID(A2015, FIND(""/"", A2015)+1, LEN(A2015))), ""#""), ""\D+"", """")"),"2017")</f>
        <v>2017</v>
      </c>
      <c r="C2015" s="46" t="s">
        <v>2215</v>
      </c>
      <c r="D2015" s="6" t="s">
        <v>728</v>
      </c>
      <c r="E2015" s="16" t="s">
        <v>2074</v>
      </c>
      <c r="F2015" s="4">
        <v>2003</v>
      </c>
      <c r="G2015" s="4">
        <v>10</v>
      </c>
      <c r="H2015" s="4">
        <v>23</v>
      </c>
      <c r="I2015" s="15"/>
      <c r="J2015" s="46" t="s">
        <v>2347</v>
      </c>
    </row>
    <row r="2016" spans="1:10" ht="40.799999999999997">
      <c r="A2016" s="4" t="s">
        <v>2073</v>
      </c>
      <c r="B2016" s="4" t="str">
        <f ca="1">IFERROR(__xludf.DUMMYFUNCTION("REGEXREPLACE(TEXT(IF(ISERR(FIND(""/"", A2016)), A2016, MID(A2016, FIND(""/"", A2016)+1, LEN(A2016))), ""#""), ""\D+"", """")"),"2017")</f>
        <v>2017</v>
      </c>
      <c r="C2016" s="46" t="s">
        <v>2215</v>
      </c>
      <c r="D2016" s="6" t="s">
        <v>728</v>
      </c>
      <c r="E2016" s="16" t="s">
        <v>2074</v>
      </c>
      <c r="F2016" s="4">
        <v>2003</v>
      </c>
      <c r="G2016" s="4">
        <v>10</v>
      </c>
      <c r="H2016" s="4">
        <v>24</v>
      </c>
      <c r="I2016" s="15"/>
      <c r="J2016" s="46" t="s">
        <v>2348</v>
      </c>
    </row>
    <row r="2017" spans="1:10" ht="40.799999999999997">
      <c r="A2017" s="4" t="s">
        <v>2073</v>
      </c>
      <c r="B2017" s="4" t="str">
        <f ca="1">IFERROR(__xludf.DUMMYFUNCTION("REGEXREPLACE(TEXT(IF(ISERR(FIND(""/"", A2017)), A2017, MID(A2017, FIND(""/"", A2017)+1, LEN(A2017))), ""#""), ""\D+"", """")"),"2017")</f>
        <v>2017</v>
      </c>
      <c r="C2017" s="46" t="s">
        <v>2215</v>
      </c>
      <c r="D2017" s="6" t="s">
        <v>728</v>
      </c>
      <c r="E2017" s="16" t="s">
        <v>2074</v>
      </c>
      <c r="F2017" s="4">
        <v>2003</v>
      </c>
      <c r="G2017" s="4">
        <v>10</v>
      </c>
      <c r="H2017" s="4">
        <v>25</v>
      </c>
      <c r="I2017" s="15"/>
      <c r="J2017" s="46" t="s">
        <v>2349</v>
      </c>
    </row>
    <row r="2018" spans="1:10" ht="40.799999999999997">
      <c r="A2018" s="4" t="s">
        <v>2073</v>
      </c>
      <c r="B2018" s="4" t="str">
        <f ca="1">IFERROR(__xludf.DUMMYFUNCTION("REGEXREPLACE(TEXT(IF(ISERR(FIND(""/"", A2018)), A2018, MID(A2018, FIND(""/"", A2018)+1, LEN(A2018))), ""#""), ""\D+"", """")"),"2017")</f>
        <v>2017</v>
      </c>
      <c r="C2018" s="46" t="s">
        <v>2215</v>
      </c>
      <c r="D2018" s="6" t="s">
        <v>728</v>
      </c>
      <c r="E2018" s="16" t="s">
        <v>2074</v>
      </c>
      <c r="F2018" s="4">
        <v>2003</v>
      </c>
      <c r="G2018" s="4">
        <v>10</v>
      </c>
      <c r="H2018" s="4">
        <v>26</v>
      </c>
      <c r="I2018" s="15"/>
      <c r="J2018" s="46" t="s">
        <v>2350</v>
      </c>
    </row>
    <row r="2019" spans="1:10" ht="40.799999999999997">
      <c r="A2019" s="4" t="s">
        <v>2073</v>
      </c>
      <c r="B2019" s="4" t="str">
        <f ca="1">IFERROR(__xludf.DUMMYFUNCTION("REGEXREPLACE(TEXT(IF(ISERR(FIND(""/"", A2019)), A2019, MID(A2019, FIND(""/"", A2019)+1, LEN(A2019))), ""#""), ""\D+"", """")"),"2017")</f>
        <v>2017</v>
      </c>
      <c r="C2019" s="46" t="s">
        <v>2215</v>
      </c>
      <c r="D2019" s="6" t="s">
        <v>728</v>
      </c>
      <c r="E2019" s="16" t="s">
        <v>2074</v>
      </c>
      <c r="F2019" s="4">
        <v>2003</v>
      </c>
      <c r="G2019" s="4">
        <v>10</v>
      </c>
      <c r="H2019" s="4">
        <v>27</v>
      </c>
      <c r="I2019" s="15"/>
      <c r="J2019" s="46" t="s">
        <v>2351</v>
      </c>
    </row>
    <row r="2020" spans="1:10" ht="40.799999999999997">
      <c r="A2020" s="4" t="s">
        <v>2073</v>
      </c>
      <c r="B2020" s="4" t="str">
        <f ca="1">IFERROR(__xludf.DUMMYFUNCTION("REGEXREPLACE(TEXT(IF(ISERR(FIND(""/"", A2020)), A2020, MID(A2020, FIND(""/"", A2020)+1, LEN(A2020))), ""#""), ""\D+"", """")"),"2017")</f>
        <v>2017</v>
      </c>
      <c r="C2020" s="46" t="s">
        <v>2215</v>
      </c>
      <c r="D2020" s="6" t="s">
        <v>728</v>
      </c>
      <c r="E2020" s="16" t="s">
        <v>2074</v>
      </c>
      <c r="F2020" s="4">
        <v>2004</v>
      </c>
      <c r="G2020" s="4">
        <v>10</v>
      </c>
      <c r="H2020" s="4">
        <v>28</v>
      </c>
      <c r="I2020" s="15"/>
      <c r="J2020" s="46" t="s">
        <v>2352</v>
      </c>
    </row>
    <row r="2021" spans="1:10" ht="40.799999999999997">
      <c r="A2021" s="4" t="s">
        <v>2073</v>
      </c>
      <c r="B2021" s="4" t="str">
        <f ca="1">IFERROR(__xludf.DUMMYFUNCTION("REGEXREPLACE(TEXT(IF(ISERR(FIND(""/"", A2021)), A2021, MID(A2021, FIND(""/"", A2021)+1, LEN(A2021))), ""#""), ""\D+"", """")"),"2017")</f>
        <v>2017</v>
      </c>
      <c r="C2021" s="46" t="s">
        <v>2215</v>
      </c>
      <c r="D2021" s="6" t="s">
        <v>728</v>
      </c>
      <c r="E2021" s="16" t="s">
        <v>2074</v>
      </c>
      <c r="F2021" s="4">
        <v>2004</v>
      </c>
      <c r="G2021" s="4">
        <v>10</v>
      </c>
      <c r="H2021" s="4">
        <v>29</v>
      </c>
      <c r="I2021" s="15"/>
      <c r="J2021" s="46" t="s">
        <v>2353</v>
      </c>
    </row>
    <row r="2022" spans="1:10" ht="40.799999999999997">
      <c r="A2022" s="4" t="s">
        <v>2073</v>
      </c>
      <c r="B2022" s="4" t="str">
        <f ca="1">IFERROR(__xludf.DUMMYFUNCTION("REGEXREPLACE(TEXT(IF(ISERR(FIND(""/"", A2022)), A2022, MID(A2022, FIND(""/"", A2022)+1, LEN(A2022))), ""#""), ""\D+"", """")"),"2017")</f>
        <v>2017</v>
      </c>
      <c r="C2022" s="46" t="s">
        <v>2215</v>
      </c>
      <c r="D2022" s="6" t="s">
        <v>728</v>
      </c>
      <c r="E2022" s="16" t="s">
        <v>2074</v>
      </c>
      <c r="F2022" s="4">
        <v>2004</v>
      </c>
      <c r="G2022" s="4">
        <v>10</v>
      </c>
      <c r="H2022" s="4">
        <v>30</v>
      </c>
      <c r="I2022" s="15"/>
      <c r="J2022" s="46" t="s">
        <v>2354</v>
      </c>
    </row>
    <row r="2023" spans="1:10" ht="40.799999999999997">
      <c r="A2023" s="4" t="s">
        <v>2073</v>
      </c>
      <c r="B2023" s="4" t="str">
        <f ca="1">IFERROR(__xludf.DUMMYFUNCTION("REGEXREPLACE(TEXT(IF(ISERR(FIND(""/"", A2023)), A2023, MID(A2023, FIND(""/"", A2023)+1, LEN(A2023))), ""#""), ""\D+"", """")"),"2017")</f>
        <v>2017</v>
      </c>
      <c r="C2023" s="46" t="s">
        <v>2215</v>
      </c>
      <c r="D2023" s="6" t="s">
        <v>728</v>
      </c>
      <c r="E2023" s="16" t="s">
        <v>2074</v>
      </c>
      <c r="F2023" s="4">
        <v>2004</v>
      </c>
      <c r="G2023" s="4">
        <v>10</v>
      </c>
      <c r="H2023" s="4">
        <v>31</v>
      </c>
      <c r="I2023" s="15"/>
      <c r="J2023" s="46" t="s">
        <v>2355</v>
      </c>
    </row>
    <row r="2024" spans="1:10" ht="40.799999999999997">
      <c r="A2024" s="4" t="s">
        <v>2073</v>
      </c>
      <c r="B2024" s="4" t="str">
        <f ca="1">IFERROR(__xludf.DUMMYFUNCTION("REGEXREPLACE(TEXT(IF(ISERR(FIND(""/"", A2024)), A2024, MID(A2024, FIND(""/"", A2024)+1, LEN(A2024))), ""#""), ""\D+"", """")"),"2017")</f>
        <v>2017</v>
      </c>
      <c r="C2024" s="46" t="s">
        <v>2215</v>
      </c>
      <c r="D2024" s="6" t="s">
        <v>728</v>
      </c>
      <c r="E2024" s="16" t="s">
        <v>2074</v>
      </c>
      <c r="F2024" s="4">
        <v>2004</v>
      </c>
      <c r="G2024" s="4">
        <v>10</v>
      </c>
      <c r="H2024" s="4">
        <v>32</v>
      </c>
      <c r="I2024" s="15"/>
      <c r="J2024" s="46" t="s">
        <v>2356</v>
      </c>
    </row>
    <row r="2025" spans="1:10" ht="40.799999999999997">
      <c r="A2025" s="4" t="s">
        <v>2073</v>
      </c>
      <c r="B2025" s="4" t="str">
        <f ca="1">IFERROR(__xludf.DUMMYFUNCTION("REGEXREPLACE(TEXT(IF(ISERR(FIND(""/"", A2025)), A2025, MID(A2025, FIND(""/"", A2025)+1, LEN(A2025))), ""#""), ""\D+"", """")"),"2017")</f>
        <v>2017</v>
      </c>
      <c r="C2025" s="46" t="s">
        <v>2215</v>
      </c>
      <c r="D2025" s="6" t="s">
        <v>728</v>
      </c>
      <c r="E2025" s="16" t="s">
        <v>2074</v>
      </c>
      <c r="F2025" s="4">
        <v>2004</v>
      </c>
      <c r="G2025" s="4">
        <v>10</v>
      </c>
      <c r="H2025" s="4">
        <v>33</v>
      </c>
      <c r="I2025" s="15"/>
      <c r="J2025" s="46" t="s">
        <v>2357</v>
      </c>
    </row>
    <row r="2026" spans="1:10" ht="40.799999999999997">
      <c r="A2026" s="4" t="s">
        <v>2073</v>
      </c>
      <c r="B2026" s="4" t="str">
        <f ca="1">IFERROR(__xludf.DUMMYFUNCTION("REGEXREPLACE(TEXT(IF(ISERR(FIND(""/"", A2026)), A2026, MID(A2026, FIND(""/"", A2026)+1, LEN(A2026))), ""#""), ""\D+"", """")"),"2017")</f>
        <v>2017</v>
      </c>
      <c r="C2026" s="46" t="s">
        <v>2215</v>
      </c>
      <c r="D2026" s="6" t="s">
        <v>728</v>
      </c>
      <c r="E2026" s="16" t="s">
        <v>2074</v>
      </c>
      <c r="F2026" s="4">
        <v>2004</v>
      </c>
      <c r="G2026" s="4">
        <v>10</v>
      </c>
      <c r="H2026" s="4">
        <v>34</v>
      </c>
      <c r="I2026" s="15"/>
      <c r="J2026" s="46" t="s">
        <v>2358</v>
      </c>
    </row>
    <row r="2027" spans="1:10" ht="40.799999999999997">
      <c r="A2027" s="4" t="s">
        <v>2073</v>
      </c>
      <c r="B2027" s="4" t="str">
        <f ca="1">IFERROR(__xludf.DUMMYFUNCTION("REGEXREPLACE(TEXT(IF(ISERR(FIND(""/"", A2027)), A2027, MID(A2027, FIND(""/"", A2027)+1, LEN(A2027))), ""#""), ""\D+"", """")"),"2017")</f>
        <v>2017</v>
      </c>
      <c r="C2027" s="46" t="s">
        <v>2215</v>
      </c>
      <c r="D2027" s="6" t="s">
        <v>728</v>
      </c>
      <c r="E2027" s="16" t="s">
        <v>2074</v>
      </c>
      <c r="F2027" s="4">
        <v>2004</v>
      </c>
      <c r="G2027" s="4">
        <v>10</v>
      </c>
      <c r="H2027" s="4">
        <v>35</v>
      </c>
      <c r="I2027" s="15"/>
      <c r="J2027" s="46" t="s">
        <v>2359</v>
      </c>
    </row>
    <row r="2028" spans="1:10" ht="40.799999999999997">
      <c r="A2028" s="4" t="s">
        <v>2073</v>
      </c>
      <c r="B2028" s="4" t="str">
        <f ca="1">IFERROR(__xludf.DUMMYFUNCTION("REGEXREPLACE(TEXT(IF(ISERR(FIND(""/"", A2028)), A2028, MID(A2028, FIND(""/"", A2028)+1, LEN(A2028))), ""#""), ""\D+"", """")"),"2017")</f>
        <v>2017</v>
      </c>
      <c r="C2028" s="46" t="s">
        <v>2215</v>
      </c>
      <c r="D2028" s="6" t="s">
        <v>728</v>
      </c>
      <c r="E2028" s="16" t="s">
        <v>2074</v>
      </c>
      <c r="F2028" s="4">
        <v>2004</v>
      </c>
      <c r="G2028" s="4">
        <v>10</v>
      </c>
      <c r="H2028" s="4">
        <v>36</v>
      </c>
      <c r="I2028" s="15"/>
      <c r="J2028" s="46" t="s">
        <v>2360</v>
      </c>
    </row>
    <row r="2029" spans="1:10" ht="40.799999999999997">
      <c r="A2029" s="4" t="s">
        <v>2073</v>
      </c>
      <c r="B2029" s="4" t="str">
        <f ca="1">IFERROR(__xludf.DUMMYFUNCTION("REGEXREPLACE(TEXT(IF(ISERR(FIND(""/"", A2029)), A2029, MID(A2029, FIND(""/"", A2029)+1, LEN(A2029))), ""#""), ""\D+"", """")"),"2017")</f>
        <v>2017</v>
      </c>
      <c r="C2029" s="46" t="s">
        <v>2215</v>
      </c>
      <c r="D2029" s="6" t="s">
        <v>728</v>
      </c>
      <c r="E2029" s="16" t="s">
        <v>2074</v>
      </c>
      <c r="F2029" s="4">
        <v>2004</v>
      </c>
      <c r="G2029" s="4">
        <v>10</v>
      </c>
      <c r="H2029" s="4">
        <v>37</v>
      </c>
      <c r="I2029" s="15"/>
      <c r="J2029" s="46" t="s">
        <v>2361</v>
      </c>
    </row>
    <row r="2030" spans="1:10" ht="40.799999999999997">
      <c r="A2030" s="4" t="s">
        <v>2073</v>
      </c>
      <c r="B2030" s="4" t="str">
        <f ca="1">IFERROR(__xludf.DUMMYFUNCTION("REGEXREPLACE(TEXT(IF(ISERR(FIND(""/"", A2030)), A2030, MID(A2030, FIND(""/"", A2030)+1, LEN(A2030))), ""#""), ""\D+"", """")"),"2017")</f>
        <v>2017</v>
      </c>
      <c r="C2030" s="46" t="s">
        <v>2215</v>
      </c>
      <c r="D2030" s="6" t="s">
        <v>728</v>
      </c>
      <c r="E2030" s="16" t="s">
        <v>2074</v>
      </c>
      <c r="F2030" s="4">
        <v>2004</v>
      </c>
      <c r="G2030" s="4">
        <v>10</v>
      </c>
      <c r="H2030" s="4">
        <v>38</v>
      </c>
      <c r="I2030" s="15"/>
      <c r="J2030" s="46" t="s">
        <v>2362</v>
      </c>
    </row>
    <row r="2031" spans="1:10" ht="40.799999999999997">
      <c r="A2031" s="4" t="s">
        <v>2073</v>
      </c>
      <c r="B2031" s="4" t="str">
        <f ca="1">IFERROR(__xludf.DUMMYFUNCTION("REGEXREPLACE(TEXT(IF(ISERR(FIND(""/"", A2031)), A2031, MID(A2031, FIND(""/"", A2031)+1, LEN(A2031))), ""#""), ""\D+"", """")"),"2017")</f>
        <v>2017</v>
      </c>
      <c r="C2031" s="46" t="s">
        <v>2215</v>
      </c>
      <c r="D2031" s="6" t="s">
        <v>728</v>
      </c>
      <c r="E2031" s="16" t="s">
        <v>2074</v>
      </c>
      <c r="F2031" s="4">
        <v>2004</v>
      </c>
      <c r="G2031" s="4">
        <v>10</v>
      </c>
      <c r="H2031" s="4">
        <v>39</v>
      </c>
      <c r="I2031" s="15"/>
      <c r="J2031" s="46" t="s">
        <v>2363</v>
      </c>
    </row>
    <row r="2032" spans="1:10" ht="40.799999999999997">
      <c r="A2032" s="4" t="s">
        <v>2073</v>
      </c>
      <c r="B2032" s="4" t="str">
        <f ca="1">IFERROR(__xludf.DUMMYFUNCTION("REGEXREPLACE(TEXT(IF(ISERR(FIND(""/"", A2032)), A2032, MID(A2032, FIND(""/"", A2032)+1, LEN(A2032))), ""#""), ""\D+"", """")"),"2017")</f>
        <v>2017</v>
      </c>
      <c r="C2032" s="46" t="s">
        <v>2215</v>
      </c>
      <c r="D2032" s="6" t="s">
        <v>728</v>
      </c>
      <c r="E2032" s="16" t="s">
        <v>2074</v>
      </c>
      <c r="F2032" s="4">
        <v>2004</v>
      </c>
      <c r="G2032" s="4">
        <v>10</v>
      </c>
      <c r="H2032" s="4">
        <v>40</v>
      </c>
      <c r="I2032" s="15"/>
      <c r="J2032" s="46" t="s">
        <v>2364</v>
      </c>
    </row>
    <row r="2033" spans="1:10" ht="40.799999999999997">
      <c r="A2033" s="4" t="s">
        <v>2073</v>
      </c>
      <c r="B2033" s="4" t="str">
        <f ca="1">IFERROR(__xludf.DUMMYFUNCTION("REGEXREPLACE(TEXT(IF(ISERR(FIND(""/"", A2033)), A2033, MID(A2033, FIND(""/"", A2033)+1, LEN(A2033))), ""#""), ""\D+"", """")"),"2017")</f>
        <v>2017</v>
      </c>
      <c r="C2033" s="46" t="s">
        <v>2215</v>
      </c>
      <c r="D2033" s="6" t="s">
        <v>728</v>
      </c>
      <c r="E2033" s="16" t="s">
        <v>2074</v>
      </c>
      <c r="F2033" s="4">
        <v>2005</v>
      </c>
      <c r="G2033" s="4">
        <v>10</v>
      </c>
      <c r="H2033" s="4">
        <v>41</v>
      </c>
      <c r="I2033" s="15"/>
      <c r="J2033" s="46" t="s">
        <v>2365</v>
      </c>
    </row>
    <row r="2034" spans="1:10" ht="40.799999999999997">
      <c r="A2034" s="4" t="s">
        <v>2073</v>
      </c>
      <c r="B2034" s="4" t="str">
        <f ca="1">IFERROR(__xludf.DUMMYFUNCTION("REGEXREPLACE(TEXT(IF(ISERR(FIND(""/"", A2034)), A2034, MID(A2034, FIND(""/"", A2034)+1, LEN(A2034))), ""#""), ""\D+"", """")"),"2017")</f>
        <v>2017</v>
      </c>
      <c r="C2034" s="46" t="s">
        <v>2261</v>
      </c>
      <c r="D2034" s="6" t="s">
        <v>728</v>
      </c>
      <c r="E2034" s="16" t="s">
        <v>2074</v>
      </c>
      <c r="F2034" s="4">
        <v>2005</v>
      </c>
      <c r="G2034" s="4">
        <v>10</v>
      </c>
      <c r="H2034" s="4">
        <v>42</v>
      </c>
      <c r="I2034" s="15"/>
      <c r="J2034" s="46" t="s">
        <v>2366</v>
      </c>
    </row>
    <row r="2035" spans="1:10" ht="40.799999999999997">
      <c r="A2035" s="4" t="s">
        <v>2073</v>
      </c>
      <c r="B2035" s="4" t="str">
        <f ca="1">IFERROR(__xludf.DUMMYFUNCTION("REGEXREPLACE(TEXT(IF(ISERR(FIND(""/"", A2035)), A2035, MID(A2035, FIND(""/"", A2035)+1, LEN(A2035))), ""#""), ""\D+"", """")"),"2017")</f>
        <v>2017</v>
      </c>
      <c r="C2035" s="46" t="s">
        <v>2215</v>
      </c>
      <c r="D2035" s="6" t="s">
        <v>728</v>
      </c>
      <c r="E2035" s="16" t="s">
        <v>2074</v>
      </c>
      <c r="F2035" s="4">
        <v>2005</v>
      </c>
      <c r="G2035" s="4">
        <v>10</v>
      </c>
      <c r="H2035" s="4">
        <v>43</v>
      </c>
      <c r="I2035" s="15"/>
      <c r="J2035" s="46" t="s">
        <v>2367</v>
      </c>
    </row>
    <row r="2036" spans="1:10" ht="40.799999999999997">
      <c r="A2036" s="4" t="s">
        <v>2073</v>
      </c>
      <c r="B2036" s="4" t="str">
        <f ca="1">IFERROR(__xludf.DUMMYFUNCTION("REGEXREPLACE(TEXT(IF(ISERR(FIND(""/"", A2036)), A2036, MID(A2036, FIND(""/"", A2036)+1, LEN(A2036))), ""#""), ""\D+"", """")"),"2017")</f>
        <v>2017</v>
      </c>
      <c r="C2036" s="46" t="s">
        <v>2215</v>
      </c>
      <c r="D2036" s="6" t="s">
        <v>728</v>
      </c>
      <c r="E2036" s="16" t="s">
        <v>2074</v>
      </c>
      <c r="F2036" s="4">
        <v>2005</v>
      </c>
      <c r="G2036" s="4">
        <v>10</v>
      </c>
      <c r="H2036" s="4">
        <v>44</v>
      </c>
      <c r="I2036" s="15"/>
      <c r="J2036" s="46" t="s">
        <v>2368</v>
      </c>
    </row>
    <row r="2037" spans="1:10" ht="40.799999999999997">
      <c r="A2037" s="4" t="s">
        <v>2073</v>
      </c>
      <c r="B2037" s="4" t="str">
        <f ca="1">IFERROR(__xludf.DUMMYFUNCTION("REGEXREPLACE(TEXT(IF(ISERR(FIND(""/"", A2037)), A2037, MID(A2037, FIND(""/"", A2037)+1, LEN(A2037))), ""#""), ""\D+"", """")"),"2017")</f>
        <v>2017</v>
      </c>
      <c r="C2037" s="46" t="s">
        <v>2261</v>
      </c>
      <c r="D2037" s="6" t="s">
        <v>728</v>
      </c>
      <c r="E2037" s="16" t="s">
        <v>2074</v>
      </c>
      <c r="F2037" s="4">
        <v>2006</v>
      </c>
      <c r="G2037" s="4">
        <v>11</v>
      </c>
      <c r="H2037" s="4">
        <v>1</v>
      </c>
      <c r="I2037" s="15"/>
      <c r="J2037" s="46" t="s">
        <v>2369</v>
      </c>
    </row>
    <row r="2038" spans="1:10" ht="40.799999999999997">
      <c r="A2038" s="4" t="s">
        <v>2073</v>
      </c>
      <c r="B2038" s="4" t="str">
        <f ca="1">IFERROR(__xludf.DUMMYFUNCTION("REGEXREPLACE(TEXT(IF(ISERR(FIND(""/"", A2038)), A2038, MID(A2038, FIND(""/"", A2038)+1, LEN(A2038))), ""#""), ""\D+"", """")"),"2017")</f>
        <v>2017</v>
      </c>
      <c r="C2038" s="46" t="s">
        <v>2261</v>
      </c>
      <c r="D2038" s="6" t="s">
        <v>728</v>
      </c>
      <c r="E2038" s="16" t="s">
        <v>2074</v>
      </c>
      <c r="F2038" s="4">
        <v>2006</v>
      </c>
      <c r="G2038" s="4">
        <v>11</v>
      </c>
      <c r="H2038" s="4">
        <v>2</v>
      </c>
      <c r="I2038" s="15"/>
      <c r="J2038" s="46" t="s">
        <v>2370</v>
      </c>
    </row>
    <row r="2039" spans="1:10" ht="40.799999999999997">
      <c r="A2039" s="4" t="s">
        <v>2073</v>
      </c>
      <c r="B2039" s="4" t="str">
        <f ca="1">IFERROR(__xludf.DUMMYFUNCTION("REGEXREPLACE(TEXT(IF(ISERR(FIND(""/"", A2039)), A2039, MID(A2039, FIND(""/"", A2039)+1, LEN(A2039))), ""#""), ""\D+"", """")"),"2017")</f>
        <v>2017</v>
      </c>
      <c r="C2039" s="46" t="s">
        <v>2261</v>
      </c>
      <c r="D2039" s="6" t="s">
        <v>728</v>
      </c>
      <c r="E2039" s="16" t="s">
        <v>2074</v>
      </c>
      <c r="F2039" s="4">
        <v>2006</v>
      </c>
      <c r="G2039" s="4">
        <v>11</v>
      </c>
      <c r="H2039" s="4">
        <v>3</v>
      </c>
      <c r="I2039" s="15"/>
      <c r="J2039" s="46" t="s">
        <v>2371</v>
      </c>
    </row>
    <row r="2040" spans="1:10" ht="40.799999999999997">
      <c r="A2040" s="4" t="s">
        <v>2073</v>
      </c>
      <c r="B2040" s="4" t="str">
        <f ca="1">IFERROR(__xludf.DUMMYFUNCTION("REGEXREPLACE(TEXT(IF(ISERR(FIND(""/"", A2040)), A2040, MID(A2040, FIND(""/"", A2040)+1, LEN(A2040))), ""#""), ""\D+"", """")"),"2017")</f>
        <v>2017</v>
      </c>
      <c r="C2040" s="46" t="s">
        <v>2261</v>
      </c>
      <c r="D2040" s="6" t="s">
        <v>728</v>
      </c>
      <c r="E2040" s="16" t="s">
        <v>2074</v>
      </c>
      <c r="F2040" s="4">
        <v>2006</v>
      </c>
      <c r="G2040" s="4">
        <v>11</v>
      </c>
      <c r="H2040" s="4">
        <v>4</v>
      </c>
      <c r="I2040" s="15"/>
      <c r="J2040" s="46" t="s">
        <v>2372</v>
      </c>
    </row>
    <row r="2041" spans="1:10" ht="40.799999999999997">
      <c r="A2041" s="4" t="s">
        <v>2073</v>
      </c>
      <c r="B2041" s="4" t="str">
        <f ca="1">IFERROR(__xludf.DUMMYFUNCTION("REGEXREPLACE(TEXT(IF(ISERR(FIND(""/"", A2041)), A2041, MID(A2041, FIND(""/"", A2041)+1, LEN(A2041))), ""#""), ""\D+"", """")"),"2017")</f>
        <v>2017</v>
      </c>
      <c r="C2041" s="46" t="s">
        <v>2261</v>
      </c>
      <c r="D2041" s="6" t="s">
        <v>728</v>
      </c>
      <c r="E2041" s="16" t="s">
        <v>2074</v>
      </c>
      <c r="F2041" s="4">
        <v>2006</v>
      </c>
      <c r="G2041" s="4">
        <v>11</v>
      </c>
      <c r="H2041" s="4">
        <v>5</v>
      </c>
      <c r="I2041" s="15"/>
      <c r="J2041" s="46" t="s">
        <v>2373</v>
      </c>
    </row>
    <row r="2042" spans="1:10" ht="40.799999999999997">
      <c r="A2042" s="4" t="s">
        <v>2073</v>
      </c>
      <c r="B2042" s="4" t="str">
        <f ca="1">IFERROR(__xludf.DUMMYFUNCTION("REGEXREPLACE(TEXT(IF(ISERR(FIND(""/"", A2042)), A2042, MID(A2042, FIND(""/"", A2042)+1, LEN(A2042))), ""#""), ""\D+"", """")"),"2017")</f>
        <v>2017</v>
      </c>
      <c r="C2042" s="46" t="s">
        <v>2261</v>
      </c>
      <c r="D2042" s="6" t="s">
        <v>728</v>
      </c>
      <c r="E2042" s="16" t="s">
        <v>2074</v>
      </c>
      <c r="F2042" s="4">
        <v>2008</v>
      </c>
      <c r="G2042" s="4">
        <v>11</v>
      </c>
      <c r="H2042" s="4">
        <v>6</v>
      </c>
      <c r="I2042" s="15"/>
      <c r="J2042" s="46" t="s">
        <v>2374</v>
      </c>
    </row>
    <row r="2043" spans="1:10" ht="40.799999999999997">
      <c r="A2043" s="4" t="s">
        <v>2073</v>
      </c>
      <c r="B2043" s="4" t="str">
        <f ca="1">IFERROR(__xludf.DUMMYFUNCTION("REGEXREPLACE(TEXT(IF(ISERR(FIND(""/"", A2043)), A2043, MID(A2043, FIND(""/"", A2043)+1, LEN(A2043))), ""#""), ""\D+"", """")"),"2017")</f>
        <v>2017</v>
      </c>
      <c r="C2043" s="46" t="s">
        <v>2261</v>
      </c>
      <c r="D2043" s="6" t="s">
        <v>728</v>
      </c>
      <c r="E2043" s="16" t="s">
        <v>2074</v>
      </c>
      <c r="F2043" s="4">
        <v>2008</v>
      </c>
      <c r="G2043" s="4">
        <v>11</v>
      </c>
      <c r="H2043" s="4">
        <v>7</v>
      </c>
      <c r="I2043" s="15"/>
      <c r="J2043" s="46" t="s">
        <v>2375</v>
      </c>
    </row>
    <row r="2044" spans="1:10" ht="40.799999999999997">
      <c r="A2044" s="4" t="s">
        <v>2073</v>
      </c>
      <c r="B2044" s="4" t="str">
        <f ca="1">IFERROR(__xludf.DUMMYFUNCTION("REGEXREPLACE(TEXT(IF(ISERR(FIND(""/"", A2044)), A2044, MID(A2044, FIND(""/"", A2044)+1, LEN(A2044))), ""#""), ""\D+"", """")"),"2017")</f>
        <v>2017</v>
      </c>
      <c r="C2044" s="46" t="s">
        <v>2261</v>
      </c>
      <c r="D2044" s="6" t="s">
        <v>728</v>
      </c>
      <c r="E2044" s="16" t="s">
        <v>2074</v>
      </c>
      <c r="F2044" s="4">
        <v>2008</v>
      </c>
      <c r="G2044" s="4">
        <v>11</v>
      </c>
      <c r="H2044" s="4">
        <v>8</v>
      </c>
      <c r="I2044" s="15"/>
      <c r="J2044" s="46" t="s">
        <v>2376</v>
      </c>
    </row>
    <row r="2045" spans="1:10" ht="40.799999999999997">
      <c r="A2045" s="4" t="s">
        <v>2073</v>
      </c>
      <c r="B2045" s="4" t="str">
        <f ca="1">IFERROR(__xludf.DUMMYFUNCTION("REGEXREPLACE(TEXT(IF(ISERR(FIND(""/"", A2045)), A2045, MID(A2045, FIND(""/"", A2045)+1, LEN(A2045))), ""#""), ""\D+"", """")"),"2017")</f>
        <v>2017</v>
      </c>
      <c r="C2045" s="46" t="s">
        <v>2261</v>
      </c>
      <c r="D2045" s="6" t="s">
        <v>728</v>
      </c>
      <c r="E2045" s="16" t="s">
        <v>2074</v>
      </c>
      <c r="F2045" s="4">
        <v>2008</v>
      </c>
      <c r="G2045" s="4">
        <v>11</v>
      </c>
      <c r="H2045" s="4">
        <v>9</v>
      </c>
      <c r="I2045" s="15"/>
      <c r="J2045" s="46" t="s">
        <v>2377</v>
      </c>
    </row>
    <row r="2046" spans="1:10" ht="40.799999999999997">
      <c r="A2046" s="4" t="s">
        <v>2073</v>
      </c>
      <c r="B2046" s="4" t="str">
        <f ca="1">IFERROR(__xludf.DUMMYFUNCTION("REGEXREPLACE(TEXT(IF(ISERR(FIND(""/"", A2046)), A2046, MID(A2046, FIND(""/"", A2046)+1, LEN(A2046))), ""#""), ""\D+"", """")"),"2017")</f>
        <v>2017</v>
      </c>
      <c r="C2046" s="46" t="s">
        <v>2261</v>
      </c>
      <c r="D2046" s="6" t="s">
        <v>728</v>
      </c>
      <c r="E2046" s="16" t="s">
        <v>2074</v>
      </c>
      <c r="F2046" s="4">
        <v>2008</v>
      </c>
      <c r="G2046" s="4">
        <v>11</v>
      </c>
      <c r="H2046" s="4">
        <v>10</v>
      </c>
      <c r="I2046" s="15"/>
      <c r="J2046" s="46" t="s">
        <v>2378</v>
      </c>
    </row>
    <row r="2047" spans="1:10" ht="40.799999999999997">
      <c r="A2047" s="4" t="s">
        <v>2073</v>
      </c>
      <c r="B2047" s="4" t="str">
        <f ca="1">IFERROR(__xludf.DUMMYFUNCTION("REGEXREPLACE(TEXT(IF(ISERR(FIND(""/"", A2047)), A2047, MID(A2047, FIND(""/"", A2047)+1, LEN(A2047))), ""#""), ""\D+"", """")"),"2017")</f>
        <v>2017</v>
      </c>
      <c r="C2047" s="46" t="s">
        <v>2261</v>
      </c>
      <c r="D2047" s="6" t="s">
        <v>728</v>
      </c>
      <c r="E2047" s="16" t="s">
        <v>2074</v>
      </c>
      <c r="F2047" s="4">
        <v>2008</v>
      </c>
      <c r="G2047" s="4">
        <v>11</v>
      </c>
      <c r="H2047" s="4">
        <v>11</v>
      </c>
      <c r="I2047" s="15"/>
      <c r="J2047" s="46" t="s">
        <v>2379</v>
      </c>
    </row>
    <row r="2048" spans="1:10" ht="40.799999999999997">
      <c r="A2048" s="4" t="s">
        <v>2073</v>
      </c>
      <c r="B2048" s="4" t="str">
        <f ca="1">IFERROR(__xludf.DUMMYFUNCTION("REGEXREPLACE(TEXT(IF(ISERR(FIND(""/"", A2048)), A2048, MID(A2048, FIND(""/"", A2048)+1, LEN(A2048))), ""#""), ""\D+"", """")"),"2017")</f>
        <v>2017</v>
      </c>
      <c r="C2048" s="46" t="s">
        <v>2261</v>
      </c>
      <c r="D2048" s="6" t="s">
        <v>728</v>
      </c>
      <c r="E2048" s="16" t="s">
        <v>2074</v>
      </c>
      <c r="F2048" s="4">
        <v>2008</v>
      </c>
      <c r="G2048" s="4">
        <v>11</v>
      </c>
      <c r="H2048" s="4">
        <v>12</v>
      </c>
      <c r="I2048" s="15"/>
      <c r="J2048" s="46" t="s">
        <v>2380</v>
      </c>
    </row>
    <row r="2049" spans="1:10" ht="40.799999999999997">
      <c r="A2049" s="4" t="s">
        <v>2073</v>
      </c>
      <c r="B2049" s="4" t="str">
        <f ca="1">IFERROR(__xludf.DUMMYFUNCTION("REGEXREPLACE(TEXT(IF(ISERR(FIND(""/"", A2049)), A2049, MID(A2049, FIND(""/"", A2049)+1, LEN(A2049))), ""#""), ""\D+"", """")"),"2017")</f>
        <v>2017</v>
      </c>
      <c r="C2049" s="46" t="s">
        <v>2261</v>
      </c>
      <c r="D2049" s="6" t="s">
        <v>728</v>
      </c>
      <c r="E2049" s="16" t="s">
        <v>2074</v>
      </c>
      <c r="F2049" s="4">
        <v>2008</v>
      </c>
      <c r="G2049" s="4">
        <v>11</v>
      </c>
      <c r="H2049" s="4">
        <v>13</v>
      </c>
      <c r="I2049" s="15"/>
      <c r="J2049" s="46" t="s">
        <v>2381</v>
      </c>
    </row>
    <row r="2050" spans="1:10" ht="40.799999999999997">
      <c r="A2050" s="4" t="s">
        <v>2073</v>
      </c>
      <c r="B2050" s="4" t="str">
        <f ca="1">IFERROR(__xludf.DUMMYFUNCTION("REGEXREPLACE(TEXT(IF(ISERR(FIND(""/"", A2050)), A2050, MID(A2050, FIND(""/"", A2050)+1, LEN(A2050))), ""#""), ""\D+"", """")"),"2017")</f>
        <v>2017</v>
      </c>
      <c r="C2050" s="46" t="s">
        <v>2261</v>
      </c>
      <c r="D2050" s="6" t="s">
        <v>728</v>
      </c>
      <c r="E2050" s="16" t="s">
        <v>2074</v>
      </c>
      <c r="F2050" s="4">
        <v>2008</v>
      </c>
      <c r="G2050" s="4">
        <v>11</v>
      </c>
      <c r="H2050" s="4">
        <v>14</v>
      </c>
      <c r="I2050" s="15"/>
      <c r="J2050" s="46" t="s">
        <v>2382</v>
      </c>
    </row>
    <row r="2051" spans="1:10" ht="40.799999999999997">
      <c r="A2051" s="4" t="s">
        <v>2073</v>
      </c>
      <c r="B2051" s="4" t="str">
        <f ca="1">IFERROR(__xludf.DUMMYFUNCTION("REGEXREPLACE(TEXT(IF(ISERR(FIND(""/"", A2051)), A2051, MID(A2051, FIND(""/"", A2051)+1, LEN(A2051))), ""#""), ""\D+"", """")"),"2017")</f>
        <v>2017</v>
      </c>
      <c r="C2051" s="46" t="s">
        <v>2261</v>
      </c>
      <c r="D2051" s="6" t="s">
        <v>728</v>
      </c>
      <c r="E2051" s="16" t="s">
        <v>2074</v>
      </c>
      <c r="F2051" s="4">
        <v>2008</v>
      </c>
      <c r="G2051" s="4">
        <v>11</v>
      </c>
      <c r="H2051" s="4">
        <v>15</v>
      </c>
      <c r="I2051" s="15"/>
      <c r="J2051" s="46" t="s">
        <v>2383</v>
      </c>
    </row>
    <row r="2052" spans="1:10" ht="40.799999999999997">
      <c r="A2052" s="4" t="s">
        <v>2073</v>
      </c>
      <c r="B2052" s="4" t="str">
        <f ca="1">IFERROR(__xludf.DUMMYFUNCTION("REGEXREPLACE(TEXT(IF(ISERR(FIND(""/"", A2052)), A2052, MID(A2052, FIND(""/"", A2052)+1, LEN(A2052))), ""#""), ""\D+"", """")"),"2017")</f>
        <v>2017</v>
      </c>
      <c r="C2052" s="46" t="s">
        <v>2261</v>
      </c>
      <c r="D2052" s="6" t="s">
        <v>728</v>
      </c>
      <c r="E2052" s="16" t="s">
        <v>2074</v>
      </c>
      <c r="F2052" s="4">
        <v>2008</v>
      </c>
      <c r="G2052" s="4">
        <v>11</v>
      </c>
      <c r="H2052" s="4">
        <v>16</v>
      </c>
      <c r="I2052" s="15"/>
      <c r="J2052" s="46" t="s">
        <v>2384</v>
      </c>
    </row>
    <row r="2053" spans="1:10" ht="40.799999999999997">
      <c r="A2053" s="4" t="s">
        <v>2073</v>
      </c>
      <c r="B2053" s="4" t="str">
        <f ca="1">IFERROR(__xludf.DUMMYFUNCTION("REGEXREPLACE(TEXT(IF(ISERR(FIND(""/"", A2053)), A2053, MID(A2053, FIND(""/"", A2053)+1, LEN(A2053))), ""#""), ""\D+"", """")"),"2017")</f>
        <v>2017</v>
      </c>
      <c r="C2053" s="46" t="s">
        <v>2261</v>
      </c>
      <c r="D2053" s="6" t="s">
        <v>728</v>
      </c>
      <c r="E2053" s="16" t="s">
        <v>2074</v>
      </c>
      <c r="F2053" s="4">
        <v>2008</v>
      </c>
      <c r="G2053" s="4">
        <v>11</v>
      </c>
      <c r="H2053" s="4">
        <v>17</v>
      </c>
      <c r="I2053" s="15"/>
      <c r="J2053" s="46" t="s">
        <v>2385</v>
      </c>
    </row>
    <row r="2054" spans="1:10" ht="40.799999999999997">
      <c r="A2054" s="4" t="s">
        <v>2073</v>
      </c>
      <c r="B2054" s="4" t="str">
        <f ca="1">IFERROR(__xludf.DUMMYFUNCTION("REGEXREPLACE(TEXT(IF(ISERR(FIND(""/"", A2054)), A2054, MID(A2054, FIND(""/"", A2054)+1, LEN(A2054))), ""#""), ""\D+"", """")"),"2017")</f>
        <v>2017</v>
      </c>
      <c r="C2054" s="46" t="s">
        <v>2261</v>
      </c>
      <c r="D2054" s="6" t="s">
        <v>728</v>
      </c>
      <c r="E2054" s="16" t="s">
        <v>2074</v>
      </c>
      <c r="F2054" s="4">
        <v>2008</v>
      </c>
      <c r="G2054" s="4">
        <v>11</v>
      </c>
      <c r="H2054" s="4">
        <v>18</v>
      </c>
      <c r="I2054" s="15"/>
      <c r="J2054" s="46" t="s">
        <v>2386</v>
      </c>
    </row>
    <row r="2055" spans="1:10" ht="40.799999999999997">
      <c r="A2055" s="4" t="s">
        <v>2073</v>
      </c>
      <c r="B2055" s="4" t="str">
        <f ca="1">IFERROR(__xludf.DUMMYFUNCTION("REGEXREPLACE(TEXT(IF(ISERR(FIND(""/"", A2055)), A2055, MID(A2055, FIND(""/"", A2055)+1, LEN(A2055))), ""#""), ""\D+"", """")"),"2017")</f>
        <v>2017</v>
      </c>
      <c r="C2055" s="46" t="s">
        <v>2261</v>
      </c>
      <c r="D2055" s="6" t="s">
        <v>728</v>
      </c>
      <c r="E2055" s="16" t="s">
        <v>2074</v>
      </c>
      <c r="F2055" s="4">
        <v>2008</v>
      </c>
      <c r="G2055" s="4">
        <v>11</v>
      </c>
      <c r="H2055" s="4">
        <v>19</v>
      </c>
      <c r="I2055" s="15"/>
      <c r="J2055" s="46" t="s">
        <v>2387</v>
      </c>
    </row>
    <row r="2056" spans="1:10" ht="40.799999999999997">
      <c r="A2056" s="4" t="s">
        <v>2073</v>
      </c>
      <c r="B2056" s="4" t="str">
        <f ca="1">IFERROR(__xludf.DUMMYFUNCTION("REGEXREPLACE(TEXT(IF(ISERR(FIND(""/"", A2056)), A2056, MID(A2056, FIND(""/"", A2056)+1, LEN(A2056))), ""#""), ""\D+"", """")"),"2017")</f>
        <v>2017</v>
      </c>
      <c r="C2056" s="46" t="s">
        <v>2261</v>
      </c>
      <c r="D2056" s="6" t="s">
        <v>728</v>
      </c>
      <c r="E2056" s="16" t="s">
        <v>2074</v>
      </c>
      <c r="F2056" s="4">
        <v>2008</v>
      </c>
      <c r="G2056" s="4">
        <v>11</v>
      </c>
      <c r="H2056" s="4">
        <v>20</v>
      </c>
      <c r="I2056" s="15"/>
      <c r="J2056" s="46" t="s">
        <v>2388</v>
      </c>
    </row>
    <row r="2057" spans="1:10" ht="40.799999999999997">
      <c r="A2057" s="4" t="s">
        <v>2073</v>
      </c>
      <c r="B2057" s="4" t="str">
        <f ca="1">IFERROR(__xludf.DUMMYFUNCTION("REGEXREPLACE(TEXT(IF(ISERR(FIND(""/"", A2057)), A2057, MID(A2057, FIND(""/"", A2057)+1, LEN(A2057))), ""#""), ""\D+"", """")"),"2017")</f>
        <v>2017</v>
      </c>
      <c r="C2057" s="46" t="s">
        <v>2389</v>
      </c>
      <c r="D2057" s="6" t="s">
        <v>728</v>
      </c>
      <c r="E2057" s="16" t="s">
        <v>2074</v>
      </c>
      <c r="F2057" s="4">
        <v>2009</v>
      </c>
      <c r="G2057" s="4">
        <v>12</v>
      </c>
      <c r="H2057" s="4">
        <v>1</v>
      </c>
      <c r="I2057" s="15"/>
      <c r="J2057" s="46" t="s">
        <v>2390</v>
      </c>
    </row>
    <row r="2058" spans="1:10" ht="40.799999999999997">
      <c r="A2058" s="4" t="s">
        <v>2073</v>
      </c>
      <c r="B2058" s="4" t="str">
        <f ca="1">IFERROR(__xludf.DUMMYFUNCTION("REGEXREPLACE(TEXT(IF(ISERR(FIND(""/"", A2058)), A2058, MID(A2058, FIND(""/"", A2058)+1, LEN(A2058))), ""#""), ""\D+"", """")"),"2017")</f>
        <v>2017</v>
      </c>
      <c r="C2058" s="46" t="s">
        <v>2389</v>
      </c>
      <c r="D2058" s="6" t="s">
        <v>728</v>
      </c>
      <c r="E2058" s="16" t="s">
        <v>2074</v>
      </c>
      <c r="F2058" s="4">
        <v>2009</v>
      </c>
      <c r="G2058" s="4">
        <v>12</v>
      </c>
      <c r="H2058" s="4">
        <v>2</v>
      </c>
      <c r="I2058" s="15"/>
      <c r="J2058" s="46" t="s">
        <v>2391</v>
      </c>
    </row>
    <row r="2059" spans="1:10" ht="40.799999999999997">
      <c r="A2059" s="4" t="s">
        <v>2073</v>
      </c>
      <c r="B2059" s="4" t="str">
        <f ca="1">IFERROR(__xludf.DUMMYFUNCTION("REGEXREPLACE(TEXT(IF(ISERR(FIND(""/"", A2059)), A2059, MID(A2059, FIND(""/"", A2059)+1, LEN(A2059))), ""#""), ""\D+"", """")"),"2017")</f>
        <v>2017</v>
      </c>
      <c r="C2059" s="46" t="s">
        <v>2389</v>
      </c>
      <c r="D2059" s="6" t="s">
        <v>728</v>
      </c>
      <c r="E2059" s="16" t="s">
        <v>2074</v>
      </c>
      <c r="F2059" s="4">
        <v>2009</v>
      </c>
      <c r="G2059" s="4">
        <v>12</v>
      </c>
      <c r="H2059" s="4">
        <v>3</v>
      </c>
      <c r="I2059" s="15"/>
      <c r="J2059" s="46" t="s">
        <v>2392</v>
      </c>
    </row>
    <row r="2060" spans="1:10" ht="40.799999999999997">
      <c r="A2060" s="4" t="s">
        <v>2073</v>
      </c>
      <c r="B2060" s="4" t="str">
        <f ca="1">IFERROR(__xludf.DUMMYFUNCTION("REGEXREPLACE(TEXT(IF(ISERR(FIND(""/"", A2060)), A2060, MID(A2060, FIND(""/"", A2060)+1, LEN(A2060))), ""#""), ""\D+"", """")"),"2017")</f>
        <v>2017</v>
      </c>
      <c r="C2060" s="46" t="s">
        <v>2389</v>
      </c>
      <c r="D2060" s="6" t="s">
        <v>728</v>
      </c>
      <c r="E2060" s="16" t="s">
        <v>2074</v>
      </c>
      <c r="F2060" s="4">
        <v>2009</v>
      </c>
      <c r="G2060" s="4">
        <v>12</v>
      </c>
      <c r="H2060" s="4">
        <v>4</v>
      </c>
      <c r="I2060" s="15"/>
      <c r="J2060" s="46" t="s">
        <v>2393</v>
      </c>
    </row>
    <row r="2061" spans="1:10" ht="40.799999999999997">
      <c r="A2061" s="4" t="s">
        <v>2073</v>
      </c>
      <c r="B2061" s="4" t="str">
        <f ca="1">IFERROR(__xludf.DUMMYFUNCTION("REGEXREPLACE(TEXT(IF(ISERR(FIND(""/"", A2061)), A2061, MID(A2061, FIND(""/"", A2061)+1, LEN(A2061))), ""#""), ""\D+"", """")"),"2017")</f>
        <v>2017</v>
      </c>
      <c r="C2061" s="46" t="s">
        <v>2389</v>
      </c>
      <c r="D2061" s="6" t="s">
        <v>728</v>
      </c>
      <c r="E2061" s="16" t="s">
        <v>2074</v>
      </c>
      <c r="F2061" s="4">
        <v>2009</v>
      </c>
      <c r="G2061" s="4">
        <v>12</v>
      </c>
      <c r="H2061" s="4">
        <v>5</v>
      </c>
      <c r="I2061" s="15"/>
      <c r="J2061" s="46" t="s">
        <v>2394</v>
      </c>
    </row>
    <row r="2062" spans="1:10" ht="40.799999999999997">
      <c r="A2062" s="4" t="s">
        <v>2073</v>
      </c>
      <c r="B2062" s="4" t="str">
        <f ca="1">IFERROR(__xludf.DUMMYFUNCTION("REGEXREPLACE(TEXT(IF(ISERR(FIND(""/"", A2062)), A2062, MID(A2062, FIND(""/"", A2062)+1, LEN(A2062))), ""#""), ""\D+"", """")"),"2017")</f>
        <v>2017</v>
      </c>
      <c r="C2062" s="46" t="s">
        <v>2389</v>
      </c>
      <c r="D2062" s="6" t="s">
        <v>728</v>
      </c>
      <c r="E2062" s="16" t="s">
        <v>2074</v>
      </c>
      <c r="F2062" s="4">
        <v>2009</v>
      </c>
      <c r="G2062" s="4">
        <v>12</v>
      </c>
      <c r="H2062" s="4">
        <v>6</v>
      </c>
      <c r="I2062" s="15"/>
      <c r="J2062" s="46" t="s">
        <v>2395</v>
      </c>
    </row>
    <row r="2063" spans="1:10" ht="40.799999999999997">
      <c r="A2063" s="4" t="s">
        <v>2073</v>
      </c>
      <c r="B2063" s="4" t="str">
        <f ca="1">IFERROR(__xludf.DUMMYFUNCTION("REGEXREPLACE(TEXT(IF(ISERR(FIND(""/"", A2063)), A2063, MID(A2063, FIND(""/"", A2063)+1, LEN(A2063))), ""#""), ""\D+"", """")"),"2017")</f>
        <v>2017</v>
      </c>
      <c r="C2063" s="46" t="s">
        <v>2389</v>
      </c>
      <c r="D2063" s="6" t="s">
        <v>728</v>
      </c>
      <c r="E2063" s="16" t="s">
        <v>2074</v>
      </c>
      <c r="F2063" s="4">
        <v>2009</v>
      </c>
      <c r="G2063" s="4">
        <v>12</v>
      </c>
      <c r="H2063" s="4">
        <v>7</v>
      </c>
      <c r="I2063" s="15"/>
      <c r="J2063" s="46" t="s">
        <v>2396</v>
      </c>
    </row>
    <row r="2064" spans="1:10" ht="40.799999999999997">
      <c r="A2064" s="4" t="s">
        <v>2073</v>
      </c>
      <c r="B2064" s="4" t="str">
        <f ca="1">IFERROR(__xludf.DUMMYFUNCTION("REGEXREPLACE(TEXT(IF(ISERR(FIND(""/"", A2064)), A2064, MID(A2064, FIND(""/"", A2064)+1, LEN(A2064))), ""#""), ""\D+"", """")"),"2017")</f>
        <v>2017</v>
      </c>
      <c r="C2064" s="46" t="s">
        <v>2389</v>
      </c>
      <c r="D2064" s="6" t="s">
        <v>728</v>
      </c>
      <c r="E2064" s="16" t="s">
        <v>2074</v>
      </c>
      <c r="F2064" s="4">
        <v>2009</v>
      </c>
      <c r="G2064" s="4">
        <v>12</v>
      </c>
      <c r="H2064" s="4">
        <v>8</v>
      </c>
      <c r="I2064" s="15"/>
      <c r="J2064" s="46" t="s">
        <v>2397</v>
      </c>
    </row>
    <row r="2065" spans="1:10" ht="40.799999999999997">
      <c r="A2065" s="4" t="s">
        <v>2073</v>
      </c>
      <c r="B2065" s="4" t="str">
        <f ca="1">IFERROR(__xludf.DUMMYFUNCTION("REGEXREPLACE(TEXT(IF(ISERR(FIND(""/"", A2065)), A2065, MID(A2065, FIND(""/"", A2065)+1, LEN(A2065))), ""#""), ""\D+"", """")"),"2017")</f>
        <v>2017</v>
      </c>
      <c r="C2065" s="46" t="s">
        <v>2389</v>
      </c>
      <c r="D2065" s="6" t="s">
        <v>728</v>
      </c>
      <c r="E2065" s="16" t="s">
        <v>2074</v>
      </c>
      <c r="F2065" s="4">
        <v>2009</v>
      </c>
      <c r="G2065" s="4">
        <v>12</v>
      </c>
      <c r="H2065" s="4">
        <v>9</v>
      </c>
      <c r="I2065" s="15"/>
      <c r="J2065" s="46" t="s">
        <v>2398</v>
      </c>
    </row>
    <row r="2066" spans="1:10" ht="40.799999999999997">
      <c r="A2066" s="4" t="s">
        <v>2073</v>
      </c>
      <c r="B2066" s="4" t="str">
        <f ca="1">IFERROR(__xludf.DUMMYFUNCTION("REGEXREPLACE(TEXT(IF(ISERR(FIND(""/"", A2066)), A2066, MID(A2066, FIND(""/"", A2066)+1, LEN(A2066))), ""#""), ""\D+"", """")"),"2017")</f>
        <v>2017</v>
      </c>
      <c r="C2066" s="46" t="s">
        <v>2389</v>
      </c>
      <c r="D2066" s="6" t="s">
        <v>728</v>
      </c>
      <c r="E2066" s="16" t="s">
        <v>2074</v>
      </c>
      <c r="F2066" s="4">
        <v>2009</v>
      </c>
      <c r="G2066" s="4">
        <v>12</v>
      </c>
      <c r="H2066" s="4">
        <v>10</v>
      </c>
      <c r="I2066" s="15"/>
      <c r="J2066" s="46" t="s">
        <v>2399</v>
      </c>
    </row>
    <row r="2067" spans="1:10" ht="40.799999999999997">
      <c r="A2067" s="4" t="s">
        <v>2073</v>
      </c>
      <c r="B2067" s="4" t="str">
        <f ca="1">IFERROR(__xludf.DUMMYFUNCTION("REGEXREPLACE(TEXT(IF(ISERR(FIND(""/"", A2067)), A2067, MID(A2067, FIND(""/"", A2067)+1, LEN(A2067))), ""#""), ""\D+"", """")"),"2017")</f>
        <v>2017</v>
      </c>
      <c r="C2067" s="46" t="s">
        <v>2389</v>
      </c>
      <c r="D2067" s="6" t="s">
        <v>728</v>
      </c>
      <c r="E2067" s="16" t="s">
        <v>2074</v>
      </c>
      <c r="F2067" s="4">
        <v>2009</v>
      </c>
      <c r="G2067" s="4">
        <v>12</v>
      </c>
      <c r="H2067" s="4">
        <v>11</v>
      </c>
      <c r="I2067" s="15"/>
      <c r="J2067" s="46" t="s">
        <v>2400</v>
      </c>
    </row>
    <row r="2068" spans="1:10" ht="40.799999999999997">
      <c r="A2068" s="4" t="s">
        <v>2073</v>
      </c>
      <c r="B2068" s="4" t="str">
        <f ca="1">IFERROR(__xludf.DUMMYFUNCTION("REGEXREPLACE(TEXT(IF(ISERR(FIND(""/"", A2068)), A2068, MID(A2068, FIND(""/"", A2068)+1, LEN(A2068))), ""#""), ""\D+"", """")"),"2017")</f>
        <v>2017</v>
      </c>
      <c r="C2068" s="46" t="s">
        <v>2389</v>
      </c>
      <c r="D2068" s="6" t="s">
        <v>728</v>
      </c>
      <c r="E2068" s="16" t="s">
        <v>2074</v>
      </c>
      <c r="F2068" s="4">
        <v>2009</v>
      </c>
      <c r="G2068" s="4">
        <v>12</v>
      </c>
      <c r="H2068" s="4">
        <v>12</v>
      </c>
      <c r="I2068" s="15"/>
      <c r="J2068" s="46" t="s">
        <v>2401</v>
      </c>
    </row>
    <row r="2069" spans="1:10" ht="40.799999999999997">
      <c r="A2069" s="4" t="s">
        <v>2073</v>
      </c>
      <c r="B2069" s="4" t="str">
        <f ca="1">IFERROR(__xludf.DUMMYFUNCTION("REGEXREPLACE(TEXT(IF(ISERR(FIND(""/"", A2069)), A2069, MID(A2069, FIND(""/"", A2069)+1, LEN(A2069))), ""#""), ""\D+"", """")"),"2017")</f>
        <v>2017</v>
      </c>
      <c r="C2069" s="46" t="s">
        <v>2402</v>
      </c>
      <c r="D2069" s="6" t="s">
        <v>728</v>
      </c>
      <c r="E2069" s="16" t="s">
        <v>2074</v>
      </c>
      <c r="F2069" s="4">
        <v>2009</v>
      </c>
      <c r="G2069" s="4">
        <v>12</v>
      </c>
      <c r="H2069" s="4">
        <v>13</v>
      </c>
      <c r="I2069" s="15"/>
      <c r="J2069" s="46" t="s">
        <v>2403</v>
      </c>
    </row>
    <row r="2070" spans="1:10" ht="40.799999999999997">
      <c r="A2070" s="4" t="s">
        <v>2073</v>
      </c>
      <c r="B2070" s="4" t="str">
        <f ca="1">IFERROR(__xludf.DUMMYFUNCTION("REGEXREPLACE(TEXT(IF(ISERR(FIND(""/"", A2070)), A2070, MID(A2070, FIND(""/"", A2070)+1, LEN(A2070))), ""#""), ""\D+"", """")"),"2017")</f>
        <v>2017</v>
      </c>
      <c r="C2070" s="46" t="s">
        <v>2389</v>
      </c>
      <c r="D2070" s="6" t="s">
        <v>728</v>
      </c>
      <c r="E2070" s="16" t="s">
        <v>2074</v>
      </c>
      <c r="F2070" s="4">
        <v>2009</v>
      </c>
      <c r="G2070" s="4">
        <v>12</v>
      </c>
      <c r="H2070" s="4">
        <v>14</v>
      </c>
      <c r="I2070" s="15"/>
      <c r="J2070" s="46" t="s">
        <v>2404</v>
      </c>
    </row>
    <row r="2071" spans="1:10" ht="40.799999999999997">
      <c r="A2071" s="4" t="s">
        <v>2073</v>
      </c>
      <c r="B2071" s="4" t="str">
        <f ca="1">IFERROR(__xludf.DUMMYFUNCTION("REGEXREPLACE(TEXT(IF(ISERR(FIND(""/"", A2071)), A2071, MID(A2071, FIND(""/"", A2071)+1, LEN(A2071))), ""#""), ""\D+"", """")"),"2017")</f>
        <v>2017</v>
      </c>
      <c r="C2071" s="46" t="s">
        <v>2389</v>
      </c>
      <c r="D2071" s="6" t="s">
        <v>728</v>
      </c>
      <c r="E2071" s="16" t="s">
        <v>2074</v>
      </c>
      <c r="F2071" s="4">
        <v>2009</v>
      </c>
      <c r="G2071" s="4">
        <v>12</v>
      </c>
      <c r="H2071" s="4">
        <v>15</v>
      </c>
      <c r="I2071" s="15"/>
      <c r="J2071" s="46" t="s">
        <v>2405</v>
      </c>
    </row>
    <row r="2072" spans="1:10" ht="40.799999999999997">
      <c r="A2072" s="4" t="s">
        <v>2073</v>
      </c>
      <c r="B2072" s="4" t="str">
        <f ca="1">IFERROR(__xludf.DUMMYFUNCTION("REGEXREPLACE(TEXT(IF(ISERR(FIND(""/"", A2072)), A2072, MID(A2072, FIND(""/"", A2072)+1, LEN(A2072))), ""#""), ""\D+"", """")"),"2017")</f>
        <v>2017</v>
      </c>
      <c r="C2072" s="46" t="s">
        <v>2389</v>
      </c>
      <c r="D2072" s="6" t="s">
        <v>728</v>
      </c>
      <c r="E2072" s="16" t="s">
        <v>2074</v>
      </c>
      <c r="F2072" s="4">
        <v>2009</v>
      </c>
      <c r="G2072" s="4">
        <v>12</v>
      </c>
      <c r="H2072" s="4">
        <v>16</v>
      </c>
      <c r="I2072" s="15"/>
      <c r="J2072" s="46" t="s">
        <v>2406</v>
      </c>
    </row>
    <row r="2073" spans="1:10" ht="40.799999999999997">
      <c r="A2073" s="4" t="s">
        <v>2073</v>
      </c>
      <c r="B2073" s="4" t="str">
        <f ca="1">IFERROR(__xludf.DUMMYFUNCTION("REGEXREPLACE(TEXT(IF(ISERR(FIND(""/"", A2073)), A2073, MID(A2073, FIND(""/"", A2073)+1, LEN(A2073))), ""#""), ""\D+"", """")"),"2017")</f>
        <v>2017</v>
      </c>
      <c r="C2073" s="46" t="s">
        <v>2389</v>
      </c>
      <c r="D2073" s="6" t="s">
        <v>728</v>
      </c>
      <c r="E2073" s="16" t="s">
        <v>2074</v>
      </c>
      <c r="F2073" s="4">
        <v>2009</v>
      </c>
      <c r="G2073" s="4">
        <v>12</v>
      </c>
      <c r="H2073" s="4">
        <v>17</v>
      </c>
      <c r="I2073" s="15"/>
      <c r="J2073" s="46" t="s">
        <v>2407</v>
      </c>
    </row>
    <row r="2074" spans="1:10" ht="40.799999999999997">
      <c r="A2074" s="4" t="s">
        <v>2073</v>
      </c>
      <c r="B2074" s="4" t="str">
        <f ca="1">IFERROR(__xludf.DUMMYFUNCTION("REGEXREPLACE(TEXT(IF(ISERR(FIND(""/"", A2074)), A2074, MID(A2074, FIND(""/"", A2074)+1, LEN(A2074))), ""#""), ""\D+"", """")"),"2017")</f>
        <v>2017</v>
      </c>
      <c r="C2074" s="46" t="s">
        <v>2389</v>
      </c>
      <c r="D2074" s="6" t="s">
        <v>728</v>
      </c>
      <c r="E2074" s="16" t="s">
        <v>2074</v>
      </c>
      <c r="F2074" s="4">
        <v>2009</v>
      </c>
      <c r="G2074" s="4">
        <v>12</v>
      </c>
      <c r="H2074" s="4">
        <v>18</v>
      </c>
      <c r="I2074" s="15"/>
      <c r="J2074" s="46" t="s">
        <v>2408</v>
      </c>
    </row>
    <row r="2075" spans="1:10" ht="40.799999999999997">
      <c r="A2075" s="4" t="s">
        <v>2073</v>
      </c>
      <c r="B2075" s="4" t="str">
        <f ca="1">IFERROR(__xludf.DUMMYFUNCTION("REGEXREPLACE(TEXT(IF(ISERR(FIND(""/"", A2075)), A2075, MID(A2075, FIND(""/"", A2075)+1, LEN(A2075))), ""#""), ""\D+"", """")"),"2017")</f>
        <v>2017</v>
      </c>
      <c r="C2075" s="46" t="s">
        <v>2389</v>
      </c>
      <c r="D2075" s="6" t="s">
        <v>728</v>
      </c>
      <c r="E2075" s="16" t="s">
        <v>2074</v>
      </c>
      <c r="F2075" s="4">
        <v>2009</v>
      </c>
      <c r="G2075" s="4">
        <v>12</v>
      </c>
      <c r="H2075" s="4">
        <v>19</v>
      </c>
      <c r="I2075" s="15"/>
      <c r="J2075" s="46" t="s">
        <v>2409</v>
      </c>
    </row>
    <row r="2076" spans="1:10" ht="40.799999999999997">
      <c r="A2076" s="4" t="s">
        <v>2073</v>
      </c>
      <c r="B2076" s="4" t="str">
        <f ca="1">IFERROR(__xludf.DUMMYFUNCTION("REGEXREPLACE(TEXT(IF(ISERR(FIND(""/"", A2076)), A2076, MID(A2076, FIND(""/"", A2076)+1, LEN(A2076))), ""#""), ""\D+"", """")"),"2017")</f>
        <v>2017</v>
      </c>
      <c r="C2076" s="46" t="s">
        <v>2389</v>
      </c>
      <c r="D2076" s="6" t="s">
        <v>728</v>
      </c>
      <c r="E2076" s="16" t="s">
        <v>2074</v>
      </c>
      <c r="F2076" s="4">
        <v>2009</v>
      </c>
      <c r="G2076" s="4">
        <v>12</v>
      </c>
      <c r="H2076" s="4">
        <v>20</v>
      </c>
      <c r="I2076" s="15"/>
      <c r="J2076" s="46" t="s">
        <v>2410</v>
      </c>
    </row>
    <row r="2077" spans="1:10" ht="40.799999999999997">
      <c r="A2077" s="4" t="s">
        <v>2073</v>
      </c>
      <c r="B2077" s="4" t="str">
        <f ca="1">IFERROR(__xludf.DUMMYFUNCTION("REGEXREPLACE(TEXT(IF(ISERR(FIND(""/"", A2077)), A2077, MID(A2077, FIND(""/"", A2077)+1, LEN(A2077))), ""#""), ""\D+"", """")"),"2017")</f>
        <v>2017</v>
      </c>
      <c r="C2077" s="46" t="s">
        <v>2389</v>
      </c>
      <c r="D2077" s="6" t="s">
        <v>728</v>
      </c>
      <c r="E2077" s="16" t="s">
        <v>2074</v>
      </c>
      <c r="F2077" s="4">
        <v>2009</v>
      </c>
      <c r="G2077" s="4">
        <v>12</v>
      </c>
      <c r="H2077" s="4">
        <v>21</v>
      </c>
      <c r="I2077" s="15"/>
      <c r="J2077" s="46" t="s">
        <v>2411</v>
      </c>
    </row>
    <row r="2078" spans="1:10" ht="40.799999999999997">
      <c r="A2078" s="4" t="s">
        <v>2073</v>
      </c>
      <c r="B2078" s="4" t="str">
        <f ca="1">IFERROR(__xludf.DUMMYFUNCTION("REGEXREPLACE(TEXT(IF(ISERR(FIND(""/"", A2078)), A2078, MID(A2078, FIND(""/"", A2078)+1, LEN(A2078))), ""#""), ""\D+"", """")"),"2017")</f>
        <v>2017</v>
      </c>
      <c r="C2078" s="46" t="s">
        <v>2389</v>
      </c>
      <c r="D2078" s="6" t="s">
        <v>728</v>
      </c>
      <c r="E2078" s="16" t="s">
        <v>2074</v>
      </c>
      <c r="F2078" s="4">
        <v>2009</v>
      </c>
      <c r="G2078" s="4">
        <v>12</v>
      </c>
      <c r="H2078" s="4">
        <v>22</v>
      </c>
      <c r="I2078" s="15"/>
      <c r="J2078" s="46" t="s">
        <v>2412</v>
      </c>
    </row>
    <row r="2079" spans="1:10" ht="40.799999999999997">
      <c r="A2079" s="4" t="s">
        <v>2073</v>
      </c>
      <c r="B2079" s="4" t="str">
        <f ca="1">IFERROR(__xludf.DUMMYFUNCTION("REGEXREPLACE(TEXT(IF(ISERR(FIND(""/"", A2079)), A2079, MID(A2079, FIND(""/"", A2079)+1, LEN(A2079))), ""#""), ""\D+"", """")"),"2017")</f>
        <v>2017</v>
      </c>
      <c r="C2079" s="46" t="s">
        <v>2389</v>
      </c>
      <c r="D2079" s="6" t="s">
        <v>728</v>
      </c>
      <c r="E2079" s="16" t="s">
        <v>2074</v>
      </c>
      <c r="F2079" s="4">
        <v>2009</v>
      </c>
      <c r="G2079" s="4">
        <v>12</v>
      </c>
      <c r="H2079" s="4">
        <v>23</v>
      </c>
      <c r="I2079" s="15"/>
      <c r="J2079" s="46" t="s">
        <v>2413</v>
      </c>
    </row>
    <row r="2080" spans="1:10" ht="40.799999999999997">
      <c r="A2080" s="4" t="s">
        <v>2073</v>
      </c>
      <c r="B2080" s="4" t="str">
        <f ca="1">IFERROR(__xludf.DUMMYFUNCTION("REGEXREPLACE(TEXT(IF(ISERR(FIND(""/"", A2080)), A2080, MID(A2080, FIND(""/"", A2080)+1, LEN(A2080))), ""#""), ""\D+"", """")"),"2017")</f>
        <v>2017</v>
      </c>
      <c r="C2080" s="46" t="s">
        <v>2389</v>
      </c>
      <c r="D2080" s="6" t="s">
        <v>728</v>
      </c>
      <c r="E2080" s="16" t="s">
        <v>2074</v>
      </c>
      <c r="F2080" s="4">
        <v>2009</v>
      </c>
      <c r="G2080" s="4">
        <v>12</v>
      </c>
      <c r="H2080" s="4">
        <v>24</v>
      </c>
      <c r="I2080" s="15"/>
      <c r="J2080" s="46" t="s">
        <v>2414</v>
      </c>
    </row>
    <row r="2081" spans="1:10" ht="40.799999999999997">
      <c r="A2081" s="4" t="s">
        <v>2073</v>
      </c>
      <c r="B2081" s="4" t="str">
        <f ca="1">IFERROR(__xludf.DUMMYFUNCTION("REGEXREPLACE(TEXT(IF(ISERR(FIND(""/"", A2081)), A2081, MID(A2081, FIND(""/"", A2081)+1, LEN(A2081))), ""#""), ""\D+"", """")"),"2017")</f>
        <v>2017</v>
      </c>
      <c r="C2081" s="46" t="s">
        <v>2389</v>
      </c>
      <c r="D2081" s="6" t="s">
        <v>728</v>
      </c>
      <c r="E2081" s="16" t="s">
        <v>2074</v>
      </c>
      <c r="F2081" s="4">
        <v>2009</v>
      </c>
      <c r="G2081" s="4">
        <v>12</v>
      </c>
      <c r="H2081" s="4">
        <v>25</v>
      </c>
      <c r="I2081" s="15"/>
      <c r="J2081" s="46" t="s">
        <v>2415</v>
      </c>
    </row>
    <row r="2082" spans="1:10" ht="40.799999999999997">
      <c r="A2082" s="4" t="s">
        <v>2073</v>
      </c>
      <c r="B2082" s="4" t="str">
        <f ca="1">IFERROR(__xludf.DUMMYFUNCTION("REGEXREPLACE(TEXT(IF(ISERR(FIND(""/"", A2082)), A2082, MID(A2082, FIND(""/"", A2082)+1, LEN(A2082))), ""#""), ""\D+"", """")"),"2017")</f>
        <v>2017</v>
      </c>
      <c r="C2082" s="46" t="s">
        <v>2389</v>
      </c>
      <c r="D2082" s="6" t="s">
        <v>728</v>
      </c>
      <c r="E2082" s="16" t="s">
        <v>2074</v>
      </c>
      <c r="F2082" s="4">
        <v>2009</v>
      </c>
      <c r="G2082" s="4">
        <v>12</v>
      </c>
      <c r="H2082" s="4">
        <v>26</v>
      </c>
      <c r="I2082" s="15"/>
      <c r="J2082" s="46" t="s">
        <v>2416</v>
      </c>
    </row>
    <row r="2083" spans="1:10" ht="40.799999999999997">
      <c r="A2083" s="4" t="s">
        <v>2073</v>
      </c>
      <c r="B2083" s="4" t="str">
        <f ca="1">IFERROR(__xludf.DUMMYFUNCTION("REGEXREPLACE(TEXT(IF(ISERR(FIND(""/"", A2083)), A2083, MID(A2083, FIND(""/"", A2083)+1, LEN(A2083))), ""#""), ""\D+"", """")"),"2017")</f>
        <v>2017</v>
      </c>
      <c r="C2083" s="46" t="s">
        <v>2389</v>
      </c>
      <c r="D2083" s="6" t="s">
        <v>728</v>
      </c>
      <c r="E2083" s="16" t="s">
        <v>2074</v>
      </c>
      <c r="F2083" s="4">
        <v>2009</v>
      </c>
      <c r="G2083" s="4">
        <v>12</v>
      </c>
      <c r="H2083" s="4">
        <v>27</v>
      </c>
      <c r="I2083" s="15"/>
      <c r="J2083" s="46" t="s">
        <v>2417</v>
      </c>
    </row>
    <row r="2084" spans="1:10" ht="40.799999999999997">
      <c r="A2084" s="4" t="s">
        <v>2073</v>
      </c>
      <c r="B2084" s="4" t="str">
        <f ca="1">IFERROR(__xludf.DUMMYFUNCTION("REGEXREPLACE(TEXT(IF(ISERR(FIND(""/"", A2084)), A2084, MID(A2084, FIND(""/"", A2084)+1, LEN(A2084))), ""#""), ""\D+"", """")"),"2017")</f>
        <v>2017</v>
      </c>
      <c r="C2084" s="46" t="s">
        <v>2389</v>
      </c>
      <c r="D2084" s="6" t="s">
        <v>728</v>
      </c>
      <c r="E2084" s="16" t="s">
        <v>2074</v>
      </c>
      <c r="F2084" s="4">
        <v>2009</v>
      </c>
      <c r="G2084" s="4">
        <v>12</v>
      </c>
      <c r="H2084" s="4">
        <v>28</v>
      </c>
      <c r="I2084" s="15"/>
      <c r="J2084" s="46" t="s">
        <v>2418</v>
      </c>
    </row>
    <row r="2085" spans="1:10" ht="40.799999999999997">
      <c r="A2085" s="4" t="s">
        <v>2073</v>
      </c>
      <c r="B2085" s="4" t="str">
        <f ca="1">IFERROR(__xludf.DUMMYFUNCTION("REGEXREPLACE(TEXT(IF(ISERR(FIND(""/"", A2085)), A2085, MID(A2085, FIND(""/"", A2085)+1, LEN(A2085))), ""#""), ""\D+"", """")"),"2017")</f>
        <v>2017</v>
      </c>
      <c r="C2085" s="46" t="s">
        <v>2389</v>
      </c>
      <c r="D2085" s="6" t="s">
        <v>728</v>
      </c>
      <c r="E2085" s="16" t="s">
        <v>2074</v>
      </c>
      <c r="F2085" s="4">
        <v>2009</v>
      </c>
      <c r="G2085" s="4">
        <v>12</v>
      </c>
      <c r="H2085" s="4">
        <v>29</v>
      </c>
      <c r="I2085" s="15"/>
      <c r="J2085" s="46" t="s">
        <v>2419</v>
      </c>
    </row>
    <row r="2086" spans="1:10" ht="40.799999999999997">
      <c r="A2086" s="4" t="s">
        <v>2073</v>
      </c>
      <c r="B2086" s="4" t="str">
        <f ca="1">IFERROR(__xludf.DUMMYFUNCTION("REGEXREPLACE(TEXT(IF(ISERR(FIND(""/"", A2086)), A2086, MID(A2086, FIND(""/"", A2086)+1, LEN(A2086))), ""#""), ""\D+"", """")"),"2017")</f>
        <v>2017</v>
      </c>
      <c r="C2086" s="46" t="s">
        <v>2389</v>
      </c>
      <c r="D2086" s="6" t="s">
        <v>728</v>
      </c>
      <c r="E2086" s="16" t="s">
        <v>2074</v>
      </c>
      <c r="F2086" s="4">
        <v>2009</v>
      </c>
      <c r="G2086" s="4">
        <v>12</v>
      </c>
      <c r="H2086" s="4">
        <v>30</v>
      </c>
      <c r="I2086" s="15"/>
      <c r="J2086" s="46" t="s">
        <v>2420</v>
      </c>
    </row>
    <row r="2087" spans="1:10" ht="40.799999999999997">
      <c r="A2087" s="4" t="s">
        <v>2073</v>
      </c>
      <c r="B2087" s="4" t="str">
        <f ca="1">IFERROR(__xludf.DUMMYFUNCTION("REGEXREPLACE(TEXT(IF(ISERR(FIND(""/"", A2087)), A2087, MID(A2087, FIND(""/"", A2087)+1, LEN(A2087))), ""#""), ""\D+"", """")"),"2017")</f>
        <v>2017</v>
      </c>
      <c r="C2087" s="46" t="s">
        <v>2389</v>
      </c>
      <c r="D2087" s="6" t="s">
        <v>728</v>
      </c>
      <c r="E2087" s="16" t="s">
        <v>2074</v>
      </c>
      <c r="F2087" s="4">
        <v>2009</v>
      </c>
      <c r="G2087" s="4">
        <v>12</v>
      </c>
      <c r="H2087" s="4">
        <v>31</v>
      </c>
      <c r="I2087" s="15"/>
      <c r="J2087" s="46" t="s">
        <v>2421</v>
      </c>
    </row>
    <row r="2088" spans="1:10" ht="40.799999999999997">
      <c r="A2088" s="4" t="s">
        <v>2073</v>
      </c>
      <c r="B2088" s="4" t="str">
        <f ca="1">IFERROR(__xludf.DUMMYFUNCTION("REGEXREPLACE(TEXT(IF(ISERR(FIND(""/"", A2088)), A2088, MID(A2088, FIND(""/"", A2088)+1, LEN(A2088))), ""#""), ""\D+"", """")"),"2017")</f>
        <v>2017</v>
      </c>
      <c r="C2088" s="46" t="s">
        <v>2389</v>
      </c>
      <c r="D2088" s="6" t="s">
        <v>728</v>
      </c>
      <c r="E2088" s="16" t="s">
        <v>2074</v>
      </c>
      <c r="F2088" s="4">
        <v>2010</v>
      </c>
      <c r="G2088" s="4">
        <v>12</v>
      </c>
      <c r="H2088" s="4">
        <v>32</v>
      </c>
      <c r="I2088" s="15"/>
      <c r="J2088" s="46" t="s">
        <v>2422</v>
      </c>
    </row>
    <row r="2089" spans="1:10" ht="51">
      <c r="A2089" s="4" t="s">
        <v>2073</v>
      </c>
      <c r="B2089" s="4" t="str">
        <f ca="1">IFERROR(__xludf.DUMMYFUNCTION("REGEXREPLACE(TEXT(IF(ISERR(FIND(""/"", A2089)), A2089, MID(A2089, FIND(""/"", A2089)+1, LEN(A2089))), ""#""), ""\D+"", """")"),"2017")</f>
        <v>2017</v>
      </c>
      <c r="C2089" s="46" t="s">
        <v>2423</v>
      </c>
      <c r="D2089" s="6" t="s">
        <v>728</v>
      </c>
      <c r="E2089" s="16" t="s">
        <v>2074</v>
      </c>
      <c r="F2089" s="4">
        <v>2010</v>
      </c>
      <c r="G2089" s="4">
        <v>12</v>
      </c>
      <c r="H2089" s="4">
        <v>33</v>
      </c>
      <c r="I2089" s="15"/>
      <c r="J2089" s="46" t="s">
        <v>2424</v>
      </c>
    </row>
    <row r="2090" spans="1:10" ht="40.799999999999997">
      <c r="A2090" s="4" t="s">
        <v>2073</v>
      </c>
      <c r="B2090" s="4" t="str">
        <f ca="1">IFERROR(__xludf.DUMMYFUNCTION("REGEXREPLACE(TEXT(IF(ISERR(FIND(""/"", A2090)), A2090, MID(A2090, FIND(""/"", A2090)+1, LEN(A2090))), ""#""), ""\D+"", """")"),"2017")</f>
        <v>2017</v>
      </c>
      <c r="C2090" s="46" t="s">
        <v>2389</v>
      </c>
      <c r="D2090" s="6" t="s">
        <v>728</v>
      </c>
      <c r="E2090" s="16" t="s">
        <v>2074</v>
      </c>
      <c r="F2090" s="4">
        <v>2010</v>
      </c>
      <c r="G2090" s="4">
        <v>12</v>
      </c>
      <c r="H2090" s="4">
        <v>34</v>
      </c>
      <c r="I2090" s="15"/>
      <c r="J2090" s="46" t="s">
        <v>2425</v>
      </c>
    </row>
    <row r="2091" spans="1:10" ht="40.799999999999997">
      <c r="A2091" s="4" t="s">
        <v>2073</v>
      </c>
      <c r="B2091" s="4" t="str">
        <f ca="1">IFERROR(__xludf.DUMMYFUNCTION("REGEXREPLACE(TEXT(IF(ISERR(FIND(""/"", A2091)), A2091, MID(A2091, FIND(""/"", A2091)+1, LEN(A2091))), ""#""), ""\D+"", """")"),"2017")</f>
        <v>2017</v>
      </c>
      <c r="C2091" s="46" t="s">
        <v>2389</v>
      </c>
      <c r="D2091" s="6" t="s">
        <v>728</v>
      </c>
      <c r="E2091" s="16" t="s">
        <v>2074</v>
      </c>
      <c r="F2091" s="4">
        <v>2010</v>
      </c>
      <c r="G2091" s="4">
        <v>12</v>
      </c>
      <c r="H2091" s="4">
        <v>35</v>
      </c>
      <c r="I2091" s="15"/>
      <c r="J2091" s="46" t="s">
        <v>2426</v>
      </c>
    </row>
    <row r="2092" spans="1:10" ht="40.799999999999997">
      <c r="A2092" s="4" t="s">
        <v>2073</v>
      </c>
      <c r="B2092" s="4" t="str">
        <f ca="1">IFERROR(__xludf.DUMMYFUNCTION("REGEXREPLACE(TEXT(IF(ISERR(FIND(""/"", A2092)), A2092, MID(A2092, FIND(""/"", A2092)+1, LEN(A2092))), ""#""), ""\D+"", """")"),"2017")</f>
        <v>2017</v>
      </c>
      <c r="C2092" s="46" t="s">
        <v>2389</v>
      </c>
      <c r="D2092" s="6" t="s">
        <v>728</v>
      </c>
      <c r="E2092" s="16" t="s">
        <v>2074</v>
      </c>
      <c r="F2092" s="4">
        <v>2010</v>
      </c>
      <c r="G2092" s="4">
        <v>12</v>
      </c>
      <c r="H2092" s="4">
        <v>36</v>
      </c>
      <c r="I2092" s="15"/>
      <c r="J2092" s="46" t="s">
        <v>2427</v>
      </c>
    </row>
    <row r="2093" spans="1:10" ht="40.799999999999997">
      <c r="A2093" s="4" t="s">
        <v>2073</v>
      </c>
      <c r="B2093" s="4" t="str">
        <f ca="1">IFERROR(__xludf.DUMMYFUNCTION("REGEXREPLACE(TEXT(IF(ISERR(FIND(""/"", A2093)), A2093, MID(A2093, FIND(""/"", A2093)+1, LEN(A2093))), ""#""), ""\D+"", """")"),"2017")</f>
        <v>2017</v>
      </c>
      <c r="C2093" s="46" t="s">
        <v>2389</v>
      </c>
      <c r="D2093" s="6" t="s">
        <v>728</v>
      </c>
      <c r="E2093" s="16" t="s">
        <v>2074</v>
      </c>
      <c r="F2093" s="4">
        <v>2010</v>
      </c>
      <c r="G2093" s="4">
        <v>12</v>
      </c>
      <c r="H2093" s="4">
        <v>37</v>
      </c>
      <c r="I2093" s="15"/>
      <c r="J2093" s="46" t="s">
        <v>2428</v>
      </c>
    </row>
    <row r="2094" spans="1:10" ht="40.799999999999997">
      <c r="A2094" s="4" t="s">
        <v>2073</v>
      </c>
      <c r="B2094" s="4" t="str">
        <f ca="1">IFERROR(__xludf.DUMMYFUNCTION("REGEXREPLACE(TEXT(IF(ISERR(FIND(""/"", A2094)), A2094, MID(A2094, FIND(""/"", A2094)+1, LEN(A2094))), ""#""), ""\D+"", """")"),"2017")</f>
        <v>2017</v>
      </c>
      <c r="C2094" s="46" t="s">
        <v>2389</v>
      </c>
      <c r="D2094" s="6" t="s">
        <v>728</v>
      </c>
      <c r="E2094" s="16" t="s">
        <v>2074</v>
      </c>
      <c r="F2094" s="4">
        <v>2010</v>
      </c>
      <c r="G2094" s="4">
        <v>12</v>
      </c>
      <c r="H2094" s="4">
        <v>38</v>
      </c>
      <c r="I2094" s="15"/>
      <c r="J2094" s="46" t="s">
        <v>2429</v>
      </c>
    </row>
    <row r="2095" spans="1:10" ht="40.799999999999997">
      <c r="A2095" s="4" t="s">
        <v>2073</v>
      </c>
      <c r="B2095" s="4" t="str">
        <f ca="1">IFERROR(__xludf.DUMMYFUNCTION("REGEXREPLACE(TEXT(IF(ISERR(FIND(""/"", A2095)), A2095, MID(A2095, FIND(""/"", A2095)+1, LEN(A2095))), ""#""), ""\D+"", """")"),"2017")</f>
        <v>2017</v>
      </c>
      <c r="C2095" s="46" t="s">
        <v>2389</v>
      </c>
      <c r="D2095" s="6" t="s">
        <v>728</v>
      </c>
      <c r="E2095" s="16" t="s">
        <v>2074</v>
      </c>
      <c r="F2095" s="4">
        <v>2010</v>
      </c>
      <c r="G2095" s="4">
        <v>12</v>
      </c>
      <c r="H2095" s="4">
        <v>39</v>
      </c>
      <c r="I2095" s="15"/>
      <c r="J2095" s="46" t="s">
        <v>2430</v>
      </c>
    </row>
    <row r="2096" spans="1:10" ht="40.799999999999997">
      <c r="A2096" s="4" t="s">
        <v>2073</v>
      </c>
      <c r="B2096" s="4" t="str">
        <f ca="1">IFERROR(__xludf.DUMMYFUNCTION("REGEXREPLACE(TEXT(IF(ISERR(FIND(""/"", A2096)), A2096, MID(A2096, FIND(""/"", A2096)+1, LEN(A2096))), ""#""), ""\D+"", """")"),"2017")</f>
        <v>2017</v>
      </c>
      <c r="C2096" s="46" t="s">
        <v>2389</v>
      </c>
      <c r="D2096" s="6" t="s">
        <v>728</v>
      </c>
      <c r="E2096" s="16" t="s">
        <v>2074</v>
      </c>
      <c r="F2096" s="4">
        <v>2010</v>
      </c>
      <c r="G2096" s="4">
        <v>12</v>
      </c>
      <c r="H2096" s="4">
        <v>40</v>
      </c>
      <c r="I2096" s="15"/>
      <c r="J2096" s="46" t="s">
        <v>2431</v>
      </c>
    </row>
    <row r="2097" spans="1:10" ht="40.799999999999997">
      <c r="A2097" s="4" t="s">
        <v>2073</v>
      </c>
      <c r="B2097" s="4" t="str">
        <f ca="1">IFERROR(__xludf.DUMMYFUNCTION("REGEXREPLACE(TEXT(IF(ISERR(FIND(""/"", A2097)), A2097, MID(A2097, FIND(""/"", A2097)+1, LEN(A2097))), ""#""), ""\D+"", """")"),"2017")</f>
        <v>2017</v>
      </c>
      <c r="C2097" s="46" t="s">
        <v>2389</v>
      </c>
      <c r="D2097" s="6" t="s">
        <v>728</v>
      </c>
      <c r="E2097" s="16" t="s">
        <v>2074</v>
      </c>
      <c r="F2097" s="4">
        <v>2010</v>
      </c>
      <c r="G2097" s="4">
        <v>12</v>
      </c>
      <c r="H2097" s="4">
        <v>41</v>
      </c>
      <c r="I2097" s="15"/>
      <c r="J2097" s="46" t="s">
        <v>2432</v>
      </c>
    </row>
    <row r="2098" spans="1:10" ht="40.799999999999997">
      <c r="A2098" s="4" t="s">
        <v>2073</v>
      </c>
      <c r="B2098" s="4" t="str">
        <f ca="1">IFERROR(__xludf.DUMMYFUNCTION("REGEXREPLACE(TEXT(IF(ISERR(FIND(""/"", A2098)), A2098, MID(A2098, FIND(""/"", A2098)+1, LEN(A2098))), ""#""), ""\D+"", """")"),"2017")</f>
        <v>2017</v>
      </c>
      <c r="C2098" s="46" t="s">
        <v>2389</v>
      </c>
      <c r="D2098" s="6" t="s">
        <v>728</v>
      </c>
      <c r="E2098" s="16" t="s">
        <v>2074</v>
      </c>
      <c r="F2098" s="4">
        <v>2010</v>
      </c>
      <c r="G2098" s="4">
        <v>12</v>
      </c>
      <c r="H2098" s="4">
        <v>42</v>
      </c>
      <c r="I2098" s="15"/>
      <c r="J2098" s="46" t="s">
        <v>2433</v>
      </c>
    </row>
    <row r="2099" spans="1:10" ht="40.799999999999997">
      <c r="A2099" s="4" t="s">
        <v>2073</v>
      </c>
      <c r="B2099" s="4" t="str">
        <f ca="1">IFERROR(__xludf.DUMMYFUNCTION("REGEXREPLACE(TEXT(IF(ISERR(FIND(""/"", A2099)), A2099, MID(A2099, FIND(""/"", A2099)+1, LEN(A2099))), ""#""), ""\D+"", """")"),"2017")</f>
        <v>2017</v>
      </c>
      <c r="C2099" s="46" t="s">
        <v>2389</v>
      </c>
      <c r="D2099" s="6" t="s">
        <v>728</v>
      </c>
      <c r="E2099" s="16" t="s">
        <v>2074</v>
      </c>
      <c r="F2099" s="4">
        <v>2010</v>
      </c>
      <c r="G2099" s="4">
        <v>12</v>
      </c>
      <c r="H2099" s="4">
        <v>43</v>
      </c>
      <c r="I2099" s="15"/>
      <c r="J2099" s="46" t="s">
        <v>2434</v>
      </c>
    </row>
    <row r="2100" spans="1:10" ht="40.799999999999997">
      <c r="A2100" s="4" t="s">
        <v>2073</v>
      </c>
      <c r="B2100" s="4" t="str">
        <f ca="1">IFERROR(__xludf.DUMMYFUNCTION("REGEXREPLACE(TEXT(IF(ISERR(FIND(""/"", A2100)), A2100, MID(A2100, FIND(""/"", A2100)+1, LEN(A2100))), ""#""), ""\D+"", """")"),"2017")</f>
        <v>2017</v>
      </c>
      <c r="C2100" s="46" t="s">
        <v>2389</v>
      </c>
      <c r="D2100" s="6" t="s">
        <v>728</v>
      </c>
      <c r="E2100" s="16" t="s">
        <v>2074</v>
      </c>
      <c r="F2100" s="4">
        <v>2010</v>
      </c>
      <c r="G2100" s="4">
        <v>12</v>
      </c>
      <c r="H2100" s="4">
        <v>44</v>
      </c>
      <c r="I2100" s="15"/>
      <c r="J2100" s="46" t="s">
        <v>2435</v>
      </c>
    </row>
    <row r="2101" spans="1:10" ht="40.799999999999997">
      <c r="A2101" s="4" t="s">
        <v>2073</v>
      </c>
      <c r="B2101" s="4" t="str">
        <f ca="1">IFERROR(__xludf.DUMMYFUNCTION("REGEXREPLACE(TEXT(IF(ISERR(FIND(""/"", A2101)), A2101, MID(A2101, FIND(""/"", A2101)+1, LEN(A2101))), ""#""), ""\D+"", """")"),"2017")</f>
        <v>2017</v>
      </c>
      <c r="C2101" s="46" t="s">
        <v>2389</v>
      </c>
      <c r="D2101" s="6" t="s">
        <v>728</v>
      </c>
      <c r="E2101" s="16" t="s">
        <v>2074</v>
      </c>
      <c r="F2101" s="4">
        <v>2010</v>
      </c>
      <c r="G2101" s="4">
        <v>12</v>
      </c>
      <c r="H2101" s="4">
        <v>45</v>
      </c>
      <c r="I2101" s="15"/>
      <c r="J2101" s="46" t="s">
        <v>2436</v>
      </c>
    </row>
    <row r="2102" spans="1:10" ht="40.799999999999997">
      <c r="A2102" s="4" t="s">
        <v>2073</v>
      </c>
      <c r="B2102" s="4" t="str">
        <f ca="1">IFERROR(__xludf.DUMMYFUNCTION("REGEXREPLACE(TEXT(IF(ISERR(FIND(""/"", A2102)), A2102, MID(A2102, FIND(""/"", A2102)+1, LEN(A2102))), ""#""), ""\D+"", """")"),"2017")</f>
        <v>2017</v>
      </c>
      <c r="C2102" s="46" t="s">
        <v>106</v>
      </c>
      <c r="D2102" s="6" t="s">
        <v>728</v>
      </c>
      <c r="E2102" s="16" t="s">
        <v>2074</v>
      </c>
      <c r="F2102" s="4">
        <v>1999</v>
      </c>
      <c r="G2102" s="4">
        <v>12</v>
      </c>
      <c r="H2102" s="4">
        <v>46</v>
      </c>
      <c r="I2102" s="15"/>
      <c r="J2102" s="46" t="s">
        <v>2437</v>
      </c>
    </row>
    <row r="2103" spans="1:10" ht="40.799999999999997">
      <c r="A2103" s="4" t="s">
        <v>2073</v>
      </c>
      <c r="B2103" s="4" t="str">
        <f ca="1">IFERROR(__xludf.DUMMYFUNCTION("REGEXREPLACE(TEXT(IF(ISERR(FIND(""/"", A2103)), A2103, MID(A2103, FIND(""/"", A2103)+1, LEN(A2103))), ""#""), ""\D+"", """")"),"2017")</f>
        <v>2017</v>
      </c>
      <c r="C2103" s="46" t="s">
        <v>106</v>
      </c>
      <c r="D2103" s="6" t="s">
        <v>728</v>
      </c>
      <c r="E2103" s="16" t="s">
        <v>2074</v>
      </c>
      <c r="F2103" s="4">
        <v>1999</v>
      </c>
      <c r="G2103" s="4">
        <v>12</v>
      </c>
      <c r="H2103" s="4">
        <v>47</v>
      </c>
      <c r="I2103" s="15"/>
      <c r="J2103" s="46" t="s">
        <v>2438</v>
      </c>
    </row>
    <row r="2104" spans="1:10" ht="51">
      <c r="A2104" s="4" t="s">
        <v>2439</v>
      </c>
      <c r="B2104" s="4" t="str">
        <f ca="1">IFERROR(__xludf.DUMMYFUNCTION("REGEXREPLACE(TEXT(IF(ISERR(FIND(""/"", A2104)), A2104, MID(A2104, FIND(""/"", A2104)+1, LEN(A2104))), ""#""), ""\D+"", """")"),"2018")</f>
        <v>2018</v>
      </c>
      <c r="C2104" s="46" t="s">
        <v>106</v>
      </c>
      <c r="D2104" s="6" t="s">
        <v>2440</v>
      </c>
      <c r="E2104" s="16" t="s">
        <v>2441</v>
      </c>
      <c r="F2104" s="4">
        <v>69</v>
      </c>
      <c r="G2104" s="4">
        <v>1</v>
      </c>
      <c r="H2104" s="4">
        <v>1</v>
      </c>
      <c r="I2104" s="4"/>
      <c r="J2104" s="46" t="s">
        <v>2442</v>
      </c>
    </row>
    <row r="2105" spans="1:10" ht="51">
      <c r="A2105" s="4" t="s">
        <v>2439</v>
      </c>
      <c r="B2105" s="4" t="str">
        <f ca="1">IFERROR(__xludf.DUMMYFUNCTION("REGEXREPLACE(TEXT(IF(ISERR(FIND(""/"", A2105)), A2105, MID(A2105, FIND(""/"", A2105)+1, LEN(A2105))), ""#""), ""\D+"", """")"),"2018")</f>
        <v>2018</v>
      </c>
      <c r="C2105" s="46" t="s">
        <v>106</v>
      </c>
      <c r="D2105" s="6" t="s">
        <v>2440</v>
      </c>
      <c r="E2105" s="16" t="s">
        <v>2441</v>
      </c>
      <c r="F2105" s="4">
        <v>69</v>
      </c>
      <c r="G2105" s="4">
        <v>1</v>
      </c>
      <c r="H2105" s="4">
        <v>2</v>
      </c>
      <c r="I2105" s="8"/>
      <c r="J2105" s="46" t="s">
        <v>2442</v>
      </c>
    </row>
    <row r="2106" spans="1:10" ht="51">
      <c r="A2106" s="4" t="s">
        <v>2439</v>
      </c>
      <c r="B2106" s="4" t="str">
        <f ca="1">IFERROR(__xludf.DUMMYFUNCTION("REGEXREPLACE(TEXT(IF(ISERR(FIND(""/"", A2106)), A2106, MID(A2106, FIND(""/"", A2106)+1, LEN(A2106))), ""#""), ""\D+"", """")"),"2018")</f>
        <v>2018</v>
      </c>
      <c r="C2106" s="46" t="s">
        <v>106</v>
      </c>
      <c r="D2106" s="6" t="s">
        <v>2440</v>
      </c>
      <c r="E2106" s="16" t="s">
        <v>2441</v>
      </c>
      <c r="F2106" s="4">
        <v>70</v>
      </c>
      <c r="G2106" s="4">
        <v>1</v>
      </c>
      <c r="H2106" s="4">
        <v>3</v>
      </c>
      <c r="I2106" s="7"/>
      <c r="J2106" s="46" t="s">
        <v>2442</v>
      </c>
    </row>
    <row r="2107" spans="1:10" ht="51">
      <c r="A2107" s="4" t="s">
        <v>2439</v>
      </c>
      <c r="B2107" s="4" t="str">
        <f ca="1">IFERROR(__xludf.DUMMYFUNCTION("REGEXREPLACE(TEXT(IF(ISERR(FIND(""/"", A2107)), A2107, MID(A2107, FIND(""/"", A2107)+1, LEN(A2107))), ""#""), ""\D+"", """")"),"2018")</f>
        <v>2018</v>
      </c>
      <c r="C2107" s="46" t="s">
        <v>2443</v>
      </c>
      <c r="D2107" s="6" t="s">
        <v>2440</v>
      </c>
      <c r="E2107" s="16" t="s">
        <v>2441</v>
      </c>
      <c r="F2107" s="4">
        <v>70</v>
      </c>
      <c r="G2107" s="4">
        <v>1</v>
      </c>
      <c r="H2107" s="4">
        <v>4</v>
      </c>
      <c r="I2107" s="7"/>
      <c r="J2107" s="46" t="s">
        <v>2444</v>
      </c>
    </row>
    <row r="2108" spans="1:10" ht="51">
      <c r="A2108" s="4" t="s">
        <v>2439</v>
      </c>
      <c r="B2108" s="4" t="str">
        <f ca="1">IFERROR(__xludf.DUMMYFUNCTION("REGEXREPLACE(TEXT(IF(ISERR(FIND(""/"", A2108)), A2108, MID(A2108, FIND(""/"", A2108)+1, LEN(A2108))), ""#""), ""\D+"", """")"),"2018")</f>
        <v>2018</v>
      </c>
      <c r="C2108" s="46" t="s">
        <v>106</v>
      </c>
      <c r="D2108" s="6" t="s">
        <v>2440</v>
      </c>
      <c r="E2108" s="16" t="s">
        <v>2441</v>
      </c>
      <c r="F2108" s="4">
        <v>71</v>
      </c>
      <c r="G2108" s="4">
        <v>1</v>
      </c>
      <c r="H2108" s="4">
        <v>5</v>
      </c>
      <c r="I2108" s="7"/>
      <c r="J2108" s="46" t="s">
        <v>2442</v>
      </c>
    </row>
    <row r="2109" spans="1:10" ht="51">
      <c r="A2109" s="4" t="s">
        <v>2439</v>
      </c>
      <c r="B2109" s="4" t="str">
        <f ca="1">IFERROR(__xludf.DUMMYFUNCTION("REGEXREPLACE(TEXT(IF(ISERR(FIND(""/"", A2109)), A2109, MID(A2109, FIND(""/"", A2109)+1, LEN(A2109))), ""#""), ""\D+"", """")"),"2018")</f>
        <v>2018</v>
      </c>
      <c r="C2109" s="46" t="s">
        <v>2443</v>
      </c>
      <c r="D2109" s="6" t="s">
        <v>2440</v>
      </c>
      <c r="E2109" s="16" t="s">
        <v>2441</v>
      </c>
      <c r="F2109" s="4">
        <v>71</v>
      </c>
      <c r="G2109" s="4">
        <v>1</v>
      </c>
      <c r="H2109" s="4">
        <v>6</v>
      </c>
      <c r="I2109" s="7"/>
      <c r="J2109" s="46" t="s">
        <v>2444</v>
      </c>
    </row>
    <row r="2110" spans="1:10" ht="51">
      <c r="A2110" s="4" t="s">
        <v>2439</v>
      </c>
      <c r="B2110" s="4" t="str">
        <f ca="1">IFERROR(__xludf.DUMMYFUNCTION("REGEXREPLACE(TEXT(IF(ISERR(FIND(""/"", A2110)), A2110, MID(A2110, FIND(""/"", A2110)+1, LEN(A2110))), ""#""), ""\D+"", """")"),"2018")</f>
        <v>2018</v>
      </c>
      <c r="C2110" s="46" t="s">
        <v>106</v>
      </c>
      <c r="D2110" s="6" t="s">
        <v>2440</v>
      </c>
      <c r="E2110" s="16" t="s">
        <v>2441</v>
      </c>
      <c r="F2110" s="4">
        <v>72</v>
      </c>
      <c r="G2110" s="4">
        <v>1</v>
      </c>
      <c r="H2110" s="4">
        <v>7</v>
      </c>
      <c r="I2110" s="7"/>
      <c r="J2110" s="46" t="s">
        <v>2442</v>
      </c>
    </row>
    <row r="2111" spans="1:10" ht="51">
      <c r="A2111" s="4" t="s">
        <v>2439</v>
      </c>
      <c r="B2111" s="4" t="str">
        <f ca="1">IFERROR(__xludf.DUMMYFUNCTION("REGEXREPLACE(TEXT(IF(ISERR(FIND(""/"", A2111)), A2111, MID(A2111, FIND(""/"", A2111)+1, LEN(A2111))), ""#""), ""\D+"", """")"),"2018")</f>
        <v>2018</v>
      </c>
      <c r="C2111" s="46" t="s">
        <v>106</v>
      </c>
      <c r="D2111" s="6" t="s">
        <v>513</v>
      </c>
      <c r="E2111" s="16" t="s">
        <v>2445</v>
      </c>
      <c r="F2111" s="4">
        <v>65</v>
      </c>
      <c r="G2111" s="4">
        <v>2</v>
      </c>
      <c r="H2111" s="4">
        <v>1</v>
      </c>
      <c r="I2111" s="7"/>
      <c r="J2111" s="46" t="s">
        <v>2446</v>
      </c>
    </row>
    <row r="2112" spans="1:10" ht="51">
      <c r="A2112" s="4" t="s">
        <v>2439</v>
      </c>
      <c r="B2112" s="4" t="str">
        <f ca="1">IFERROR(__xludf.DUMMYFUNCTION("REGEXREPLACE(TEXT(IF(ISERR(FIND(""/"", A2112)), A2112, MID(A2112, FIND(""/"", A2112)+1, LEN(A2112))), ""#""), ""\D+"", """")"),"2018")</f>
        <v>2018</v>
      </c>
      <c r="C2112" s="46" t="s">
        <v>106</v>
      </c>
      <c r="D2112" s="6" t="s">
        <v>513</v>
      </c>
      <c r="E2112" s="16" t="s">
        <v>2445</v>
      </c>
      <c r="F2112" s="4">
        <v>69</v>
      </c>
      <c r="G2112" s="4">
        <v>2</v>
      </c>
      <c r="H2112" s="4">
        <v>2</v>
      </c>
      <c r="I2112" s="7"/>
      <c r="J2112" s="46" t="s">
        <v>2447</v>
      </c>
    </row>
    <row r="2113" spans="1:10" ht="51">
      <c r="A2113" s="4" t="s">
        <v>2439</v>
      </c>
      <c r="B2113" s="4" t="str">
        <f ca="1">IFERROR(__xludf.DUMMYFUNCTION("REGEXREPLACE(TEXT(IF(ISERR(FIND(""/"", A2113)), A2113, MID(A2113, FIND(""/"", A2113)+1, LEN(A2113))), ""#""), ""\D+"", """")"),"2018")</f>
        <v>2018</v>
      </c>
      <c r="C2113" s="46" t="s">
        <v>2448</v>
      </c>
      <c r="D2113" s="6" t="s">
        <v>513</v>
      </c>
      <c r="E2113" s="16" t="s">
        <v>2445</v>
      </c>
      <c r="F2113" s="4">
        <v>75</v>
      </c>
      <c r="G2113" s="4">
        <v>2</v>
      </c>
      <c r="H2113" s="4">
        <v>3</v>
      </c>
      <c r="I2113" s="7"/>
      <c r="J2113" s="46" t="s">
        <v>2449</v>
      </c>
    </row>
    <row r="2114" spans="1:10" ht="51">
      <c r="A2114" s="4" t="s">
        <v>2439</v>
      </c>
      <c r="B2114" s="4" t="str">
        <f ca="1">IFERROR(__xludf.DUMMYFUNCTION("REGEXREPLACE(TEXT(IF(ISERR(FIND(""/"", A2114)), A2114, MID(A2114, FIND(""/"", A2114)+1, LEN(A2114))), ""#""), ""\D+"", """")"),"2018")</f>
        <v>2018</v>
      </c>
      <c r="C2114" s="46" t="s">
        <v>2448</v>
      </c>
      <c r="D2114" s="6" t="s">
        <v>513</v>
      </c>
      <c r="E2114" s="16" t="s">
        <v>2450</v>
      </c>
      <c r="F2114" s="4">
        <v>86</v>
      </c>
      <c r="G2114" s="4">
        <v>2</v>
      </c>
      <c r="H2114" s="4">
        <v>4</v>
      </c>
      <c r="I2114" s="7"/>
      <c r="J2114" s="46" t="s">
        <v>2451</v>
      </c>
    </row>
    <row r="2115" spans="1:10" ht="51">
      <c r="A2115" s="4" t="s">
        <v>2439</v>
      </c>
      <c r="B2115" s="4" t="str">
        <f ca="1">IFERROR(__xludf.DUMMYFUNCTION("REGEXREPLACE(TEXT(IF(ISERR(FIND(""/"", A2115)), A2115, MID(A2115, FIND(""/"", A2115)+1, LEN(A2115))), ""#""), ""\D+"", """")"),"2018")</f>
        <v>2018</v>
      </c>
      <c r="C2115" s="46" t="s">
        <v>2141</v>
      </c>
      <c r="D2115" s="6" t="s">
        <v>513</v>
      </c>
      <c r="E2115" s="5" t="s">
        <v>2445</v>
      </c>
      <c r="F2115" s="4">
        <v>98</v>
      </c>
      <c r="G2115" s="4">
        <v>2</v>
      </c>
      <c r="H2115" s="4">
        <v>5</v>
      </c>
      <c r="I2115" s="7"/>
      <c r="J2115" s="46" t="s">
        <v>2452</v>
      </c>
    </row>
    <row r="2116" spans="1:10" ht="51">
      <c r="A2116" s="4" t="s">
        <v>2439</v>
      </c>
      <c r="B2116" s="4" t="str">
        <f ca="1">IFERROR(__xludf.DUMMYFUNCTION("REGEXREPLACE(TEXT(IF(ISERR(FIND(""/"", A2116)), A2116, MID(A2116, FIND(""/"", A2116)+1, LEN(A2116))), ""#""), ""\D+"", """")"),"2018")</f>
        <v>2018</v>
      </c>
      <c r="C2116" s="46" t="s">
        <v>2453</v>
      </c>
      <c r="D2116" s="6" t="s">
        <v>513</v>
      </c>
      <c r="E2116" s="5" t="s">
        <v>2445</v>
      </c>
      <c r="F2116" s="4">
        <v>98</v>
      </c>
      <c r="G2116" s="4">
        <v>2</v>
      </c>
      <c r="H2116" s="4">
        <v>6</v>
      </c>
      <c r="I2116" s="7"/>
      <c r="J2116" s="46" t="s">
        <v>2454</v>
      </c>
    </row>
    <row r="2117" spans="1:10" ht="51">
      <c r="A2117" s="4" t="s">
        <v>2439</v>
      </c>
      <c r="B2117" s="4" t="str">
        <f ca="1">IFERROR(__xludf.DUMMYFUNCTION("REGEXREPLACE(TEXT(IF(ISERR(FIND(""/"", A2117)), A2117, MID(A2117, FIND(""/"", A2117)+1, LEN(A2117))), ""#""), ""\D+"", """")"),"2018")</f>
        <v>2018</v>
      </c>
      <c r="C2117" s="46" t="s">
        <v>2453</v>
      </c>
      <c r="D2117" s="6" t="s">
        <v>513</v>
      </c>
      <c r="E2117" s="5" t="s">
        <v>2445</v>
      </c>
      <c r="F2117" s="4">
        <v>3</v>
      </c>
      <c r="G2117" s="4">
        <v>2</v>
      </c>
      <c r="H2117" s="4">
        <v>7</v>
      </c>
      <c r="I2117" s="7"/>
      <c r="J2117" s="46" t="s">
        <v>2455</v>
      </c>
    </row>
    <row r="2118" spans="1:10" ht="30.6">
      <c r="A2118" s="4" t="s">
        <v>2439</v>
      </c>
      <c r="B2118" s="4" t="str">
        <f ca="1">IFERROR(__xludf.DUMMYFUNCTION("REGEXREPLACE(TEXT(IF(ISERR(FIND(""/"", A2118)), A2118, MID(A2118, FIND(""/"", A2118)+1, LEN(A2118))), ""#""), ""\D+"", """")"),"2018")</f>
        <v>2018</v>
      </c>
      <c r="C2118" s="46" t="s">
        <v>106</v>
      </c>
      <c r="D2118" s="6" t="s">
        <v>2456</v>
      </c>
      <c r="E2118" s="5" t="s">
        <v>2457</v>
      </c>
      <c r="F2118" s="4">
        <v>61</v>
      </c>
      <c r="G2118" s="4">
        <v>3</v>
      </c>
      <c r="H2118" s="4">
        <v>1</v>
      </c>
      <c r="I2118" s="7"/>
      <c r="J2118" s="46" t="s">
        <v>2458</v>
      </c>
    </row>
    <row r="2119" spans="1:10" ht="30.6">
      <c r="A2119" s="4" t="s">
        <v>2439</v>
      </c>
      <c r="B2119" s="4" t="str">
        <f ca="1">IFERROR(__xludf.DUMMYFUNCTION("REGEXREPLACE(TEXT(IF(ISERR(FIND(""/"", A2119)), A2119, MID(A2119, FIND(""/"", A2119)+1, LEN(A2119))), ""#""), ""\D+"", """")"),"2018")</f>
        <v>2018</v>
      </c>
      <c r="C2119" s="46" t="s">
        <v>106</v>
      </c>
      <c r="D2119" s="6" t="s">
        <v>2456</v>
      </c>
      <c r="E2119" s="5" t="s">
        <v>2457</v>
      </c>
      <c r="F2119" s="4">
        <v>61</v>
      </c>
      <c r="G2119" s="4">
        <v>3</v>
      </c>
      <c r="H2119" s="4">
        <v>2</v>
      </c>
      <c r="I2119" s="7"/>
      <c r="J2119" s="46" t="s">
        <v>2459</v>
      </c>
    </row>
    <row r="2120" spans="1:10" ht="30.6">
      <c r="A2120" s="4" t="s">
        <v>2439</v>
      </c>
      <c r="B2120" s="4" t="str">
        <f ca="1">IFERROR(__xludf.DUMMYFUNCTION("REGEXREPLACE(TEXT(IF(ISERR(FIND(""/"", A2120)), A2120, MID(A2120, FIND(""/"", A2120)+1, LEN(A2120))), ""#""), ""\D+"", """")"),"2018")</f>
        <v>2018</v>
      </c>
      <c r="C2120" s="46" t="s">
        <v>106</v>
      </c>
      <c r="D2120" s="6" t="s">
        <v>2456</v>
      </c>
      <c r="E2120" s="5" t="s">
        <v>2457</v>
      </c>
      <c r="F2120" s="4">
        <v>62</v>
      </c>
      <c r="G2120" s="4">
        <v>3</v>
      </c>
      <c r="H2120" s="4">
        <v>3</v>
      </c>
      <c r="I2120" s="7"/>
      <c r="J2120" s="46" t="s">
        <v>2460</v>
      </c>
    </row>
    <row r="2121" spans="1:10" ht="30.6">
      <c r="A2121" s="4" t="s">
        <v>2439</v>
      </c>
      <c r="B2121" s="4" t="str">
        <f ca="1">IFERROR(__xludf.DUMMYFUNCTION("REGEXREPLACE(TEXT(IF(ISERR(FIND(""/"", A2121)), A2121, MID(A2121, FIND(""/"", A2121)+1, LEN(A2121))), ""#""), ""\D+"", """")"),"2018")</f>
        <v>2018</v>
      </c>
      <c r="C2121" s="46" t="s">
        <v>106</v>
      </c>
      <c r="D2121" s="6" t="s">
        <v>2456</v>
      </c>
      <c r="E2121" s="5" t="s">
        <v>2457</v>
      </c>
      <c r="F2121" s="4">
        <v>62</v>
      </c>
      <c r="G2121" s="4">
        <v>3</v>
      </c>
      <c r="H2121" s="4">
        <v>4</v>
      </c>
      <c r="I2121" s="7"/>
      <c r="J2121" s="46" t="s">
        <v>2461</v>
      </c>
    </row>
    <row r="2122" spans="1:10" ht="40.799999999999997">
      <c r="A2122" s="4" t="s">
        <v>2439</v>
      </c>
      <c r="B2122" s="4" t="str">
        <f ca="1">IFERROR(__xludf.DUMMYFUNCTION("REGEXREPLACE(TEXT(IF(ISERR(FIND(""/"", A2122)), A2122, MID(A2122, FIND(""/"", A2122)+1, LEN(A2122))), ""#""), ""\D+"", """")"),"2018")</f>
        <v>2018</v>
      </c>
      <c r="C2122" s="46" t="s">
        <v>106</v>
      </c>
      <c r="D2122" s="6" t="s">
        <v>2456</v>
      </c>
      <c r="E2122" s="5" t="s">
        <v>2457</v>
      </c>
      <c r="F2122" s="4">
        <v>63</v>
      </c>
      <c r="G2122" s="4">
        <v>3</v>
      </c>
      <c r="H2122" s="4">
        <v>5</v>
      </c>
      <c r="I2122" s="7"/>
      <c r="J2122" s="46" t="s">
        <v>2462</v>
      </c>
    </row>
    <row r="2123" spans="1:10" ht="30.6">
      <c r="A2123" s="4" t="s">
        <v>2439</v>
      </c>
      <c r="B2123" s="4" t="str">
        <f ca="1">IFERROR(__xludf.DUMMYFUNCTION("REGEXREPLACE(TEXT(IF(ISERR(FIND(""/"", A2123)), A2123, MID(A2123, FIND(""/"", A2123)+1, LEN(A2123))), ""#""), ""\D+"", """")"),"2018")</f>
        <v>2018</v>
      </c>
      <c r="C2123" s="46" t="s">
        <v>106</v>
      </c>
      <c r="D2123" s="6" t="s">
        <v>2456</v>
      </c>
      <c r="E2123" s="5" t="s">
        <v>2457</v>
      </c>
      <c r="F2123" s="4">
        <v>63</v>
      </c>
      <c r="G2123" s="4">
        <v>3</v>
      </c>
      <c r="H2123" s="4">
        <v>6</v>
      </c>
      <c r="I2123" s="7"/>
      <c r="J2123" s="46" t="s">
        <v>2463</v>
      </c>
    </row>
    <row r="2124" spans="1:10" ht="30.6">
      <c r="A2124" s="4" t="s">
        <v>2439</v>
      </c>
      <c r="B2124" s="4" t="str">
        <f ca="1">IFERROR(__xludf.DUMMYFUNCTION("REGEXREPLACE(TEXT(IF(ISERR(FIND(""/"", A2124)), A2124, MID(A2124, FIND(""/"", A2124)+1, LEN(A2124))), ""#""), ""\D+"", """")"),"2018")</f>
        <v>2018</v>
      </c>
      <c r="C2124" s="46" t="s">
        <v>106</v>
      </c>
      <c r="D2124" s="6" t="s">
        <v>2456</v>
      </c>
      <c r="E2124" s="5" t="s">
        <v>2457</v>
      </c>
      <c r="F2124" s="4">
        <v>63</v>
      </c>
      <c r="G2124" s="4">
        <v>3</v>
      </c>
      <c r="H2124" s="4">
        <v>7</v>
      </c>
      <c r="I2124" s="7"/>
      <c r="J2124" s="46" t="s">
        <v>2464</v>
      </c>
    </row>
    <row r="2125" spans="1:10" ht="30.6">
      <c r="A2125" s="4" t="s">
        <v>2439</v>
      </c>
      <c r="B2125" s="4" t="str">
        <f ca="1">IFERROR(__xludf.DUMMYFUNCTION("REGEXREPLACE(TEXT(IF(ISERR(FIND(""/"", A2125)), A2125, MID(A2125, FIND(""/"", A2125)+1, LEN(A2125))), ""#""), ""\D+"", """")"),"2018")</f>
        <v>2018</v>
      </c>
      <c r="C2125" s="46" t="s">
        <v>106</v>
      </c>
      <c r="D2125" s="6" t="s">
        <v>2456</v>
      </c>
      <c r="E2125" s="5" t="s">
        <v>2457</v>
      </c>
      <c r="F2125" s="4">
        <v>63</v>
      </c>
      <c r="G2125" s="4">
        <v>3</v>
      </c>
      <c r="H2125" s="4">
        <v>8</v>
      </c>
      <c r="I2125" s="7"/>
      <c r="J2125" s="46" t="s">
        <v>2465</v>
      </c>
    </row>
    <row r="2126" spans="1:10" ht="51">
      <c r="A2126" s="4" t="s">
        <v>2439</v>
      </c>
      <c r="B2126" s="4" t="str">
        <f ca="1">IFERROR(__xludf.DUMMYFUNCTION("REGEXREPLACE(TEXT(IF(ISERR(FIND(""/"", A2126)), A2126, MID(A2126, FIND(""/"", A2126)+1, LEN(A2126))), ""#""), ""\D+"", """")"),"2018")</f>
        <v>2018</v>
      </c>
      <c r="C2126" s="46" t="s">
        <v>106</v>
      </c>
      <c r="D2126" s="6" t="s">
        <v>2456</v>
      </c>
      <c r="E2126" s="5" t="s">
        <v>2457</v>
      </c>
      <c r="F2126" s="4">
        <v>67</v>
      </c>
      <c r="G2126" s="4">
        <v>3</v>
      </c>
      <c r="H2126" s="4">
        <v>9</v>
      </c>
      <c r="I2126" s="7"/>
      <c r="J2126" s="46" t="s">
        <v>2466</v>
      </c>
    </row>
    <row r="2127" spans="1:10" ht="30.6">
      <c r="A2127" s="4" t="s">
        <v>2439</v>
      </c>
      <c r="B2127" s="4" t="str">
        <f ca="1">IFERROR(__xludf.DUMMYFUNCTION("REGEXREPLACE(TEXT(IF(ISERR(FIND(""/"", A2127)), A2127, MID(A2127, FIND(""/"", A2127)+1, LEN(A2127))), ""#""), ""\D+"", """")"),"2018")</f>
        <v>2018</v>
      </c>
      <c r="C2127" s="46" t="s">
        <v>106</v>
      </c>
      <c r="D2127" s="6" t="s">
        <v>2456</v>
      </c>
      <c r="E2127" s="5" t="s">
        <v>2457</v>
      </c>
      <c r="F2127" s="4">
        <v>67</v>
      </c>
      <c r="G2127" s="4">
        <v>3</v>
      </c>
      <c r="H2127" s="4">
        <v>10</v>
      </c>
      <c r="I2127" s="7"/>
      <c r="J2127" s="46" t="s">
        <v>2467</v>
      </c>
    </row>
    <row r="2128" spans="1:10" ht="51">
      <c r="A2128" s="4" t="s">
        <v>2439</v>
      </c>
      <c r="B2128" s="4" t="str">
        <f ca="1">IFERROR(__xludf.DUMMYFUNCTION("REGEXREPLACE(TEXT(IF(ISERR(FIND(""/"", A2128)), A2128, MID(A2128, FIND(""/"", A2128)+1, LEN(A2128))), ""#""), ""\D+"", """")"),"2018")</f>
        <v>2018</v>
      </c>
      <c r="C2128" s="46" t="s">
        <v>106</v>
      </c>
      <c r="D2128" s="6" t="s">
        <v>2456</v>
      </c>
      <c r="E2128" s="5" t="s">
        <v>2457</v>
      </c>
      <c r="F2128" s="4">
        <v>67</v>
      </c>
      <c r="G2128" s="4">
        <v>3</v>
      </c>
      <c r="H2128" s="4">
        <v>11</v>
      </c>
      <c r="I2128" s="7"/>
      <c r="J2128" s="46" t="s">
        <v>2468</v>
      </c>
    </row>
    <row r="2129" spans="1:10" ht="30.6">
      <c r="A2129" s="4" t="s">
        <v>2439</v>
      </c>
      <c r="B2129" s="4" t="str">
        <f ca="1">IFERROR(__xludf.DUMMYFUNCTION("REGEXREPLACE(TEXT(IF(ISERR(FIND(""/"", A2129)), A2129, MID(A2129, FIND(""/"", A2129)+1, LEN(A2129))), ""#""), ""\D+"", """")"),"2018")</f>
        <v>2018</v>
      </c>
      <c r="C2129" s="46" t="s">
        <v>106</v>
      </c>
      <c r="D2129" s="6" t="s">
        <v>2456</v>
      </c>
      <c r="E2129" s="5" t="s">
        <v>2457</v>
      </c>
      <c r="F2129" s="4">
        <v>67</v>
      </c>
      <c r="G2129" s="4">
        <v>3</v>
      </c>
      <c r="H2129" s="4">
        <v>12</v>
      </c>
      <c r="I2129" s="7"/>
      <c r="J2129" s="46" t="s">
        <v>2469</v>
      </c>
    </row>
    <row r="2130" spans="1:10" ht="30.6">
      <c r="A2130" s="4" t="s">
        <v>2439</v>
      </c>
      <c r="B2130" s="4" t="str">
        <f ca="1">IFERROR(__xludf.DUMMYFUNCTION("REGEXREPLACE(TEXT(IF(ISERR(FIND(""/"", A2130)), A2130, MID(A2130, FIND(""/"", A2130)+1, LEN(A2130))), ""#""), ""\D+"", """")"),"2018")</f>
        <v>2018</v>
      </c>
      <c r="C2130" s="46" t="s">
        <v>106</v>
      </c>
      <c r="D2130" s="6" t="s">
        <v>2456</v>
      </c>
      <c r="E2130" s="5" t="s">
        <v>2457</v>
      </c>
      <c r="F2130" s="4">
        <v>68</v>
      </c>
      <c r="G2130" s="4">
        <v>3</v>
      </c>
      <c r="H2130" s="4">
        <v>13</v>
      </c>
      <c r="I2130" s="7"/>
      <c r="J2130" s="46" t="s">
        <v>2470</v>
      </c>
    </row>
    <row r="2131" spans="1:10" ht="51">
      <c r="A2131" s="4" t="s">
        <v>2439</v>
      </c>
      <c r="B2131" s="4" t="str">
        <f ca="1">IFERROR(__xludf.DUMMYFUNCTION("REGEXREPLACE(TEXT(IF(ISERR(FIND(""/"", A2131)), A2131, MID(A2131, FIND(""/"", A2131)+1, LEN(A2131))), ""#""), ""\D+"", """")"),"2018")</f>
        <v>2018</v>
      </c>
      <c r="C2131" s="46" t="s">
        <v>106</v>
      </c>
      <c r="D2131" s="6" t="s">
        <v>2456</v>
      </c>
      <c r="E2131" s="5" t="s">
        <v>2457</v>
      </c>
      <c r="F2131" s="4">
        <v>68</v>
      </c>
      <c r="G2131" s="4">
        <v>3</v>
      </c>
      <c r="H2131" s="4">
        <v>14</v>
      </c>
      <c r="I2131" s="7"/>
      <c r="J2131" s="46" t="s">
        <v>2471</v>
      </c>
    </row>
    <row r="2132" spans="1:10" ht="30.6">
      <c r="A2132" s="4" t="s">
        <v>2439</v>
      </c>
      <c r="B2132" s="4" t="str">
        <f ca="1">IFERROR(__xludf.DUMMYFUNCTION("REGEXREPLACE(TEXT(IF(ISERR(FIND(""/"", A2132)), A2132, MID(A2132, FIND(""/"", A2132)+1, LEN(A2132))), ""#""), ""\D+"", """")"),"2018")</f>
        <v>2018</v>
      </c>
      <c r="C2132" s="46" t="s">
        <v>106</v>
      </c>
      <c r="D2132" s="6" t="s">
        <v>2456</v>
      </c>
      <c r="E2132" s="5" t="s">
        <v>2457</v>
      </c>
      <c r="F2132" s="4">
        <v>68</v>
      </c>
      <c r="G2132" s="4">
        <v>3</v>
      </c>
      <c r="H2132" s="4">
        <v>15</v>
      </c>
      <c r="I2132" s="7"/>
      <c r="J2132" s="46" t="s">
        <v>2472</v>
      </c>
    </row>
    <row r="2133" spans="1:10" ht="30.6">
      <c r="A2133" s="4" t="s">
        <v>2439</v>
      </c>
      <c r="B2133" s="4" t="str">
        <f ca="1">IFERROR(__xludf.DUMMYFUNCTION("REGEXREPLACE(TEXT(IF(ISERR(FIND(""/"", A2133)), A2133, MID(A2133, FIND(""/"", A2133)+1, LEN(A2133))), ""#""), ""\D+"", """")"),"2018")</f>
        <v>2018</v>
      </c>
      <c r="C2133" s="46" t="s">
        <v>106</v>
      </c>
      <c r="D2133" s="6" t="s">
        <v>2456</v>
      </c>
      <c r="E2133" s="5" t="s">
        <v>2457</v>
      </c>
      <c r="F2133" s="4">
        <v>68</v>
      </c>
      <c r="G2133" s="4">
        <v>3</v>
      </c>
      <c r="H2133" s="4">
        <v>16</v>
      </c>
      <c r="I2133" s="7"/>
      <c r="J2133" s="46" t="s">
        <v>2473</v>
      </c>
    </row>
    <row r="2134" spans="1:10" ht="61.2">
      <c r="A2134" s="4" t="s">
        <v>2439</v>
      </c>
      <c r="B2134" s="4" t="str">
        <f ca="1">IFERROR(__xludf.DUMMYFUNCTION("REGEXREPLACE(TEXT(IF(ISERR(FIND(""/"", A2134)), A2134, MID(A2134, FIND(""/"", A2134)+1, LEN(A2134))), ""#""), ""\D+"", """")"),"2018")</f>
        <v>2018</v>
      </c>
      <c r="C2134" s="46" t="s">
        <v>2474</v>
      </c>
      <c r="D2134" s="6" t="s">
        <v>2456</v>
      </c>
      <c r="E2134" s="5" t="s">
        <v>2457</v>
      </c>
      <c r="F2134" s="4">
        <v>68</v>
      </c>
      <c r="G2134" s="4">
        <v>3</v>
      </c>
      <c r="H2134" s="4">
        <v>17</v>
      </c>
      <c r="I2134" s="7"/>
      <c r="J2134" s="46" t="s">
        <v>2475</v>
      </c>
    </row>
    <row r="2135" spans="1:10" ht="30.6">
      <c r="A2135" s="4" t="s">
        <v>2439</v>
      </c>
      <c r="B2135" s="4" t="str">
        <f ca="1">IFERROR(__xludf.DUMMYFUNCTION("REGEXREPLACE(TEXT(IF(ISERR(FIND(""/"", A2135)), A2135, MID(A2135, FIND(""/"", A2135)+1, LEN(A2135))), ""#""), ""\D+"", """")"),"2018")</f>
        <v>2018</v>
      </c>
      <c r="C2135" s="46" t="s">
        <v>2476</v>
      </c>
      <c r="D2135" s="6" t="s">
        <v>2456</v>
      </c>
      <c r="E2135" s="5" t="s">
        <v>2457</v>
      </c>
      <c r="F2135" s="4">
        <v>68</v>
      </c>
      <c r="G2135" s="4">
        <v>3</v>
      </c>
      <c r="H2135" s="4">
        <v>18</v>
      </c>
      <c r="I2135" s="7"/>
      <c r="J2135" s="46" t="s">
        <v>2477</v>
      </c>
    </row>
    <row r="2136" spans="1:10" ht="40.799999999999997">
      <c r="A2136" s="4" t="s">
        <v>2439</v>
      </c>
      <c r="B2136" s="4" t="str">
        <f ca="1">IFERROR(__xludf.DUMMYFUNCTION("REGEXREPLACE(TEXT(IF(ISERR(FIND(""/"", A2136)), A2136, MID(A2136, FIND(""/"", A2136)+1, LEN(A2136))), ""#""), ""\D+"", """")"),"2018")</f>
        <v>2018</v>
      </c>
      <c r="C2136" s="46" t="s">
        <v>1325</v>
      </c>
      <c r="D2136" s="6" t="s">
        <v>2456</v>
      </c>
      <c r="E2136" s="5" t="s">
        <v>2457</v>
      </c>
      <c r="F2136" s="4">
        <v>68</v>
      </c>
      <c r="G2136" s="4">
        <v>3</v>
      </c>
      <c r="H2136" s="4">
        <v>19</v>
      </c>
      <c r="I2136" s="7"/>
      <c r="J2136" s="46" t="s">
        <v>2478</v>
      </c>
    </row>
    <row r="2137" spans="1:10" ht="40.799999999999997">
      <c r="A2137" s="4" t="s">
        <v>2439</v>
      </c>
      <c r="B2137" s="4" t="str">
        <f ca="1">IFERROR(__xludf.DUMMYFUNCTION("REGEXREPLACE(TEXT(IF(ISERR(FIND(""/"", A2137)), A2137, MID(A2137, FIND(""/"", A2137)+1, LEN(A2137))), ""#""), ""\D+"", """")"),"2018")</f>
        <v>2018</v>
      </c>
      <c r="C2137" s="46" t="s">
        <v>2479</v>
      </c>
      <c r="D2137" s="6" t="s">
        <v>2456</v>
      </c>
      <c r="E2137" s="5" t="s">
        <v>2457</v>
      </c>
      <c r="F2137" s="4">
        <v>69</v>
      </c>
      <c r="G2137" s="4">
        <v>3</v>
      </c>
      <c r="H2137" s="4">
        <v>20</v>
      </c>
      <c r="I2137" s="7"/>
      <c r="J2137" s="46" t="s">
        <v>2480</v>
      </c>
    </row>
    <row r="2138" spans="1:10" ht="40.799999999999997">
      <c r="A2138" s="4" t="s">
        <v>2439</v>
      </c>
      <c r="B2138" s="4" t="str">
        <f ca="1">IFERROR(__xludf.DUMMYFUNCTION("REGEXREPLACE(TEXT(IF(ISERR(FIND(""/"", A2138)), A2138, MID(A2138, FIND(""/"", A2138)+1, LEN(A2138))), ""#""), ""\D+"", """")"),"2018")</f>
        <v>2018</v>
      </c>
      <c r="C2138" s="46" t="s">
        <v>2479</v>
      </c>
      <c r="D2138" s="6" t="s">
        <v>2456</v>
      </c>
      <c r="E2138" s="5" t="s">
        <v>2457</v>
      </c>
      <c r="F2138" s="4">
        <v>69</v>
      </c>
      <c r="G2138" s="4">
        <v>3</v>
      </c>
      <c r="H2138" s="4">
        <v>21</v>
      </c>
      <c r="I2138" s="7"/>
      <c r="J2138" s="46" t="s">
        <v>2481</v>
      </c>
    </row>
    <row r="2139" spans="1:10" ht="40.799999999999997">
      <c r="A2139" s="4" t="s">
        <v>2439</v>
      </c>
      <c r="B2139" s="4" t="str">
        <f ca="1">IFERROR(__xludf.DUMMYFUNCTION("REGEXREPLACE(TEXT(IF(ISERR(FIND(""/"", A2139)), A2139, MID(A2139, FIND(""/"", A2139)+1, LEN(A2139))), ""#""), ""\D+"", """")"),"2018")</f>
        <v>2018</v>
      </c>
      <c r="C2139" s="46" t="s">
        <v>2482</v>
      </c>
      <c r="D2139" s="6" t="s">
        <v>2456</v>
      </c>
      <c r="E2139" s="5" t="s">
        <v>2457</v>
      </c>
      <c r="F2139" s="4">
        <v>69</v>
      </c>
      <c r="G2139" s="4">
        <v>3</v>
      </c>
      <c r="H2139" s="4">
        <v>22</v>
      </c>
      <c r="I2139" s="7"/>
      <c r="J2139" s="46" t="s">
        <v>2483</v>
      </c>
    </row>
    <row r="2140" spans="1:10" ht="30.6">
      <c r="A2140" s="4" t="s">
        <v>2439</v>
      </c>
      <c r="B2140" s="4" t="str">
        <f ca="1">IFERROR(__xludf.DUMMYFUNCTION("REGEXREPLACE(TEXT(IF(ISERR(FIND(""/"", A2140)), A2140, MID(A2140, FIND(""/"", A2140)+1, LEN(A2140))), ""#""), ""\D+"", """")"),"2018")</f>
        <v>2018</v>
      </c>
      <c r="C2140" s="46" t="s">
        <v>2484</v>
      </c>
      <c r="D2140" s="6" t="s">
        <v>2456</v>
      </c>
      <c r="E2140" s="5" t="s">
        <v>2457</v>
      </c>
      <c r="F2140" s="4">
        <v>69</v>
      </c>
      <c r="G2140" s="4">
        <v>3</v>
      </c>
      <c r="H2140" s="4">
        <v>23</v>
      </c>
      <c r="I2140" s="7"/>
      <c r="J2140" s="46" t="s">
        <v>2485</v>
      </c>
    </row>
    <row r="2141" spans="1:10" ht="30.6">
      <c r="A2141" s="4" t="s">
        <v>2439</v>
      </c>
      <c r="B2141" s="4" t="str">
        <f ca="1">IFERROR(__xludf.DUMMYFUNCTION("REGEXREPLACE(TEXT(IF(ISERR(FIND(""/"", A2141)), A2141, MID(A2141, FIND(""/"", A2141)+1, LEN(A2141))), ""#""), ""\D+"", """")"),"2018")</f>
        <v>2018</v>
      </c>
      <c r="C2141" s="46" t="s">
        <v>2486</v>
      </c>
      <c r="D2141" s="6" t="s">
        <v>2456</v>
      </c>
      <c r="E2141" s="5" t="s">
        <v>2457</v>
      </c>
      <c r="F2141" s="4">
        <v>69</v>
      </c>
      <c r="G2141" s="4">
        <v>3</v>
      </c>
      <c r="H2141" s="4">
        <v>24</v>
      </c>
      <c r="I2141" s="7"/>
      <c r="J2141" s="46" t="s">
        <v>2487</v>
      </c>
    </row>
    <row r="2142" spans="1:10" ht="40.799999999999997">
      <c r="A2142" s="4" t="s">
        <v>2439</v>
      </c>
      <c r="B2142" s="4" t="str">
        <f ca="1">IFERROR(__xludf.DUMMYFUNCTION("REGEXREPLACE(TEXT(IF(ISERR(FIND(""/"", A2142)), A2142, MID(A2142, FIND(""/"", A2142)+1, LEN(A2142))), ""#""), ""\D+"", """")"),"2018")</f>
        <v>2018</v>
      </c>
      <c r="C2142" s="46" t="s">
        <v>2479</v>
      </c>
      <c r="D2142" s="6" t="s">
        <v>2456</v>
      </c>
      <c r="E2142" s="5" t="s">
        <v>2457</v>
      </c>
      <c r="F2142" s="4">
        <v>69</v>
      </c>
      <c r="G2142" s="4">
        <v>3</v>
      </c>
      <c r="H2142" s="4">
        <v>25</v>
      </c>
      <c r="I2142" s="7"/>
      <c r="J2142" s="46" t="s">
        <v>2488</v>
      </c>
    </row>
    <row r="2143" spans="1:10" ht="40.799999999999997">
      <c r="A2143" s="4" t="s">
        <v>2439</v>
      </c>
      <c r="B2143" s="4" t="str">
        <f ca="1">IFERROR(__xludf.DUMMYFUNCTION("REGEXREPLACE(TEXT(IF(ISERR(FIND(""/"", A2143)), A2143, MID(A2143, FIND(""/"", A2143)+1, LEN(A2143))), ""#""), ""\D+"", """")"),"2018")</f>
        <v>2018</v>
      </c>
      <c r="C2143" s="46" t="s">
        <v>2482</v>
      </c>
      <c r="D2143" s="6" t="s">
        <v>2456</v>
      </c>
      <c r="E2143" s="5" t="s">
        <v>2457</v>
      </c>
      <c r="F2143" s="4">
        <v>69</v>
      </c>
      <c r="G2143" s="4">
        <v>3</v>
      </c>
      <c r="H2143" s="4">
        <v>26</v>
      </c>
      <c r="I2143" s="7"/>
      <c r="J2143" s="46" t="s">
        <v>2489</v>
      </c>
    </row>
    <row r="2144" spans="1:10" ht="40.799999999999997">
      <c r="A2144" s="4" t="s">
        <v>2439</v>
      </c>
      <c r="B2144" s="4" t="str">
        <f ca="1">IFERROR(__xludf.DUMMYFUNCTION("REGEXREPLACE(TEXT(IF(ISERR(FIND(""/"", A2144)), A2144, MID(A2144, FIND(""/"", A2144)+1, LEN(A2144))), ""#""), ""\D+"", """")"),"2018")</f>
        <v>2018</v>
      </c>
      <c r="C2144" s="46" t="s">
        <v>2479</v>
      </c>
      <c r="D2144" s="6" t="s">
        <v>2456</v>
      </c>
      <c r="E2144" s="5" t="s">
        <v>2457</v>
      </c>
      <c r="F2144" s="4">
        <v>69</v>
      </c>
      <c r="G2144" s="4">
        <v>3</v>
      </c>
      <c r="H2144" s="4">
        <v>27</v>
      </c>
      <c r="I2144" s="7"/>
      <c r="J2144" s="46" t="s">
        <v>2490</v>
      </c>
    </row>
    <row r="2145" spans="1:10" ht="40.799999999999997">
      <c r="A2145" s="4" t="s">
        <v>2439</v>
      </c>
      <c r="B2145" s="4" t="str">
        <f ca="1">IFERROR(__xludf.DUMMYFUNCTION("REGEXREPLACE(TEXT(IF(ISERR(FIND(""/"", A2145)), A2145, MID(A2145, FIND(""/"", A2145)+1, LEN(A2145))), ""#""), ""\D+"", """")"),"2018")</f>
        <v>2018</v>
      </c>
      <c r="C2145" s="46" t="s">
        <v>2482</v>
      </c>
      <c r="D2145" s="6" t="s">
        <v>2456</v>
      </c>
      <c r="E2145" s="5" t="s">
        <v>2457</v>
      </c>
      <c r="F2145" s="4">
        <v>69</v>
      </c>
      <c r="G2145" s="4">
        <v>3</v>
      </c>
      <c r="H2145" s="4">
        <v>28</v>
      </c>
      <c r="I2145" s="7"/>
      <c r="J2145" s="46" t="s">
        <v>2491</v>
      </c>
    </row>
    <row r="2146" spans="1:10" ht="40.799999999999997">
      <c r="A2146" s="4" t="s">
        <v>2439</v>
      </c>
      <c r="B2146" s="4" t="str">
        <f ca="1">IFERROR(__xludf.DUMMYFUNCTION("REGEXREPLACE(TEXT(IF(ISERR(FIND(""/"", A2146)), A2146, MID(A2146, FIND(""/"", A2146)+1, LEN(A2146))), ""#""), ""\D+"", """")"),"2018")</f>
        <v>2018</v>
      </c>
      <c r="C2146" s="46" t="s">
        <v>2479</v>
      </c>
      <c r="D2146" s="6" t="s">
        <v>2456</v>
      </c>
      <c r="E2146" s="5" t="s">
        <v>2457</v>
      </c>
      <c r="F2146" s="4">
        <v>69</v>
      </c>
      <c r="G2146" s="4">
        <v>3</v>
      </c>
      <c r="H2146" s="4">
        <v>29</v>
      </c>
      <c r="I2146" s="7"/>
      <c r="J2146" s="46" t="s">
        <v>2492</v>
      </c>
    </row>
    <row r="2147" spans="1:10" ht="30.6">
      <c r="A2147" s="4" t="s">
        <v>2439</v>
      </c>
      <c r="B2147" s="4" t="str">
        <f ca="1">IFERROR(__xludf.DUMMYFUNCTION("REGEXREPLACE(TEXT(IF(ISERR(FIND(""/"", A2147)), A2147, MID(A2147, FIND(""/"", A2147)+1, LEN(A2147))), ""#""), ""\D+"", """")"),"2018")</f>
        <v>2018</v>
      </c>
      <c r="C2147" s="46" t="s">
        <v>2484</v>
      </c>
      <c r="D2147" s="6" t="s">
        <v>2456</v>
      </c>
      <c r="E2147" s="5" t="s">
        <v>2457</v>
      </c>
      <c r="F2147" s="4">
        <v>69</v>
      </c>
      <c r="G2147" s="4">
        <v>3</v>
      </c>
      <c r="H2147" s="4">
        <v>30</v>
      </c>
      <c r="I2147" s="7"/>
      <c r="J2147" s="46" t="s">
        <v>2493</v>
      </c>
    </row>
    <row r="2148" spans="1:10" ht="40.799999999999997">
      <c r="A2148" s="4" t="s">
        <v>2439</v>
      </c>
      <c r="B2148" s="4" t="str">
        <f ca="1">IFERROR(__xludf.DUMMYFUNCTION("REGEXREPLACE(TEXT(IF(ISERR(FIND(""/"", A2148)), A2148, MID(A2148, FIND(""/"", A2148)+1, LEN(A2148))), ""#""), ""\D+"", """")"),"2018")</f>
        <v>2018</v>
      </c>
      <c r="C2148" s="46" t="s">
        <v>2482</v>
      </c>
      <c r="D2148" s="6" t="s">
        <v>2456</v>
      </c>
      <c r="E2148" s="5" t="s">
        <v>2457</v>
      </c>
      <c r="F2148" s="4">
        <v>69</v>
      </c>
      <c r="G2148" s="4">
        <v>3</v>
      </c>
      <c r="H2148" s="4">
        <v>31</v>
      </c>
      <c r="I2148" s="7"/>
      <c r="J2148" s="46" t="s">
        <v>2494</v>
      </c>
    </row>
    <row r="2149" spans="1:10" ht="30.6">
      <c r="A2149" s="4" t="s">
        <v>2439</v>
      </c>
      <c r="B2149" s="4" t="str">
        <f ca="1">IFERROR(__xludf.DUMMYFUNCTION("REGEXREPLACE(TEXT(IF(ISERR(FIND(""/"", A2149)), A2149, MID(A2149, FIND(""/"", A2149)+1, LEN(A2149))), ""#""), ""\D+"", """")"),"2018")</f>
        <v>2018</v>
      </c>
      <c r="C2149" s="46" t="s">
        <v>106</v>
      </c>
      <c r="D2149" s="6" t="s">
        <v>2456</v>
      </c>
      <c r="E2149" s="5" t="s">
        <v>2457</v>
      </c>
      <c r="F2149" s="4">
        <v>69</v>
      </c>
      <c r="G2149" s="4">
        <v>3</v>
      </c>
      <c r="H2149" s="4">
        <v>32</v>
      </c>
      <c r="I2149" s="7"/>
      <c r="J2149" s="46" t="s">
        <v>2495</v>
      </c>
    </row>
    <row r="2150" spans="1:10" ht="40.799999999999997">
      <c r="A2150" s="4" t="s">
        <v>2439</v>
      </c>
      <c r="B2150" s="4" t="str">
        <f ca="1">IFERROR(__xludf.DUMMYFUNCTION("REGEXREPLACE(TEXT(IF(ISERR(FIND(""/"", A2150)), A2150, MID(A2150, FIND(""/"", A2150)+1, LEN(A2150))), ""#""), ""\D+"", """")"),"2018")</f>
        <v>2018</v>
      </c>
      <c r="C2150" s="46" t="s">
        <v>106</v>
      </c>
      <c r="D2150" s="6" t="s">
        <v>2456</v>
      </c>
      <c r="E2150" s="5" t="s">
        <v>2457</v>
      </c>
      <c r="F2150" s="4">
        <v>69</v>
      </c>
      <c r="G2150" s="4">
        <v>3</v>
      </c>
      <c r="H2150" s="4">
        <v>33</v>
      </c>
      <c r="I2150" s="7"/>
      <c r="J2150" s="46" t="s">
        <v>2496</v>
      </c>
    </row>
    <row r="2151" spans="1:10" ht="30.6">
      <c r="A2151" s="4" t="s">
        <v>2439</v>
      </c>
      <c r="B2151" s="4" t="str">
        <f ca="1">IFERROR(__xludf.DUMMYFUNCTION("REGEXREPLACE(TEXT(IF(ISERR(FIND(""/"", A2151)), A2151, MID(A2151, FIND(""/"", A2151)+1, LEN(A2151))), ""#""), ""\D+"", """")"),"2018")</f>
        <v>2018</v>
      </c>
      <c r="C2151" s="46" t="s">
        <v>106</v>
      </c>
      <c r="D2151" s="6" t="s">
        <v>2456</v>
      </c>
      <c r="E2151" s="5" t="s">
        <v>2457</v>
      </c>
      <c r="F2151" s="4">
        <v>70</v>
      </c>
      <c r="G2151" s="4">
        <v>3</v>
      </c>
      <c r="H2151" s="4">
        <v>34</v>
      </c>
      <c r="I2151" s="7"/>
      <c r="J2151" s="46" t="s">
        <v>2497</v>
      </c>
    </row>
    <row r="2152" spans="1:10" ht="30.6">
      <c r="A2152" s="4" t="s">
        <v>2439</v>
      </c>
      <c r="B2152" s="4" t="str">
        <f ca="1">IFERROR(__xludf.DUMMYFUNCTION("REGEXREPLACE(TEXT(IF(ISERR(FIND(""/"", A2152)), A2152, MID(A2152, FIND(""/"", A2152)+1, LEN(A2152))), ""#""), ""\D+"", """")"),"2018")</f>
        <v>2018</v>
      </c>
      <c r="C2152" s="46" t="s">
        <v>106</v>
      </c>
      <c r="D2152" s="6" t="s">
        <v>2456</v>
      </c>
      <c r="E2152" s="5" t="s">
        <v>2457</v>
      </c>
      <c r="F2152" s="4">
        <v>70</v>
      </c>
      <c r="G2152" s="4">
        <v>3</v>
      </c>
      <c r="H2152" s="4">
        <v>35</v>
      </c>
      <c r="I2152" s="7"/>
      <c r="J2152" s="46" t="s">
        <v>2498</v>
      </c>
    </row>
    <row r="2153" spans="1:10" ht="40.799999999999997">
      <c r="A2153" s="4" t="s">
        <v>2439</v>
      </c>
      <c r="B2153" s="4" t="str">
        <f ca="1">IFERROR(__xludf.DUMMYFUNCTION("REGEXREPLACE(TEXT(IF(ISERR(FIND(""/"", A2153)), A2153, MID(A2153, FIND(""/"", A2153)+1, LEN(A2153))), ""#""), ""\D+"", """")"),"2018")</f>
        <v>2018</v>
      </c>
      <c r="C2153" s="46" t="s">
        <v>106</v>
      </c>
      <c r="D2153" s="6" t="s">
        <v>2456</v>
      </c>
      <c r="E2153" s="5" t="s">
        <v>2457</v>
      </c>
      <c r="F2153" s="4">
        <v>63</v>
      </c>
      <c r="G2153" s="4">
        <v>3</v>
      </c>
      <c r="H2153" s="4">
        <v>36</v>
      </c>
      <c r="I2153" s="7"/>
      <c r="J2153" s="46" t="s">
        <v>2499</v>
      </c>
    </row>
    <row r="2154" spans="1:10" ht="40.799999999999997">
      <c r="A2154" s="4" t="s">
        <v>2439</v>
      </c>
      <c r="B2154" s="4" t="str">
        <f ca="1">IFERROR(__xludf.DUMMYFUNCTION("REGEXREPLACE(TEXT(IF(ISERR(FIND(""/"", A2154)), A2154, MID(A2154, FIND(""/"", A2154)+1, LEN(A2154))), ""#""), ""\D+"", """")"),"2018")</f>
        <v>2018</v>
      </c>
      <c r="C2154" s="46" t="s">
        <v>2500</v>
      </c>
      <c r="D2154" s="6" t="s">
        <v>2456</v>
      </c>
      <c r="E2154" s="5" t="s">
        <v>2457</v>
      </c>
      <c r="F2154" s="4">
        <v>70</v>
      </c>
      <c r="G2154" s="4">
        <v>3</v>
      </c>
      <c r="H2154" s="4">
        <v>37</v>
      </c>
      <c r="I2154" s="7"/>
      <c r="J2154" s="46" t="s">
        <v>2501</v>
      </c>
    </row>
    <row r="2155" spans="1:10" ht="40.799999999999997">
      <c r="A2155" s="4" t="s">
        <v>2439</v>
      </c>
      <c r="B2155" s="4" t="str">
        <f ca="1">IFERROR(__xludf.DUMMYFUNCTION("REGEXREPLACE(TEXT(IF(ISERR(FIND(""/"", A2155)), A2155, MID(A2155, FIND(""/"", A2155)+1, LEN(A2155))), ""#""), ""\D+"", """")"),"2018")</f>
        <v>2018</v>
      </c>
      <c r="C2155" s="46" t="s">
        <v>2502</v>
      </c>
      <c r="D2155" s="6" t="s">
        <v>2456</v>
      </c>
      <c r="E2155" s="5" t="s">
        <v>2457</v>
      </c>
      <c r="F2155" s="4">
        <v>72</v>
      </c>
      <c r="G2155" s="4">
        <v>3</v>
      </c>
      <c r="H2155" s="4">
        <v>38</v>
      </c>
      <c r="I2155" s="7"/>
      <c r="J2155" s="46" t="s">
        <v>2503</v>
      </c>
    </row>
    <row r="2156" spans="1:10" ht="40.799999999999997">
      <c r="A2156" s="4" t="s">
        <v>2439</v>
      </c>
      <c r="B2156" s="4" t="str">
        <f ca="1">IFERROR(__xludf.DUMMYFUNCTION("REGEXREPLACE(TEXT(IF(ISERR(FIND(""/"", A2156)), A2156, MID(A2156, FIND(""/"", A2156)+1, LEN(A2156))), ""#""), ""\D+"", """")"),"2018")</f>
        <v>2018</v>
      </c>
      <c r="C2156" s="46" t="s">
        <v>2504</v>
      </c>
      <c r="D2156" s="6" t="s">
        <v>2456</v>
      </c>
      <c r="E2156" s="5" t="s">
        <v>2457</v>
      </c>
      <c r="F2156" s="4">
        <v>72</v>
      </c>
      <c r="G2156" s="4">
        <v>3</v>
      </c>
      <c r="H2156" s="4">
        <v>39</v>
      </c>
      <c r="I2156" s="7"/>
      <c r="J2156" s="46" t="s">
        <v>2505</v>
      </c>
    </row>
    <row r="2157" spans="1:10" ht="40.799999999999997">
      <c r="A2157" s="4" t="s">
        <v>2439</v>
      </c>
      <c r="B2157" s="4" t="str">
        <f ca="1">IFERROR(__xludf.DUMMYFUNCTION("REGEXREPLACE(TEXT(IF(ISERR(FIND(""/"", A2157)), A2157, MID(A2157, FIND(""/"", A2157)+1, LEN(A2157))), ""#""), ""\D+"", """")"),"2018")</f>
        <v>2018</v>
      </c>
      <c r="C2157" s="46" t="s">
        <v>2506</v>
      </c>
      <c r="D2157" s="6" t="s">
        <v>2456</v>
      </c>
      <c r="E2157" s="5" t="s">
        <v>2457</v>
      </c>
      <c r="F2157" s="4">
        <v>72</v>
      </c>
      <c r="G2157" s="4">
        <v>3</v>
      </c>
      <c r="H2157" s="4">
        <v>40</v>
      </c>
      <c r="I2157" s="7"/>
      <c r="J2157" s="46" t="s">
        <v>2507</v>
      </c>
    </row>
    <row r="2158" spans="1:10" ht="40.799999999999997">
      <c r="A2158" s="4" t="s">
        <v>2439</v>
      </c>
      <c r="B2158" s="4" t="str">
        <f ca="1">IFERROR(__xludf.DUMMYFUNCTION("REGEXREPLACE(TEXT(IF(ISERR(FIND(""/"", A2158)), A2158, MID(A2158, FIND(""/"", A2158)+1, LEN(A2158))), ""#""), ""\D+"", """")"),"2018")</f>
        <v>2018</v>
      </c>
      <c r="C2158" s="46" t="s">
        <v>2508</v>
      </c>
      <c r="D2158" s="6" t="s">
        <v>2456</v>
      </c>
      <c r="E2158" s="5" t="s">
        <v>2457</v>
      </c>
      <c r="F2158" s="4">
        <v>72</v>
      </c>
      <c r="G2158" s="4">
        <v>3</v>
      </c>
      <c r="H2158" s="4">
        <v>41</v>
      </c>
      <c r="I2158" s="7"/>
      <c r="J2158" s="46" t="s">
        <v>2509</v>
      </c>
    </row>
    <row r="2159" spans="1:10" ht="30.6">
      <c r="A2159" s="4" t="s">
        <v>2439</v>
      </c>
      <c r="B2159" s="4" t="str">
        <f ca="1">IFERROR(__xludf.DUMMYFUNCTION("REGEXREPLACE(TEXT(IF(ISERR(FIND(""/"", A2159)), A2159, MID(A2159, FIND(""/"", A2159)+1, LEN(A2159))), ""#""), ""\D+"", """")"),"2018")</f>
        <v>2018</v>
      </c>
      <c r="C2159" s="46" t="s">
        <v>106</v>
      </c>
      <c r="D2159" s="6" t="s">
        <v>2456</v>
      </c>
      <c r="E2159" s="5" t="s">
        <v>2457</v>
      </c>
      <c r="F2159" s="4">
        <v>72</v>
      </c>
      <c r="G2159" s="4">
        <v>3</v>
      </c>
      <c r="H2159" s="4">
        <v>42</v>
      </c>
      <c r="I2159" s="7"/>
      <c r="J2159" s="46" t="s">
        <v>2510</v>
      </c>
    </row>
    <row r="2160" spans="1:10" ht="30.6">
      <c r="A2160" s="4" t="s">
        <v>2439</v>
      </c>
      <c r="B2160" s="4" t="str">
        <f ca="1">IFERROR(__xludf.DUMMYFUNCTION("REGEXREPLACE(TEXT(IF(ISERR(FIND(""/"", A2160)), A2160, MID(A2160, FIND(""/"", A2160)+1, LEN(A2160))), ""#""), ""\D+"", """")"),"2018")</f>
        <v>2018</v>
      </c>
      <c r="C2160" s="46" t="s">
        <v>2511</v>
      </c>
      <c r="D2160" s="6" t="s">
        <v>2456</v>
      </c>
      <c r="E2160" s="5" t="s">
        <v>2457</v>
      </c>
      <c r="F2160" s="4">
        <v>72</v>
      </c>
      <c r="G2160" s="4">
        <v>3</v>
      </c>
      <c r="H2160" s="4">
        <v>43</v>
      </c>
      <c r="I2160" s="7"/>
      <c r="J2160" s="46" t="s">
        <v>2512</v>
      </c>
    </row>
    <row r="2161" spans="1:10" ht="30.6">
      <c r="A2161" s="4" t="s">
        <v>2439</v>
      </c>
      <c r="B2161" s="4" t="str">
        <f ca="1">IFERROR(__xludf.DUMMYFUNCTION("REGEXREPLACE(TEXT(IF(ISERR(FIND(""/"", A2161)), A2161, MID(A2161, FIND(""/"", A2161)+1, LEN(A2161))), ""#""), ""\D+"", """")"),"2018")</f>
        <v>2018</v>
      </c>
      <c r="C2161" s="46" t="s">
        <v>106</v>
      </c>
      <c r="D2161" s="6" t="s">
        <v>2456</v>
      </c>
      <c r="E2161" s="5" t="s">
        <v>2457</v>
      </c>
      <c r="F2161" s="4">
        <v>72</v>
      </c>
      <c r="G2161" s="4">
        <v>3</v>
      </c>
      <c r="H2161" s="4">
        <v>44</v>
      </c>
      <c r="I2161" s="7"/>
      <c r="J2161" s="46" t="s">
        <v>2513</v>
      </c>
    </row>
    <row r="2162" spans="1:10" ht="40.799999999999997">
      <c r="A2162" s="4" t="s">
        <v>2439</v>
      </c>
      <c r="B2162" s="4" t="str">
        <f ca="1">IFERROR(__xludf.DUMMYFUNCTION("REGEXREPLACE(TEXT(IF(ISERR(FIND(""/"", A2162)), A2162, MID(A2162, FIND(""/"", A2162)+1, LEN(A2162))), ""#""), ""\D+"", """")"),"2018")</f>
        <v>2018</v>
      </c>
      <c r="C2162" s="46" t="s">
        <v>2514</v>
      </c>
      <c r="D2162" s="6" t="s">
        <v>2456</v>
      </c>
      <c r="E2162" s="5" t="s">
        <v>2457</v>
      </c>
      <c r="F2162" s="4">
        <v>72</v>
      </c>
      <c r="G2162" s="4">
        <v>3</v>
      </c>
      <c r="H2162" s="4">
        <v>45</v>
      </c>
      <c r="I2162" s="7"/>
      <c r="J2162" s="46" t="s">
        <v>2515</v>
      </c>
    </row>
    <row r="2163" spans="1:10" ht="30.6">
      <c r="A2163" s="4" t="s">
        <v>2439</v>
      </c>
      <c r="B2163" s="4" t="str">
        <f ca="1">IFERROR(__xludf.DUMMYFUNCTION("REGEXREPLACE(TEXT(IF(ISERR(FIND(""/"", A2163)), A2163, MID(A2163, FIND(""/"", A2163)+1, LEN(A2163))), ""#""), ""\D+"", """")"),"2018")</f>
        <v>2018</v>
      </c>
      <c r="C2163" s="46" t="s">
        <v>2516</v>
      </c>
      <c r="D2163" s="6" t="s">
        <v>2456</v>
      </c>
      <c r="E2163" s="5" t="s">
        <v>2457</v>
      </c>
      <c r="F2163" s="4">
        <v>72</v>
      </c>
      <c r="G2163" s="4">
        <v>3</v>
      </c>
      <c r="H2163" s="4">
        <v>46</v>
      </c>
      <c r="I2163" s="7"/>
      <c r="J2163" s="46" t="s">
        <v>2517</v>
      </c>
    </row>
    <row r="2164" spans="1:10" ht="30.6">
      <c r="A2164" s="4" t="s">
        <v>2439</v>
      </c>
      <c r="B2164" s="4" t="str">
        <f ca="1">IFERROR(__xludf.DUMMYFUNCTION("REGEXREPLACE(TEXT(IF(ISERR(FIND(""/"", A2164)), A2164, MID(A2164, FIND(""/"", A2164)+1, LEN(A2164))), ""#""), ""\D+"", """")"),"2018")</f>
        <v>2018</v>
      </c>
      <c r="C2164" s="46" t="s">
        <v>2486</v>
      </c>
      <c r="D2164" s="6" t="s">
        <v>2456</v>
      </c>
      <c r="E2164" s="5" t="s">
        <v>2457</v>
      </c>
      <c r="F2164" s="4">
        <v>72</v>
      </c>
      <c r="G2164" s="4">
        <v>3</v>
      </c>
      <c r="H2164" s="4">
        <v>47</v>
      </c>
      <c r="I2164" s="7"/>
      <c r="J2164" s="46" t="s">
        <v>2518</v>
      </c>
    </row>
    <row r="2165" spans="1:10" ht="30.6">
      <c r="A2165" s="4" t="s">
        <v>2439</v>
      </c>
      <c r="B2165" s="4" t="str">
        <f ca="1">IFERROR(__xludf.DUMMYFUNCTION("REGEXREPLACE(TEXT(IF(ISERR(FIND(""/"", A2165)), A2165, MID(A2165, FIND(""/"", A2165)+1, LEN(A2165))), ""#""), ""\D+"", """")"),"2018")</f>
        <v>2018</v>
      </c>
      <c r="C2165" s="46" t="s">
        <v>106</v>
      </c>
      <c r="D2165" s="6" t="s">
        <v>2456</v>
      </c>
      <c r="E2165" s="5" t="s">
        <v>2457</v>
      </c>
      <c r="F2165" s="4">
        <v>72</v>
      </c>
      <c r="G2165" s="4">
        <v>3</v>
      </c>
      <c r="H2165" s="4">
        <v>48</v>
      </c>
      <c r="I2165" s="7"/>
      <c r="J2165" s="46" t="s">
        <v>2519</v>
      </c>
    </row>
    <row r="2166" spans="1:10" ht="40.799999999999997">
      <c r="A2166" s="4" t="s">
        <v>2439</v>
      </c>
      <c r="B2166" s="4" t="str">
        <f ca="1">IFERROR(__xludf.DUMMYFUNCTION("REGEXREPLACE(TEXT(IF(ISERR(FIND(""/"", A2166)), A2166, MID(A2166, FIND(""/"", A2166)+1, LEN(A2166))), ""#""), ""\D+"", """")"),"2018")</f>
        <v>2018</v>
      </c>
      <c r="C2166" s="46" t="s">
        <v>2482</v>
      </c>
      <c r="D2166" s="6" t="s">
        <v>2456</v>
      </c>
      <c r="E2166" s="5" t="s">
        <v>2457</v>
      </c>
      <c r="F2166" s="4">
        <v>72</v>
      </c>
      <c r="G2166" s="4">
        <v>3</v>
      </c>
      <c r="H2166" s="4">
        <v>49</v>
      </c>
      <c r="I2166" s="7"/>
      <c r="J2166" s="46" t="s">
        <v>2520</v>
      </c>
    </row>
    <row r="2167" spans="1:10" ht="30.6">
      <c r="A2167" s="4" t="s">
        <v>2439</v>
      </c>
      <c r="B2167" s="4" t="str">
        <f ca="1">IFERROR(__xludf.DUMMYFUNCTION("REGEXREPLACE(TEXT(IF(ISERR(FIND(""/"", A2167)), A2167, MID(A2167, FIND(""/"", A2167)+1, LEN(A2167))), ""#""), ""\D+"", """")"),"2018")</f>
        <v>2018</v>
      </c>
      <c r="C2167" s="46" t="s">
        <v>2511</v>
      </c>
      <c r="D2167" s="6" t="s">
        <v>2456</v>
      </c>
      <c r="E2167" s="5" t="s">
        <v>2457</v>
      </c>
      <c r="F2167" s="4">
        <v>72</v>
      </c>
      <c r="G2167" s="4">
        <v>3</v>
      </c>
      <c r="H2167" s="4">
        <v>50</v>
      </c>
      <c r="I2167" s="7"/>
      <c r="J2167" s="46" t="s">
        <v>2521</v>
      </c>
    </row>
    <row r="2168" spans="1:10" ht="40.799999999999997">
      <c r="A2168" s="4" t="s">
        <v>2439</v>
      </c>
      <c r="B2168" s="4" t="str">
        <f ca="1">IFERROR(__xludf.DUMMYFUNCTION("REGEXREPLACE(TEXT(IF(ISERR(FIND(""/"", A2168)), A2168, MID(A2168, FIND(""/"", A2168)+1, LEN(A2168))), ""#""), ""\D+"", """")"),"2018")</f>
        <v>2018</v>
      </c>
      <c r="C2168" s="46" t="s">
        <v>1041</v>
      </c>
      <c r="D2168" s="6" t="s">
        <v>2456</v>
      </c>
      <c r="E2168" s="5" t="s">
        <v>2457</v>
      </c>
      <c r="F2168" s="4">
        <v>72</v>
      </c>
      <c r="G2168" s="4">
        <v>3</v>
      </c>
      <c r="H2168" s="4">
        <v>51</v>
      </c>
      <c r="I2168" s="7"/>
      <c r="J2168" s="46" t="s">
        <v>2522</v>
      </c>
    </row>
    <row r="2169" spans="1:10" ht="30.6">
      <c r="A2169" s="4" t="s">
        <v>2439</v>
      </c>
      <c r="B2169" s="4" t="str">
        <f ca="1">IFERROR(__xludf.DUMMYFUNCTION("REGEXREPLACE(TEXT(IF(ISERR(FIND(""/"", A2169)), A2169, MID(A2169, FIND(""/"", A2169)+1, LEN(A2169))), ""#""), ""\D+"", """")"),"2018")</f>
        <v>2018</v>
      </c>
      <c r="C2169" s="46" t="s">
        <v>106</v>
      </c>
      <c r="D2169" s="6" t="s">
        <v>2456</v>
      </c>
      <c r="E2169" s="5" t="s">
        <v>2457</v>
      </c>
      <c r="F2169" s="4">
        <v>72</v>
      </c>
      <c r="G2169" s="4">
        <v>3</v>
      </c>
      <c r="H2169" s="4">
        <v>52</v>
      </c>
      <c r="I2169" s="7"/>
      <c r="J2169" s="46" t="s">
        <v>2523</v>
      </c>
    </row>
    <row r="2170" spans="1:10" ht="40.799999999999997">
      <c r="A2170" s="4" t="s">
        <v>2439</v>
      </c>
      <c r="B2170" s="4" t="str">
        <f ca="1">IFERROR(__xludf.DUMMYFUNCTION("REGEXREPLACE(TEXT(IF(ISERR(FIND(""/"", A2170)), A2170, MID(A2170, FIND(""/"", A2170)+1, LEN(A2170))), ""#""), ""\D+"", """")"),"2018")</f>
        <v>2018</v>
      </c>
      <c r="C2170" s="46" t="s">
        <v>106</v>
      </c>
      <c r="D2170" s="6" t="s">
        <v>2456</v>
      </c>
      <c r="E2170" s="5" t="s">
        <v>2457</v>
      </c>
      <c r="F2170" s="4">
        <v>73</v>
      </c>
      <c r="G2170" s="4">
        <v>3</v>
      </c>
      <c r="H2170" s="4">
        <v>53</v>
      </c>
      <c r="I2170" s="7"/>
      <c r="J2170" s="46" t="s">
        <v>2524</v>
      </c>
    </row>
    <row r="2171" spans="1:10" ht="30.6">
      <c r="A2171" s="4" t="s">
        <v>2439</v>
      </c>
      <c r="B2171" s="4" t="str">
        <f ca="1">IFERROR(__xludf.DUMMYFUNCTION("REGEXREPLACE(TEXT(IF(ISERR(FIND(""/"", A2171)), A2171, MID(A2171, FIND(""/"", A2171)+1, LEN(A2171))), ""#""), ""\D+"", """")"),"2018")</f>
        <v>2018</v>
      </c>
      <c r="C2171" s="46" t="s">
        <v>106</v>
      </c>
      <c r="D2171" s="6" t="s">
        <v>2456</v>
      </c>
      <c r="E2171" s="26" t="s">
        <v>2457</v>
      </c>
      <c r="F2171" s="4">
        <v>73</v>
      </c>
      <c r="G2171" s="4">
        <v>3</v>
      </c>
      <c r="H2171" s="4">
        <v>54</v>
      </c>
      <c r="I2171" s="7"/>
      <c r="J2171" s="46" t="s">
        <v>2525</v>
      </c>
    </row>
    <row r="2172" spans="1:10" ht="30.6">
      <c r="A2172" s="4" t="s">
        <v>2439</v>
      </c>
      <c r="B2172" s="4" t="str">
        <f ca="1">IFERROR(__xludf.DUMMYFUNCTION("REGEXREPLACE(TEXT(IF(ISERR(FIND(""/"", A2172)), A2172, MID(A2172, FIND(""/"", A2172)+1, LEN(A2172))), ""#""), ""\D+"", """")"),"2018")</f>
        <v>2018</v>
      </c>
      <c r="C2172" s="46" t="s">
        <v>106</v>
      </c>
      <c r="D2172" s="6" t="s">
        <v>2456</v>
      </c>
      <c r="E2172" s="5" t="s">
        <v>2457</v>
      </c>
      <c r="F2172" s="4">
        <v>76</v>
      </c>
      <c r="G2172" s="4">
        <v>3</v>
      </c>
      <c r="H2172" s="4">
        <v>55</v>
      </c>
      <c r="I2172" s="7"/>
      <c r="J2172" s="46" t="s">
        <v>2526</v>
      </c>
    </row>
    <row r="2173" spans="1:10" ht="30.6">
      <c r="A2173" s="4" t="s">
        <v>2439</v>
      </c>
      <c r="B2173" s="4" t="str">
        <f ca="1">IFERROR(__xludf.DUMMYFUNCTION("REGEXREPLACE(TEXT(IF(ISERR(FIND(""/"", A2173)), A2173, MID(A2173, FIND(""/"", A2173)+1, LEN(A2173))), ""#""), ""\D+"", """")"),"2018")</f>
        <v>2018</v>
      </c>
      <c r="C2173" s="46" t="s">
        <v>106</v>
      </c>
      <c r="D2173" s="6" t="s">
        <v>2456</v>
      </c>
      <c r="E2173" s="26" t="s">
        <v>2457</v>
      </c>
      <c r="F2173" s="4">
        <v>77</v>
      </c>
      <c r="G2173" s="4">
        <v>3</v>
      </c>
      <c r="H2173" s="4">
        <v>56</v>
      </c>
      <c r="I2173" s="7"/>
      <c r="J2173" s="46" t="s">
        <v>2527</v>
      </c>
    </row>
    <row r="2174" spans="1:10" ht="30.6">
      <c r="A2174" s="4" t="s">
        <v>2439</v>
      </c>
      <c r="B2174" s="4" t="str">
        <f ca="1">IFERROR(__xludf.DUMMYFUNCTION("REGEXREPLACE(TEXT(IF(ISERR(FIND(""/"", A2174)), A2174, MID(A2174, FIND(""/"", A2174)+1, LEN(A2174))), ""#""), ""\D+"", """")"),"2018")</f>
        <v>2018</v>
      </c>
      <c r="C2174" s="46" t="s">
        <v>106</v>
      </c>
      <c r="D2174" s="6" t="s">
        <v>2456</v>
      </c>
      <c r="E2174" s="5" t="s">
        <v>2457</v>
      </c>
      <c r="F2174" s="4">
        <v>76</v>
      </c>
      <c r="G2174" s="4">
        <v>3</v>
      </c>
      <c r="H2174" s="4">
        <v>57</v>
      </c>
      <c r="I2174" s="7"/>
      <c r="J2174" s="46" t="s">
        <v>2528</v>
      </c>
    </row>
    <row r="2175" spans="1:10" ht="30.6">
      <c r="A2175" s="4" t="s">
        <v>2439</v>
      </c>
      <c r="B2175" s="4" t="str">
        <f ca="1">IFERROR(__xludf.DUMMYFUNCTION("REGEXREPLACE(TEXT(IF(ISERR(FIND(""/"", A2175)), A2175, MID(A2175, FIND(""/"", A2175)+1, LEN(A2175))), ""#""), ""\D+"", """")"),"2018")</f>
        <v>2018</v>
      </c>
      <c r="C2175" s="46" t="s">
        <v>2529</v>
      </c>
      <c r="D2175" s="6" t="s">
        <v>2456</v>
      </c>
      <c r="E2175" s="5" t="s">
        <v>2457</v>
      </c>
      <c r="F2175" s="4">
        <v>72</v>
      </c>
      <c r="G2175" s="4">
        <v>3</v>
      </c>
      <c r="H2175" s="4">
        <v>58</v>
      </c>
      <c r="I2175" s="7"/>
      <c r="J2175" s="46" t="s">
        <v>2530</v>
      </c>
    </row>
    <row r="2176" spans="1:10" ht="30.6">
      <c r="A2176" s="4" t="s">
        <v>2439</v>
      </c>
      <c r="B2176" s="4" t="str">
        <f ca="1">IFERROR(__xludf.DUMMYFUNCTION("REGEXREPLACE(TEXT(IF(ISERR(FIND(""/"", A2176)), A2176, MID(A2176, FIND(""/"", A2176)+1, LEN(A2176))), ""#""), ""\D+"", """")"),"2018")</f>
        <v>2018</v>
      </c>
      <c r="C2176" s="46" t="s">
        <v>106</v>
      </c>
      <c r="D2176" s="6" t="s">
        <v>2456</v>
      </c>
      <c r="E2176" s="5" t="s">
        <v>2457</v>
      </c>
      <c r="F2176" s="4">
        <v>73</v>
      </c>
      <c r="G2176" s="4">
        <v>3</v>
      </c>
      <c r="H2176" s="4">
        <v>59</v>
      </c>
      <c r="I2176" s="7"/>
      <c r="J2176" s="46" t="s">
        <v>2531</v>
      </c>
    </row>
    <row r="2177" spans="1:10" ht="30.6">
      <c r="A2177" s="4" t="s">
        <v>2439</v>
      </c>
      <c r="B2177" s="4" t="str">
        <f ca="1">IFERROR(__xludf.DUMMYFUNCTION("REGEXREPLACE(TEXT(IF(ISERR(FIND(""/"", A2177)), A2177, MID(A2177, FIND(""/"", A2177)+1, LEN(A2177))), ""#""), ""\D+"", """")"),"2018")</f>
        <v>2018</v>
      </c>
      <c r="C2177" s="46" t="s">
        <v>106</v>
      </c>
      <c r="D2177" s="6" t="s">
        <v>2456</v>
      </c>
      <c r="E2177" s="5" t="s">
        <v>2457</v>
      </c>
      <c r="F2177" s="4">
        <v>76</v>
      </c>
      <c r="G2177" s="4">
        <v>3</v>
      </c>
      <c r="H2177" s="4">
        <v>60</v>
      </c>
      <c r="I2177" s="7"/>
      <c r="J2177" s="46" t="s">
        <v>2532</v>
      </c>
    </row>
    <row r="2178" spans="1:10" ht="30.6">
      <c r="A2178" s="4" t="s">
        <v>2439</v>
      </c>
      <c r="B2178" s="4" t="str">
        <f ca="1">IFERROR(__xludf.DUMMYFUNCTION("REGEXREPLACE(TEXT(IF(ISERR(FIND(""/"", A2178)), A2178, MID(A2178, FIND(""/"", A2178)+1, LEN(A2178))), ""#""), ""\D+"", """")"),"2018")</f>
        <v>2018</v>
      </c>
      <c r="C2178" s="46" t="s">
        <v>106</v>
      </c>
      <c r="D2178" s="6" t="s">
        <v>2456</v>
      </c>
      <c r="E2178" s="5" t="s">
        <v>2457</v>
      </c>
      <c r="F2178" s="4">
        <v>76</v>
      </c>
      <c r="G2178" s="4">
        <v>3</v>
      </c>
      <c r="H2178" s="4">
        <v>61</v>
      </c>
      <c r="I2178" s="7"/>
      <c r="J2178" s="46" t="s">
        <v>2533</v>
      </c>
    </row>
    <row r="2179" spans="1:10" ht="30.6">
      <c r="A2179" s="4" t="s">
        <v>2439</v>
      </c>
      <c r="B2179" s="4" t="str">
        <f ca="1">IFERROR(__xludf.DUMMYFUNCTION("REGEXREPLACE(TEXT(IF(ISERR(FIND(""/"", A2179)), A2179, MID(A2179, FIND(""/"", A2179)+1, LEN(A2179))), ""#""), ""\D+"", """")"),"2018")</f>
        <v>2018</v>
      </c>
      <c r="C2179" s="46" t="s">
        <v>1696</v>
      </c>
      <c r="D2179" s="6" t="s">
        <v>2456</v>
      </c>
      <c r="E2179" s="5" t="s">
        <v>2457</v>
      </c>
      <c r="F2179" s="4">
        <v>85</v>
      </c>
      <c r="G2179" s="4">
        <v>4</v>
      </c>
      <c r="H2179" s="4">
        <v>1</v>
      </c>
      <c r="I2179" s="7"/>
      <c r="J2179" s="46" t="s">
        <v>2534</v>
      </c>
    </row>
    <row r="2180" spans="1:10" ht="40.799999999999997">
      <c r="A2180" s="4" t="s">
        <v>2439</v>
      </c>
      <c r="B2180" s="4" t="str">
        <f ca="1">IFERROR(__xludf.DUMMYFUNCTION("REGEXREPLACE(TEXT(IF(ISERR(FIND(""/"", A2180)), A2180, MID(A2180, FIND(""/"", A2180)+1, LEN(A2180))), ""#""), ""\D+"", """")"),"2018")</f>
        <v>2018</v>
      </c>
      <c r="C2180" s="46" t="s">
        <v>1798</v>
      </c>
      <c r="D2180" s="6" t="s">
        <v>2456</v>
      </c>
      <c r="E2180" s="5" t="s">
        <v>2457</v>
      </c>
      <c r="F2180" s="4">
        <v>76</v>
      </c>
      <c r="G2180" s="4">
        <v>4</v>
      </c>
      <c r="H2180" s="4">
        <v>2</v>
      </c>
      <c r="I2180" s="7"/>
      <c r="J2180" s="46" t="s">
        <v>2535</v>
      </c>
    </row>
    <row r="2181" spans="1:10" ht="51">
      <c r="A2181" s="4" t="s">
        <v>2439</v>
      </c>
      <c r="B2181" s="4" t="str">
        <f ca="1">IFERROR(__xludf.DUMMYFUNCTION("REGEXREPLACE(TEXT(IF(ISERR(FIND(""/"", A2181)), A2181, MID(A2181, FIND(""/"", A2181)+1, LEN(A2181))), ""#""), ""\D+"", """")"),"2018")</f>
        <v>2018</v>
      </c>
      <c r="C2181" s="46" t="s">
        <v>2536</v>
      </c>
      <c r="D2181" s="6" t="s">
        <v>2456</v>
      </c>
      <c r="E2181" s="5" t="s">
        <v>2457</v>
      </c>
      <c r="F2181" s="4">
        <v>76</v>
      </c>
      <c r="G2181" s="4">
        <v>4</v>
      </c>
      <c r="H2181" s="4">
        <v>3</v>
      </c>
      <c r="I2181" s="7"/>
      <c r="J2181" s="46" t="s">
        <v>2537</v>
      </c>
    </row>
    <row r="2182" spans="1:10" ht="30.6">
      <c r="A2182" s="4" t="s">
        <v>2439</v>
      </c>
      <c r="B2182" s="4" t="str">
        <f ca="1">IFERROR(__xludf.DUMMYFUNCTION("REGEXREPLACE(TEXT(IF(ISERR(FIND(""/"", A2182)), A2182, MID(A2182, FIND(""/"", A2182)+1, LEN(A2182))), ""#""), ""\D+"", """")"),"2018")</f>
        <v>2018</v>
      </c>
      <c r="C2182" s="46" t="s">
        <v>106</v>
      </c>
      <c r="D2182" s="6" t="s">
        <v>2456</v>
      </c>
      <c r="E2182" s="5" t="s">
        <v>2457</v>
      </c>
      <c r="F2182" s="4">
        <v>76</v>
      </c>
      <c r="G2182" s="4">
        <v>4</v>
      </c>
      <c r="H2182" s="4">
        <v>4</v>
      </c>
      <c r="I2182" s="7"/>
      <c r="J2182" s="46" t="s">
        <v>2538</v>
      </c>
    </row>
    <row r="2183" spans="1:10" ht="30.6">
      <c r="A2183" s="4" t="s">
        <v>2439</v>
      </c>
      <c r="B2183" s="4" t="str">
        <f ca="1">IFERROR(__xludf.DUMMYFUNCTION("REGEXREPLACE(TEXT(IF(ISERR(FIND(""/"", A2183)), A2183, MID(A2183, FIND(""/"", A2183)+1, LEN(A2183))), ""#""), ""\D+"", """")"),"2018")</f>
        <v>2018</v>
      </c>
      <c r="C2183" s="46" t="s">
        <v>106</v>
      </c>
      <c r="D2183" s="6" t="s">
        <v>2456</v>
      </c>
      <c r="E2183" s="5" t="s">
        <v>2457</v>
      </c>
      <c r="F2183" s="4">
        <v>76</v>
      </c>
      <c r="G2183" s="4">
        <v>4</v>
      </c>
      <c r="H2183" s="4">
        <v>5</v>
      </c>
      <c r="I2183" s="7"/>
      <c r="J2183" s="46" t="s">
        <v>2539</v>
      </c>
    </row>
    <row r="2184" spans="1:10" ht="30.6">
      <c r="A2184" s="4" t="s">
        <v>2439</v>
      </c>
      <c r="B2184" s="4" t="str">
        <f ca="1">IFERROR(__xludf.DUMMYFUNCTION("REGEXREPLACE(TEXT(IF(ISERR(FIND(""/"", A2184)), A2184, MID(A2184, FIND(""/"", A2184)+1, LEN(A2184))), ""#""), ""\D+"", """")"),"2018")</f>
        <v>2018</v>
      </c>
      <c r="C2184" s="46" t="s">
        <v>106</v>
      </c>
      <c r="D2184" s="6" t="s">
        <v>2456</v>
      </c>
      <c r="E2184" s="5" t="s">
        <v>2457</v>
      </c>
      <c r="F2184" s="4">
        <v>76</v>
      </c>
      <c r="G2184" s="4">
        <v>4</v>
      </c>
      <c r="H2184" s="4">
        <v>6</v>
      </c>
      <c r="I2184" s="7"/>
      <c r="J2184" s="46" t="s">
        <v>2540</v>
      </c>
    </row>
    <row r="2185" spans="1:10" ht="51">
      <c r="A2185" s="4" t="s">
        <v>2439</v>
      </c>
      <c r="B2185" s="4" t="str">
        <f ca="1">IFERROR(__xludf.DUMMYFUNCTION("REGEXREPLACE(TEXT(IF(ISERR(FIND(""/"", A2185)), A2185, MID(A2185, FIND(""/"", A2185)+1, LEN(A2185))), ""#""), ""\D+"", """")"),"2018")</f>
        <v>2018</v>
      </c>
      <c r="C2185" s="46" t="s">
        <v>2536</v>
      </c>
      <c r="D2185" s="6" t="s">
        <v>2456</v>
      </c>
      <c r="E2185" s="5" t="s">
        <v>2457</v>
      </c>
      <c r="F2185" s="4">
        <v>76</v>
      </c>
      <c r="G2185" s="4">
        <v>4</v>
      </c>
      <c r="H2185" s="4">
        <v>7</v>
      </c>
      <c r="I2185" s="7"/>
      <c r="J2185" s="46" t="s">
        <v>2541</v>
      </c>
    </row>
    <row r="2186" spans="1:10" ht="51">
      <c r="A2186" s="4" t="s">
        <v>2439</v>
      </c>
      <c r="B2186" s="4" t="str">
        <f ca="1">IFERROR(__xludf.DUMMYFUNCTION("REGEXREPLACE(TEXT(IF(ISERR(FIND(""/"", A2186)), A2186, MID(A2186, FIND(""/"", A2186)+1, LEN(A2186))), ""#""), ""\D+"", """")"),"2018")</f>
        <v>2018</v>
      </c>
      <c r="C2186" s="46" t="s">
        <v>106</v>
      </c>
      <c r="D2186" s="6" t="s">
        <v>381</v>
      </c>
      <c r="E2186" s="5" t="s">
        <v>2542</v>
      </c>
      <c r="F2186" s="4">
        <v>77</v>
      </c>
      <c r="G2186" s="4">
        <v>4</v>
      </c>
      <c r="H2186" s="4">
        <v>8</v>
      </c>
      <c r="I2186" s="15"/>
      <c r="J2186" s="46" t="s">
        <v>2543</v>
      </c>
    </row>
    <row r="2187" spans="1:10" ht="51">
      <c r="A2187" s="4" t="s">
        <v>2439</v>
      </c>
      <c r="B2187" s="4" t="str">
        <f ca="1">IFERROR(__xludf.DUMMYFUNCTION("REGEXREPLACE(TEXT(IF(ISERR(FIND(""/"", A2187)), A2187, MID(A2187, FIND(""/"", A2187)+1, LEN(A2187))), ""#""), ""\D+"", """")"),"2018")</f>
        <v>2018</v>
      </c>
      <c r="C2187" s="46" t="s">
        <v>106</v>
      </c>
      <c r="D2187" s="6" t="s">
        <v>381</v>
      </c>
      <c r="E2187" s="5" t="s">
        <v>2542</v>
      </c>
      <c r="F2187" s="4">
        <v>78</v>
      </c>
      <c r="G2187" s="4">
        <v>4</v>
      </c>
      <c r="H2187" s="4">
        <v>9</v>
      </c>
      <c r="I2187" s="15"/>
      <c r="J2187" s="46" t="s">
        <v>2544</v>
      </c>
    </row>
    <row r="2188" spans="1:10" ht="51">
      <c r="A2188" s="4" t="s">
        <v>2439</v>
      </c>
      <c r="B2188" s="4" t="str">
        <f ca="1">IFERROR(__xludf.DUMMYFUNCTION("REGEXREPLACE(TEXT(IF(ISERR(FIND(""/"", A2188)), A2188, MID(A2188, FIND(""/"", A2188)+1, LEN(A2188))), ""#""), ""\D+"", """")"),"2018")</f>
        <v>2018</v>
      </c>
      <c r="C2188" s="46" t="s">
        <v>2545</v>
      </c>
      <c r="D2188" s="6" t="s">
        <v>2456</v>
      </c>
      <c r="E2188" s="5" t="s">
        <v>2457</v>
      </c>
      <c r="F2188" s="4">
        <v>78</v>
      </c>
      <c r="G2188" s="4">
        <v>4</v>
      </c>
      <c r="H2188" s="4">
        <v>10</v>
      </c>
      <c r="I2188" s="15"/>
      <c r="J2188" s="46" t="s">
        <v>2546</v>
      </c>
    </row>
    <row r="2189" spans="1:10" ht="51">
      <c r="A2189" s="4" t="s">
        <v>2439</v>
      </c>
      <c r="B2189" s="4" t="str">
        <f ca="1">IFERROR(__xludf.DUMMYFUNCTION("REGEXREPLACE(TEXT(IF(ISERR(FIND(""/"", A2189)), A2189, MID(A2189, FIND(""/"", A2189)+1, LEN(A2189))), ""#""), ""\D+"", """")"),"2018")</f>
        <v>2018</v>
      </c>
      <c r="C2189" s="46" t="s">
        <v>106</v>
      </c>
      <c r="D2189" s="6" t="s">
        <v>381</v>
      </c>
      <c r="E2189" s="5" t="s">
        <v>2542</v>
      </c>
      <c r="F2189" s="4">
        <v>79</v>
      </c>
      <c r="G2189" s="4">
        <v>4</v>
      </c>
      <c r="H2189" s="4">
        <v>11</v>
      </c>
      <c r="I2189" s="15"/>
      <c r="J2189" s="46" t="s">
        <v>2547</v>
      </c>
    </row>
    <row r="2190" spans="1:10" ht="51">
      <c r="A2190" s="4" t="s">
        <v>2439</v>
      </c>
      <c r="B2190" s="4" t="str">
        <f ca="1">IFERROR(__xludf.DUMMYFUNCTION("REGEXREPLACE(TEXT(IF(ISERR(FIND(""/"", A2190)), A2190, MID(A2190, FIND(""/"", A2190)+1, LEN(A2190))), ""#""), ""\D+"", """")"),"2018")</f>
        <v>2018</v>
      </c>
      <c r="C2190" s="46" t="s">
        <v>106</v>
      </c>
      <c r="D2190" s="6" t="s">
        <v>381</v>
      </c>
      <c r="E2190" s="5" t="s">
        <v>2542</v>
      </c>
      <c r="F2190" s="4">
        <v>80</v>
      </c>
      <c r="G2190" s="4">
        <v>4</v>
      </c>
      <c r="H2190" s="4">
        <v>12</v>
      </c>
      <c r="I2190" s="15"/>
      <c r="J2190" s="46" t="s">
        <v>2548</v>
      </c>
    </row>
    <row r="2191" spans="1:10" ht="40.799999999999997">
      <c r="A2191" s="4" t="s">
        <v>2439</v>
      </c>
      <c r="B2191" s="4" t="str">
        <f ca="1">IFERROR(__xludf.DUMMYFUNCTION("REGEXREPLACE(TEXT(IF(ISERR(FIND(""/"", A2191)), A2191, MID(A2191, FIND(""/"", A2191)+1, LEN(A2191))), ""#""), ""\D+"", """")"),"2018")</f>
        <v>2018</v>
      </c>
      <c r="C2191" s="46" t="s">
        <v>2549</v>
      </c>
      <c r="D2191" s="6" t="s">
        <v>2456</v>
      </c>
      <c r="E2191" s="5" t="s">
        <v>2457</v>
      </c>
      <c r="F2191" s="4">
        <v>87</v>
      </c>
      <c r="G2191" s="4">
        <v>4</v>
      </c>
      <c r="H2191" s="4">
        <v>13</v>
      </c>
      <c r="I2191" s="15"/>
      <c r="J2191" s="46" t="s">
        <v>2550</v>
      </c>
    </row>
    <row r="2192" spans="1:10" ht="30.6">
      <c r="A2192" s="4" t="s">
        <v>2439</v>
      </c>
      <c r="B2192" s="4" t="str">
        <f ca="1">IFERROR(__xludf.DUMMYFUNCTION("REGEXREPLACE(TEXT(IF(ISERR(FIND(""/"", A2192)), A2192, MID(A2192, FIND(""/"", A2192)+1, LEN(A2192))), ""#""), ""\D+"", """")"),"2018")</f>
        <v>2018</v>
      </c>
      <c r="C2192" s="46" t="s">
        <v>1696</v>
      </c>
      <c r="D2192" s="6" t="s">
        <v>2456</v>
      </c>
      <c r="E2192" s="5" t="s">
        <v>2457</v>
      </c>
      <c r="F2192" s="4">
        <v>84</v>
      </c>
      <c r="G2192" s="4">
        <v>5</v>
      </c>
      <c r="H2192" s="4">
        <v>1</v>
      </c>
      <c r="I2192" s="15"/>
      <c r="J2192" s="46" t="s">
        <v>2551</v>
      </c>
    </row>
    <row r="2193" spans="1:10" ht="51">
      <c r="A2193" s="4" t="s">
        <v>2439</v>
      </c>
      <c r="B2193" s="4" t="str">
        <f ca="1">IFERROR(__xludf.DUMMYFUNCTION("REGEXREPLACE(TEXT(IF(ISERR(FIND(""/"", A2193)), A2193, MID(A2193, FIND(""/"", A2193)+1, LEN(A2193))), ""#""), ""\D+"", """")"),"2018")</f>
        <v>2018</v>
      </c>
      <c r="C2193" s="46" t="s">
        <v>2552</v>
      </c>
      <c r="D2193" s="6" t="s">
        <v>381</v>
      </c>
      <c r="E2193" s="5" t="s">
        <v>2542</v>
      </c>
      <c r="F2193" s="4">
        <v>87</v>
      </c>
      <c r="G2193" s="4">
        <v>5</v>
      </c>
      <c r="H2193" s="4">
        <v>2</v>
      </c>
      <c r="I2193" s="15"/>
      <c r="J2193" s="46" t="s">
        <v>2553</v>
      </c>
    </row>
    <row r="2194" spans="1:10" ht="40.799999999999997">
      <c r="A2194" s="4" t="s">
        <v>2439</v>
      </c>
      <c r="B2194" s="4" t="str">
        <f ca="1">IFERROR(__xludf.DUMMYFUNCTION("REGEXREPLACE(TEXT(IF(ISERR(FIND(""/"", A2194)), A2194, MID(A2194, FIND(""/"", A2194)+1, LEN(A2194))), ""#""), ""\D+"", """")"),"2018")</f>
        <v>2018</v>
      </c>
      <c r="C2194" s="46" t="s">
        <v>2554</v>
      </c>
      <c r="D2194" s="6" t="s">
        <v>728</v>
      </c>
      <c r="E2194" s="5" t="s">
        <v>2555</v>
      </c>
      <c r="F2194" s="4">
        <v>70</v>
      </c>
      <c r="G2194" s="4">
        <v>5</v>
      </c>
      <c r="H2194" s="4">
        <v>3</v>
      </c>
      <c r="I2194" s="15"/>
      <c r="J2194" s="46" t="s">
        <v>145</v>
      </c>
    </row>
    <row r="2195" spans="1:10" ht="40.799999999999997">
      <c r="A2195" s="4" t="s">
        <v>2439</v>
      </c>
      <c r="B2195" s="4" t="str">
        <f ca="1">IFERROR(__xludf.DUMMYFUNCTION("REGEXREPLACE(TEXT(IF(ISERR(FIND(""/"", A2195)), A2195, MID(A2195, FIND(""/"", A2195)+1, LEN(A2195))), ""#""), ""\D+"", """")"),"2018")</f>
        <v>2018</v>
      </c>
      <c r="C2195" s="46" t="s">
        <v>2556</v>
      </c>
      <c r="D2195" s="6" t="s">
        <v>728</v>
      </c>
      <c r="E2195" s="5" t="s">
        <v>2555</v>
      </c>
      <c r="F2195" s="4">
        <v>69</v>
      </c>
      <c r="G2195" s="4">
        <v>5</v>
      </c>
      <c r="H2195" s="4">
        <v>4</v>
      </c>
      <c r="I2195" s="15"/>
      <c r="J2195" s="46" t="s">
        <v>145</v>
      </c>
    </row>
    <row r="2196" spans="1:10" ht="40.799999999999997">
      <c r="A2196" s="4" t="s">
        <v>2439</v>
      </c>
      <c r="B2196" s="4" t="str">
        <f ca="1">IFERROR(__xludf.DUMMYFUNCTION("REGEXREPLACE(TEXT(IF(ISERR(FIND(""/"", A2196)), A2196, MID(A2196, FIND(""/"", A2196)+1, LEN(A2196))), ""#""), ""\D+"", """")"),"2018")</f>
        <v>2018</v>
      </c>
      <c r="C2196" s="46" t="s">
        <v>2557</v>
      </c>
      <c r="D2196" s="6" t="s">
        <v>728</v>
      </c>
      <c r="E2196" s="5" t="s">
        <v>2555</v>
      </c>
      <c r="F2196" s="4">
        <v>69</v>
      </c>
      <c r="G2196" s="4">
        <v>5</v>
      </c>
      <c r="H2196" s="4">
        <v>5</v>
      </c>
      <c r="I2196" s="15"/>
      <c r="J2196" s="46" t="s">
        <v>145</v>
      </c>
    </row>
    <row r="2197" spans="1:10" ht="40.799999999999997">
      <c r="A2197" s="4" t="s">
        <v>2439</v>
      </c>
      <c r="B2197" s="4" t="str">
        <f ca="1">IFERROR(__xludf.DUMMYFUNCTION("REGEXREPLACE(TEXT(IF(ISERR(FIND(""/"", A2197)), A2197, MID(A2197, FIND(""/"", A2197)+1, LEN(A2197))), ""#""), ""\D+"", """")"),"2018")</f>
        <v>2018</v>
      </c>
      <c r="C2197" s="46" t="s">
        <v>2558</v>
      </c>
      <c r="D2197" s="6" t="s">
        <v>728</v>
      </c>
      <c r="E2197" s="5" t="s">
        <v>2555</v>
      </c>
      <c r="F2197" s="4">
        <v>69</v>
      </c>
      <c r="G2197" s="4">
        <v>5</v>
      </c>
      <c r="H2197" s="4">
        <v>6</v>
      </c>
      <c r="I2197" s="15"/>
      <c r="J2197" s="46" t="s">
        <v>145</v>
      </c>
    </row>
    <row r="2198" spans="1:10" ht="40.799999999999997">
      <c r="A2198" s="4" t="s">
        <v>2439</v>
      </c>
      <c r="B2198" s="4" t="str">
        <f ca="1">IFERROR(__xludf.DUMMYFUNCTION("REGEXREPLACE(TEXT(IF(ISERR(FIND(""/"", A2198)), A2198, MID(A2198, FIND(""/"", A2198)+1, LEN(A2198))), ""#""), ""\D+"", """")"),"2018")</f>
        <v>2018</v>
      </c>
      <c r="C2198" s="46" t="s">
        <v>2559</v>
      </c>
      <c r="D2198" s="6" t="s">
        <v>728</v>
      </c>
      <c r="E2198" s="5" t="s">
        <v>2555</v>
      </c>
      <c r="F2198" s="4">
        <v>69</v>
      </c>
      <c r="G2198" s="4">
        <v>5</v>
      </c>
      <c r="H2198" s="4">
        <v>7</v>
      </c>
      <c r="I2198" s="15"/>
      <c r="J2198" s="46" t="s">
        <v>145</v>
      </c>
    </row>
    <row r="2199" spans="1:10" ht="40.799999999999997">
      <c r="A2199" s="4" t="s">
        <v>2439</v>
      </c>
      <c r="B2199" s="4" t="str">
        <f ca="1">IFERROR(__xludf.DUMMYFUNCTION("REGEXREPLACE(TEXT(IF(ISERR(FIND(""/"", A2199)), A2199, MID(A2199, FIND(""/"", A2199)+1, LEN(A2199))), ""#""), ""\D+"", """")"),"2018")</f>
        <v>2018</v>
      </c>
      <c r="C2199" s="46" t="s">
        <v>2559</v>
      </c>
      <c r="D2199" s="6" t="s">
        <v>728</v>
      </c>
      <c r="E2199" s="5" t="s">
        <v>2555</v>
      </c>
      <c r="F2199" s="4">
        <v>67</v>
      </c>
      <c r="G2199" s="4">
        <v>5</v>
      </c>
      <c r="H2199" s="4">
        <v>8</v>
      </c>
      <c r="I2199" s="15"/>
      <c r="J2199" s="46" t="s">
        <v>2560</v>
      </c>
    </row>
    <row r="2200" spans="1:10" ht="40.799999999999997">
      <c r="A2200" s="4" t="s">
        <v>2439</v>
      </c>
      <c r="B2200" s="4" t="str">
        <f ca="1">IFERROR(__xludf.DUMMYFUNCTION("REGEXREPLACE(TEXT(IF(ISERR(FIND(""/"", A2200)), A2200, MID(A2200, FIND(""/"", A2200)+1, LEN(A2200))), ""#""), ""\D+"", """")"),"2018")</f>
        <v>2018</v>
      </c>
      <c r="C2200" s="46" t="s">
        <v>2561</v>
      </c>
      <c r="D2200" s="6" t="s">
        <v>728</v>
      </c>
      <c r="E2200" s="5" t="s">
        <v>2555</v>
      </c>
      <c r="F2200" s="4">
        <v>67</v>
      </c>
      <c r="G2200" s="4">
        <v>5</v>
      </c>
      <c r="H2200" s="4">
        <v>9</v>
      </c>
      <c r="I2200" s="15"/>
      <c r="J2200" s="46" t="s">
        <v>2562</v>
      </c>
    </row>
    <row r="2201" spans="1:10" ht="40.799999999999997">
      <c r="A2201" s="4" t="s">
        <v>2439</v>
      </c>
      <c r="B2201" s="4" t="str">
        <f ca="1">IFERROR(__xludf.DUMMYFUNCTION("REGEXREPLACE(TEXT(IF(ISERR(FIND(""/"", A2201)), A2201, MID(A2201, FIND(""/"", A2201)+1, LEN(A2201))), ""#""), ""\D+"", """")"),"2018")</f>
        <v>2018</v>
      </c>
      <c r="C2201" s="46" t="s">
        <v>106</v>
      </c>
      <c r="D2201" s="6" t="s">
        <v>728</v>
      </c>
      <c r="E2201" s="5" t="s">
        <v>2555</v>
      </c>
      <c r="F2201" s="4">
        <v>67</v>
      </c>
      <c r="G2201" s="4">
        <v>5</v>
      </c>
      <c r="H2201" s="4">
        <v>10</v>
      </c>
      <c r="I2201" s="15"/>
      <c r="J2201" s="46" t="s">
        <v>2563</v>
      </c>
    </row>
    <row r="2202" spans="1:10" ht="40.799999999999997">
      <c r="A2202" s="4" t="s">
        <v>2439</v>
      </c>
      <c r="B2202" s="4" t="str">
        <f ca="1">IFERROR(__xludf.DUMMYFUNCTION("REGEXREPLACE(TEXT(IF(ISERR(FIND(""/"", A2202)), A2202, MID(A2202, FIND(""/"", A2202)+1, LEN(A2202))), ""#""), ""\D+"", """")"),"2018")</f>
        <v>2018</v>
      </c>
      <c r="C2202" s="46" t="s">
        <v>106</v>
      </c>
      <c r="D2202" s="6" t="s">
        <v>728</v>
      </c>
      <c r="E2202" s="5" t="s">
        <v>2555</v>
      </c>
      <c r="F2202" s="4">
        <v>67</v>
      </c>
      <c r="G2202" s="4">
        <v>5</v>
      </c>
      <c r="H2202" s="4">
        <v>11</v>
      </c>
      <c r="I2202" s="15"/>
      <c r="J2202" s="46" t="s">
        <v>2564</v>
      </c>
    </row>
    <row r="2203" spans="1:10" ht="40.799999999999997">
      <c r="A2203" s="4" t="s">
        <v>2439</v>
      </c>
      <c r="B2203" s="4" t="str">
        <f ca="1">IFERROR(__xludf.DUMMYFUNCTION("REGEXREPLACE(TEXT(IF(ISERR(FIND(""/"", A2203)), A2203, MID(A2203, FIND(""/"", A2203)+1, LEN(A2203))), ""#""), ""\D+"", """")"),"2018")</f>
        <v>2018</v>
      </c>
      <c r="C2203" s="46" t="s">
        <v>106</v>
      </c>
      <c r="D2203" s="6" t="s">
        <v>728</v>
      </c>
      <c r="E2203" s="5" t="s">
        <v>2555</v>
      </c>
      <c r="F2203" s="4">
        <v>67</v>
      </c>
      <c r="G2203" s="4">
        <v>5</v>
      </c>
      <c r="H2203" s="4">
        <v>12</v>
      </c>
      <c r="I2203" s="15"/>
      <c r="J2203" s="46" t="s">
        <v>2565</v>
      </c>
    </row>
    <row r="2204" spans="1:10" ht="40.799999999999997">
      <c r="A2204" s="4" t="s">
        <v>2439</v>
      </c>
      <c r="B2204" s="4" t="str">
        <f ca="1">IFERROR(__xludf.DUMMYFUNCTION("REGEXREPLACE(TEXT(IF(ISERR(FIND(""/"", A2204)), A2204, MID(A2204, FIND(""/"", A2204)+1, LEN(A2204))), ""#""), ""\D+"", """")"),"2018")</f>
        <v>2018</v>
      </c>
      <c r="C2204" s="46" t="s">
        <v>106</v>
      </c>
      <c r="D2204" s="6" t="s">
        <v>728</v>
      </c>
      <c r="E2204" s="5" t="s">
        <v>2555</v>
      </c>
      <c r="F2204" s="4">
        <v>67</v>
      </c>
      <c r="G2204" s="4">
        <v>5</v>
      </c>
      <c r="H2204" s="4">
        <v>13</v>
      </c>
      <c r="I2204" s="15"/>
      <c r="J2204" s="46" t="s">
        <v>2566</v>
      </c>
    </row>
    <row r="2205" spans="1:10" ht="40.799999999999997">
      <c r="A2205" s="4" t="s">
        <v>2439</v>
      </c>
      <c r="B2205" s="4" t="str">
        <f ca="1">IFERROR(__xludf.DUMMYFUNCTION("REGEXREPLACE(TEXT(IF(ISERR(FIND(""/"", A2205)), A2205, MID(A2205, FIND(""/"", A2205)+1, LEN(A2205))), ""#""), ""\D+"", """")"),"2018")</f>
        <v>2018</v>
      </c>
      <c r="C2205" s="46" t="s">
        <v>106</v>
      </c>
      <c r="D2205" s="6" t="s">
        <v>728</v>
      </c>
      <c r="E2205" s="5" t="s">
        <v>2555</v>
      </c>
      <c r="F2205" s="4">
        <v>67</v>
      </c>
      <c r="G2205" s="4">
        <v>5</v>
      </c>
      <c r="H2205" s="4">
        <v>14</v>
      </c>
      <c r="I2205" s="15"/>
      <c r="J2205" s="46" t="s">
        <v>2567</v>
      </c>
    </row>
    <row r="2206" spans="1:10" ht="40.799999999999997">
      <c r="A2206" s="4" t="s">
        <v>2439</v>
      </c>
      <c r="B2206" s="4" t="str">
        <f ca="1">IFERROR(__xludf.DUMMYFUNCTION("REGEXREPLACE(TEXT(IF(ISERR(FIND(""/"", A2206)), A2206, MID(A2206, FIND(""/"", A2206)+1, LEN(A2206))), ""#""), ""\D+"", """")"),"2018")</f>
        <v>2018</v>
      </c>
      <c r="C2206" s="46" t="s">
        <v>106</v>
      </c>
      <c r="D2206" s="6" t="s">
        <v>728</v>
      </c>
      <c r="E2206" s="5" t="s">
        <v>2555</v>
      </c>
      <c r="F2206" s="4">
        <v>68</v>
      </c>
      <c r="G2206" s="4">
        <v>5</v>
      </c>
      <c r="H2206" s="4">
        <v>15</v>
      </c>
      <c r="I2206" s="15"/>
      <c r="J2206" s="46" t="s">
        <v>2568</v>
      </c>
    </row>
    <row r="2207" spans="1:10" ht="40.799999999999997">
      <c r="A2207" s="4" t="s">
        <v>2439</v>
      </c>
      <c r="B2207" s="4" t="str">
        <f ca="1">IFERROR(__xludf.DUMMYFUNCTION("REGEXREPLACE(TEXT(IF(ISERR(FIND(""/"", A2207)), A2207, MID(A2207, FIND(""/"", A2207)+1, LEN(A2207))), ""#""), ""\D+"", """")"),"2018")</f>
        <v>2018</v>
      </c>
      <c r="C2207" s="46" t="s">
        <v>106</v>
      </c>
      <c r="D2207" s="6" t="s">
        <v>728</v>
      </c>
      <c r="E2207" s="5" t="s">
        <v>2555</v>
      </c>
      <c r="F2207" s="4">
        <v>75</v>
      </c>
      <c r="G2207" s="4">
        <v>5</v>
      </c>
      <c r="H2207" s="4">
        <v>16</v>
      </c>
      <c r="I2207" s="15"/>
      <c r="J2207" s="46" t="s">
        <v>2569</v>
      </c>
    </row>
    <row r="2208" spans="1:10" ht="40.799999999999997">
      <c r="A2208" s="4" t="s">
        <v>2439</v>
      </c>
      <c r="B2208" s="4" t="str">
        <f ca="1">IFERROR(__xludf.DUMMYFUNCTION("REGEXREPLACE(TEXT(IF(ISERR(FIND(""/"", A2208)), A2208, MID(A2208, FIND(""/"", A2208)+1, LEN(A2208))), ""#""), ""\D+"", """")"),"2018")</f>
        <v>2018</v>
      </c>
      <c r="C2208" s="46" t="s">
        <v>106</v>
      </c>
      <c r="D2208" s="6" t="s">
        <v>728</v>
      </c>
      <c r="E2208" s="5" t="s">
        <v>2555</v>
      </c>
      <c r="F2208" s="4">
        <v>78</v>
      </c>
      <c r="G2208" s="4">
        <v>5</v>
      </c>
      <c r="H2208" s="4">
        <v>17</v>
      </c>
      <c r="I2208" s="15"/>
      <c r="J2208" s="46" t="s">
        <v>2570</v>
      </c>
    </row>
    <row r="2209" spans="1:10" ht="40.799999999999997">
      <c r="A2209" s="4" t="s">
        <v>2439</v>
      </c>
      <c r="B2209" s="4" t="str">
        <f ca="1">IFERROR(__xludf.DUMMYFUNCTION("REGEXREPLACE(TEXT(IF(ISERR(FIND(""/"", A2209)), A2209, MID(A2209, FIND(""/"", A2209)+1, LEN(A2209))), ""#""), ""\D+"", """")"),"2018")</f>
        <v>2018</v>
      </c>
      <c r="C2209" s="46" t="s">
        <v>106</v>
      </c>
      <c r="D2209" s="6" t="s">
        <v>728</v>
      </c>
      <c r="E2209" s="5" t="s">
        <v>2555</v>
      </c>
      <c r="F2209" s="4">
        <v>79</v>
      </c>
      <c r="G2209" s="4">
        <v>5</v>
      </c>
      <c r="H2209" s="4">
        <v>18</v>
      </c>
      <c r="I2209" s="15"/>
      <c r="J2209" s="46" t="s">
        <v>2571</v>
      </c>
    </row>
    <row r="2210" spans="1:10" ht="40.799999999999997">
      <c r="A2210" s="4" t="s">
        <v>2439</v>
      </c>
      <c r="B2210" s="4" t="str">
        <f ca="1">IFERROR(__xludf.DUMMYFUNCTION("REGEXREPLACE(TEXT(IF(ISERR(FIND(""/"", A2210)), A2210, MID(A2210, FIND(""/"", A2210)+1, LEN(A2210))), ""#""), ""\D+"", """")"),"2018")</f>
        <v>2018</v>
      </c>
      <c r="C2210" s="46" t="s">
        <v>106</v>
      </c>
      <c r="D2210" s="6" t="s">
        <v>728</v>
      </c>
      <c r="E2210" s="5" t="s">
        <v>2555</v>
      </c>
      <c r="F2210" s="4">
        <v>85</v>
      </c>
      <c r="G2210" s="4">
        <v>5</v>
      </c>
      <c r="H2210" s="4">
        <v>19</v>
      </c>
      <c r="I2210" s="15"/>
      <c r="J2210" s="46" t="s">
        <v>2572</v>
      </c>
    </row>
    <row r="2211" spans="1:10" ht="40.799999999999997">
      <c r="A2211" s="4" t="s">
        <v>2439</v>
      </c>
      <c r="B2211" s="4" t="str">
        <f ca="1">IFERROR(__xludf.DUMMYFUNCTION("REGEXREPLACE(TEXT(IF(ISERR(FIND(""/"", A2211)), A2211, MID(A2211, FIND(""/"", A2211)+1, LEN(A2211))), ""#""), ""\D+"", """")"),"2018")</f>
        <v>2018</v>
      </c>
      <c r="C2211" s="46" t="s">
        <v>106</v>
      </c>
      <c r="D2211" s="6" t="s">
        <v>728</v>
      </c>
      <c r="E2211" s="5" t="s">
        <v>2555</v>
      </c>
      <c r="F2211" s="4">
        <v>86</v>
      </c>
      <c r="G2211" s="4">
        <v>5</v>
      </c>
      <c r="H2211" s="4">
        <v>20</v>
      </c>
      <c r="I2211" s="15"/>
      <c r="J2211" s="46" t="s">
        <v>2573</v>
      </c>
    </row>
    <row r="2212" spans="1:10" ht="40.799999999999997">
      <c r="A2212" s="4" t="s">
        <v>2439</v>
      </c>
      <c r="B2212" s="4" t="str">
        <f ca="1">IFERROR(__xludf.DUMMYFUNCTION("REGEXREPLACE(TEXT(IF(ISERR(FIND(""/"", A2212)), A2212, MID(A2212, FIND(""/"", A2212)+1, LEN(A2212))), ""#""), ""\D+"", """")"),"2018")</f>
        <v>2018</v>
      </c>
      <c r="C2212" s="46" t="s">
        <v>791</v>
      </c>
      <c r="D2212" s="6" t="s">
        <v>728</v>
      </c>
      <c r="E2212" s="5" t="s">
        <v>2555</v>
      </c>
      <c r="F2212" s="4">
        <v>6</v>
      </c>
      <c r="G2212" s="4">
        <v>5</v>
      </c>
      <c r="H2212" s="4">
        <v>21</v>
      </c>
      <c r="I2212" s="15"/>
      <c r="J2212" s="46" t="s">
        <v>2574</v>
      </c>
    </row>
    <row r="2213" spans="1:10" ht="40.799999999999997">
      <c r="A2213" s="4" t="s">
        <v>2439</v>
      </c>
      <c r="B2213" s="4" t="str">
        <f ca="1">IFERROR(__xludf.DUMMYFUNCTION("REGEXREPLACE(TEXT(IF(ISERR(FIND(""/"", A2213)), A2213, MID(A2213, FIND(""/"", A2213)+1, LEN(A2213))), ""#""), ""\D+"", """")"),"2018")</f>
        <v>2018</v>
      </c>
      <c r="C2213" s="46" t="s">
        <v>2575</v>
      </c>
      <c r="D2213" s="6" t="s">
        <v>728</v>
      </c>
      <c r="E2213" s="5" t="s">
        <v>2555</v>
      </c>
      <c r="F2213" s="4">
        <v>7</v>
      </c>
      <c r="G2213" s="4">
        <v>5</v>
      </c>
      <c r="H2213" s="4">
        <v>22</v>
      </c>
      <c r="I2213" s="15"/>
      <c r="J2213" s="46" t="s">
        <v>2576</v>
      </c>
    </row>
    <row r="2214" spans="1:10" ht="40.799999999999997">
      <c r="A2214" s="4" t="s">
        <v>2439</v>
      </c>
      <c r="B2214" s="4" t="str">
        <f ca="1">IFERROR(__xludf.DUMMYFUNCTION("REGEXREPLACE(TEXT(IF(ISERR(FIND(""/"", A2214)), A2214, MID(A2214, FIND(""/"", A2214)+1, LEN(A2214))), ""#""), ""\D+"", """")"),"2018")</f>
        <v>2018</v>
      </c>
      <c r="C2214" s="46" t="s">
        <v>2575</v>
      </c>
      <c r="D2214" s="6" t="s">
        <v>728</v>
      </c>
      <c r="E2214" s="5" t="s">
        <v>2555</v>
      </c>
      <c r="F2214" s="4">
        <v>7</v>
      </c>
      <c r="G2214" s="4">
        <v>5</v>
      </c>
      <c r="H2214" s="4">
        <v>23</v>
      </c>
      <c r="I2214" s="15"/>
      <c r="J2214" s="46" t="s">
        <v>2577</v>
      </c>
    </row>
    <row r="2215" spans="1:10" ht="40.799999999999997">
      <c r="A2215" s="4" t="s">
        <v>2439</v>
      </c>
      <c r="B2215" s="4" t="str">
        <f ca="1">IFERROR(__xludf.DUMMYFUNCTION("REGEXREPLACE(TEXT(IF(ISERR(FIND(""/"", A2215)), A2215, MID(A2215, FIND(""/"", A2215)+1, LEN(A2215))), ""#""), ""\D+"", """")"),"2018")</f>
        <v>2018</v>
      </c>
      <c r="C2215" s="46" t="s">
        <v>2575</v>
      </c>
      <c r="D2215" s="6" t="s">
        <v>728</v>
      </c>
      <c r="E2215" s="5" t="s">
        <v>2555</v>
      </c>
      <c r="F2215" s="4">
        <v>7</v>
      </c>
      <c r="G2215" s="4">
        <v>5</v>
      </c>
      <c r="H2215" s="4">
        <v>24</v>
      </c>
      <c r="I2215" s="15"/>
      <c r="J2215" s="46" t="s">
        <v>2578</v>
      </c>
    </row>
    <row r="2216" spans="1:10" ht="40.799999999999997">
      <c r="A2216" s="4" t="s">
        <v>2439</v>
      </c>
      <c r="B2216" s="4" t="str">
        <f ca="1">IFERROR(__xludf.DUMMYFUNCTION("REGEXREPLACE(TEXT(IF(ISERR(FIND(""/"", A2216)), A2216, MID(A2216, FIND(""/"", A2216)+1, LEN(A2216))), ""#""), ""\D+"", """")"),"2018")</f>
        <v>2018</v>
      </c>
      <c r="C2216" s="46" t="s">
        <v>106</v>
      </c>
      <c r="D2216" s="6" t="s">
        <v>728</v>
      </c>
      <c r="E2216" s="5" t="s">
        <v>2555</v>
      </c>
      <c r="F2216" s="4">
        <v>62</v>
      </c>
      <c r="G2216" s="4">
        <v>6</v>
      </c>
      <c r="H2216" s="4">
        <v>1</v>
      </c>
      <c r="I2216" s="15"/>
      <c r="J2216" s="46" t="s">
        <v>2579</v>
      </c>
    </row>
    <row r="2217" spans="1:10" ht="40.799999999999997">
      <c r="A2217" s="4" t="s">
        <v>2439</v>
      </c>
      <c r="B2217" s="4" t="str">
        <f ca="1">IFERROR(__xludf.DUMMYFUNCTION("REGEXREPLACE(TEXT(IF(ISERR(FIND(""/"", A2217)), A2217, MID(A2217, FIND(""/"", A2217)+1, LEN(A2217))), ""#""), ""\D+"", """")"),"2018")</f>
        <v>2018</v>
      </c>
      <c r="C2217" s="46" t="s">
        <v>106</v>
      </c>
      <c r="D2217" s="6" t="s">
        <v>728</v>
      </c>
      <c r="E2217" s="5" t="s">
        <v>2555</v>
      </c>
      <c r="F2217" s="4">
        <v>62</v>
      </c>
      <c r="G2217" s="4">
        <v>6</v>
      </c>
      <c r="H2217" s="4">
        <v>2</v>
      </c>
      <c r="I2217" s="15"/>
      <c r="J2217" s="46" t="s">
        <v>2580</v>
      </c>
    </row>
    <row r="2218" spans="1:10" ht="40.799999999999997">
      <c r="A2218" s="4" t="s">
        <v>2439</v>
      </c>
      <c r="B2218" s="4" t="str">
        <f ca="1">IFERROR(__xludf.DUMMYFUNCTION("REGEXREPLACE(TEXT(IF(ISERR(FIND(""/"", A2218)), A2218, MID(A2218, FIND(""/"", A2218)+1, LEN(A2218))), ""#""), ""\D+"", """")"),"2018")</f>
        <v>2018</v>
      </c>
      <c r="C2218" s="46" t="s">
        <v>106</v>
      </c>
      <c r="D2218" s="6" t="s">
        <v>728</v>
      </c>
      <c r="E2218" s="5" t="s">
        <v>2555</v>
      </c>
      <c r="F2218" s="4">
        <v>71</v>
      </c>
      <c r="G2218" s="4">
        <v>6</v>
      </c>
      <c r="H2218" s="4">
        <v>3</v>
      </c>
      <c r="I2218" s="15"/>
      <c r="J2218" s="46" t="s">
        <v>2581</v>
      </c>
    </row>
    <row r="2219" spans="1:10" ht="40.799999999999997">
      <c r="A2219" s="4" t="s">
        <v>2439</v>
      </c>
      <c r="B2219" s="4" t="str">
        <f ca="1">IFERROR(__xludf.DUMMYFUNCTION("REGEXREPLACE(TEXT(IF(ISERR(FIND(""/"", A2219)), A2219, MID(A2219, FIND(""/"", A2219)+1, LEN(A2219))), ""#""), ""\D+"", """")"),"2018")</f>
        <v>2018</v>
      </c>
      <c r="C2219" s="46" t="s">
        <v>106</v>
      </c>
      <c r="D2219" s="6" t="s">
        <v>728</v>
      </c>
      <c r="E2219" s="5" t="s">
        <v>2555</v>
      </c>
      <c r="F2219" s="4">
        <v>69</v>
      </c>
      <c r="G2219" s="4">
        <v>6</v>
      </c>
      <c r="H2219" s="4">
        <v>4</v>
      </c>
      <c r="I2219" s="15"/>
      <c r="J2219" s="46" t="s">
        <v>2582</v>
      </c>
    </row>
    <row r="2220" spans="1:10" ht="40.799999999999997">
      <c r="A2220" s="4" t="s">
        <v>2439</v>
      </c>
      <c r="B2220" s="4" t="str">
        <f ca="1">IFERROR(__xludf.DUMMYFUNCTION("REGEXREPLACE(TEXT(IF(ISERR(FIND(""/"", A2220)), A2220, MID(A2220, FIND(""/"", A2220)+1, LEN(A2220))), ""#""), ""\D+"", """")"),"2018")</f>
        <v>2018</v>
      </c>
      <c r="C2220" s="46" t="s">
        <v>106</v>
      </c>
      <c r="D2220" s="6" t="s">
        <v>728</v>
      </c>
      <c r="E2220" s="5" t="s">
        <v>2555</v>
      </c>
      <c r="F2220" s="4">
        <v>63</v>
      </c>
      <c r="G2220" s="4">
        <v>6</v>
      </c>
      <c r="H2220" s="4">
        <v>5</v>
      </c>
      <c r="I2220" s="15"/>
      <c r="J2220" s="46" t="s">
        <v>2583</v>
      </c>
    </row>
    <row r="2221" spans="1:10" ht="40.799999999999997">
      <c r="A2221" s="4" t="s">
        <v>2439</v>
      </c>
      <c r="B2221" s="4" t="str">
        <f ca="1">IFERROR(__xludf.DUMMYFUNCTION("REGEXREPLACE(TEXT(IF(ISERR(FIND(""/"", A2221)), A2221, MID(A2221, FIND(""/"", A2221)+1, LEN(A2221))), ""#""), ""\D+"", """")"),"2018")</f>
        <v>2018</v>
      </c>
      <c r="C2221" s="46" t="s">
        <v>106</v>
      </c>
      <c r="D2221" s="6" t="s">
        <v>728</v>
      </c>
      <c r="E2221" s="5" t="s">
        <v>2555</v>
      </c>
      <c r="F2221" s="4">
        <v>63</v>
      </c>
      <c r="G2221" s="4">
        <v>6</v>
      </c>
      <c r="H2221" s="4">
        <v>6</v>
      </c>
      <c r="I2221" s="15"/>
      <c r="J2221" s="46" t="s">
        <v>2584</v>
      </c>
    </row>
    <row r="2222" spans="1:10" ht="40.799999999999997">
      <c r="A2222" s="4" t="s">
        <v>2439</v>
      </c>
      <c r="B2222" s="4" t="str">
        <f ca="1">IFERROR(__xludf.DUMMYFUNCTION("REGEXREPLACE(TEXT(IF(ISERR(FIND(""/"", A2222)), A2222, MID(A2222, FIND(""/"", A2222)+1, LEN(A2222))), ""#""), ""\D+"", """")"),"2018")</f>
        <v>2018</v>
      </c>
      <c r="C2222" s="46" t="s">
        <v>106</v>
      </c>
      <c r="D2222" s="6" t="s">
        <v>728</v>
      </c>
      <c r="E2222" s="5" t="s">
        <v>2555</v>
      </c>
      <c r="F2222" s="4">
        <v>67</v>
      </c>
      <c r="G2222" s="4">
        <v>6</v>
      </c>
      <c r="H2222" s="4">
        <v>7</v>
      </c>
      <c r="I2222" s="15"/>
      <c r="J2222" s="46" t="s">
        <v>2585</v>
      </c>
    </row>
    <row r="2223" spans="1:10" ht="40.799999999999997">
      <c r="A2223" s="4" t="s">
        <v>2439</v>
      </c>
      <c r="B2223" s="4" t="str">
        <f ca="1">IFERROR(__xludf.DUMMYFUNCTION("REGEXREPLACE(TEXT(IF(ISERR(FIND(""/"", A2223)), A2223, MID(A2223, FIND(""/"", A2223)+1, LEN(A2223))), ""#""), ""\D+"", """")"),"2018")</f>
        <v>2018</v>
      </c>
      <c r="C2223" s="46" t="s">
        <v>106</v>
      </c>
      <c r="D2223" s="6" t="s">
        <v>728</v>
      </c>
      <c r="E2223" s="5" t="s">
        <v>2555</v>
      </c>
      <c r="F2223" s="4">
        <v>66</v>
      </c>
      <c r="G2223" s="4">
        <v>6</v>
      </c>
      <c r="H2223" s="4">
        <v>8</v>
      </c>
      <c r="I2223" s="15"/>
      <c r="J2223" s="46" t="s">
        <v>2586</v>
      </c>
    </row>
    <row r="2224" spans="1:10" ht="40.799999999999997">
      <c r="A2224" s="4" t="s">
        <v>2439</v>
      </c>
      <c r="B2224" s="4" t="str">
        <f ca="1">IFERROR(__xludf.DUMMYFUNCTION("REGEXREPLACE(TEXT(IF(ISERR(FIND(""/"", A2224)), A2224, MID(A2224, FIND(""/"", A2224)+1, LEN(A2224))), ""#""), ""\D+"", """")"),"2018")</f>
        <v>2018</v>
      </c>
      <c r="C2224" s="46" t="s">
        <v>2476</v>
      </c>
      <c r="D2224" s="6" t="s">
        <v>728</v>
      </c>
      <c r="E2224" s="5" t="s">
        <v>2555</v>
      </c>
      <c r="F2224" s="4">
        <v>66</v>
      </c>
      <c r="G2224" s="4">
        <v>6</v>
      </c>
      <c r="H2224" s="4">
        <v>9</v>
      </c>
      <c r="I2224" s="15"/>
      <c r="J2224" s="46" t="s">
        <v>2587</v>
      </c>
    </row>
    <row r="2225" spans="1:10" ht="40.799999999999997">
      <c r="A2225" s="4" t="s">
        <v>2439</v>
      </c>
      <c r="B2225" s="4" t="str">
        <f ca="1">IFERROR(__xludf.DUMMYFUNCTION("REGEXREPLACE(TEXT(IF(ISERR(FIND(""/"", A2225)), A2225, MID(A2225, FIND(""/"", A2225)+1, LEN(A2225))), ""#""), ""\D+"", """")"),"2018")</f>
        <v>2018</v>
      </c>
      <c r="C2225" s="46" t="s">
        <v>106</v>
      </c>
      <c r="D2225" s="6" t="s">
        <v>728</v>
      </c>
      <c r="E2225" s="5" t="s">
        <v>2555</v>
      </c>
      <c r="F2225" s="4">
        <v>66</v>
      </c>
      <c r="G2225" s="4">
        <v>6</v>
      </c>
      <c r="H2225" s="4">
        <v>10</v>
      </c>
      <c r="I2225" s="15"/>
      <c r="J2225" s="46" t="s">
        <v>2588</v>
      </c>
    </row>
    <row r="2226" spans="1:10" ht="40.799999999999997">
      <c r="A2226" s="4" t="s">
        <v>2439</v>
      </c>
      <c r="B2226" s="4" t="str">
        <f ca="1">IFERROR(__xludf.DUMMYFUNCTION("REGEXREPLACE(TEXT(IF(ISERR(FIND(""/"", A2226)), A2226, MID(A2226, FIND(""/"", A2226)+1, LEN(A2226))), ""#""), ""\D+"", """")"),"2018")</f>
        <v>2018</v>
      </c>
      <c r="C2226" s="46" t="s">
        <v>106</v>
      </c>
      <c r="D2226" s="6" t="s">
        <v>728</v>
      </c>
      <c r="E2226" s="5" t="s">
        <v>2555</v>
      </c>
      <c r="F2226" s="4">
        <v>70</v>
      </c>
      <c r="G2226" s="4">
        <v>6</v>
      </c>
      <c r="H2226" s="4">
        <v>11</v>
      </c>
      <c r="I2226" s="15"/>
      <c r="J2226" s="46" t="s">
        <v>2589</v>
      </c>
    </row>
    <row r="2227" spans="1:10" ht="40.799999999999997">
      <c r="A2227" s="4" t="s">
        <v>2439</v>
      </c>
      <c r="B2227" s="4" t="str">
        <f ca="1">IFERROR(__xludf.DUMMYFUNCTION("REGEXREPLACE(TEXT(IF(ISERR(FIND(""/"", A2227)), A2227, MID(A2227, FIND(""/"", A2227)+1, LEN(A2227))), ""#""), ""\D+"", """")"),"2018")</f>
        <v>2018</v>
      </c>
      <c r="C2227" s="46" t="s">
        <v>106</v>
      </c>
      <c r="D2227" s="6" t="s">
        <v>728</v>
      </c>
      <c r="E2227" s="5" t="s">
        <v>2555</v>
      </c>
      <c r="F2227" s="4">
        <v>71</v>
      </c>
      <c r="G2227" s="4">
        <v>6</v>
      </c>
      <c r="H2227" s="4">
        <v>12</v>
      </c>
      <c r="I2227" s="15"/>
      <c r="J2227" s="46" t="s">
        <v>2590</v>
      </c>
    </row>
    <row r="2228" spans="1:10" ht="40.799999999999997">
      <c r="A2228" s="4" t="s">
        <v>2439</v>
      </c>
      <c r="B2228" s="4" t="str">
        <f ca="1">IFERROR(__xludf.DUMMYFUNCTION("REGEXREPLACE(TEXT(IF(ISERR(FIND(""/"", A2228)), A2228, MID(A2228, FIND(""/"", A2228)+1, LEN(A2228))), ""#""), ""\D+"", """")"),"2018")</f>
        <v>2018</v>
      </c>
      <c r="C2228" s="46" t="s">
        <v>106</v>
      </c>
      <c r="D2228" s="6" t="s">
        <v>728</v>
      </c>
      <c r="E2228" s="5" t="s">
        <v>2555</v>
      </c>
      <c r="F2228" s="4">
        <v>73</v>
      </c>
      <c r="G2228" s="4">
        <v>6</v>
      </c>
      <c r="H2228" s="4">
        <v>13</v>
      </c>
      <c r="I2228" s="15"/>
      <c r="J2228" s="46" t="s">
        <v>2591</v>
      </c>
    </row>
    <row r="2229" spans="1:10" ht="30.6">
      <c r="A2229" s="4" t="s">
        <v>2439</v>
      </c>
      <c r="B2229" s="4" t="str">
        <f ca="1">IFERROR(__xludf.DUMMYFUNCTION("REGEXREPLACE(TEXT(IF(ISERR(FIND(""/"", A2229)), A2229, MID(A2229, FIND(""/"", A2229)+1, LEN(A2229))), ""#""), ""\D+"", """")"),"2018")</f>
        <v>2018</v>
      </c>
      <c r="C2229" s="46" t="s">
        <v>106</v>
      </c>
      <c r="D2229" s="6" t="s">
        <v>728</v>
      </c>
      <c r="E2229" s="5" t="s">
        <v>2592</v>
      </c>
      <c r="F2229" s="4">
        <v>74</v>
      </c>
      <c r="G2229" s="4">
        <v>6</v>
      </c>
      <c r="H2229" s="4">
        <v>14</v>
      </c>
      <c r="I2229" s="15"/>
      <c r="J2229" s="46" t="s">
        <v>2593</v>
      </c>
    </row>
    <row r="2230" spans="1:10" ht="40.799999999999997">
      <c r="A2230" s="4" t="s">
        <v>2439</v>
      </c>
      <c r="B2230" s="4" t="str">
        <f ca="1">IFERROR(__xludf.DUMMYFUNCTION("REGEXREPLACE(TEXT(IF(ISERR(FIND(""/"", A2230)), A2230, MID(A2230, FIND(""/"", A2230)+1, LEN(A2230))), ""#""), ""\D+"", """")"),"2018")</f>
        <v>2018</v>
      </c>
      <c r="C2230" s="46" t="s">
        <v>106</v>
      </c>
      <c r="D2230" s="6" t="s">
        <v>728</v>
      </c>
      <c r="E2230" s="5" t="s">
        <v>2555</v>
      </c>
      <c r="F2230" s="4">
        <v>75</v>
      </c>
      <c r="G2230" s="4">
        <v>6</v>
      </c>
      <c r="H2230" s="4">
        <v>15</v>
      </c>
      <c r="I2230" s="15"/>
      <c r="J2230" s="46" t="s">
        <v>2594</v>
      </c>
    </row>
    <row r="2231" spans="1:10" ht="40.799999999999997">
      <c r="A2231" s="4" t="s">
        <v>2439</v>
      </c>
      <c r="B2231" s="4" t="str">
        <f ca="1">IFERROR(__xludf.DUMMYFUNCTION("REGEXREPLACE(TEXT(IF(ISERR(FIND(""/"", A2231)), A2231, MID(A2231, FIND(""/"", A2231)+1, LEN(A2231))), ""#""), ""\D+"", """")"),"2018")</f>
        <v>2018</v>
      </c>
      <c r="C2231" s="46" t="s">
        <v>106</v>
      </c>
      <c r="D2231" s="6" t="s">
        <v>728</v>
      </c>
      <c r="E2231" s="5" t="s">
        <v>2555</v>
      </c>
      <c r="F2231" s="4">
        <v>75</v>
      </c>
      <c r="G2231" s="4">
        <v>6</v>
      </c>
      <c r="H2231" s="4">
        <v>16</v>
      </c>
      <c r="I2231" s="15"/>
      <c r="J2231" s="46" t="s">
        <v>2595</v>
      </c>
    </row>
    <row r="2232" spans="1:10" ht="40.799999999999997">
      <c r="A2232" s="4" t="s">
        <v>2439</v>
      </c>
      <c r="B2232" s="4" t="str">
        <f ca="1">IFERROR(__xludf.DUMMYFUNCTION("REGEXREPLACE(TEXT(IF(ISERR(FIND(""/"", A2232)), A2232, MID(A2232, FIND(""/"", A2232)+1, LEN(A2232))), ""#""), ""\D+"", """")"),"2018")</f>
        <v>2018</v>
      </c>
      <c r="C2232" s="46" t="s">
        <v>106</v>
      </c>
      <c r="D2232" s="6" t="s">
        <v>728</v>
      </c>
      <c r="E2232" s="5" t="s">
        <v>2555</v>
      </c>
      <c r="F2232" s="4">
        <v>75</v>
      </c>
      <c r="G2232" s="4">
        <v>6</v>
      </c>
      <c r="H2232" s="4">
        <v>17</v>
      </c>
      <c r="I2232" s="15"/>
      <c r="J2232" s="46" t="s">
        <v>2596</v>
      </c>
    </row>
    <row r="2233" spans="1:10" ht="40.799999999999997">
      <c r="A2233" s="4" t="s">
        <v>2439</v>
      </c>
      <c r="B2233" s="4" t="str">
        <f ca="1">IFERROR(__xludf.DUMMYFUNCTION("REGEXREPLACE(TEXT(IF(ISERR(FIND(""/"", A2233)), A2233, MID(A2233, FIND(""/"", A2233)+1, LEN(A2233))), ""#""), ""\D+"", """")"),"2018")</f>
        <v>2018</v>
      </c>
      <c r="C2233" s="46" t="s">
        <v>106</v>
      </c>
      <c r="D2233" s="6" t="s">
        <v>728</v>
      </c>
      <c r="E2233" s="5" t="s">
        <v>2555</v>
      </c>
      <c r="F2233" s="4">
        <v>75</v>
      </c>
      <c r="G2233" s="4">
        <v>6</v>
      </c>
      <c r="H2233" s="4">
        <v>18</v>
      </c>
      <c r="I2233" s="15"/>
      <c r="J2233" s="46" t="s">
        <v>2597</v>
      </c>
    </row>
    <row r="2234" spans="1:10" ht="40.799999999999997">
      <c r="A2234" s="4" t="s">
        <v>2439</v>
      </c>
      <c r="B2234" s="4" t="str">
        <f ca="1">IFERROR(__xludf.DUMMYFUNCTION("REGEXREPLACE(TEXT(IF(ISERR(FIND(""/"", A2234)), A2234, MID(A2234, FIND(""/"", A2234)+1, LEN(A2234))), ""#""), ""\D+"", """")"),"2018")</f>
        <v>2018</v>
      </c>
      <c r="C2234" s="46" t="s">
        <v>106</v>
      </c>
      <c r="D2234" s="6" t="s">
        <v>728</v>
      </c>
      <c r="E2234" s="5" t="s">
        <v>2555</v>
      </c>
      <c r="F2234" s="4">
        <v>75</v>
      </c>
      <c r="G2234" s="4">
        <v>6</v>
      </c>
      <c r="H2234" s="4">
        <v>19</v>
      </c>
      <c r="I2234" s="15"/>
      <c r="J2234" s="46" t="s">
        <v>2598</v>
      </c>
    </row>
    <row r="2235" spans="1:10" ht="40.799999999999997">
      <c r="A2235" s="4" t="s">
        <v>2439</v>
      </c>
      <c r="B2235" s="4" t="str">
        <f ca="1">IFERROR(__xludf.DUMMYFUNCTION("REGEXREPLACE(TEXT(IF(ISERR(FIND(""/"", A2235)), A2235, MID(A2235, FIND(""/"", A2235)+1, LEN(A2235))), ""#""), ""\D+"", """")"),"2018")</f>
        <v>2018</v>
      </c>
      <c r="C2235" s="46" t="s">
        <v>106</v>
      </c>
      <c r="D2235" s="6" t="s">
        <v>728</v>
      </c>
      <c r="E2235" s="5" t="s">
        <v>2555</v>
      </c>
      <c r="F2235" s="4">
        <v>75</v>
      </c>
      <c r="G2235" s="4">
        <v>6</v>
      </c>
      <c r="H2235" s="4">
        <v>20</v>
      </c>
      <c r="I2235" s="15"/>
      <c r="J2235" s="46" t="s">
        <v>2599</v>
      </c>
    </row>
    <row r="2236" spans="1:10" ht="40.799999999999997">
      <c r="A2236" s="4" t="s">
        <v>2439</v>
      </c>
      <c r="B2236" s="4" t="str">
        <f ca="1">IFERROR(__xludf.DUMMYFUNCTION("REGEXREPLACE(TEXT(IF(ISERR(FIND(""/"", A2236)), A2236, MID(A2236, FIND(""/"", A2236)+1, LEN(A2236))), ""#""), ""\D+"", """")"),"2018")</f>
        <v>2018</v>
      </c>
      <c r="C2236" s="46" t="s">
        <v>106</v>
      </c>
      <c r="D2236" s="6" t="s">
        <v>728</v>
      </c>
      <c r="E2236" s="5" t="s">
        <v>2555</v>
      </c>
      <c r="F2236" s="4">
        <v>75</v>
      </c>
      <c r="G2236" s="4">
        <v>6</v>
      </c>
      <c r="H2236" s="4">
        <v>21</v>
      </c>
      <c r="I2236" s="15"/>
      <c r="J2236" s="46" t="s">
        <v>2600</v>
      </c>
    </row>
    <row r="2237" spans="1:10" ht="40.799999999999997">
      <c r="A2237" s="4" t="s">
        <v>2439</v>
      </c>
      <c r="B2237" s="4" t="str">
        <f ca="1">IFERROR(__xludf.DUMMYFUNCTION("REGEXREPLACE(TEXT(IF(ISERR(FIND(""/"", A2237)), A2237, MID(A2237, FIND(""/"", A2237)+1, LEN(A2237))), ""#""), ""\D+"", """")"),"2018")</f>
        <v>2018</v>
      </c>
      <c r="C2237" s="46" t="s">
        <v>106</v>
      </c>
      <c r="D2237" s="6" t="s">
        <v>728</v>
      </c>
      <c r="E2237" s="5" t="s">
        <v>2555</v>
      </c>
      <c r="F2237" s="4">
        <v>75</v>
      </c>
      <c r="G2237" s="4">
        <v>6</v>
      </c>
      <c r="H2237" s="4">
        <v>22</v>
      </c>
      <c r="I2237" s="15"/>
      <c r="J2237" s="46" t="s">
        <v>2601</v>
      </c>
    </row>
    <row r="2238" spans="1:10" ht="40.799999999999997">
      <c r="A2238" s="4" t="s">
        <v>2439</v>
      </c>
      <c r="B2238" s="4" t="str">
        <f ca="1">IFERROR(__xludf.DUMMYFUNCTION("REGEXREPLACE(TEXT(IF(ISERR(FIND(""/"", A2238)), A2238, MID(A2238, FIND(""/"", A2238)+1, LEN(A2238))), ""#""), ""\D+"", """")"),"2018")</f>
        <v>2018</v>
      </c>
      <c r="C2238" s="46" t="s">
        <v>106</v>
      </c>
      <c r="D2238" s="6" t="s">
        <v>728</v>
      </c>
      <c r="E2238" s="5" t="s">
        <v>2555</v>
      </c>
      <c r="F2238" s="4">
        <v>75</v>
      </c>
      <c r="G2238" s="4">
        <v>6</v>
      </c>
      <c r="H2238" s="4">
        <v>23</v>
      </c>
      <c r="I2238" s="15"/>
      <c r="J2238" s="46" t="s">
        <v>2602</v>
      </c>
    </row>
    <row r="2239" spans="1:10" ht="40.799999999999997">
      <c r="A2239" s="4" t="s">
        <v>2439</v>
      </c>
      <c r="B2239" s="4" t="str">
        <f ca="1">IFERROR(__xludf.DUMMYFUNCTION("REGEXREPLACE(TEXT(IF(ISERR(FIND(""/"", A2239)), A2239, MID(A2239, FIND(""/"", A2239)+1, LEN(A2239))), ""#""), ""\D+"", """")"),"2018")</f>
        <v>2018</v>
      </c>
      <c r="C2239" s="46" t="s">
        <v>106</v>
      </c>
      <c r="D2239" s="6" t="s">
        <v>728</v>
      </c>
      <c r="E2239" s="5" t="s">
        <v>2555</v>
      </c>
      <c r="F2239" s="4">
        <v>75</v>
      </c>
      <c r="G2239" s="4">
        <v>6</v>
      </c>
      <c r="H2239" s="4">
        <v>24</v>
      </c>
      <c r="I2239" s="15"/>
      <c r="J2239" s="46" t="s">
        <v>2603</v>
      </c>
    </row>
    <row r="2240" spans="1:10" ht="40.799999999999997">
      <c r="A2240" s="4" t="s">
        <v>2439</v>
      </c>
      <c r="B2240" s="4" t="str">
        <f ca="1">IFERROR(__xludf.DUMMYFUNCTION("REGEXREPLACE(TEXT(IF(ISERR(FIND(""/"", A2240)), A2240, MID(A2240, FIND(""/"", A2240)+1, LEN(A2240))), ""#""), ""\D+"", """")"),"2018")</f>
        <v>2018</v>
      </c>
      <c r="C2240" s="46" t="s">
        <v>106</v>
      </c>
      <c r="D2240" s="6" t="s">
        <v>728</v>
      </c>
      <c r="E2240" s="5" t="s">
        <v>2555</v>
      </c>
      <c r="F2240" s="4">
        <v>75</v>
      </c>
      <c r="G2240" s="4">
        <v>6</v>
      </c>
      <c r="H2240" s="4">
        <v>25</v>
      </c>
      <c r="I2240" s="15"/>
      <c r="J2240" s="46" t="s">
        <v>2604</v>
      </c>
    </row>
    <row r="2241" spans="1:10" ht="40.799999999999997">
      <c r="A2241" s="4" t="s">
        <v>2439</v>
      </c>
      <c r="B2241" s="4" t="str">
        <f ca="1">IFERROR(__xludf.DUMMYFUNCTION("REGEXREPLACE(TEXT(IF(ISERR(FIND(""/"", A2241)), A2241, MID(A2241, FIND(""/"", A2241)+1, LEN(A2241))), ""#""), ""\D+"", """")"),"2018")</f>
        <v>2018</v>
      </c>
      <c r="C2241" s="46" t="s">
        <v>106</v>
      </c>
      <c r="D2241" s="6" t="s">
        <v>728</v>
      </c>
      <c r="E2241" s="5" t="s">
        <v>2555</v>
      </c>
      <c r="F2241" s="4">
        <v>75</v>
      </c>
      <c r="G2241" s="4">
        <v>6</v>
      </c>
      <c r="H2241" s="4">
        <v>26</v>
      </c>
      <c r="I2241" s="15"/>
      <c r="J2241" s="46" t="s">
        <v>2605</v>
      </c>
    </row>
    <row r="2242" spans="1:10" ht="40.799999999999997">
      <c r="A2242" s="4" t="s">
        <v>2439</v>
      </c>
      <c r="B2242" s="4" t="str">
        <f ca="1">IFERROR(__xludf.DUMMYFUNCTION("REGEXREPLACE(TEXT(IF(ISERR(FIND(""/"", A2242)), A2242, MID(A2242, FIND(""/"", A2242)+1, LEN(A2242))), ""#""), ""\D+"", """")"),"2018")</f>
        <v>2018</v>
      </c>
      <c r="C2242" s="46" t="s">
        <v>106</v>
      </c>
      <c r="D2242" s="6" t="s">
        <v>728</v>
      </c>
      <c r="E2242" s="5" t="s">
        <v>2555</v>
      </c>
      <c r="F2242" s="4">
        <v>75</v>
      </c>
      <c r="G2242" s="4">
        <v>6</v>
      </c>
      <c r="H2242" s="4">
        <v>27</v>
      </c>
      <c r="I2242" s="15"/>
      <c r="J2242" s="46" t="s">
        <v>2606</v>
      </c>
    </row>
    <row r="2243" spans="1:10" ht="40.799999999999997">
      <c r="A2243" s="4" t="s">
        <v>2439</v>
      </c>
      <c r="B2243" s="4" t="str">
        <f ca="1">IFERROR(__xludf.DUMMYFUNCTION("REGEXREPLACE(TEXT(IF(ISERR(FIND(""/"", A2243)), A2243, MID(A2243, FIND(""/"", A2243)+1, LEN(A2243))), ""#""), ""\D+"", """")"),"2018")</f>
        <v>2018</v>
      </c>
      <c r="C2243" s="46" t="s">
        <v>106</v>
      </c>
      <c r="D2243" s="6" t="s">
        <v>728</v>
      </c>
      <c r="E2243" s="5" t="s">
        <v>2555</v>
      </c>
      <c r="F2243" s="4">
        <v>75</v>
      </c>
      <c r="G2243" s="4">
        <v>6</v>
      </c>
      <c r="H2243" s="4">
        <v>28</v>
      </c>
      <c r="I2243" s="15"/>
      <c r="J2243" s="46" t="s">
        <v>2607</v>
      </c>
    </row>
    <row r="2244" spans="1:10" ht="40.799999999999997">
      <c r="A2244" s="4" t="s">
        <v>2439</v>
      </c>
      <c r="B2244" s="4" t="str">
        <f ca="1">IFERROR(__xludf.DUMMYFUNCTION("REGEXREPLACE(TEXT(IF(ISERR(FIND(""/"", A2244)), A2244, MID(A2244, FIND(""/"", A2244)+1, LEN(A2244))), ""#""), ""\D+"", """")"),"2018")</f>
        <v>2018</v>
      </c>
      <c r="C2244" s="46" t="s">
        <v>106</v>
      </c>
      <c r="D2244" s="6" t="s">
        <v>728</v>
      </c>
      <c r="E2244" s="5" t="s">
        <v>2555</v>
      </c>
      <c r="F2244" s="4">
        <v>75</v>
      </c>
      <c r="G2244" s="4">
        <v>6</v>
      </c>
      <c r="H2244" s="4">
        <v>29</v>
      </c>
      <c r="I2244" s="15"/>
      <c r="J2244" s="46" t="s">
        <v>2608</v>
      </c>
    </row>
    <row r="2245" spans="1:10" ht="40.799999999999997">
      <c r="A2245" s="4" t="s">
        <v>2439</v>
      </c>
      <c r="B2245" s="4" t="str">
        <f ca="1">IFERROR(__xludf.DUMMYFUNCTION("REGEXREPLACE(TEXT(IF(ISERR(FIND(""/"", A2245)), A2245, MID(A2245, FIND(""/"", A2245)+1, LEN(A2245))), ""#""), ""\D+"", """")"),"2018")</f>
        <v>2018</v>
      </c>
      <c r="C2245" s="46" t="s">
        <v>106</v>
      </c>
      <c r="D2245" s="6" t="s">
        <v>728</v>
      </c>
      <c r="E2245" s="5" t="s">
        <v>2555</v>
      </c>
      <c r="F2245" s="4">
        <v>75</v>
      </c>
      <c r="G2245" s="4">
        <v>6</v>
      </c>
      <c r="H2245" s="4">
        <v>30</v>
      </c>
      <c r="I2245" s="15"/>
      <c r="J2245" s="46" t="s">
        <v>2609</v>
      </c>
    </row>
    <row r="2246" spans="1:10" ht="40.799999999999997">
      <c r="A2246" s="4" t="s">
        <v>2439</v>
      </c>
      <c r="B2246" s="4" t="str">
        <f ca="1">IFERROR(__xludf.DUMMYFUNCTION("REGEXREPLACE(TEXT(IF(ISERR(FIND(""/"", A2246)), A2246, MID(A2246, FIND(""/"", A2246)+1, LEN(A2246))), ""#""), ""\D+"", """")"),"2018")</f>
        <v>2018</v>
      </c>
      <c r="C2246" s="46" t="s">
        <v>106</v>
      </c>
      <c r="D2246" s="6" t="s">
        <v>728</v>
      </c>
      <c r="E2246" s="5" t="s">
        <v>2555</v>
      </c>
      <c r="F2246" s="4">
        <v>75</v>
      </c>
      <c r="G2246" s="4">
        <v>6</v>
      </c>
      <c r="H2246" s="4">
        <v>31</v>
      </c>
      <c r="I2246" s="15"/>
      <c r="J2246" s="46" t="s">
        <v>2610</v>
      </c>
    </row>
    <row r="2247" spans="1:10" ht="40.799999999999997">
      <c r="A2247" s="4" t="s">
        <v>2439</v>
      </c>
      <c r="B2247" s="4" t="str">
        <f ca="1">IFERROR(__xludf.DUMMYFUNCTION("REGEXREPLACE(TEXT(IF(ISERR(FIND(""/"", A2247)), A2247, MID(A2247, FIND(""/"", A2247)+1, LEN(A2247))), ""#""), ""\D+"", """")"),"2018")</f>
        <v>2018</v>
      </c>
      <c r="C2247" s="46" t="s">
        <v>106</v>
      </c>
      <c r="D2247" s="6" t="s">
        <v>728</v>
      </c>
      <c r="E2247" s="5" t="s">
        <v>2555</v>
      </c>
      <c r="F2247" s="4">
        <v>75</v>
      </c>
      <c r="G2247" s="4">
        <v>6</v>
      </c>
      <c r="H2247" s="4">
        <v>32</v>
      </c>
      <c r="I2247" s="15"/>
      <c r="J2247" s="46" t="s">
        <v>2611</v>
      </c>
    </row>
    <row r="2248" spans="1:10" ht="40.799999999999997">
      <c r="A2248" s="4" t="s">
        <v>2439</v>
      </c>
      <c r="B2248" s="4" t="str">
        <f ca="1">IFERROR(__xludf.DUMMYFUNCTION("REGEXREPLACE(TEXT(IF(ISERR(FIND(""/"", A2248)), A2248, MID(A2248, FIND(""/"", A2248)+1, LEN(A2248))), ""#""), ""\D+"", """")"),"2018")</f>
        <v>2018</v>
      </c>
      <c r="C2248" s="46" t="s">
        <v>106</v>
      </c>
      <c r="D2248" s="6" t="s">
        <v>728</v>
      </c>
      <c r="E2248" s="5" t="s">
        <v>2555</v>
      </c>
      <c r="F2248" s="4">
        <v>75</v>
      </c>
      <c r="G2248" s="4">
        <v>6</v>
      </c>
      <c r="H2248" s="4">
        <v>33</v>
      </c>
      <c r="I2248" s="15"/>
      <c r="J2248" s="46" t="s">
        <v>2612</v>
      </c>
    </row>
    <row r="2249" spans="1:10" ht="40.799999999999997">
      <c r="A2249" s="4" t="s">
        <v>2439</v>
      </c>
      <c r="B2249" s="4" t="str">
        <f ca="1">IFERROR(__xludf.DUMMYFUNCTION("REGEXREPLACE(TEXT(IF(ISERR(FIND(""/"", A2249)), A2249, MID(A2249, FIND(""/"", A2249)+1, LEN(A2249))), ""#""), ""\D+"", """")"),"2018")</f>
        <v>2018</v>
      </c>
      <c r="C2249" s="46" t="s">
        <v>106</v>
      </c>
      <c r="D2249" s="4">
        <v>44</v>
      </c>
      <c r="E2249" s="5" t="s">
        <v>2555</v>
      </c>
      <c r="F2249" s="4">
        <v>75</v>
      </c>
      <c r="G2249" s="4">
        <v>6</v>
      </c>
      <c r="H2249" s="4">
        <v>34</v>
      </c>
      <c r="I2249" s="15"/>
      <c r="J2249" s="46" t="s">
        <v>2613</v>
      </c>
    </row>
    <row r="2250" spans="1:10" ht="40.799999999999997">
      <c r="A2250" s="4" t="s">
        <v>2439</v>
      </c>
      <c r="B2250" s="4" t="str">
        <f ca="1">IFERROR(__xludf.DUMMYFUNCTION("REGEXREPLACE(TEXT(IF(ISERR(FIND(""/"", A2250)), A2250, MID(A2250, FIND(""/"", A2250)+1, LEN(A2250))), ""#""), ""\D+"", """")"),"2018")</f>
        <v>2018</v>
      </c>
      <c r="C2250" s="46" t="s">
        <v>1325</v>
      </c>
      <c r="D2250" s="6" t="s">
        <v>728</v>
      </c>
      <c r="E2250" s="5" t="s">
        <v>2555</v>
      </c>
      <c r="F2250" s="4">
        <v>78</v>
      </c>
      <c r="G2250" s="4">
        <v>6</v>
      </c>
      <c r="H2250" s="4">
        <v>35</v>
      </c>
      <c r="I2250" s="15"/>
      <c r="J2250" s="46" t="s">
        <v>2614</v>
      </c>
    </row>
    <row r="2251" spans="1:10" ht="40.799999999999997">
      <c r="A2251" s="4" t="s">
        <v>2439</v>
      </c>
      <c r="B2251" s="4" t="str">
        <f ca="1">IFERROR(__xludf.DUMMYFUNCTION("REGEXREPLACE(TEXT(IF(ISERR(FIND(""/"", A2251)), A2251, MID(A2251, FIND(""/"", A2251)+1, LEN(A2251))), ""#""), ""\D+"", """")"),"2018")</f>
        <v>2018</v>
      </c>
      <c r="C2251" s="46" t="s">
        <v>2615</v>
      </c>
      <c r="D2251" s="6" t="s">
        <v>728</v>
      </c>
      <c r="E2251" s="5" t="s">
        <v>2555</v>
      </c>
      <c r="F2251" s="4">
        <v>83</v>
      </c>
      <c r="G2251" s="4">
        <v>6</v>
      </c>
      <c r="H2251" s="4">
        <v>36</v>
      </c>
      <c r="I2251" s="15"/>
      <c r="J2251" s="46" t="s">
        <v>145</v>
      </c>
    </row>
    <row r="2252" spans="1:10" ht="40.799999999999997">
      <c r="A2252" s="4" t="s">
        <v>2439</v>
      </c>
      <c r="B2252" s="4" t="str">
        <f ca="1">IFERROR(__xludf.DUMMYFUNCTION("REGEXREPLACE(TEXT(IF(ISERR(FIND(""/"", A2252)), A2252, MID(A2252, FIND(""/"", A2252)+1, LEN(A2252))), ""#""), ""\D+"", """")"),"2018")</f>
        <v>2018</v>
      </c>
      <c r="C2252" s="46" t="s">
        <v>2616</v>
      </c>
      <c r="D2252" s="6" t="s">
        <v>728</v>
      </c>
      <c r="E2252" s="5" t="s">
        <v>2555</v>
      </c>
      <c r="F2252" s="4">
        <v>6</v>
      </c>
      <c r="G2252" s="4">
        <v>6</v>
      </c>
      <c r="H2252" s="4">
        <v>37</v>
      </c>
      <c r="I2252" s="15"/>
      <c r="J2252" s="46" t="s">
        <v>2617</v>
      </c>
    </row>
    <row r="2253" spans="1:10" ht="40.799999999999997">
      <c r="A2253" s="4" t="s">
        <v>2439</v>
      </c>
      <c r="B2253" s="4" t="str">
        <f ca="1">IFERROR(__xludf.DUMMYFUNCTION("REGEXREPLACE(TEXT(IF(ISERR(FIND(""/"", A2253)), A2253, MID(A2253, FIND(""/"", A2253)+1, LEN(A2253))), ""#""), ""\D+"", """")"),"2018")</f>
        <v>2018</v>
      </c>
      <c r="C2253" s="46" t="s">
        <v>2618</v>
      </c>
      <c r="D2253" s="6" t="s">
        <v>728</v>
      </c>
      <c r="E2253" s="5" t="s">
        <v>2555</v>
      </c>
      <c r="F2253" s="4">
        <v>9</v>
      </c>
      <c r="G2253" s="4">
        <v>6</v>
      </c>
      <c r="H2253" s="4">
        <v>38</v>
      </c>
      <c r="I2253" s="15"/>
      <c r="J2253" s="46" t="s">
        <v>2619</v>
      </c>
    </row>
    <row r="2254" spans="1:10" ht="20.399999999999999">
      <c r="A2254" s="4" t="s">
        <v>2439</v>
      </c>
      <c r="B2254" s="4" t="str">
        <f ca="1">IFERROR(__xludf.DUMMYFUNCTION("REGEXREPLACE(TEXT(IF(ISERR(FIND(""/"", A2254)), A2254, MID(A2254, FIND(""/"", A2254)+1, LEN(A2254))), ""#""), ""\D+"", """")"),"2018")</f>
        <v>2018</v>
      </c>
      <c r="C2254" s="46" t="s">
        <v>106</v>
      </c>
      <c r="D2254" s="4" t="s">
        <v>461</v>
      </c>
      <c r="E2254" s="5" t="s">
        <v>462</v>
      </c>
      <c r="F2254" s="4">
        <v>85</v>
      </c>
      <c r="G2254" s="4">
        <v>7</v>
      </c>
      <c r="H2254" s="4">
        <v>1</v>
      </c>
      <c r="I2254" s="15"/>
      <c r="J2254" s="46" t="s">
        <v>2620</v>
      </c>
    </row>
    <row r="2255" spans="1:10" ht="40.799999999999997">
      <c r="A2255" s="4" t="s">
        <v>2439</v>
      </c>
      <c r="B2255" s="4" t="str">
        <f ca="1">IFERROR(__xludf.DUMMYFUNCTION("REGEXREPLACE(TEXT(IF(ISERR(FIND(""/"", A2255)), A2255, MID(A2255, FIND(""/"", A2255)+1, LEN(A2255))), ""#""), ""\D+"", """")"),"2018")</f>
        <v>2018</v>
      </c>
      <c r="C2255" s="46" t="s">
        <v>106</v>
      </c>
      <c r="D2255" s="4" t="s">
        <v>434</v>
      </c>
      <c r="E2255" s="5" t="s">
        <v>2621</v>
      </c>
      <c r="F2255" s="4">
        <v>95</v>
      </c>
      <c r="G2255" s="4">
        <v>7</v>
      </c>
      <c r="H2255" s="4">
        <v>2</v>
      </c>
      <c r="I2255" s="15"/>
      <c r="J2255" s="46" t="s">
        <v>2622</v>
      </c>
    </row>
    <row r="2256" spans="1:10" ht="51">
      <c r="A2256" s="4" t="s">
        <v>2439</v>
      </c>
      <c r="B2256" s="4" t="str">
        <f ca="1">IFERROR(__xludf.DUMMYFUNCTION("REGEXREPLACE(TEXT(IF(ISERR(FIND(""/"", A2256)), A2256, MID(A2256, FIND(""/"", A2256)+1, LEN(A2256))), ""#""), ""\D+"", """")"),"2018")</f>
        <v>2018</v>
      </c>
      <c r="C2256" s="46" t="s">
        <v>2623</v>
      </c>
      <c r="D2256" s="4" t="s">
        <v>434</v>
      </c>
      <c r="E2256" s="5" t="s">
        <v>2621</v>
      </c>
      <c r="F2256" s="4">
        <v>95</v>
      </c>
      <c r="G2256" s="4">
        <v>7</v>
      </c>
      <c r="H2256" s="4">
        <v>3</v>
      </c>
      <c r="I2256" s="15"/>
      <c r="J2256" s="46" t="s">
        <v>2624</v>
      </c>
    </row>
    <row r="2257" spans="1:10" ht="71.400000000000006">
      <c r="A2257" s="4" t="s">
        <v>2439</v>
      </c>
      <c r="B2257" s="4" t="str">
        <f ca="1">IFERROR(__xludf.DUMMYFUNCTION("REGEXREPLACE(TEXT(IF(ISERR(FIND(""/"", A2257)), A2257, MID(A2257, FIND(""/"", A2257)+1, LEN(A2257))), ""#""), ""\D+"", """")"),"2018")</f>
        <v>2018</v>
      </c>
      <c r="C2257" s="46" t="s">
        <v>106</v>
      </c>
      <c r="D2257" s="4" t="s">
        <v>112</v>
      </c>
      <c r="E2257" s="5" t="s">
        <v>2625</v>
      </c>
      <c r="F2257" s="4">
        <v>64</v>
      </c>
      <c r="G2257" s="4">
        <v>7</v>
      </c>
      <c r="H2257" s="4">
        <v>4</v>
      </c>
      <c r="I2257" s="15"/>
      <c r="J2257" s="46" t="s">
        <v>2626</v>
      </c>
    </row>
    <row r="2258" spans="1:10" ht="71.400000000000006">
      <c r="A2258" s="4" t="s">
        <v>2439</v>
      </c>
      <c r="B2258" s="4" t="str">
        <f ca="1">IFERROR(__xludf.DUMMYFUNCTION("REGEXREPLACE(TEXT(IF(ISERR(FIND(""/"", A2258)), A2258, MID(A2258, FIND(""/"", A2258)+1, LEN(A2258))), ""#""), ""\D+"", """")"),"2018")</f>
        <v>2018</v>
      </c>
      <c r="C2258" s="46" t="s">
        <v>106</v>
      </c>
      <c r="D2258" s="4" t="s">
        <v>112</v>
      </c>
      <c r="E2258" s="5" t="s">
        <v>2625</v>
      </c>
      <c r="F2258" s="4">
        <v>64</v>
      </c>
      <c r="G2258" s="4">
        <v>7</v>
      </c>
      <c r="H2258" s="4">
        <v>5</v>
      </c>
      <c r="I2258" s="15"/>
      <c r="J2258" s="46" t="s">
        <v>2627</v>
      </c>
    </row>
    <row r="2259" spans="1:10" ht="71.400000000000006">
      <c r="A2259" s="4" t="s">
        <v>2439</v>
      </c>
      <c r="B2259" s="4" t="str">
        <f ca="1">IFERROR(__xludf.DUMMYFUNCTION("REGEXREPLACE(TEXT(IF(ISERR(FIND(""/"", A2259)), A2259, MID(A2259, FIND(""/"", A2259)+1, LEN(A2259))), ""#""), ""\D+"", """")"),"2018")</f>
        <v>2018</v>
      </c>
      <c r="C2259" s="46" t="s">
        <v>106</v>
      </c>
      <c r="D2259" s="4" t="s">
        <v>112</v>
      </c>
      <c r="E2259" s="5" t="s">
        <v>2625</v>
      </c>
      <c r="F2259" s="4">
        <v>65</v>
      </c>
      <c r="G2259" s="4">
        <v>7</v>
      </c>
      <c r="H2259" s="4">
        <v>6</v>
      </c>
      <c r="I2259" s="15"/>
      <c r="J2259" s="46" t="s">
        <v>2628</v>
      </c>
    </row>
    <row r="2260" spans="1:10" ht="71.400000000000006">
      <c r="A2260" s="4" t="s">
        <v>2439</v>
      </c>
      <c r="B2260" s="4" t="str">
        <f ca="1">IFERROR(__xludf.DUMMYFUNCTION("REGEXREPLACE(TEXT(IF(ISERR(FIND(""/"", A2260)), A2260, MID(A2260, FIND(""/"", A2260)+1, LEN(A2260))), ""#""), ""\D+"", """")"),"2018")</f>
        <v>2018</v>
      </c>
      <c r="C2260" s="46" t="s">
        <v>106</v>
      </c>
      <c r="D2260" s="4" t="s">
        <v>112</v>
      </c>
      <c r="E2260" s="5" t="s">
        <v>2625</v>
      </c>
      <c r="F2260" s="4">
        <v>65</v>
      </c>
      <c r="G2260" s="4">
        <v>7</v>
      </c>
      <c r="H2260" s="4">
        <v>7</v>
      </c>
      <c r="I2260" s="15"/>
      <c r="J2260" s="46" t="s">
        <v>2629</v>
      </c>
    </row>
    <row r="2261" spans="1:10" ht="71.400000000000006">
      <c r="A2261" s="4" t="s">
        <v>2439</v>
      </c>
      <c r="B2261" s="4" t="str">
        <f ca="1">IFERROR(__xludf.DUMMYFUNCTION("REGEXREPLACE(TEXT(IF(ISERR(FIND(""/"", A2261)), A2261, MID(A2261, FIND(""/"", A2261)+1, LEN(A2261))), ""#""), ""\D+"", """")"),"2018")</f>
        <v>2018</v>
      </c>
      <c r="C2261" s="46" t="s">
        <v>106</v>
      </c>
      <c r="D2261" s="4" t="s">
        <v>112</v>
      </c>
      <c r="E2261" s="5" t="s">
        <v>2625</v>
      </c>
      <c r="F2261" s="4">
        <v>65</v>
      </c>
      <c r="G2261" s="4">
        <v>7</v>
      </c>
      <c r="H2261" s="4">
        <v>8</v>
      </c>
      <c r="I2261" s="15"/>
      <c r="J2261" s="46" t="s">
        <v>2630</v>
      </c>
    </row>
    <row r="2262" spans="1:10" ht="71.400000000000006">
      <c r="A2262" s="4" t="s">
        <v>2439</v>
      </c>
      <c r="B2262" s="4" t="str">
        <f ca="1">IFERROR(__xludf.DUMMYFUNCTION("REGEXREPLACE(TEXT(IF(ISERR(FIND(""/"", A2262)), A2262, MID(A2262, FIND(""/"", A2262)+1, LEN(A2262))), ""#""), ""\D+"", """")"),"2018")</f>
        <v>2018</v>
      </c>
      <c r="C2262" s="46" t="s">
        <v>106</v>
      </c>
      <c r="D2262" s="4" t="s">
        <v>112</v>
      </c>
      <c r="E2262" s="5" t="s">
        <v>2625</v>
      </c>
      <c r="F2262" s="4">
        <v>65</v>
      </c>
      <c r="G2262" s="4">
        <v>7</v>
      </c>
      <c r="H2262" s="4">
        <v>9</v>
      </c>
      <c r="I2262" s="15"/>
      <c r="J2262" s="46" t="s">
        <v>2631</v>
      </c>
    </row>
    <row r="2263" spans="1:10" ht="71.400000000000006">
      <c r="A2263" s="4" t="s">
        <v>2439</v>
      </c>
      <c r="B2263" s="4" t="str">
        <f ca="1">IFERROR(__xludf.DUMMYFUNCTION("REGEXREPLACE(TEXT(IF(ISERR(FIND(""/"", A2263)), A2263, MID(A2263, FIND(""/"", A2263)+1, LEN(A2263))), ""#""), ""\D+"", """")"),"2018")</f>
        <v>2018</v>
      </c>
      <c r="C2263" s="46" t="s">
        <v>106</v>
      </c>
      <c r="D2263" s="4" t="s">
        <v>112</v>
      </c>
      <c r="E2263" s="5" t="s">
        <v>2625</v>
      </c>
      <c r="F2263" s="4">
        <v>66</v>
      </c>
      <c r="G2263" s="4">
        <v>7</v>
      </c>
      <c r="H2263" s="4">
        <v>10</v>
      </c>
      <c r="I2263" s="15"/>
      <c r="J2263" s="46" t="s">
        <v>2632</v>
      </c>
    </row>
    <row r="2264" spans="1:10" ht="71.400000000000006">
      <c r="A2264" s="4" t="s">
        <v>2439</v>
      </c>
      <c r="B2264" s="4" t="str">
        <f ca="1">IFERROR(__xludf.DUMMYFUNCTION("REGEXREPLACE(TEXT(IF(ISERR(FIND(""/"", A2264)), A2264, MID(A2264, FIND(""/"", A2264)+1, LEN(A2264))), ""#""), ""\D+"", """")"),"2018")</f>
        <v>2018</v>
      </c>
      <c r="C2264" s="46" t="s">
        <v>106</v>
      </c>
      <c r="D2264" s="4" t="s">
        <v>112</v>
      </c>
      <c r="E2264" s="5" t="s">
        <v>2625</v>
      </c>
      <c r="F2264" s="4">
        <v>66</v>
      </c>
      <c r="G2264" s="4">
        <v>7</v>
      </c>
      <c r="H2264" s="4">
        <v>11</v>
      </c>
      <c r="I2264" s="15"/>
      <c r="J2264" s="46" t="s">
        <v>2633</v>
      </c>
    </row>
    <row r="2265" spans="1:10" ht="71.400000000000006">
      <c r="A2265" s="4" t="s">
        <v>2439</v>
      </c>
      <c r="B2265" s="4" t="str">
        <f ca="1">IFERROR(__xludf.DUMMYFUNCTION("REGEXREPLACE(TEXT(IF(ISERR(FIND(""/"", A2265)), A2265, MID(A2265, FIND(""/"", A2265)+1, LEN(A2265))), ""#""), ""\D+"", """")"),"2018")</f>
        <v>2018</v>
      </c>
      <c r="C2265" s="46" t="s">
        <v>106</v>
      </c>
      <c r="D2265" s="4" t="s">
        <v>112</v>
      </c>
      <c r="E2265" s="5" t="s">
        <v>2625</v>
      </c>
      <c r="F2265" s="4">
        <v>67</v>
      </c>
      <c r="G2265" s="4">
        <v>7</v>
      </c>
      <c r="H2265" s="4">
        <v>12</v>
      </c>
      <c r="I2265" s="15"/>
      <c r="J2265" s="46" t="s">
        <v>2634</v>
      </c>
    </row>
    <row r="2266" spans="1:10" ht="71.400000000000006">
      <c r="A2266" s="4" t="s">
        <v>2439</v>
      </c>
      <c r="B2266" s="4" t="str">
        <f ca="1">IFERROR(__xludf.DUMMYFUNCTION("REGEXREPLACE(TEXT(IF(ISERR(FIND(""/"", A2266)), A2266, MID(A2266, FIND(""/"", A2266)+1, LEN(A2266))), ""#""), ""\D+"", """")"),"2018")</f>
        <v>2018</v>
      </c>
      <c r="C2266" s="46" t="s">
        <v>106</v>
      </c>
      <c r="D2266" s="4" t="s">
        <v>112</v>
      </c>
      <c r="E2266" s="5" t="s">
        <v>2625</v>
      </c>
      <c r="F2266" s="4">
        <v>68</v>
      </c>
      <c r="G2266" s="4">
        <v>7</v>
      </c>
      <c r="H2266" s="4">
        <v>12</v>
      </c>
      <c r="I2266" s="15"/>
      <c r="J2266" s="46" t="s">
        <v>2635</v>
      </c>
    </row>
    <row r="2267" spans="1:10" ht="40.799999999999997">
      <c r="A2267" s="4" t="s">
        <v>2439</v>
      </c>
      <c r="B2267" s="4" t="str">
        <f ca="1">IFERROR(__xludf.DUMMYFUNCTION("REGEXREPLACE(TEXT(IF(ISERR(FIND(""/"", A2267)), A2267, MID(A2267, FIND(""/"", A2267)+1, LEN(A2267))), ""#""), ""\D+"", """")"),"2018")</f>
        <v>2018</v>
      </c>
      <c r="C2267" s="46" t="s">
        <v>2636</v>
      </c>
      <c r="D2267" s="4" t="s">
        <v>461</v>
      </c>
      <c r="E2267" s="5" t="s">
        <v>462</v>
      </c>
      <c r="F2267" s="4">
        <v>7</v>
      </c>
      <c r="G2267" s="4">
        <v>8</v>
      </c>
      <c r="H2267" s="27">
        <v>45017</v>
      </c>
      <c r="I2267" s="15"/>
      <c r="J2267" s="46" t="s">
        <v>2637</v>
      </c>
    </row>
    <row r="2268" spans="1:10" ht="71.400000000000006">
      <c r="A2268" s="4" t="s">
        <v>2439</v>
      </c>
      <c r="B2268" s="4" t="str">
        <f ca="1">IFERROR(__xludf.DUMMYFUNCTION("REGEXREPLACE(TEXT(IF(ISERR(FIND(""/"", A2268)), A2268, MID(A2268, FIND(""/"", A2268)+1, LEN(A2268))), ""#""), ""\D+"", """")"),"2018")</f>
        <v>2018</v>
      </c>
      <c r="C2268" s="46" t="s">
        <v>106</v>
      </c>
      <c r="D2268" s="4" t="s">
        <v>112</v>
      </c>
      <c r="E2268" s="5" t="s">
        <v>2638</v>
      </c>
      <c r="F2268" s="4">
        <v>69</v>
      </c>
      <c r="G2268" s="4">
        <v>9</v>
      </c>
      <c r="H2268" s="4">
        <v>1</v>
      </c>
      <c r="I2268" s="15"/>
      <c r="J2268" s="46" t="s">
        <v>2639</v>
      </c>
    </row>
    <row r="2269" spans="1:10" ht="71.400000000000006">
      <c r="A2269" s="4" t="s">
        <v>2439</v>
      </c>
      <c r="B2269" s="4" t="str">
        <f ca="1">IFERROR(__xludf.DUMMYFUNCTION("REGEXREPLACE(TEXT(IF(ISERR(FIND(""/"", A2269)), A2269, MID(A2269, FIND(""/"", A2269)+1, LEN(A2269))), ""#""), ""\D+"", """")"),"2018")</f>
        <v>2018</v>
      </c>
      <c r="C2269" s="46" t="s">
        <v>106</v>
      </c>
      <c r="D2269" s="4" t="s">
        <v>112</v>
      </c>
      <c r="E2269" s="5" t="s">
        <v>2638</v>
      </c>
      <c r="F2269" s="4">
        <v>69</v>
      </c>
      <c r="G2269" s="4">
        <v>9</v>
      </c>
      <c r="H2269" s="4">
        <v>2</v>
      </c>
      <c r="I2269" s="15"/>
      <c r="J2269" s="46" t="s">
        <v>2640</v>
      </c>
    </row>
    <row r="2270" spans="1:10" ht="71.400000000000006">
      <c r="A2270" s="4" t="s">
        <v>2439</v>
      </c>
      <c r="B2270" s="4" t="str">
        <f ca="1">IFERROR(__xludf.DUMMYFUNCTION("REGEXREPLACE(TEXT(IF(ISERR(FIND(""/"", A2270)), A2270, MID(A2270, FIND(""/"", A2270)+1, LEN(A2270))), ""#""), ""\D+"", """")"),"2018")</f>
        <v>2018</v>
      </c>
      <c r="C2270" s="52" t="s">
        <v>106</v>
      </c>
      <c r="D2270" s="29" t="s">
        <v>112</v>
      </c>
      <c r="E2270" s="5" t="s">
        <v>2638</v>
      </c>
      <c r="F2270" s="29">
        <v>70</v>
      </c>
      <c r="G2270" s="29">
        <v>9</v>
      </c>
      <c r="H2270" s="29">
        <v>3</v>
      </c>
      <c r="I2270" s="15"/>
      <c r="J2270" s="46" t="s">
        <v>2641</v>
      </c>
    </row>
    <row r="2271" spans="1:10" ht="71.400000000000006">
      <c r="A2271" s="4" t="s">
        <v>2439</v>
      </c>
      <c r="B2271" s="4" t="str">
        <f ca="1">IFERROR(__xludf.DUMMYFUNCTION("REGEXREPLACE(TEXT(IF(ISERR(FIND(""/"", A2271)), A2271, MID(A2271, FIND(""/"", A2271)+1, LEN(A2271))), ""#""), ""\D+"", """")"),"2018")</f>
        <v>2018</v>
      </c>
      <c r="C2271" s="46" t="s">
        <v>106</v>
      </c>
      <c r="D2271" s="4" t="s">
        <v>112</v>
      </c>
      <c r="E2271" s="5" t="s">
        <v>2638</v>
      </c>
      <c r="F2271" s="4">
        <v>74</v>
      </c>
      <c r="G2271" s="4">
        <v>9</v>
      </c>
      <c r="H2271" s="4">
        <v>4</v>
      </c>
      <c r="I2271" s="15"/>
      <c r="J2271" s="46" t="s">
        <v>2642</v>
      </c>
    </row>
    <row r="2272" spans="1:10" ht="71.400000000000006">
      <c r="A2272" s="4" t="s">
        <v>2439</v>
      </c>
      <c r="B2272" s="4" t="str">
        <f ca="1">IFERROR(__xludf.DUMMYFUNCTION("REGEXREPLACE(TEXT(IF(ISERR(FIND(""/"", A2272)), A2272, MID(A2272, FIND(""/"", A2272)+1, LEN(A2272))), ""#""), ""\D+"", """")"),"2018")</f>
        <v>2018</v>
      </c>
      <c r="C2272" s="46" t="s">
        <v>106</v>
      </c>
      <c r="D2272" s="4" t="s">
        <v>112</v>
      </c>
      <c r="E2272" s="5" t="s">
        <v>2638</v>
      </c>
      <c r="F2272" s="4">
        <v>74</v>
      </c>
      <c r="G2272" s="4">
        <v>9</v>
      </c>
      <c r="H2272" s="4">
        <v>5</v>
      </c>
      <c r="I2272" s="15"/>
      <c r="J2272" s="46" t="s">
        <v>2643</v>
      </c>
    </row>
    <row r="2273" spans="1:10" ht="71.400000000000006">
      <c r="A2273" s="4" t="s">
        <v>2439</v>
      </c>
      <c r="B2273" s="4" t="str">
        <f ca="1">IFERROR(__xludf.DUMMYFUNCTION("REGEXREPLACE(TEXT(IF(ISERR(FIND(""/"", A2273)), A2273, MID(A2273, FIND(""/"", A2273)+1, LEN(A2273))), ""#""), ""\D+"", """")"),"2018")</f>
        <v>2018</v>
      </c>
      <c r="C2273" s="46" t="s">
        <v>106</v>
      </c>
      <c r="D2273" s="4" t="s">
        <v>112</v>
      </c>
      <c r="E2273" s="5" t="s">
        <v>2638</v>
      </c>
      <c r="F2273" s="4">
        <v>64</v>
      </c>
      <c r="G2273" s="4">
        <v>9</v>
      </c>
      <c r="H2273" s="4">
        <v>6</v>
      </c>
      <c r="I2273" s="15"/>
      <c r="J2273" s="46" t="s">
        <v>2644</v>
      </c>
    </row>
    <row r="2274" spans="1:10" ht="71.400000000000006">
      <c r="A2274" s="4" t="s">
        <v>2439</v>
      </c>
      <c r="B2274" s="4" t="str">
        <f ca="1">IFERROR(__xludf.DUMMYFUNCTION("REGEXREPLACE(TEXT(IF(ISERR(FIND(""/"", A2274)), A2274, MID(A2274, FIND(""/"", A2274)+1, LEN(A2274))), ""#""), ""\D+"", """")"),"2018")</f>
        <v>2018</v>
      </c>
      <c r="C2274" s="46" t="s">
        <v>106</v>
      </c>
      <c r="D2274" s="4" t="s">
        <v>112</v>
      </c>
      <c r="E2274" s="5" t="s">
        <v>2638</v>
      </c>
      <c r="F2274" s="4">
        <v>66</v>
      </c>
      <c r="G2274" s="4">
        <v>9</v>
      </c>
      <c r="H2274" s="4">
        <v>7</v>
      </c>
      <c r="I2274" s="15"/>
      <c r="J2274" s="46" t="s">
        <v>2645</v>
      </c>
    </row>
    <row r="2275" spans="1:10" ht="71.400000000000006">
      <c r="A2275" s="4" t="s">
        <v>2439</v>
      </c>
      <c r="B2275" s="4" t="str">
        <f ca="1">IFERROR(__xludf.DUMMYFUNCTION("REGEXREPLACE(TEXT(IF(ISERR(FIND(""/"", A2275)), A2275, MID(A2275, FIND(""/"", A2275)+1, LEN(A2275))), ""#""), ""\D+"", """")"),"2018")</f>
        <v>2018</v>
      </c>
      <c r="C2275" s="46" t="s">
        <v>106</v>
      </c>
      <c r="D2275" s="4" t="s">
        <v>112</v>
      </c>
      <c r="E2275" s="5" t="s">
        <v>2638</v>
      </c>
      <c r="F2275" s="4">
        <v>66</v>
      </c>
      <c r="G2275" s="4">
        <v>9</v>
      </c>
      <c r="H2275" s="4">
        <v>8</v>
      </c>
      <c r="I2275" s="15"/>
      <c r="J2275" s="46" t="s">
        <v>2646</v>
      </c>
    </row>
    <row r="2276" spans="1:10" ht="71.400000000000006">
      <c r="A2276" s="4" t="s">
        <v>2439</v>
      </c>
      <c r="B2276" s="4" t="str">
        <f ca="1">IFERROR(__xludf.DUMMYFUNCTION("REGEXREPLACE(TEXT(IF(ISERR(FIND(""/"", A2276)), A2276, MID(A2276, FIND(""/"", A2276)+1, LEN(A2276))), ""#""), ""\D+"", """")"),"2018")</f>
        <v>2018</v>
      </c>
      <c r="C2276" s="46" t="s">
        <v>2479</v>
      </c>
      <c r="D2276" s="4" t="s">
        <v>112</v>
      </c>
      <c r="E2276" s="5" t="s">
        <v>2638</v>
      </c>
      <c r="F2276" s="4">
        <v>66</v>
      </c>
      <c r="G2276" s="4">
        <v>9</v>
      </c>
      <c r="H2276" s="4">
        <v>9</v>
      </c>
      <c r="I2276" s="15"/>
      <c r="J2276" s="46" t="s">
        <v>2647</v>
      </c>
    </row>
    <row r="2277" spans="1:10" ht="71.400000000000006">
      <c r="A2277" s="4" t="s">
        <v>2439</v>
      </c>
      <c r="B2277" s="4" t="str">
        <f ca="1">IFERROR(__xludf.DUMMYFUNCTION("REGEXREPLACE(TEXT(IF(ISERR(FIND(""/"", A2277)), A2277, MID(A2277, FIND(""/"", A2277)+1, LEN(A2277))), ""#""), ""\D+"", """")"),"2018")</f>
        <v>2018</v>
      </c>
      <c r="C2277" s="46" t="s">
        <v>106</v>
      </c>
      <c r="D2277" s="4" t="s">
        <v>112</v>
      </c>
      <c r="E2277" s="5" t="s">
        <v>2638</v>
      </c>
      <c r="F2277" s="4">
        <v>73</v>
      </c>
      <c r="G2277" s="4">
        <v>9</v>
      </c>
      <c r="H2277" s="4">
        <v>10</v>
      </c>
      <c r="I2277" s="15"/>
      <c r="J2277" s="46" t="s">
        <v>2648</v>
      </c>
    </row>
    <row r="2278" spans="1:10" ht="71.400000000000006">
      <c r="A2278" s="4" t="s">
        <v>2439</v>
      </c>
      <c r="B2278" s="4" t="str">
        <f ca="1">IFERROR(__xludf.DUMMYFUNCTION("REGEXREPLACE(TEXT(IF(ISERR(FIND(""/"", A2278)), A2278, MID(A2278, FIND(""/"", A2278)+1, LEN(A2278))), ""#""), ""\D+"", """")"),"2018")</f>
        <v>2018</v>
      </c>
      <c r="C2278" s="46" t="s">
        <v>106</v>
      </c>
      <c r="D2278" s="4" t="s">
        <v>112</v>
      </c>
      <c r="E2278" s="5" t="s">
        <v>2638</v>
      </c>
      <c r="F2278" s="4">
        <v>69</v>
      </c>
      <c r="G2278" s="4">
        <v>9</v>
      </c>
      <c r="H2278" s="4">
        <v>11</v>
      </c>
      <c r="I2278" s="15"/>
      <c r="J2278" s="46" t="s">
        <v>2649</v>
      </c>
    </row>
    <row r="2279" spans="1:10" ht="71.400000000000006">
      <c r="A2279" s="4" t="s">
        <v>2439</v>
      </c>
      <c r="B2279" s="4" t="str">
        <f ca="1">IFERROR(__xludf.DUMMYFUNCTION("REGEXREPLACE(TEXT(IF(ISERR(FIND(""/"", A2279)), A2279, MID(A2279, FIND(""/"", A2279)+1, LEN(A2279))), ""#""), ""\D+"", """")"),"2018")</f>
        <v>2018</v>
      </c>
      <c r="C2279" s="46" t="s">
        <v>106</v>
      </c>
      <c r="D2279" s="4" t="s">
        <v>112</v>
      </c>
      <c r="E2279" s="5" t="s">
        <v>2638</v>
      </c>
      <c r="F2279" s="4">
        <v>69</v>
      </c>
      <c r="G2279" s="4">
        <v>9</v>
      </c>
      <c r="H2279" s="4">
        <v>12</v>
      </c>
      <c r="I2279" s="15"/>
      <c r="J2279" s="46" t="s">
        <v>2650</v>
      </c>
    </row>
    <row r="2280" spans="1:10" ht="71.400000000000006">
      <c r="A2280" s="4" t="s">
        <v>2439</v>
      </c>
      <c r="B2280" s="4" t="str">
        <f ca="1">IFERROR(__xludf.DUMMYFUNCTION("REGEXREPLACE(TEXT(IF(ISERR(FIND(""/"", A2280)), A2280, MID(A2280, FIND(""/"", A2280)+1, LEN(A2280))), ""#""), ""\D+"", """")"),"2018")</f>
        <v>2018</v>
      </c>
      <c r="C2280" s="46" t="s">
        <v>106</v>
      </c>
      <c r="D2280" s="4" t="s">
        <v>112</v>
      </c>
      <c r="E2280" s="5" t="s">
        <v>2638</v>
      </c>
      <c r="F2280" s="4">
        <v>70</v>
      </c>
      <c r="G2280" s="4">
        <v>9</v>
      </c>
      <c r="H2280" s="4">
        <v>13</v>
      </c>
      <c r="I2280" s="15"/>
      <c r="J2280" s="46" t="s">
        <v>2651</v>
      </c>
    </row>
    <row r="2281" spans="1:10" ht="71.400000000000006">
      <c r="A2281" s="4" t="s">
        <v>2439</v>
      </c>
      <c r="B2281" s="4" t="str">
        <f ca="1">IFERROR(__xludf.DUMMYFUNCTION("REGEXREPLACE(TEXT(IF(ISERR(FIND(""/"", A2281)), A2281, MID(A2281, FIND(""/"", A2281)+1, LEN(A2281))), ""#""), ""\D+"", """")"),"2018")</f>
        <v>2018</v>
      </c>
      <c r="C2281" s="46" t="s">
        <v>106</v>
      </c>
      <c r="D2281" s="4" t="s">
        <v>112</v>
      </c>
      <c r="E2281" s="5" t="s">
        <v>2638</v>
      </c>
      <c r="F2281" s="4">
        <v>71</v>
      </c>
      <c r="G2281" s="4">
        <v>9</v>
      </c>
      <c r="H2281" s="4">
        <v>14</v>
      </c>
      <c r="I2281" s="15"/>
      <c r="J2281" s="46" t="s">
        <v>2652</v>
      </c>
    </row>
    <row r="2282" spans="1:10" ht="71.400000000000006">
      <c r="A2282" s="4" t="s">
        <v>2439</v>
      </c>
      <c r="B2282" s="4" t="str">
        <f ca="1">IFERROR(__xludf.DUMMYFUNCTION("REGEXREPLACE(TEXT(IF(ISERR(FIND(""/"", A2282)), A2282, MID(A2282, FIND(""/"", A2282)+1, LEN(A2282))), ""#""), ""\D+"", """")"),"2018")</f>
        <v>2018</v>
      </c>
      <c r="C2282" s="46" t="s">
        <v>106</v>
      </c>
      <c r="D2282" s="4" t="s">
        <v>112</v>
      </c>
      <c r="E2282" s="5" t="s">
        <v>2625</v>
      </c>
      <c r="F2282" s="4">
        <v>61</v>
      </c>
      <c r="G2282" s="4">
        <v>10</v>
      </c>
      <c r="H2282" s="4">
        <v>1</v>
      </c>
      <c r="I2282" s="15"/>
      <c r="J2282" s="46" t="s">
        <v>2653</v>
      </c>
    </row>
    <row r="2283" spans="1:10" ht="71.400000000000006">
      <c r="A2283" s="4" t="s">
        <v>2439</v>
      </c>
      <c r="B2283" s="4" t="str">
        <f ca="1">IFERROR(__xludf.DUMMYFUNCTION("REGEXREPLACE(TEXT(IF(ISERR(FIND(""/"", A2283)), A2283, MID(A2283, FIND(""/"", A2283)+1, LEN(A2283))), ""#""), ""\D+"", """")"),"2018")</f>
        <v>2018</v>
      </c>
      <c r="C2283" s="46" t="s">
        <v>106</v>
      </c>
      <c r="D2283" s="4" t="s">
        <v>112</v>
      </c>
      <c r="E2283" s="5" t="s">
        <v>2625</v>
      </c>
      <c r="F2283" s="4">
        <v>61</v>
      </c>
      <c r="G2283" s="4">
        <v>10</v>
      </c>
      <c r="H2283" s="4">
        <v>2</v>
      </c>
      <c r="I2283" s="15"/>
      <c r="J2283" s="46" t="s">
        <v>2654</v>
      </c>
    </row>
    <row r="2284" spans="1:10" ht="71.400000000000006">
      <c r="A2284" s="4" t="s">
        <v>2439</v>
      </c>
      <c r="B2284" s="4" t="str">
        <f ca="1">IFERROR(__xludf.DUMMYFUNCTION("REGEXREPLACE(TEXT(IF(ISERR(FIND(""/"", A2284)), A2284, MID(A2284, FIND(""/"", A2284)+1, LEN(A2284))), ""#""), ""\D+"", """")"),"2018")</f>
        <v>2018</v>
      </c>
      <c r="C2284" s="46" t="s">
        <v>106</v>
      </c>
      <c r="D2284" s="4" t="s">
        <v>112</v>
      </c>
      <c r="E2284" s="5" t="s">
        <v>2625</v>
      </c>
      <c r="F2284" s="4">
        <v>63</v>
      </c>
      <c r="G2284" s="4">
        <v>10</v>
      </c>
      <c r="H2284" s="4">
        <v>3</v>
      </c>
      <c r="I2284" s="15"/>
      <c r="J2284" s="46" t="s">
        <v>2655</v>
      </c>
    </row>
    <row r="2285" spans="1:10" ht="71.400000000000006">
      <c r="A2285" s="4" t="s">
        <v>2439</v>
      </c>
      <c r="B2285" s="4" t="str">
        <f ca="1">IFERROR(__xludf.DUMMYFUNCTION("REGEXREPLACE(TEXT(IF(ISERR(FIND(""/"", A2285)), A2285, MID(A2285, FIND(""/"", A2285)+1, LEN(A2285))), ""#""), ""\D+"", """")"),"2018")</f>
        <v>2018</v>
      </c>
      <c r="C2285" s="46" t="s">
        <v>106</v>
      </c>
      <c r="D2285" s="4" t="s">
        <v>112</v>
      </c>
      <c r="E2285" s="5" t="s">
        <v>2625</v>
      </c>
      <c r="F2285" s="4">
        <v>67</v>
      </c>
      <c r="G2285" s="4">
        <v>10</v>
      </c>
      <c r="H2285" s="4">
        <v>4</v>
      </c>
      <c r="I2285" s="15"/>
      <c r="J2285" s="46" t="s">
        <v>2656</v>
      </c>
    </row>
    <row r="2286" spans="1:10" ht="71.400000000000006">
      <c r="A2286" s="4" t="s">
        <v>2439</v>
      </c>
      <c r="B2286" s="4" t="str">
        <f ca="1">IFERROR(__xludf.DUMMYFUNCTION("REGEXREPLACE(TEXT(IF(ISERR(FIND(""/"", A2286)), A2286, MID(A2286, FIND(""/"", A2286)+1, LEN(A2286))), ""#""), ""\D+"", """")"),"2018")</f>
        <v>2018</v>
      </c>
      <c r="C2286" s="46" t="s">
        <v>106</v>
      </c>
      <c r="D2286" s="4" t="s">
        <v>112</v>
      </c>
      <c r="E2286" s="5" t="s">
        <v>2625</v>
      </c>
      <c r="F2286" s="4">
        <v>72</v>
      </c>
      <c r="G2286" s="4">
        <v>10</v>
      </c>
      <c r="H2286" s="4">
        <v>5</v>
      </c>
      <c r="I2286" s="15"/>
      <c r="J2286" s="46" t="s">
        <v>2657</v>
      </c>
    </row>
    <row r="2287" spans="1:10" ht="71.400000000000006">
      <c r="A2287" s="4" t="s">
        <v>2439</v>
      </c>
      <c r="B2287" s="4" t="str">
        <f ca="1">IFERROR(__xludf.DUMMYFUNCTION("REGEXREPLACE(TEXT(IF(ISERR(FIND(""/"", A2287)), A2287, MID(A2287, FIND(""/"", A2287)+1, LEN(A2287))), ""#""), ""\D+"", """")"),"2018")</f>
        <v>2018</v>
      </c>
      <c r="C2287" s="46" t="s">
        <v>106</v>
      </c>
      <c r="D2287" s="4" t="s">
        <v>112</v>
      </c>
      <c r="E2287" s="5" t="s">
        <v>2625</v>
      </c>
      <c r="F2287" s="4">
        <v>78</v>
      </c>
      <c r="G2287" s="4">
        <v>10</v>
      </c>
      <c r="H2287" s="4">
        <v>6</v>
      </c>
      <c r="I2287" s="15"/>
      <c r="J2287" s="46" t="s">
        <v>2658</v>
      </c>
    </row>
    <row r="2288" spans="1:10" ht="51">
      <c r="A2288" s="4" t="s">
        <v>2439</v>
      </c>
      <c r="B2288" s="4" t="str">
        <f ca="1">IFERROR(__xludf.DUMMYFUNCTION("REGEXREPLACE(TEXT(IF(ISERR(FIND(""/"", A2288)), A2288, MID(A2288, FIND(""/"", A2288)+1, LEN(A2288))), ""#""), ""\D+"", """")"),"2018")</f>
        <v>2018</v>
      </c>
      <c r="C2288" s="46" t="s">
        <v>106</v>
      </c>
      <c r="D2288" s="6" t="s">
        <v>381</v>
      </c>
      <c r="E2288" s="5" t="s">
        <v>2542</v>
      </c>
      <c r="F2288" s="4">
        <v>81</v>
      </c>
      <c r="G2288" s="4">
        <v>11</v>
      </c>
      <c r="H2288" s="4">
        <v>1</v>
      </c>
      <c r="I2288" s="15"/>
      <c r="J2288" s="46" t="s">
        <v>2659</v>
      </c>
    </row>
    <row r="2289" spans="1:10" ht="51">
      <c r="A2289" s="4" t="s">
        <v>2439</v>
      </c>
      <c r="B2289" s="4" t="str">
        <f ca="1">IFERROR(__xludf.DUMMYFUNCTION("REGEXREPLACE(TEXT(IF(ISERR(FIND(""/"", A2289)), A2289, MID(A2289, FIND(""/"", A2289)+1, LEN(A2289))), ""#""), ""\D+"", """")"),"2018")</f>
        <v>2018</v>
      </c>
      <c r="C2289" s="46" t="s">
        <v>106</v>
      </c>
      <c r="D2289" s="6" t="s">
        <v>381</v>
      </c>
      <c r="E2289" s="5" t="s">
        <v>2542</v>
      </c>
      <c r="F2289" s="4">
        <v>81</v>
      </c>
      <c r="G2289" s="4">
        <v>11</v>
      </c>
      <c r="H2289" s="4">
        <v>2</v>
      </c>
      <c r="I2289" s="15"/>
      <c r="J2289" s="46" t="s">
        <v>2660</v>
      </c>
    </row>
    <row r="2290" spans="1:10" ht="51">
      <c r="A2290" s="4" t="s">
        <v>2439</v>
      </c>
      <c r="B2290" s="4" t="str">
        <f ca="1">IFERROR(__xludf.DUMMYFUNCTION("REGEXREPLACE(TEXT(IF(ISERR(FIND(""/"", A2290)), A2290, MID(A2290, FIND(""/"", A2290)+1, LEN(A2290))), ""#""), ""\D+"", """")"),"2018")</f>
        <v>2018</v>
      </c>
      <c r="C2290" s="46" t="s">
        <v>106</v>
      </c>
      <c r="D2290" s="6" t="s">
        <v>381</v>
      </c>
      <c r="E2290" s="5" t="s">
        <v>2542</v>
      </c>
      <c r="F2290" s="4">
        <v>82</v>
      </c>
      <c r="G2290" s="4">
        <v>11</v>
      </c>
      <c r="H2290" s="4">
        <v>3</v>
      </c>
      <c r="I2290" s="15"/>
      <c r="J2290" s="46" t="s">
        <v>2661</v>
      </c>
    </row>
    <row r="2291" spans="1:10" ht="51">
      <c r="A2291" s="4" t="s">
        <v>2439</v>
      </c>
      <c r="B2291" s="4" t="str">
        <f ca="1">IFERROR(__xludf.DUMMYFUNCTION("REGEXREPLACE(TEXT(IF(ISERR(FIND(""/"", A2291)), A2291, MID(A2291, FIND(""/"", A2291)+1, LEN(A2291))), ""#""), ""\D+"", """")"),"2018")</f>
        <v>2018</v>
      </c>
      <c r="C2291" s="46" t="s">
        <v>106</v>
      </c>
      <c r="D2291" s="6" t="s">
        <v>381</v>
      </c>
      <c r="E2291" s="5" t="s">
        <v>2542</v>
      </c>
      <c r="F2291" s="4">
        <v>83</v>
      </c>
      <c r="G2291" s="4">
        <v>11</v>
      </c>
      <c r="H2291" s="4">
        <v>4</v>
      </c>
      <c r="I2291" s="15"/>
      <c r="J2291" s="46" t="s">
        <v>2662</v>
      </c>
    </row>
    <row r="2292" spans="1:10" ht="51">
      <c r="A2292" s="4" t="s">
        <v>2439</v>
      </c>
      <c r="B2292" s="4" t="str">
        <f ca="1">IFERROR(__xludf.DUMMYFUNCTION("REGEXREPLACE(TEXT(IF(ISERR(FIND(""/"", A2292)), A2292, MID(A2292, FIND(""/"", A2292)+1, LEN(A2292))), ""#""), ""\D+"", """")"),"2018")</f>
        <v>2018</v>
      </c>
      <c r="C2292" s="46" t="s">
        <v>106</v>
      </c>
      <c r="D2292" s="6" t="s">
        <v>381</v>
      </c>
      <c r="E2292" s="5" t="s">
        <v>2542</v>
      </c>
      <c r="F2292" s="4">
        <v>84</v>
      </c>
      <c r="G2292" s="4">
        <v>11</v>
      </c>
      <c r="H2292" s="4">
        <v>5</v>
      </c>
      <c r="I2292" s="15"/>
      <c r="J2292" s="46" t="s">
        <v>2663</v>
      </c>
    </row>
    <row r="2293" spans="1:10" ht="51">
      <c r="A2293" s="4" t="s">
        <v>2439</v>
      </c>
      <c r="B2293" s="4" t="str">
        <f ca="1">IFERROR(__xludf.DUMMYFUNCTION("REGEXREPLACE(TEXT(IF(ISERR(FIND(""/"", A2293)), A2293, MID(A2293, FIND(""/"", A2293)+1, LEN(A2293))), ""#""), ""\D+"", """")"),"2018")</f>
        <v>2018</v>
      </c>
      <c r="C2293" s="46" t="s">
        <v>106</v>
      </c>
      <c r="D2293" s="6" t="s">
        <v>381</v>
      </c>
      <c r="E2293" s="5" t="s">
        <v>2542</v>
      </c>
      <c r="F2293" s="4">
        <v>85</v>
      </c>
      <c r="G2293" s="4">
        <v>11</v>
      </c>
      <c r="H2293" s="4">
        <v>6</v>
      </c>
      <c r="I2293" s="15"/>
      <c r="J2293" s="46" t="s">
        <v>2664</v>
      </c>
    </row>
    <row r="2294" spans="1:10" ht="51">
      <c r="A2294" s="4" t="s">
        <v>2439</v>
      </c>
      <c r="B2294" s="4" t="str">
        <f ca="1">IFERROR(__xludf.DUMMYFUNCTION("REGEXREPLACE(TEXT(IF(ISERR(FIND(""/"", A2294)), A2294, MID(A2294, FIND(""/"", A2294)+1, LEN(A2294))), ""#""), ""\D+"", """")"),"2018")</f>
        <v>2018</v>
      </c>
      <c r="C2294" s="46" t="s">
        <v>106</v>
      </c>
      <c r="D2294" s="6" t="s">
        <v>381</v>
      </c>
      <c r="E2294" s="5" t="s">
        <v>2542</v>
      </c>
      <c r="F2294" s="4">
        <v>87</v>
      </c>
      <c r="G2294" s="4">
        <v>11</v>
      </c>
      <c r="H2294" s="4">
        <v>7</v>
      </c>
      <c r="I2294" s="15"/>
      <c r="J2294" s="46" t="s">
        <v>2665</v>
      </c>
    </row>
    <row r="2295" spans="1:10" ht="51">
      <c r="A2295" s="4" t="s">
        <v>2439</v>
      </c>
      <c r="B2295" s="4" t="str">
        <f ca="1">IFERROR(__xludf.DUMMYFUNCTION("REGEXREPLACE(TEXT(IF(ISERR(FIND(""/"", A2295)), A2295, MID(A2295, FIND(""/"", A2295)+1, LEN(A2295))), ""#""), ""\D+"", """")"),"2018")</f>
        <v>2018</v>
      </c>
      <c r="C2295" s="46" t="s">
        <v>106</v>
      </c>
      <c r="D2295" s="6" t="s">
        <v>381</v>
      </c>
      <c r="E2295" s="5" t="s">
        <v>2542</v>
      </c>
      <c r="F2295" s="4">
        <v>86</v>
      </c>
      <c r="G2295" s="4">
        <v>12</v>
      </c>
      <c r="H2295" s="4">
        <v>1</v>
      </c>
      <c r="I2295" s="15"/>
      <c r="J2295" s="46" t="s">
        <v>2666</v>
      </c>
    </row>
    <row r="2296" spans="1:10" ht="51">
      <c r="A2296" s="4" t="s">
        <v>2439</v>
      </c>
      <c r="B2296" s="4" t="str">
        <f ca="1">IFERROR(__xludf.DUMMYFUNCTION("REGEXREPLACE(TEXT(IF(ISERR(FIND(""/"", A2296)), A2296, MID(A2296, FIND(""/"", A2296)+1, LEN(A2296))), ""#""), ""\D+"", """")"),"2018")</f>
        <v>2018</v>
      </c>
      <c r="C2296" s="46" t="s">
        <v>106</v>
      </c>
      <c r="D2296" s="6" t="s">
        <v>381</v>
      </c>
      <c r="E2296" s="5" t="s">
        <v>2542</v>
      </c>
      <c r="F2296" s="4">
        <v>88</v>
      </c>
      <c r="G2296" s="4">
        <v>12</v>
      </c>
      <c r="H2296" s="4">
        <v>2</v>
      </c>
      <c r="I2296" s="15"/>
      <c r="J2296" s="46" t="s">
        <v>2667</v>
      </c>
    </row>
    <row r="2297" spans="1:10" ht="51">
      <c r="A2297" s="4" t="s">
        <v>2439</v>
      </c>
      <c r="B2297" s="4" t="str">
        <f ca="1">IFERROR(__xludf.DUMMYFUNCTION("REGEXREPLACE(TEXT(IF(ISERR(FIND(""/"", A2297)), A2297, MID(A2297, FIND(""/"", A2297)+1, LEN(A2297))), ""#""), ""\D+"", """")"),"2018")</f>
        <v>2018</v>
      </c>
      <c r="C2297" s="46" t="s">
        <v>106</v>
      </c>
      <c r="D2297" s="6" t="s">
        <v>381</v>
      </c>
      <c r="E2297" s="5" t="s">
        <v>2542</v>
      </c>
      <c r="F2297" s="4">
        <v>89</v>
      </c>
      <c r="G2297" s="4">
        <v>12</v>
      </c>
      <c r="H2297" s="4">
        <v>3</v>
      </c>
      <c r="I2297" s="15"/>
      <c r="J2297" s="46" t="s">
        <v>2668</v>
      </c>
    </row>
    <row r="2298" spans="1:10" ht="51">
      <c r="A2298" s="4" t="s">
        <v>2439</v>
      </c>
      <c r="B2298" s="4" t="str">
        <f ca="1">IFERROR(__xludf.DUMMYFUNCTION("REGEXREPLACE(TEXT(IF(ISERR(FIND(""/"", A2298)), A2298, MID(A2298, FIND(""/"", A2298)+1, LEN(A2298))), ""#""), ""\D+"", """")"),"2018")</f>
        <v>2018</v>
      </c>
      <c r="C2298" s="46" t="s">
        <v>106</v>
      </c>
      <c r="D2298" s="6" t="s">
        <v>381</v>
      </c>
      <c r="E2298" s="5" t="s">
        <v>2542</v>
      </c>
      <c r="F2298" s="4">
        <v>90</v>
      </c>
      <c r="G2298" s="4">
        <v>12</v>
      </c>
      <c r="H2298" s="4">
        <v>4</v>
      </c>
      <c r="I2298" s="15"/>
      <c r="J2298" s="46" t="s">
        <v>2669</v>
      </c>
    </row>
    <row r="2299" spans="1:10" ht="51">
      <c r="A2299" s="4" t="s">
        <v>2439</v>
      </c>
      <c r="B2299" s="4" t="str">
        <f ca="1">IFERROR(__xludf.DUMMYFUNCTION("REGEXREPLACE(TEXT(IF(ISERR(FIND(""/"", A2299)), A2299, MID(A2299, FIND(""/"", A2299)+1, LEN(A2299))), ""#""), ""\D+"", """")"),"2018")</f>
        <v>2018</v>
      </c>
      <c r="C2299" s="46" t="s">
        <v>106</v>
      </c>
      <c r="D2299" s="6" t="s">
        <v>381</v>
      </c>
      <c r="E2299" s="5" t="s">
        <v>2542</v>
      </c>
      <c r="F2299" s="4">
        <v>91</v>
      </c>
      <c r="G2299" s="4">
        <v>12</v>
      </c>
      <c r="H2299" s="4">
        <v>5</v>
      </c>
      <c r="I2299" s="15"/>
      <c r="J2299" s="46" t="s">
        <v>2670</v>
      </c>
    </row>
    <row r="2300" spans="1:10" ht="51">
      <c r="A2300" s="4" t="s">
        <v>2439</v>
      </c>
      <c r="B2300" s="4" t="str">
        <f ca="1">IFERROR(__xludf.DUMMYFUNCTION("REGEXREPLACE(TEXT(IF(ISERR(FIND(""/"", A2300)), A2300, MID(A2300, FIND(""/"", A2300)+1, LEN(A2300))), ""#""), ""\D+"", """")"),"2018")</f>
        <v>2018</v>
      </c>
      <c r="C2300" s="46" t="s">
        <v>106</v>
      </c>
      <c r="D2300" s="6" t="s">
        <v>381</v>
      </c>
      <c r="E2300" s="5" t="s">
        <v>2542</v>
      </c>
      <c r="F2300" s="4">
        <v>92</v>
      </c>
      <c r="G2300" s="4">
        <v>12</v>
      </c>
      <c r="H2300" s="4">
        <v>6</v>
      </c>
      <c r="I2300" s="15"/>
      <c r="J2300" s="46" t="s">
        <v>2671</v>
      </c>
    </row>
    <row r="2301" spans="1:10" ht="51">
      <c r="A2301" s="4" t="s">
        <v>2439</v>
      </c>
      <c r="B2301" s="4" t="str">
        <f ca="1">IFERROR(__xludf.DUMMYFUNCTION("REGEXREPLACE(TEXT(IF(ISERR(FIND(""/"", A2301)), A2301, MID(A2301, FIND(""/"", A2301)+1, LEN(A2301))), ""#""), ""\D+"", """")"),"2018")</f>
        <v>2018</v>
      </c>
      <c r="C2301" s="46" t="s">
        <v>106</v>
      </c>
      <c r="D2301" s="6" t="s">
        <v>381</v>
      </c>
      <c r="E2301" s="5" t="s">
        <v>2542</v>
      </c>
      <c r="F2301" s="4">
        <v>93</v>
      </c>
      <c r="G2301" s="4">
        <v>12</v>
      </c>
      <c r="H2301" s="4">
        <v>7</v>
      </c>
      <c r="I2301" s="15"/>
      <c r="J2301" s="46" t="s">
        <v>2672</v>
      </c>
    </row>
    <row r="2302" spans="1:10" ht="51">
      <c r="A2302" s="4" t="s">
        <v>2439</v>
      </c>
      <c r="B2302" s="4" t="str">
        <f ca="1">IFERROR(__xludf.DUMMYFUNCTION("REGEXREPLACE(TEXT(IF(ISERR(FIND(""/"", A2302)), A2302, MID(A2302, FIND(""/"", A2302)+1, LEN(A2302))), ""#""), ""\D+"", """")"),"2018")</f>
        <v>2018</v>
      </c>
      <c r="C2302" s="46" t="s">
        <v>106</v>
      </c>
      <c r="D2302" s="6" t="s">
        <v>381</v>
      </c>
      <c r="E2302" s="5" t="s">
        <v>2542</v>
      </c>
      <c r="F2302" s="4">
        <v>94</v>
      </c>
      <c r="G2302" s="4">
        <v>12</v>
      </c>
      <c r="H2302" s="4">
        <v>8</v>
      </c>
      <c r="I2302" s="15"/>
      <c r="J2302" s="46" t="s">
        <v>2673</v>
      </c>
    </row>
    <row r="2303" spans="1:10" ht="51">
      <c r="A2303" s="4" t="s">
        <v>2439</v>
      </c>
      <c r="B2303" s="4" t="str">
        <f ca="1">IFERROR(__xludf.DUMMYFUNCTION("REGEXREPLACE(TEXT(IF(ISERR(FIND(""/"", A2303)), A2303, MID(A2303, FIND(""/"", A2303)+1, LEN(A2303))), ""#""), ""\D+"", """")"),"2018")</f>
        <v>2018</v>
      </c>
      <c r="C2303" s="46" t="s">
        <v>106</v>
      </c>
      <c r="D2303" s="6" t="s">
        <v>381</v>
      </c>
      <c r="E2303" s="5" t="s">
        <v>2542</v>
      </c>
      <c r="F2303" s="4">
        <v>94</v>
      </c>
      <c r="G2303" s="4">
        <v>12</v>
      </c>
      <c r="H2303" s="4">
        <v>9</v>
      </c>
      <c r="I2303" s="15"/>
      <c r="J2303" s="46" t="s">
        <v>2674</v>
      </c>
    </row>
    <row r="2304" spans="1:10" ht="51">
      <c r="A2304" s="4" t="s">
        <v>2439</v>
      </c>
      <c r="B2304" s="4" t="str">
        <f ca="1">IFERROR(__xludf.DUMMYFUNCTION("REGEXREPLACE(TEXT(IF(ISERR(FIND(""/"", A2304)), A2304, MID(A2304, FIND(""/"", A2304)+1, LEN(A2304))), ""#""), ""\D+"", """")"),"2018")</f>
        <v>2018</v>
      </c>
      <c r="C2304" s="46" t="s">
        <v>106</v>
      </c>
      <c r="D2304" s="6" t="s">
        <v>381</v>
      </c>
      <c r="E2304" s="5" t="s">
        <v>2542</v>
      </c>
      <c r="F2304" s="4">
        <v>93</v>
      </c>
      <c r="G2304" s="4">
        <v>12</v>
      </c>
      <c r="H2304" s="4">
        <v>10</v>
      </c>
      <c r="I2304" s="15"/>
      <c r="J2304" s="46" t="s">
        <v>2675</v>
      </c>
    </row>
    <row r="2305" spans="1:10" ht="51">
      <c r="A2305" s="4" t="s">
        <v>2439</v>
      </c>
      <c r="B2305" s="4" t="str">
        <f ca="1">IFERROR(__xludf.DUMMYFUNCTION("REGEXREPLACE(TEXT(IF(ISERR(FIND(""/"", A2305)), A2305, MID(A2305, FIND(""/"", A2305)+1, LEN(A2305))), ""#""), ""\D+"", """")"),"2018")</f>
        <v>2018</v>
      </c>
      <c r="C2305" s="46" t="s">
        <v>106</v>
      </c>
      <c r="D2305" s="6" t="s">
        <v>381</v>
      </c>
      <c r="E2305" s="5" t="s">
        <v>2542</v>
      </c>
      <c r="F2305" s="4">
        <v>93</v>
      </c>
      <c r="G2305" s="4">
        <v>12</v>
      </c>
      <c r="H2305" s="4">
        <v>11</v>
      </c>
      <c r="I2305" s="15"/>
      <c r="J2305" s="46" t="s">
        <v>2676</v>
      </c>
    </row>
    <row r="2306" spans="1:10" ht="51">
      <c r="A2306" s="4" t="s">
        <v>2439</v>
      </c>
      <c r="B2306" s="4" t="str">
        <f ca="1">IFERROR(__xludf.DUMMYFUNCTION("REGEXREPLACE(TEXT(IF(ISERR(FIND(""/"", A2306)), A2306, MID(A2306, FIND(""/"", A2306)+1, LEN(A2306))), ""#""), ""\D+"", """")"),"2018")</f>
        <v>2018</v>
      </c>
      <c r="C2306" s="46" t="s">
        <v>106</v>
      </c>
      <c r="D2306" s="6" t="s">
        <v>381</v>
      </c>
      <c r="E2306" s="5" t="s">
        <v>2542</v>
      </c>
      <c r="F2306" s="4">
        <v>93</v>
      </c>
      <c r="G2306" s="4">
        <v>13</v>
      </c>
      <c r="H2306" s="4">
        <v>1</v>
      </c>
      <c r="I2306" s="15"/>
      <c r="J2306" s="46" t="s">
        <v>2677</v>
      </c>
    </row>
    <row r="2307" spans="1:10" ht="51">
      <c r="A2307" s="4" t="s">
        <v>2439</v>
      </c>
      <c r="B2307" s="4" t="str">
        <f ca="1">IFERROR(__xludf.DUMMYFUNCTION("REGEXREPLACE(TEXT(IF(ISERR(FIND(""/"", A2307)), A2307, MID(A2307, FIND(""/"", A2307)+1, LEN(A2307))), ""#""), ""\D+"", """")"),"2018")</f>
        <v>2018</v>
      </c>
      <c r="C2307" s="46" t="s">
        <v>106</v>
      </c>
      <c r="D2307" s="6" t="s">
        <v>381</v>
      </c>
      <c r="E2307" s="5" t="s">
        <v>2542</v>
      </c>
      <c r="F2307" s="4">
        <v>93</v>
      </c>
      <c r="G2307" s="4">
        <v>13</v>
      </c>
      <c r="H2307" s="4">
        <v>2</v>
      </c>
      <c r="I2307" s="15"/>
      <c r="J2307" s="46" t="s">
        <v>2678</v>
      </c>
    </row>
    <row r="2308" spans="1:10" ht="30.6">
      <c r="A2308" s="4" t="s">
        <v>2439</v>
      </c>
      <c r="B2308" s="4" t="str">
        <f ca="1">IFERROR(__xludf.DUMMYFUNCTION("REGEXREPLACE(TEXT(IF(ISERR(FIND(""/"", A2308)), A2308, MID(A2308, FIND(""/"", A2308)+1, LEN(A2308))), ""#""), ""\D+"", """")"),"2018")</f>
        <v>2018</v>
      </c>
      <c r="C2308" s="46" t="s">
        <v>106</v>
      </c>
      <c r="D2308" s="4" t="s">
        <v>461</v>
      </c>
      <c r="E2308" s="5" t="s">
        <v>462</v>
      </c>
      <c r="F2308" s="4">
        <v>93</v>
      </c>
      <c r="G2308" s="4">
        <v>13</v>
      </c>
      <c r="H2308" s="4">
        <v>3</v>
      </c>
      <c r="I2308" s="15"/>
      <c r="J2308" s="46" t="s">
        <v>2679</v>
      </c>
    </row>
    <row r="2309" spans="1:10" ht="40.799999999999997">
      <c r="A2309" s="4" t="s">
        <v>2439</v>
      </c>
      <c r="B2309" s="4" t="str">
        <f ca="1">IFERROR(__xludf.DUMMYFUNCTION("REGEXREPLACE(TEXT(IF(ISERR(FIND(""/"", A2309)), A2309, MID(A2309, FIND(""/"", A2309)+1, LEN(A2309))), ""#""), ""\D+"", """")"),"2018")</f>
        <v>2018</v>
      </c>
      <c r="C2309" s="46" t="s">
        <v>106</v>
      </c>
      <c r="D2309" s="4" t="s">
        <v>434</v>
      </c>
      <c r="E2309" s="5" t="s">
        <v>2621</v>
      </c>
      <c r="F2309" s="4">
        <v>93</v>
      </c>
      <c r="G2309" s="4">
        <v>13</v>
      </c>
      <c r="H2309" s="4">
        <v>4</v>
      </c>
      <c r="I2309" s="15"/>
      <c r="J2309" s="46" t="s">
        <v>2680</v>
      </c>
    </row>
    <row r="2310" spans="1:10" ht="20.399999999999999">
      <c r="A2310" s="4" t="s">
        <v>2439</v>
      </c>
      <c r="B2310" s="4" t="str">
        <f ca="1">IFERROR(__xludf.DUMMYFUNCTION("REGEXREPLACE(TEXT(IF(ISERR(FIND(""/"", A2310)), A2310, MID(A2310, FIND(""/"", A2310)+1, LEN(A2310))), ""#""), ""\D+"", """")"),"2018")</f>
        <v>2018</v>
      </c>
      <c r="C2310" s="46" t="s">
        <v>106</v>
      </c>
      <c r="D2310" s="4" t="s">
        <v>461</v>
      </c>
      <c r="E2310" s="5" t="s">
        <v>462</v>
      </c>
      <c r="F2310" s="4">
        <v>93</v>
      </c>
      <c r="G2310" s="4">
        <v>13</v>
      </c>
      <c r="H2310" s="4">
        <v>5</v>
      </c>
      <c r="I2310" s="15"/>
      <c r="J2310" s="46" t="s">
        <v>2681</v>
      </c>
    </row>
    <row r="2311" spans="1:10" ht="20.399999999999999">
      <c r="A2311" s="4" t="s">
        <v>2439</v>
      </c>
      <c r="B2311" s="4" t="str">
        <f ca="1">IFERROR(__xludf.DUMMYFUNCTION("REGEXREPLACE(TEXT(IF(ISERR(FIND(""/"", A2311)), A2311, MID(A2311, FIND(""/"", A2311)+1, LEN(A2311))), ""#""), ""\D+"", """")"),"2018")</f>
        <v>2018</v>
      </c>
      <c r="C2311" s="46" t="s">
        <v>106</v>
      </c>
      <c r="D2311" s="4" t="s">
        <v>461</v>
      </c>
      <c r="E2311" s="5" t="s">
        <v>462</v>
      </c>
      <c r="F2311" s="4">
        <v>93</v>
      </c>
      <c r="G2311" s="4">
        <v>13</v>
      </c>
      <c r="H2311" s="4">
        <v>6</v>
      </c>
      <c r="I2311" s="15"/>
      <c r="J2311" s="46" t="s">
        <v>2682</v>
      </c>
    </row>
    <row r="2312" spans="1:10" ht="30.6">
      <c r="A2312" s="4" t="s">
        <v>2439</v>
      </c>
      <c r="B2312" s="4" t="str">
        <f ca="1">IFERROR(__xludf.DUMMYFUNCTION("REGEXREPLACE(TEXT(IF(ISERR(FIND(""/"", A2312)), A2312, MID(A2312, FIND(""/"", A2312)+1, LEN(A2312))), ""#""), ""\D+"", """")"),"2018")</f>
        <v>2018</v>
      </c>
      <c r="C2312" s="46" t="s">
        <v>106</v>
      </c>
      <c r="D2312" s="4" t="s">
        <v>461</v>
      </c>
      <c r="E2312" s="5" t="s">
        <v>462</v>
      </c>
      <c r="F2312" s="4">
        <v>93</v>
      </c>
      <c r="G2312" s="4">
        <v>13</v>
      </c>
      <c r="H2312" s="4">
        <v>7</v>
      </c>
      <c r="I2312" s="15"/>
      <c r="J2312" s="46" t="s">
        <v>2683</v>
      </c>
    </row>
    <row r="2313" spans="1:10" ht="30.6">
      <c r="A2313" s="4" t="s">
        <v>2439</v>
      </c>
      <c r="B2313" s="4" t="str">
        <f ca="1">IFERROR(__xludf.DUMMYFUNCTION("REGEXREPLACE(TEXT(IF(ISERR(FIND(""/"", A2313)), A2313, MID(A2313, FIND(""/"", A2313)+1, LEN(A2313))), ""#""), ""\D+"", """")"),"2018")</f>
        <v>2018</v>
      </c>
      <c r="C2313" s="46" t="s">
        <v>106</v>
      </c>
      <c r="D2313" s="4" t="s">
        <v>461</v>
      </c>
      <c r="E2313" s="5" t="s">
        <v>462</v>
      </c>
      <c r="F2313" s="4">
        <v>94</v>
      </c>
      <c r="G2313" s="4">
        <v>14</v>
      </c>
      <c r="H2313" s="4">
        <v>1</v>
      </c>
      <c r="I2313" s="15"/>
      <c r="J2313" s="46" t="s">
        <v>2684</v>
      </c>
    </row>
    <row r="2314" spans="1:10" ht="40.799999999999997">
      <c r="A2314" s="4" t="s">
        <v>2439</v>
      </c>
      <c r="B2314" s="4" t="str">
        <f ca="1">IFERROR(__xludf.DUMMYFUNCTION("REGEXREPLACE(TEXT(IF(ISERR(FIND(""/"", A2314)), A2314, MID(A2314, FIND(""/"", A2314)+1, LEN(A2314))), ""#""), ""\D+"", """")"),"2018")</f>
        <v>2018</v>
      </c>
      <c r="C2314" s="46" t="s">
        <v>106</v>
      </c>
      <c r="D2314" s="4" t="s">
        <v>434</v>
      </c>
      <c r="E2314" s="5" t="s">
        <v>2621</v>
      </c>
      <c r="F2314" s="4">
        <v>94</v>
      </c>
      <c r="G2314" s="4">
        <v>14</v>
      </c>
      <c r="H2314" s="4">
        <v>2</v>
      </c>
      <c r="I2314" s="15"/>
      <c r="J2314" s="46" t="s">
        <v>2685</v>
      </c>
    </row>
    <row r="2315" spans="1:10" ht="40.799999999999997">
      <c r="A2315" s="4" t="s">
        <v>2439</v>
      </c>
      <c r="B2315" s="4" t="str">
        <f ca="1">IFERROR(__xludf.DUMMYFUNCTION("REGEXREPLACE(TEXT(IF(ISERR(FIND(""/"", A2315)), A2315, MID(A2315, FIND(""/"", A2315)+1, LEN(A2315))), ""#""), ""\D+"", """")"),"2018")</f>
        <v>2018</v>
      </c>
      <c r="C2315" s="46" t="s">
        <v>106</v>
      </c>
      <c r="D2315" s="4" t="s">
        <v>434</v>
      </c>
      <c r="E2315" s="5" t="s">
        <v>2621</v>
      </c>
      <c r="F2315" s="4">
        <v>94</v>
      </c>
      <c r="G2315" s="4">
        <v>14</v>
      </c>
      <c r="H2315" s="4">
        <v>3</v>
      </c>
      <c r="I2315" s="15"/>
      <c r="J2315" s="46" t="s">
        <v>2686</v>
      </c>
    </row>
    <row r="2316" spans="1:10" ht="40.799999999999997">
      <c r="A2316" s="4" t="s">
        <v>2439</v>
      </c>
      <c r="B2316" s="4" t="str">
        <f ca="1">IFERROR(__xludf.DUMMYFUNCTION("REGEXREPLACE(TEXT(IF(ISERR(FIND(""/"", A2316)), A2316, MID(A2316, FIND(""/"", A2316)+1, LEN(A2316))), ""#""), ""\D+"", """")"),"2018")</f>
        <v>2018</v>
      </c>
      <c r="C2316" s="46" t="s">
        <v>106</v>
      </c>
      <c r="D2316" s="4" t="s">
        <v>434</v>
      </c>
      <c r="E2316" s="5" t="s">
        <v>2621</v>
      </c>
      <c r="F2316" s="4">
        <v>94</v>
      </c>
      <c r="G2316" s="4">
        <v>14</v>
      </c>
      <c r="H2316" s="4">
        <v>4</v>
      </c>
      <c r="I2316" s="15"/>
      <c r="J2316" s="46" t="s">
        <v>2687</v>
      </c>
    </row>
    <row r="2317" spans="1:10" ht="40.799999999999997">
      <c r="A2317" s="4" t="s">
        <v>2439</v>
      </c>
      <c r="B2317" s="4" t="str">
        <f ca="1">IFERROR(__xludf.DUMMYFUNCTION("REGEXREPLACE(TEXT(IF(ISERR(FIND(""/"", A2317)), A2317, MID(A2317, FIND(""/"", A2317)+1, LEN(A2317))), ""#""), ""\D+"", """")"),"2018")</f>
        <v>2018</v>
      </c>
      <c r="C2317" s="46" t="s">
        <v>106</v>
      </c>
      <c r="D2317" s="4" t="s">
        <v>434</v>
      </c>
      <c r="E2317" s="5" t="s">
        <v>2621</v>
      </c>
      <c r="F2317" s="4">
        <v>94</v>
      </c>
      <c r="G2317" s="4">
        <v>14</v>
      </c>
      <c r="H2317" s="4">
        <v>5</v>
      </c>
      <c r="I2317" s="15"/>
      <c r="J2317" s="46" t="s">
        <v>2688</v>
      </c>
    </row>
    <row r="2318" spans="1:10" ht="40.799999999999997">
      <c r="A2318" s="4" t="s">
        <v>2439</v>
      </c>
      <c r="B2318" s="4" t="str">
        <f ca="1">IFERROR(__xludf.DUMMYFUNCTION("REGEXREPLACE(TEXT(IF(ISERR(FIND(""/"", A2318)), A2318, MID(A2318, FIND(""/"", A2318)+1, LEN(A2318))), ""#""), ""\D+"", """")"),"2018")</f>
        <v>2018</v>
      </c>
      <c r="C2318" s="46" t="s">
        <v>106</v>
      </c>
      <c r="D2318" s="4" t="s">
        <v>461</v>
      </c>
      <c r="E2318" s="5" t="s">
        <v>462</v>
      </c>
      <c r="F2318" s="4">
        <v>94</v>
      </c>
      <c r="G2318" s="4">
        <v>14</v>
      </c>
      <c r="H2318" s="4">
        <v>6</v>
      </c>
      <c r="I2318" s="15"/>
      <c r="J2318" s="46" t="s">
        <v>2689</v>
      </c>
    </row>
    <row r="2319" spans="1:10" ht="30.6">
      <c r="A2319" s="4" t="s">
        <v>2439</v>
      </c>
      <c r="B2319" s="4" t="str">
        <f ca="1">IFERROR(__xludf.DUMMYFUNCTION("REGEXREPLACE(TEXT(IF(ISERR(FIND(""/"", A2319)), A2319, MID(A2319, FIND(""/"", A2319)+1, LEN(A2319))), ""#""), ""\D+"", """")"),"2018")</f>
        <v>2018</v>
      </c>
      <c r="C2319" s="46" t="s">
        <v>106</v>
      </c>
      <c r="D2319" s="4" t="s">
        <v>461</v>
      </c>
      <c r="E2319" s="5" t="s">
        <v>462</v>
      </c>
      <c r="F2319" s="4">
        <v>94</v>
      </c>
      <c r="G2319" s="4">
        <v>14</v>
      </c>
      <c r="H2319" s="4">
        <v>7</v>
      </c>
      <c r="I2319" s="15"/>
      <c r="J2319" s="46" t="s">
        <v>2690</v>
      </c>
    </row>
    <row r="2320" spans="1:10" ht="30.6">
      <c r="A2320" s="4" t="s">
        <v>2439</v>
      </c>
      <c r="B2320" s="4" t="str">
        <f ca="1">IFERROR(__xludf.DUMMYFUNCTION("REGEXREPLACE(TEXT(IF(ISERR(FIND(""/"", A2320)), A2320, MID(A2320, FIND(""/"", A2320)+1, LEN(A2320))), ""#""), ""\D+"", """")"),"2018")</f>
        <v>2018</v>
      </c>
      <c r="C2320" s="46" t="s">
        <v>106</v>
      </c>
      <c r="D2320" s="4" t="s">
        <v>461</v>
      </c>
      <c r="E2320" s="5" t="s">
        <v>462</v>
      </c>
      <c r="F2320" s="4">
        <v>94</v>
      </c>
      <c r="G2320" s="4">
        <v>14</v>
      </c>
      <c r="H2320" s="4">
        <v>8</v>
      </c>
      <c r="I2320" s="15"/>
      <c r="J2320" s="46" t="s">
        <v>2691</v>
      </c>
    </row>
    <row r="2321" spans="1:10" ht="30.6">
      <c r="A2321" s="4" t="s">
        <v>2439</v>
      </c>
      <c r="B2321" s="4" t="str">
        <f ca="1">IFERROR(__xludf.DUMMYFUNCTION("REGEXREPLACE(TEXT(IF(ISERR(FIND(""/"", A2321)), A2321, MID(A2321, FIND(""/"", A2321)+1, LEN(A2321))), ""#""), ""\D+"", """")"),"2018")</f>
        <v>2018</v>
      </c>
      <c r="C2321" s="46" t="s">
        <v>106</v>
      </c>
      <c r="D2321" s="4" t="s">
        <v>461</v>
      </c>
      <c r="E2321" s="5" t="s">
        <v>462</v>
      </c>
      <c r="F2321" s="4">
        <v>94</v>
      </c>
      <c r="G2321" s="4">
        <v>14</v>
      </c>
      <c r="H2321" s="4">
        <v>9</v>
      </c>
      <c r="I2321" s="15"/>
      <c r="J2321" s="46" t="s">
        <v>2692</v>
      </c>
    </row>
    <row r="2322" spans="1:10" ht="30.6">
      <c r="A2322" s="4" t="s">
        <v>2439</v>
      </c>
      <c r="B2322" s="4" t="str">
        <f ca="1">IFERROR(__xludf.DUMMYFUNCTION("REGEXREPLACE(TEXT(IF(ISERR(FIND(""/"", A2322)), A2322, MID(A2322, FIND(""/"", A2322)+1, LEN(A2322))), ""#""), ""\D+"", """")"),"2018")</f>
        <v>2018</v>
      </c>
      <c r="C2322" s="46" t="s">
        <v>106</v>
      </c>
      <c r="D2322" s="4" t="s">
        <v>461</v>
      </c>
      <c r="E2322" s="5" t="s">
        <v>462</v>
      </c>
      <c r="F2322" s="4">
        <v>94</v>
      </c>
      <c r="G2322" s="4">
        <v>14</v>
      </c>
      <c r="H2322" s="4">
        <v>10</v>
      </c>
      <c r="I2322" s="15"/>
      <c r="J2322" s="46" t="s">
        <v>2693</v>
      </c>
    </row>
    <row r="2323" spans="1:10" ht="30.6">
      <c r="A2323" s="4" t="s">
        <v>2439</v>
      </c>
      <c r="B2323" s="4" t="str">
        <f ca="1">IFERROR(__xludf.DUMMYFUNCTION("REGEXREPLACE(TEXT(IF(ISERR(FIND(""/"", A2323)), A2323, MID(A2323, FIND(""/"", A2323)+1, LEN(A2323))), ""#""), ""\D+"", """")"),"2018")</f>
        <v>2018</v>
      </c>
      <c r="C2323" s="46" t="s">
        <v>106</v>
      </c>
      <c r="D2323" s="4" t="s">
        <v>461</v>
      </c>
      <c r="E2323" s="5" t="s">
        <v>462</v>
      </c>
      <c r="F2323" s="4">
        <v>94</v>
      </c>
      <c r="G2323" s="4">
        <v>14</v>
      </c>
      <c r="H2323" s="4">
        <v>11</v>
      </c>
      <c r="I2323" s="15"/>
      <c r="J2323" s="46" t="s">
        <v>2694</v>
      </c>
    </row>
    <row r="2324" spans="1:10" ht="51">
      <c r="A2324" s="4" t="s">
        <v>2439</v>
      </c>
      <c r="B2324" s="4" t="str">
        <f ca="1">IFERROR(__xludf.DUMMYFUNCTION("REGEXREPLACE(TEXT(IF(ISERR(FIND(""/"", A2324)), A2324, MID(A2324, FIND(""/"", A2324)+1, LEN(A2324))), ""#""), ""\D+"", """")"),"2018")</f>
        <v>2018</v>
      </c>
      <c r="C2324" s="46" t="s">
        <v>2695</v>
      </c>
      <c r="D2324" s="6" t="s">
        <v>381</v>
      </c>
      <c r="E2324" s="5" t="s">
        <v>2542</v>
      </c>
      <c r="F2324" s="4">
        <v>94</v>
      </c>
      <c r="G2324" s="4">
        <v>15</v>
      </c>
      <c r="H2324" s="4">
        <v>1</v>
      </c>
      <c r="I2324" s="15"/>
      <c r="J2324" s="46" t="s">
        <v>2696</v>
      </c>
    </row>
    <row r="2325" spans="1:10" ht="20.399999999999999">
      <c r="A2325" s="4" t="s">
        <v>2439</v>
      </c>
      <c r="B2325" s="4" t="str">
        <f ca="1">IFERROR(__xludf.DUMMYFUNCTION("REGEXREPLACE(TEXT(IF(ISERR(FIND(""/"", A2325)), A2325, MID(A2325, FIND(""/"", A2325)+1, LEN(A2325))), ""#""), ""\D+"", """")"),"2018")</f>
        <v>2018</v>
      </c>
      <c r="C2325" s="46" t="s">
        <v>106</v>
      </c>
      <c r="D2325" s="4" t="s">
        <v>461</v>
      </c>
      <c r="E2325" s="5" t="s">
        <v>462</v>
      </c>
      <c r="F2325" s="4">
        <v>94</v>
      </c>
      <c r="G2325" s="4">
        <v>15</v>
      </c>
      <c r="H2325" s="4">
        <v>2</v>
      </c>
      <c r="I2325" s="15"/>
      <c r="J2325" s="46" t="s">
        <v>2697</v>
      </c>
    </row>
    <row r="2326" spans="1:10" ht="30.6">
      <c r="A2326" s="4" t="s">
        <v>2439</v>
      </c>
      <c r="B2326" s="4" t="str">
        <f ca="1">IFERROR(__xludf.DUMMYFUNCTION("REGEXREPLACE(TEXT(IF(ISERR(FIND(""/"", A2326)), A2326, MID(A2326, FIND(""/"", A2326)+1, LEN(A2326))), ""#""), ""\D+"", """")"),"2018")</f>
        <v>2018</v>
      </c>
      <c r="C2326" s="46" t="s">
        <v>106</v>
      </c>
      <c r="D2326" s="4" t="s">
        <v>461</v>
      </c>
      <c r="E2326" s="5" t="s">
        <v>462</v>
      </c>
      <c r="F2326" s="4">
        <v>94</v>
      </c>
      <c r="G2326" s="4">
        <v>15</v>
      </c>
      <c r="H2326" s="4">
        <v>3</v>
      </c>
      <c r="I2326" s="15"/>
      <c r="J2326" s="46" t="s">
        <v>2698</v>
      </c>
    </row>
    <row r="2327" spans="1:10" ht="30.6">
      <c r="A2327" s="4" t="s">
        <v>2439</v>
      </c>
      <c r="B2327" s="4" t="str">
        <f ca="1">IFERROR(__xludf.DUMMYFUNCTION("REGEXREPLACE(TEXT(IF(ISERR(FIND(""/"", A2327)), A2327, MID(A2327, FIND(""/"", A2327)+1, LEN(A2327))), ""#""), ""\D+"", """")"),"2018")</f>
        <v>2018</v>
      </c>
      <c r="C2327" s="46" t="s">
        <v>106</v>
      </c>
      <c r="D2327" s="4" t="s">
        <v>461</v>
      </c>
      <c r="E2327" s="5" t="s">
        <v>462</v>
      </c>
      <c r="F2327" s="4">
        <v>94</v>
      </c>
      <c r="G2327" s="4">
        <v>15</v>
      </c>
      <c r="H2327" s="4">
        <v>4</v>
      </c>
      <c r="I2327" s="15"/>
      <c r="J2327" s="46" t="s">
        <v>2699</v>
      </c>
    </row>
    <row r="2328" spans="1:10" ht="30.6">
      <c r="A2328" s="4" t="s">
        <v>2439</v>
      </c>
      <c r="B2328" s="4" t="str">
        <f ca="1">IFERROR(__xludf.DUMMYFUNCTION("REGEXREPLACE(TEXT(IF(ISERR(FIND(""/"", A2328)), A2328, MID(A2328, FIND(""/"", A2328)+1, LEN(A2328))), ""#""), ""\D+"", """")"),"2018")</f>
        <v>2018</v>
      </c>
      <c r="C2328" s="46" t="s">
        <v>106</v>
      </c>
      <c r="D2328" s="4" t="s">
        <v>461</v>
      </c>
      <c r="E2328" s="5" t="s">
        <v>462</v>
      </c>
      <c r="F2328" s="4">
        <v>94</v>
      </c>
      <c r="G2328" s="4">
        <v>15</v>
      </c>
      <c r="H2328" s="4">
        <v>5</v>
      </c>
      <c r="I2328" s="15"/>
      <c r="J2328" s="46" t="s">
        <v>2700</v>
      </c>
    </row>
    <row r="2329" spans="1:10" ht="30.6">
      <c r="A2329" s="4" t="s">
        <v>2439</v>
      </c>
      <c r="B2329" s="4" t="str">
        <f ca="1">IFERROR(__xludf.DUMMYFUNCTION("REGEXREPLACE(TEXT(IF(ISERR(FIND(""/"", A2329)), A2329, MID(A2329, FIND(""/"", A2329)+1, LEN(A2329))), ""#""), ""\D+"", """")"),"2018")</f>
        <v>2018</v>
      </c>
      <c r="C2329" s="46" t="s">
        <v>106</v>
      </c>
      <c r="D2329" s="4" t="s">
        <v>461</v>
      </c>
      <c r="E2329" s="5" t="s">
        <v>462</v>
      </c>
      <c r="F2329" s="4">
        <v>94</v>
      </c>
      <c r="G2329" s="4">
        <v>15</v>
      </c>
      <c r="H2329" s="4">
        <v>6</v>
      </c>
      <c r="I2329" s="15"/>
      <c r="J2329" s="46" t="s">
        <v>2701</v>
      </c>
    </row>
    <row r="2330" spans="1:10" ht="30.6">
      <c r="A2330" s="4" t="s">
        <v>2439</v>
      </c>
      <c r="B2330" s="4" t="str">
        <f ca="1">IFERROR(__xludf.DUMMYFUNCTION("REGEXREPLACE(TEXT(IF(ISERR(FIND(""/"", A2330)), A2330, MID(A2330, FIND(""/"", A2330)+1, LEN(A2330))), ""#""), ""\D+"", """")"),"2018")</f>
        <v>2018</v>
      </c>
      <c r="C2330" s="46" t="s">
        <v>106</v>
      </c>
      <c r="D2330" s="4" t="s">
        <v>461</v>
      </c>
      <c r="E2330" s="5" t="s">
        <v>462</v>
      </c>
      <c r="F2330" s="4">
        <v>94</v>
      </c>
      <c r="G2330" s="4">
        <v>15</v>
      </c>
      <c r="H2330" s="4">
        <v>7</v>
      </c>
      <c r="I2330" s="15"/>
      <c r="J2330" s="46" t="s">
        <v>2702</v>
      </c>
    </row>
    <row r="2331" spans="1:10" ht="40.799999999999997">
      <c r="A2331" s="4" t="s">
        <v>2439</v>
      </c>
      <c r="B2331" s="4" t="str">
        <f ca="1">IFERROR(__xludf.DUMMYFUNCTION("REGEXREPLACE(TEXT(IF(ISERR(FIND(""/"", A2331)), A2331, MID(A2331, FIND(""/"", A2331)+1, LEN(A2331))), ""#""), ""\D+"", """")"),"2018")</f>
        <v>2018</v>
      </c>
      <c r="C2331" s="46" t="s">
        <v>106</v>
      </c>
      <c r="D2331" s="4" t="s">
        <v>434</v>
      </c>
      <c r="E2331" s="5" t="s">
        <v>2621</v>
      </c>
      <c r="F2331" s="4">
        <v>94</v>
      </c>
      <c r="G2331" s="4">
        <v>15</v>
      </c>
      <c r="H2331" s="4">
        <v>8</v>
      </c>
      <c r="I2331" s="15"/>
      <c r="J2331" s="46" t="s">
        <v>2703</v>
      </c>
    </row>
    <row r="2332" spans="1:10" ht="40.799999999999997">
      <c r="A2332" s="4" t="s">
        <v>2439</v>
      </c>
      <c r="B2332" s="4" t="str">
        <f ca="1">IFERROR(__xludf.DUMMYFUNCTION("REGEXREPLACE(TEXT(IF(ISERR(FIND(""/"", A2332)), A2332, MID(A2332, FIND(""/"", A2332)+1, LEN(A2332))), ""#""), ""\D+"", """")"),"2018")</f>
        <v>2018</v>
      </c>
      <c r="C2332" s="46" t="s">
        <v>106</v>
      </c>
      <c r="D2332" s="4" t="s">
        <v>461</v>
      </c>
      <c r="E2332" s="5" t="s">
        <v>2621</v>
      </c>
      <c r="F2332" s="4">
        <v>94</v>
      </c>
      <c r="G2332" s="4">
        <v>15</v>
      </c>
      <c r="H2332" s="4">
        <v>9</v>
      </c>
      <c r="I2332" s="15"/>
      <c r="J2332" s="46" t="s">
        <v>2704</v>
      </c>
    </row>
    <row r="2333" spans="1:10" ht="30.6">
      <c r="A2333" s="4" t="s">
        <v>2439</v>
      </c>
      <c r="B2333" s="4" t="str">
        <f ca="1">IFERROR(__xludf.DUMMYFUNCTION("REGEXREPLACE(TEXT(IF(ISERR(FIND(""/"", A2333)), A2333, MID(A2333, FIND(""/"", A2333)+1, LEN(A2333))), ""#""), ""\D+"", """")"),"2018")</f>
        <v>2018</v>
      </c>
      <c r="C2333" s="46" t="s">
        <v>106</v>
      </c>
      <c r="D2333" s="4" t="s">
        <v>461</v>
      </c>
      <c r="E2333" s="5" t="s">
        <v>462</v>
      </c>
      <c r="F2333" s="4">
        <v>94</v>
      </c>
      <c r="G2333" s="4">
        <v>16</v>
      </c>
      <c r="H2333" s="4">
        <v>1</v>
      </c>
      <c r="I2333" s="15"/>
      <c r="J2333" s="46" t="s">
        <v>2705</v>
      </c>
    </row>
    <row r="2334" spans="1:10" ht="30.6">
      <c r="A2334" s="4" t="s">
        <v>2439</v>
      </c>
      <c r="B2334" s="4" t="str">
        <f ca="1">IFERROR(__xludf.DUMMYFUNCTION("REGEXREPLACE(TEXT(IF(ISERR(FIND(""/"", A2334)), A2334, MID(A2334, FIND(""/"", A2334)+1, LEN(A2334))), ""#""), ""\D+"", """")"),"2018")</f>
        <v>2018</v>
      </c>
      <c r="C2334" s="46" t="s">
        <v>106</v>
      </c>
      <c r="D2334" s="4" t="s">
        <v>461</v>
      </c>
      <c r="E2334" s="5" t="s">
        <v>462</v>
      </c>
      <c r="F2334" s="4">
        <v>94</v>
      </c>
      <c r="G2334" s="4">
        <v>16</v>
      </c>
      <c r="H2334" s="4">
        <v>2</v>
      </c>
      <c r="I2334" s="15"/>
      <c r="J2334" s="46" t="s">
        <v>2706</v>
      </c>
    </row>
    <row r="2335" spans="1:10" ht="30.6">
      <c r="A2335" s="4" t="s">
        <v>2439</v>
      </c>
      <c r="B2335" s="4" t="str">
        <f ca="1">IFERROR(__xludf.DUMMYFUNCTION("REGEXREPLACE(TEXT(IF(ISERR(FIND(""/"", A2335)), A2335, MID(A2335, FIND(""/"", A2335)+1, LEN(A2335))), ""#""), ""\D+"", """")"),"2018")</f>
        <v>2018</v>
      </c>
      <c r="C2335" s="46" t="s">
        <v>106</v>
      </c>
      <c r="D2335" s="4" t="s">
        <v>461</v>
      </c>
      <c r="E2335" s="5" t="s">
        <v>462</v>
      </c>
      <c r="F2335" s="4">
        <v>94</v>
      </c>
      <c r="G2335" s="4">
        <v>16</v>
      </c>
      <c r="H2335" s="4">
        <v>3</v>
      </c>
      <c r="I2335" s="15"/>
      <c r="J2335" s="46" t="s">
        <v>2707</v>
      </c>
    </row>
    <row r="2336" spans="1:10" ht="30.6">
      <c r="A2336" s="4" t="s">
        <v>2439</v>
      </c>
      <c r="B2336" s="4" t="str">
        <f ca="1">IFERROR(__xludf.DUMMYFUNCTION("REGEXREPLACE(TEXT(IF(ISERR(FIND(""/"", A2336)), A2336, MID(A2336, FIND(""/"", A2336)+1, LEN(A2336))), ""#""), ""\D+"", """")"),"2018")</f>
        <v>2018</v>
      </c>
      <c r="C2336" s="46" t="s">
        <v>106</v>
      </c>
      <c r="D2336" s="4" t="s">
        <v>461</v>
      </c>
      <c r="E2336" s="5" t="s">
        <v>462</v>
      </c>
      <c r="F2336" s="4">
        <v>94</v>
      </c>
      <c r="G2336" s="4">
        <v>16</v>
      </c>
      <c r="H2336" s="4">
        <v>4</v>
      </c>
      <c r="I2336" s="15"/>
      <c r="J2336" s="46" t="s">
        <v>2708</v>
      </c>
    </row>
    <row r="2337" spans="1:10" ht="30.6">
      <c r="A2337" s="4" t="s">
        <v>2439</v>
      </c>
      <c r="B2337" s="4" t="str">
        <f ca="1">IFERROR(__xludf.DUMMYFUNCTION("REGEXREPLACE(TEXT(IF(ISERR(FIND(""/"", A2337)), A2337, MID(A2337, FIND(""/"", A2337)+1, LEN(A2337))), ""#""), ""\D+"", """")"),"2018")</f>
        <v>2018</v>
      </c>
      <c r="C2337" s="46" t="s">
        <v>106</v>
      </c>
      <c r="D2337" s="4" t="s">
        <v>461</v>
      </c>
      <c r="E2337" s="5" t="s">
        <v>462</v>
      </c>
      <c r="F2337" s="4">
        <v>94</v>
      </c>
      <c r="G2337" s="4">
        <v>16</v>
      </c>
      <c r="H2337" s="4">
        <v>5</v>
      </c>
      <c r="I2337" s="15"/>
      <c r="J2337" s="46" t="s">
        <v>2709</v>
      </c>
    </row>
    <row r="2338" spans="1:10" ht="30.6">
      <c r="A2338" s="4" t="s">
        <v>2439</v>
      </c>
      <c r="B2338" s="4" t="str">
        <f ca="1">IFERROR(__xludf.DUMMYFUNCTION("REGEXREPLACE(TEXT(IF(ISERR(FIND(""/"", A2338)), A2338, MID(A2338, FIND(""/"", A2338)+1, LEN(A2338))), ""#""), ""\D+"", """")"),"2018")</f>
        <v>2018</v>
      </c>
      <c r="C2338" s="46" t="s">
        <v>106</v>
      </c>
      <c r="D2338" s="4" t="s">
        <v>461</v>
      </c>
      <c r="E2338" s="5" t="s">
        <v>462</v>
      </c>
      <c r="F2338" s="4">
        <v>94</v>
      </c>
      <c r="G2338" s="4">
        <v>16</v>
      </c>
      <c r="H2338" s="4">
        <v>6</v>
      </c>
      <c r="I2338" s="15"/>
      <c r="J2338" s="46" t="s">
        <v>2709</v>
      </c>
    </row>
    <row r="2339" spans="1:10" ht="30.6">
      <c r="A2339" s="4" t="s">
        <v>2439</v>
      </c>
      <c r="B2339" s="4" t="str">
        <f ca="1">IFERROR(__xludf.DUMMYFUNCTION("REGEXREPLACE(TEXT(IF(ISERR(FIND(""/"", A2339)), A2339, MID(A2339, FIND(""/"", A2339)+1, LEN(A2339))), ""#""), ""\D+"", """")"),"2018")</f>
        <v>2018</v>
      </c>
      <c r="C2339" s="46" t="s">
        <v>106</v>
      </c>
      <c r="D2339" s="4" t="s">
        <v>461</v>
      </c>
      <c r="E2339" s="5" t="s">
        <v>462</v>
      </c>
      <c r="F2339" s="4">
        <v>94</v>
      </c>
      <c r="G2339" s="4">
        <v>16</v>
      </c>
      <c r="H2339" s="4">
        <v>7</v>
      </c>
      <c r="I2339" s="15"/>
      <c r="J2339" s="46" t="s">
        <v>2709</v>
      </c>
    </row>
    <row r="2340" spans="1:10" ht="30.6">
      <c r="A2340" s="4" t="s">
        <v>2439</v>
      </c>
      <c r="B2340" s="4" t="str">
        <f ca="1">IFERROR(__xludf.DUMMYFUNCTION("REGEXREPLACE(TEXT(IF(ISERR(FIND(""/"", A2340)), A2340, MID(A2340, FIND(""/"", A2340)+1, LEN(A2340))), ""#""), ""\D+"", """")"),"2018")</f>
        <v>2018</v>
      </c>
      <c r="C2340" s="46" t="s">
        <v>106</v>
      </c>
      <c r="D2340" s="4" t="s">
        <v>461</v>
      </c>
      <c r="E2340" s="5" t="s">
        <v>462</v>
      </c>
      <c r="F2340" s="4">
        <v>94</v>
      </c>
      <c r="G2340" s="4">
        <v>16</v>
      </c>
      <c r="H2340" s="4">
        <v>8</v>
      </c>
      <c r="I2340" s="15"/>
      <c r="J2340" s="46" t="s">
        <v>2710</v>
      </c>
    </row>
    <row r="2341" spans="1:10" ht="40.799999999999997">
      <c r="A2341" s="4" t="s">
        <v>2439</v>
      </c>
      <c r="B2341" s="4" t="str">
        <f ca="1">IFERROR(__xludf.DUMMYFUNCTION("REGEXREPLACE(TEXT(IF(ISERR(FIND(""/"", A2341)), A2341, MID(A2341, FIND(""/"", A2341)+1, LEN(A2341))), ""#""), ""\D+"", """")"),"2018")</f>
        <v>2018</v>
      </c>
      <c r="C2341" s="46" t="s">
        <v>459</v>
      </c>
      <c r="D2341" s="4" t="s">
        <v>434</v>
      </c>
      <c r="E2341" s="5" t="s">
        <v>2621</v>
      </c>
      <c r="F2341" s="4">
        <v>8</v>
      </c>
      <c r="G2341" s="4">
        <v>17</v>
      </c>
      <c r="H2341" s="4">
        <v>1</v>
      </c>
      <c r="I2341" s="15"/>
      <c r="J2341" s="46" t="s">
        <v>2711</v>
      </c>
    </row>
    <row r="2342" spans="1:10" ht="40.799999999999997">
      <c r="A2342" s="4" t="s">
        <v>2439</v>
      </c>
      <c r="B2342" s="4" t="str">
        <f ca="1">IFERROR(__xludf.DUMMYFUNCTION("REGEXREPLACE(TEXT(IF(ISERR(FIND(""/"", A2342)), A2342, MID(A2342, FIND(""/"", A2342)+1, LEN(A2342))), ""#""), ""\D+"", """")"),"2018")</f>
        <v>2018</v>
      </c>
      <c r="C2342" s="46" t="s">
        <v>459</v>
      </c>
      <c r="D2342" s="4" t="s">
        <v>434</v>
      </c>
      <c r="E2342" s="5" t="s">
        <v>2621</v>
      </c>
      <c r="F2342" s="4">
        <v>8</v>
      </c>
      <c r="G2342" s="4">
        <v>17</v>
      </c>
      <c r="H2342" s="4">
        <v>2</v>
      </c>
      <c r="I2342" s="15"/>
      <c r="J2342" s="46" t="s">
        <v>2712</v>
      </c>
    </row>
    <row r="2343" spans="1:10" ht="40.799999999999997">
      <c r="A2343" s="4" t="s">
        <v>2439</v>
      </c>
      <c r="B2343" s="4" t="str">
        <f ca="1">IFERROR(__xludf.DUMMYFUNCTION("REGEXREPLACE(TEXT(IF(ISERR(FIND(""/"", A2343)), A2343, MID(A2343, FIND(""/"", A2343)+1, LEN(A2343))), ""#""), ""\D+"", """")"),"2018")</f>
        <v>2018</v>
      </c>
      <c r="C2343" s="46" t="s">
        <v>459</v>
      </c>
      <c r="D2343" s="4" t="s">
        <v>434</v>
      </c>
      <c r="E2343" s="5" t="s">
        <v>2621</v>
      </c>
      <c r="F2343" s="4">
        <v>8</v>
      </c>
      <c r="G2343" s="4">
        <v>17</v>
      </c>
      <c r="H2343" s="4">
        <v>3</v>
      </c>
      <c r="I2343" s="15"/>
      <c r="J2343" s="46" t="s">
        <v>2713</v>
      </c>
    </row>
    <row r="2344" spans="1:10" ht="40.799999999999997">
      <c r="A2344" s="4" t="s">
        <v>2439</v>
      </c>
      <c r="B2344" s="4" t="str">
        <f ca="1">IFERROR(__xludf.DUMMYFUNCTION("REGEXREPLACE(TEXT(IF(ISERR(FIND(""/"", A2344)), A2344, MID(A2344, FIND(""/"", A2344)+1, LEN(A2344))), ""#""), ""\D+"", """")"),"2018")</f>
        <v>2018</v>
      </c>
      <c r="C2344" s="46" t="s">
        <v>459</v>
      </c>
      <c r="D2344" s="4" t="s">
        <v>434</v>
      </c>
      <c r="E2344" s="5" t="s">
        <v>2621</v>
      </c>
      <c r="F2344" s="4">
        <v>8</v>
      </c>
      <c r="G2344" s="4">
        <v>17</v>
      </c>
      <c r="H2344" s="4">
        <v>4</v>
      </c>
      <c r="I2344" s="15"/>
      <c r="J2344" s="46" t="s">
        <v>2714</v>
      </c>
    </row>
    <row r="2345" spans="1:10" ht="40.799999999999997">
      <c r="A2345" s="4" t="s">
        <v>2439</v>
      </c>
      <c r="B2345" s="4" t="str">
        <f ca="1">IFERROR(__xludf.DUMMYFUNCTION("REGEXREPLACE(TEXT(IF(ISERR(FIND(""/"", A2345)), A2345, MID(A2345, FIND(""/"", A2345)+1, LEN(A2345))), ""#""), ""\D+"", """")"),"2018")</f>
        <v>2018</v>
      </c>
      <c r="C2345" s="46" t="s">
        <v>459</v>
      </c>
      <c r="D2345" s="4" t="s">
        <v>434</v>
      </c>
      <c r="E2345" s="5" t="s">
        <v>2621</v>
      </c>
      <c r="F2345" s="4">
        <v>8</v>
      </c>
      <c r="G2345" s="4">
        <v>18</v>
      </c>
      <c r="H2345" s="4">
        <v>1</v>
      </c>
      <c r="I2345" s="15"/>
      <c r="J2345" s="46" t="s">
        <v>2715</v>
      </c>
    </row>
    <row r="2346" spans="1:10" ht="40.799999999999997">
      <c r="A2346" s="4" t="s">
        <v>2439</v>
      </c>
      <c r="B2346" s="4" t="str">
        <f ca="1">IFERROR(__xludf.DUMMYFUNCTION("REGEXREPLACE(TEXT(IF(ISERR(FIND(""/"", A2346)), A2346, MID(A2346, FIND(""/"", A2346)+1, LEN(A2346))), ""#""), ""\D+"", """")"),"2018")</f>
        <v>2018</v>
      </c>
      <c r="C2346" s="46" t="s">
        <v>459</v>
      </c>
      <c r="D2346" s="4" t="s">
        <v>434</v>
      </c>
      <c r="E2346" s="5" t="s">
        <v>2621</v>
      </c>
      <c r="F2346" s="4">
        <v>8</v>
      </c>
      <c r="G2346" s="4">
        <v>18</v>
      </c>
      <c r="H2346" s="4">
        <v>2</v>
      </c>
      <c r="I2346" s="15"/>
      <c r="J2346" s="46" t="s">
        <v>2716</v>
      </c>
    </row>
    <row r="2347" spans="1:10" ht="51">
      <c r="A2347" s="4" t="s">
        <v>2439</v>
      </c>
      <c r="B2347" s="4" t="str">
        <f ca="1">IFERROR(__xludf.DUMMYFUNCTION("REGEXREPLACE(TEXT(IF(ISERR(FIND(""/"", A2347)), A2347, MID(A2347, FIND(""/"", A2347)+1, LEN(A2347))), ""#""), ""\D+"", """")"),"2018")</f>
        <v>2018</v>
      </c>
      <c r="C2347" s="46" t="s">
        <v>2717</v>
      </c>
      <c r="D2347" s="4" t="s">
        <v>434</v>
      </c>
      <c r="E2347" s="5" t="s">
        <v>2621</v>
      </c>
      <c r="F2347" s="4">
        <v>8</v>
      </c>
      <c r="G2347" s="4">
        <v>18</v>
      </c>
      <c r="H2347" s="4">
        <v>3</v>
      </c>
      <c r="I2347" s="15"/>
      <c r="J2347" s="46" t="s">
        <v>2718</v>
      </c>
    </row>
    <row r="2348" spans="1:10" ht="40.799999999999997">
      <c r="A2348" s="4" t="s">
        <v>2439</v>
      </c>
      <c r="B2348" s="4" t="str">
        <f ca="1">IFERROR(__xludf.DUMMYFUNCTION("REGEXREPLACE(TEXT(IF(ISERR(FIND(""/"", A2348)), A2348, MID(A2348, FIND(""/"", A2348)+1, LEN(A2348))), ""#""), ""\D+"", """")"),"2018")</f>
        <v>2018</v>
      </c>
      <c r="C2348" s="46" t="s">
        <v>2717</v>
      </c>
      <c r="D2348" s="4" t="s">
        <v>434</v>
      </c>
      <c r="E2348" s="5" t="s">
        <v>2621</v>
      </c>
      <c r="F2348" s="4">
        <v>8</v>
      </c>
      <c r="G2348" s="4">
        <v>18</v>
      </c>
      <c r="H2348" s="4">
        <v>4</v>
      </c>
      <c r="I2348" s="15"/>
      <c r="J2348" s="46" t="s">
        <v>2719</v>
      </c>
    </row>
    <row r="2349" spans="1:10" ht="40.799999999999997">
      <c r="A2349" s="4" t="s">
        <v>2439</v>
      </c>
      <c r="B2349" s="4" t="str">
        <f ca="1">IFERROR(__xludf.DUMMYFUNCTION("REGEXREPLACE(TEXT(IF(ISERR(FIND(""/"", A2349)), A2349, MID(A2349, FIND(""/"", A2349)+1, LEN(A2349))), ""#""), ""\D+"", """")"),"2018")</f>
        <v>2018</v>
      </c>
      <c r="C2349" s="46" t="s">
        <v>2717</v>
      </c>
      <c r="D2349" s="4" t="s">
        <v>434</v>
      </c>
      <c r="E2349" s="5" t="s">
        <v>2621</v>
      </c>
      <c r="F2349" s="4">
        <v>8</v>
      </c>
      <c r="G2349" s="4">
        <v>19</v>
      </c>
      <c r="H2349" s="4">
        <v>1</v>
      </c>
      <c r="I2349" s="15"/>
      <c r="J2349" s="46" t="s">
        <v>2720</v>
      </c>
    </row>
    <row r="2350" spans="1:10" ht="40.799999999999997">
      <c r="A2350" s="4" t="s">
        <v>2439</v>
      </c>
      <c r="B2350" s="4" t="str">
        <f ca="1">IFERROR(__xludf.DUMMYFUNCTION("REGEXREPLACE(TEXT(IF(ISERR(FIND(""/"", A2350)), A2350, MID(A2350, FIND(""/"", A2350)+1, LEN(A2350))), ""#""), ""\D+"", """")"),"2018")</f>
        <v>2018</v>
      </c>
      <c r="C2350" s="46" t="s">
        <v>2721</v>
      </c>
      <c r="D2350" s="4" t="s">
        <v>434</v>
      </c>
      <c r="E2350" s="5" t="s">
        <v>2621</v>
      </c>
      <c r="F2350" s="4">
        <v>6</v>
      </c>
      <c r="G2350" s="4">
        <v>19</v>
      </c>
      <c r="H2350" s="4">
        <v>2</v>
      </c>
      <c r="I2350" s="15"/>
      <c r="J2350" s="46" t="s">
        <v>2722</v>
      </c>
    </row>
    <row r="2351" spans="1:10" ht="40.799999999999997">
      <c r="A2351" s="4" t="s">
        <v>2439</v>
      </c>
      <c r="B2351" s="4" t="str">
        <f ca="1">IFERROR(__xludf.DUMMYFUNCTION("REGEXREPLACE(TEXT(IF(ISERR(FIND(""/"", A2351)), A2351, MID(A2351, FIND(""/"", A2351)+1, LEN(A2351))), ""#""), ""\D+"", """")"),"2018")</f>
        <v>2018</v>
      </c>
      <c r="C2351" s="46" t="s">
        <v>2723</v>
      </c>
      <c r="D2351" s="4" t="s">
        <v>434</v>
      </c>
      <c r="E2351" s="5" t="s">
        <v>2621</v>
      </c>
      <c r="F2351" s="4">
        <v>6</v>
      </c>
      <c r="G2351" s="4">
        <v>19</v>
      </c>
      <c r="H2351" s="4">
        <v>3</v>
      </c>
      <c r="I2351" s="15"/>
      <c r="J2351" s="46" t="s">
        <v>2724</v>
      </c>
    </row>
    <row r="2352" spans="1:10" ht="40.799999999999997">
      <c r="A2352" s="4" t="s">
        <v>2439</v>
      </c>
      <c r="B2352" s="4" t="str">
        <f ca="1">IFERROR(__xludf.DUMMYFUNCTION("REGEXREPLACE(TEXT(IF(ISERR(FIND(""/"", A2352)), A2352, MID(A2352, FIND(""/"", A2352)+1, LEN(A2352))), ""#""), ""\D+"", """")"),"2018")</f>
        <v>2018</v>
      </c>
      <c r="C2352" s="46" t="s">
        <v>2725</v>
      </c>
      <c r="D2352" s="4" t="s">
        <v>434</v>
      </c>
      <c r="E2352" s="5" t="s">
        <v>2621</v>
      </c>
      <c r="F2352" s="4">
        <v>6</v>
      </c>
      <c r="G2352" s="4">
        <v>19</v>
      </c>
      <c r="H2352" s="4">
        <v>4</v>
      </c>
      <c r="I2352" s="15"/>
      <c r="J2352" s="46" t="s">
        <v>2726</v>
      </c>
    </row>
    <row r="2353" spans="1:10" ht="40.799999999999997">
      <c r="A2353" s="4" t="s">
        <v>2439</v>
      </c>
      <c r="B2353" s="4" t="str">
        <f ca="1">IFERROR(__xludf.DUMMYFUNCTION("REGEXREPLACE(TEXT(IF(ISERR(FIND(""/"", A2353)), A2353, MID(A2353, FIND(""/"", A2353)+1, LEN(A2353))), ""#""), ""\D+"", """")"),"2018")</f>
        <v>2018</v>
      </c>
      <c r="C2353" s="46" t="s">
        <v>2725</v>
      </c>
      <c r="D2353" s="4" t="s">
        <v>434</v>
      </c>
      <c r="E2353" s="5" t="s">
        <v>2621</v>
      </c>
      <c r="F2353" s="4">
        <v>6</v>
      </c>
      <c r="G2353" s="4">
        <v>20</v>
      </c>
      <c r="H2353" s="4">
        <v>1</v>
      </c>
      <c r="I2353" s="15"/>
      <c r="J2353" s="46" t="s">
        <v>2727</v>
      </c>
    </row>
    <row r="2354" spans="1:10" ht="40.799999999999997">
      <c r="A2354" s="4" t="s">
        <v>2439</v>
      </c>
      <c r="B2354" s="4" t="str">
        <f ca="1">IFERROR(__xludf.DUMMYFUNCTION("REGEXREPLACE(TEXT(IF(ISERR(FIND(""/"", A2354)), A2354, MID(A2354, FIND(""/"", A2354)+1, LEN(A2354))), ""#""), ""\D+"", """")"),"2018")</f>
        <v>2018</v>
      </c>
      <c r="C2354" s="46" t="s">
        <v>2725</v>
      </c>
      <c r="D2354" s="4" t="s">
        <v>434</v>
      </c>
      <c r="E2354" s="5" t="s">
        <v>2621</v>
      </c>
      <c r="F2354" s="4">
        <v>6</v>
      </c>
      <c r="G2354" s="4">
        <v>20</v>
      </c>
      <c r="H2354" s="4">
        <v>2</v>
      </c>
      <c r="I2354" s="15"/>
      <c r="J2354" s="46" t="s">
        <v>2728</v>
      </c>
    </row>
    <row r="2355" spans="1:10" ht="40.799999999999997">
      <c r="A2355" s="4" t="s">
        <v>2439</v>
      </c>
      <c r="B2355" s="4" t="str">
        <f ca="1">IFERROR(__xludf.DUMMYFUNCTION("REGEXREPLACE(TEXT(IF(ISERR(FIND(""/"", A2355)), A2355, MID(A2355, FIND(""/"", A2355)+1, LEN(A2355))), ""#""), ""\D+"", """")"),"2018")</f>
        <v>2018</v>
      </c>
      <c r="C2355" s="51" t="s">
        <v>2725</v>
      </c>
      <c r="D2355" s="4" t="s">
        <v>434</v>
      </c>
      <c r="E2355" s="5" t="s">
        <v>2621</v>
      </c>
      <c r="F2355" s="4">
        <v>8</v>
      </c>
      <c r="G2355" s="4">
        <v>20</v>
      </c>
      <c r="H2355" s="4">
        <v>3</v>
      </c>
      <c r="I2355" s="15"/>
      <c r="J2355" s="46" t="s">
        <v>2729</v>
      </c>
    </row>
    <row r="2356" spans="1:10" ht="40.799999999999997">
      <c r="A2356" s="4" t="s">
        <v>2439</v>
      </c>
      <c r="B2356" s="4" t="str">
        <f ca="1">IFERROR(__xludf.DUMMYFUNCTION("REGEXREPLACE(TEXT(IF(ISERR(FIND(""/"", A2356)), A2356, MID(A2356, FIND(""/"", A2356)+1, LEN(A2356))), ""#""), ""\D+"", """")"),"2018")</f>
        <v>2018</v>
      </c>
      <c r="C2356" s="51" t="s">
        <v>2725</v>
      </c>
      <c r="D2356" s="4" t="s">
        <v>434</v>
      </c>
      <c r="E2356" s="5" t="s">
        <v>2621</v>
      </c>
      <c r="F2356" s="4">
        <v>7</v>
      </c>
      <c r="G2356" s="4">
        <v>20</v>
      </c>
      <c r="H2356" s="4">
        <v>4</v>
      </c>
      <c r="I2356" s="15"/>
      <c r="J2356" s="46" t="s">
        <v>2730</v>
      </c>
    </row>
    <row r="2357" spans="1:10" ht="40.799999999999997">
      <c r="A2357" s="4" t="s">
        <v>2439</v>
      </c>
      <c r="B2357" s="4" t="str">
        <f ca="1">IFERROR(__xludf.DUMMYFUNCTION("REGEXREPLACE(TEXT(IF(ISERR(FIND(""/"", A2357)), A2357, MID(A2357, FIND(""/"", A2357)+1, LEN(A2357))), ""#""), ""\D+"", """")"),"2018")</f>
        <v>2018</v>
      </c>
      <c r="C2357" s="51" t="s">
        <v>2725</v>
      </c>
      <c r="D2357" s="4" t="s">
        <v>434</v>
      </c>
      <c r="E2357" s="5" t="s">
        <v>2621</v>
      </c>
      <c r="F2357" s="4">
        <v>7</v>
      </c>
      <c r="G2357" s="4">
        <v>20</v>
      </c>
      <c r="H2357" s="4">
        <v>5</v>
      </c>
      <c r="I2357" s="15"/>
      <c r="J2357" s="46" t="s">
        <v>2731</v>
      </c>
    </row>
    <row r="2358" spans="1:10" ht="40.799999999999997">
      <c r="A2358" s="4" t="s">
        <v>2439</v>
      </c>
      <c r="B2358" s="4" t="str">
        <f ca="1">IFERROR(__xludf.DUMMYFUNCTION("REGEXREPLACE(TEXT(IF(ISERR(FIND(""/"", A2358)), A2358, MID(A2358, FIND(""/"", A2358)+1, LEN(A2358))), ""#""), ""\D+"", """")"),"2018")</f>
        <v>2018</v>
      </c>
      <c r="C2358" s="51" t="s">
        <v>2552</v>
      </c>
      <c r="D2358" s="4" t="s">
        <v>434</v>
      </c>
      <c r="E2358" s="5" t="s">
        <v>2621</v>
      </c>
      <c r="F2358" s="4">
        <v>8</v>
      </c>
      <c r="G2358" s="4">
        <v>20</v>
      </c>
      <c r="H2358" s="4">
        <v>6</v>
      </c>
      <c r="I2358" s="15"/>
      <c r="J2358" s="46" t="s">
        <v>2732</v>
      </c>
    </row>
    <row r="2359" spans="1:10" ht="40.799999999999997">
      <c r="A2359" s="4" t="s">
        <v>2439</v>
      </c>
      <c r="B2359" s="4" t="str">
        <f ca="1">IFERROR(__xludf.DUMMYFUNCTION("REGEXREPLACE(TEXT(IF(ISERR(FIND(""/"", A2359)), A2359, MID(A2359, FIND(""/"", A2359)+1, LEN(A2359))), ""#""), ""\D+"", """")"),"2018")</f>
        <v>2018</v>
      </c>
      <c r="C2359" s="51" t="s">
        <v>459</v>
      </c>
      <c r="D2359" s="4" t="s">
        <v>434</v>
      </c>
      <c r="E2359" s="5" t="s">
        <v>2621</v>
      </c>
      <c r="F2359" s="4">
        <v>7</v>
      </c>
      <c r="G2359" s="4">
        <v>21</v>
      </c>
      <c r="H2359" s="4">
        <v>1</v>
      </c>
      <c r="I2359" s="15"/>
      <c r="J2359" s="46" t="s">
        <v>2733</v>
      </c>
    </row>
    <row r="2360" spans="1:10" ht="40.799999999999997">
      <c r="A2360" s="4" t="s">
        <v>2439</v>
      </c>
      <c r="B2360" s="4" t="str">
        <f ca="1">IFERROR(__xludf.DUMMYFUNCTION("REGEXREPLACE(TEXT(IF(ISERR(FIND(""/"", A2360)), A2360, MID(A2360, FIND(""/"", A2360)+1, LEN(A2360))), ""#""), ""\D+"", """")"),"2018")</f>
        <v>2018</v>
      </c>
      <c r="C2360" s="51" t="s">
        <v>2734</v>
      </c>
      <c r="D2360" s="4" t="s">
        <v>434</v>
      </c>
      <c r="E2360" s="5" t="s">
        <v>2621</v>
      </c>
      <c r="F2360" s="4">
        <v>7</v>
      </c>
      <c r="G2360" s="4">
        <v>21</v>
      </c>
      <c r="H2360" s="4">
        <v>2</v>
      </c>
      <c r="I2360" s="15"/>
      <c r="J2360" s="46" t="s">
        <v>2735</v>
      </c>
    </row>
    <row r="2361" spans="1:10" ht="40.799999999999997">
      <c r="A2361" s="4" t="s">
        <v>2439</v>
      </c>
      <c r="B2361" s="4" t="str">
        <f ca="1">IFERROR(__xludf.DUMMYFUNCTION("REGEXREPLACE(TEXT(IF(ISERR(FIND(""/"", A2361)), A2361, MID(A2361, FIND(""/"", A2361)+1, LEN(A2361))), ""#""), ""\D+"", """")"),"2018")</f>
        <v>2018</v>
      </c>
      <c r="C2361" s="51" t="s">
        <v>459</v>
      </c>
      <c r="D2361" s="4" t="s">
        <v>434</v>
      </c>
      <c r="E2361" s="5" t="s">
        <v>2621</v>
      </c>
      <c r="F2361" s="4">
        <v>7</v>
      </c>
      <c r="G2361" s="4">
        <v>21</v>
      </c>
      <c r="H2361" s="4">
        <v>3</v>
      </c>
      <c r="I2361" s="15"/>
      <c r="J2361" s="46" t="s">
        <v>2736</v>
      </c>
    </row>
    <row r="2362" spans="1:10" ht="40.799999999999997">
      <c r="A2362" s="4" t="s">
        <v>2439</v>
      </c>
      <c r="B2362" s="4" t="str">
        <f ca="1">IFERROR(__xludf.DUMMYFUNCTION("REGEXREPLACE(TEXT(IF(ISERR(FIND(""/"", A2362)), A2362, MID(A2362, FIND(""/"", A2362)+1, LEN(A2362))), ""#""), ""\D+"", """")"),"2018")</f>
        <v>2018</v>
      </c>
      <c r="C2362" s="51" t="s">
        <v>2725</v>
      </c>
      <c r="D2362" s="4" t="s">
        <v>434</v>
      </c>
      <c r="E2362" s="5" t="s">
        <v>2621</v>
      </c>
      <c r="F2362" s="4">
        <v>7</v>
      </c>
      <c r="G2362" s="4">
        <v>21</v>
      </c>
      <c r="H2362" s="4">
        <v>4</v>
      </c>
      <c r="I2362" s="15"/>
      <c r="J2362" s="46" t="s">
        <v>2737</v>
      </c>
    </row>
    <row r="2363" spans="1:10" ht="40.799999999999997">
      <c r="A2363" s="4" t="s">
        <v>2439</v>
      </c>
      <c r="B2363" s="4" t="str">
        <f ca="1">IFERROR(__xludf.DUMMYFUNCTION("REGEXREPLACE(TEXT(IF(ISERR(FIND(""/"", A2363)), A2363, MID(A2363, FIND(""/"", A2363)+1, LEN(A2363))), ""#""), ""\D+"", """")"),"2018")</f>
        <v>2018</v>
      </c>
      <c r="C2363" s="51" t="s">
        <v>459</v>
      </c>
      <c r="D2363" s="4" t="s">
        <v>434</v>
      </c>
      <c r="E2363" s="5" t="s">
        <v>2621</v>
      </c>
      <c r="F2363" s="4">
        <v>7</v>
      </c>
      <c r="G2363" s="4">
        <v>22</v>
      </c>
      <c r="H2363" s="4">
        <v>1</v>
      </c>
      <c r="I2363" s="15"/>
      <c r="J2363" s="46" t="s">
        <v>2738</v>
      </c>
    </row>
    <row r="2364" spans="1:10" ht="40.799999999999997">
      <c r="A2364" s="4" t="s">
        <v>2439</v>
      </c>
      <c r="B2364" s="4" t="str">
        <f ca="1">IFERROR(__xludf.DUMMYFUNCTION("REGEXREPLACE(TEXT(IF(ISERR(FIND(""/"", A2364)), A2364, MID(A2364, FIND(""/"", A2364)+1, LEN(A2364))), ""#""), ""\D+"", """")"),"2018")</f>
        <v>2018</v>
      </c>
      <c r="C2364" s="51" t="s">
        <v>459</v>
      </c>
      <c r="D2364" s="4" t="s">
        <v>434</v>
      </c>
      <c r="E2364" s="5" t="s">
        <v>2621</v>
      </c>
      <c r="F2364" s="4">
        <v>7</v>
      </c>
      <c r="G2364" s="4">
        <v>22</v>
      </c>
      <c r="H2364" s="4">
        <v>2</v>
      </c>
      <c r="I2364" s="15"/>
      <c r="J2364" s="46" t="s">
        <v>2739</v>
      </c>
    </row>
    <row r="2365" spans="1:10" ht="40.799999999999997">
      <c r="A2365" s="4" t="s">
        <v>2439</v>
      </c>
      <c r="B2365" s="4" t="str">
        <f ca="1">IFERROR(__xludf.DUMMYFUNCTION("REGEXREPLACE(TEXT(IF(ISERR(FIND(""/"", A2365)), A2365, MID(A2365, FIND(""/"", A2365)+1, LEN(A2365))), ""#""), ""\D+"", """")"),"2018")</f>
        <v>2018</v>
      </c>
      <c r="C2365" s="51" t="s">
        <v>2725</v>
      </c>
      <c r="D2365" s="4" t="s">
        <v>434</v>
      </c>
      <c r="E2365" s="5" t="s">
        <v>2621</v>
      </c>
      <c r="F2365" s="4">
        <v>7</v>
      </c>
      <c r="G2365" s="4">
        <v>22</v>
      </c>
      <c r="H2365" s="4">
        <v>3</v>
      </c>
      <c r="I2365" s="15"/>
      <c r="J2365" s="46" t="s">
        <v>2740</v>
      </c>
    </row>
    <row r="2366" spans="1:10" ht="40.799999999999997">
      <c r="A2366" s="4" t="s">
        <v>2439</v>
      </c>
      <c r="B2366" s="4" t="str">
        <f ca="1">IFERROR(__xludf.DUMMYFUNCTION("REGEXREPLACE(TEXT(IF(ISERR(FIND(""/"", A2366)), A2366, MID(A2366, FIND(""/"", A2366)+1, LEN(A2366))), ""#""), ""\D+"", """")"),"2018")</f>
        <v>2018</v>
      </c>
      <c r="C2366" s="51" t="s">
        <v>2725</v>
      </c>
      <c r="D2366" s="4" t="s">
        <v>434</v>
      </c>
      <c r="E2366" s="5" t="s">
        <v>2621</v>
      </c>
      <c r="F2366" s="4">
        <v>7</v>
      </c>
      <c r="G2366" s="4">
        <v>22</v>
      </c>
      <c r="H2366" s="4">
        <v>4</v>
      </c>
      <c r="I2366" s="15"/>
      <c r="J2366" s="46" t="s">
        <v>2741</v>
      </c>
    </row>
    <row r="2367" spans="1:10" ht="61.2">
      <c r="A2367" s="4" t="s">
        <v>2439</v>
      </c>
      <c r="B2367" s="4" t="str">
        <f ca="1">IFERROR(__xludf.DUMMYFUNCTION("REGEXREPLACE(TEXT(IF(ISERR(FIND(""/"", A2367)), A2367, MID(A2367, FIND(""/"", A2367)+1, LEN(A2367))), ""#""), ""\D+"", """")"),"2018")</f>
        <v>2018</v>
      </c>
      <c r="C2367" s="51" t="s">
        <v>2742</v>
      </c>
      <c r="D2367" s="4" t="s">
        <v>434</v>
      </c>
      <c r="E2367" s="5" t="s">
        <v>2621</v>
      </c>
      <c r="F2367" s="4">
        <v>97</v>
      </c>
      <c r="G2367" s="4">
        <v>23</v>
      </c>
      <c r="H2367" s="4">
        <v>1</v>
      </c>
      <c r="I2367" s="15"/>
      <c r="J2367" s="46" t="s">
        <v>2743</v>
      </c>
    </row>
    <row r="2368" spans="1:10" ht="61.2">
      <c r="A2368" s="4" t="s">
        <v>2439</v>
      </c>
      <c r="B2368" s="4" t="str">
        <f ca="1">IFERROR(__xludf.DUMMYFUNCTION("REGEXREPLACE(TEXT(IF(ISERR(FIND(""/"", A2368)), A2368, MID(A2368, FIND(""/"", A2368)+1, LEN(A2368))), ""#""), ""\D+"", """")"),"2018")</f>
        <v>2018</v>
      </c>
      <c r="C2368" s="51" t="s">
        <v>2742</v>
      </c>
      <c r="D2368" s="4" t="s">
        <v>434</v>
      </c>
      <c r="E2368" s="5" t="s">
        <v>2621</v>
      </c>
      <c r="F2368" s="4">
        <v>97</v>
      </c>
      <c r="G2368" s="4">
        <v>23</v>
      </c>
      <c r="H2368" s="4">
        <v>2</v>
      </c>
      <c r="I2368" s="15"/>
      <c r="J2368" s="46" t="s">
        <v>2744</v>
      </c>
    </row>
    <row r="2369" spans="1:10" ht="40.799999999999997">
      <c r="A2369" s="4" t="s">
        <v>2439</v>
      </c>
      <c r="B2369" s="4" t="str">
        <f ca="1">IFERROR(__xludf.DUMMYFUNCTION("REGEXREPLACE(TEXT(IF(ISERR(FIND(""/"", A2369)), A2369, MID(A2369, FIND(""/"", A2369)+1, LEN(A2369))), ""#""), ""\D+"", """")"),"2018")</f>
        <v>2018</v>
      </c>
      <c r="C2369" s="51" t="s">
        <v>459</v>
      </c>
      <c r="D2369" s="4" t="s">
        <v>434</v>
      </c>
      <c r="E2369" s="5" t="s">
        <v>2621</v>
      </c>
      <c r="F2369" s="4">
        <v>99</v>
      </c>
      <c r="G2369" s="4">
        <v>23</v>
      </c>
      <c r="H2369" s="4">
        <v>3</v>
      </c>
      <c r="I2369" s="15"/>
      <c r="J2369" s="46" t="s">
        <v>2745</v>
      </c>
    </row>
    <row r="2370" spans="1:10" ht="40.799999999999997">
      <c r="A2370" s="4" t="s">
        <v>2439</v>
      </c>
      <c r="B2370" s="4" t="str">
        <f ca="1">IFERROR(__xludf.DUMMYFUNCTION("REGEXREPLACE(TEXT(IF(ISERR(FIND(""/"", A2370)), A2370, MID(A2370, FIND(""/"", A2370)+1, LEN(A2370))), ""#""), ""\D+"", """")"),"2018")</f>
        <v>2018</v>
      </c>
      <c r="C2370" s="46" t="s">
        <v>459</v>
      </c>
      <c r="D2370" s="4" t="s">
        <v>434</v>
      </c>
      <c r="E2370" s="5" t="s">
        <v>2621</v>
      </c>
      <c r="F2370" s="4">
        <v>6</v>
      </c>
      <c r="G2370" s="4">
        <v>23</v>
      </c>
      <c r="H2370" s="4">
        <v>4</v>
      </c>
      <c r="I2370" s="15"/>
      <c r="J2370" s="46" t="s">
        <v>2746</v>
      </c>
    </row>
    <row r="2371" spans="1:10" ht="40.799999999999997">
      <c r="A2371" s="4" t="s">
        <v>2439</v>
      </c>
      <c r="B2371" s="4" t="str">
        <f ca="1">IFERROR(__xludf.DUMMYFUNCTION("REGEXREPLACE(TEXT(IF(ISERR(FIND(""/"", A2371)), A2371, MID(A2371, FIND(""/"", A2371)+1, LEN(A2371))), ""#""), ""\D+"", """")"),"2018")</f>
        <v>2018</v>
      </c>
      <c r="C2371" s="46" t="s">
        <v>459</v>
      </c>
      <c r="D2371" s="4" t="s">
        <v>434</v>
      </c>
      <c r="E2371" s="5" t="s">
        <v>2621</v>
      </c>
      <c r="F2371" s="4">
        <v>8</v>
      </c>
      <c r="G2371" s="4">
        <v>23</v>
      </c>
      <c r="H2371" s="4">
        <v>5</v>
      </c>
      <c r="I2371" s="15"/>
      <c r="J2371" s="46" t="s">
        <v>2747</v>
      </c>
    </row>
    <row r="2372" spans="1:10" ht="40.799999999999997">
      <c r="A2372" s="4" t="s">
        <v>2439</v>
      </c>
      <c r="B2372" s="4" t="str">
        <f ca="1">IFERROR(__xludf.DUMMYFUNCTION("REGEXREPLACE(TEXT(IF(ISERR(FIND(""/"", A2372)), A2372, MID(A2372, FIND(""/"", A2372)+1, LEN(A2372))), ""#""), ""\D+"", """")"),"2018")</f>
        <v>2018</v>
      </c>
      <c r="C2372" s="46" t="s">
        <v>459</v>
      </c>
      <c r="D2372" s="4" t="s">
        <v>434</v>
      </c>
      <c r="E2372" s="5" t="s">
        <v>2621</v>
      </c>
      <c r="F2372" s="4">
        <v>8</v>
      </c>
      <c r="G2372" s="4">
        <v>23</v>
      </c>
      <c r="H2372" s="4">
        <v>6</v>
      </c>
      <c r="I2372" s="15"/>
      <c r="J2372" s="46" t="s">
        <v>2748</v>
      </c>
    </row>
    <row r="2373" spans="1:10" ht="40.799999999999997">
      <c r="A2373" s="4" t="s">
        <v>2439</v>
      </c>
      <c r="B2373" s="4" t="str">
        <f ca="1">IFERROR(__xludf.DUMMYFUNCTION("REGEXREPLACE(TEXT(IF(ISERR(FIND(""/"", A2373)), A2373, MID(A2373, FIND(""/"", A2373)+1, LEN(A2373))), ""#""), ""\D+"", """")"),"2018")</f>
        <v>2018</v>
      </c>
      <c r="C2373" s="46" t="s">
        <v>459</v>
      </c>
      <c r="D2373" s="4" t="s">
        <v>434</v>
      </c>
      <c r="E2373" s="5" t="s">
        <v>2621</v>
      </c>
      <c r="F2373" s="4">
        <v>8</v>
      </c>
      <c r="G2373" s="4">
        <v>24</v>
      </c>
      <c r="H2373" s="4">
        <v>1</v>
      </c>
      <c r="I2373" s="15"/>
      <c r="J2373" s="46" t="s">
        <v>2749</v>
      </c>
    </row>
    <row r="2374" spans="1:10" ht="40.799999999999997">
      <c r="A2374" s="4" t="s">
        <v>2439</v>
      </c>
      <c r="B2374" s="4" t="str">
        <f ca="1">IFERROR(__xludf.DUMMYFUNCTION("REGEXREPLACE(TEXT(IF(ISERR(FIND(""/"", A2374)), A2374, MID(A2374, FIND(""/"", A2374)+1, LEN(A2374))), ""#""), ""\D+"", """")"),"2018")</f>
        <v>2018</v>
      </c>
      <c r="C2374" s="46" t="s">
        <v>459</v>
      </c>
      <c r="D2374" s="4" t="s">
        <v>434</v>
      </c>
      <c r="E2374" s="5" t="s">
        <v>2621</v>
      </c>
      <c r="F2374" s="4">
        <v>8</v>
      </c>
      <c r="G2374" s="4">
        <v>24</v>
      </c>
      <c r="H2374" s="4">
        <v>2</v>
      </c>
      <c r="I2374" s="15"/>
      <c r="J2374" s="46" t="s">
        <v>2750</v>
      </c>
    </row>
    <row r="2375" spans="1:10" ht="40.799999999999997">
      <c r="A2375" s="4" t="s">
        <v>2439</v>
      </c>
      <c r="B2375" s="4" t="str">
        <f ca="1">IFERROR(__xludf.DUMMYFUNCTION("REGEXREPLACE(TEXT(IF(ISERR(FIND(""/"", A2375)), A2375, MID(A2375, FIND(""/"", A2375)+1, LEN(A2375))), ""#""), ""\D+"", """")"),"2018")</f>
        <v>2018</v>
      </c>
      <c r="C2375" s="46" t="s">
        <v>1922</v>
      </c>
      <c r="D2375" s="4" t="s">
        <v>434</v>
      </c>
      <c r="E2375" s="5" t="s">
        <v>2621</v>
      </c>
      <c r="F2375" s="4">
        <v>8</v>
      </c>
      <c r="G2375" s="4">
        <v>24</v>
      </c>
      <c r="H2375" s="4">
        <v>3</v>
      </c>
      <c r="I2375" s="15"/>
      <c r="J2375" s="46" t="s">
        <v>2751</v>
      </c>
    </row>
    <row r="2376" spans="1:10" ht="40.799999999999997">
      <c r="A2376" s="4" t="s">
        <v>2439</v>
      </c>
      <c r="B2376" s="4" t="str">
        <f ca="1">IFERROR(__xludf.DUMMYFUNCTION("REGEXREPLACE(TEXT(IF(ISERR(FIND(""/"", A2376)), A2376, MID(A2376, FIND(""/"", A2376)+1, LEN(A2376))), ""#""), ""\D+"", """")"),"2018")</f>
        <v>2018</v>
      </c>
      <c r="C2376" s="46" t="s">
        <v>1922</v>
      </c>
      <c r="D2376" s="4" t="s">
        <v>434</v>
      </c>
      <c r="E2376" s="5" t="s">
        <v>2621</v>
      </c>
      <c r="F2376" s="4">
        <v>8</v>
      </c>
      <c r="G2376" s="4">
        <v>24</v>
      </c>
      <c r="H2376" s="4">
        <v>4</v>
      </c>
      <c r="I2376" s="15"/>
      <c r="J2376" s="46" t="s">
        <v>2752</v>
      </c>
    </row>
    <row r="2377" spans="1:10" ht="40.799999999999997">
      <c r="A2377" s="4" t="s">
        <v>2439</v>
      </c>
      <c r="B2377" s="4" t="str">
        <f ca="1">IFERROR(__xludf.DUMMYFUNCTION("REGEXREPLACE(TEXT(IF(ISERR(FIND(""/"", A2377)), A2377, MID(A2377, FIND(""/"", A2377)+1, LEN(A2377))), ""#""), ""\D+"", """")"),"2018")</f>
        <v>2018</v>
      </c>
      <c r="C2377" s="46" t="s">
        <v>459</v>
      </c>
      <c r="D2377" s="4" t="s">
        <v>434</v>
      </c>
      <c r="E2377" s="5" t="s">
        <v>2621</v>
      </c>
      <c r="F2377" s="4">
        <v>8</v>
      </c>
      <c r="G2377" s="4">
        <v>25</v>
      </c>
      <c r="H2377" s="4">
        <v>1</v>
      </c>
      <c r="I2377" s="15"/>
      <c r="J2377" s="46" t="s">
        <v>2753</v>
      </c>
    </row>
    <row r="2378" spans="1:10" ht="40.799999999999997">
      <c r="A2378" s="4" t="s">
        <v>2439</v>
      </c>
      <c r="B2378" s="4" t="str">
        <f ca="1">IFERROR(__xludf.DUMMYFUNCTION("REGEXREPLACE(TEXT(IF(ISERR(FIND(""/"", A2378)), A2378, MID(A2378, FIND(""/"", A2378)+1, LEN(A2378))), ""#""), ""\D+"", """")"),"2018")</f>
        <v>2018</v>
      </c>
      <c r="C2378" s="46" t="s">
        <v>459</v>
      </c>
      <c r="D2378" s="4" t="s">
        <v>434</v>
      </c>
      <c r="E2378" s="5" t="s">
        <v>2621</v>
      </c>
      <c r="F2378" s="4">
        <v>8</v>
      </c>
      <c r="G2378" s="4">
        <v>25</v>
      </c>
      <c r="H2378" s="4">
        <v>2</v>
      </c>
      <c r="I2378" s="15"/>
      <c r="J2378" s="46" t="s">
        <v>2754</v>
      </c>
    </row>
    <row r="2379" spans="1:10" ht="40.799999999999997">
      <c r="A2379" s="4" t="s">
        <v>2439</v>
      </c>
      <c r="B2379" s="4" t="str">
        <f ca="1">IFERROR(__xludf.DUMMYFUNCTION("REGEXREPLACE(TEXT(IF(ISERR(FIND(""/"", A2379)), A2379, MID(A2379, FIND(""/"", A2379)+1, LEN(A2379))), ""#""), ""\D+"", """")"),"2018")</f>
        <v>2018</v>
      </c>
      <c r="C2379" s="46" t="s">
        <v>2725</v>
      </c>
      <c r="D2379" s="4" t="s">
        <v>434</v>
      </c>
      <c r="E2379" s="5" t="s">
        <v>2621</v>
      </c>
      <c r="F2379" s="4">
        <v>8</v>
      </c>
      <c r="G2379" s="4">
        <v>25</v>
      </c>
      <c r="H2379" s="4">
        <v>3</v>
      </c>
      <c r="I2379" s="15"/>
      <c r="J2379" s="46" t="s">
        <v>2755</v>
      </c>
    </row>
    <row r="2380" spans="1:10" ht="40.799999999999997">
      <c r="A2380" s="4" t="s">
        <v>2439</v>
      </c>
      <c r="B2380" s="4" t="str">
        <f ca="1">IFERROR(__xludf.DUMMYFUNCTION("REGEXREPLACE(TEXT(IF(ISERR(FIND(""/"", A2380)), A2380, MID(A2380, FIND(""/"", A2380)+1, LEN(A2380))), ""#""), ""\D+"", """")"),"2018")</f>
        <v>2018</v>
      </c>
      <c r="C2380" s="46" t="s">
        <v>459</v>
      </c>
      <c r="D2380" s="4" t="s">
        <v>434</v>
      </c>
      <c r="E2380" s="5" t="s">
        <v>2621</v>
      </c>
      <c r="F2380" s="4">
        <v>8</v>
      </c>
      <c r="G2380" s="4">
        <v>25</v>
      </c>
      <c r="H2380" s="4">
        <v>4</v>
      </c>
      <c r="I2380" s="15"/>
      <c r="J2380" s="46" t="s">
        <v>2756</v>
      </c>
    </row>
    <row r="2381" spans="1:10" ht="51">
      <c r="A2381" s="4" t="s">
        <v>2439</v>
      </c>
      <c r="B2381" s="4" t="str">
        <f ca="1">IFERROR(__xludf.DUMMYFUNCTION("REGEXREPLACE(TEXT(IF(ISERR(FIND(""/"", A2381)), A2381, MID(A2381, FIND(""/"", A2381)+1, LEN(A2381))), ""#""), ""\D+"", """")"),"2018")</f>
        <v>2018</v>
      </c>
      <c r="C2381" s="46" t="s">
        <v>2723</v>
      </c>
      <c r="D2381" s="4" t="s">
        <v>434</v>
      </c>
      <c r="E2381" s="5" t="s">
        <v>2621</v>
      </c>
      <c r="F2381" s="4">
        <v>8</v>
      </c>
      <c r="G2381" s="4">
        <v>25</v>
      </c>
      <c r="H2381" s="4">
        <v>5</v>
      </c>
      <c r="I2381" s="15"/>
      <c r="J2381" s="46" t="s">
        <v>2757</v>
      </c>
    </row>
    <row r="2382" spans="1:10" ht="51">
      <c r="A2382" s="4" t="s">
        <v>2439</v>
      </c>
      <c r="B2382" s="4" t="str">
        <f ca="1">IFERROR(__xludf.DUMMYFUNCTION("REGEXREPLACE(TEXT(IF(ISERR(FIND(""/"", A2382)), A2382, MID(A2382, FIND(""/"", A2382)+1, LEN(A2382))), ""#""), ""\D+"", """")"),"2018")</f>
        <v>2018</v>
      </c>
      <c r="C2382" s="46" t="s">
        <v>2723</v>
      </c>
      <c r="D2382" s="4" t="s">
        <v>434</v>
      </c>
      <c r="E2382" s="5" t="s">
        <v>2621</v>
      </c>
      <c r="F2382" s="4">
        <v>8</v>
      </c>
      <c r="G2382" s="4">
        <v>25</v>
      </c>
      <c r="H2382" s="4">
        <v>6</v>
      </c>
      <c r="I2382" s="15"/>
      <c r="J2382" s="46" t="s">
        <v>2758</v>
      </c>
    </row>
    <row r="2383" spans="1:10" ht="40.799999999999997">
      <c r="A2383" s="4" t="s">
        <v>2439</v>
      </c>
      <c r="B2383" s="4" t="str">
        <f ca="1">IFERROR(__xludf.DUMMYFUNCTION("REGEXREPLACE(TEXT(IF(ISERR(FIND(""/"", A2383)), A2383, MID(A2383, FIND(""/"", A2383)+1, LEN(A2383))), ""#""), ""\D+"", """")"),"2018")</f>
        <v>2018</v>
      </c>
      <c r="C2383" s="46" t="s">
        <v>2721</v>
      </c>
      <c r="D2383" s="4" t="s">
        <v>434</v>
      </c>
      <c r="E2383" s="5" t="s">
        <v>2621</v>
      </c>
      <c r="F2383" s="4">
        <v>6</v>
      </c>
      <c r="G2383" s="4">
        <v>26</v>
      </c>
      <c r="H2383" s="4">
        <v>1</v>
      </c>
      <c r="I2383" s="15"/>
      <c r="J2383" s="46" t="s">
        <v>2759</v>
      </c>
    </row>
    <row r="2384" spans="1:10" ht="40.799999999999997">
      <c r="A2384" s="4" t="s">
        <v>2439</v>
      </c>
      <c r="B2384" s="4" t="str">
        <f ca="1">IFERROR(__xludf.DUMMYFUNCTION("REGEXREPLACE(TEXT(IF(ISERR(FIND(""/"", A2384)), A2384, MID(A2384, FIND(""/"", A2384)+1, LEN(A2384))), ""#""), ""\D+"", """")"),"2018")</f>
        <v>2018</v>
      </c>
      <c r="C2384" s="46" t="s">
        <v>2721</v>
      </c>
      <c r="D2384" s="4" t="s">
        <v>434</v>
      </c>
      <c r="E2384" s="5" t="s">
        <v>2621</v>
      </c>
      <c r="F2384" s="4">
        <v>6</v>
      </c>
      <c r="G2384" s="4">
        <v>26</v>
      </c>
      <c r="H2384" s="4">
        <v>2</v>
      </c>
      <c r="I2384" s="15"/>
      <c r="J2384" s="46" t="s">
        <v>2760</v>
      </c>
    </row>
    <row r="2385" spans="1:10" ht="40.799999999999997">
      <c r="A2385" s="4" t="s">
        <v>2439</v>
      </c>
      <c r="B2385" s="4" t="str">
        <f ca="1">IFERROR(__xludf.DUMMYFUNCTION("REGEXREPLACE(TEXT(IF(ISERR(FIND(""/"", A2385)), A2385, MID(A2385, FIND(""/"", A2385)+1, LEN(A2385))), ""#""), ""\D+"", """")"),"2018")</f>
        <v>2018</v>
      </c>
      <c r="C2385" s="46" t="s">
        <v>2717</v>
      </c>
      <c r="D2385" s="4" t="s">
        <v>434</v>
      </c>
      <c r="E2385" s="5" t="s">
        <v>2621</v>
      </c>
      <c r="F2385" s="4">
        <v>99</v>
      </c>
      <c r="G2385" s="4">
        <v>26</v>
      </c>
      <c r="H2385" s="4">
        <v>3</v>
      </c>
      <c r="I2385" s="15"/>
      <c r="J2385" s="46" t="s">
        <v>2761</v>
      </c>
    </row>
    <row r="2386" spans="1:10" ht="40.799999999999997">
      <c r="A2386" s="4" t="s">
        <v>2439</v>
      </c>
      <c r="B2386" s="4" t="str">
        <f ca="1">IFERROR(__xludf.DUMMYFUNCTION("REGEXREPLACE(TEXT(IF(ISERR(FIND(""/"", A2386)), A2386, MID(A2386, FIND(""/"", A2386)+1, LEN(A2386))), ""#""), ""\D+"", """")"),"2018")</f>
        <v>2018</v>
      </c>
      <c r="C2386" s="46" t="s">
        <v>2717</v>
      </c>
      <c r="D2386" s="4" t="s">
        <v>434</v>
      </c>
      <c r="E2386" s="5" t="s">
        <v>2621</v>
      </c>
      <c r="F2386" s="4">
        <v>99</v>
      </c>
      <c r="G2386" s="4">
        <v>26</v>
      </c>
      <c r="H2386" s="4">
        <v>4</v>
      </c>
      <c r="I2386" s="15"/>
      <c r="J2386" s="46" t="s">
        <v>2762</v>
      </c>
    </row>
    <row r="2387" spans="1:10" ht="40.799999999999997">
      <c r="A2387" s="4" t="s">
        <v>2439</v>
      </c>
      <c r="B2387" s="4" t="str">
        <f ca="1">IFERROR(__xludf.DUMMYFUNCTION("REGEXREPLACE(TEXT(IF(ISERR(FIND(""/"", A2387)), A2387, MID(A2387, FIND(""/"", A2387)+1, LEN(A2387))), ""#""), ""\D+"", """")"),"2018")</f>
        <v>2018</v>
      </c>
      <c r="C2387" s="46" t="s">
        <v>2721</v>
      </c>
      <c r="D2387" s="4" t="s">
        <v>434</v>
      </c>
      <c r="E2387" s="5" t="s">
        <v>2621</v>
      </c>
      <c r="F2387" s="4">
        <v>6</v>
      </c>
      <c r="G2387" s="4">
        <v>27</v>
      </c>
      <c r="H2387" s="4">
        <v>1</v>
      </c>
      <c r="I2387" s="15"/>
      <c r="J2387" s="46" t="s">
        <v>2763</v>
      </c>
    </row>
    <row r="2388" spans="1:10" ht="40.799999999999997">
      <c r="A2388" s="4" t="s">
        <v>2439</v>
      </c>
      <c r="B2388" s="4" t="str">
        <f ca="1">IFERROR(__xludf.DUMMYFUNCTION("REGEXREPLACE(TEXT(IF(ISERR(FIND(""/"", A2388)), A2388, MID(A2388, FIND(""/"", A2388)+1, LEN(A2388))), ""#""), ""\D+"", """")"),"2018")</f>
        <v>2018</v>
      </c>
      <c r="C2388" s="46" t="s">
        <v>2717</v>
      </c>
      <c r="D2388" s="4" t="s">
        <v>434</v>
      </c>
      <c r="E2388" s="5" t="s">
        <v>2621</v>
      </c>
      <c r="F2388" s="4">
        <v>6</v>
      </c>
      <c r="G2388" s="4">
        <v>27</v>
      </c>
      <c r="H2388" s="4">
        <v>2</v>
      </c>
      <c r="I2388" s="15"/>
      <c r="J2388" s="46" t="s">
        <v>2764</v>
      </c>
    </row>
    <row r="2389" spans="1:10" ht="40.799999999999997">
      <c r="A2389" s="4" t="s">
        <v>2439</v>
      </c>
      <c r="B2389" s="4" t="str">
        <f ca="1">IFERROR(__xludf.DUMMYFUNCTION("REGEXREPLACE(TEXT(IF(ISERR(FIND(""/"", A2389)), A2389, MID(A2389, FIND(""/"", A2389)+1, LEN(A2389))), ""#""), ""\D+"", """")"),"2018")</f>
        <v>2018</v>
      </c>
      <c r="C2389" s="46" t="s">
        <v>459</v>
      </c>
      <c r="D2389" s="4" t="s">
        <v>434</v>
      </c>
      <c r="E2389" s="5" t="s">
        <v>2621</v>
      </c>
      <c r="F2389" s="4">
        <v>6</v>
      </c>
      <c r="G2389" s="4">
        <v>27</v>
      </c>
      <c r="H2389" s="4">
        <v>3</v>
      </c>
      <c r="I2389" s="15"/>
      <c r="J2389" s="46" t="s">
        <v>2765</v>
      </c>
    </row>
    <row r="2390" spans="1:10" ht="40.799999999999997">
      <c r="A2390" s="4" t="s">
        <v>2439</v>
      </c>
      <c r="B2390" s="4" t="str">
        <f ca="1">IFERROR(__xludf.DUMMYFUNCTION("REGEXREPLACE(TEXT(IF(ISERR(FIND(""/"", A2390)), A2390, MID(A2390, FIND(""/"", A2390)+1, LEN(A2390))), ""#""), ""\D+"", """")"),"2018")</f>
        <v>2018</v>
      </c>
      <c r="C2390" s="46" t="s">
        <v>2721</v>
      </c>
      <c r="D2390" s="4" t="s">
        <v>434</v>
      </c>
      <c r="E2390" s="5" t="s">
        <v>2621</v>
      </c>
      <c r="F2390" s="4">
        <v>6</v>
      </c>
      <c r="G2390" s="4">
        <v>28</v>
      </c>
      <c r="H2390" s="4">
        <v>1</v>
      </c>
      <c r="I2390" s="15"/>
      <c r="J2390" s="46" t="s">
        <v>2766</v>
      </c>
    </row>
    <row r="2391" spans="1:10" ht="40.799999999999997">
      <c r="A2391" s="4" t="s">
        <v>2439</v>
      </c>
      <c r="B2391" s="4" t="str">
        <f ca="1">IFERROR(__xludf.DUMMYFUNCTION("REGEXREPLACE(TEXT(IF(ISERR(FIND(""/"", A2391)), A2391, MID(A2391, FIND(""/"", A2391)+1, LEN(A2391))), ""#""), ""\D+"", """")"),"2018")</f>
        <v>2018</v>
      </c>
      <c r="C2391" s="46" t="s">
        <v>2767</v>
      </c>
      <c r="D2391" s="4" t="s">
        <v>434</v>
      </c>
      <c r="E2391" s="5" t="s">
        <v>2621</v>
      </c>
      <c r="F2391" s="4">
        <v>6</v>
      </c>
      <c r="G2391" s="4">
        <v>28</v>
      </c>
      <c r="H2391" s="4">
        <v>2</v>
      </c>
      <c r="I2391" s="15"/>
      <c r="J2391" s="46" t="s">
        <v>2768</v>
      </c>
    </row>
    <row r="2392" spans="1:10" ht="40.799999999999997">
      <c r="A2392" s="4" t="s">
        <v>2439</v>
      </c>
      <c r="B2392" s="4" t="str">
        <f ca="1">IFERROR(__xludf.DUMMYFUNCTION("REGEXREPLACE(TEXT(IF(ISERR(FIND(""/"", A2392)), A2392, MID(A2392, FIND(""/"", A2392)+1, LEN(A2392))), ""#""), ""\D+"", """")"),"2018")</f>
        <v>2018</v>
      </c>
      <c r="C2392" s="46" t="s">
        <v>2767</v>
      </c>
      <c r="D2392" s="4" t="s">
        <v>434</v>
      </c>
      <c r="E2392" s="5" t="s">
        <v>2621</v>
      </c>
      <c r="F2392" s="4">
        <v>6</v>
      </c>
      <c r="G2392" s="4">
        <v>28</v>
      </c>
      <c r="H2392" s="4">
        <v>3</v>
      </c>
      <c r="I2392" s="15"/>
      <c r="J2392" s="46" t="s">
        <v>2769</v>
      </c>
    </row>
    <row r="2393" spans="1:10" ht="40.799999999999997">
      <c r="A2393" s="4" t="s">
        <v>2439</v>
      </c>
      <c r="B2393" s="4" t="str">
        <f ca="1">IFERROR(__xludf.DUMMYFUNCTION("REGEXREPLACE(TEXT(IF(ISERR(FIND(""/"", A2393)), A2393, MID(A2393, FIND(""/"", A2393)+1, LEN(A2393))), ""#""), ""\D+"", """")"),"2018")</f>
        <v>2018</v>
      </c>
      <c r="C2393" s="46" t="s">
        <v>2767</v>
      </c>
      <c r="D2393" s="4" t="s">
        <v>434</v>
      </c>
      <c r="E2393" s="5" t="s">
        <v>2621</v>
      </c>
      <c r="F2393" s="4">
        <v>6</v>
      </c>
      <c r="G2393" s="4">
        <v>28</v>
      </c>
      <c r="H2393" s="4">
        <v>4</v>
      </c>
      <c r="I2393" s="15"/>
      <c r="J2393" s="46" t="s">
        <v>2770</v>
      </c>
    </row>
    <row r="2394" spans="1:10" ht="40.799999999999997">
      <c r="A2394" s="4" t="s">
        <v>2439</v>
      </c>
      <c r="B2394" s="4" t="str">
        <f ca="1">IFERROR(__xludf.DUMMYFUNCTION("REGEXREPLACE(TEXT(IF(ISERR(FIND(""/"", A2394)), A2394, MID(A2394, FIND(""/"", A2394)+1, LEN(A2394))), ""#""), ""\D+"", """")"),"2018")</f>
        <v>2018</v>
      </c>
      <c r="C2394" s="46" t="s">
        <v>2721</v>
      </c>
      <c r="D2394" s="4" t="s">
        <v>434</v>
      </c>
      <c r="E2394" s="5" t="s">
        <v>2621</v>
      </c>
      <c r="F2394" s="4">
        <v>6</v>
      </c>
      <c r="G2394" s="4">
        <v>29</v>
      </c>
      <c r="H2394" s="4">
        <v>1</v>
      </c>
      <c r="I2394" s="15"/>
      <c r="J2394" s="46" t="s">
        <v>2771</v>
      </c>
    </row>
    <row r="2395" spans="1:10" ht="40.799999999999997">
      <c r="A2395" s="4" t="s">
        <v>2439</v>
      </c>
      <c r="B2395" s="4" t="str">
        <f ca="1">IFERROR(__xludf.DUMMYFUNCTION("REGEXREPLACE(TEXT(IF(ISERR(FIND(""/"", A2395)), A2395, MID(A2395, FIND(""/"", A2395)+1, LEN(A2395))), ""#""), ""\D+"", """")"),"2018")</f>
        <v>2018</v>
      </c>
      <c r="C2395" s="46" t="s">
        <v>2721</v>
      </c>
      <c r="D2395" s="4" t="s">
        <v>434</v>
      </c>
      <c r="E2395" s="5" t="s">
        <v>2621</v>
      </c>
      <c r="F2395" s="4">
        <v>6</v>
      </c>
      <c r="G2395" s="4">
        <v>29</v>
      </c>
      <c r="H2395" s="4">
        <v>2</v>
      </c>
      <c r="I2395" s="15"/>
      <c r="J2395" s="46" t="s">
        <v>2772</v>
      </c>
    </row>
    <row r="2396" spans="1:10" ht="40.799999999999997">
      <c r="A2396" s="4" t="s">
        <v>2439</v>
      </c>
      <c r="B2396" s="4" t="str">
        <f ca="1">IFERROR(__xludf.DUMMYFUNCTION("REGEXREPLACE(TEXT(IF(ISERR(FIND(""/"", A2396)), A2396, MID(A2396, FIND(""/"", A2396)+1, LEN(A2396))), ""#""), ""\D+"", """")"),"2018")</f>
        <v>2018</v>
      </c>
      <c r="C2396" s="46" t="s">
        <v>2721</v>
      </c>
      <c r="D2396" s="4" t="s">
        <v>434</v>
      </c>
      <c r="E2396" s="5" t="s">
        <v>2621</v>
      </c>
      <c r="F2396" s="4">
        <v>6</v>
      </c>
      <c r="G2396" s="4">
        <v>29</v>
      </c>
      <c r="H2396" s="4">
        <v>3</v>
      </c>
      <c r="I2396" s="15"/>
      <c r="J2396" s="46" t="s">
        <v>2773</v>
      </c>
    </row>
    <row r="2397" spans="1:10" ht="40.799999999999997">
      <c r="A2397" s="4" t="s">
        <v>2439</v>
      </c>
      <c r="B2397" s="4" t="str">
        <f ca="1">IFERROR(__xludf.DUMMYFUNCTION("REGEXREPLACE(TEXT(IF(ISERR(FIND(""/"", A2397)), A2397, MID(A2397, FIND(""/"", A2397)+1, LEN(A2397))), ""#""), ""\D+"", """")"),"2018")</f>
        <v>2018</v>
      </c>
      <c r="C2397" s="46" t="s">
        <v>2721</v>
      </c>
      <c r="D2397" s="4" t="s">
        <v>434</v>
      </c>
      <c r="E2397" s="30" t="s">
        <v>2621</v>
      </c>
      <c r="F2397" s="4">
        <v>6</v>
      </c>
      <c r="G2397" s="4">
        <v>29</v>
      </c>
      <c r="H2397" s="4">
        <v>4</v>
      </c>
      <c r="I2397" s="15"/>
      <c r="J2397" s="46" t="s">
        <v>2774</v>
      </c>
    </row>
    <row r="2398" spans="1:10" ht="40.799999999999997">
      <c r="A2398" s="4" t="s">
        <v>2439</v>
      </c>
      <c r="B2398" s="4" t="str">
        <f ca="1">IFERROR(__xludf.DUMMYFUNCTION("REGEXREPLACE(TEXT(IF(ISERR(FIND(""/"", A2398)), A2398, MID(A2398, FIND(""/"", A2398)+1, LEN(A2398))), ""#""), ""\D+"", """")"),"2018")</f>
        <v>2018</v>
      </c>
      <c r="C2398" s="46" t="s">
        <v>2721</v>
      </c>
      <c r="D2398" s="4" t="s">
        <v>434</v>
      </c>
      <c r="E2398" s="30" t="s">
        <v>2621</v>
      </c>
      <c r="F2398" s="4">
        <v>6</v>
      </c>
      <c r="G2398" s="4">
        <v>30</v>
      </c>
      <c r="H2398" s="4">
        <v>1</v>
      </c>
      <c r="I2398" s="15"/>
      <c r="J2398" s="46" t="s">
        <v>2775</v>
      </c>
    </row>
    <row r="2399" spans="1:10" ht="40.799999999999997">
      <c r="A2399" s="4" t="s">
        <v>2439</v>
      </c>
      <c r="B2399" s="4" t="str">
        <f ca="1">IFERROR(__xludf.DUMMYFUNCTION("REGEXREPLACE(TEXT(IF(ISERR(FIND(""/"", A2399)), A2399, MID(A2399, FIND(""/"", A2399)+1, LEN(A2399))), ""#""), ""\D+"", """")"),"2018")</f>
        <v>2018</v>
      </c>
      <c r="C2399" s="46" t="s">
        <v>2721</v>
      </c>
      <c r="D2399" s="4" t="s">
        <v>434</v>
      </c>
      <c r="E2399" s="30" t="s">
        <v>2621</v>
      </c>
      <c r="F2399" s="4">
        <v>6</v>
      </c>
      <c r="G2399" s="4">
        <v>30</v>
      </c>
      <c r="H2399" s="4">
        <v>2</v>
      </c>
      <c r="I2399" s="15"/>
      <c r="J2399" s="46" t="s">
        <v>2776</v>
      </c>
    </row>
    <row r="2400" spans="1:10" ht="40.799999999999997">
      <c r="A2400" s="4" t="s">
        <v>2439</v>
      </c>
      <c r="B2400" s="4" t="str">
        <f ca="1">IFERROR(__xludf.DUMMYFUNCTION("REGEXREPLACE(TEXT(IF(ISERR(FIND(""/"", A2400)), A2400, MID(A2400, FIND(""/"", A2400)+1, LEN(A2400))), ""#""), ""\D+"", """")"),"2018")</f>
        <v>2018</v>
      </c>
      <c r="C2400" s="46" t="s">
        <v>2721</v>
      </c>
      <c r="D2400" s="4" t="s">
        <v>434</v>
      </c>
      <c r="E2400" s="30" t="s">
        <v>2621</v>
      </c>
      <c r="F2400" s="4">
        <v>6</v>
      </c>
      <c r="G2400" s="4">
        <v>30</v>
      </c>
      <c r="H2400" s="4">
        <v>3</v>
      </c>
      <c r="I2400" s="15"/>
      <c r="J2400" s="46" t="s">
        <v>2777</v>
      </c>
    </row>
    <row r="2401" spans="1:10" ht="40.799999999999997">
      <c r="A2401" s="4" t="s">
        <v>2439</v>
      </c>
      <c r="B2401" s="4" t="str">
        <f ca="1">IFERROR(__xludf.DUMMYFUNCTION("REGEXREPLACE(TEXT(IF(ISERR(FIND(""/"", A2401)), A2401, MID(A2401, FIND(""/"", A2401)+1, LEN(A2401))), ""#""), ""\D+"", """")"),"2018")</f>
        <v>2018</v>
      </c>
      <c r="C2401" s="46" t="s">
        <v>2721</v>
      </c>
      <c r="D2401" s="4" t="s">
        <v>434</v>
      </c>
      <c r="E2401" s="30" t="s">
        <v>2621</v>
      </c>
      <c r="F2401" s="4">
        <v>6</v>
      </c>
      <c r="G2401" s="4">
        <v>30</v>
      </c>
      <c r="H2401" s="4">
        <v>4</v>
      </c>
      <c r="I2401" s="15"/>
      <c r="J2401" s="46" t="s">
        <v>2778</v>
      </c>
    </row>
    <row r="2402" spans="1:10" ht="51">
      <c r="A2402" s="4" t="s">
        <v>2439</v>
      </c>
      <c r="B2402" s="4" t="str">
        <f ca="1">IFERROR(__xludf.DUMMYFUNCTION("REGEXREPLACE(TEXT(IF(ISERR(FIND(""/"", A2402)), A2402, MID(A2402, FIND(""/"", A2402)+1, LEN(A2402))), ""#""), ""\D+"", """")"),"2018")</f>
        <v>2018</v>
      </c>
      <c r="C2402" s="46" t="s">
        <v>2725</v>
      </c>
      <c r="D2402" s="4">
        <v>41</v>
      </c>
      <c r="E2402" s="30" t="s">
        <v>2779</v>
      </c>
      <c r="F2402" s="4">
        <v>7</v>
      </c>
      <c r="G2402" s="4">
        <v>31</v>
      </c>
      <c r="H2402" s="4">
        <v>1</v>
      </c>
      <c r="I2402" s="15"/>
      <c r="J2402" s="46" t="s">
        <v>2780</v>
      </c>
    </row>
    <row r="2403" spans="1:10" ht="51">
      <c r="A2403" s="4" t="s">
        <v>2439</v>
      </c>
      <c r="B2403" s="4" t="str">
        <f ca="1">IFERROR(__xludf.DUMMYFUNCTION("REGEXREPLACE(TEXT(IF(ISERR(FIND(""/"", A2403)), A2403, MID(A2403, FIND(""/"", A2403)+1, LEN(A2403))), ""#""), ""\D+"", """")"),"2018")</f>
        <v>2018</v>
      </c>
      <c r="C2403" s="46" t="s">
        <v>2725</v>
      </c>
      <c r="D2403" s="4">
        <v>41</v>
      </c>
      <c r="E2403" s="30" t="s">
        <v>2779</v>
      </c>
      <c r="F2403" s="4">
        <v>7</v>
      </c>
      <c r="G2403" s="4">
        <v>31</v>
      </c>
      <c r="H2403" s="4">
        <v>2</v>
      </c>
      <c r="I2403" s="15"/>
      <c r="J2403" s="46" t="s">
        <v>2781</v>
      </c>
    </row>
    <row r="2404" spans="1:10" ht="51">
      <c r="A2404" s="4" t="s">
        <v>2439</v>
      </c>
      <c r="B2404" s="4" t="str">
        <f ca="1">IFERROR(__xludf.DUMMYFUNCTION("REGEXREPLACE(TEXT(IF(ISERR(FIND(""/"", A2404)), A2404, MID(A2404, FIND(""/"", A2404)+1, LEN(A2404))), ""#""), ""\D+"", """")"),"2018")</f>
        <v>2018</v>
      </c>
      <c r="C2404" s="46" t="s">
        <v>2725</v>
      </c>
      <c r="D2404" s="4">
        <v>41</v>
      </c>
      <c r="E2404" s="30" t="s">
        <v>2779</v>
      </c>
      <c r="F2404" s="4">
        <v>7</v>
      </c>
      <c r="G2404" s="4">
        <v>31</v>
      </c>
      <c r="H2404" s="4">
        <v>3</v>
      </c>
      <c r="I2404" s="15"/>
      <c r="J2404" s="46" t="s">
        <v>2782</v>
      </c>
    </row>
    <row r="2405" spans="1:10" ht="40.799999999999997">
      <c r="A2405" s="4" t="s">
        <v>2439</v>
      </c>
      <c r="B2405" s="4" t="str">
        <f ca="1">IFERROR(__xludf.DUMMYFUNCTION("REGEXREPLACE(TEXT(IF(ISERR(FIND(""/"", A2405)), A2405, MID(A2405, FIND(""/"", A2405)+1, LEN(A2405))), ""#""), ""\D+"", """")"),"2018")</f>
        <v>2018</v>
      </c>
      <c r="C2405" s="46" t="s">
        <v>459</v>
      </c>
      <c r="D2405" s="4" t="s">
        <v>434</v>
      </c>
      <c r="E2405" s="30" t="s">
        <v>2621</v>
      </c>
      <c r="F2405" s="4">
        <v>8</v>
      </c>
      <c r="G2405" s="4">
        <v>32</v>
      </c>
      <c r="H2405" s="4">
        <v>1</v>
      </c>
      <c r="I2405" s="15"/>
      <c r="J2405" s="46" t="s">
        <v>2783</v>
      </c>
    </row>
    <row r="2406" spans="1:10" ht="40.799999999999997">
      <c r="A2406" s="4" t="s">
        <v>2439</v>
      </c>
      <c r="B2406" s="4" t="str">
        <f ca="1">IFERROR(__xludf.DUMMYFUNCTION("REGEXREPLACE(TEXT(IF(ISERR(FIND(""/"", A2406)), A2406, MID(A2406, FIND(""/"", A2406)+1, LEN(A2406))), ""#""), ""\D+"", """")"),"2018")</f>
        <v>2018</v>
      </c>
      <c r="C2406" s="46" t="s">
        <v>459</v>
      </c>
      <c r="D2406" s="4" t="s">
        <v>434</v>
      </c>
      <c r="E2406" s="30" t="s">
        <v>2621</v>
      </c>
      <c r="F2406" s="4">
        <v>8</v>
      </c>
      <c r="G2406" s="4">
        <v>32</v>
      </c>
      <c r="H2406" s="4">
        <v>2</v>
      </c>
      <c r="I2406" s="15"/>
      <c r="J2406" s="46" t="s">
        <v>2784</v>
      </c>
    </row>
    <row r="2407" spans="1:10" ht="40.799999999999997">
      <c r="A2407" s="4" t="s">
        <v>2439</v>
      </c>
      <c r="B2407" s="4" t="str">
        <f ca="1">IFERROR(__xludf.DUMMYFUNCTION("REGEXREPLACE(TEXT(IF(ISERR(FIND(""/"", A2407)), A2407, MID(A2407, FIND(""/"", A2407)+1, LEN(A2407))), ""#""), ""\D+"", """")"),"2018")</f>
        <v>2018</v>
      </c>
      <c r="C2407" s="46" t="s">
        <v>459</v>
      </c>
      <c r="D2407" s="4" t="s">
        <v>434</v>
      </c>
      <c r="E2407" s="30" t="s">
        <v>2621</v>
      </c>
      <c r="F2407" s="4">
        <v>8</v>
      </c>
      <c r="G2407" s="4">
        <v>32</v>
      </c>
      <c r="H2407" s="4">
        <v>3</v>
      </c>
      <c r="I2407" s="15"/>
      <c r="J2407" s="46" t="s">
        <v>2785</v>
      </c>
    </row>
    <row r="2408" spans="1:10" ht="40.799999999999997">
      <c r="A2408" s="4" t="s">
        <v>2439</v>
      </c>
      <c r="B2408" s="4" t="str">
        <f ca="1">IFERROR(__xludf.DUMMYFUNCTION("REGEXREPLACE(TEXT(IF(ISERR(FIND(""/"", A2408)), A2408, MID(A2408, FIND(""/"", A2408)+1, LEN(A2408))), ""#""), ""\D+"", """")"),"2018")</f>
        <v>2018</v>
      </c>
      <c r="C2408" s="46" t="s">
        <v>459</v>
      </c>
      <c r="D2408" s="4" t="s">
        <v>434</v>
      </c>
      <c r="E2408" s="30" t="s">
        <v>2621</v>
      </c>
      <c r="F2408" s="4">
        <v>8</v>
      </c>
      <c r="G2408" s="4">
        <v>32</v>
      </c>
      <c r="H2408" s="4">
        <v>4</v>
      </c>
      <c r="I2408" s="15"/>
      <c r="J2408" s="46" t="s">
        <v>2786</v>
      </c>
    </row>
    <row r="2409" spans="1:10" ht="40.799999999999997">
      <c r="A2409" s="4" t="s">
        <v>2439</v>
      </c>
      <c r="B2409" s="4" t="str">
        <f ca="1">IFERROR(__xludf.DUMMYFUNCTION("REGEXREPLACE(TEXT(IF(ISERR(FIND(""/"", A2409)), A2409, MID(A2409, FIND(""/"", A2409)+1, LEN(A2409))), ""#""), ""\D+"", """")"),"2018")</f>
        <v>2018</v>
      </c>
      <c r="C2409" s="46" t="s">
        <v>459</v>
      </c>
      <c r="D2409" s="4" t="s">
        <v>434</v>
      </c>
      <c r="E2409" s="30" t="s">
        <v>2621</v>
      </c>
      <c r="F2409" s="4">
        <v>8</v>
      </c>
      <c r="G2409" s="4">
        <v>32</v>
      </c>
      <c r="H2409" s="4">
        <v>5</v>
      </c>
      <c r="I2409" s="15"/>
      <c r="J2409" s="46" t="s">
        <v>2787</v>
      </c>
    </row>
    <row r="2410" spans="1:10" ht="30.6">
      <c r="A2410" s="4" t="s">
        <v>2439</v>
      </c>
      <c r="B2410" s="4" t="str">
        <f ca="1">IFERROR(__xludf.DUMMYFUNCTION("REGEXREPLACE(TEXT(IF(ISERR(FIND(""/"", A2410)), A2410, MID(A2410, FIND(""/"", A2410)+1, LEN(A2410))), ""#""), ""\D+"", """")"),"2018")</f>
        <v>2018</v>
      </c>
      <c r="C2410" s="46" t="s">
        <v>459</v>
      </c>
      <c r="D2410" s="4" t="s">
        <v>461</v>
      </c>
      <c r="E2410" s="30" t="s">
        <v>462</v>
      </c>
      <c r="F2410" s="4">
        <v>6</v>
      </c>
      <c r="G2410" s="4">
        <v>33</v>
      </c>
      <c r="H2410" s="4">
        <v>1</v>
      </c>
      <c r="I2410" s="15"/>
      <c r="J2410" s="46" t="s">
        <v>2788</v>
      </c>
    </row>
    <row r="2411" spans="1:10" ht="30.6">
      <c r="A2411" s="4" t="s">
        <v>2439</v>
      </c>
      <c r="B2411" s="4" t="str">
        <f ca="1">IFERROR(__xludf.DUMMYFUNCTION("REGEXREPLACE(TEXT(IF(ISERR(FIND(""/"", A2411)), A2411, MID(A2411, FIND(""/"", A2411)+1, LEN(A2411))), ""#""), ""\D+"", """")"),"2018")</f>
        <v>2018</v>
      </c>
      <c r="C2411" s="46" t="s">
        <v>459</v>
      </c>
      <c r="D2411" s="4" t="s">
        <v>461</v>
      </c>
      <c r="E2411" s="5" t="s">
        <v>462</v>
      </c>
      <c r="F2411" s="4">
        <v>6</v>
      </c>
      <c r="G2411" s="4">
        <v>33</v>
      </c>
      <c r="H2411" s="4">
        <v>2</v>
      </c>
      <c r="I2411" s="15"/>
      <c r="J2411" s="46" t="s">
        <v>2789</v>
      </c>
    </row>
    <row r="2412" spans="1:10" ht="40.799999999999997">
      <c r="A2412" s="4" t="s">
        <v>2439</v>
      </c>
      <c r="B2412" s="4" t="str">
        <f ca="1">IFERROR(__xludf.DUMMYFUNCTION("REGEXREPLACE(TEXT(IF(ISERR(FIND(""/"", A2412)), A2412, MID(A2412, FIND(""/"", A2412)+1, LEN(A2412))), ""#""), ""\D+"", """")"),"2018")</f>
        <v>2018</v>
      </c>
      <c r="C2412" s="46" t="s">
        <v>2725</v>
      </c>
      <c r="D2412" s="4" t="s">
        <v>461</v>
      </c>
      <c r="E2412" s="5" t="s">
        <v>462</v>
      </c>
      <c r="F2412" s="4">
        <v>6</v>
      </c>
      <c r="G2412" s="4">
        <v>33</v>
      </c>
      <c r="H2412" s="4">
        <v>3</v>
      </c>
      <c r="I2412" s="15"/>
      <c r="J2412" s="46" t="s">
        <v>2790</v>
      </c>
    </row>
    <row r="2413" spans="1:10" ht="40.799999999999997">
      <c r="A2413" s="4" t="s">
        <v>2439</v>
      </c>
      <c r="B2413" s="4" t="str">
        <f ca="1">IFERROR(__xludf.DUMMYFUNCTION("REGEXREPLACE(TEXT(IF(ISERR(FIND(""/"", A2413)), A2413, MID(A2413, FIND(""/"", A2413)+1, LEN(A2413))), ""#""), ""\D+"", """")"),"2018")</f>
        <v>2018</v>
      </c>
      <c r="C2413" s="46" t="s">
        <v>2725</v>
      </c>
      <c r="D2413" s="4" t="s">
        <v>461</v>
      </c>
      <c r="E2413" s="5" t="s">
        <v>462</v>
      </c>
      <c r="F2413" s="4">
        <v>6</v>
      </c>
      <c r="G2413" s="4">
        <v>33</v>
      </c>
      <c r="H2413" s="4">
        <v>4</v>
      </c>
      <c r="I2413" s="15"/>
      <c r="J2413" s="46" t="s">
        <v>2791</v>
      </c>
    </row>
    <row r="2414" spans="1:10" ht="40.799999999999997">
      <c r="A2414" s="4" t="s">
        <v>2439</v>
      </c>
      <c r="B2414" s="4" t="str">
        <f ca="1">IFERROR(__xludf.DUMMYFUNCTION("REGEXREPLACE(TEXT(IF(ISERR(FIND(""/"", A2414)), A2414, MID(A2414, FIND(""/"", A2414)+1, LEN(A2414))), ""#""), ""\D+"", """")"),"2018")</f>
        <v>2018</v>
      </c>
      <c r="C2414" s="46" t="s">
        <v>2725</v>
      </c>
      <c r="D2414" s="4" t="s">
        <v>461</v>
      </c>
      <c r="E2414" s="5" t="s">
        <v>462</v>
      </c>
      <c r="F2414" s="4">
        <v>6</v>
      </c>
      <c r="G2414" s="4">
        <v>33</v>
      </c>
      <c r="H2414" s="4">
        <v>5</v>
      </c>
      <c r="I2414" s="15"/>
      <c r="J2414" s="46" t="s">
        <v>2792</v>
      </c>
    </row>
    <row r="2415" spans="1:10" ht="30.6">
      <c r="A2415" s="4" t="s">
        <v>2439</v>
      </c>
      <c r="B2415" s="4" t="str">
        <f ca="1">IFERROR(__xludf.DUMMYFUNCTION("REGEXREPLACE(TEXT(IF(ISERR(FIND(""/"", A2415)), A2415, MID(A2415, FIND(""/"", A2415)+1, LEN(A2415))), ""#""), ""\D+"", """")"),"2018")</f>
        <v>2018</v>
      </c>
      <c r="C2415" s="46" t="s">
        <v>459</v>
      </c>
      <c r="D2415" s="4" t="s">
        <v>461</v>
      </c>
      <c r="E2415" s="5" t="s">
        <v>462</v>
      </c>
      <c r="F2415" s="4">
        <v>8</v>
      </c>
      <c r="G2415" s="4">
        <v>34</v>
      </c>
      <c r="H2415" s="4">
        <v>1</v>
      </c>
      <c r="I2415" s="15"/>
      <c r="J2415" s="46" t="s">
        <v>2793</v>
      </c>
    </row>
    <row r="2416" spans="1:10" ht="30.6">
      <c r="A2416" s="4" t="s">
        <v>2439</v>
      </c>
      <c r="B2416" s="4" t="str">
        <f ca="1">IFERROR(__xludf.DUMMYFUNCTION("REGEXREPLACE(TEXT(IF(ISERR(FIND(""/"", A2416)), A2416, MID(A2416, FIND(""/"", A2416)+1, LEN(A2416))), ""#""), ""\D+"", """")"),"2018")</f>
        <v>2018</v>
      </c>
      <c r="C2416" s="46" t="s">
        <v>459</v>
      </c>
      <c r="D2416" s="4" t="s">
        <v>461</v>
      </c>
      <c r="E2416" s="5" t="s">
        <v>462</v>
      </c>
      <c r="F2416" s="4">
        <v>8</v>
      </c>
      <c r="G2416" s="4">
        <v>34</v>
      </c>
      <c r="H2416" s="4">
        <v>2</v>
      </c>
      <c r="I2416" s="15"/>
      <c r="J2416" s="46" t="s">
        <v>2794</v>
      </c>
    </row>
    <row r="2417" spans="1:10" ht="30.6">
      <c r="A2417" s="4" t="s">
        <v>2439</v>
      </c>
      <c r="B2417" s="4" t="str">
        <f ca="1">IFERROR(__xludf.DUMMYFUNCTION("REGEXREPLACE(TEXT(IF(ISERR(FIND(""/"", A2417)), A2417, MID(A2417, FIND(""/"", A2417)+1, LEN(A2417))), ""#""), ""\D+"", """")"),"2018")</f>
        <v>2018</v>
      </c>
      <c r="C2417" s="46" t="s">
        <v>459</v>
      </c>
      <c r="D2417" s="4" t="s">
        <v>461</v>
      </c>
      <c r="E2417" s="5" t="s">
        <v>462</v>
      </c>
      <c r="F2417" s="4">
        <v>8</v>
      </c>
      <c r="G2417" s="4">
        <v>34</v>
      </c>
      <c r="H2417" s="4">
        <v>3</v>
      </c>
      <c r="I2417" s="15"/>
      <c r="J2417" s="46" t="s">
        <v>2795</v>
      </c>
    </row>
    <row r="2418" spans="1:10" ht="30.6">
      <c r="A2418" s="4" t="s">
        <v>2439</v>
      </c>
      <c r="B2418" s="4" t="str">
        <f ca="1">IFERROR(__xludf.DUMMYFUNCTION("REGEXREPLACE(TEXT(IF(ISERR(FIND(""/"", A2418)), A2418, MID(A2418, FIND(""/"", A2418)+1, LEN(A2418))), ""#""), ""\D+"", """")"),"2018")</f>
        <v>2018</v>
      </c>
      <c r="C2418" s="46" t="s">
        <v>459</v>
      </c>
      <c r="D2418" s="4" t="s">
        <v>461</v>
      </c>
      <c r="E2418" s="5" t="s">
        <v>462</v>
      </c>
      <c r="F2418" s="4">
        <v>8</v>
      </c>
      <c r="G2418" s="4">
        <v>34</v>
      </c>
      <c r="H2418" s="4">
        <v>4</v>
      </c>
      <c r="I2418" s="15"/>
      <c r="J2418" s="46" t="s">
        <v>2796</v>
      </c>
    </row>
    <row r="2419" spans="1:10" ht="30.6">
      <c r="A2419" s="4" t="s">
        <v>2439</v>
      </c>
      <c r="B2419" s="4" t="str">
        <f ca="1">IFERROR(__xludf.DUMMYFUNCTION("REGEXREPLACE(TEXT(IF(ISERR(FIND(""/"", A2419)), A2419, MID(A2419, FIND(""/"", A2419)+1, LEN(A2419))), ""#""), ""\D+"", """")"),"2018")</f>
        <v>2018</v>
      </c>
      <c r="C2419" s="46" t="s">
        <v>459</v>
      </c>
      <c r="D2419" s="4" t="s">
        <v>461</v>
      </c>
      <c r="E2419" s="5" t="s">
        <v>462</v>
      </c>
      <c r="F2419" s="4">
        <v>8</v>
      </c>
      <c r="G2419" s="4">
        <v>34</v>
      </c>
      <c r="H2419" s="4">
        <v>5</v>
      </c>
      <c r="I2419" s="15"/>
      <c r="J2419" s="46" t="s">
        <v>2797</v>
      </c>
    </row>
    <row r="2420" spans="1:10" ht="61.2">
      <c r="A2420" s="4" t="s">
        <v>2439</v>
      </c>
      <c r="B2420" s="4" t="str">
        <f ca="1">IFERROR(__xludf.DUMMYFUNCTION("REGEXREPLACE(TEXT(IF(ISERR(FIND(""/"", A2420)), A2420, MID(A2420, FIND(""/"", A2420)+1, LEN(A2420))), ""#""), ""\D+"", """")"),"2018")</f>
        <v>2018</v>
      </c>
      <c r="C2420" s="46" t="s">
        <v>2798</v>
      </c>
      <c r="D2420" s="4" t="s">
        <v>2799</v>
      </c>
      <c r="E2420" s="5" t="s">
        <v>2800</v>
      </c>
      <c r="F2420" s="4">
        <v>99</v>
      </c>
      <c r="G2420" s="4">
        <v>35</v>
      </c>
      <c r="H2420" s="4">
        <v>1</v>
      </c>
      <c r="I2420" s="15"/>
      <c r="J2420" s="46" t="s">
        <v>2801</v>
      </c>
    </row>
    <row r="2421" spans="1:10" ht="61.2">
      <c r="A2421" s="4" t="s">
        <v>2439</v>
      </c>
      <c r="B2421" s="4" t="str">
        <f ca="1">IFERROR(__xludf.DUMMYFUNCTION("REGEXREPLACE(TEXT(IF(ISERR(FIND(""/"", A2421)), A2421, MID(A2421, FIND(""/"", A2421)+1, LEN(A2421))), ""#""), ""\D+"", """")"),"2018")</f>
        <v>2018</v>
      </c>
      <c r="C2421" s="46" t="s">
        <v>2802</v>
      </c>
      <c r="D2421" s="4" t="s">
        <v>2799</v>
      </c>
      <c r="E2421" s="5" t="s">
        <v>2800</v>
      </c>
      <c r="F2421" s="4">
        <v>99</v>
      </c>
      <c r="G2421" s="4">
        <v>35</v>
      </c>
      <c r="H2421" s="4">
        <v>2</v>
      </c>
      <c r="I2421" s="15"/>
      <c r="J2421" s="46" t="s">
        <v>2803</v>
      </c>
    </row>
    <row r="2422" spans="1:10" ht="61.2">
      <c r="A2422" s="4" t="s">
        <v>2439</v>
      </c>
      <c r="B2422" s="4" t="str">
        <f ca="1">IFERROR(__xludf.DUMMYFUNCTION("REGEXREPLACE(TEXT(IF(ISERR(FIND(""/"", A2422)), A2422, MID(A2422, FIND(""/"", A2422)+1, LEN(A2422))), ""#""), ""\D+"", """")"),"2018")</f>
        <v>2018</v>
      </c>
      <c r="C2422" s="46" t="s">
        <v>2804</v>
      </c>
      <c r="D2422" s="4" t="s">
        <v>2799</v>
      </c>
      <c r="E2422" s="5" t="s">
        <v>2800</v>
      </c>
      <c r="F2422" s="4">
        <v>99</v>
      </c>
      <c r="G2422" s="4">
        <v>35</v>
      </c>
      <c r="H2422" s="4">
        <v>3</v>
      </c>
      <c r="I2422" s="15"/>
      <c r="J2422" s="46" t="s">
        <v>2805</v>
      </c>
    </row>
    <row r="2423" spans="1:10" ht="61.2">
      <c r="A2423" s="4" t="s">
        <v>2439</v>
      </c>
      <c r="B2423" s="4" t="str">
        <f ca="1">IFERROR(__xludf.DUMMYFUNCTION("REGEXREPLACE(TEXT(IF(ISERR(FIND(""/"", A2423)), A2423, MID(A2423, FIND(""/"", A2423)+1, LEN(A2423))), ""#""), ""\D+"", """")"),"2018")</f>
        <v>2018</v>
      </c>
      <c r="C2423" s="46" t="s">
        <v>2806</v>
      </c>
      <c r="D2423" s="4" t="s">
        <v>2799</v>
      </c>
      <c r="E2423" s="5" t="s">
        <v>2800</v>
      </c>
      <c r="F2423" s="4">
        <v>99</v>
      </c>
      <c r="G2423" s="4">
        <v>35</v>
      </c>
      <c r="H2423" s="4">
        <v>4</v>
      </c>
      <c r="I2423" s="15"/>
      <c r="J2423" s="46" t="s">
        <v>2807</v>
      </c>
    </row>
    <row r="2424" spans="1:10" ht="61.2">
      <c r="A2424" s="4" t="s">
        <v>2439</v>
      </c>
      <c r="B2424" s="4" t="str">
        <f ca="1">IFERROR(__xludf.DUMMYFUNCTION("REGEXREPLACE(TEXT(IF(ISERR(FIND(""/"", A2424)), A2424, MID(A2424, FIND(""/"", A2424)+1, LEN(A2424))), ""#""), ""\D+"", """")"),"2018")</f>
        <v>2018</v>
      </c>
      <c r="C2424" s="46" t="s">
        <v>1696</v>
      </c>
      <c r="D2424" s="4" t="s">
        <v>2799</v>
      </c>
      <c r="E2424" s="5" t="s">
        <v>2800</v>
      </c>
      <c r="F2424" s="4">
        <v>99</v>
      </c>
      <c r="G2424" s="4">
        <v>35</v>
      </c>
      <c r="H2424" s="4">
        <v>5</v>
      </c>
      <c r="I2424" s="15"/>
      <c r="J2424" s="46" t="s">
        <v>2808</v>
      </c>
    </row>
    <row r="2425" spans="1:10" ht="61.2">
      <c r="A2425" s="4" t="s">
        <v>2439</v>
      </c>
      <c r="B2425" s="4" t="str">
        <f ca="1">IFERROR(__xludf.DUMMYFUNCTION("REGEXREPLACE(TEXT(IF(ISERR(FIND(""/"", A2425)), A2425, MID(A2425, FIND(""/"", A2425)+1, LEN(A2425))), ""#""), ""\D+"", """")"),"2018")</f>
        <v>2018</v>
      </c>
      <c r="C2425" s="46" t="s">
        <v>2804</v>
      </c>
      <c r="D2425" s="4" t="s">
        <v>2799</v>
      </c>
      <c r="E2425" s="5" t="s">
        <v>2800</v>
      </c>
      <c r="F2425" s="4">
        <v>99</v>
      </c>
      <c r="G2425" s="4">
        <v>35</v>
      </c>
      <c r="H2425" s="4">
        <v>6</v>
      </c>
      <c r="I2425" s="15"/>
      <c r="J2425" s="46" t="s">
        <v>2809</v>
      </c>
    </row>
    <row r="2426" spans="1:10" ht="61.2">
      <c r="A2426" s="4" t="s">
        <v>2439</v>
      </c>
      <c r="B2426" s="4" t="str">
        <f ca="1">IFERROR(__xludf.DUMMYFUNCTION("REGEXREPLACE(TEXT(IF(ISERR(FIND(""/"", A2426)), A2426, MID(A2426, FIND(""/"", A2426)+1, LEN(A2426))), ""#""), ""\D+"", """")"),"2018")</f>
        <v>2018</v>
      </c>
      <c r="C2426" s="46" t="s">
        <v>2810</v>
      </c>
      <c r="D2426" s="4" t="s">
        <v>2799</v>
      </c>
      <c r="E2426" s="5" t="s">
        <v>2800</v>
      </c>
      <c r="F2426" s="4">
        <v>99</v>
      </c>
      <c r="G2426" s="4">
        <v>35</v>
      </c>
      <c r="H2426" s="4">
        <v>7</v>
      </c>
      <c r="I2426" s="15"/>
      <c r="J2426" s="46" t="s">
        <v>2811</v>
      </c>
    </row>
    <row r="2427" spans="1:10" ht="61.2">
      <c r="A2427" s="4" t="s">
        <v>2439</v>
      </c>
      <c r="B2427" s="4" t="str">
        <f ca="1">IFERROR(__xludf.DUMMYFUNCTION("REGEXREPLACE(TEXT(IF(ISERR(FIND(""/"", A2427)), A2427, MID(A2427, FIND(""/"", A2427)+1, LEN(A2427))), ""#""), ""\D+"", """")"),"2018")</f>
        <v>2018</v>
      </c>
      <c r="C2427" s="46" t="s">
        <v>1696</v>
      </c>
      <c r="D2427" s="4" t="s">
        <v>2799</v>
      </c>
      <c r="E2427" s="5" t="s">
        <v>2800</v>
      </c>
      <c r="F2427" s="4">
        <v>99</v>
      </c>
      <c r="G2427" s="4">
        <v>35</v>
      </c>
      <c r="H2427" s="4">
        <v>8</v>
      </c>
      <c r="I2427" s="15"/>
      <c r="J2427" s="46" t="s">
        <v>2812</v>
      </c>
    </row>
    <row r="2428" spans="1:10" ht="61.2">
      <c r="A2428" s="4" t="s">
        <v>2439</v>
      </c>
      <c r="B2428" s="4" t="str">
        <f ca="1">IFERROR(__xludf.DUMMYFUNCTION("REGEXREPLACE(TEXT(IF(ISERR(FIND(""/"", A2428)), A2428, MID(A2428, FIND(""/"", A2428)+1, LEN(A2428))), ""#""), ""\D+"", """")"),"2018")</f>
        <v>2018</v>
      </c>
      <c r="C2428" s="46" t="s">
        <v>2798</v>
      </c>
      <c r="D2428" s="4" t="s">
        <v>2799</v>
      </c>
      <c r="E2428" s="5" t="s">
        <v>2800</v>
      </c>
      <c r="F2428" s="4">
        <v>99</v>
      </c>
      <c r="G2428" s="4">
        <v>35</v>
      </c>
      <c r="H2428" s="4">
        <v>9</v>
      </c>
      <c r="I2428" s="15"/>
      <c r="J2428" s="46" t="s">
        <v>2813</v>
      </c>
    </row>
    <row r="2429" spans="1:10" ht="61.2">
      <c r="A2429" s="4" t="s">
        <v>2439</v>
      </c>
      <c r="B2429" s="4" t="str">
        <f ca="1">IFERROR(__xludf.DUMMYFUNCTION("REGEXREPLACE(TEXT(IF(ISERR(FIND(""/"", A2429)), A2429, MID(A2429, FIND(""/"", A2429)+1, LEN(A2429))), ""#""), ""\D+"", """")"),"2018")</f>
        <v>2018</v>
      </c>
      <c r="C2429" s="46" t="s">
        <v>2804</v>
      </c>
      <c r="D2429" s="4" t="s">
        <v>2799</v>
      </c>
      <c r="E2429" s="5" t="s">
        <v>2800</v>
      </c>
      <c r="F2429" s="4">
        <v>99</v>
      </c>
      <c r="G2429" s="4">
        <v>35</v>
      </c>
      <c r="H2429" s="4">
        <v>10</v>
      </c>
      <c r="I2429" s="15"/>
      <c r="J2429" s="46" t="s">
        <v>2814</v>
      </c>
    </row>
    <row r="2430" spans="1:10" ht="61.2">
      <c r="A2430" s="4" t="s">
        <v>2439</v>
      </c>
      <c r="B2430" s="4" t="str">
        <f ca="1">IFERROR(__xludf.DUMMYFUNCTION("REGEXREPLACE(TEXT(IF(ISERR(FIND(""/"", A2430)), A2430, MID(A2430, FIND(""/"", A2430)+1, LEN(A2430))), ""#""), ""\D+"", """")"),"2018")</f>
        <v>2018</v>
      </c>
      <c r="C2430" s="46" t="s">
        <v>2798</v>
      </c>
      <c r="D2430" s="4" t="s">
        <v>2799</v>
      </c>
      <c r="E2430" s="5" t="s">
        <v>2800</v>
      </c>
      <c r="F2430" s="4">
        <v>99</v>
      </c>
      <c r="G2430" s="4">
        <v>35</v>
      </c>
      <c r="H2430" s="4">
        <v>11</v>
      </c>
      <c r="I2430" s="15"/>
      <c r="J2430" s="46" t="s">
        <v>2815</v>
      </c>
    </row>
    <row r="2431" spans="1:10" ht="61.2">
      <c r="A2431" s="4" t="s">
        <v>2439</v>
      </c>
      <c r="B2431" s="4" t="str">
        <f ca="1">IFERROR(__xludf.DUMMYFUNCTION("REGEXREPLACE(TEXT(IF(ISERR(FIND(""/"", A2431)), A2431, MID(A2431, FIND(""/"", A2431)+1, LEN(A2431))), ""#""), ""\D+"", """")"),"2018")</f>
        <v>2018</v>
      </c>
      <c r="C2431" s="46" t="s">
        <v>2816</v>
      </c>
      <c r="D2431" s="4" t="s">
        <v>2799</v>
      </c>
      <c r="E2431" s="5" t="s">
        <v>2800</v>
      </c>
      <c r="F2431" s="4">
        <v>99</v>
      </c>
      <c r="G2431" s="4">
        <v>35</v>
      </c>
      <c r="H2431" s="4">
        <v>12</v>
      </c>
      <c r="I2431" s="15"/>
      <c r="J2431" s="46" t="s">
        <v>2817</v>
      </c>
    </row>
    <row r="2432" spans="1:10" ht="61.2">
      <c r="A2432" s="4" t="s">
        <v>2439</v>
      </c>
      <c r="B2432" s="4" t="str">
        <f ca="1">IFERROR(__xludf.DUMMYFUNCTION("REGEXREPLACE(TEXT(IF(ISERR(FIND(""/"", A2432)), A2432, MID(A2432, FIND(""/"", A2432)+1, LEN(A2432))), ""#""), ""\D+"", """")"),"2018")</f>
        <v>2018</v>
      </c>
      <c r="C2432" s="46" t="s">
        <v>2804</v>
      </c>
      <c r="D2432" s="4" t="s">
        <v>2799</v>
      </c>
      <c r="E2432" s="5" t="s">
        <v>2800</v>
      </c>
      <c r="F2432" s="4">
        <v>99</v>
      </c>
      <c r="G2432" s="4">
        <v>35</v>
      </c>
      <c r="H2432" s="4">
        <v>13</v>
      </c>
      <c r="I2432" s="15"/>
      <c r="J2432" s="46" t="s">
        <v>2818</v>
      </c>
    </row>
    <row r="2433" spans="1:10" ht="61.2">
      <c r="A2433" s="4" t="s">
        <v>2439</v>
      </c>
      <c r="B2433" s="4" t="str">
        <f ca="1">IFERROR(__xludf.DUMMYFUNCTION("REGEXREPLACE(TEXT(IF(ISERR(FIND(""/"", A2433)), A2433, MID(A2433, FIND(""/"", A2433)+1, LEN(A2433))), ""#""), ""\D+"", """")"),"2018")</f>
        <v>2018</v>
      </c>
      <c r="C2433" s="46" t="s">
        <v>2819</v>
      </c>
      <c r="D2433" s="4" t="s">
        <v>2799</v>
      </c>
      <c r="E2433" s="5" t="s">
        <v>2800</v>
      </c>
      <c r="F2433" s="4">
        <v>99</v>
      </c>
      <c r="G2433" s="4">
        <v>35</v>
      </c>
      <c r="H2433" s="4">
        <v>14</v>
      </c>
      <c r="I2433" s="15"/>
      <c r="J2433" s="46" t="s">
        <v>2820</v>
      </c>
    </row>
    <row r="2434" spans="1:10" ht="61.2">
      <c r="A2434" s="4" t="s">
        <v>2439</v>
      </c>
      <c r="B2434" s="4" t="str">
        <f ca="1">IFERROR(__xludf.DUMMYFUNCTION("REGEXREPLACE(TEXT(IF(ISERR(FIND(""/"", A2434)), A2434, MID(A2434, FIND(""/"", A2434)+1, LEN(A2434))), ""#""), ""\D+"", """")"),"2018")</f>
        <v>2018</v>
      </c>
      <c r="C2434" s="46" t="s">
        <v>2821</v>
      </c>
      <c r="D2434" s="4" t="s">
        <v>2799</v>
      </c>
      <c r="E2434" s="5" t="s">
        <v>2800</v>
      </c>
      <c r="F2434" s="4">
        <v>99</v>
      </c>
      <c r="G2434" s="4">
        <v>35</v>
      </c>
      <c r="H2434" s="4">
        <v>15</v>
      </c>
      <c r="I2434" s="15"/>
      <c r="J2434" s="46" t="s">
        <v>2822</v>
      </c>
    </row>
    <row r="2435" spans="1:10" ht="61.2">
      <c r="A2435" s="4" t="s">
        <v>2439</v>
      </c>
      <c r="B2435" s="4" t="str">
        <f ca="1">IFERROR(__xludf.DUMMYFUNCTION("REGEXREPLACE(TEXT(IF(ISERR(FIND(""/"", A2435)), A2435, MID(A2435, FIND(""/"", A2435)+1, LEN(A2435))), ""#""), ""\D+"", """")"),"2018")</f>
        <v>2018</v>
      </c>
      <c r="C2435" s="46" t="s">
        <v>2804</v>
      </c>
      <c r="D2435" s="4" t="s">
        <v>2799</v>
      </c>
      <c r="E2435" s="5" t="s">
        <v>2800</v>
      </c>
      <c r="F2435" s="4">
        <v>99</v>
      </c>
      <c r="G2435" s="4">
        <v>35</v>
      </c>
      <c r="H2435" s="4">
        <v>16</v>
      </c>
      <c r="I2435" s="15"/>
      <c r="J2435" s="46" t="s">
        <v>2823</v>
      </c>
    </row>
    <row r="2436" spans="1:10" ht="61.2">
      <c r="A2436" s="4" t="s">
        <v>2439</v>
      </c>
      <c r="B2436" s="4" t="str">
        <f ca="1">IFERROR(__xludf.DUMMYFUNCTION("REGEXREPLACE(TEXT(IF(ISERR(FIND(""/"", A2436)), A2436, MID(A2436, FIND(""/"", A2436)+1, LEN(A2436))), ""#""), ""\D+"", """")"),"2018")</f>
        <v>2018</v>
      </c>
      <c r="C2436" s="46" t="s">
        <v>2824</v>
      </c>
      <c r="D2436" s="4" t="s">
        <v>2799</v>
      </c>
      <c r="E2436" s="5" t="s">
        <v>2800</v>
      </c>
      <c r="F2436" s="4">
        <v>99</v>
      </c>
      <c r="G2436" s="4">
        <v>35</v>
      </c>
      <c r="H2436" s="4">
        <v>17</v>
      </c>
      <c r="I2436" s="15"/>
      <c r="J2436" s="46" t="s">
        <v>2825</v>
      </c>
    </row>
    <row r="2437" spans="1:10" ht="61.2">
      <c r="A2437" s="4" t="s">
        <v>2439</v>
      </c>
      <c r="B2437" s="4" t="str">
        <f ca="1">IFERROR(__xludf.DUMMYFUNCTION("REGEXREPLACE(TEXT(IF(ISERR(FIND(""/"", A2437)), A2437, MID(A2437, FIND(""/"", A2437)+1, LEN(A2437))), ""#""), ""\D+"", """")"),"2018")</f>
        <v>2018</v>
      </c>
      <c r="C2437" s="46" t="s">
        <v>2804</v>
      </c>
      <c r="D2437" s="4" t="s">
        <v>2799</v>
      </c>
      <c r="E2437" s="30" t="s">
        <v>2800</v>
      </c>
      <c r="F2437" s="4">
        <v>99</v>
      </c>
      <c r="G2437" s="4">
        <v>35</v>
      </c>
      <c r="H2437" s="4">
        <v>18</v>
      </c>
      <c r="I2437" s="15"/>
      <c r="J2437" s="46" t="s">
        <v>2826</v>
      </c>
    </row>
    <row r="2438" spans="1:10" ht="61.2">
      <c r="A2438" s="4" t="s">
        <v>2439</v>
      </c>
      <c r="B2438" s="4" t="str">
        <f ca="1">IFERROR(__xludf.DUMMYFUNCTION("REGEXREPLACE(TEXT(IF(ISERR(FIND(""/"", A2438)), A2438, MID(A2438, FIND(""/"", A2438)+1, LEN(A2438))), ""#""), ""\D+"", """")"),"2018")</f>
        <v>2018</v>
      </c>
      <c r="C2438" s="46" t="s">
        <v>2827</v>
      </c>
      <c r="D2438" s="4" t="s">
        <v>2799</v>
      </c>
      <c r="E2438" s="30" t="s">
        <v>2800</v>
      </c>
      <c r="F2438" s="4">
        <v>99</v>
      </c>
      <c r="G2438" s="4">
        <v>35</v>
      </c>
      <c r="H2438" s="4">
        <v>19</v>
      </c>
      <c r="I2438" s="15"/>
      <c r="J2438" s="46" t="s">
        <v>2828</v>
      </c>
    </row>
    <row r="2439" spans="1:10" ht="61.2">
      <c r="A2439" s="4" t="s">
        <v>2439</v>
      </c>
      <c r="B2439" s="4" t="str">
        <f ca="1">IFERROR(__xludf.DUMMYFUNCTION("REGEXREPLACE(TEXT(IF(ISERR(FIND(""/"", A2439)), A2439, MID(A2439, FIND(""/"", A2439)+1, LEN(A2439))), ""#""), ""\D+"", """")"),"2018")</f>
        <v>2018</v>
      </c>
      <c r="C2439" s="46" t="s">
        <v>2816</v>
      </c>
      <c r="D2439" s="4" t="s">
        <v>2799</v>
      </c>
      <c r="E2439" s="30" t="s">
        <v>2800</v>
      </c>
      <c r="F2439" s="4">
        <v>99</v>
      </c>
      <c r="G2439" s="4">
        <v>35</v>
      </c>
      <c r="H2439" s="4">
        <v>20</v>
      </c>
      <c r="I2439" s="15"/>
      <c r="J2439" s="46" t="s">
        <v>2829</v>
      </c>
    </row>
    <row r="2440" spans="1:10" ht="61.2">
      <c r="A2440" s="4" t="s">
        <v>2439</v>
      </c>
      <c r="B2440" s="4" t="str">
        <f ca="1">IFERROR(__xludf.DUMMYFUNCTION("REGEXREPLACE(TEXT(IF(ISERR(FIND(""/"", A2440)), A2440, MID(A2440, FIND(""/"", A2440)+1, LEN(A2440))), ""#""), ""\D+"", """")"),"2018")</f>
        <v>2018</v>
      </c>
      <c r="C2440" s="46" t="s">
        <v>2830</v>
      </c>
      <c r="D2440" s="4" t="s">
        <v>2799</v>
      </c>
      <c r="E2440" s="30" t="s">
        <v>2800</v>
      </c>
      <c r="F2440" s="4">
        <v>99</v>
      </c>
      <c r="G2440" s="4">
        <v>35</v>
      </c>
      <c r="H2440" s="4">
        <v>21</v>
      </c>
      <c r="I2440" s="15"/>
      <c r="J2440" s="46" t="s">
        <v>2831</v>
      </c>
    </row>
    <row r="2441" spans="1:10" ht="61.2">
      <c r="A2441" s="4" t="s">
        <v>2439</v>
      </c>
      <c r="B2441" s="4" t="str">
        <f ca="1">IFERROR(__xludf.DUMMYFUNCTION("REGEXREPLACE(TEXT(IF(ISERR(FIND(""/"", A2441)), A2441, MID(A2441, FIND(""/"", A2441)+1, LEN(A2441))), ""#""), ""\D+"", """")"),"2018")</f>
        <v>2018</v>
      </c>
      <c r="C2441" s="46" t="s">
        <v>2816</v>
      </c>
      <c r="D2441" s="4" t="s">
        <v>2799</v>
      </c>
      <c r="E2441" s="30" t="s">
        <v>2800</v>
      </c>
      <c r="F2441" s="4">
        <v>99</v>
      </c>
      <c r="G2441" s="4">
        <v>35</v>
      </c>
      <c r="H2441" s="4">
        <v>22</v>
      </c>
      <c r="I2441" s="15"/>
      <c r="J2441" s="46" t="s">
        <v>2832</v>
      </c>
    </row>
    <row r="2442" spans="1:10" ht="61.2">
      <c r="A2442" s="4" t="s">
        <v>2439</v>
      </c>
      <c r="B2442" s="4" t="str">
        <f ca="1">IFERROR(__xludf.DUMMYFUNCTION("REGEXREPLACE(TEXT(IF(ISERR(FIND(""/"", A2442)), A2442, MID(A2442, FIND(""/"", A2442)+1, LEN(A2442))), ""#""), ""\D+"", """")"),"2018")</f>
        <v>2018</v>
      </c>
      <c r="C2442" s="46" t="s">
        <v>2798</v>
      </c>
      <c r="D2442" s="4" t="s">
        <v>2799</v>
      </c>
      <c r="E2442" s="30" t="s">
        <v>2800</v>
      </c>
      <c r="F2442" s="4">
        <v>99</v>
      </c>
      <c r="G2442" s="4">
        <v>35</v>
      </c>
      <c r="H2442" s="4">
        <v>23</v>
      </c>
      <c r="I2442" s="15"/>
      <c r="J2442" s="46" t="s">
        <v>2833</v>
      </c>
    </row>
    <row r="2443" spans="1:10" ht="61.2">
      <c r="A2443" s="4" t="s">
        <v>2439</v>
      </c>
      <c r="B2443" s="4" t="str">
        <f ca="1">IFERROR(__xludf.DUMMYFUNCTION("REGEXREPLACE(TEXT(IF(ISERR(FIND(""/"", A2443)), A2443, MID(A2443, FIND(""/"", A2443)+1, LEN(A2443))), ""#""), ""\D+"", """")"),"2018")</f>
        <v>2018</v>
      </c>
      <c r="C2443" s="46" t="s">
        <v>2798</v>
      </c>
      <c r="D2443" s="4" t="s">
        <v>2799</v>
      </c>
      <c r="E2443" s="30" t="s">
        <v>2800</v>
      </c>
      <c r="F2443" s="4">
        <v>99</v>
      </c>
      <c r="G2443" s="4">
        <v>35</v>
      </c>
      <c r="H2443" s="4">
        <v>24</v>
      </c>
      <c r="I2443" s="15"/>
      <c r="J2443" s="46" t="s">
        <v>2834</v>
      </c>
    </row>
    <row r="2444" spans="1:10" ht="61.2">
      <c r="A2444" s="4" t="s">
        <v>2439</v>
      </c>
      <c r="B2444" s="4" t="str">
        <f ca="1">IFERROR(__xludf.DUMMYFUNCTION("REGEXREPLACE(TEXT(IF(ISERR(FIND(""/"", A2444)), A2444, MID(A2444, FIND(""/"", A2444)+1, LEN(A2444))), ""#""), ""\D+"", """")"),"2018")</f>
        <v>2018</v>
      </c>
      <c r="C2444" s="46" t="s">
        <v>2804</v>
      </c>
      <c r="D2444" s="4" t="s">
        <v>2799</v>
      </c>
      <c r="E2444" s="30" t="s">
        <v>2800</v>
      </c>
      <c r="F2444" s="4">
        <v>99</v>
      </c>
      <c r="G2444" s="4">
        <v>35</v>
      </c>
      <c r="H2444" s="4">
        <v>25</v>
      </c>
      <c r="I2444" s="15"/>
      <c r="J2444" s="46" t="s">
        <v>2835</v>
      </c>
    </row>
    <row r="2445" spans="1:10" ht="61.2">
      <c r="A2445" s="4" t="s">
        <v>2439</v>
      </c>
      <c r="B2445" s="4" t="str">
        <f ca="1">IFERROR(__xludf.DUMMYFUNCTION("REGEXREPLACE(TEXT(IF(ISERR(FIND(""/"", A2445)), A2445, MID(A2445, FIND(""/"", A2445)+1, LEN(A2445))), ""#""), ""\D+"", """")"),"2018")</f>
        <v>2018</v>
      </c>
      <c r="C2445" s="46" t="s">
        <v>2798</v>
      </c>
      <c r="D2445" s="4" t="s">
        <v>2799</v>
      </c>
      <c r="E2445" s="30" t="s">
        <v>2800</v>
      </c>
      <c r="F2445" s="4">
        <v>99</v>
      </c>
      <c r="G2445" s="4">
        <v>35</v>
      </c>
      <c r="H2445" s="4">
        <v>26</v>
      </c>
      <c r="I2445" s="15"/>
      <c r="J2445" s="46" t="s">
        <v>2836</v>
      </c>
    </row>
    <row r="2446" spans="1:10" ht="40.799999999999997">
      <c r="A2446" s="4" t="s">
        <v>2439</v>
      </c>
      <c r="B2446" s="4" t="str">
        <f ca="1">IFERROR(__xludf.DUMMYFUNCTION("REGEXREPLACE(TEXT(IF(ISERR(FIND(""/"", A2446)), A2446, MID(A2446, FIND(""/"", A2446)+1, LEN(A2446))), ""#""), ""\D+"", """")"),"2018")</f>
        <v>2018</v>
      </c>
      <c r="C2446" s="46" t="s">
        <v>2725</v>
      </c>
      <c r="D2446" s="4" t="s">
        <v>461</v>
      </c>
      <c r="E2446" s="30" t="s">
        <v>462</v>
      </c>
      <c r="F2446" s="4">
        <v>8</v>
      </c>
      <c r="G2446" s="4">
        <v>36</v>
      </c>
      <c r="H2446" s="4">
        <v>1</v>
      </c>
      <c r="I2446" s="15"/>
      <c r="J2446" s="46" t="s">
        <v>2837</v>
      </c>
    </row>
    <row r="2447" spans="1:10" ht="40.799999999999997">
      <c r="A2447" s="4" t="s">
        <v>2439</v>
      </c>
      <c r="B2447" s="4" t="str">
        <f ca="1">IFERROR(__xludf.DUMMYFUNCTION("REGEXREPLACE(TEXT(IF(ISERR(FIND(""/"", A2447)), A2447, MID(A2447, FIND(""/"", A2447)+1, LEN(A2447))), ""#""), ""\D+"", """")"),"2018")</f>
        <v>2018</v>
      </c>
      <c r="C2447" s="46" t="s">
        <v>2725</v>
      </c>
      <c r="D2447" s="4" t="s">
        <v>461</v>
      </c>
      <c r="E2447" s="30" t="s">
        <v>462</v>
      </c>
      <c r="F2447" s="4">
        <v>8</v>
      </c>
      <c r="G2447" s="4">
        <v>36</v>
      </c>
      <c r="H2447" s="4">
        <v>2</v>
      </c>
      <c r="I2447" s="15"/>
      <c r="J2447" s="46" t="s">
        <v>2837</v>
      </c>
    </row>
    <row r="2448" spans="1:10" ht="40.799999999999997">
      <c r="A2448" s="4" t="s">
        <v>2439</v>
      </c>
      <c r="B2448" s="4" t="str">
        <f ca="1">IFERROR(__xludf.DUMMYFUNCTION("REGEXREPLACE(TEXT(IF(ISERR(FIND(""/"", A2448)), A2448, MID(A2448, FIND(""/"", A2448)+1, LEN(A2448))), ""#""), ""\D+"", """")"),"2018")</f>
        <v>2018</v>
      </c>
      <c r="C2448" s="46" t="s">
        <v>2725</v>
      </c>
      <c r="D2448" s="4" t="s">
        <v>461</v>
      </c>
      <c r="E2448" s="30" t="s">
        <v>462</v>
      </c>
      <c r="F2448" s="4">
        <v>8</v>
      </c>
      <c r="G2448" s="4">
        <v>36</v>
      </c>
      <c r="H2448" s="4">
        <v>3</v>
      </c>
      <c r="I2448" s="15"/>
      <c r="J2448" s="46" t="s">
        <v>2837</v>
      </c>
    </row>
    <row r="2449" spans="1:10" ht="40.799999999999997">
      <c r="A2449" s="4" t="s">
        <v>2439</v>
      </c>
      <c r="B2449" s="4" t="str">
        <f ca="1">IFERROR(__xludf.DUMMYFUNCTION("REGEXREPLACE(TEXT(IF(ISERR(FIND(""/"", A2449)), A2449, MID(A2449, FIND(""/"", A2449)+1, LEN(A2449))), ""#""), ""\D+"", """")"),"2018")</f>
        <v>2018</v>
      </c>
      <c r="C2449" s="46" t="s">
        <v>2725</v>
      </c>
      <c r="D2449" s="4" t="s">
        <v>461</v>
      </c>
      <c r="E2449" s="30" t="s">
        <v>462</v>
      </c>
      <c r="F2449" s="4">
        <v>8</v>
      </c>
      <c r="G2449" s="4">
        <v>36</v>
      </c>
      <c r="H2449" s="4">
        <v>4</v>
      </c>
      <c r="I2449" s="15"/>
      <c r="J2449" s="46" t="s">
        <v>2837</v>
      </c>
    </row>
    <row r="2450" spans="1:10" ht="40.799999999999997">
      <c r="A2450" s="4" t="s">
        <v>2439</v>
      </c>
      <c r="B2450" s="4" t="str">
        <f ca="1">IFERROR(__xludf.DUMMYFUNCTION("REGEXREPLACE(TEXT(IF(ISERR(FIND(""/"", A2450)), A2450, MID(A2450, FIND(""/"", A2450)+1, LEN(A2450))), ""#""), ""\D+"", """")"),"2018")</f>
        <v>2018</v>
      </c>
      <c r="C2450" s="46" t="s">
        <v>2725</v>
      </c>
      <c r="D2450" s="4" t="s">
        <v>461</v>
      </c>
      <c r="E2450" s="5" t="s">
        <v>462</v>
      </c>
      <c r="F2450" s="4">
        <v>8</v>
      </c>
      <c r="G2450" s="4">
        <v>36</v>
      </c>
      <c r="H2450" s="4">
        <v>5</v>
      </c>
      <c r="I2450" s="15"/>
      <c r="J2450" s="46" t="s">
        <v>2837</v>
      </c>
    </row>
    <row r="2451" spans="1:10" ht="40.799999999999997">
      <c r="A2451" s="4" t="s">
        <v>2439</v>
      </c>
      <c r="B2451" s="4" t="str">
        <f ca="1">IFERROR(__xludf.DUMMYFUNCTION("REGEXREPLACE(TEXT(IF(ISERR(FIND(""/"", A2451)), A2451, MID(A2451, FIND(""/"", A2451)+1, LEN(A2451))), ""#""), ""\D+"", """")"),"2018")</f>
        <v>2018</v>
      </c>
      <c r="C2451" s="51" t="s">
        <v>2725</v>
      </c>
      <c r="D2451" s="31" t="s">
        <v>461</v>
      </c>
      <c r="E2451" s="5" t="s">
        <v>462</v>
      </c>
      <c r="F2451" s="4">
        <v>8</v>
      </c>
      <c r="G2451" s="4">
        <v>36</v>
      </c>
      <c r="H2451" s="4">
        <v>6</v>
      </c>
      <c r="I2451" s="15"/>
      <c r="J2451" s="46" t="s">
        <v>2837</v>
      </c>
    </row>
    <row r="2452" spans="1:10" ht="20.399999999999999">
      <c r="A2452" s="4" t="s">
        <v>2439</v>
      </c>
      <c r="B2452" s="4" t="str">
        <f ca="1">IFERROR(__xludf.DUMMYFUNCTION("REGEXREPLACE(TEXT(IF(ISERR(FIND(""/"", A2452)), A2452, MID(A2452, FIND(""/"", A2452)+1, LEN(A2452))), ""#""), ""\D+"", """")"),"2018")</f>
        <v>2018</v>
      </c>
      <c r="C2452" s="51" t="s">
        <v>459</v>
      </c>
      <c r="D2452" s="31" t="s">
        <v>461</v>
      </c>
      <c r="E2452" s="5" t="s">
        <v>462</v>
      </c>
      <c r="F2452" s="4">
        <v>7</v>
      </c>
      <c r="G2452" s="4">
        <v>36</v>
      </c>
      <c r="H2452" s="4">
        <v>7</v>
      </c>
      <c r="I2452" s="15"/>
      <c r="J2452" s="46" t="s">
        <v>2838</v>
      </c>
    </row>
    <row r="2453" spans="1:10" ht="20.399999999999999">
      <c r="A2453" s="4" t="s">
        <v>2439</v>
      </c>
      <c r="B2453" s="4" t="str">
        <f ca="1">IFERROR(__xludf.DUMMYFUNCTION("REGEXREPLACE(TEXT(IF(ISERR(FIND(""/"", A2453)), A2453, MID(A2453, FIND(""/"", A2453)+1, LEN(A2453))), ""#""), ""\D+"", """")"),"2018")</f>
        <v>2018</v>
      </c>
      <c r="C2453" s="51" t="s">
        <v>106</v>
      </c>
      <c r="D2453" s="31" t="s">
        <v>461</v>
      </c>
      <c r="E2453" s="5" t="s">
        <v>462</v>
      </c>
      <c r="F2453" s="4">
        <v>97</v>
      </c>
      <c r="G2453" s="4">
        <v>36</v>
      </c>
      <c r="H2453" s="4">
        <v>8</v>
      </c>
      <c r="I2453" s="15"/>
      <c r="J2453" s="46" t="s">
        <v>2839</v>
      </c>
    </row>
    <row r="2454" spans="1:10" ht="20.399999999999999">
      <c r="A2454" s="4" t="s">
        <v>2439</v>
      </c>
      <c r="B2454" s="4" t="str">
        <f ca="1">IFERROR(__xludf.DUMMYFUNCTION("REGEXREPLACE(TEXT(IF(ISERR(FIND(""/"", A2454)), A2454, MID(A2454, FIND(""/"", A2454)+1, LEN(A2454))), ""#""), ""\D+"", """")"),"2018")</f>
        <v>2018</v>
      </c>
      <c r="C2454" s="51" t="s">
        <v>106</v>
      </c>
      <c r="D2454" s="31" t="s">
        <v>461</v>
      </c>
      <c r="E2454" s="5" t="s">
        <v>462</v>
      </c>
      <c r="F2454" s="4">
        <v>97</v>
      </c>
      <c r="G2454" s="4">
        <v>36</v>
      </c>
      <c r="H2454" s="4">
        <v>9</v>
      </c>
      <c r="I2454" s="15"/>
      <c r="J2454" s="46" t="s">
        <v>2840</v>
      </c>
    </row>
    <row r="2455" spans="1:10" ht="20.399999999999999">
      <c r="A2455" s="4" t="s">
        <v>2439</v>
      </c>
      <c r="B2455" s="4" t="str">
        <f ca="1">IFERROR(__xludf.DUMMYFUNCTION("REGEXREPLACE(TEXT(IF(ISERR(FIND(""/"", A2455)), A2455, MID(A2455, FIND(""/"", A2455)+1, LEN(A2455))), ""#""), ""\D+"", """")"),"2018")</f>
        <v>2018</v>
      </c>
      <c r="C2455" s="51" t="s">
        <v>106</v>
      </c>
      <c r="D2455" s="31" t="s">
        <v>461</v>
      </c>
      <c r="E2455" s="5" t="s">
        <v>462</v>
      </c>
      <c r="F2455" s="4">
        <v>97</v>
      </c>
      <c r="G2455" s="4">
        <v>36</v>
      </c>
      <c r="H2455" s="4">
        <v>10</v>
      </c>
      <c r="I2455" s="15"/>
      <c r="J2455" s="46" t="s">
        <v>2841</v>
      </c>
    </row>
    <row r="2456" spans="1:10" ht="30.6">
      <c r="A2456" s="4" t="s">
        <v>2439</v>
      </c>
      <c r="B2456" s="4" t="str">
        <f ca="1">IFERROR(__xludf.DUMMYFUNCTION("REGEXREPLACE(TEXT(IF(ISERR(FIND(""/"", A2456)), A2456, MID(A2456, FIND(""/"", A2456)+1, LEN(A2456))), ""#""), ""\D+"", """")"),"2018")</f>
        <v>2018</v>
      </c>
      <c r="C2456" s="51" t="s">
        <v>459</v>
      </c>
      <c r="D2456" s="31" t="s">
        <v>461</v>
      </c>
      <c r="E2456" s="5" t="s">
        <v>462</v>
      </c>
      <c r="F2456" s="4">
        <v>8</v>
      </c>
      <c r="G2456" s="4">
        <v>37</v>
      </c>
      <c r="H2456" s="4">
        <v>1</v>
      </c>
      <c r="I2456" s="15"/>
      <c r="J2456" s="46" t="s">
        <v>2842</v>
      </c>
    </row>
    <row r="2457" spans="1:10" ht="30.6">
      <c r="A2457" s="4" t="s">
        <v>2439</v>
      </c>
      <c r="B2457" s="4" t="str">
        <f ca="1">IFERROR(__xludf.DUMMYFUNCTION("REGEXREPLACE(TEXT(IF(ISERR(FIND(""/"", A2457)), A2457, MID(A2457, FIND(""/"", A2457)+1, LEN(A2457))), ""#""), ""\D+"", """")"),"2018")</f>
        <v>2018</v>
      </c>
      <c r="C2457" s="51" t="s">
        <v>459</v>
      </c>
      <c r="D2457" s="31" t="s">
        <v>461</v>
      </c>
      <c r="E2457" s="5" t="s">
        <v>462</v>
      </c>
      <c r="F2457" s="4">
        <v>8</v>
      </c>
      <c r="G2457" s="4">
        <v>37</v>
      </c>
      <c r="H2457" s="4">
        <v>2</v>
      </c>
      <c r="I2457" s="15"/>
      <c r="J2457" s="46" t="s">
        <v>2843</v>
      </c>
    </row>
    <row r="2458" spans="1:10" ht="30.6">
      <c r="A2458" s="4" t="s">
        <v>2439</v>
      </c>
      <c r="B2458" s="4" t="str">
        <f ca="1">IFERROR(__xludf.DUMMYFUNCTION("REGEXREPLACE(TEXT(IF(ISERR(FIND(""/"", A2458)), A2458, MID(A2458, FIND(""/"", A2458)+1, LEN(A2458))), ""#""), ""\D+"", """")"),"2018")</f>
        <v>2018</v>
      </c>
      <c r="C2458" s="51" t="s">
        <v>459</v>
      </c>
      <c r="D2458" s="31" t="s">
        <v>461</v>
      </c>
      <c r="E2458" s="5" t="s">
        <v>462</v>
      </c>
      <c r="F2458" s="4">
        <v>8</v>
      </c>
      <c r="G2458" s="4">
        <v>37</v>
      </c>
      <c r="H2458" s="4">
        <v>3</v>
      </c>
      <c r="I2458" s="15"/>
      <c r="J2458" s="46" t="s">
        <v>2844</v>
      </c>
    </row>
    <row r="2459" spans="1:10" ht="40.799999999999997">
      <c r="A2459" s="4" t="s">
        <v>2439</v>
      </c>
      <c r="B2459" s="4" t="str">
        <f ca="1">IFERROR(__xludf.DUMMYFUNCTION("REGEXREPLACE(TEXT(IF(ISERR(FIND(""/"", A2459)), A2459, MID(A2459, FIND(""/"", A2459)+1, LEN(A2459))), ""#""), ""\D+"", """")"),"2018")</f>
        <v>2018</v>
      </c>
      <c r="C2459" s="51" t="s">
        <v>2725</v>
      </c>
      <c r="D2459" s="31" t="s">
        <v>461</v>
      </c>
      <c r="E2459" s="5" t="s">
        <v>462</v>
      </c>
      <c r="F2459" s="4">
        <v>8</v>
      </c>
      <c r="G2459" s="4">
        <v>37</v>
      </c>
      <c r="H2459" s="4">
        <v>4</v>
      </c>
      <c r="I2459" s="15"/>
      <c r="J2459" s="46" t="s">
        <v>2845</v>
      </c>
    </row>
    <row r="2460" spans="1:10" ht="30.6">
      <c r="A2460" s="4" t="s">
        <v>2439</v>
      </c>
      <c r="B2460" s="4" t="str">
        <f ca="1">IFERROR(__xludf.DUMMYFUNCTION("REGEXREPLACE(TEXT(IF(ISERR(FIND(""/"", A2460)), A2460, MID(A2460, FIND(""/"", A2460)+1, LEN(A2460))), ""#""), ""\D+"", """")"),"2018")</f>
        <v>2018</v>
      </c>
      <c r="C2460" s="51" t="s">
        <v>459</v>
      </c>
      <c r="D2460" s="31" t="s">
        <v>461</v>
      </c>
      <c r="E2460" s="5" t="s">
        <v>462</v>
      </c>
      <c r="F2460" s="4">
        <v>7</v>
      </c>
      <c r="G2460" s="4">
        <v>38</v>
      </c>
      <c r="H2460" s="4">
        <v>1</v>
      </c>
      <c r="I2460" s="15"/>
      <c r="J2460" s="46" t="s">
        <v>2846</v>
      </c>
    </row>
    <row r="2461" spans="1:10" ht="30.6">
      <c r="A2461" s="4" t="s">
        <v>2439</v>
      </c>
      <c r="B2461" s="4" t="str">
        <f ca="1">IFERROR(__xludf.DUMMYFUNCTION("REGEXREPLACE(TEXT(IF(ISERR(FIND(""/"", A2461)), A2461, MID(A2461, FIND(""/"", A2461)+1, LEN(A2461))), ""#""), ""\D+"", """")"),"2018")</f>
        <v>2018</v>
      </c>
      <c r="C2461" s="51" t="s">
        <v>459</v>
      </c>
      <c r="D2461" s="31" t="s">
        <v>461</v>
      </c>
      <c r="E2461" s="5" t="s">
        <v>462</v>
      </c>
      <c r="F2461" s="4">
        <v>8</v>
      </c>
      <c r="G2461" s="4">
        <v>38</v>
      </c>
      <c r="H2461" s="4">
        <v>2</v>
      </c>
      <c r="I2461" s="15"/>
      <c r="J2461" s="46" t="s">
        <v>2847</v>
      </c>
    </row>
    <row r="2462" spans="1:10" ht="40.799999999999997">
      <c r="A2462" s="4" t="s">
        <v>2439</v>
      </c>
      <c r="B2462" s="4" t="str">
        <f ca="1">IFERROR(__xludf.DUMMYFUNCTION("REGEXREPLACE(TEXT(IF(ISERR(FIND(""/"", A2462)), A2462, MID(A2462, FIND(""/"", A2462)+1, LEN(A2462))), ""#""), ""\D+"", """")"),"2018")</f>
        <v>2018</v>
      </c>
      <c r="C2462" s="51" t="s">
        <v>2723</v>
      </c>
      <c r="D2462" s="31" t="s">
        <v>461</v>
      </c>
      <c r="E2462" s="5" t="s">
        <v>462</v>
      </c>
      <c r="F2462" s="4">
        <v>8</v>
      </c>
      <c r="G2462" s="4">
        <v>38</v>
      </c>
      <c r="H2462" s="4">
        <v>3</v>
      </c>
      <c r="I2462" s="15"/>
      <c r="J2462" s="46" t="s">
        <v>2848</v>
      </c>
    </row>
    <row r="2463" spans="1:10" ht="40.799999999999997">
      <c r="A2463" s="4" t="s">
        <v>2439</v>
      </c>
      <c r="B2463" s="4" t="str">
        <f ca="1">IFERROR(__xludf.DUMMYFUNCTION("REGEXREPLACE(TEXT(IF(ISERR(FIND(""/"", A2463)), A2463, MID(A2463, FIND(""/"", A2463)+1, LEN(A2463))), ""#""), ""\D+"", """")"),"2018")</f>
        <v>2018</v>
      </c>
      <c r="C2463" s="51" t="s">
        <v>2723</v>
      </c>
      <c r="D2463" s="31" t="s">
        <v>461</v>
      </c>
      <c r="E2463" s="5" t="s">
        <v>462</v>
      </c>
      <c r="F2463" s="4">
        <v>8</v>
      </c>
      <c r="G2463" s="4">
        <v>38</v>
      </c>
      <c r="H2463" s="4">
        <v>4</v>
      </c>
      <c r="I2463" s="15"/>
      <c r="J2463" s="46" t="s">
        <v>2849</v>
      </c>
    </row>
    <row r="2464" spans="1:10" ht="51">
      <c r="A2464" s="4" t="s">
        <v>2439</v>
      </c>
      <c r="B2464" s="4" t="str">
        <f ca="1">IFERROR(__xludf.DUMMYFUNCTION("REGEXREPLACE(TEXT(IF(ISERR(FIND(""/"", A2464)), A2464, MID(A2464, FIND(""/"", A2464)+1, LEN(A2464))), ""#""), ""\D+"", """")"),"2018")</f>
        <v>2018</v>
      </c>
      <c r="C2464" s="51" t="s">
        <v>459</v>
      </c>
      <c r="D2464" s="31" t="s">
        <v>434</v>
      </c>
      <c r="E2464" s="5" t="s">
        <v>2621</v>
      </c>
      <c r="F2464" s="4">
        <v>8</v>
      </c>
      <c r="G2464" s="4">
        <v>39</v>
      </c>
      <c r="H2464" s="4">
        <v>1</v>
      </c>
      <c r="I2464" s="15"/>
      <c r="J2464" s="46" t="s">
        <v>2850</v>
      </c>
    </row>
    <row r="2465" spans="1:10" ht="40.799999999999997">
      <c r="A2465" s="4" t="s">
        <v>2439</v>
      </c>
      <c r="B2465" s="4" t="str">
        <f ca="1">IFERROR(__xludf.DUMMYFUNCTION("REGEXREPLACE(TEXT(IF(ISERR(FIND(""/"", A2465)), A2465, MID(A2465, FIND(""/"", A2465)+1, LEN(A2465))), ""#""), ""\D+"", """")"),"2018")</f>
        <v>2018</v>
      </c>
      <c r="C2465" s="51" t="s">
        <v>2723</v>
      </c>
      <c r="D2465" s="31" t="s">
        <v>434</v>
      </c>
      <c r="E2465" s="5" t="s">
        <v>2621</v>
      </c>
      <c r="F2465" s="4">
        <v>8</v>
      </c>
      <c r="G2465" s="4">
        <v>39</v>
      </c>
      <c r="H2465" s="4">
        <v>2</v>
      </c>
      <c r="I2465" s="15"/>
      <c r="J2465" s="46" t="s">
        <v>2851</v>
      </c>
    </row>
    <row r="2466" spans="1:10" ht="40.799999999999997">
      <c r="A2466" s="4" t="s">
        <v>2439</v>
      </c>
      <c r="B2466" s="4" t="str">
        <f ca="1">IFERROR(__xludf.DUMMYFUNCTION("REGEXREPLACE(TEXT(IF(ISERR(FIND(""/"", A2466)), A2466, MID(A2466, FIND(""/"", A2466)+1, LEN(A2466))), ""#""), ""\D+"", """")"),"2018")</f>
        <v>2018</v>
      </c>
      <c r="C2466" s="51" t="s">
        <v>2723</v>
      </c>
      <c r="D2466" s="31" t="s">
        <v>434</v>
      </c>
      <c r="E2466" s="5" t="s">
        <v>2621</v>
      </c>
      <c r="F2466" s="4">
        <v>8</v>
      </c>
      <c r="G2466" s="4">
        <v>39</v>
      </c>
      <c r="H2466" s="4">
        <v>3</v>
      </c>
      <c r="I2466" s="15"/>
      <c r="J2466" s="46" t="s">
        <v>2852</v>
      </c>
    </row>
    <row r="2467" spans="1:10" ht="40.799999999999997">
      <c r="A2467" s="4" t="s">
        <v>2439</v>
      </c>
      <c r="B2467" s="4" t="str">
        <f ca="1">IFERROR(__xludf.DUMMYFUNCTION("REGEXREPLACE(TEXT(IF(ISERR(FIND(""/"", A2467)), A2467, MID(A2467, FIND(""/"", A2467)+1, LEN(A2467))), ""#""), ""\D+"", """")"),"2018")</f>
        <v>2018</v>
      </c>
      <c r="C2467" s="51" t="s">
        <v>2723</v>
      </c>
      <c r="D2467" s="31" t="s">
        <v>434</v>
      </c>
      <c r="E2467" s="5" t="s">
        <v>2621</v>
      </c>
      <c r="F2467" s="4">
        <v>8</v>
      </c>
      <c r="G2467" s="4">
        <v>39</v>
      </c>
      <c r="H2467" s="4">
        <v>4</v>
      </c>
      <c r="I2467" s="15"/>
      <c r="J2467" s="46" t="s">
        <v>2853</v>
      </c>
    </row>
    <row r="2468" spans="1:10" ht="40.799999999999997">
      <c r="A2468" s="4" t="s">
        <v>2439</v>
      </c>
      <c r="B2468" s="4" t="str">
        <f ca="1">IFERROR(__xludf.DUMMYFUNCTION("REGEXREPLACE(TEXT(IF(ISERR(FIND(""/"", A2468)), A2468, MID(A2468, FIND(""/"", A2468)+1, LEN(A2468))), ""#""), ""\D+"", """")"),"2018")</f>
        <v>2018</v>
      </c>
      <c r="C2468" s="46" t="s">
        <v>2854</v>
      </c>
      <c r="D2468" s="4" t="s">
        <v>434</v>
      </c>
      <c r="E2468" s="5" t="s">
        <v>2621</v>
      </c>
      <c r="F2468" s="4">
        <v>96</v>
      </c>
      <c r="G2468" s="4">
        <v>40</v>
      </c>
      <c r="H2468" s="4">
        <v>1</v>
      </c>
      <c r="I2468" s="15"/>
      <c r="J2468" s="46" t="s">
        <v>2855</v>
      </c>
    </row>
    <row r="2469" spans="1:10" ht="40.799999999999997">
      <c r="A2469" s="4" t="s">
        <v>2439</v>
      </c>
      <c r="B2469" s="4" t="str">
        <f ca="1">IFERROR(__xludf.DUMMYFUNCTION("REGEXREPLACE(TEXT(IF(ISERR(FIND(""/"", A2469)), A2469, MID(A2469, FIND(""/"", A2469)+1, LEN(A2469))), ""#""), ""\D+"", """")"),"2018")</f>
        <v>2018</v>
      </c>
      <c r="C2469" s="46" t="s">
        <v>459</v>
      </c>
      <c r="D2469" s="4" t="s">
        <v>434</v>
      </c>
      <c r="E2469" s="5" t="s">
        <v>2621</v>
      </c>
      <c r="F2469" s="4">
        <v>99</v>
      </c>
      <c r="G2469" s="4">
        <v>40</v>
      </c>
      <c r="H2469" s="4">
        <v>2</v>
      </c>
      <c r="I2469" s="15"/>
      <c r="J2469" s="46" t="s">
        <v>2856</v>
      </c>
    </row>
    <row r="2470" spans="1:10" ht="40.799999999999997">
      <c r="A2470" s="4" t="s">
        <v>2439</v>
      </c>
      <c r="B2470" s="4" t="str">
        <f ca="1">IFERROR(__xludf.DUMMYFUNCTION("REGEXREPLACE(TEXT(IF(ISERR(FIND(""/"", A2470)), A2470, MID(A2470, FIND(""/"", A2470)+1, LEN(A2470))), ""#""), ""\D+"", """")"),"2018")</f>
        <v>2018</v>
      </c>
      <c r="C2470" s="46" t="s">
        <v>459</v>
      </c>
      <c r="D2470" s="4" t="s">
        <v>434</v>
      </c>
      <c r="E2470" s="5" t="s">
        <v>2621</v>
      </c>
      <c r="F2470" s="4">
        <v>8</v>
      </c>
      <c r="G2470" s="4">
        <v>40</v>
      </c>
      <c r="H2470" s="4">
        <v>3</v>
      </c>
      <c r="I2470" s="15"/>
      <c r="J2470" s="46" t="s">
        <v>2857</v>
      </c>
    </row>
    <row r="2471" spans="1:10" ht="40.799999999999997">
      <c r="A2471" s="4" t="s">
        <v>2439</v>
      </c>
      <c r="B2471" s="4" t="str">
        <f ca="1">IFERROR(__xludf.DUMMYFUNCTION("REGEXREPLACE(TEXT(IF(ISERR(FIND(""/"", A2471)), A2471, MID(A2471, FIND(""/"", A2471)+1, LEN(A2471))), ""#""), ""\D+"", """")"),"2018")</f>
        <v>2018</v>
      </c>
      <c r="C2471" s="46" t="s">
        <v>459</v>
      </c>
      <c r="D2471" s="4" t="s">
        <v>434</v>
      </c>
      <c r="E2471" s="5" t="s">
        <v>2621</v>
      </c>
      <c r="F2471" s="4">
        <v>8</v>
      </c>
      <c r="G2471" s="4">
        <v>40</v>
      </c>
      <c r="H2471" s="4">
        <v>4</v>
      </c>
      <c r="I2471" s="15"/>
      <c r="J2471" s="46" t="s">
        <v>2858</v>
      </c>
    </row>
    <row r="2472" spans="1:10" ht="40.799999999999997">
      <c r="A2472" s="4" t="s">
        <v>2439</v>
      </c>
      <c r="B2472" s="4" t="str">
        <f ca="1">IFERROR(__xludf.DUMMYFUNCTION("REGEXREPLACE(TEXT(IF(ISERR(FIND(""/"", A2472)), A2472, MID(A2472, FIND(""/"", A2472)+1, LEN(A2472))), ""#""), ""\D+"", """")"),"2018")</f>
        <v>2018</v>
      </c>
      <c r="C2472" s="46" t="s">
        <v>459</v>
      </c>
      <c r="D2472" s="4" t="s">
        <v>434</v>
      </c>
      <c r="E2472" s="5" t="s">
        <v>2621</v>
      </c>
      <c r="F2472" s="4">
        <v>8</v>
      </c>
      <c r="G2472" s="4">
        <v>40</v>
      </c>
      <c r="H2472" s="4">
        <v>5</v>
      </c>
      <c r="I2472" s="15"/>
      <c r="J2472" s="46" t="s">
        <v>2859</v>
      </c>
    </row>
    <row r="2473" spans="1:10" ht="40.799999999999997">
      <c r="A2473" s="4" t="s">
        <v>2439</v>
      </c>
      <c r="B2473" s="4" t="str">
        <f ca="1">IFERROR(__xludf.DUMMYFUNCTION("REGEXREPLACE(TEXT(IF(ISERR(FIND(""/"", A2473)), A2473, MID(A2473, FIND(""/"", A2473)+1, LEN(A2473))), ""#""), ""\D+"", """")"),"2018")</f>
        <v>2018</v>
      </c>
      <c r="C2473" s="46" t="s">
        <v>459</v>
      </c>
      <c r="D2473" s="4" t="s">
        <v>434</v>
      </c>
      <c r="E2473" s="5" t="s">
        <v>2621</v>
      </c>
      <c r="F2473" s="4">
        <v>8</v>
      </c>
      <c r="G2473" s="4">
        <v>41</v>
      </c>
      <c r="H2473" s="4">
        <v>1</v>
      </c>
      <c r="I2473" s="15"/>
      <c r="J2473" s="46" t="s">
        <v>2860</v>
      </c>
    </row>
    <row r="2474" spans="1:10" ht="40.799999999999997">
      <c r="A2474" s="4" t="s">
        <v>2439</v>
      </c>
      <c r="B2474" s="4" t="str">
        <f ca="1">IFERROR(__xludf.DUMMYFUNCTION("REGEXREPLACE(TEXT(IF(ISERR(FIND(""/"", A2474)), A2474, MID(A2474, FIND(""/"", A2474)+1, LEN(A2474))), ""#""), ""\D+"", """")"),"2018")</f>
        <v>2018</v>
      </c>
      <c r="C2474" s="46" t="s">
        <v>459</v>
      </c>
      <c r="D2474" s="4" t="s">
        <v>434</v>
      </c>
      <c r="E2474" s="5" t="s">
        <v>2621</v>
      </c>
      <c r="F2474" s="4">
        <v>8</v>
      </c>
      <c r="G2474" s="4">
        <v>41</v>
      </c>
      <c r="H2474" s="4">
        <v>2</v>
      </c>
      <c r="I2474" s="15"/>
      <c r="J2474" s="46" t="s">
        <v>2861</v>
      </c>
    </row>
    <row r="2475" spans="1:10" ht="40.799999999999997">
      <c r="A2475" s="4" t="s">
        <v>2439</v>
      </c>
      <c r="B2475" s="4" t="str">
        <f ca="1">IFERROR(__xludf.DUMMYFUNCTION("REGEXREPLACE(TEXT(IF(ISERR(FIND(""/"", A2475)), A2475, MID(A2475, FIND(""/"", A2475)+1, LEN(A2475))), ""#""), ""\D+"", """")"),"2018")</f>
        <v>2018</v>
      </c>
      <c r="C2475" s="46" t="s">
        <v>459</v>
      </c>
      <c r="D2475" s="4" t="s">
        <v>434</v>
      </c>
      <c r="E2475" s="5" t="s">
        <v>2621</v>
      </c>
      <c r="F2475" s="4">
        <v>8</v>
      </c>
      <c r="G2475" s="4">
        <v>41</v>
      </c>
      <c r="H2475" s="4">
        <v>3</v>
      </c>
      <c r="I2475" s="15"/>
      <c r="J2475" s="46" t="s">
        <v>2862</v>
      </c>
    </row>
    <row r="2476" spans="1:10" ht="40.799999999999997">
      <c r="A2476" s="4" t="s">
        <v>2439</v>
      </c>
      <c r="B2476" s="4" t="str">
        <f ca="1">IFERROR(__xludf.DUMMYFUNCTION("REGEXREPLACE(TEXT(IF(ISERR(FIND(""/"", A2476)), A2476, MID(A2476, FIND(""/"", A2476)+1, LEN(A2476))), ""#""), ""\D+"", """")"),"2018")</f>
        <v>2018</v>
      </c>
      <c r="C2476" s="46" t="s">
        <v>2721</v>
      </c>
      <c r="D2476" s="4" t="s">
        <v>434</v>
      </c>
      <c r="E2476" s="5" t="s">
        <v>2621</v>
      </c>
      <c r="F2476" s="4">
        <v>6</v>
      </c>
      <c r="G2476" s="4">
        <v>41</v>
      </c>
      <c r="H2476" s="4">
        <v>4</v>
      </c>
      <c r="I2476" s="15"/>
      <c r="J2476" s="46" t="s">
        <v>2863</v>
      </c>
    </row>
    <row r="2477" spans="1:10" ht="40.799999999999997">
      <c r="A2477" s="4" t="s">
        <v>2439</v>
      </c>
      <c r="B2477" s="4" t="str">
        <f ca="1">IFERROR(__xludf.DUMMYFUNCTION("REGEXREPLACE(TEXT(IF(ISERR(FIND(""/"", A2477)), A2477, MID(A2477, FIND(""/"", A2477)+1, LEN(A2477))), ""#""), ""\D+"", """")"),"2018")</f>
        <v>2018</v>
      </c>
      <c r="C2477" s="46" t="s">
        <v>459</v>
      </c>
      <c r="D2477" s="4" t="s">
        <v>434</v>
      </c>
      <c r="E2477" s="5" t="s">
        <v>2621</v>
      </c>
      <c r="F2477" s="4">
        <v>6</v>
      </c>
      <c r="G2477" s="4">
        <v>42</v>
      </c>
      <c r="H2477" s="4">
        <v>1</v>
      </c>
      <c r="I2477" s="15"/>
      <c r="J2477" s="46" t="s">
        <v>2864</v>
      </c>
    </row>
    <row r="2478" spans="1:10" ht="40.799999999999997">
      <c r="A2478" s="4" t="s">
        <v>2439</v>
      </c>
      <c r="B2478" s="4" t="str">
        <f ca="1">IFERROR(__xludf.DUMMYFUNCTION("REGEXREPLACE(TEXT(IF(ISERR(FIND(""/"", A2478)), A2478, MID(A2478, FIND(""/"", A2478)+1, LEN(A2478))), ""#""), ""\D+"", """")"),"2018")</f>
        <v>2018</v>
      </c>
      <c r="C2478" s="46" t="s">
        <v>2721</v>
      </c>
      <c r="D2478" s="4" t="s">
        <v>434</v>
      </c>
      <c r="E2478" s="5" t="s">
        <v>2621</v>
      </c>
      <c r="F2478" s="4">
        <v>6</v>
      </c>
      <c r="G2478" s="4">
        <v>42</v>
      </c>
      <c r="H2478" s="4">
        <v>2</v>
      </c>
      <c r="I2478" s="15"/>
      <c r="J2478" s="46" t="s">
        <v>2865</v>
      </c>
    </row>
    <row r="2479" spans="1:10" ht="40.799999999999997">
      <c r="A2479" s="4" t="s">
        <v>2439</v>
      </c>
      <c r="B2479" s="4" t="str">
        <f ca="1">IFERROR(__xludf.DUMMYFUNCTION("REGEXREPLACE(TEXT(IF(ISERR(FIND(""/"", A2479)), A2479, MID(A2479, FIND(""/"", A2479)+1, LEN(A2479))), ""#""), ""\D+"", """")"),"2018")</f>
        <v>2018</v>
      </c>
      <c r="C2479" s="46" t="s">
        <v>2721</v>
      </c>
      <c r="D2479" s="4" t="s">
        <v>434</v>
      </c>
      <c r="E2479" s="5" t="s">
        <v>2621</v>
      </c>
      <c r="F2479" s="4">
        <v>6</v>
      </c>
      <c r="G2479" s="4">
        <v>42</v>
      </c>
      <c r="H2479" s="4">
        <v>3</v>
      </c>
      <c r="I2479" s="15"/>
      <c r="J2479" s="46" t="s">
        <v>2866</v>
      </c>
    </row>
    <row r="2480" spans="1:10" ht="40.799999999999997">
      <c r="A2480" s="4" t="s">
        <v>2439</v>
      </c>
      <c r="B2480" s="4" t="str">
        <f ca="1">IFERROR(__xludf.DUMMYFUNCTION("REGEXREPLACE(TEXT(IF(ISERR(FIND(""/"", A2480)), A2480, MID(A2480, FIND(""/"", A2480)+1, LEN(A2480))), ""#""), ""\D+"", """")"),"2018")</f>
        <v>2018</v>
      </c>
      <c r="C2480" s="46" t="s">
        <v>459</v>
      </c>
      <c r="D2480" s="4" t="s">
        <v>434</v>
      </c>
      <c r="E2480" s="5" t="s">
        <v>2621</v>
      </c>
      <c r="F2480" s="4">
        <v>8</v>
      </c>
      <c r="G2480" s="4">
        <v>42</v>
      </c>
      <c r="H2480" s="4">
        <v>4</v>
      </c>
      <c r="I2480" s="15"/>
      <c r="J2480" s="46" t="s">
        <v>2867</v>
      </c>
    </row>
    <row r="2481" spans="1:10" ht="40.799999999999997">
      <c r="A2481" s="4" t="s">
        <v>2439</v>
      </c>
      <c r="B2481" s="4" t="str">
        <f ca="1">IFERROR(__xludf.DUMMYFUNCTION("REGEXREPLACE(TEXT(IF(ISERR(FIND(""/"", A2481)), A2481, MID(A2481, FIND(""/"", A2481)+1, LEN(A2481))), ""#""), ""\D+"", """")"),"2018")</f>
        <v>2018</v>
      </c>
      <c r="C2481" s="46" t="s">
        <v>459</v>
      </c>
      <c r="D2481" s="4" t="s">
        <v>434</v>
      </c>
      <c r="E2481" s="5" t="s">
        <v>2621</v>
      </c>
      <c r="F2481" s="4">
        <v>8</v>
      </c>
      <c r="G2481" s="4">
        <v>42</v>
      </c>
      <c r="H2481" s="4">
        <v>5</v>
      </c>
      <c r="I2481" s="15"/>
      <c r="J2481" s="46" t="s">
        <v>2868</v>
      </c>
    </row>
    <row r="2482" spans="1:10" ht="40.799999999999997">
      <c r="A2482" s="4" t="s">
        <v>2439</v>
      </c>
      <c r="B2482" s="4" t="str">
        <f ca="1">IFERROR(__xludf.DUMMYFUNCTION("REGEXREPLACE(TEXT(IF(ISERR(FIND(""/"", A2482)), A2482, MID(A2482, FIND(""/"", A2482)+1, LEN(A2482))), ""#""), ""\D+"", """")"),"2018")</f>
        <v>2018</v>
      </c>
      <c r="C2482" s="46" t="s">
        <v>459</v>
      </c>
      <c r="D2482" s="4" t="s">
        <v>434</v>
      </c>
      <c r="E2482" s="5" t="s">
        <v>2621</v>
      </c>
      <c r="F2482" s="4">
        <v>8</v>
      </c>
      <c r="G2482" s="4">
        <v>42</v>
      </c>
      <c r="H2482" s="4">
        <v>6</v>
      </c>
      <c r="I2482" s="15"/>
      <c r="J2482" s="46" t="s">
        <v>2869</v>
      </c>
    </row>
    <row r="2483" spans="1:10" ht="40.799999999999997">
      <c r="A2483" s="4" t="s">
        <v>2439</v>
      </c>
      <c r="B2483" s="4" t="str">
        <f ca="1">IFERROR(__xludf.DUMMYFUNCTION("REGEXREPLACE(TEXT(IF(ISERR(FIND(""/"", A2483)), A2483, MID(A2483, FIND(""/"", A2483)+1, LEN(A2483))), ""#""), ""\D+"", """")"),"2018")</f>
        <v>2018</v>
      </c>
      <c r="C2483" s="46" t="s">
        <v>459</v>
      </c>
      <c r="D2483" s="4" t="s">
        <v>434</v>
      </c>
      <c r="E2483" s="5" t="s">
        <v>2621</v>
      </c>
      <c r="F2483" s="4">
        <v>7</v>
      </c>
      <c r="G2483" s="4">
        <v>43</v>
      </c>
      <c r="H2483" s="4">
        <v>1</v>
      </c>
      <c r="I2483" s="15"/>
      <c r="J2483" s="46" t="s">
        <v>2870</v>
      </c>
    </row>
    <row r="2484" spans="1:10" ht="40.799999999999997">
      <c r="A2484" s="4" t="s">
        <v>2439</v>
      </c>
      <c r="B2484" s="4" t="str">
        <f ca="1">IFERROR(__xludf.DUMMYFUNCTION("REGEXREPLACE(TEXT(IF(ISERR(FIND(""/"", A2484)), A2484, MID(A2484, FIND(""/"", A2484)+1, LEN(A2484))), ""#""), ""\D+"", """")"),"2018")</f>
        <v>2018</v>
      </c>
      <c r="C2484" s="46" t="s">
        <v>2723</v>
      </c>
      <c r="D2484" s="4" t="s">
        <v>434</v>
      </c>
      <c r="E2484" s="5" t="s">
        <v>2621</v>
      </c>
      <c r="F2484" s="4">
        <v>7</v>
      </c>
      <c r="G2484" s="4">
        <v>43</v>
      </c>
      <c r="H2484" s="4">
        <v>2</v>
      </c>
      <c r="I2484" s="15"/>
      <c r="J2484" s="46" t="s">
        <v>2871</v>
      </c>
    </row>
    <row r="2485" spans="1:10" ht="40.799999999999997">
      <c r="A2485" s="4" t="s">
        <v>2439</v>
      </c>
      <c r="B2485" s="4" t="str">
        <f ca="1">IFERROR(__xludf.DUMMYFUNCTION("REGEXREPLACE(TEXT(IF(ISERR(FIND(""/"", A2485)), A2485, MID(A2485, FIND(""/"", A2485)+1, LEN(A2485))), ""#""), ""\D+"", """")"),"2018")</f>
        <v>2018</v>
      </c>
      <c r="C2485" s="46" t="s">
        <v>106</v>
      </c>
      <c r="D2485" s="4" t="s">
        <v>434</v>
      </c>
      <c r="E2485" s="5" t="s">
        <v>2621</v>
      </c>
      <c r="F2485" s="4">
        <v>96</v>
      </c>
      <c r="G2485" s="4">
        <v>43</v>
      </c>
      <c r="H2485" s="4">
        <v>3</v>
      </c>
      <c r="I2485" s="15"/>
      <c r="J2485" s="46" t="s">
        <v>2872</v>
      </c>
    </row>
    <row r="2486" spans="1:10" ht="40.799999999999997">
      <c r="A2486" s="4" t="s">
        <v>2439</v>
      </c>
      <c r="B2486" s="4" t="str">
        <f ca="1">IFERROR(__xludf.DUMMYFUNCTION("REGEXREPLACE(TEXT(IF(ISERR(FIND(""/"", A2486)), A2486, MID(A2486, FIND(""/"", A2486)+1, LEN(A2486))), ""#""), ""\D+"", """")"),"2018")</f>
        <v>2018</v>
      </c>
      <c r="C2486" s="46" t="s">
        <v>106</v>
      </c>
      <c r="D2486" s="4" t="s">
        <v>434</v>
      </c>
      <c r="E2486" s="5" t="s">
        <v>2621</v>
      </c>
      <c r="F2486" s="4">
        <v>99</v>
      </c>
      <c r="G2486" s="4">
        <v>43</v>
      </c>
      <c r="H2486" s="4">
        <v>4</v>
      </c>
      <c r="I2486" s="15"/>
      <c r="J2486" s="46" t="s">
        <v>2873</v>
      </c>
    </row>
    <row r="2487" spans="1:10" ht="40.799999999999997">
      <c r="A2487" s="4" t="s">
        <v>2439</v>
      </c>
      <c r="B2487" s="4" t="str">
        <f ca="1">IFERROR(__xludf.DUMMYFUNCTION("REGEXREPLACE(TEXT(IF(ISERR(FIND(""/"", A2487)), A2487, MID(A2487, FIND(""/"", A2487)+1, LEN(A2487))), ""#""), ""\D+"", """")"),"2018")</f>
        <v>2018</v>
      </c>
      <c r="C2487" s="46" t="s">
        <v>106</v>
      </c>
      <c r="D2487" s="4" t="s">
        <v>434</v>
      </c>
      <c r="E2487" s="5" t="s">
        <v>2621</v>
      </c>
      <c r="F2487" s="4">
        <v>93</v>
      </c>
      <c r="G2487" s="4">
        <v>43</v>
      </c>
      <c r="H2487" s="4">
        <v>5</v>
      </c>
      <c r="I2487" s="15"/>
      <c r="J2487" s="46" t="s">
        <v>2874</v>
      </c>
    </row>
    <row r="2488" spans="1:10" ht="40.799999999999997">
      <c r="A2488" s="4" t="s">
        <v>2439</v>
      </c>
      <c r="B2488" s="4" t="str">
        <f ca="1">IFERROR(__xludf.DUMMYFUNCTION("REGEXREPLACE(TEXT(IF(ISERR(FIND(""/"", A2488)), A2488, MID(A2488, FIND(""/"", A2488)+1, LEN(A2488))), ""#""), ""\D+"", """")"),"2018")</f>
        <v>2018</v>
      </c>
      <c r="C2488" s="46" t="s">
        <v>106</v>
      </c>
      <c r="D2488" s="4" t="s">
        <v>434</v>
      </c>
      <c r="E2488" s="5" t="s">
        <v>2621</v>
      </c>
      <c r="F2488" s="4">
        <v>93</v>
      </c>
      <c r="G2488" s="4">
        <v>43</v>
      </c>
      <c r="H2488" s="4">
        <v>6</v>
      </c>
      <c r="I2488" s="15"/>
      <c r="J2488" s="46" t="s">
        <v>2875</v>
      </c>
    </row>
    <row r="2489" spans="1:10" ht="40.799999999999997">
      <c r="A2489" s="4" t="s">
        <v>2439</v>
      </c>
      <c r="B2489" s="4" t="str">
        <f ca="1">IFERROR(__xludf.DUMMYFUNCTION("REGEXREPLACE(TEXT(IF(ISERR(FIND(""/"", A2489)), A2489, MID(A2489, FIND(""/"", A2489)+1, LEN(A2489))), ""#""), ""\D+"", """")"),"2018")</f>
        <v>2018</v>
      </c>
      <c r="C2489" s="46" t="s">
        <v>2876</v>
      </c>
      <c r="D2489" s="4" t="s">
        <v>434</v>
      </c>
      <c r="E2489" s="5" t="s">
        <v>2877</v>
      </c>
      <c r="F2489" s="4">
        <v>96</v>
      </c>
      <c r="G2489" s="4">
        <v>44</v>
      </c>
      <c r="H2489" s="4">
        <v>1</v>
      </c>
      <c r="I2489" s="15"/>
      <c r="J2489" s="46" t="s">
        <v>2878</v>
      </c>
    </row>
    <row r="2490" spans="1:10" ht="40.799999999999997">
      <c r="A2490" s="4" t="s">
        <v>2439</v>
      </c>
      <c r="B2490" s="4" t="str">
        <f ca="1">IFERROR(__xludf.DUMMYFUNCTION("REGEXREPLACE(TEXT(IF(ISERR(FIND(""/"", A2490)), A2490, MID(A2490, FIND(""/"", A2490)+1, LEN(A2490))), ""#""), ""\D+"", """")"),"2018")</f>
        <v>2018</v>
      </c>
      <c r="C2490" s="46" t="s">
        <v>2879</v>
      </c>
      <c r="D2490" s="4" t="s">
        <v>434</v>
      </c>
      <c r="E2490" s="5" t="s">
        <v>2877</v>
      </c>
      <c r="F2490" s="4">
        <v>97</v>
      </c>
      <c r="G2490" s="4">
        <v>44</v>
      </c>
      <c r="H2490" s="4">
        <v>2</v>
      </c>
      <c r="I2490" s="15"/>
      <c r="J2490" s="46" t="s">
        <v>2880</v>
      </c>
    </row>
    <row r="2491" spans="1:10" ht="40.799999999999997">
      <c r="A2491" s="4" t="s">
        <v>2439</v>
      </c>
      <c r="B2491" s="4" t="str">
        <f ca="1">IFERROR(__xludf.DUMMYFUNCTION("REGEXREPLACE(TEXT(IF(ISERR(FIND(""/"", A2491)), A2491, MID(A2491, FIND(""/"", A2491)+1, LEN(A2491))), ""#""), ""\D+"", """")"),"2018")</f>
        <v>2018</v>
      </c>
      <c r="C2491" s="46" t="s">
        <v>459</v>
      </c>
      <c r="D2491" s="4" t="s">
        <v>434</v>
      </c>
      <c r="E2491" s="5" t="s">
        <v>2877</v>
      </c>
      <c r="F2491" s="4">
        <v>97</v>
      </c>
      <c r="G2491" s="4">
        <v>44</v>
      </c>
      <c r="H2491" s="4">
        <v>3</v>
      </c>
      <c r="I2491" s="15"/>
      <c r="J2491" s="46" t="s">
        <v>2881</v>
      </c>
    </row>
    <row r="2492" spans="1:10" ht="40.799999999999997">
      <c r="A2492" s="4" t="s">
        <v>2439</v>
      </c>
      <c r="B2492" s="4" t="str">
        <f ca="1">IFERROR(__xludf.DUMMYFUNCTION("REGEXREPLACE(TEXT(IF(ISERR(FIND(""/"", A2492)), A2492, MID(A2492, FIND(""/"", A2492)+1, LEN(A2492))), ""#""), ""\D+"", """")"),"2018")</f>
        <v>2018</v>
      </c>
      <c r="C2492" s="46" t="s">
        <v>459</v>
      </c>
      <c r="D2492" s="4" t="s">
        <v>434</v>
      </c>
      <c r="E2492" s="5" t="s">
        <v>2621</v>
      </c>
      <c r="F2492" s="4">
        <v>8</v>
      </c>
      <c r="G2492" s="4">
        <v>44</v>
      </c>
      <c r="H2492" s="4">
        <v>4</v>
      </c>
      <c r="I2492" s="15"/>
      <c r="J2492" s="46" t="s">
        <v>2882</v>
      </c>
    </row>
    <row r="2493" spans="1:10" ht="40.799999999999997">
      <c r="A2493" s="4" t="s">
        <v>2439</v>
      </c>
      <c r="B2493" s="4" t="str">
        <f ca="1">IFERROR(__xludf.DUMMYFUNCTION("REGEXREPLACE(TEXT(IF(ISERR(FIND(""/"", A2493)), A2493, MID(A2493, FIND(""/"", A2493)+1, LEN(A2493))), ""#""), ""\D+"", """")"),"2018")</f>
        <v>2018</v>
      </c>
      <c r="C2493" s="46" t="s">
        <v>2725</v>
      </c>
      <c r="D2493" s="4" t="s">
        <v>434</v>
      </c>
      <c r="E2493" s="5" t="s">
        <v>2621</v>
      </c>
      <c r="F2493" s="4">
        <v>8</v>
      </c>
      <c r="G2493" s="4">
        <v>45</v>
      </c>
      <c r="H2493" s="4">
        <v>1</v>
      </c>
      <c r="I2493" s="15"/>
      <c r="J2493" s="46" t="s">
        <v>2883</v>
      </c>
    </row>
    <row r="2494" spans="1:10" ht="40.799999999999997">
      <c r="A2494" s="4" t="s">
        <v>2439</v>
      </c>
      <c r="B2494" s="4" t="str">
        <f ca="1">IFERROR(__xludf.DUMMYFUNCTION("REGEXREPLACE(TEXT(IF(ISERR(FIND(""/"", A2494)), A2494, MID(A2494, FIND(""/"", A2494)+1, LEN(A2494))), ""#""), ""\D+"", """")"),"2018")</f>
        <v>2018</v>
      </c>
      <c r="C2494" s="46" t="s">
        <v>459</v>
      </c>
      <c r="D2494" s="4" t="s">
        <v>434</v>
      </c>
      <c r="E2494" s="5" t="s">
        <v>2621</v>
      </c>
      <c r="F2494" s="4">
        <v>8</v>
      </c>
      <c r="G2494" s="4">
        <v>45</v>
      </c>
      <c r="H2494" s="4">
        <v>2</v>
      </c>
      <c r="I2494" s="15"/>
      <c r="J2494" s="46" t="s">
        <v>2884</v>
      </c>
    </row>
    <row r="2495" spans="1:10" ht="40.799999999999997">
      <c r="A2495" s="4" t="s">
        <v>2439</v>
      </c>
      <c r="B2495" s="4" t="str">
        <f ca="1">IFERROR(__xludf.DUMMYFUNCTION("REGEXREPLACE(TEXT(IF(ISERR(FIND(""/"", A2495)), A2495, MID(A2495, FIND(""/"", A2495)+1, LEN(A2495))), ""#""), ""\D+"", """")"),"2018")</f>
        <v>2018</v>
      </c>
      <c r="C2495" s="46" t="s">
        <v>459</v>
      </c>
      <c r="D2495" s="4" t="s">
        <v>434</v>
      </c>
      <c r="E2495" s="5" t="s">
        <v>2621</v>
      </c>
      <c r="F2495" s="4">
        <v>8</v>
      </c>
      <c r="G2495" s="4">
        <v>45</v>
      </c>
      <c r="H2495" s="4">
        <v>3</v>
      </c>
      <c r="I2495" s="15"/>
      <c r="J2495" s="46" t="s">
        <v>2885</v>
      </c>
    </row>
    <row r="2496" spans="1:10" ht="40.799999999999997">
      <c r="A2496" s="4" t="s">
        <v>2439</v>
      </c>
      <c r="B2496" s="4" t="str">
        <f ca="1">IFERROR(__xludf.DUMMYFUNCTION("REGEXREPLACE(TEXT(IF(ISERR(FIND(""/"", A2496)), A2496, MID(A2496, FIND(""/"", A2496)+1, LEN(A2496))), ""#""), ""\D+"", """")"),"2018")</f>
        <v>2018</v>
      </c>
      <c r="C2496" s="46" t="s">
        <v>459</v>
      </c>
      <c r="D2496" s="4" t="s">
        <v>434</v>
      </c>
      <c r="E2496" s="5" t="s">
        <v>2621</v>
      </c>
      <c r="F2496" s="4">
        <v>8</v>
      </c>
      <c r="G2496" s="4">
        <v>45</v>
      </c>
      <c r="H2496" s="4">
        <v>4</v>
      </c>
      <c r="I2496" s="15"/>
      <c r="J2496" s="46" t="s">
        <v>2886</v>
      </c>
    </row>
    <row r="2497" spans="1:10" ht="40.799999999999997">
      <c r="A2497" s="4" t="s">
        <v>2439</v>
      </c>
      <c r="B2497" s="4" t="str">
        <f ca="1">IFERROR(__xludf.DUMMYFUNCTION("REGEXREPLACE(TEXT(IF(ISERR(FIND(""/"", A2497)), A2497, MID(A2497, FIND(""/"", A2497)+1, LEN(A2497))), ""#""), ""\D+"", """")"),"2018")</f>
        <v>2018</v>
      </c>
      <c r="C2497" s="46" t="s">
        <v>459</v>
      </c>
      <c r="D2497" s="4" t="s">
        <v>434</v>
      </c>
      <c r="E2497" s="5" t="s">
        <v>2621</v>
      </c>
      <c r="F2497" s="4">
        <v>8</v>
      </c>
      <c r="G2497" s="4">
        <v>45</v>
      </c>
      <c r="H2497" s="4">
        <v>5</v>
      </c>
      <c r="I2497" s="15"/>
      <c r="J2497" s="46" t="s">
        <v>2887</v>
      </c>
    </row>
    <row r="2498" spans="1:10" ht="40.799999999999997">
      <c r="A2498" s="4" t="s">
        <v>2439</v>
      </c>
      <c r="B2498" s="4" t="str">
        <f ca="1">IFERROR(__xludf.DUMMYFUNCTION("REGEXREPLACE(TEXT(IF(ISERR(FIND(""/"", A2498)), A2498, MID(A2498, FIND(""/"", A2498)+1, LEN(A2498))), ""#""), ""\D+"", """")"),"2018")</f>
        <v>2018</v>
      </c>
      <c r="C2498" s="46" t="s">
        <v>2725</v>
      </c>
      <c r="D2498" s="4" t="s">
        <v>434</v>
      </c>
      <c r="E2498" s="5" t="s">
        <v>2621</v>
      </c>
      <c r="F2498" s="4">
        <v>8</v>
      </c>
      <c r="G2498" s="4">
        <v>46</v>
      </c>
      <c r="H2498" s="4">
        <v>1</v>
      </c>
      <c r="I2498" s="15"/>
      <c r="J2498" s="46" t="s">
        <v>2888</v>
      </c>
    </row>
    <row r="2499" spans="1:10" ht="30.6">
      <c r="A2499" s="4" t="s">
        <v>2439</v>
      </c>
      <c r="B2499" s="4" t="str">
        <f ca="1">IFERROR(__xludf.DUMMYFUNCTION("REGEXREPLACE(TEXT(IF(ISERR(FIND(""/"", A2499)), A2499, MID(A2499, FIND(""/"", A2499)+1, LEN(A2499))), ""#""), ""\D+"", """")"),"2018")</f>
        <v>2018</v>
      </c>
      <c r="C2499" s="46" t="s">
        <v>459</v>
      </c>
      <c r="D2499" s="4" t="s">
        <v>461</v>
      </c>
      <c r="E2499" s="5" t="s">
        <v>462</v>
      </c>
      <c r="F2499" s="4">
        <v>8</v>
      </c>
      <c r="G2499" s="4">
        <v>46</v>
      </c>
      <c r="H2499" s="4">
        <v>2</v>
      </c>
      <c r="I2499" s="15"/>
      <c r="J2499" s="46" t="s">
        <v>2889</v>
      </c>
    </row>
    <row r="2500" spans="1:10" ht="40.799999999999997">
      <c r="A2500" s="4" t="s">
        <v>2439</v>
      </c>
      <c r="B2500" s="4" t="str">
        <f ca="1">IFERROR(__xludf.DUMMYFUNCTION("REGEXREPLACE(TEXT(IF(ISERR(FIND(""/"", A2500)), A2500, MID(A2500, FIND(""/"", A2500)+1, LEN(A2500))), ""#""), ""\D+"", """")"),"2018")</f>
        <v>2018</v>
      </c>
      <c r="C2500" s="46" t="s">
        <v>2725</v>
      </c>
      <c r="D2500" s="4" t="s">
        <v>461</v>
      </c>
      <c r="E2500" s="5" t="s">
        <v>462</v>
      </c>
      <c r="F2500" s="4">
        <v>8</v>
      </c>
      <c r="G2500" s="4">
        <v>46</v>
      </c>
      <c r="H2500" s="4">
        <v>3</v>
      </c>
      <c r="I2500" s="15"/>
      <c r="J2500" s="46" t="s">
        <v>2890</v>
      </c>
    </row>
    <row r="2501" spans="1:10" ht="40.799999999999997">
      <c r="A2501" s="4" t="s">
        <v>2439</v>
      </c>
      <c r="B2501" s="4" t="str">
        <f ca="1">IFERROR(__xludf.DUMMYFUNCTION("REGEXREPLACE(TEXT(IF(ISERR(FIND(""/"", A2501)), A2501, MID(A2501, FIND(""/"", A2501)+1, LEN(A2501))), ""#""), ""\D+"", """")"),"2018")</f>
        <v>2018</v>
      </c>
      <c r="C2501" s="46" t="s">
        <v>2725</v>
      </c>
      <c r="D2501" s="4" t="s">
        <v>461</v>
      </c>
      <c r="E2501" s="5" t="s">
        <v>462</v>
      </c>
      <c r="F2501" s="4">
        <v>8</v>
      </c>
      <c r="G2501" s="4">
        <v>46</v>
      </c>
      <c r="H2501" s="4">
        <v>4</v>
      </c>
      <c r="I2501" s="15"/>
      <c r="J2501" s="46" t="s">
        <v>2891</v>
      </c>
    </row>
    <row r="2502" spans="1:10" ht="20.399999999999999">
      <c r="A2502" s="4" t="s">
        <v>2439</v>
      </c>
      <c r="B2502" s="4" t="str">
        <f ca="1">IFERROR(__xludf.DUMMYFUNCTION("REGEXREPLACE(TEXT(IF(ISERR(FIND(""/"", A2502)), A2502, MID(A2502, FIND(""/"", A2502)+1, LEN(A2502))), ""#""), ""\D+"", """")"),"2018")</f>
        <v>2018</v>
      </c>
      <c r="C2502" s="46" t="s">
        <v>459</v>
      </c>
      <c r="D2502" s="4" t="s">
        <v>461</v>
      </c>
      <c r="E2502" s="5" t="s">
        <v>462</v>
      </c>
      <c r="F2502" s="4">
        <v>7</v>
      </c>
      <c r="G2502" s="4">
        <v>47</v>
      </c>
      <c r="H2502" s="4">
        <v>1</v>
      </c>
      <c r="I2502" s="15"/>
      <c r="J2502" s="46" t="s">
        <v>2892</v>
      </c>
    </row>
    <row r="2503" spans="1:10" ht="30.6">
      <c r="A2503" s="4" t="s">
        <v>2439</v>
      </c>
      <c r="B2503" s="4" t="str">
        <f ca="1">IFERROR(__xludf.DUMMYFUNCTION("REGEXREPLACE(TEXT(IF(ISERR(FIND(""/"", A2503)), A2503, MID(A2503, FIND(""/"", A2503)+1, LEN(A2503))), ""#""), ""\D+"", """")"),"2018")</f>
        <v>2018</v>
      </c>
      <c r="C2503" s="46" t="s">
        <v>459</v>
      </c>
      <c r="D2503" s="4" t="s">
        <v>461</v>
      </c>
      <c r="E2503" s="5" t="s">
        <v>462</v>
      </c>
      <c r="F2503" s="4">
        <v>7</v>
      </c>
      <c r="G2503" s="4">
        <v>47</v>
      </c>
      <c r="H2503" s="4">
        <v>2</v>
      </c>
      <c r="I2503" s="15"/>
      <c r="J2503" s="46" t="s">
        <v>2893</v>
      </c>
    </row>
    <row r="2504" spans="1:10" ht="20.399999999999999">
      <c r="A2504" s="4" t="s">
        <v>2439</v>
      </c>
      <c r="B2504" s="4" t="str">
        <f ca="1">IFERROR(__xludf.DUMMYFUNCTION("REGEXREPLACE(TEXT(IF(ISERR(FIND(""/"", A2504)), A2504, MID(A2504, FIND(""/"", A2504)+1, LEN(A2504))), ""#""), ""\D+"", """")"),"2018")</f>
        <v>2018</v>
      </c>
      <c r="C2504" s="46" t="s">
        <v>459</v>
      </c>
      <c r="D2504" s="4" t="s">
        <v>461</v>
      </c>
      <c r="E2504" s="5" t="s">
        <v>462</v>
      </c>
      <c r="F2504" s="4">
        <v>7</v>
      </c>
      <c r="G2504" s="4">
        <v>47</v>
      </c>
      <c r="H2504" s="4">
        <v>3</v>
      </c>
      <c r="I2504" s="15"/>
      <c r="J2504" s="46" t="s">
        <v>2894</v>
      </c>
    </row>
    <row r="2505" spans="1:10" ht="20.399999999999999">
      <c r="A2505" s="4" t="s">
        <v>2439</v>
      </c>
      <c r="B2505" s="4" t="str">
        <f ca="1">IFERROR(__xludf.DUMMYFUNCTION("REGEXREPLACE(TEXT(IF(ISERR(FIND(""/"", A2505)), A2505, MID(A2505, FIND(""/"", A2505)+1, LEN(A2505))), ""#""), ""\D+"", """")"),"2018")</f>
        <v>2018</v>
      </c>
      <c r="C2505" s="46" t="s">
        <v>459</v>
      </c>
      <c r="D2505" s="4" t="s">
        <v>461</v>
      </c>
      <c r="E2505" s="5" t="s">
        <v>462</v>
      </c>
      <c r="F2505" s="4">
        <v>7</v>
      </c>
      <c r="G2505" s="4">
        <v>47</v>
      </c>
      <c r="H2505" s="4">
        <v>4</v>
      </c>
      <c r="I2505" s="15"/>
      <c r="J2505" s="46" t="s">
        <v>2895</v>
      </c>
    </row>
    <row r="2506" spans="1:10" ht="30.6">
      <c r="A2506" s="4" t="s">
        <v>2439</v>
      </c>
      <c r="B2506" s="4" t="str">
        <f ca="1">IFERROR(__xludf.DUMMYFUNCTION("REGEXREPLACE(TEXT(IF(ISERR(FIND(""/"", A2506)), A2506, MID(A2506, FIND(""/"", A2506)+1, LEN(A2506))), ""#""), ""\D+"", """")"),"2018")</f>
        <v>2018</v>
      </c>
      <c r="C2506" s="46" t="s">
        <v>459</v>
      </c>
      <c r="D2506" s="4" t="s">
        <v>461</v>
      </c>
      <c r="E2506" s="5" t="s">
        <v>462</v>
      </c>
      <c r="F2506" s="4">
        <v>8</v>
      </c>
      <c r="G2506" s="4">
        <v>48</v>
      </c>
      <c r="H2506" s="4">
        <v>1</v>
      </c>
      <c r="I2506" s="15"/>
      <c r="J2506" s="46" t="s">
        <v>2896</v>
      </c>
    </row>
    <row r="2507" spans="1:10" ht="30.6">
      <c r="A2507" s="4" t="s">
        <v>2439</v>
      </c>
      <c r="B2507" s="4" t="str">
        <f ca="1">IFERROR(__xludf.DUMMYFUNCTION("REGEXREPLACE(TEXT(IF(ISERR(FIND(""/"", A2507)), A2507, MID(A2507, FIND(""/"", A2507)+1, LEN(A2507))), ""#""), ""\D+"", """")"),"2018")</f>
        <v>2018</v>
      </c>
      <c r="C2507" s="46" t="s">
        <v>459</v>
      </c>
      <c r="D2507" s="4" t="s">
        <v>461</v>
      </c>
      <c r="E2507" s="5" t="s">
        <v>462</v>
      </c>
      <c r="F2507" s="4">
        <v>8</v>
      </c>
      <c r="G2507" s="4">
        <v>48</v>
      </c>
      <c r="H2507" s="4">
        <v>2</v>
      </c>
      <c r="I2507" s="15"/>
      <c r="J2507" s="46" t="s">
        <v>2897</v>
      </c>
    </row>
    <row r="2508" spans="1:10" ht="40.799999999999997">
      <c r="A2508" s="4" t="s">
        <v>2439</v>
      </c>
      <c r="B2508" s="4" t="str">
        <f ca="1">IFERROR(__xludf.DUMMYFUNCTION("REGEXREPLACE(TEXT(IF(ISERR(FIND(""/"", A2508)), A2508, MID(A2508, FIND(""/"", A2508)+1, LEN(A2508))), ""#""), ""\D+"", """")"),"2018")</f>
        <v>2018</v>
      </c>
      <c r="C2508" s="46" t="s">
        <v>2725</v>
      </c>
      <c r="D2508" s="4" t="s">
        <v>461</v>
      </c>
      <c r="E2508" s="5" t="s">
        <v>462</v>
      </c>
      <c r="F2508" s="4">
        <v>8</v>
      </c>
      <c r="G2508" s="4">
        <v>48</v>
      </c>
      <c r="H2508" s="4">
        <v>3</v>
      </c>
      <c r="I2508" s="15"/>
      <c r="J2508" s="46" t="s">
        <v>2898</v>
      </c>
    </row>
    <row r="2509" spans="1:10" ht="30.6">
      <c r="A2509" s="4" t="s">
        <v>2439</v>
      </c>
      <c r="B2509" s="4" t="str">
        <f ca="1">IFERROR(__xludf.DUMMYFUNCTION("REGEXREPLACE(TEXT(IF(ISERR(FIND(""/"", A2509)), A2509, MID(A2509, FIND(""/"", A2509)+1, LEN(A2509))), ""#""), ""\D+"", """")"),"2018")</f>
        <v>2018</v>
      </c>
      <c r="C2509" s="46" t="s">
        <v>459</v>
      </c>
      <c r="D2509" s="4" t="s">
        <v>461</v>
      </c>
      <c r="E2509" s="5" t="s">
        <v>462</v>
      </c>
      <c r="F2509" s="4">
        <v>8</v>
      </c>
      <c r="G2509" s="4">
        <v>48</v>
      </c>
      <c r="H2509" s="4">
        <v>4</v>
      </c>
      <c r="I2509" s="15"/>
      <c r="J2509" s="46" t="s">
        <v>2899</v>
      </c>
    </row>
    <row r="2510" spans="1:10" ht="51">
      <c r="A2510" s="4" t="s">
        <v>2439</v>
      </c>
      <c r="B2510" s="4" t="str">
        <f ca="1">IFERROR(__xludf.DUMMYFUNCTION("REGEXREPLACE(TEXT(IF(ISERR(FIND(""/"", A2510)), A2510, MID(A2510, FIND(""/"", A2510)+1, LEN(A2510))), ""#""), ""\D+"", """")"),"2018")</f>
        <v>2018</v>
      </c>
      <c r="C2510" s="46" t="s">
        <v>459</v>
      </c>
      <c r="D2510" s="4" t="s">
        <v>461</v>
      </c>
      <c r="E2510" s="5" t="s">
        <v>462</v>
      </c>
      <c r="F2510" s="4">
        <v>8</v>
      </c>
      <c r="G2510" s="4">
        <v>49</v>
      </c>
      <c r="H2510" s="4">
        <v>1</v>
      </c>
      <c r="I2510" s="15"/>
      <c r="J2510" s="46" t="s">
        <v>2900</v>
      </c>
    </row>
    <row r="2511" spans="1:10" ht="40.799999999999997">
      <c r="A2511" s="4" t="s">
        <v>2439</v>
      </c>
      <c r="B2511" s="4" t="str">
        <f ca="1">IFERROR(__xludf.DUMMYFUNCTION("REGEXREPLACE(TEXT(IF(ISERR(FIND(""/"", A2511)), A2511, MID(A2511, FIND(""/"", A2511)+1, LEN(A2511))), ""#""), ""\D+"", """")"),"2018")</f>
        <v>2018</v>
      </c>
      <c r="C2511" s="46" t="s">
        <v>2725</v>
      </c>
      <c r="D2511" s="4" t="s">
        <v>461</v>
      </c>
      <c r="E2511" s="5" t="s">
        <v>462</v>
      </c>
      <c r="F2511" s="4">
        <v>8</v>
      </c>
      <c r="G2511" s="4">
        <v>49</v>
      </c>
      <c r="H2511" s="4">
        <v>2</v>
      </c>
      <c r="I2511" s="15"/>
      <c r="J2511" s="46" t="s">
        <v>2901</v>
      </c>
    </row>
    <row r="2512" spans="1:10" ht="20.399999999999999">
      <c r="A2512" s="4" t="s">
        <v>2439</v>
      </c>
      <c r="B2512" s="4" t="str">
        <f ca="1">IFERROR(__xludf.DUMMYFUNCTION("REGEXREPLACE(TEXT(IF(ISERR(FIND(""/"", A2512)), A2512, MID(A2512, FIND(""/"", A2512)+1, LEN(A2512))), ""#""), ""\D+"", """")"),"2018")</f>
        <v>2018</v>
      </c>
      <c r="C2512" s="46" t="s">
        <v>2902</v>
      </c>
      <c r="D2512" s="4" t="s">
        <v>461</v>
      </c>
      <c r="E2512" s="5" t="s">
        <v>462</v>
      </c>
      <c r="F2512" s="4">
        <v>8</v>
      </c>
      <c r="G2512" s="4">
        <v>49</v>
      </c>
      <c r="H2512" s="4">
        <v>3</v>
      </c>
      <c r="I2512" s="15"/>
      <c r="J2512" s="46" t="s">
        <v>2903</v>
      </c>
    </row>
    <row r="2513" spans="1:10" ht="20.399999999999999">
      <c r="A2513" s="4" t="s">
        <v>2439</v>
      </c>
      <c r="B2513" s="4" t="str">
        <f ca="1">IFERROR(__xludf.DUMMYFUNCTION("REGEXREPLACE(TEXT(IF(ISERR(FIND(""/"", A2513)), A2513, MID(A2513, FIND(""/"", A2513)+1, LEN(A2513))), ""#""), ""\D+"", """")"),"2018")</f>
        <v>2018</v>
      </c>
      <c r="C2513" s="46" t="s">
        <v>148</v>
      </c>
      <c r="D2513" s="4" t="s">
        <v>461</v>
      </c>
      <c r="E2513" s="5" t="s">
        <v>462</v>
      </c>
      <c r="F2513" s="4">
        <v>8</v>
      </c>
      <c r="G2513" s="4">
        <v>49</v>
      </c>
      <c r="H2513" s="4">
        <v>4</v>
      </c>
      <c r="I2513" s="15"/>
      <c r="J2513" s="46" t="s">
        <v>2904</v>
      </c>
    </row>
    <row r="2514" spans="1:10" ht="40.799999999999997">
      <c r="A2514" s="4" t="s">
        <v>2439</v>
      </c>
      <c r="B2514" s="4" t="str">
        <f ca="1">IFERROR(__xludf.DUMMYFUNCTION("REGEXREPLACE(TEXT(IF(ISERR(FIND(""/"", A2514)), A2514, MID(A2514, FIND(""/"", A2514)+1, LEN(A2514))), ""#""), ""\D+"", """")"),"2018")</f>
        <v>2018</v>
      </c>
      <c r="C2514" s="46" t="s">
        <v>459</v>
      </c>
      <c r="D2514" s="4" t="s">
        <v>434</v>
      </c>
      <c r="E2514" s="5" t="s">
        <v>2621</v>
      </c>
      <c r="F2514" s="4">
        <v>8</v>
      </c>
      <c r="G2514" s="4">
        <v>50</v>
      </c>
      <c r="H2514" s="4">
        <v>1</v>
      </c>
      <c r="I2514" s="15"/>
      <c r="J2514" s="46" t="s">
        <v>2905</v>
      </c>
    </row>
    <row r="2515" spans="1:10" ht="40.799999999999997">
      <c r="A2515" s="4" t="s">
        <v>2439</v>
      </c>
      <c r="B2515" s="4" t="str">
        <f ca="1">IFERROR(__xludf.DUMMYFUNCTION("REGEXREPLACE(TEXT(IF(ISERR(FIND(""/"", A2515)), A2515, MID(A2515, FIND(""/"", A2515)+1, LEN(A2515))), ""#""), ""\D+"", """")"),"2018")</f>
        <v>2018</v>
      </c>
      <c r="C2515" s="46" t="s">
        <v>1696</v>
      </c>
      <c r="D2515" s="4" t="s">
        <v>434</v>
      </c>
      <c r="E2515" s="5" t="s">
        <v>2621</v>
      </c>
      <c r="F2515" s="4">
        <v>8</v>
      </c>
      <c r="G2515" s="4">
        <v>50</v>
      </c>
      <c r="H2515" s="4">
        <v>2</v>
      </c>
      <c r="I2515" s="15"/>
      <c r="J2515" s="46" t="s">
        <v>2906</v>
      </c>
    </row>
    <row r="2516" spans="1:10" ht="40.799999999999997">
      <c r="A2516" s="4" t="s">
        <v>2439</v>
      </c>
      <c r="B2516" s="4" t="str">
        <f ca="1">IFERROR(__xludf.DUMMYFUNCTION("REGEXREPLACE(TEXT(IF(ISERR(FIND(""/"", A2516)), A2516, MID(A2516, FIND(""/"", A2516)+1, LEN(A2516))), ""#""), ""\D+"", """")"),"2018")</f>
        <v>2018</v>
      </c>
      <c r="C2516" s="46" t="s">
        <v>1696</v>
      </c>
      <c r="D2516" s="4" t="s">
        <v>434</v>
      </c>
      <c r="E2516" s="5" t="s">
        <v>2621</v>
      </c>
      <c r="F2516" s="4">
        <v>8</v>
      </c>
      <c r="G2516" s="4">
        <v>50</v>
      </c>
      <c r="H2516" s="4">
        <v>3</v>
      </c>
      <c r="I2516" s="15"/>
      <c r="J2516" s="46" t="s">
        <v>2907</v>
      </c>
    </row>
    <row r="2517" spans="1:10" ht="40.799999999999997">
      <c r="A2517" s="4" t="s">
        <v>2439</v>
      </c>
      <c r="B2517" s="4" t="str">
        <f ca="1">IFERROR(__xludf.DUMMYFUNCTION("REGEXREPLACE(TEXT(IF(ISERR(FIND(""/"", A2517)), A2517, MID(A2517, FIND(""/"", A2517)+1, LEN(A2517))), ""#""), ""\D+"", """")"),"2018")</f>
        <v>2018</v>
      </c>
      <c r="C2517" s="46" t="s">
        <v>1696</v>
      </c>
      <c r="D2517" s="4" t="s">
        <v>434</v>
      </c>
      <c r="E2517" s="5" t="s">
        <v>2621</v>
      </c>
      <c r="F2517" s="4">
        <v>8</v>
      </c>
      <c r="G2517" s="4">
        <v>50</v>
      </c>
      <c r="H2517" s="4">
        <v>4</v>
      </c>
      <c r="I2517" s="15"/>
      <c r="J2517" s="46" t="s">
        <v>2908</v>
      </c>
    </row>
    <row r="2518" spans="1:10" ht="40.799999999999997">
      <c r="A2518" s="4" t="s">
        <v>2439</v>
      </c>
      <c r="B2518" s="4" t="str">
        <f ca="1">IFERROR(__xludf.DUMMYFUNCTION("REGEXREPLACE(TEXT(IF(ISERR(FIND(""/"", A2518)), A2518, MID(A2518, FIND(""/"", A2518)+1, LEN(A2518))), ""#""), ""\D+"", """")"),"2018")</f>
        <v>2018</v>
      </c>
      <c r="C2518" s="46" t="s">
        <v>1696</v>
      </c>
      <c r="D2518" s="4" t="s">
        <v>434</v>
      </c>
      <c r="E2518" s="5" t="s">
        <v>2621</v>
      </c>
      <c r="F2518" s="4">
        <v>8</v>
      </c>
      <c r="G2518" s="4">
        <v>50</v>
      </c>
      <c r="H2518" s="4">
        <v>5</v>
      </c>
      <c r="I2518" s="15"/>
      <c r="J2518" s="46" t="s">
        <v>2909</v>
      </c>
    </row>
    <row r="2519" spans="1:10" ht="30.6">
      <c r="A2519" s="4" t="s">
        <v>2439</v>
      </c>
      <c r="B2519" s="4" t="str">
        <f ca="1">IFERROR(__xludf.DUMMYFUNCTION("REGEXREPLACE(TEXT(IF(ISERR(FIND(""/"", A2519)), A2519, MID(A2519, FIND(""/"", A2519)+1, LEN(A2519))), ""#""), ""\D+"", """")"),"2018")</f>
        <v>2018</v>
      </c>
      <c r="C2519" s="46" t="s">
        <v>459</v>
      </c>
      <c r="D2519" s="4" t="s">
        <v>461</v>
      </c>
      <c r="E2519" s="5" t="s">
        <v>462</v>
      </c>
      <c r="F2519" s="4">
        <v>8</v>
      </c>
      <c r="G2519" s="4">
        <v>51</v>
      </c>
      <c r="H2519" s="4">
        <v>1</v>
      </c>
      <c r="I2519" s="15"/>
      <c r="J2519" s="46" t="s">
        <v>2910</v>
      </c>
    </row>
    <row r="2520" spans="1:10" ht="30.6">
      <c r="A2520" s="4" t="s">
        <v>2439</v>
      </c>
      <c r="B2520" s="4" t="str">
        <f ca="1">IFERROR(__xludf.DUMMYFUNCTION("REGEXREPLACE(TEXT(IF(ISERR(FIND(""/"", A2520)), A2520, MID(A2520, FIND(""/"", A2520)+1, LEN(A2520))), ""#""), ""\D+"", """")"),"2018")</f>
        <v>2018</v>
      </c>
      <c r="C2520" s="46" t="s">
        <v>459</v>
      </c>
      <c r="D2520" s="4" t="s">
        <v>461</v>
      </c>
      <c r="E2520" s="5" t="s">
        <v>462</v>
      </c>
      <c r="F2520" s="4">
        <v>8</v>
      </c>
      <c r="G2520" s="4">
        <v>51</v>
      </c>
      <c r="H2520" s="4">
        <v>2</v>
      </c>
      <c r="I2520" s="15"/>
      <c r="J2520" s="46" t="s">
        <v>2911</v>
      </c>
    </row>
    <row r="2521" spans="1:10" ht="30.6">
      <c r="A2521" s="4" t="s">
        <v>2439</v>
      </c>
      <c r="B2521" s="4" t="str">
        <f ca="1">IFERROR(__xludf.DUMMYFUNCTION("REGEXREPLACE(TEXT(IF(ISERR(FIND(""/"", A2521)), A2521, MID(A2521, FIND(""/"", A2521)+1, LEN(A2521))), ""#""), ""\D+"", """")"),"2018")</f>
        <v>2018</v>
      </c>
      <c r="C2521" s="46" t="s">
        <v>459</v>
      </c>
      <c r="D2521" s="4" t="s">
        <v>461</v>
      </c>
      <c r="E2521" s="5" t="s">
        <v>462</v>
      </c>
      <c r="F2521" s="4">
        <v>8</v>
      </c>
      <c r="G2521" s="4">
        <v>51</v>
      </c>
      <c r="H2521" s="4">
        <v>3</v>
      </c>
      <c r="I2521" s="15"/>
      <c r="J2521" s="46" t="s">
        <v>2912</v>
      </c>
    </row>
    <row r="2522" spans="1:10" ht="40.799999999999997">
      <c r="A2522" s="4" t="s">
        <v>2439</v>
      </c>
      <c r="B2522" s="4" t="str">
        <f ca="1">IFERROR(__xludf.DUMMYFUNCTION("REGEXREPLACE(TEXT(IF(ISERR(FIND(""/"", A2522)), A2522, MID(A2522, FIND(""/"", A2522)+1, LEN(A2522))), ""#""), ""\D+"", """")"),"2018")</f>
        <v>2018</v>
      </c>
      <c r="C2522" s="46" t="s">
        <v>2879</v>
      </c>
      <c r="D2522" s="4" t="s">
        <v>434</v>
      </c>
      <c r="E2522" s="5" t="s">
        <v>2621</v>
      </c>
      <c r="F2522" s="4">
        <v>97</v>
      </c>
      <c r="G2522" s="4">
        <v>51</v>
      </c>
      <c r="H2522" s="4">
        <v>4</v>
      </c>
      <c r="I2522" s="15"/>
      <c r="J2522" s="46" t="s">
        <v>2913</v>
      </c>
    </row>
    <row r="2523" spans="1:10" ht="40.799999999999997">
      <c r="A2523" s="4" t="s">
        <v>2439</v>
      </c>
      <c r="B2523" s="4" t="str">
        <f ca="1">IFERROR(__xludf.DUMMYFUNCTION("REGEXREPLACE(TEXT(IF(ISERR(FIND(""/"", A2523)), A2523, MID(A2523, FIND(""/"", A2523)+1, LEN(A2523))), ""#""), ""\D+"", """")"),"2018")</f>
        <v>2018</v>
      </c>
      <c r="C2523" s="46" t="s">
        <v>459</v>
      </c>
      <c r="D2523" s="4" t="s">
        <v>461</v>
      </c>
      <c r="E2523" s="5" t="s">
        <v>462</v>
      </c>
      <c r="F2523" s="4">
        <v>8</v>
      </c>
      <c r="G2523" s="4">
        <v>52</v>
      </c>
      <c r="H2523" s="4">
        <v>1</v>
      </c>
      <c r="I2523" s="15"/>
      <c r="J2523" s="46" t="s">
        <v>2914</v>
      </c>
    </row>
    <row r="2524" spans="1:10" ht="40.799999999999997">
      <c r="A2524" s="4" t="s">
        <v>2439</v>
      </c>
      <c r="B2524" s="4" t="str">
        <f ca="1">IFERROR(__xludf.DUMMYFUNCTION("REGEXREPLACE(TEXT(IF(ISERR(FIND(""/"", A2524)), A2524, MID(A2524, FIND(""/"", A2524)+1, LEN(A2524))), ""#""), ""\D+"", """")"),"2018")</f>
        <v>2018</v>
      </c>
      <c r="C2524" s="46" t="s">
        <v>2725</v>
      </c>
      <c r="D2524" s="4" t="s">
        <v>461</v>
      </c>
      <c r="E2524" s="5" t="s">
        <v>462</v>
      </c>
      <c r="F2524" s="4">
        <v>8</v>
      </c>
      <c r="G2524" s="4">
        <v>52</v>
      </c>
      <c r="H2524" s="4">
        <v>2</v>
      </c>
      <c r="I2524" s="15"/>
      <c r="J2524" s="46" t="s">
        <v>2915</v>
      </c>
    </row>
    <row r="2525" spans="1:10" ht="40.799999999999997">
      <c r="A2525" s="4" t="s">
        <v>2439</v>
      </c>
      <c r="B2525" s="4" t="str">
        <f ca="1">IFERROR(__xludf.DUMMYFUNCTION("REGEXREPLACE(TEXT(IF(ISERR(FIND(""/"", A2525)), A2525, MID(A2525, FIND(""/"", A2525)+1, LEN(A2525))), ""#""), ""\D+"", """")"),"2018")</f>
        <v>2018</v>
      </c>
      <c r="C2525" s="46" t="s">
        <v>2725</v>
      </c>
      <c r="D2525" s="4" t="s">
        <v>461</v>
      </c>
      <c r="E2525" s="5" t="s">
        <v>462</v>
      </c>
      <c r="F2525" s="4">
        <v>8</v>
      </c>
      <c r="G2525" s="4">
        <v>52</v>
      </c>
      <c r="H2525" s="4">
        <v>3</v>
      </c>
      <c r="I2525" s="15"/>
      <c r="J2525" s="46" t="s">
        <v>2916</v>
      </c>
    </row>
    <row r="2526" spans="1:10" ht="40.799999999999997">
      <c r="A2526" s="4" t="s">
        <v>2439</v>
      </c>
      <c r="B2526" s="4" t="str">
        <f ca="1">IFERROR(__xludf.DUMMYFUNCTION("REGEXREPLACE(TEXT(IF(ISERR(FIND(""/"", A2526)), A2526, MID(A2526, FIND(""/"", A2526)+1, LEN(A2526))), ""#""), ""\D+"", """")"),"2018")</f>
        <v>2018</v>
      </c>
      <c r="C2526" s="46" t="s">
        <v>2725</v>
      </c>
      <c r="D2526" s="4" t="s">
        <v>461</v>
      </c>
      <c r="E2526" s="5" t="s">
        <v>462</v>
      </c>
      <c r="F2526" s="4">
        <v>8</v>
      </c>
      <c r="G2526" s="4">
        <v>52</v>
      </c>
      <c r="H2526" s="4">
        <v>4</v>
      </c>
      <c r="I2526" s="15"/>
      <c r="J2526" s="46" t="s">
        <v>2917</v>
      </c>
    </row>
    <row r="2527" spans="1:10" ht="30.6">
      <c r="A2527" s="4" t="s">
        <v>2439</v>
      </c>
      <c r="B2527" s="4" t="str">
        <f ca="1">IFERROR(__xludf.DUMMYFUNCTION("REGEXREPLACE(TEXT(IF(ISERR(FIND(""/"", A2527)), A2527, MID(A2527, FIND(""/"", A2527)+1, LEN(A2527))), ""#""), ""\D+"", """")"),"2018")</f>
        <v>2018</v>
      </c>
      <c r="C2527" s="46" t="s">
        <v>459</v>
      </c>
      <c r="D2527" s="4" t="s">
        <v>461</v>
      </c>
      <c r="E2527" s="5" t="s">
        <v>462</v>
      </c>
      <c r="F2527" s="4">
        <v>8</v>
      </c>
      <c r="G2527" s="4">
        <v>53</v>
      </c>
      <c r="H2527" s="4">
        <v>1</v>
      </c>
      <c r="I2527" s="15"/>
      <c r="J2527" s="46" t="s">
        <v>2918</v>
      </c>
    </row>
    <row r="2528" spans="1:10" ht="30.6">
      <c r="A2528" s="4" t="s">
        <v>2439</v>
      </c>
      <c r="B2528" s="4" t="str">
        <f ca="1">IFERROR(__xludf.DUMMYFUNCTION("REGEXREPLACE(TEXT(IF(ISERR(FIND(""/"", A2528)), A2528, MID(A2528, FIND(""/"", A2528)+1, LEN(A2528))), ""#""), ""\D+"", """")"),"2018")</f>
        <v>2018</v>
      </c>
      <c r="C2528" s="46" t="s">
        <v>2919</v>
      </c>
      <c r="D2528" s="4" t="s">
        <v>461</v>
      </c>
      <c r="E2528" s="5" t="s">
        <v>462</v>
      </c>
      <c r="F2528" s="4">
        <v>8</v>
      </c>
      <c r="G2528" s="4">
        <v>53</v>
      </c>
      <c r="H2528" s="4">
        <v>2</v>
      </c>
      <c r="I2528" s="15"/>
      <c r="J2528" s="46" t="s">
        <v>2920</v>
      </c>
    </row>
    <row r="2529" spans="1:10" ht="30.6">
      <c r="A2529" s="4" t="s">
        <v>2439</v>
      </c>
      <c r="B2529" s="4" t="str">
        <f ca="1">IFERROR(__xludf.DUMMYFUNCTION("REGEXREPLACE(TEXT(IF(ISERR(FIND(""/"", A2529)), A2529, MID(A2529, FIND(""/"", A2529)+1, LEN(A2529))), ""#""), ""\D+"", """")"),"2018")</f>
        <v>2018</v>
      </c>
      <c r="C2529" s="46" t="s">
        <v>2919</v>
      </c>
      <c r="D2529" s="4" t="s">
        <v>461</v>
      </c>
      <c r="E2529" s="5" t="s">
        <v>462</v>
      </c>
      <c r="F2529" s="4">
        <v>8</v>
      </c>
      <c r="G2529" s="4">
        <v>53</v>
      </c>
      <c r="H2529" s="4">
        <v>3</v>
      </c>
      <c r="I2529" s="15"/>
      <c r="J2529" s="46" t="s">
        <v>2921</v>
      </c>
    </row>
    <row r="2530" spans="1:10" ht="30.6">
      <c r="A2530" s="4" t="s">
        <v>2439</v>
      </c>
      <c r="B2530" s="4" t="str">
        <f ca="1">IFERROR(__xludf.DUMMYFUNCTION("REGEXREPLACE(TEXT(IF(ISERR(FIND(""/"", A2530)), A2530, MID(A2530, FIND(""/"", A2530)+1, LEN(A2530))), ""#""), ""\D+"", """")"),"2018")</f>
        <v>2018</v>
      </c>
      <c r="C2530" s="46" t="s">
        <v>2922</v>
      </c>
      <c r="D2530" s="4" t="s">
        <v>461</v>
      </c>
      <c r="E2530" s="5" t="s">
        <v>462</v>
      </c>
      <c r="F2530" s="4">
        <v>8</v>
      </c>
      <c r="G2530" s="4">
        <v>53</v>
      </c>
      <c r="H2530" s="4">
        <v>4</v>
      </c>
      <c r="I2530" s="15"/>
      <c r="J2530" s="46" t="s">
        <v>2923</v>
      </c>
    </row>
    <row r="2531" spans="1:10" ht="30.6">
      <c r="A2531" s="4" t="s">
        <v>2439</v>
      </c>
      <c r="B2531" s="4" t="str">
        <f ca="1">IFERROR(__xludf.DUMMYFUNCTION("REGEXREPLACE(TEXT(IF(ISERR(FIND(""/"", A2531)), A2531, MID(A2531, FIND(""/"", A2531)+1, LEN(A2531))), ""#""), ""\D+"", """")"),"2018")</f>
        <v>2018</v>
      </c>
      <c r="C2531" s="46" t="s">
        <v>2879</v>
      </c>
      <c r="D2531" s="4" t="s">
        <v>461</v>
      </c>
      <c r="E2531" s="5" t="s">
        <v>462</v>
      </c>
      <c r="F2531" s="4">
        <v>97</v>
      </c>
      <c r="G2531" s="4">
        <v>54</v>
      </c>
      <c r="H2531" s="4">
        <v>1</v>
      </c>
      <c r="I2531" s="15"/>
      <c r="J2531" s="46" t="s">
        <v>2924</v>
      </c>
    </row>
    <row r="2532" spans="1:10" ht="30.6">
      <c r="A2532" s="4" t="s">
        <v>2439</v>
      </c>
      <c r="B2532" s="4" t="str">
        <f ca="1">IFERROR(__xludf.DUMMYFUNCTION("REGEXREPLACE(TEXT(IF(ISERR(FIND(""/"", A2532)), A2532, MID(A2532, FIND(""/"", A2532)+1, LEN(A2532))), ""#""), ""\D+"", """")"),"2018")</f>
        <v>2018</v>
      </c>
      <c r="C2532" s="46" t="s">
        <v>2879</v>
      </c>
      <c r="D2532" s="4" t="s">
        <v>461</v>
      </c>
      <c r="E2532" s="5" t="s">
        <v>462</v>
      </c>
      <c r="F2532" s="4">
        <v>97</v>
      </c>
      <c r="G2532" s="4">
        <v>54</v>
      </c>
      <c r="H2532" s="4">
        <v>2</v>
      </c>
      <c r="I2532" s="15"/>
      <c r="J2532" s="46" t="s">
        <v>2925</v>
      </c>
    </row>
    <row r="2533" spans="1:10" ht="30.6">
      <c r="A2533" s="4" t="s">
        <v>2439</v>
      </c>
      <c r="B2533" s="4" t="str">
        <f ca="1">IFERROR(__xludf.DUMMYFUNCTION("REGEXREPLACE(TEXT(IF(ISERR(FIND(""/"", A2533)), A2533, MID(A2533, FIND(""/"", A2533)+1, LEN(A2533))), ""#""), ""\D+"", """")"),"2018")</f>
        <v>2018</v>
      </c>
      <c r="C2533" s="46" t="s">
        <v>2879</v>
      </c>
      <c r="D2533" s="4" t="s">
        <v>461</v>
      </c>
      <c r="E2533" s="5" t="s">
        <v>462</v>
      </c>
      <c r="F2533" s="4">
        <v>97</v>
      </c>
      <c r="G2533" s="4">
        <v>54</v>
      </c>
      <c r="H2533" s="4">
        <v>3</v>
      </c>
      <c r="I2533" s="15"/>
      <c r="J2533" s="46" t="s">
        <v>2926</v>
      </c>
    </row>
    <row r="2534" spans="1:10" ht="30.6">
      <c r="A2534" s="4" t="s">
        <v>2439</v>
      </c>
      <c r="B2534" s="4" t="str">
        <f ca="1">IFERROR(__xludf.DUMMYFUNCTION("REGEXREPLACE(TEXT(IF(ISERR(FIND(""/"", A2534)), A2534, MID(A2534, FIND(""/"", A2534)+1, LEN(A2534))), ""#""), ""\D+"", """")"),"2018")</f>
        <v>2018</v>
      </c>
      <c r="C2534" s="46" t="s">
        <v>2879</v>
      </c>
      <c r="D2534" s="4" t="s">
        <v>461</v>
      </c>
      <c r="E2534" s="5" t="s">
        <v>462</v>
      </c>
      <c r="F2534" s="4">
        <v>97</v>
      </c>
      <c r="G2534" s="4">
        <v>54</v>
      </c>
      <c r="H2534" s="4">
        <v>4</v>
      </c>
      <c r="I2534" s="15"/>
      <c r="J2534" s="46" t="s">
        <v>2927</v>
      </c>
    </row>
    <row r="2535" spans="1:10" ht="20.399999999999999">
      <c r="A2535" s="4" t="s">
        <v>2439</v>
      </c>
      <c r="B2535" s="4" t="str">
        <f ca="1">IFERROR(__xludf.DUMMYFUNCTION("REGEXREPLACE(TEXT(IF(ISERR(FIND(""/"", A2535)), A2535, MID(A2535, FIND(""/"", A2535)+1, LEN(A2535))), ""#""), ""\D+"", """")"),"2018")</f>
        <v>2018</v>
      </c>
      <c r="C2535" s="46" t="s">
        <v>459</v>
      </c>
      <c r="D2535" s="4" t="s">
        <v>461</v>
      </c>
      <c r="E2535" s="5" t="s">
        <v>462</v>
      </c>
      <c r="F2535" s="4">
        <v>7</v>
      </c>
      <c r="G2535" s="4">
        <v>55</v>
      </c>
      <c r="H2535" s="4">
        <v>1</v>
      </c>
      <c r="I2535" s="15"/>
      <c r="J2535" s="46" t="s">
        <v>2928</v>
      </c>
    </row>
    <row r="2536" spans="1:10" ht="30.6">
      <c r="A2536" s="4" t="s">
        <v>2439</v>
      </c>
      <c r="B2536" s="4" t="str">
        <f ca="1">IFERROR(__xludf.DUMMYFUNCTION("REGEXREPLACE(TEXT(IF(ISERR(FIND(""/"", A2536)), A2536, MID(A2536, FIND(""/"", A2536)+1, LEN(A2536))), ""#""), ""\D+"", """")"),"2018")</f>
        <v>2018</v>
      </c>
      <c r="C2536" s="46" t="s">
        <v>2879</v>
      </c>
      <c r="D2536" s="4" t="s">
        <v>461</v>
      </c>
      <c r="E2536" s="5" t="s">
        <v>462</v>
      </c>
      <c r="F2536" s="4">
        <v>6</v>
      </c>
      <c r="G2536" s="4">
        <v>55</v>
      </c>
      <c r="H2536" s="4">
        <v>2</v>
      </c>
      <c r="I2536" s="15"/>
      <c r="J2536" s="46" t="s">
        <v>2929</v>
      </c>
    </row>
    <row r="2537" spans="1:10" ht="40.799999999999997">
      <c r="A2537" s="4" t="s">
        <v>2439</v>
      </c>
      <c r="B2537" s="4" t="str">
        <f ca="1">IFERROR(__xludf.DUMMYFUNCTION("REGEXREPLACE(TEXT(IF(ISERR(FIND(""/"", A2537)), A2537, MID(A2537, FIND(""/"", A2537)+1, LEN(A2537))), ""#""), ""\D+"", """")"),"2018")</f>
        <v>2018</v>
      </c>
      <c r="C2537" s="46" t="s">
        <v>2725</v>
      </c>
      <c r="D2537" s="4" t="s">
        <v>461</v>
      </c>
      <c r="E2537" s="5" t="s">
        <v>462</v>
      </c>
      <c r="F2537" s="4">
        <v>6</v>
      </c>
      <c r="G2537" s="4">
        <v>55</v>
      </c>
      <c r="H2537" s="4">
        <v>3</v>
      </c>
      <c r="I2537" s="15"/>
      <c r="J2537" s="46" t="s">
        <v>2930</v>
      </c>
    </row>
    <row r="2538" spans="1:10" ht="40.799999999999997">
      <c r="A2538" s="4" t="s">
        <v>2439</v>
      </c>
      <c r="B2538" s="4" t="str">
        <f ca="1">IFERROR(__xludf.DUMMYFUNCTION("REGEXREPLACE(TEXT(IF(ISERR(FIND(""/"", A2538)), A2538, MID(A2538, FIND(""/"", A2538)+1, LEN(A2538))), ""#""), ""\D+"", """")"),"2018")</f>
        <v>2018</v>
      </c>
      <c r="C2538" s="46" t="s">
        <v>2725</v>
      </c>
      <c r="D2538" s="4" t="s">
        <v>461</v>
      </c>
      <c r="E2538" s="5" t="s">
        <v>462</v>
      </c>
      <c r="F2538" s="4">
        <v>6</v>
      </c>
      <c r="G2538" s="4">
        <v>55</v>
      </c>
      <c r="H2538" s="4">
        <v>4</v>
      </c>
      <c r="I2538" s="15"/>
      <c r="J2538" s="46" t="s">
        <v>2931</v>
      </c>
    </row>
    <row r="2539" spans="1:10" ht="40.799999999999997">
      <c r="A2539" s="4" t="s">
        <v>2439</v>
      </c>
      <c r="B2539" s="4" t="str">
        <f ca="1">IFERROR(__xludf.DUMMYFUNCTION("REGEXREPLACE(TEXT(IF(ISERR(FIND(""/"", A2539)), A2539, MID(A2539, FIND(""/"", A2539)+1, LEN(A2539))), ""#""), ""\D+"", """")"),"2018")</f>
        <v>2018</v>
      </c>
      <c r="C2539" s="46" t="s">
        <v>2725</v>
      </c>
      <c r="D2539" s="4" t="s">
        <v>461</v>
      </c>
      <c r="E2539" s="5" t="s">
        <v>462</v>
      </c>
      <c r="F2539" s="4">
        <v>6</v>
      </c>
      <c r="G2539" s="4">
        <v>55</v>
      </c>
      <c r="H2539" s="4">
        <v>5</v>
      </c>
      <c r="I2539" s="15"/>
      <c r="J2539" s="46" t="s">
        <v>2932</v>
      </c>
    </row>
    <row r="2540" spans="1:10" ht="30.6">
      <c r="A2540" s="4" t="s">
        <v>2439</v>
      </c>
      <c r="B2540" s="4" t="str">
        <f ca="1">IFERROR(__xludf.DUMMYFUNCTION("REGEXREPLACE(TEXT(IF(ISERR(FIND(""/"", A2540)), A2540, MID(A2540, FIND(""/"", A2540)+1, LEN(A2540))), ""#""), ""\D+"", """")"),"2018")</f>
        <v>2018</v>
      </c>
      <c r="C2540" s="46" t="s">
        <v>459</v>
      </c>
      <c r="D2540" s="4" t="s">
        <v>461</v>
      </c>
      <c r="E2540" s="5" t="s">
        <v>462</v>
      </c>
      <c r="F2540" s="4">
        <v>8</v>
      </c>
      <c r="G2540" s="4">
        <v>56</v>
      </c>
      <c r="H2540" s="4">
        <v>1</v>
      </c>
      <c r="I2540" s="15"/>
      <c r="J2540" s="46" t="s">
        <v>2933</v>
      </c>
    </row>
    <row r="2541" spans="1:10" ht="30.6">
      <c r="A2541" s="4" t="s">
        <v>2439</v>
      </c>
      <c r="B2541" s="4" t="str">
        <f ca="1">IFERROR(__xludf.DUMMYFUNCTION("REGEXREPLACE(TEXT(IF(ISERR(FIND(""/"", A2541)), A2541, MID(A2541, FIND(""/"", A2541)+1, LEN(A2541))), ""#""), ""\D+"", """")"),"2018")</f>
        <v>2018</v>
      </c>
      <c r="C2541" s="46" t="s">
        <v>459</v>
      </c>
      <c r="D2541" s="4" t="s">
        <v>461</v>
      </c>
      <c r="E2541" s="5" t="s">
        <v>462</v>
      </c>
      <c r="F2541" s="4">
        <v>8</v>
      </c>
      <c r="G2541" s="4">
        <v>56</v>
      </c>
      <c r="H2541" s="4">
        <v>2</v>
      </c>
      <c r="I2541" s="15"/>
      <c r="J2541" s="46" t="s">
        <v>2934</v>
      </c>
    </row>
    <row r="2542" spans="1:10" ht="40.799999999999997">
      <c r="A2542" s="4" t="s">
        <v>2439</v>
      </c>
      <c r="B2542" s="4" t="str">
        <f ca="1">IFERROR(__xludf.DUMMYFUNCTION("REGEXREPLACE(TEXT(IF(ISERR(FIND(""/"", A2542)), A2542, MID(A2542, FIND(""/"", A2542)+1, LEN(A2542))), ""#""), ""\D+"", """")"),"2018")</f>
        <v>2018</v>
      </c>
      <c r="C2542" s="46" t="s">
        <v>459</v>
      </c>
      <c r="D2542" s="4" t="s">
        <v>461</v>
      </c>
      <c r="E2542" s="5" t="s">
        <v>462</v>
      </c>
      <c r="F2542" s="4">
        <v>8</v>
      </c>
      <c r="G2542" s="4">
        <v>56</v>
      </c>
      <c r="H2542" s="4">
        <v>3</v>
      </c>
      <c r="I2542" s="15"/>
      <c r="J2542" s="46" t="s">
        <v>2935</v>
      </c>
    </row>
    <row r="2543" spans="1:10" ht="40.799999999999997">
      <c r="A2543" s="4" t="s">
        <v>2439</v>
      </c>
      <c r="B2543" s="4" t="str">
        <f ca="1">IFERROR(__xludf.DUMMYFUNCTION("REGEXREPLACE(TEXT(IF(ISERR(FIND(""/"", A2543)), A2543, MID(A2543, FIND(""/"", A2543)+1, LEN(A2543))), ""#""), ""\D+"", """")"),"2018")</f>
        <v>2018</v>
      </c>
      <c r="C2543" s="46" t="s">
        <v>2936</v>
      </c>
      <c r="D2543" s="4" t="s">
        <v>461</v>
      </c>
      <c r="E2543" s="5" t="s">
        <v>462</v>
      </c>
      <c r="F2543" s="4">
        <v>8</v>
      </c>
      <c r="G2543" s="4">
        <v>56</v>
      </c>
      <c r="H2543" s="4">
        <v>4</v>
      </c>
      <c r="I2543" s="15"/>
      <c r="J2543" s="46" t="s">
        <v>2937</v>
      </c>
    </row>
    <row r="2544" spans="1:10" ht="20.399999999999999">
      <c r="A2544" s="4" t="s">
        <v>2439</v>
      </c>
      <c r="B2544" s="4" t="str">
        <f ca="1">IFERROR(__xludf.DUMMYFUNCTION("REGEXREPLACE(TEXT(IF(ISERR(FIND(""/"", A2544)), A2544, MID(A2544, FIND(""/"", A2544)+1, LEN(A2544))), ""#""), ""\D+"", """")"),"2018")</f>
        <v>2018</v>
      </c>
      <c r="C2544" s="46" t="s">
        <v>459</v>
      </c>
      <c r="D2544" s="4" t="s">
        <v>461</v>
      </c>
      <c r="E2544" s="5" t="s">
        <v>462</v>
      </c>
      <c r="F2544" s="4">
        <v>8</v>
      </c>
      <c r="G2544" s="4">
        <v>57</v>
      </c>
      <c r="H2544" s="4">
        <v>1</v>
      </c>
      <c r="I2544" s="15"/>
      <c r="J2544" s="46" t="s">
        <v>2938</v>
      </c>
    </row>
    <row r="2545" spans="1:10" ht="40.799999999999997">
      <c r="A2545" s="4" t="s">
        <v>2439</v>
      </c>
      <c r="B2545" s="4" t="str">
        <f ca="1">IFERROR(__xludf.DUMMYFUNCTION("REGEXREPLACE(TEXT(IF(ISERR(FIND(""/"", A2545)), A2545, MID(A2545, FIND(""/"", A2545)+1, LEN(A2545))), ""#""), ""\D+"", """")"),"2018")</f>
        <v>2018</v>
      </c>
      <c r="C2545" s="46" t="s">
        <v>459</v>
      </c>
      <c r="D2545" s="4" t="s">
        <v>461</v>
      </c>
      <c r="E2545" s="5" t="s">
        <v>462</v>
      </c>
      <c r="F2545" s="4">
        <v>8</v>
      </c>
      <c r="G2545" s="4">
        <v>57</v>
      </c>
      <c r="H2545" s="4">
        <v>2</v>
      </c>
      <c r="I2545" s="15"/>
      <c r="J2545" s="46" t="s">
        <v>2939</v>
      </c>
    </row>
    <row r="2546" spans="1:10" ht="30.6">
      <c r="A2546" s="4" t="s">
        <v>2439</v>
      </c>
      <c r="B2546" s="4" t="str">
        <f ca="1">IFERROR(__xludf.DUMMYFUNCTION("REGEXREPLACE(TEXT(IF(ISERR(FIND(""/"", A2546)), A2546, MID(A2546, FIND(""/"", A2546)+1, LEN(A2546))), ""#""), ""\D+"", """")"),"2018")</f>
        <v>2018</v>
      </c>
      <c r="C2546" s="46" t="s">
        <v>459</v>
      </c>
      <c r="D2546" s="4" t="s">
        <v>461</v>
      </c>
      <c r="E2546" s="5" t="s">
        <v>462</v>
      </c>
      <c r="F2546" s="4">
        <v>8</v>
      </c>
      <c r="G2546" s="4">
        <v>57</v>
      </c>
      <c r="H2546" s="4">
        <v>3</v>
      </c>
      <c r="I2546" s="15"/>
      <c r="J2546" s="46" t="s">
        <v>2940</v>
      </c>
    </row>
    <row r="2547" spans="1:10" ht="30.6">
      <c r="A2547" s="4" t="s">
        <v>2439</v>
      </c>
      <c r="B2547" s="4" t="str">
        <f ca="1">IFERROR(__xludf.DUMMYFUNCTION("REGEXREPLACE(TEXT(IF(ISERR(FIND(""/"", A2547)), A2547, MID(A2547, FIND(""/"", A2547)+1, LEN(A2547))), ""#""), ""\D+"", """")"),"2018")</f>
        <v>2018</v>
      </c>
      <c r="C2547" s="46" t="s">
        <v>2717</v>
      </c>
      <c r="D2547" s="4" t="s">
        <v>461</v>
      </c>
      <c r="E2547" s="5" t="s">
        <v>462</v>
      </c>
      <c r="F2547" s="4">
        <v>7</v>
      </c>
      <c r="G2547" s="4">
        <v>57</v>
      </c>
      <c r="H2547" s="4">
        <v>4</v>
      </c>
      <c r="I2547" s="15"/>
      <c r="J2547" s="46" t="s">
        <v>2941</v>
      </c>
    </row>
    <row r="2548" spans="1:10" ht="40.799999999999997">
      <c r="A2548" s="4" t="s">
        <v>2439</v>
      </c>
      <c r="B2548" s="4" t="str">
        <f ca="1">IFERROR(__xludf.DUMMYFUNCTION("REGEXREPLACE(TEXT(IF(ISERR(FIND(""/"", A2548)), A2548, MID(A2548, FIND(""/"", A2548)+1, LEN(A2548))), ""#""), ""\D+"", """")"),"2018")</f>
        <v>2018</v>
      </c>
      <c r="C2548" s="46" t="s">
        <v>2879</v>
      </c>
      <c r="D2548" s="4" t="s">
        <v>461</v>
      </c>
      <c r="E2548" s="5" t="s">
        <v>462</v>
      </c>
      <c r="F2548" s="4">
        <v>97</v>
      </c>
      <c r="G2548" s="4">
        <v>58</v>
      </c>
      <c r="H2548" s="4">
        <v>1</v>
      </c>
      <c r="I2548" s="15"/>
      <c r="J2548" s="46" t="s">
        <v>2942</v>
      </c>
    </row>
    <row r="2549" spans="1:10" ht="40.799999999999997">
      <c r="A2549" s="4" t="s">
        <v>2439</v>
      </c>
      <c r="B2549" s="4" t="str">
        <f ca="1">IFERROR(__xludf.DUMMYFUNCTION("REGEXREPLACE(TEXT(IF(ISERR(FIND(""/"", A2549)), A2549, MID(A2549, FIND(""/"", A2549)+1, LEN(A2549))), ""#""), ""\D+"", """")"),"2018")</f>
        <v>2018</v>
      </c>
      <c r="C2549" s="46" t="s">
        <v>2879</v>
      </c>
      <c r="D2549" s="4" t="s">
        <v>461</v>
      </c>
      <c r="E2549" s="5" t="s">
        <v>462</v>
      </c>
      <c r="F2549" s="4">
        <v>97</v>
      </c>
      <c r="G2549" s="4">
        <v>58</v>
      </c>
      <c r="H2549" s="4">
        <v>2</v>
      </c>
      <c r="I2549" s="15"/>
      <c r="J2549" s="46" t="s">
        <v>2943</v>
      </c>
    </row>
    <row r="2550" spans="1:10" ht="40.799999999999997">
      <c r="A2550" s="4" t="s">
        <v>2439</v>
      </c>
      <c r="B2550" s="4" t="str">
        <f ca="1">IFERROR(__xludf.DUMMYFUNCTION("REGEXREPLACE(TEXT(IF(ISERR(FIND(""/"", A2550)), A2550, MID(A2550, FIND(""/"", A2550)+1, LEN(A2550))), ""#""), ""\D+"", """")"),"2018")</f>
        <v>2018</v>
      </c>
      <c r="C2550" s="46" t="s">
        <v>2879</v>
      </c>
      <c r="D2550" s="4" t="s">
        <v>461</v>
      </c>
      <c r="E2550" s="5" t="s">
        <v>462</v>
      </c>
      <c r="F2550" s="4">
        <v>97</v>
      </c>
      <c r="G2550" s="4">
        <v>58</v>
      </c>
      <c r="H2550" s="4">
        <v>3</v>
      </c>
      <c r="I2550" s="15"/>
      <c r="J2550" s="46" t="s">
        <v>2944</v>
      </c>
    </row>
    <row r="2551" spans="1:10" ht="30.6">
      <c r="A2551" s="4" t="s">
        <v>2439</v>
      </c>
      <c r="B2551" s="4" t="str">
        <f ca="1">IFERROR(__xludf.DUMMYFUNCTION("REGEXREPLACE(TEXT(IF(ISERR(FIND(""/"", A2551)), A2551, MID(A2551, FIND(""/"", A2551)+1, LEN(A2551))), ""#""), ""\D+"", """")"),"2018")</f>
        <v>2018</v>
      </c>
      <c r="C2551" s="46" t="s">
        <v>2879</v>
      </c>
      <c r="D2551" s="4" t="s">
        <v>461</v>
      </c>
      <c r="E2551" s="5" t="s">
        <v>462</v>
      </c>
      <c r="F2551" s="4">
        <v>97</v>
      </c>
      <c r="G2551" s="4">
        <v>58</v>
      </c>
      <c r="H2551" s="4">
        <v>4</v>
      </c>
      <c r="I2551" s="15"/>
      <c r="J2551" s="46" t="s">
        <v>2945</v>
      </c>
    </row>
    <row r="2552" spans="1:10" ht="40.799999999999997">
      <c r="A2552" s="4" t="s">
        <v>2439</v>
      </c>
      <c r="B2552" s="4" t="str">
        <f ca="1">IFERROR(__xludf.DUMMYFUNCTION("REGEXREPLACE(TEXT(IF(ISERR(FIND(""/"", A2552)), A2552, MID(A2552, FIND(""/"", A2552)+1, LEN(A2552))), ""#""), ""\D+"", """")"),"2018")</f>
        <v>2018</v>
      </c>
      <c r="C2552" s="46" t="s">
        <v>2879</v>
      </c>
      <c r="D2552" s="4" t="s">
        <v>461</v>
      </c>
      <c r="E2552" s="5" t="s">
        <v>462</v>
      </c>
      <c r="F2552" s="4">
        <v>97</v>
      </c>
      <c r="G2552" s="4">
        <v>58</v>
      </c>
      <c r="H2552" s="4">
        <v>5</v>
      </c>
      <c r="I2552" s="15"/>
      <c r="J2552" s="46" t="s">
        <v>2946</v>
      </c>
    </row>
    <row r="2553" spans="1:10" ht="61.2">
      <c r="A2553" s="4" t="s">
        <v>2439</v>
      </c>
      <c r="B2553" s="4" t="str">
        <f ca="1">IFERROR(__xludf.DUMMYFUNCTION("REGEXREPLACE(TEXT(IF(ISERR(FIND(""/"", A2553)), A2553, MID(A2553, FIND(""/"", A2553)+1, LEN(A2553))), ""#""), ""\D+"", """")"),"2018")</f>
        <v>2018</v>
      </c>
      <c r="C2553" s="46" t="s">
        <v>2947</v>
      </c>
      <c r="D2553" s="4" t="s">
        <v>755</v>
      </c>
      <c r="E2553" s="5" t="s">
        <v>2948</v>
      </c>
      <c r="F2553" s="4">
        <v>99</v>
      </c>
      <c r="G2553" s="4">
        <v>59</v>
      </c>
      <c r="H2553" s="4">
        <v>1</v>
      </c>
      <c r="I2553" s="15"/>
      <c r="J2553" s="46" t="s">
        <v>2949</v>
      </c>
    </row>
    <row r="2554" spans="1:10" ht="61.2">
      <c r="A2554" s="4" t="s">
        <v>2439</v>
      </c>
      <c r="B2554" s="4" t="str">
        <f ca="1">IFERROR(__xludf.DUMMYFUNCTION("REGEXREPLACE(TEXT(IF(ISERR(FIND(""/"", A2554)), A2554, MID(A2554, FIND(""/"", A2554)+1, LEN(A2554))), ""#""), ""\D+"", """")"),"2018")</f>
        <v>2018</v>
      </c>
      <c r="C2554" s="46" t="s">
        <v>2947</v>
      </c>
      <c r="D2554" s="4" t="s">
        <v>755</v>
      </c>
      <c r="E2554" s="5" t="s">
        <v>2948</v>
      </c>
      <c r="F2554" s="4">
        <v>99</v>
      </c>
      <c r="G2554" s="4">
        <v>59</v>
      </c>
      <c r="H2554" s="4">
        <v>2</v>
      </c>
      <c r="I2554" s="15"/>
      <c r="J2554" s="46" t="s">
        <v>2950</v>
      </c>
    </row>
    <row r="2555" spans="1:10" ht="61.2">
      <c r="A2555" s="4" t="s">
        <v>2439</v>
      </c>
      <c r="B2555" s="4" t="str">
        <f ca="1">IFERROR(__xludf.DUMMYFUNCTION("REGEXREPLACE(TEXT(IF(ISERR(FIND(""/"", A2555)), A2555, MID(A2555, FIND(""/"", A2555)+1, LEN(A2555))), ""#""), ""\D+"", """")"),"2018")</f>
        <v>2018</v>
      </c>
      <c r="C2555" s="46" t="s">
        <v>2947</v>
      </c>
      <c r="D2555" s="4" t="s">
        <v>755</v>
      </c>
      <c r="E2555" s="5" t="s">
        <v>2948</v>
      </c>
      <c r="F2555" s="4">
        <v>99</v>
      </c>
      <c r="G2555" s="4">
        <v>59</v>
      </c>
      <c r="H2555" s="4">
        <v>3</v>
      </c>
      <c r="I2555" s="15"/>
      <c r="J2555" s="46" t="s">
        <v>2951</v>
      </c>
    </row>
    <row r="2556" spans="1:10" ht="61.2">
      <c r="A2556" s="4" t="s">
        <v>2439</v>
      </c>
      <c r="B2556" s="4" t="str">
        <f ca="1">IFERROR(__xludf.DUMMYFUNCTION("REGEXREPLACE(TEXT(IF(ISERR(FIND(""/"", A2556)), A2556, MID(A2556, FIND(""/"", A2556)+1, LEN(A2556))), ""#""), ""\D+"", """")"),"2018")</f>
        <v>2018</v>
      </c>
      <c r="C2556" s="46" t="s">
        <v>2947</v>
      </c>
      <c r="D2556" s="4" t="s">
        <v>755</v>
      </c>
      <c r="E2556" s="5" t="s">
        <v>2948</v>
      </c>
      <c r="F2556" s="4">
        <v>99</v>
      </c>
      <c r="G2556" s="4">
        <v>59</v>
      </c>
      <c r="H2556" s="4">
        <v>4</v>
      </c>
      <c r="I2556" s="15"/>
      <c r="J2556" s="46" t="s">
        <v>2952</v>
      </c>
    </row>
    <row r="2557" spans="1:10" ht="61.2">
      <c r="A2557" s="4" t="s">
        <v>2439</v>
      </c>
      <c r="B2557" s="4" t="str">
        <f ca="1">IFERROR(__xludf.DUMMYFUNCTION("REGEXREPLACE(TEXT(IF(ISERR(FIND(""/"", A2557)), A2557, MID(A2557, FIND(""/"", A2557)+1, LEN(A2557))), ""#""), ""\D+"", """")"),"2018")</f>
        <v>2018</v>
      </c>
      <c r="C2557" s="46" t="s">
        <v>2947</v>
      </c>
      <c r="D2557" s="4" t="s">
        <v>755</v>
      </c>
      <c r="E2557" s="5" t="s">
        <v>2948</v>
      </c>
      <c r="F2557" s="4">
        <v>99</v>
      </c>
      <c r="G2557" s="4">
        <v>59</v>
      </c>
      <c r="H2557" s="4">
        <v>5</v>
      </c>
      <c r="I2557" s="15"/>
      <c r="J2557" s="46" t="s">
        <v>2953</v>
      </c>
    </row>
    <row r="2558" spans="1:10" ht="61.2">
      <c r="A2558" s="4" t="s">
        <v>2439</v>
      </c>
      <c r="B2558" s="4" t="str">
        <f ca="1">IFERROR(__xludf.DUMMYFUNCTION("REGEXREPLACE(TEXT(IF(ISERR(FIND(""/"", A2558)), A2558, MID(A2558, FIND(""/"", A2558)+1, LEN(A2558))), ""#""), ""\D+"", """")"),"2018")</f>
        <v>2018</v>
      </c>
      <c r="C2558" s="46" t="s">
        <v>2947</v>
      </c>
      <c r="D2558" s="4" t="s">
        <v>755</v>
      </c>
      <c r="E2558" s="5" t="s">
        <v>2948</v>
      </c>
      <c r="F2558" s="4">
        <v>99</v>
      </c>
      <c r="G2558" s="4">
        <v>59</v>
      </c>
      <c r="H2558" s="4">
        <v>6</v>
      </c>
      <c r="I2558" s="15"/>
      <c r="J2558" s="46" t="s">
        <v>2954</v>
      </c>
    </row>
    <row r="2559" spans="1:10" ht="61.2">
      <c r="A2559" s="4" t="s">
        <v>2439</v>
      </c>
      <c r="B2559" s="4" t="str">
        <f ca="1">IFERROR(__xludf.DUMMYFUNCTION("REGEXREPLACE(TEXT(IF(ISERR(FIND(""/"", A2559)), A2559, MID(A2559, FIND(""/"", A2559)+1, LEN(A2559))), ""#""), ""\D+"", """")"),"2018")</f>
        <v>2018</v>
      </c>
      <c r="C2559" s="46" t="s">
        <v>2947</v>
      </c>
      <c r="D2559" s="4" t="s">
        <v>755</v>
      </c>
      <c r="E2559" s="5" t="s">
        <v>2948</v>
      </c>
      <c r="F2559" s="4">
        <v>99</v>
      </c>
      <c r="G2559" s="4">
        <v>59</v>
      </c>
      <c r="H2559" s="4">
        <v>7</v>
      </c>
      <c r="I2559" s="15"/>
      <c r="J2559" s="46" t="s">
        <v>2955</v>
      </c>
    </row>
    <row r="2560" spans="1:10" ht="61.2">
      <c r="A2560" s="4" t="s">
        <v>2439</v>
      </c>
      <c r="B2560" s="4" t="str">
        <f ca="1">IFERROR(__xludf.DUMMYFUNCTION("REGEXREPLACE(TEXT(IF(ISERR(FIND(""/"", A2560)), A2560, MID(A2560, FIND(""/"", A2560)+1, LEN(A2560))), ""#""), ""\D+"", """")"),"2018")</f>
        <v>2018</v>
      </c>
      <c r="C2560" s="46" t="s">
        <v>2947</v>
      </c>
      <c r="D2560" s="4" t="s">
        <v>755</v>
      </c>
      <c r="E2560" s="5" t="s">
        <v>2948</v>
      </c>
      <c r="F2560" s="4">
        <v>99</v>
      </c>
      <c r="G2560" s="4">
        <v>59</v>
      </c>
      <c r="H2560" s="4">
        <v>8</v>
      </c>
      <c r="I2560" s="15"/>
      <c r="J2560" s="46" t="s">
        <v>2956</v>
      </c>
    </row>
    <row r="2561" spans="1:10" ht="61.2">
      <c r="A2561" s="4" t="s">
        <v>2439</v>
      </c>
      <c r="B2561" s="4" t="str">
        <f ca="1">IFERROR(__xludf.DUMMYFUNCTION("REGEXREPLACE(TEXT(IF(ISERR(FIND(""/"", A2561)), A2561, MID(A2561, FIND(""/"", A2561)+1, LEN(A2561))), ""#""), ""\D+"", """")"),"2018")</f>
        <v>2018</v>
      </c>
      <c r="C2561" s="46" t="s">
        <v>2947</v>
      </c>
      <c r="D2561" s="4" t="s">
        <v>755</v>
      </c>
      <c r="E2561" s="5" t="s">
        <v>2948</v>
      </c>
      <c r="F2561" s="4">
        <v>99</v>
      </c>
      <c r="G2561" s="4">
        <v>59</v>
      </c>
      <c r="H2561" s="4">
        <v>9</v>
      </c>
      <c r="I2561" s="15"/>
      <c r="J2561" s="46" t="s">
        <v>2957</v>
      </c>
    </row>
    <row r="2562" spans="1:10" ht="61.2">
      <c r="A2562" s="4" t="s">
        <v>2439</v>
      </c>
      <c r="B2562" s="4" t="str">
        <f ca="1">IFERROR(__xludf.DUMMYFUNCTION("REGEXREPLACE(TEXT(IF(ISERR(FIND(""/"", A2562)), A2562, MID(A2562, FIND(""/"", A2562)+1, LEN(A2562))), ""#""), ""\D+"", """")"),"2018")</f>
        <v>2018</v>
      </c>
      <c r="C2562" s="46" t="s">
        <v>2947</v>
      </c>
      <c r="D2562" s="4" t="s">
        <v>755</v>
      </c>
      <c r="E2562" s="5" t="s">
        <v>2948</v>
      </c>
      <c r="F2562" s="4">
        <v>99</v>
      </c>
      <c r="G2562" s="4">
        <v>59</v>
      </c>
      <c r="H2562" s="4">
        <v>10</v>
      </c>
      <c r="I2562" s="15"/>
      <c r="J2562" s="46" t="s">
        <v>2958</v>
      </c>
    </row>
    <row r="2563" spans="1:10" ht="61.2">
      <c r="A2563" s="4" t="s">
        <v>2439</v>
      </c>
      <c r="B2563" s="4" t="str">
        <f ca="1">IFERROR(__xludf.DUMMYFUNCTION("REGEXREPLACE(TEXT(IF(ISERR(FIND(""/"", A2563)), A2563, MID(A2563, FIND(""/"", A2563)+1, LEN(A2563))), ""#""), ""\D+"", """")"),"2018")</f>
        <v>2018</v>
      </c>
      <c r="C2563" s="46" t="s">
        <v>2947</v>
      </c>
      <c r="D2563" s="4" t="s">
        <v>755</v>
      </c>
      <c r="E2563" s="5" t="s">
        <v>2948</v>
      </c>
      <c r="F2563" s="4">
        <v>99</v>
      </c>
      <c r="G2563" s="4">
        <v>59</v>
      </c>
      <c r="H2563" s="4">
        <v>11</v>
      </c>
      <c r="I2563" s="15"/>
      <c r="J2563" s="46" t="s">
        <v>2959</v>
      </c>
    </row>
    <row r="2564" spans="1:10" ht="61.2">
      <c r="A2564" s="4" t="s">
        <v>2439</v>
      </c>
      <c r="B2564" s="4" t="str">
        <f ca="1">IFERROR(__xludf.DUMMYFUNCTION("REGEXREPLACE(TEXT(IF(ISERR(FIND(""/"", A2564)), A2564, MID(A2564, FIND(""/"", A2564)+1, LEN(A2564))), ""#""), ""\D+"", """")"),"2018")</f>
        <v>2018</v>
      </c>
      <c r="C2564" s="46" t="s">
        <v>2947</v>
      </c>
      <c r="D2564" s="4" t="s">
        <v>755</v>
      </c>
      <c r="E2564" s="5" t="s">
        <v>2948</v>
      </c>
      <c r="F2564" s="4">
        <v>99</v>
      </c>
      <c r="G2564" s="4">
        <v>59</v>
      </c>
      <c r="H2564" s="4">
        <v>12</v>
      </c>
      <c r="I2564" s="15"/>
      <c r="J2564" s="46" t="s">
        <v>2960</v>
      </c>
    </row>
    <row r="2565" spans="1:10" ht="61.2">
      <c r="A2565" s="4" t="s">
        <v>2439</v>
      </c>
      <c r="B2565" s="4" t="str">
        <f ca="1">IFERROR(__xludf.DUMMYFUNCTION("REGEXREPLACE(TEXT(IF(ISERR(FIND(""/"", A2565)), A2565, MID(A2565, FIND(""/"", A2565)+1, LEN(A2565))), ""#""), ""\D+"", """")"),"2018")</f>
        <v>2018</v>
      </c>
      <c r="C2565" s="46" t="s">
        <v>2947</v>
      </c>
      <c r="D2565" s="4" t="s">
        <v>755</v>
      </c>
      <c r="E2565" s="5" t="s">
        <v>2948</v>
      </c>
      <c r="F2565" s="4">
        <v>99</v>
      </c>
      <c r="G2565" s="4">
        <v>59</v>
      </c>
      <c r="H2565" s="4">
        <v>13</v>
      </c>
      <c r="I2565" s="15"/>
      <c r="J2565" s="46" t="s">
        <v>2961</v>
      </c>
    </row>
    <row r="2566" spans="1:10" ht="61.2">
      <c r="A2566" s="4" t="s">
        <v>2439</v>
      </c>
      <c r="B2566" s="4" t="str">
        <f ca="1">IFERROR(__xludf.DUMMYFUNCTION("REGEXREPLACE(TEXT(IF(ISERR(FIND(""/"", A2566)), A2566, MID(A2566, FIND(""/"", A2566)+1, LEN(A2566))), ""#""), ""\D+"", """")"),"2018")</f>
        <v>2018</v>
      </c>
      <c r="C2566" s="46" t="s">
        <v>2947</v>
      </c>
      <c r="D2566" s="4" t="s">
        <v>755</v>
      </c>
      <c r="E2566" s="5" t="s">
        <v>2948</v>
      </c>
      <c r="F2566" s="4">
        <v>99</v>
      </c>
      <c r="G2566" s="4">
        <v>59</v>
      </c>
      <c r="H2566" s="4">
        <v>14</v>
      </c>
      <c r="I2566" s="15"/>
      <c r="J2566" s="46" t="s">
        <v>2962</v>
      </c>
    </row>
    <row r="2567" spans="1:10" ht="61.2">
      <c r="A2567" s="4" t="s">
        <v>2439</v>
      </c>
      <c r="B2567" s="4" t="str">
        <f ca="1">IFERROR(__xludf.DUMMYFUNCTION("REGEXREPLACE(TEXT(IF(ISERR(FIND(""/"", A2567)), A2567, MID(A2567, FIND(""/"", A2567)+1, LEN(A2567))), ""#""), ""\D+"", """")"),"2018")</f>
        <v>2018</v>
      </c>
      <c r="C2567" s="46" t="s">
        <v>2947</v>
      </c>
      <c r="D2567" s="4" t="s">
        <v>755</v>
      </c>
      <c r="E2567" s="5" t="s">
        <v>2948</v>
      </c>
      <c r="F2567" s="4">
        <v>99</v>
      </c>
      <c r="G2567" s="4">
        <v>59</v>
      </c>
      <c r="H2567" s="4">
        <v>15</v>
      </c>
      <c r="I2567" s="15"/>
      <c r="J2567" s="46" t="s">
        <v>2963</v>
      </c>
    </row>
    <row r="2568" spans="1:10" ht="61.2">
      <c r="A2568" s="4" t="s">
        <v>2439</v>
      </c>
      <c r="B2568" s="4" t="str">
        <f ca="1">IFERROR(__xludf.DUMMYFUNCTION("REGEXREPLACE(TEXT(IF(ISERR(FIND(""/"", A2568)), A2568, MID(A2568, FIND(""/"", A2568)+1, LEN(A2568))), ""#""), ""\D+"", """")"),"2018")</f>
        <v>2018</v>
      </c>
      <c r="C2568" s="46" t="s">
        <v>1299</v>
      </c>
      <c r="D2568" s="4" t="s">
        <v>755</v>
      </c>
      <c r="E2568" s="5" t="s">
        <v>2948</v>
      </c>
      <c r="F2568" s="4">
        <v>99</v>
      </c>
      <c r="G2568" s="4">
        <v>60</v>
      </c>
      <c r="H2568" s="4">
        <v>1</v>
      </c>
      <c r="I2568" s="15"/>
      <c r="J2568" s="46" t="s">
        <v>2964</v>
      </c>
    </row>
    <row r="2569" spans="1:10" ht="61.2">
      <c r="A2569" s="4" t="s">
        <v>2439</v>
      </c>
      <c r="B2569" s="4" t="str">
        <f ca="1">IFERROR(__xludf.DUMMYFUNCTION("REGEXREPLACE(TEXT(IF(ISERR(FIND(""/"", A2569)), A2569, MID(A2569, FIND(""/"", A2569)+1, LEN(A2569))), ""#""), ""\D+"", """")"),"2018")</f>
        <v>2018</v>
      </c>
      <c r="C2569" s="46" t="s">
        <v>1299</v>
      </c>
      <c r="D2569" s="4" t="s">
        <v>755</v>
      </c>
      <c r="E2569" s="5" t="s">
        <v>2948</v>
      </c>
      <c r="F2569" s="4">
        <v>99</v>
      </c>
      <c r="G2569" s="4">
        <v>60</v>
      </c>
      <c r="H2569" s="4">
        <v>2</v>
      </c>
      <c r="I2569" s="15"/>
      <c r="J2569" s="46" t="s">
        <v>2965</v>
      </c>
    </row>
    <row r="2570" spans="1:10" ht="61.2">
      <c r="A2570" s="4" t="s">
        <v>2439</v>
      </c>
      <c r="B2570" s="4" t="str">
        <f ca="1">IFERROR(__xludf.DUMMYFUNCTION("REGEXREPLACE(TEXT(IF(ISERR(FIND(""/"", A2570)), A2570, MID(A2570, FIND(""/"", A2570)+1, LEN(A2570))), ""#""), ""\D+"", """")"),"2018")</f>
        <v>2018</v>
      </c>
      <c r="C2570" s="46" t="s">
        <v>2947</v>
      </c>
      <c r="D2570" s="4" t="s">
        <v>755</v>
      </c>
      <c r="E2570" s="5" t="s">
        <v>2948</v>
      </c>
      <c r="F2570" s="4">
        <v>99</v>
      </c>
      <c r="G2570" s="4">
        <v>60</v>
      </c>
      <c r="H2570" s="4">
        <v>3</v>
      </c>
      <c r="I2570" s="15"/>
      <c r="J2570" s="46" t="s">
        <v>2966</v>
      </c>
    </row>
    <row r="2571" spans="1:10" ht="61.2">
      <c r="A2571" s="4" t="s">
        <v>2439</v>
      </c>
      <c r="B2571" s="4" t="str">
        <f ca="1">IFERROR(__xludf.DUMMYFUNCTION("REGEXREPLACE(TEXT(IF(ISERR(FIND(""/"", A2571)), A2571, MID(A2571, FIND(""/"", A2571)+1, LEN(A2571))), ""#""), ""\D+"", """")"),"2018")</f>
        <v>2018</v>
      </c>
      <c r="C2571" s="46" t="s">
        <v>2947</v>
      </c>
      <c r="D2571" s="4" t="s">
        <v>755</v>
      </c>
      <c r="E2571" s="5" t="s">
        <v>2948</v>
      </c>
      <c r="F2571" s="4">
        <v>99</v>
      </c>
      <c r="G2571" s="4">
        <v>60</v>
      </c>
      <c r="H2571" s="4">
        <v>4</v>
      </c>
      <c r="I2571" s="15"/>
      <c r="J2571" s="46" t="s">
        <v>2967</v>
      </c>
    </row>
    <row r="2572" spans="1:10" ht="61.2">
      <c r="A2572" s="4" t="s">
        <v>2439</v>
      </c>
      <c r="B2572" s="4" t="str">
        <f ca="1">IFERROR(__xludf.DUMMYFUNCTION("REGEXREPLACE(TEXT(IF(ISERR(FIND(""/"", A2572)), A2572, MID(A2572, FIND(""/"", A2572)+1, LEN(A2572))), ""#""), ""\D+"", """")"),"2018")</f>
        <v>2018</v>
      </c>
      <c r="C2572" s="46" t="s">
        <v>2947</v>
      </c>
      <c r="D2572" s="4" t="s">
        <v>755</v>
      </c>
      <c r="E2572" s="5" t="s">
        <v>2948</v>
      </c>
      <c r="F2572" s="4">
        <v>99</v>
      </c>
      <c r="G2572" s="4">
        <v>60</v>
      </c>
      <c r="H2572" s="4">
        <v>5</v>
      </c>
      <c r="I2572" s="15"/>
      <c r="J2572" s="46" t="s">
        <v>2968</v>
      </c>
    </row>
    <row r="2573" spans="1:10" ht="61.2">
      <c r="A2573" s="4" t="s">
        <v>2439</v>
      </c>
      <c r="B2573" s="4" t="str">
        <f ca="1">IFERROR(__xludf.DUMMYFUNCTION("REGEXREPLACE(TEXT(IF(ISERR(FIND(""/"", A2573)), A2573, MID(A2573, FIND(""/"", A2573)+1, LEN(A2573))), ""#""), ""\D+"", """")"),"2018")</f>
        <v>2018</v>
      </c>
      <c r="C2573" s="46" t="s">
        <v>2947</v>
      </c>
      <c r="D2573" s="4" t="s">
        <v>755</v>
      </c>
      <c r="E2573" s="5" t="s">
        <v>2948</v>
      </c>
      <c r="F2573" s="4">
        <v>99</v>
      </c>
      <c r="G2573" s="4">
        <v>60</v>
      </c>
      <c r="H2573" s="4">
        <v>6</v>
      </c>
      <c r="I2573" s="15"/>
      <c r="J2573" s="46" t="s">
        <v>2969</v>
      </c>
    </row>
    <row r="2574" spans="1:10" ht="61.2">
      <c r="A2574" s="4" t="s">
        <v>2439</v>
      </c>
      <c r="B2574" s="4" t="str">
        <f ca="1">IFERROR(__xludf.DUMMYFUNCTION("REGEXREPLACE(TEXT(IF(ISERR(FIND(""/"", A2574)), A2574, MID(A2574, FIND(""/"", A2574)+1, LEN(A2574))), ""#""), ""\D+"", """")"),"2018")</f>
        <v>2018</v>
      </c>
      <c r="C2574" s="46" t="s">
        <v>2947</v>
      </c>
      <c r="D2574" s="4" t="s">
        <v>755</v>
      </c>
      <c r="E2574" s="5" t="s">
        <v>2948</v>
      </c>
      <c r="F2574" s="4">
        <v>99</v>
      </c>
      <c r="G2574" s="4">
        <v>61</v>
      </c>
      <c r="H2574" s="4">
        <v>1</v>
      </c>
      <c r="I2574" s="15"/>
      <c r="J2574" s="46" t="s">
        <v>2970</v>
      </c>
    </row>
    <row r="2575" spans="1:10" ht="61.2">
      <c r="A2575" s="4" t="s">
        <v>2439</v>
      </c>
      <c r="B2575" s="4" t="str">
        <f ca="1">IFERROR(__xludf.DUMMYFUNCTION("REGEXREPLACE(TEXT(IF(ISERR(FIND(""/"", A2575)), A2575, MID(A2575, FIND(""/"", A2575)+1, LEN(A2575))), ""#""), ""\D+"", """")"),"2018")</f>
        <v>2018</v>
      </c>
      <c r="C2575" s="46" t="s">
        <v>2947</v>
      </c>
      <c r="D2575" s="4" t="s">
        <v>755</v>
      </c>
      <c r="E2575" s="5" t="s">
        <v>2948</v>
      </c>
      <c r="F2575" s="4">
        <v>0</v>
      </c>
      <c r="G2575" s="4">
        <v>61</v>
      </c>
      <c r="H2575" s="4">
        <v>2</v>
      </c>
      <c r="I2575" s="15"/>
      <c r="J2575" s="46" t="s">
        <v>2971</v>
      </c>
    </row>
    <row r="2576" spans="1:10" ht="61.2">
      <c r="A2576" s="4" t="s">
        <v>2439</v>
      </c>
      <c r="B2576" s="4" t="str">
        <f ca="1">IFERROR(__xludf.DUMMYFUNCTION("REGEXREPLACE(TEXT(IF(ISERR(FIND(""/"", A2576)), A2576, MID(A2576, FIND(""/"", A2576)+1, LEN(A2576))), ""#""), ""\D+"", """")"),"2018")</f>
        <v>2018</v>
      </c>
      <c r="C2576" s="46" t="s">
        <v>2876</v>
      </c>
      <c r="D2576" s="4" t="s">
        <v>755</v>
      </c>
      <c r="E2576" s="5" t="s">
        <v>2948</v>
      </c>
      <c r="F2576" s="4">
        <v>93</v>
      </c>
      <c r="G2576" s="4">
        <v>61</v>
      </c>
      <c r="H2576" s="4">
        <v>3</v>
      </c>
      <c r="I2576" s="15"/>
      <c r="J2576" s="46" t="s">
        <v>2972</v>
      </c>
    </row>
    <row r="2577" spans="1:10" ht="61.2">
      <c r="A2577" s="4" t="s">
        <v>2439</v>
      </c>
      <c r="B2577" s="4" t="str">
        <f ca="1">IFERROR(__xludf.DUMMYFUNCTION("REGEXREPLACE(TEXT(IF(ISERR(FIND(""/"", A2577)), A2577, MID(A2577, FIND(""/"", A2577)+1, LEN(A2577))), ""#""), ""\D+"", """")"),"2018")</f>
        <v>2018</v>
      </c>
      <c r="C2577" s="46" t="s">
        <v>2876</v>
      </c>
      <c r="D2577" s="4" t="s">
        <v>755</v>
      </c>
      <c r="E2577" s="5" t="s">
        <v>2948</v>
      </c>
      <c r="F2577" s="4">
        <v>93</v>
      </c>
      <c r="G2577" s="4">
        <v>61</v>
      </c>
      <c r="H2577" s="4">
        <v>4</v>
      </c>
      <c r="I2577" s="15"/>
      <c r="J2577" s="46" t="s">
        <v>2973</v>
      </c>
    </row>
    <row r="2578" spans="1:10" ht="61.2">
      <c r="A2578" s="4" t="s">
        <v>2439</v>
      </c>
      <c r="B2578" s="4" t="str">
        <f ca="1">IFERROR(__xludf.DUMMYFUNCTION("REGEXREPLACE(TEXT(IF(ISERR(FIND(""/"", A2578)), A2578, MID(A2578, FIND(""/"", A2578)+1, LEN(A2578))), ""#""), ""\D+"", """")"),"2018")</f>
        <v>2018</v>
      </c>
      <c r="C2578" s="46" t="s">
        <v>2876</v>
      </c>
      <c r="D2578" s="4" t="s">
        <v>755</v>
      </c>
      <c r="E2578" s="5" t="s">
        <v>2948</v>
      </c>
      <c r="F2578" s="4">
        <v>93</v>
      </c>
      <c r="G2578" s="4">
        <v>61</v>
      </c>
      <c r="H2578" s="4">
        <v>5</v>
      </c>
      <c r="I2578" s="15"/>
      <c r="J2578" s="46" t="s">
        <v>2974</v>
      </c>
    </row>
    <row r="2579" spans="1:10" ht="61.2">
      <c r="A2579" s="4" t="s">
        <v>2439</v>
      </c>
      <c r="B2579" s="4" t="str">
        <f ca="1">IFERROR(__xludf.DUMMYFUNCTION("REGEXREPLACE(TEXT(IF(ISERR(FIND(""/"", A2579)), A2579, MID(A2579, FIND(""/"", A2579)+1, LEN(A2579))), ""#""), ""\D+"", """")"),"2018")</f>
        <v>2018</v>
      </c>
      <c r="C2579" s="46" t="s">
        <v>2876</v>
      </c>
      <c r="D2579" s="4" t="s">
        <v>755</v>
      </c>
      <c r="E2579" s="5" t="s">
        <v>2948</v>
      </c>
      <c r="F2579" s="4">
        <v>93</v>
      </c>
      <c r="G2579" s="4">
        <v>61</v>
      </c>
      <c r="H2579" s="4">
        <v>6</v>
      </c>
      <c r="I2579" s="15"/>
      <c r="J2579" s="46" t="s">
        <v>2975</v>
      </c>
    </row>
    <row r="2580" spans="1:10" ht="61.2">
      <c r="A2580" s="4" t="s">
        <v>2439</v>
      </c>
      <c r="B2580" s="4" t="str">
        <f ca="1">IFERROR(__xludf.DUMMYFUNCTION("REGEXREPLACE(TEXT(IF(ISERR(FIND(""/"", A2580)), A2580, MID(A2580, FIND(""/"", A2580)+1, LEN(A2580))), ""#""), ""\D+"", """")"),"2018")</f>
        <v>2018</v>
      </c>
      <c r="C2580" s="46" t="s">
        <v>2947</v>
      </c>
      <c r="D2580" s="4" t="s">
        <v>755</v>
      </c>
      <c r="E2580" s="5" t="s">
        <v>2948</v>
      </c>
      <c r="F2580" s="4">
        <v>99</v>
      </c>
      <c r="G2580" s="4">
        <v>62</v>
      </c>
      <c r="H2580" s="4">
        <v>1</v>
      </c>
      <c r="I2580" s="15"/>
      <c r="J2580" s="46" t="s">
        <v>2976</v>
      </c>
    </row>
    <row r="2581" spans="1:10" ht="61.2">
      <c r="A2581" s="4" t="s">
        <v>2439</v>
      </c>
      <c r="B2581" s="4" t="str">
        <f ca="1">IFERROR(__xludf.DUMMYFUNCTION("REGEXREPLACE(TEXT(IF(ISERR(FIND(""/"", A2581)), A2581, MID(A2581, FIND(""/"", A2581)+1, LEN(A2581))), ""#""), ""\D+"", """")"),"2018")</f>
        <v>2018</v>
      </c>
      <c r="C2581" s="46" t="s">
        <v>2947</v>
      </c>
      <c r="D2581" s="4" t="s">
        <v>755</v>
      </c>
      <c r="E2581" s="5" t="s">
        <v>2948</v>
      </c>
      <c r="F2581" s="4">
        <v>99</v>
      </c>
      <c r="G2581" s="4">
        <v>62</v>
      </c>
      <c r="H2581" s="4">
        <v>2</v>
      </c>
      <c r="I2581" s="15"/>
      <c r="J2581" s="46" t="s">
        <v>2977</v>
      </c>
    </row>
    <row r="2582" spans="1:10" ht="61.2">
      <c r="A2582" s="4" t="s">
        <v>2439</v>
      </c>
      <c r="B2582" s="4" t="str">
        <f ca="1">IFERROR(__xludf.DUMMYFUNCTION("REGEXREPLACE(TEXT(IF(ISERR(FIND(""/"", A2582)), A2582, MID(A2582, FIND(""/"", A2582)+1, LEN(A2582))), ""#""), ""\D+"", """")"),"2018")</f>
        <v>2018</v>
      </c>
      <c r="C2582" s="46" t="s">
        <v>2947</v>
      </c>
      <c r="D2582" s="4" t="s">
        <v>755</v>
      </c>
      <c r="E2582" s="5" t="s">
        <v>2948</v>
      </c>
      <c r="F2582" s="4">
        <v>99</v>
      </c>
      <c r="G2582" s="4">
        <v>62</v>
      </c>
      <c r="H2582" s="4">
        <v>3</v>
      </c>
      <c r="I2582" s="15"/>
      <c r="J2582" s="46" t="s">
        <v>2978</v>
      </c>
    </row>
    <row r="2583" spans="1:10" ht="61.2">
      <c r="A2583" s="4" t="s">
        <v>2439</v>
      </c>
      <c r="B2583" s="4" t="str">
        <f ca="1">IFERROR(__xludf.DUMMYFUNCTION("REGEXREPLACE(TEXT(IF(ISERR(FIND(""/"", A2583)), A2583, MID(A2583, FIND(""/"", A2583)+1, LEN(A2583))), ""#""), ""\D+"", """")"),"2018")</f>
        <v>2018</v>
      </c>
      <c r="C2583" s="46" t="s">
        <v>2947</v>
      </c>
      <c r="D2583" s="4" t="s">
        <v>755</v>
      </c>
      <c r="E2583" s="5" t="s">
        <v>2948</v>
      </c>
      <c r="F2583" s="4">
        <v>99</v>
      </c>
      <c r="G2583" s="4">
        <v>62</v>
      </c>
      <c r="H2583" s="4">
        <v>4</v>
      </c>
      <c r="I2583" s="15"/>
      <c r="J2583" s="46" t="s">
        <v>2979</v>
      </c>
    </row>
    <row r="2584" spans="1:10" ht="61.2">
      <c r="A2584" s="4" t="s">
        <v>2439</v>
      </c>
      <c r="B2584" s="4" t="str">
        <f ca="1">IFERROR(__xludf.DUMMYFUNCTION("REGEXREPLACE(TEXT(IF(ISERR(FIND(""/"", A2584)), A2584, MID(A2584, FIND(""/"", A2584)+1, LEN(A2584))), ""#""), ""\D+"", """")"),"2018")</f>
        <v>2018</v>
      </c>
      <c r="C2584" s="46" t="s">
        <v>1299</v>
      </c>
      <c r="D2584" s="4" t="s">
        <v>755</v>
      </c>
      <c r="E2584" s="5" t="s">
        <v>2948</v>
      </c>
      <c r="F2584" s="4">
        <v>0</v>
      </c>
      <c r="G2584" s="4">
        <v>62</v>
      </c>
      <c r="H2584" s="4">
        <v>5</v>
      </c>
      <c r="I2584" s="15"/>
      <c r="J2584" s="46" t="s">
        <v>2980</v>
      </c>
    </row>
    <row r="2585" spans="1:10" ht="61.2">
      <c r="A2585" s="4" t="s">
        <v>2439</v>
      </c>
      <c r="B2585" s="4" t="str">
        <f ca="1">IFERROR(__xludf.DUMMYFUNCTION("REGEXREPLACE(TEXT(IF(ISERR(FIND(""/"", A2585)), A2585, MID(A2585, FIND(""/"", A2585)+1, LEN(A2585))), ""#""), ""\D+"", """")"),"2018")</f>
        <v>2018</v>
      </c>
      <c r="C2585" s="46" t="s">
        <v>1299</v>
      </c>
      <c r="D2585" s="4" t="s">
        <v>755</v>
      </c>
      <c r="E2585" s="5" t="s">
        <v>2948</v>
      </c>
      <c r="F2585" s="4">
        <v>0</v>
      </c>
      <c r="G2585" s="4">
        <v>62</v>
      </c>
      <c r="H2585" s="4">
        <v>6</v>
      </c>
      <c r="I2585" s="15"/>
      <c r="J2585" s="46" t="s">
        <v>2981</v>
      </c>
    </row>
    <row r="2586" spans="1:10" ht="61.2">
      <c r="A2586" s="4" t="s">
        <v>2439</v>
      </c>
      <c r="B2586" s="4" t="str">
        <f ca="1">IFERROR(__xludf.DUMMYFUNCTION("REGEXREPLACE(TEXT(IF(ISERR(FIND(""/"", A2586)), A2586, MID(A2586, FIND(""/"", A2586)+1, LEN(A2586))), ""#""), ""\D+"", """")"),"2018")</f>
        <v>2018</v>
      </c>
      <c r="C2586" s="46" t="s">
        <v>2982</v>
      </c>
      <c r="D2586" s="4" t="s">
        <v>755</v>
      </c>
      <c r="E2586" s="5" t="s">
        <v>2948</v>
      </c>
      <c r="F2586" s="4">
        <v>0</v>
      </c>
      <c r="G2586" s="4">
        <v>62</v>
      </c>
      <c r="H2586" s="4">
        <v>7</v>
      </c>
      <c r="I2586" s="15"/>
      <c r="J2586" s="46" t="s">
        <v>2983</v>
      </c>
    </row>
    <row r="2587" spans="1:10" ht="61.2">
      <c r="A2587" s="4" t="s">
        <v>2439</v>
      </c>
      <c r="B2587" s="4" t="str">
        <f ca="1">IFERROR(__xludf.DUMMYFUNCTION("REGEXREPLACE(TEXT(IF(ISERR(FIND(""/"", A2587)), A2587, MID(A2587, FIND(""/"", A2587)+1, LEN(A2587))), ""#""), ""\D+"", """")"),"2018")</f>
        <v>2018</v>
      </c>
      <c r="C2587" s="46" t="s">
        <v>2984</v>
      </c>
      <c r="D2587" s="4" t="s">
        <v>755</v>
      </c>
      <c r="E2587" s="5" t="s">
        <v>2948</v>
      </c>
      <c r="F2587" s="4">
        <v>2</v>
      </c>
      <c r="G2587" s="4">
        <v>62</v>
      </c>
      <c r="H2587" s="4">
        <v>8</v>
      </c>
      <c r="I2587" s="15"/>
      <c r="J2587" s="46" t="s">
        <v>2985</v>
      </c>
    </row>
    <row r="2588" spans="1:10" ht="61.2">
      <c r="A2588" s="4" t="s">
        <v>2439</v>
      </c>
      <c r="B2588" s="4" t="str">
        <f ca="1">IFERROR(__xludf.DUMMYFUNCTION("REGEXREPLACE(TEXT(IF(ISERR(FIND(""/"", A2588)), A2588, MID(A2588, FIND(""/"", A2588)+1, LEN(A2588))), ""#""), ""\D+"", """")"),"2018")</f>
        <v>2018</v>
      </c>
      <c r="C2588" s="46" t="s">
        <v>2984</v>
      </c>
      <c r="D2588" s="4" t="s">
        <v>755</v>
      </c>
      <c r="E2588" s="5" t="s">
        <v>2948</v>
      </c>
      <c r="F2588" s="4">
        <v>2</v>
      </c>
      <c r="G2588" s="4">
        <v>62</v>
      </c>
      <c r="H2588" s="4">
        <v>9</v>
      </c>
      <c r="I2588" s="15"/>
      <c r="J2588" s="46" t="s">
        <v>2986</v>
      </c>
    </row>
    <row r="2589" spans="1:10" ht="51">
      <c r="A2589" s="4" t="s">
        <v>2439</v>
      </c>
      <c r="B2589" s="4" t="str">
        <f ca="1">IFERROR(__xludf.DUMMYFUNCTION("REGEXREPLACE(TEXT(IF(ISERR(FIND(""/"", A2589)), A2589, MID(A2589, FIND(""/"", A2589)+1, LEN(A2589))), ""#""), ""\D+"", """")"),"2018")</f>
        <v>2018</v>
      </c>
      <c r="C2589" s="46" t="s">
        <v>1299</v>
      </c>
      <c r="D2589" s="4" t="s">
        <v>755</v>
      </c>
      <c r="E2589" s="5" t="s">
        <v>2987</v>
      </c>
      <c r="F2589" s="4">
        <v>95</v>
      </c>
      <c r="G2589" s="4">
        <v>63</v>
      </c>
      <c r="H2589" s="4">
        <v>1</v>
      </c>
      <c r="I2589" s="15"/>
      <c r="J2589" s="46" t="s">
        <v>2988</v>
      </c>
    </row>
    <row r="2590" spans="1:10" ht="61.2">
      <c r="A2590" s="4" t="s">
        <v>2439</v>
      </c>
      <c r="B2590" s="4" t="str">
        <f ca="1">IFERROR(__xludf.DUMMYFUNCTION("REGEXREPLACE(TEXT(IF(ISERR(FIND(""/"", A2590)), A2590, MID(A2590, FIND(""/"", A2590)+1, LEN(A2590))), ""#""), ""\D+"", """")"),"2018")</f>
        <v>2018</v>
      </c>
      <c r="C2590" s="46" t="s">
        <v>1299</v>
      </c>
      <c r="D2590" s="4" t="s">
        <v>755</v>
      </c>
      <c r="E2590" s="5" t="s">
        <v>2948</v>
      </c>
      <c r="F2590" s="4">
        <v>95</v>
      </c>
      <c r="G2590" s="4">
        <v>63</v>
      </c>
      <c r="H2590" s="4">
        <v>2</v>
      </c>
      <c r="I2590" s="15"/>
      <c r="J2590" s="46" t="s">
        <v>2989</v>
      </c>
    </row>
    <row r="2591" spans="1:10" ht="61.2">
      <c r="A2591" s="4" t="s">
        <v>2439</v>
      </c>
      <c r="B2591" s="4" t="str">
        <f ca="1">IFERROR(__xludf.DUMMYFUNCTION("REGEXREPLACE(TEXT(IF(ISERR(FIND(""/"", A2591)), A2591, MID(A2591, FIND(""/"", A2591)+1, LEN(A2591))), ""#""), ""\D+"", """")"),"2018")</f>
        <v>2018</v>
      </c>
      <c r="C2591" s="46" t="s">
        <v>1299</v>
      </c>
      <c r="D2591" s="4" t="s">
        <v>755</v>
      </c>
      <c r="E2591" s="5" t="s">
        <v>2948</v>
      </c>
      <c r="F2591" s="4">
        <v>95</v>
      </c>
      <c r="G2591" s="4">
        <v>63</v>
      </c>
      <c r="H2591" s="4">
        <v>3</v>
      </c>
      <c r="I2591" s="15"/>
      <c r="J2591" s="46" t="s">
        <v>2990</v>
      </c>
    </row>
    <row r="2592" spans="1:10" ht="61.2">
      <c r="A2592" s="4" t="s">
        <v>2439</v>
      </c>
      <c r="B2592" s="4" t="str">
        <f ca="1">IFERROR(__xludf.DUMMYFUNCTION("REGEXREPLACE(TEXT(IF(ISERR(FIND(""/"", A2592)), A2592, MID(A2592, FIND(""/"", A2592)+1, LEN(A2592))), ""#""), ""\D+"", """")"),"2018")</f>
        <v>2018</v>
      </c>
      <c r="C2592" s="46" t="s">
        <v>1299</v>
      </c>
      <c r="D2592" s="4" t="s">
        <v>755</v>
      </c>
      <c r="E2592" s="5" t="s">
        <v>2948</v>
      </c>
      <c r="F2592" s="4">
        <v>95</v>
      </c>
      <c r="G2592" s="4">
        <v>63</v>
      </c>
      <c r="H2592" s="4">
        <v>4</v>
      </c>
      <c r="I2592" s="15"/>
      <c r="J2592" s="46" t="s">
        <v>2991</v>
      </c>
    </row>
    <row r="2593" spans="1:10" ht="61.2">
      <c r="A2593" s="4" t="s">
        <v>2439</v>
      </c>
      <c r="B2593" s="4" t="str">
        <f ca="1">IFERROR(__xludf.DUMMYFUNCTION("REGEXREPLACE(TEXT(IF(ISERR(FIND(""/"", A2593)), A2593, MID(A2593, FIND(""/"", A2593)+1, LEN(A2593))), ""#""), ""\D+"", """")"),"2018")</f>
        <v>2018</v>
      </c>
      <c r="C2593" s="46" t="s">
        <v>1299</v>
      </c>
      <c r="D2593" s="4" t="s">
        <v>755</v>
      </c>
      <c r="E2593" s="5" t="s">
        <v>2948</v>
      </c>
      <c r="F2593" s="4">
        <v>95</v>
      </c>
      <c r="G2593" s="4">
        <v>63</v>
      </c>
      <c r="H2593" s="4">
        <v>5</v>
      </c>
      <c r="I2593" s="15"/>
      <c r="J2593" s="46" t="s">
        <v>2992</v>
      </c>
    </row>
    <row r="2594" spans="1:10" ht="61.2">
      <c r="A2594" s="4" t="s">
        <v>2439</v>
      </c>
      <c r="B2594" s="4" t="str">
        <f ca="1">IFERROR(__xludf.DUMMYFUNCTION("REGEXREPLACE(TEXT(IF(ISERR(FIND(""/"", A2594)), A2594, MID(A2594, FIND(""/"", A2594)+1, LEN(A2594))), ""#""), ""\D+"", """")"),"2018")</f>
        <v>2018</v>
      </c>
      <c r="C2594" s="46" t="s">
        <v>1299</v>
      </c>
      <c r="D2594" s="4" t="s">
        <v>755</v>
      </c>
      <c r="E2594" s="5" t="s">
        <v>2948</v>
      </c>
      <c r="F2594" s="4">
        <v>95</v>
      </c>
      <c r="G2594" s="4">
        <v>63</v>
      </c>
      <c r="H2594" s="4">
        <v>6</v>
      </c>
      <c r="I2594" s="15"/>
      <c r="J2594" s="46" t="s">
        <v>2993</v>
      </c>
    </row>
    <row r="2595" spans="1:10" ht="61.2">
      <c r="A2595" s="4" t="s">
        <v>2439</v>
      </c>
      <c r="B2595" s="4" t="str">
        <f ca="1">IFERROR(__xludf.DUMMYFUNCTION("REGEXREPLACE(TEXT(IF(ISERR(FIND(""/"", A2595)), A2595, MID(A2595, FIND(""/"", A2595)+1, LEN(A2595))), ""#""), ""\D+"", """")"),"2018")</f>
        <v>2018</v>
      </c>
      <c r="C2595" s="46" t="s">
        <v>1299</v>
      </c>
      <c r="D2595" s="4" t="s">
        <v>755</v>
      </c>
      <c r="E2595" s="5" t="s">
        <v>2948</v>
      </c>
      <c r="F2595" s="4">
        <v>95</v>
      </c>
      <c r="G2595" s="4">
        <v>63</v>
      </c>
      <c r="H2595" s="4">
        <v>7</v>
      </c>
      <c r="I2595" s="15"/>
      <c r="J2595" s="46" t="s">
        <v>2994</v>
      </c>
    </row>
    <row r="2596" spans="1:10" ht="61.2">
      <c r="A2596" s="4" t="s">
        <v>2439</v>
      </c>
      <c r="B2596" s="4" t="str">
        <f ca="1">IFERROR(__xludf.DUMMYFUNCTION("REGEXREPLACE(TEXT(IF(ISERR(FIND(""/"", A2596)), A2596, MID(A2596, FIND(""/"", A2596)+1, LEN(A2596))), ""#""), ""\D+"", """")"),"2018")</f>
        <v>2018</v>
      </c>
      <c r="C2596" s="46" t="s">
        <v>1299</v>
      </c>
      <c r="D2596" s="4" t="s">
        <v>755</v>
      </c>
      <c r="E2596" s="5" t="s">
        <v>2948</v>
      </c>
      <c r="F2596" s="4">
        <v>95</v>
      </c>
      <c r="G2596" s="4">
        <v>63</v>
      </c>
      <c r="H2596" s="4">
        <v>8</v>
      </c>
      <c r="I2596" s="15"/>
      <c r="J2596" s="46" t="s">
        <v>2995</v>
      </c>
    </row>
    <row r="2597" spans="1:10" ht="51">
      <c r="A2597" s="4" t="s">
        <v>2439</v>
      </c>
      <c r="B2597" s="4" t="str">
        <f ca="1">IFERROR(__xludf.DUMMYFUNCTION("REGEXREPLACE(TEXT(IF(ISERR(FIND(""/"", A2597)), A2597, MID(A2597, FIND(""/"", A2597)+1, LEN(A2597))), ""#""), ""\D+"", """")"),"2018")</f>
        <v>2018</v>
      </c>
      <c r="C2597" s="46" t="s">
        <v>2996</v>
      </c>
      <c r="D2597" s="4" t="s">
        <v>2799</v>
      </c>
      <c r="E2597" s="5" t="s">
        <v>2997</v>
      </c>
      <c r="F2597" s="4">
        <v>4</v>
      </c>
      <c r="G2597" s="4">
        <v>64</v>
      </c>
      <c r="H2597" s="4">
        <v>1</v>
      </c>
      <c r="I2597" s="15"/>
      <c r="J2597" s="46" t="s">
        <v>2998</v>
      </c>
    </row>
    <row r="2598" spans="1:10" ht="51">
      <c r="A2598" s="4" t="s">
        <v>2439</v>
      </c>
      <c r="B2598" s="4" t="str">
        <f ca="1">IFERROR(__xludf.DUMMYFUNCTION("REGEXREPLACE(TEXT(IF(ISERR(FIND(""/"", A2598)), A2598, MID(A2598, FIND(""/"", A2598)+1, LEN(A2598))), ""#""), ""\D+"", """")"),"2018")</f>
        <v>2018</v>
      </c>
      <c r="C2598" s="46" t="s">
        <v>2999</v>
      </c>
      <c r="D2598" s="4" t="s">
        <v>2799</v>
      </c>
      <c r="E2598" s="5" t="s">
        <v>2997</v>
      </c>
      <c r="F2598" s="4">
        <v>4</v>
      </c>
      <c r="G2598" s="4">
        <v>64</v>
      </c>
      <c r="H2598" s="4">
        <v>2</v>
      </c>
      <c r="I2598" s="15"/>
      <c r="J2598" s="46" t="s">
        <v>3000</v>
      </c>
    </row>
    <row r="2599" spans="1:10" ht="51">
      <c r="A2599" s="4" t="s">
        <v>2439</v>
      </c>
      <c r="B2599" s="4" t="str">
        <f ca="1">IFERROR(__xludf.DUMMYFUNCTION("REGEXREPLACE(TEXT(IF(ISERR(FIND(""/"", A2599)), A2599, MID(A2599, FIND(""/"", A2599)+1, LEN(A2599))), ""#""), ""\D+"", """")"),"2018")</f>
        <v>2018</v>
      </c>
      <c r="C2599" s="46" t="s">
        <v>2999</v>
      </c>
      <c r="D2599" s="4" t="s">
        <v>2799</v>
      </c>
      <c r="E2599" s="5" t="s">
        <v>2997</v>
      </c>
      <c r="F2599" s="4">
        <v>4</v>
      </c>
      <c r="G2599" s="4">
        <v>64</v>
      </c>
      <c r="H2599" s="4">
        <v>3</v>
      </c>
      <c r="I2599" s="15"/>
      <c r="J2599" s="46" t="s">
        <v>3001</v>
      </c>
    </row>
    <row r="2600" spans="1:10" ht="51">
      <c r="A2600" s="4" t="s">
        <v>2439</v>
      </c>
      <c r="B2600" s="4" t="str">
        <f ca="1">IFERROR(__xludf.DUMMYFUNCTION("REGEXREPLACE(TEXT(IF(ISERR(FIND(""/"", A2600)), A2600, MID(A2600, FIND(""/"", A2600)+1, LEN(A2600))), ""#""), ""\D+"", """")"),"2018")</f>
        <v>2018</v>
      </c>
      <c r="C2600" s="46" t="s">
        <v>2996</v>
      </c>
      <c r="D2600" s="4" t="s">
        <v>2799</v>
      </c>
      <c r="E2600" s="5" t="s">
        <v>2997</v>
      </c>
      <c r="F2600" s="4">
        <v>4</v>
      </c>
      <c r="G2600" s="4">
        <v>64</v>
      </c>
      <c r="H2600" s="4">
        <v>4</v>
      </c>
      <c r="I2600" s="15"/>
      <c r="J2600" s="46" t="s">
        <v>3002</v>
      </c>
    </row>
    <row r="2601" spans="1:10" ht="51">
      <c r="A2601" s="4" t="s">
        <v>2439</v>
      </c>
      <c r="B2601" s="4" t="str">
        <f ca="1">IFERROR(__xludf.DUMMYFUNCTION("REGEXREPLACE(TEXT(IF(ISERR(FIND(""/"", A2601)), A2601, MID(A2601, FIND(""/"", A2601)+1, LEN(A2601))), ""#""), ""\D+"", """")"),"2018")</f>
        <v>2018</v>
      </c>
      <c r="C2601" s="46" t="s">
        <v>2999</v>
      </c>
      <c r="D2601" s="4" t="s">
        <v>2799</v>
      </c>
      <c r="E2601" s="5" t="s">
        <v>2997</v>
      </c>
      <c r="F2601" s="4">
        <v>4</v>
      </c>
      <c r="G2601" s="4">
        <v>64</v>
      </c>
      <c r="H2601" s="4">
        <v>5</v>
      </c>
      <c r="I2601" s="15"/>
      <c r="J2601" s="46" t="s">
        <v>3003</v>
      </c>
    </row>
    <row r="2602" spans="1:10" ht="51">
      <c r="A2602" s="4" t="s">
        <v>2439</v>
      </c>
      <c r="B2602" s="4" t="str">
        <f ca="1">IFERROR(__xludf.DUMMYFUNCTION("REGEXREPLACE(TEXT(IF(ISERR(FIND(""/"", A2602)), A2602, MID(A2602, FIND(""/"", A2602)+1, LEN(A2602))), ""#""), ""\D+"", """")"),"2018")</f>
        <v>2018</v>
      </c>
      <c r="C2602" s="46" t="s">
        <v>3004</v>
      </c>
      <c r="D2602" s="4" t="s">
        <v>2799</v>
      </c>
      <c r="E2602" s="5" t="s">
        <v>2997</v>
      </c>
      <c r="F2602" s="4">
        <v>4</v>
      </c>
      <c r="G2602" s="4">
        <v>64</v>
      </c>
      <c r="H2602" s="4">
        <v>6</v>
      </c>
      <c r="I2602" s="15"/>
      <c r="J2602" s="46" t="s">
        <v>3005</v>
      </c>
    </row>
    <row r="2603" spans="1:10" ht="51">
      <c r="A2603" s="4" t="s">
        <v>2439</v>
      </c>
      <c r="B2603" s="4" t="str">
        <f ca="1">IFERROR(__xludf.DUMMYFUNCTION("REGEXREPLACE(TEXT(IF(ISERR(FIND(""/"", A2603)), A2603, MID(A2603, FIND(""/"", A2603)+1, LEN(A2603))), ""#""), ""\D+"", """")"),"2018")</f>
        <v>2018</v>
      </c>
      <c r="C2603" s="46" t="s">
        <v>3006</v>
      </c>
      <c r="D2603" s="4" t="s">
        <v>2799</v>
      </c>
      <c r="E2603" s="5" t="s">
        <v>2997</v>
      </c>
      <c r="F2603" s="4">
        <v>4</v>
      </c>
      <c r="G2603" s="4">
        <v>64</v>
      </c>
      <c r="H2603" s="4">
        <v>7</v>
      </c>
      <c r="I2603" s="15"/>
      <c r="J2603" s="46" t="s">
        <v>3007</v>
      </c>
    </row>
    <row r="2604" spans="1:10" ht="51">
      <c r="A2604" s="4" t="s">
        <v>2439</v>
      </c>
      <c r="B2604" s="4" t="str">
        <f ca="1">IFERROR(__xludf.DUMMYFUNCTION("REGEXREPLACE(TEXT(IF(ISERR(FIND(""/"", A2604)), A2604, MID(A2604, FIND(""/"", A2604)+1, LEN(A2604))), ""#""), ""\D+"", """")"),"2018")</f>
        <v>2018</v>
      </c>
      <c r="C2604" s="46" t="s">
        <v>3008</v>
      </c>
      <c r="D2604" s="4" t="s">
        <v>2799</v>
      </c>
      <c r="E2604" s="5" t="s">
        <v>2997</v>
      </c>
      <c r="F2604" s="4">
        <v>4</v>
      </c>
      <c r="G2604" s="4">
        <v>64</v>
      </c>
      <c r="H2604" s="4">
        <v>8</v>
      </c>
      <c r="I2604" s="15"/>
      <c r="J2604" s="46" t="s">
        <v>3009</v>
      </c>
    </row>
    <row r="2605" spans="1:10" ht="51">
      <c r="A2605" s="4" t="s">
        <v>2439</v>
      </c>
      <c r="B2605" s="4" t="str">
        <f ca="1">IFERROR(__xludf.DUMMYFUNCTION("REGEXREPLACE(TEXT(IF(ISERR(FIND(""/"", A2605)), A2605, MID(A2605, FIND(""/"", A2605)+1, LEN(A2605))), ""#""), ""\D+"", """")"),"2018")</f>
        <v>2018</v>
      </c>
      <c r="C2605" s="46" t="s">
        <v>3006</v>
      </c>
      <c r="D2605" s="4" t="s">
        <v>2799</v>
      </c>
      <c r="E2605" s="5" t="s">
        <v>2997</v>
      </c>
      <c r="F2605" s="4">
        <v>4</v>
      </c>
      <c r="G2605" s="4">
        <v>64</v>
      </c>
      <c r="H2605" s="4">
        <v>9</v>
      </c>
      <c r="I2605" s="15"/>
      <c r="J2605" s="46" t="s">
        <v>3010</v>
      </c>
    </row>
    <row r="2606" spans="1:10" ht="61.2">
      <c r="A2606" s="4" t="s">
        <v>2439</v>
      </c>
      <c r="B2606" s="4" t="str">
        <f ca="1">IFERROR(__xludf.DUMMYFUNCTION("REGEXREPLACE(TEXT(IF(ISERR(FIND(""/"", A2606)), A2606, MID(A2606, FIND(""/"", A2606)+1, LEN(A2606))), ""#""), ""\D+"", """")"),"2018")</f>
        <v>2018</v>
      </c>
      <c r="C2606" s="46" t="s">
        <v>3006</v>
      </c>
      <c r="D2606" s="4" t="s">
        <v>2799</v>
      </c>
      <c r="E2606" s="5" t="s">
        <v>2997</v>
      </c>
      <c r="F2606" s="4">
        <v>4</v>
      </c>
      <c r="G2606" s="4">
        <v>64</v>
      </c>
      <c r="H2606" s="4">
        <v>10</v>
      </c>
      <c r="I2606" s="15"/>
      <c r="J2606" s="46" t="s">
        <v>3011</v>
      </c>
    </row>
    <row r="2607" spans="1:10" ht="51">
      <c r="A2607" s="4" t="s">
        <v>2439</v>
      </c>
      <c r="B2607" s="4" t="str">
        <f ca="1">IFERROR(__xludf.DUMMYFUNCTION("REGEXREPLACE(TEXT(IF(ISERR(FIND(""/"", A2607)), A2607, MID(A2607, FIND(""/"", A2607)+1, LEN(A2607))), ""#""), ""\D+"", """")"),"2018")</f>
        <v>2018</v>
      </c>
      <c r="C2607" s="46" t="s">
        <v>3006</v>
      </c>
      <c r="D2607" s="4" t="s">
        <v>2799</v>
      </c>
      <c r="E2607" s="5" t="s">
        <v>2997</v>
      </c>
      <c r="F2607" s="4">
        <v>4</v>
      </c>
      <c r="G2607" s="4">
        <v>64</v>
      </c>
      <c r="H2607" s="4">
        <v>11</v>
      </c>
      <c r="I2607" s="15"/>
      <c r="J2607" s="46" t="s">
        <v>3012</v>
      </c>
    </row>
    <row r="2608" spans="1:10" ht="51">
      <c r="A2608" s="4" t="s">
        <v>2439</v>
      </c>
      <c r="B2608" s="4" t="str">
        <f ca="1">IFERROR(__xludf.DUMMYFUNCTION("REGEXREPLACE(TEXT(IF(ISERR(FIND(""/"", A2608)), A2608, MID(A2608, FIND(""/"", A2608)+1, LEN(A2608))), ""#""), ""\D+"", """")"),"2018")</f>
        <v>2018</v>
      </c>
      <c r="C2608" s="46" t="s">
        <v>3004</v>
      </c>
      <c r="D2608" s="4" t="s">
        <v>2799</v>
      </c>
      <c r="E2608" s="5" t="s">
        <v>2997</v>
      </c>
      <c r="F2608" s="4">
        <v>4</v>
      </c>
      <c r="G2608" s="4">
        <v>64</v>
      </c>
      <c r="H2608" s="4">
        <v>12</v>
      </c>
      <c r="I2608" s="15"/>
      <c r="J2608" s="46" t="s">
        <v>3013</v>
      </c>
    </row>
    <row r="2609" spans="1:10" ht="51">
      <c r="A2609" s="4" t="s">
        <v>2439</v>
      </c>
      <c r="B2609" s="4" t="str">
        <f ca="1">IFERROR(__xludf.DUMMYFUNCTION("REGEXREPLACE(TEXT(IF(ISERR(FIND(""/"", A2609)), A2609, MID(A2609, FIND(""/"", A2609)+1, LEN(A2609))), ""#""), ""\D+"", """")"),"2018")</f>
        <v>2018</v>
      </c>
      <c r="C2609" s="46" t="s">
        <v>2996</v>
      </c>
      <c r="D2609" s="4" t="s">
        <v>2799</v>
      </c>
      <c r="E2609" s="5" t="s">
        <v>2997</v>
      </c>
      <c r="F2609" s="4">
        <v>4</v>
      </c>
      <c r="G2609" s="4">
        <v>64</v>
      </c>
      <c r="H2609" s="4">
        <v>13</v>
      </c>
      <c r="I2609" s="15"/>
      <c r="J2609" s="46" t="s">
        <v>3014</v>
      </c>
    </row>
    <row r="2610" spans="1:10" ht="51">
      <c r="A2610" s="4" t="s">
        <v>2439</v>
      </c>
      <c r="B2610" s="4" t="str">
        <f ca="1">IFERROR(__xludf.DUMMYFUNCTION("REGEXREPLACE(TEXT(IF(ISERR(FIND(""/"", A2610)), A2610, MID(A2610, FIND(""/"", A2610)+1, LEN(A2610))), ""#""), ""\D+"", """")"),"2018")</f>
        <v>2018</v>
      </c>
      <c r="C2610" s="46" t="s">
        <v>3004</v>
      </c>
      <c r="D2610" s="4" t="s">
        <v>2799</v>
      </c>
      <c r="E2610" s="5" t="s">
        <v>2997</v>
      </c>
      <c r="F2610" s="4">
        <v>4</v>
      </c>
      <c r="G2610" s="4">
        <v>64</v>
      </c>
      <c r="H2610" s="4">
        <v>14</v>
      </c>
      <c r="I2610" s="15"/>
      <c r="J2610" s="46" t="s">
        <v>3015</v>
      </c>
    </row>
    <row r="2611" spans="1:10" ht="51">
      <c r="A2611" s="4" t="s">
        <v>2439</v>
      </c>
      <c r="B2611" s="4" t="str">
        <f ca="1">IFERROR(__xludf.DUMMYFUNCTION("REGEXREPLACE(TEXT(IF(ISERR(FIND(""/"", A2611)), A2611, MID(A2611, FIND(""/"", A2611)+1, LEN(A2611))), ""#""), ""\D+"", """")"),"2018")</f>
        <v>2018</v>
      </c>
      <c r="C2611" s="46" t="s">
        <v>2999</v>
      </c>
      <c r="D2611" s="4" t="s">
        <v>2799</v>
      </c>
      <c r="E2611" s="5" t="s">
        <v>2997</v>
      </c>
      <c r="F2611" s="4">
        <v>4</v>
      </c>
      <c r="G2611" s="4">
        <v>64</v>
      </c>
      <c r="H2611" s="4">
        <v>15</v>
      </c>
      <c r="I2611" s="15"/>
      <c r="J2611" s="46" t="s">
        <v>3016</v>
      </c>
    </row>
    <row r="2612" spans="1:10" ht="51">
      <c r="A2612" s="4" t="s">
        <v>2439</v>
      </c>
      <c r="B2612" s="4" t="str">
        <f ca="1">IFERROR(__xludf.DUMMYFUNCTION("REGEXREPLACE(TEXT(IF(ISERR(FIND(""/"", A2612)), A2612, MID(A2612, FIND(""/"", A2612)+1, LEN(A2612))), ""#""), ""\D+"", """")"),"2018")</f>
        <v>2018</v>
      </c>
      <c r="C2612" s="46" t="s">
        <v>2999</v>
      </c>
      <c r="D2612" s="4" t="s">
        <v>2799</v>
      </c>
      <c r="E2612" s="5" t="s">
        <v>2997</v>
      </c>
      <c r="F2612" s="4">
        <v>4</v>
      </c>
      <c r="G2612" s="4">
        <v>64</v>
      </c>
      <c r="H2612" s="4">
        <v>16</v>
      </c>
      <c r="I2612" s="15"/>
      <c r="J2612" s="46" t="s">
        <v>3017</v>
      </c>
    </row>
    <row r="2613" spans="1:10" ht="51">
      <c r="A2613" s="4" t="s">
        <v>2439</v>
      </c>
      <c r="B2613" s="4" t="str">
        <f ca="1">IFERROR(__xludf.DUMMYFUNCTION("REGEXREPLACE(TEXT(IF(ISERR(FIND(""/"", A2613)), A2613, MID(A2613, FIND(""/"", A2613)+1, LEN(A2613))), ""#""), ""\D+"", """")"),"2018")</f>
        <v>2018</v>
      </c>
      <c r="C2613" s="46" t="s">
        <v>2999</v>
      </c>
      <c r="D2613" s="4" t="s">
        <v>2799</v>
      </c>
      <c r="E2613" s="5" t="s">
        <v>2997</v>
      </c>
      <c r="F2613" s="4">
        <v>4</v>
      </c>
      <c r="G2613" s="4">
        <v>64</v>
      </c>
      <c r="H2613" s="4">
        <v>17</v>
      </c>
      <c r="I2613" s="15"/>
      <c r="J2613" s="46" t="s">
        <v>3018</v>
      </c>
    </row>
    <row r="2614" spans="1:10" ht="51">
      <c r="A2614" s="4" t="s">
        <v>2439</v>
      </c>
      <c r="B2614" s="4" t="str">
        <f ca="1">IFERROR(__xludf.DUMMYFUNCTION("REGEXREPLACE(TEXT(IF(ISERR(FIND(""/"", A2614)), A2614, MID(A2614, FIND(""/"", A2614)+1, LEN(A2614))), ""#""), ""\D+"", """")"),"2018")</f>
        <v>2018</v>
      </c>
      <c r="C2614" s="46" t="s">
        <v>2999</v>
      </c>
      <c r="D2614" s="4" t="s">
        <v>2799</v>
      </c>
      <c r="E2614" s="5" t="s">
        <v>2997</v>
      </c>
      <c r="F2614" s="4">
        <v>4</v>
      </c>
      <c r="G2614" s="4">
        <v>64</v>
      </c>
      <c r="H2614" s="4">
        <v>18</v>
      </c>
      <c r="I2614" s="15"/>
      <c r="J2614" s="46" t="s">
        <v>3019</v>
      </c>
    </row>
    <row r="2615" spans="1:10" ht="51">
      <c r="A2615" s="4" t="s">
        <v>2439</v>
      </c>
      <c r="B2615" s="4" t="str">
        <f ca="1">IFERROR(__xludf.DUMMYFUNCTION("REGEXREPLACE(TEXT(IF(ISERR(FIND(""/"", A2615)), A2615, MID(A2615, FIND(""/"", A2615)+1, LEN(A2615))), ""#""), ""\D+"", """")"),"2018")</f>
        <v>2018</v>
      </c>
      <c r="C2615" s="46" t="s">
        <v>2999</v>
      </c>
      <c r="D2615" s="4" t="s">
        <v>2799</v>
      </c>
      <c r="E2615" s="5" t="s">
        <v>2997</v>
      </c>
      <c r="F2615" s="4">
        <v>4</v>
      </c>
      <c r="G2615" s="4">
        <v>64</v>
      </c>
      <c r="H2615" s="4">
        <v>19</v>
      </c>
      <c r="I2615" s="15"/>
      <c r="J2615" s="46" t="s">
        <v>3020</v>
      </c>
    </row>
    <row r="2616" spans="1:10" ht="51">
      <c r="A2616" s="4" t="s">
        <v>2439</v>
      </c>
      <c r="B2616" s="4" t="str">
        <f ca="1">IFERROR(__xludf.DUMMYFUNCTION("REGEXREPLACE(TEXT(IF(ISERR(FIND(""/"", A2616)), A2616, MID(A2616, FIND(""/"", A2616)+1, LEN(A2616))), ""#""), ""\D+"", """")"),"2018")</f>
        <v>2018</v>
      </c>
      <c r="C2616" s="46" t="s">
        <v>3006</v>
      </c>
      <c r="D2616" s="4" t="s">
        <v>2799</v>
      </c>
      <c r="E2616" s="5" t="s">
        <v>2997</v>
      </c>
      <c r="F2616" s="4">
        <v>4</v>
      </c>
      <c r="G2616" s="4">
        <v>64</v>
      </c>
      <c r="H2616" s="4">
        <v>20</v>
      </c>
      <c r="I2616" s="15"/>
      <c r="J2616" s="46" t="s">
        <v>3021</v>
      </c>
    </row>
    <row r="2617" spans="1:10" ht="51">
      <c r="A2617" s="4" t="s">
        <v>2439</v>
      </c>
      <c r="B2617" s="4" t="str">
        <f ca="1">IFERROR(__xludf.DUMMYFUNCTION("REGEXREPLACE(TEXT(IF(ISERR(FIND(""/"", A2617)), A2617, MID(A2617, FIND(""/"", A2617)+1, LEN(A2617))), ""#""), ""\D+"", """")"),"2018")</f>
        <v>2018</v>
      </c>
      <c r="C2617" s="46" t="s">
        <v>3022</v>
      </c>
      <c r="D2617" s="4" t="s">
        <v>2799</v>
      </c>
      <c r="E2617" s="5" t="s">
        <v>2997</v>
      </c>
      <c r="F2617" s="4">
        <v>4</v>
      </c>
      <c r="G2617" s="4">
        <v>64</v>
      </c>
      <c r="H2617" s="4">
        <v>21</v>
      </c>
      <c r="I2617" s="15"/>
      <c r="J2617" s="46" t="s">
        <v>3023</v>
      </c>
    </row>
    <row r="2618" spans="1:10" ht="51">
      <c r="A2618" s="4" t="s">
        <v>2439</v>
      </c>
      <c r="B2618" s="4" t="str">
        <f ca="1">IFERROR(__xludf.DUMMYFUNCTION("REGEXREPLACE(TEXT(IF(ISERR(FIND(""/"", A2618)), A2618, MID(A2618, FIND(""/"", A2618)+1, LEN(A2618))), ""#""), ""\D+"", """")"),"2018")</f>
        <v>2018</v>
      </c>
      <c r="C2618" s="46" t="s">
        <v>2999</v>
      </c>
      <c r="D2618" s="4" t="s">
        <v>2799</v>
      </c>
      <c r="E2618" s="5" t="s">
        <v>2997</v>
      </c>
      <c r="F2618" s="4">
        <v>4</v>
      </c>
      <c r="G2618" s="4">
        <v>64</v>
      </c>
      <c r="H2618" s="4">
        <v>22</v>
      </c>
      <c r="I2618" s="15"/>
      <c r="J2618" s="46" t="s">
        <v>3024</v>
      </c>
    </row>
    <row r="2619" spans="1:10" ht="51">
      <c r="A2619" s="4" t="s">
        <v>2439</v>
      </c>
      <c r="B2619" s="4" t="str">
        <f ca="1">IFERROR(__xludf.DUMMYFUNCTION("REGEXREPLACE(TEXT(IF(ISERR(FIND(""/"", A2619)), A2619, MID(A2619, FIND(""/"", A2619)+1, LEN(A2619))), ""#""), ""\D+"", """")"),"2018")</f>
        <v>2018</v>
      </c>
      <c r="C2619" s="46" t="s">
        <v>2999</v>
      </c>
      <c r="D2619" s="4" t="s">
        <v>2799</v>
      </c>
      <c r="E2619" s="5" t="s">
        <v>2997</v>
      </c>
      <c r="F2619" s="4">
        <v>4</v>
      </c>
      <c r="G2619" s="4">
        <v>64</v>
      </c>
      <c r="H2619" s="4">
        <v>23</v>
      </c>
      <c r="I2619" s="15"/>
      <c r="J2619" s="46" t="s">
        <v>3025</v>
      </c>
    </row>
    <row r="2620" spans="1:10" ht="51">
      <c r="A2620" s="4" t="s">
        <v>2439</v>
      </c>
      <c r="B2620" s="4" t="str">
        <f ca="1">IFERROR(__xludf.DUMMYFUNCTION("REGEXREPLACE(TEXT(IF(ISERR(FIND(""/"", A2620)), A2620, MID(A2620, FIND(""/"", A2620)+1, LEN(A2620))), ""#""), ""\D+"", """")"),"2018")</f>
        <v>2018</v>
      </c>
      <c r="C2620" s="46" t="s">
        <v>2999</v>
      </c>
      <c r="D2620" s="4" t="s">
        <v>2799</v>
      </c>
      <c r="E2620" s="5" t="s">
        <v>2997</v>
      </c>
      <c r="F2620" s="4">
        <v>4</v>
      </c>
      <c r="G2620" s="4">
        <v>64</v>
      </c>
      <c r="H2620" s="4">
        <v>24</v>
      </c>
      <c r="I2620" s="15"/>
      <c r="J2620" s="46" t="s">
        <v>3026</v>
      </c>
    </row>
    <row r="2621" spans="1:10" ht="51">
      <c r="A2621" s="4" t="s">
        <v>2439</v>
      </c>
      <c r="B2621" s="4" t="str">
        <f ca="1">IFERROR(__xludf.DUMMYFUNCTION("REGEXREPLACE(TEXT(IF(ISERR(FIND(""/"", A2621)), A2621, MID(A2621, FIND(""/"", A2621)+1, LEN(A2621))), ""#""), ""\D+"", """")"),"2018")</f>
        <v>2018</v>
      </c>
      <c r="C2621" s="46" t="s">
        <v>2999</v>
      </c>
      <c r="D2621" s="4" t="s">
        <v>2799</v>
      </c>
      <c r="E2621" s="5" t="s">
        <v>2997</v>
      </c>
      <c r="F2621" s="4">
        <v>4</v>
      </c>
      <c r="G2621" s="4">
        <v>64</v>
      </c>
      <c r="H2621" s="4">
        <v>25</v>
      </c>
      <c r="I2621" s="15"/>
      <c r="J2621" s="46" t="s">
        <v>3027</v>
      </c>
    </row>
    <row r="2622" spans="1:10" ht="51">
      <c r="A2622" s="4" t="s">
        <v>2439</v>
      </c>
      <c r="B2622" s="4" t="str">
        <f ca="1">IFERROR(__xludf.DUMMYFUNCTION("REGEXREPLACE(TEXT(IF(ISERR(FIND(""/"", A2622)), A2622, MID(A2622, FIND(""/"", A2622)+1, LEN(A2622))), ""#""), ""\D+"", """")"),"2018")</f>
        <v>2018</v>
      </c>
      <c r="C2622" s="46" t="s">
        <v>3028</v>
      </c>
      <c r="D2622" s="4" t="s">
        <v>2799</v>
      </c>
      <c r="E2622" s="5" t="s">
        <v>2997</v>
      </c>
      <c r="F2622" s="4">
        <v>4</v>
      </c>
      <c r="G2622" s="4">
        <v>64</v>
      </c>
      <c r="H2622" s="4">
        <v>26</v>
      </c>
      <c r="I2622" s="15"/>
      <c r="J2622" s="46" t="s">
        <v>3029</v>
      </c>
    </row>
    <row r="2623" spans="1:10" ht="51">
      <c r="A2623" s="4" t="s">
        <v>2439</v>
      </c>
      <c r="B2623" s="4" t="str">
        <f ca="1">IFERROR(__xludf.DUMMYFUNCTION("REGEXREPLACE(TEXT(IF(ISERR(FIND(""/"", A2623)), A2623, MID(A2623, FIND(""/"", A2623)+1, LEN(A2623))), ""#""), ""\D+"", """")"),"2018")</f>
        <v>2018</v>
      </c>
      <c r="C2623" s="46" t="s">
        <v>3004</v>
      </c>
      <c r="D2623" s="4" t="s">
        <v>2799</v>
      </c>
      <c r="E2623" s="5" t="s">
        <v>2997</v>
      </c>
      <c r="F2623" s="4">
        <v>4</v>
      </c>
      <c r="G2623" s="4">
        <v>64</v>
      </c>
      <c r="H2623" s="4">
        <v>27</v>
      </c>
      <c r="I2623" s="15"/>
      <c r="J2623" s="46" t="s">
        <v>3030</v>
      </c>
    </row>
    <row r="2624" spans="1:10" ht="51">
      <c r="A2624" s="4" t="s">
        <v>2439</v>
      </c>
      <c r="B2624" s="4" t="str">
        <f ca="1">IFERROR(__xludf.DUMMYFUNCTION("REGEXREPLACE(TEXT(IF(ISERR(FIND(""/"", A2624)), A2624, MID(A2624, FIND(""/"", A2624)+1, LEN(A2624))), ""#""), ""\D+"", """")"),"2018")</f>
        <v>2018</v>
      </c>
      <c r="C2624" s="46" t="s">
        <v>2999</v>
      </c>
      <c r="D2624" s="4" t="s">
        <v>2799</v>
      </c>
      <c r="E2624" s="5" t="s">
        <v>2997</v>
      </c>
      <c r="F2624" s="4">
        <v>4</v>
      </c>
      <c r="G2624" s="4">
        <v>64</v>
      </c>
      <c r="H2624" s="4">
        <v>28</v>
      </c>
      <c r="I2624" s="15"/>
      <c r="J2624" s="46" t="s">
        <v>3031</v>
      </c>
    </row>
    <row r="2625" spans="1:10" ht="51">
      <c r="A2625" s="4" t="s">
        <v>2439</v>
      </c>
      <c r="B2625" s="4" t="str">
        <f ca="1">IFERROR(__xludf.DUMMYFUNCTION("REGEXREPLACE(TEXT(IF(ISERR(FIND(""/"", A2625)), A2625, MID(A2625, FIND(""/"", A2625)+1, LEN(A2625))), ""#""), ""\D+"", """")"),"2018")</f>
        <v>2018</v>
      </c>
      <c r="C2625" s="46" t="s">
        <v>2999</v>
      </c>
      <c r="D2625" s="4" t="s">
        <v>2799</v>
      </c>
      <c r="E2625" s="5" t="s">
        <v>2997</v>
      </c>
      <c r="F2625" s="4">
        <v>4</v>
      </c>
      <c r="G2625" s="4">
        <v>64</v>
      </c>
      <c r="H2625" s="4">
        <v>29</v>
      </c>
      <c r="I2625" s="15"/>
      <c r="J2625" s="46" t="s">
        <v>3032</v>
      </c>
    </row>
    <row r="2626" spans="1:10" ht="61.2">
      <c r="A2626" s="4" t="s">
        <v>2439</v>
      </c>
      <c r="B2626" s="4" t="str">
        <f ca="1">IFERROR(__xludf.DUMMYFUNCTION("REGEXREPLACE(TEXT(IF(ISERR(FIND(""/"", A2626)), A2626, MID(A2626, FIND(""/"", A2626)+1, LEN(A2626))), ""#""), ""\D+"", """")"),"2018")</f>
        <v>2018</v>
      </c>
      <c r="C2626" s="46" t="s">
        <v>2999</v>
      </c>
      <c r="D2626" s="4" t="s">
        <v>2799</v>
      </c>
      <c r="E2626" s="5" t="s">
        <v>2997</v>
      </c>
      <c r="F2626" s="4">
        <v>4</v>
      </c>
      <c r="G2626" s="4">
        <v>64</v>
      </c>
      <c r="H2626" s="4">
        <v>30</v>
      </c>
      <c r="I2626" s="15"/>
      <c r="J2626" s="46" t="s">
        <v>3033</v>
      </c>
    </row>
    <row r="2627" spans="1:10" ht="61.2">
      <c r="A2627" s="4" t="s">
        <v>2439</v>
      </c>
      <c r="B2627" s="4" t="str">
        <f ca="1">IFERROR(__xludf.DUMMYFUNCTION("REGEXREPLACE(TEXT(IF(ISERR(FIND(""/"", A2627)), A2627, MID(A2627, FIND(""/"", A2627)+1, LEN(A2627))), ""#""), ""\D+"", """")"),"2018")</f>
        <v>2018</v>
      </c>
      <c r="C2627" s="46" t="s">
        <v>2999</v>
      </c>
      <c r="D2627" s="4" t="s">
        <v>2799</v>
      </c>
      <c r="E2627" s="5" t="s">
        <v>2997</v>
      </c>
      <c r="F2627" s="4">
        <v>4</v>
      </c>
      <c r="G2627" s="4">
        <v>64</v>
      </c>
      <c r="H2627" s="4">
        <v>31</v>
      </c>
      <c r="I2627" s="15"/>
      <c r="J2627" s="46" t="s">
        <v>3034</v>
      </c>
    </row>
    <row r="2628" spans="1:10" ht="51">
      <c r="A2628" s="4" t="s">
        <v>2439</v>
      </c>
      <c r="B2628" s="4" t="str">
        <f ca="1">IFERROR(__xludf.DUMMYFUNCTION("REGEXREPLACE(TEXT(IF(ISERR(FIND(""/"", A2628)), A2628, MID(A2628, FIND(""/"", A2628)+1, LEN(A2628))), ""#""), ""\D+"", """")"),"2018")</f>
        <v>2018</v>
      </c>
      <c r="C2628" s="46" t="s">
        <v>2999</v>
      </c>
      <c r="D2628" s="4" t="s">
        <v>2799</v>
      </c>
      <c r="E2628" s="5" t="s">
        <v>2997</v>
      </c>
      <c r="F2628" s="4">
        <v>4</v>
      </c>
      <c r="G2628" s="4">
        <v>64</v>
      </c>
      <c r="H2628" s="4">
        <v>32</v>
      </c>
      <c r="I2628" s="15"/>
      <c r="J2628" s="46" t="s">
        <v>3035</v>
      </c>
    </row>
    <row r="2629" spans="1:10" ht="51">
      <c r="A2629" s="4" t="s">
        <v>2439</v>
      </c>
      <c r="B2629" s="4" t="str">
        <f ca="1">IFERROR(__xludf.DUMMYFUNCTION("REGEXREPLACE(TEXT(IF(ISERR(FIND(""/"", A2629)), A2629, MID(A2629, FIND(""/"", A2629)+1, LEN(A2629))), ""#""), ""\D+"", """")"),"2018")</f>
        <v>2018</v>
      </c>
      <c r="C2629" s="46" t="s">
        <v>2999</v>
      </c>
      <c r="D2629" s="4" t="s">
        <v>2799</v>
      </c>
      <c r="E2629" s="5" t="s">
        <v>2997</v>
      </c>
      <c r="F2629" s="4">
        <v>4</v>
      </c>
      <c r="G2629" s="4">
        <v>64</v>
      </c>
      <c r="H2629" s="4">
        <v>33</v>
      </c>
      <c r="I2629" s="15"/>
      <c r="J2629" s="46" t="s">
        <v>3036</v>
      </c>
    </row>
    <row r="2630" spans="1:10" ht="51">
      <c r="A2630" s="4" t="s">
        <v>2439</v>
      </c>
      <c r="B2630" s="4" t="str">
        <f ca="1">IFERROR(__xludf.DUMMYFUNCTION("REGEXREPLACE(TEXT(IF(ISERR(FIND(""/"", A2630)), A2630, MID(A2630, FIND(""/"", A2630)+1, LEN(A2630))), ""#""), ""\D+"", """")"),"2018")</f>
        <v>2018</v>
      </c>
      <c r="C2630" s="46" t="s">
        <v>2999</v>
      </c>
      <c r="D2630" s="4" t="s">
        <v>2799</v>
      </c>
      <c r="E2630" s="5" t="s">
        <v>2997</v>
      </c>
      <c r="F2630" s="4">
        <v>4</v>
      </c>
      <c r="G2630" s="4">
        <v>64</v>
      </c>
      <c r="H2630" s="4">
        <v>34</v>
      </c>
      <c r="I2630" s="15"/>
      <c r="J2630" s="46" t="s">
        <v>3037</v>
      </c>
    </row>
    <row r="2631" spans="1:10" ht="51">
      <c r="A2631" s="4" t="s">
        <v>2439</v>
      </c>
      <c r="B2631" s="4" t="str">
        <f ca="1">IFERROR(__xludf.DUMMYFUNCTION("REGEXREPLACE(TEXT(IF(ISERR(FIND(""/"", A2631)), A2631, MID(A2631, FIND(""/"", A2631)+1, LEN(A2631))), ""#""), ""\D+"", """")"),"2018")</f>
        <v>2018</v>
      </c>
      <c r="C2631" s="46" t="s">
        <v>2999</v>
      </c>
      <c r="D2631" s="4" t="s">
        <v>2799</v>
      </c>
      <c r="E2631" s="5" t="s">
        <v>2997</v>
      </c>
      <c r="F2631" s="4">
        <v>4</v>
      </c>
      <c r="G2631" s="4">
        <v>64</v>
      </c>
      <c r="H2631" s="4">
        <v>35</v>
      </c>
      <c r="I2631" s="15"/>
      <c r="J2631" s="46" t="s">
        <v>3038</v>
      </c>
    </row>
    <row r="2632" spans="1:10" ht="51">
      <c r="A2632" s="4" t="s">
        <v>2439</v>
      </c>
      <c r="B2632" s="4" t="str">
        <f ca="1">IFERROR(__xludf.DUMMYFUNCTION("REGEXREPLACE(TEXT(IF(ISERR(FIND(""/"", A2632)), A2632, MID(A2632, FIND(""/"", A2632)+1, LEN(A2632))), ""#""), ""\D+"", """")"),"2018")</f>
        <v>2018</v>
      </c>
      <c r="C2632" s="46" t="s">
        <v>2999</v>
      </c>
      <c r="D2632" s="4" t="s">
        <v>2799</v>
      </c>
      <c r="E2632" s="5" t="s">
        <v>2997</v>
      </c>
      <c r="F2632" s="4">
        <v>4</v>
      </c>
      <c r="G2632" s="4">
        <v>64</v>
      </c>
      <c r="H2632" s="4">
        <v>36</v>
      </c>
      <c r="I2632" s="15"/>
      <c r="J2632" s="46" t="s">
        <v>3039</v>
      </c>
    </row>
    <row r="2633" spans="1:10" ht="61.2">
      <c r="A2633" s="4" t="s">
        <v>2439</v>
      </c>
      <c r="B2633" s="4" t="str">
        <f ca="1">IFERROR(__xludf.DUMMYFUNCTION("REGEXREPLACE(TEXT(IF(ISERR(FIND(""/"", A2633)), A2633, MID(A2633, FIND(""/"", A2633)+1, LEN(A2633))), ""#""), ""\D+"", """")"),"2018")</f>
        <v>2018</v>
      </c>
      <c r="C2633" s="46" t="s">
        <v>2999</v>
      </c>
      <c r="D2633" s="4" t="s">
        <v>2799</v>
      </c>
      <c r="E2633" s="5" t="s">
        <v>2997</v>
      </c>
      <c r="F2633" s="4">
        <v>4</v>
      </c>
      <c r="G2633" s="4">
        <v>64</v>
      </c>
      <c r="H2633" s="4">
        <v>37</v>
      </c>
      <c r="I2633" s="15"/>
      <c r="J2633" s="46" t="s">
        <v>3040</v>
      </c>
    </row>
    <row r="2634" spans="1:10" ht="51">
      <c r="A2634" s="4" t="s">
        <v>2439</v>
      </c>
      <c r="B2634" s="4" t="str">
        <f ca="1">IFERROR(__xludf.DUMMYFUNCTION("REGEXREPLACE(TEXT(IF(ISERR(FIND(""/"", A2634)), A2634, MID(A2634, FIND(""/"", A2634)+1, LEN(A2634))), ""#""), ""\D+"", """")"),"2018")</f>
        <v>2018</v>
      </c>
      <c r="C2634" s="46" t="s">
        <v>2999</v>
      </c>
      <c r="D2634" s="4" t="s">
        <v>2799</v>
      </c>
      <c r="E2634" s="5" t="s">
        <v>2997</v>
      </c>
      <c r="F2634" s="4">
        <v>4</v>
      </c>
      <c r="G2634" s="4">
        <v>64</v>
      </c>
      <c r="H2634" s="4">
        <v>38</v>
      </c>
      <c r="I2634" s="15"/>
      <c r="J2634" s="46" t="s">
        <v>3041</v>
      </c>
    </row>
    <row r="2635" spans="1:10" ht="51">
      <c r="A2635" s="4" t="s">
        <v>2439</v>
      </c>
      <c r="B2635" s="4" t="str">
        <f ca="1">IFERROR(__xludf.DUMMYFUNCTION("REGEXREPLACE(TEXT(IF(ISERR(FIND(""/"", A2635)), A2635, MID(A2635, FIND(""/"", A2635)+1, LEN(A2635))), ""#""), ""\D+"", """")"),"2018")</f>
        <v>2018</v>
      </c>
      <c r="C2635" s="46" t="s">
        <v>2999</v>
      </c>
      <c r="D2635" s="4" t="s">
        <v>2799</v>
      </c>
      <c r="E2635" s="5" t="s">
        <v>2997</v>
      </c>
      <c r="F2635" s="4">
        <v>4</v>
      </c>
      <c r="G2635" s="4">
        <v>64</v>
      </c>
      <c r="H2635" s="4">
        <v>39</v>
      </c>
      <c r="I2635" s="15"/>
      <c r="J2635" s="46" t="s">
        <v>3042</v>
      </c>
    </row>
    <row r="2636" spans="1:10" ht="51">
      <c r="A2636" s="4" t="s">
        <v>2439</v>
      </c>
      <c r="B2636" s="4" t="str">
        <f ca="1">IFERROR(__xludf.DUMMYFUNCTION("REGEXREPLACE(TEXT(IF(ISERR(FIND(""/"", A2636)), A2636, MID(A2636, FIND(""/"", A2636)+1, LEN(A2636))), ""#""), ""\D+"", """")"),"2018")</f>
        <v>2018</v>
      </c>
      <c r="C2636" s="46" t="s">
        <v>2996</v>
      </c>
      <c r="D2636" s="4" t="s">
        <v>2799</v>
      </c>
      <c r="E2636" s="5" t="s">
        <v>2997</v>
      </c>
      <c r="F2636" s="4">
        <v>4</v>
      </c>
      <c r="G2636" s="4">
        <v>64</v>
      </c>
      <c r="H2636" s="4">
        <v>40</v>
      </c>
      <c r="I2636" s="15"/>
      <c r="J2636" s="46" t="s">
        <v>3043</v>
      </c>
    </row>
    <row r="2637" spans="1:10" ht="51">
      <c r="A2637" s="4" t="s">
        <v>2439</v>
      </c>
      <c r="B2637" s="4" t="str">
        <f ca="1">IFERROR(__xludf.DUMMYFUNCTION("REGEXREPLACE(TEXT(IF(ISERR(FIND(""/"", A2637)), A2637, MID(A2637, FIND(""/"", A2637)+1, LEN(A2637))), ""#""), ""\D+"", """")"),"2018")</f>
        <v>2018</v>
      </c>
      <c r="C2637" s="46" t="s">
        <v>2996</v>
      </c>
      <c r="D2637" s="4" t="s">
        <v>2799</v>
      </c>
      <c r="E2637" s="5" t="s">
        <v>2997</v>
      </c>
      <c r="F2637" s="4">
        <v>4</v>
      </c>
      <c r="G2637" s="4">
        <v>64</v>
      </c>
      <c r="H2637" s="4">
        <v>41</v>
      </c>
      <c r="I2637" s="15"/>
      <c r="J2637" s="46" t="s">
        <v>3044</v>
      </c>
    </row>
    <row r="2638" spans="1:10" ht="51">
      <c r="A2638" s="4" t="s">
        <v>2439</v>
      </c>
      <c r="B2638" s="4" t="str">
        <f ca="1">IFERROR(__xludf.DUMMYFUNCTION("REGEXREPLACE(TEXT(IF(ISERR(FIND(""/"", A2638)), A2638, MID(A2638, FIND(""/"", A2638)+1, LEN(A2638))), ""#""), ""\D+"", """")"),"2018")</f>
        <v>2018</v>
      </c>
      <c r="C2638" s="46" t="s">
        <v>2999</v>
      </c>
      <c r="D2638" s="4" t="s">
        <v>2799</v>
      </c>
      <c r="E2638" s="5" t="s">
        <v>2997</v>
      </c>
      <c r="F2638" s="4">
        <v>4</v>
      </c>
      <c r="G2638" s="4">
        <v>64</v>
      </c>
      <c r="H2638" s="4">
        <v>42</v>
      </c>
      <c r="I2638" s="15"/>
      <c r="J2638" s="46" t="s">
        <v>3045</v>
      </c>
    </row>
    <row r="2639" spans="1:10" ht="51">
      <c r="A2639" s="4" t="s">
        <v>2439</v>
      </c>
      <c r="B2639" s="4" t="str">
        <f ca="1">IFERROR(__xludf.DUMMYFUNCTION("REGEXREPLACE(TEXT(IF(ISERR(FIND(""/"", A2639)), A2639, MID(A2639, FIND(""/"", A2639)+1, LEN(A2639))), ""#""), ""\D+"", """")"),"2018")</f>
        <v>2018</v>
      </c>
      <c r="C2639" s="46" t="s">
        <v>2999</v>
      </c>
      <c r="D2639" s="4" t="s">
        <v>2799</v>
      </c>
      <c r="E2639" s="5" t="s">
        <v>2997</v>
      </c>
      <c r="F2639" s="4">
        <v>4</v>
      </c>
      <c r="G2639" s="4">
        <v>64</v>
      </c>
      <c r="H2639" s="4">
        <v>43</v>
      </c>
      <c r="I2639" s="15"/>
      <c r="J2639" s="46" t="s">
        <v>3046</v>
      </c>
    </row>
    <row r="2640" spans="1:10" ht="51">
      <c r="A2640" s="4" t="s">
        <v>2439</v>
      </c>
      <c r="B2640" s="4" t="str">
        <f ca="1">IFERROR(__xludf.DUMMYFUNCTION("REGEXREPLACE(TEXT(IF(ISERR(FIND(""/"", A2640)), A2640, MID(A2640, FIND(""/"", A2640)+1, LEN(A2640))), ""#""), ""\D+"", """")"),"2018")</f>
        <v>2018</v>
      </c>
      <c r="C2640" s="46" t="s">
        <v>2999</v>
      </c>
      <c r="D2640" s="4" t="s">
        <v>2799</v>
      </c>
      <c r="E2640" s="5" t="s">
        <v>2997</v>
      </c>
      <c r="F2640" s="4">
        <v>4</v>
      </c>
      <c r="G2640" s="4">
        <v>64</v>
      </c>
      <c r="H2640" s="4">
        <v>44</v>
      </c>
      <c r="I2640" s="15"/>
      <c r="J2640" s="46" t="s">
        <v>3047</v>
      </c>
    </row>
    <row r="2641" spans="1:10" ht="51">
      <c r="A2641" s="4" t="s">
        <v>2439</v>
      </c>
      <c r="B2641" s="4" t="str">
        <f ca="1">IFERROR(__xludf.DUMMYFUNCTION("REGEXREPLACE(TEXT(IF(ISERR(FIND(""/"", A2641)), A2641, MID(A2641, FIND(""/"", A2641)+1, LEN(A2641))), ""#""), ""\D+"", """")"),"2018")</f>
        <v>2018</v>
      </c>
      <c r="C2641" s="46" t="s">
        <v>2999</v>
      </c>
      <c r="D2641" s="4" t="s">
        <v>2799</v>
      </c>
      <c r="E2641" s="5" t="s">
        <v>2997</v>
      </c>
      <c r="F2641" s="4">
        <v>4</v>
      </c>
      <c r="G2641" s="4">
        <v>64</v>
      </c>
      <c r="H2641" s="4">
        <v>45</v>
      </c>
      <c r="I2641" s="15"/>
      <c r="J2641" s="46" t="s">
        <v>3048</v>
      </c>
    </row>
    <row r="2642" spans="1:10" ht="51">
      <c r="A2642" s="4" t="s">
        <v>2439</v>
      </c>
      <c r="B2642" s="4" t="str">
        <f ca="1">IFERROR(__xludf.DUMMYFUNCTION("REGEXREPLACE(TEXT(IF(ISERR(FIND(""/"", A2642)), A2642, MID(A2642, FIND(""/"", A2642)+1, LEN(A2642))), ""#""), ""\D+"", """")"),"2018")</f>
        <v>2018</v>
      </c>
      <c r="C2642" s="46" t="s">
        <v>2999</v>
      </c>
      <c r="D2642" s="4" t="s">
        <v>2799</v>
      </c>
      <c r="E2642" s="5" t="s">
        <v>2997</v>
      </c>
      <c r="F2642" s="4">
        <v>4</v>
      </c>
      <c r="G2642" s="4">
        <v>64</v>
      </c>
      <c r="H2642" s="4">
        <v>46</v>
      </c>
      <c r="I2642" s="15"/>
      <c r="J2642" s="46" t="s">
        <v>3049</v>
      </c>
    </row>
    <row r="2643" spans="1:10" ht="51">
      <c r="A2643" s="4" t="s">
        <v>2439</v>
      </c>
      <c r="B2643" s="4" t="str">
        <f ca="1">IFERROR(__xludf.DUMMYFUNCTION("REGEXREPLACE(TEXT(IF(ISERR(FIND(""/"", A2643)), A2643, MID(A2643, FIND(""/"", A2643)+1, LEN(A2643))), ""#""), ""\D+"", """")"),"2018")</f>
        <v>2018</v>
      </c>
      <c r="C2643" s="46" t="s">
        <v>3050</v>
      </c>
      <c r="D2643" s="4" t="s">
        <v>2799</v>
      </c>
      <c r="E2643" s="5" t="s">
        <v>2997</v>
      </c>
      <c r="F2643" s="4">
        <v>99</v>
      </c>
      <c r="G2643" s="4">
        <v>64</v>
      </c>
      <c r="H2643" s="4">
        <v>47</v>
      </c>
      <c r="I2643" s="15"/>
      <c r="J2643" s="46" t="s">
        <v>3051</v>
      </c>
    </row>
    <row r="2644" spans="1:10" ht="51">
      <c r="A2644" s="4" t="s">
        <v>2439</v>
      </c>
      <c r="B2644" s="4" t="str">
        <f ca="1">IFERROR(__xludf.DUMMYFUNCTION("REGEXREPLACE(TEXT(IF(ISERR(FIND(""/"", A2644)), A2644, MID(A2644, FIND(""/"", A2644)+1, LEN(A2644))), ""#""), ""\D+"", """")"),"2018")</f>
        <v>2018</v>
      </c>
      <c r="C2644" s="46" t="s">
        <v>3052</v>
      </c>
      <c r="D2644" s="4" t="s">
        <v>2799</v>
      </c>
      <c r="E2644" s="5" t="s">
        <v>2997</v>
      </c>
      <c r="F2644" s="4">
        <v>99</v>
      </c>
      <c r="G2644" s="4">
        <v>64</v>
      </c>
      <c r="H2644" s="4">
        <v>48</v>
      </c>
      <c r="I2644" s="15"/>
      <c r="J2644" s="46" t="s">
        <v>3053</v>
      </c>
    </row>
    <row r="2645" spans="1:10" ht="51">
      <c r="A2645" s="4" t="s">
        <v>2439</v>
      </c>
      <c r="B2645" s="4" t="str">
        <f ca="1">IFERROR(__xludf.DUMMYFUNCTION("REGEXREPLACE(TEXT(IF(ISERR(FIND(""/"", A2645)), A2645, MID(A2645, FIND(""/"", A2645)+1, LEN(A2645))), ""#""), ""\D+"", """")"),"2018")</f>
        <v>2018</v>
      </c>
      <c r="C2645" s="46" t="s">
        <v>3054</v>
      </c>
      <c r="D2645" s="4" t="s">
        <v>2799</v>
      </c>
      <c r="E2645" s="5" t="s">
        <v>2997</v>
      </c>
      <c r="F2645" s="4">
        <v>99</v>
      </c>
      <c r="G2645" s="4">
        <v>64</v>
      </c>
      <c r="H2645" s="4">
        <v>49</v>
      </c>
      <c r="I2645" s="15"/>
      <c r="J2645" s="46" t="s">
        <v>3055</v>
      </c>
    </row>
    <row r="2646" spans="1:10" ht="51">
      <c r="A2646" s="4" t="s">
        <v>2439</v>
      </c>
      <c r="B2646" s="4" t="str">
        <f ca="1">IFERROR(__xludf.DUMMYFUNCTION("REGEXREPLACE(TEXT(IF(ISERR(FIND(""/"", A2646)), A2646, MID(A2646, FIND(""/"", A2646)+1, LEN(A2646))), ""#""), ""\D+"", """")"),"2018")</f>
        <v>2018</v>
      </c>
      <c r="C2646" s="46" t="s">
        <v>3056</v>
      </c>
      <c r="D2646" s="4" t="s">
        <v>2799</v>
      </c>
      <c r="E2646" s="5" t="s">
        <v>3057</v>
      </c>
      <c r="F2646" s="4">
        <v>2</v>
      </c>
      <c r="G2646" s="4">
        <v>65</v>
      </c>
      <c r="H2646" s="4">
        <v>1</v>
      </c>
      <c r="I2646" s="15"/>
      <c r="J2646" s="46" t="s">
        <v>3058</v>
      </c>
    </row>
    <row r="2647" spans="1:10" ht="51">
      <c r="A2647" s="4" t="s">
        <v>2439</v>
      </c>
      <c r="B2647" s="4" t="str">
        <f ca="1">IFERROR(__xludf.DUMMYFUNCTION("REGEXREPLACE(TEXT(IF(ISERR(FIND(""/"", A2647)), A2647, MID(A2647, FIND(""/"", A2647)+1, LEN(A2647))), ""#""), ""\D+"", """")"),"2018")</f>
        <v>2018</v>
      </c>
      <c r="C2647" s="46" t="s">
        <v>3056</v>
      </c>
      <c r="D2647" s="4" t="s">
        <v>2799</v>
      </c>
      <c r="E2647" s="5" t="s">
        <v>3057</v>
      </c>
      <c r="F2647" s="4">
        <v>2</v>
      </c>
      <c r="G2647" s="4">
        <v>65</v>
      </c>
      <c r="H2647" s="4">
        <v>2</v>
      </c>
      <c r="I2647" s="15"/>
      <c r="J2647" s="46" t="s">
        <v>3059</v>
      </c>
    </row>
    <row r="2648" spans="1:10" ht="51">
      <c r="A2648" s="4" t="s">
        <v>2439</v>
      </c>
      <c r="B2648" s="4" t="str">
        <f ca="1">IFERROR(__xludf.DUMMYFUNCTION("REGEXREPLACE(TEXT(IF(ISERR(FIND(""/"", A2648)), A2648, MID(A2648, FIND(""/"", A2648)+1, LEN(A2648))), ""#""), ""\D+"", """")"),"2018")</f>
        <v>2018</v>
      </c>
      <c r="C2648" s="46" t="s">
        <v>3056</v>
      </c>
      <c r="D2648" s="4" t="s">
        <v>2799</v>
      </c>
      <c r="E2648" s="5" t="s">
        <v>3057</v>
      </c>
      <c r="F2648" s="4">
        <v>2</v>
      </c>
      <c r="G2648" s="4">
        <v>65</v>
      </c>
      <c r="H2648" s="4">
        <v>3</v>
      </c>
      <c r="I2648" s="15"/>
      <c r="J2648" s="46" t="s">
        <v>3060</v>
      </c>
    </row>
    <row r="2649" spans="1:10" ht="51">
      <c r="A2649" s="4" t="s">
        <v>2439</v>
      </c>
      <c r="B2649" s="4" t="str">
        <f ca="1">IFERROR(__xludf.DUMMYFUNCTION("REGEXREPLACE(TEXT(IF(ISERR(FIND(""/"", A2649)), A2649, MID(A2649, FIND(""/"", A2649)+1, LEN(A2649))), ""#""), ""\D+"", """")"),"2018")</f>
        <v>2018</v>
      </c>
      <c r="C2649" s="46" t="s">
        <v>3056</v>
      </c>
      <c r="D2649" s="4" t="s">
        <v>2799</v>
      </c>
      <c r="E2649" s="5" t="s">
        <v>3057</v>
      </c>
      <c r="F2649" s="4">
        <v>2</v>
      </c>
      <c r="G2649" s="4">
        <v>65</v>
      </c>
      <c r="H2649" s="4">
        <v>4</v>
      </c>
      <c r="I2649" s="15"/>
      <c r="J2649" s="46" t="s">
        <v>3061</v>
      </c>
    </row>
    <row r="2650" spans="1:10" ht="71.400000000000006">
      <c r="A2650" s="4" t="s">
        <v>2439</v>
      </c>
      <c r="B2650" s="4" t="str">
        <f ca="1">IFERROR(__xludf.DUMMYFUNCTION("REGEXREPLACE(TEXT(IF(ISERR(FIND(""/"", A2650)), A2650, MID(A2650, FIND(""/"", A2650)+1, LEN(A2650))), ""#""), ""\D+"", """")"),"2018")</f>
        <v>2018</v>
      </c>
      <c r="C2650" s="46" t="s">
        <v>3062</v>
      </c>
      <c r="D2650" s="4" t="s">
        <v>2799</v>
      </c>
      <c r="E2650" s="5" t="s">
        <v>3063</v>
      </c>
      <c r="F2650" s="4">
        <v>2</v>
      </c>
      <c r="G2650" s="4">
        <v>65</v>
      </c>
      <c r="H2650" s="4">
        <v>5</v>
      </c>
      <c r="I2650" s="15"/>
      <c r="J2650" s="46" t="s">
        <v>3064</v>
      </c>
    </row>
    <row r="2651" spans="1:10" ht="61.2">
      <c r="A2651" s="4" t="s">
        <v>2439</v>
      </c>
      <c r="B2651" s="4" t="str">
        <f ca="1">IFERROR(__xludf.DUMMYFUNCTION("REGEXREPLACE(TEXT(IF(ISERR(FIND(""/"", A2651)), A2651, MID(A2651, FIND(""/"", A2651)+1, LEN(A2651))), ""#""), ""\D+"", """")"),"2018")</f>
        <v>2018</v>
      </c>
      <c r="C2651" s="46" t="s">
        <v>3062</v>
      </c>
      <c r="D2651" s="4" t="s">
        <v>2799</v>
      </c>
      <c r="E2651" s="5" t="s">
        <v>3065</v>
      </c>
      <c r="F2651" s="4">
        <v>2</v>
      </c>
      <c r="G2651" s="4">
        <v>65</v>
      </c>
      <c r="H2651" s="4">
        <v>6</v>
      </c>
      <c r="I2651" s="15"/>
      <c r="J2651" s="46" t="s">
        <v>3066</v>
      </c>
    </row>
    <row r="2652" spans="1:10" ht="91.8">
      <c r="A2652" s="4" t="s">
        <v>2439</v>
      </c>
      <c r="B2652" s="4" t="str">
        <f ca="1">IFERROR(__xludf.DUMMYFUNCTION("REGEXREPLACE(TEXT(IF(ISERR(FIND(""/"", A2652)), A2652, MID(A2652, FIND(""/"", A2652)+1, LEN(A2652))), ""#""), ""\D+"", """")"),"2018")</f>
        <v>2018</v>
      </c>
      <c r="C2652" s="46" t="s">
        <v>3067</v>
      </c>
      <c r="D2652" s="4" t="s">
        <v>2799</v>
      </c>
      <c r="E2652" s="5" t="s">
        <v>3068</v>
      </c>
      <c r="F2652" s="4">
        <v>2</v>
      </c>
      <c r="G2652" s="4">
        <v>65</v>
      </c>
      <c r="H2652" s="4">
        <v>7</v>
      </c>
      <c r="I2652" s="15"/>
      <c r="J2652" s="46" t="s">
        <v>3069</v>
      </c>
    </row>
    <row r="2653" spans="1:10" ht="91.8">
      <c r="A2653" s="4" t="s">
        <v>2439</v>
      </c>
      <c r="B2653" s="4" t="str">
        <f ca="1">IFERROR(__xludf.DUMMYFUNCTION("REGEXREPLACE(TEXT(IF(ISERR(FIND(""/"", A2653)), A2653, MID(A2653, FIND(""/"", A2653)+1, LEN(A2653))), ""#""), ""\D+"", """")"),"2018")</f>
        <v>2018</v>
      </c>
      <c r="C2653" s="46" t="s">
        <v>3067</v>
      </c>
      <c r="D2653" s="4" t="s">
        <v>2799</v>
      </c>
      <c r="E2653" s="5" t="s">
        <v>3070</v>
      </c>
      <c r="F2653" s="4">
        <v>2</v>
      </c>
      <c r="G2653" s="4">
        <v>65</v>
      </c>
      <c r="H2653" s="4">
        <v>8</v>
      </c>
      <c r="I2653" s="15"/>
      <c r="J2653" s="46" t="s">
        <v>3071</v>
      </c>
    </row>
    <row r="2654" spans="1:10" ht="51">
      <c r="A2654" s="4" t="s">
        <v>2439</v>
      </c>
      <c r="B2654" s="4" t="str">
        <f ca="1">IFERROR(__xludf.DUMMYFUNCTION("REGEXREPLACE(TEXT(IF(ISERR(FIND(""/"", A2654)), A2654, MID(A2654, FIND(""/"", A2654)+1, LEN(A2654))), ""#""), ""\D+"", """")"),"2018")</f>
        <v>2018</v>
      </c>
      <c r="C2654" s="46" t="s">
        <v>3056</v>
      </c>
      <c r="D2654" s="4" t="s">
        <v>2799</v>
      </c>
      <c r="E2654" s="5" t="s">
        <v>3057</v>
      </c>
      <c r="F2654" s="4">
        <v>2</v>
      </c>
      <c r="G2654" s="4">
        <v>65</v>
      </c>
      <c r="H2654" s="4">
        <v>9</v>
      </c>
      <c r="I2654" s="15"/>
      <c r="J2654" s="46" t="s">
        <v>3072</v>
      </c>
    </row>
    <row r="2655" spans="1:10" ht="40.799999999999997">
      <c r="A2655" s="4" t="s">
        <v>2439</v>
      </c>
      <c r="B2655" s="4" t="str">
        <f ca="1">IFERROR(__xludf.DUMMYFUNCTION("REGEXREPLACE(TEXT(IF(ISERR(FIND(""/"", A2655)), A2655, MID(A2655, FIND(""/"", A2655)+1, LEN(A2655))), ""#""), ""\D+"", """")"),"2018")</f>
        <v>2018</v>
      </c>
      <c r="C2655" s="46" t="s">
        <v>1309</v>
      </c>
      <c r="D2655" s="4" t="s">
        <v>2799</v>
      </c>
      <c r="E2655" s="5" t="s">
        <v>3073</v>
      </c>
      <c r="F2655" s="4">
        <v>2</v>
      </c>
      <c r="G2655" s="4">
        <v>65</v>
      </c>
      <c r="H2655" s="4">
        <v>10</v>
      </c>
      <c r="I2655" s="15"/>
      <c r="J2655" s="46" t="s">
        <v>3074</v>
      </c>
    </row>
    <row r="2656" spans="1:10" ht="40.799999999999997">
      <c r="A2656" s="4" t="s">
        <v>2439</v>
      </c>
      <c r="B2656" s="4" t="str">
        <f ca="1">IFERROR(__xludf.DUMMYFUNCTION("REGEXREPLACE(TEXT(IF(ISERR(FIND(""/"", A2656)), A2656, MID(A2656, FIND(""/"", A2656)+1, LEN(A2656))), ""#""), ""\D+"", """")"),"2018")</f>
        <v>2018</v>
      </c>
      <c r="C2656" s="46" t="s">
        <v>1309</v>
      </c>
      <c r="D2656" s="4" t="s">
        <v>2799</v>
      </c>
      <c r="E2656" s="5" t="s">
        <v>3073</v>
      </c>
      <c r="F2656" s="4">
        <v>2</v>
      </c>
      <c r="G2656" s="4">
        <v>65</v>
      </c>
      <c r="H2656" s="4">
        <v>11</v>
      </c>
      <c r="I2656" s="15"/>
      <c r="J2656" s="46" t="s">
        <v>3075</v>
      </c>
    </row>
    <row r="2657" spans="1:10" ht="40.799999999999997">
      <c r="A2657" s="4" t="s">
        <v>2439</v>
      </c>
      <c r="B2657" s="4" t="str">
        <f ca="1">IFERROR(__xludf.DUMMYFUNCTION("REGEXREPLACE(TEXT(IF(ISERR(FIND(""/"", A2657)), A2657, MID(A2657, FIND(""/"", A2657)+1, LEN(A2657))), ""#""), ""\D+"", """")"),"2018")</f>
        <v>2018</v>
      </c>
      <c r="C2657" s="46" t="s">
        <v>1309</v>
      </c>
      <c r="D2657" s="4" t="s">
        <v>2799</v>
      </c>
      <c r="E2657" s="5" t="s">
        <v>3073</v>
      </c>
      <c r="F2657" s="4">
        <v>2</v>
      </c>
      <c r="G2657" s="4">
        <v>65</v>
      </c>
      <c r="H2657" s="4">
        <v>12</v>
      </c>
      <c r="I2657" s="15"/>
      <c r="J2657" s="46" t="s">
        <v>3076</v>
      </c>
    </row>
    <row r="2658" spans="1:10" ht="91.8">
      <c r="A2658" s="4" t="s">
        <v>2439</v>
      </c>
      <c r="B2658" s="4" t="str">
        <f ca="1">IFERROR(__xludf.DUMMYFUNCTION("REGEXREPLACE(TEXT(IF(ISERR(FIND(""/"", A2658)), A2658, MID(A2658, FIND(""/"", A2658)+1, LEN(A2658))), ""#""), ""\D+"", """")"),"2018")</f>
        <v>2018</v>
      </c>
      <c r="C2658" s="46" t="s">
        <v>2484</v>
      </c>
      <c r="D2658" s="4" t="s">
        <v>2799</v>
      </c>
      <c r="E2658" s="5" t="s">
        <v>3070</v>
      </c>
      <c r="F2658" s="4">
        <v>2</v>
      </c>
      <c r="G2658" s="4">
        <v>65</v>
      </c>
      <c r="H2658" s="4">
        <v>13</v>
      </c>
      <c r="I2658" s="15"/>
      <c r="J2658" s="46" t="s">
        <v>3077</v>
      </c>
    </row>
    <row r="2659" spans="1:10" ht="81.599999999999994">
      <c r="A2659" s="4" t="s">
        <v>2439</v>
      </c>
      <c r="B2659" s="4" t="str">
        <f ca="1">IFERROR(__xludf.DUMMYFUNCTION("REGEXREPLACE(TEXT(IF(ISERR(FIND(""/"", A2659)), A2659, MID(A2659, FIND(""/"", A2659)+1, LEN(A2659))), ""#""), ""\D+"", """")"),"2018")</f>
        <v>2018</v>
      </c>
      <c r="C2659" s="46" t="s">
        <v>3078</v>
      </c>
      <c r="D2659" s="4" t="s">
        <v>2799</v>
      </c>
      <c r="E2659" s="5" t="s">
        <v>3079</v>
      </c>
      <c r="F2659" s="4">
        <v>2</v>
      </c>
      <c r="G2659" s="4">
        <v>65</v>
      </c>
      <c r="H2659" s="4">
        <v>14</v>
      </c>
      <c r="I2659" s="15"/>
      <c r="J2659" s="46" t="s">
        <v>3080</v>
      </c>
    </row>
    <row r="2660" spans="1:10" ht="30.6">
      <c r="A2660" s="4" t="s">
        <v>2439</v>
      </c>
      <c r="B2660" s="4" t="str">
        <f ca="1">IFERROR(__xludf.DUMMYFUNCTION("REGEXREPLACE(TEXT(IF(ISERR(FIND(""/"", A2660)), A2660, MID(A2660, FIND(""/"", A2660)+1, LEN(A2660))), ""#""), ""\D+"", """")"),"2018")</f>
        <v>2018</v>
      </c>
      <c r="C2660" s="46" t="s">
        <v>1008</v>
      </c>
      <c r="D2660" s="4" t="s">
        <v>2799</v>
      </c>
      <c r="E2660" s="5" t="s">
        <v>3081</v>
      </c>
      <c r="F2660" s="4">
        <v>2</v>
      </c>
      <c r="G2660" s="4">
        <v>65</v>
      </c>
      <c r="H2660" s="4">
        <v>15</v>
      </c>
      <c r="I2660" s="15"/>
      <c r="J2660" s="46" t="s">
        <v>3082</v>
      </c>
    </row>
    <row r="2661" spans="1:10" ht="30.6">
      <c r="A2661" s="4" t="s">
        <v>2439</v>
      </c>
      <c r="B2661" s="4" t="str">
        <f ca="1">IFERROR(__xludf.DUMMYFUNCTION("REGEXREPLACE(TEXT(IF(ISERR(FIND(""/"", A2661)), A2661, MID(A2661, FIND(""/"", A2661)+1, LEN(A2661))), ""#""), ""\D+"", """")"),"2018")</f>
        <v>2018</v>
      </c>
      <c r="C2661" s="46" t="s">
        <v>1008</v>
      </c>
      <c r="D2661" s="4" t="s">
        <v>2799</v>
      </c>
      <c r="E2661" s="5" t="s">
        <v>3081</v>
      </c>
      <c r="F2661" s="4">
        <v>2</v>
      </c>
      <c r="G2661" s="4">
        <v>65</v>
      </c>
      <c r="H2661" s="4">
        <v>16</v>
      </c>
      <c r="I2661" s="15"/>
      <c r="J2661" s="46" t="s">
        <v>3083</v>
      </c>
    </row>
    <row r="2662" spans="1:10" ht="51">
      <c r="A2662" s="4" t="s">
        <v>2439</v>
      </c>
      <c r="B2662" s="4" t="str">
        <f ca="1">IFERROR(__xludf.DUMMYFUNCTION("REGEXREPLACE(TEXT(IF(ISERR(FIND(""/"", A2662)), A2662, MID(A2662, FIND(""/"", A2662)+1, LEN(A2662))), ""#""), ""\D+"", """")"),"2018")</f>
        <v>2018</v>
      </c>
      <c r="C2662" s="46" t="s">
        <v>3056</v>
      </c>
      <c r="D2662" s="4" t="s">
        <v>2799</v>
      </c>
      <c r="E2662" s="5" t="s">
        <v>3057</v>
      </c>
      <c r="F2662" s="4">
        <v>2</v>
      </c>
      <c r="G2662" s="4">
        <v>65</v>
      </c>
      <c r="H2662" s="4">
        <v>17</v>
      </c>
      <c r="I2662" s="15"/>
      <c r="J2662" s="46" t="s">
        <v>3084</v>
      </c>
    </row>
    <row r="2663" spans="1:10" ht="51">
      <c r="A2663" s="4" t="s">
        <v>2439</v>
      </c>
      <c r="B2663" s="4" t="str">
        <f ca="1">IFERROR(__xludf.DUMMYFUNCTION("REGEXREPLACE(TEXT(IF(ISERR(FIND(""/"", A2663)), A2663, MID(A2663, FIND(""/"", A2663)+1, LEN(A2663))), ""#""), ""\D+"", """")"),"2018")</f>
        <v>2018</v>
      </c>
      <c r="C2663" s="46" t="s">
        <v>3056</v>
      </c>
      <c r="D2663" s="4" t="s">
        <v>2799</v>
      </c>
      <c r="E2663" s="5" t="s">
        <v>3057</v>
      </c>
      <c r="F2663" s="4">
        <v>2</v>
      </c>
      <c r="G2663" s="4">
        <v>65</v>
      </c>
      <c r="H2663" s="4">
        <v>18</v>
      </c>
      <c r="I2663" s="15"/>
      <c r="J2663" s="46" t="s">
        <v>3085</v>
      </c>
    </row>
    <row r="2664" spans="1:10" ht="71.400000000000006">
      <c r="A2664" s="4" t="s">
        <v>2439</v>
      </c>
      <c r="B2664" s="4" t="str">
        <f ca="1">IFERROR(__xludf.DUMMYFUNCTION("REGEXREPLACE(TEXT(IF(ISERR(FIND(""/"", A2664)), A2664, MID(A2664, FIND(""/"", A2664)+1, LEN(A2664))), ""#""), ""\D+"", """")"),"2018")</f>
        <v>2018</v>
      </c>
      <c r="C2664" s="46" t="s">
        <v>1325</v>
      </c>
      <c r="D2664" s="4" t="s">
        <v>2799</v>
      </c>
      <c r="E2664" s="5" t="s">
        <v>3086</v>
      </c>
      <c r="F2664" s="4">
        <v>0</v>
      </c>
      <c r="G2664" s="4">
        <v>66</v>
      </c>
      <c r="H2664" s="4">
        <v>1</v>
      </c>
      <c r="I2664" s="15"/>
      <c r="J2664" s="46" t="s">
        <v>3087</v>
      </c>
    </row>
    <row r="2665" spans="1:10" ht="71.400000000000006">
      <c r="A2665" s="4" t="s">
        <v>2439</v>
      </c>
      <c r="B2665" s="4" t="str">
        <f ca="1">IFERROR(__xludf.DUMMYFUNCTION("REGEXREPLACE(TEXT(IF(ISERR(FIND(""/"", A2665)), A2665, MID(A2665, FIND(""/"", A2665)+1, LEN(A2665))), ""#""), ""\D+"", """")"),"2018")</f>
        <v>2018</v>
      </c>
      <c r="C2665" s="46" t="s">
        <v>3088</v>
      </c>
      <c r="D2665" s="4" t="s">
        <v>2799</v>
      </c>
      <c r="E2665" s="5" t="s">
        <v>3089</v>
      </c>
      <c r="F2665" s="4">
        <v>0</v>
      </c>
      <c r="G2665" s="4">
        <v>66</v>
      </c>
      <c r="H2665" s="4">
        <v>2</v>
      </c>
      <c r="I2665" s="15"/>
      <c r="J2665" s="46" t="s">
        <v>3090</v>
      </c>
    </row>
    <row r="2666" spans="1:10" ht="51">
      <c r="A2666" s="4" t="s">
        <v>2439</v>
      </c>
      <c r="B2666" s="4" t="str">
        <f ca="1">IFERROR(__xludf.DUMMYFUNCTION("REGEXREPLACE(TEXT(IF(ISERR(FIND(""/"", A2666)), A2666, MID(A2666, FIND(""/"", A2666)+1, LEN(A2666))), ""#""), ""\D+"", """")"),"2018")</f>
        <v>2018</v>
      </c>
      <c r="C2666" s="46" t="s">
        <v>1325</v>
      </c>
      <c r="D2666" s="4" t="s">
        <v>2799</v>
      </c>
      <c r="E2666" s="5" t="s">
        <v>3091</v>
      </c>
      <c r="F2666" s="4">
        <v>0</v>
      </c>
      <c r="G2666" s="4">
        <v>66</v>
      </c>
      <c r="H2666" s="4">
        <v>3</v>
      </c>
      <c r="I2666" s="15"/>
      <c r="J2666" s="46" t="s">
        <v>3092</v>
      </c>
    </row>
    <row r="2667" spans="1:10" ht="71.400000000000006">
      <c r="A2667" s="4" t="s">
        <v>2439</v>
      </c>
      <c r="B2667" s="4" t="str">
        <f ca="1">IFERROR(__xludf.DUMMYFUNCTION("REGEXREPLACE(TEXT(IF(ISERR(FIND(""/"", A2667)), A2667, MID(A2667, FIND(""/"", A2667)+1, LEN(A2667))), ""#""), ""\D+"", """")"),"2018")</f>
        <v>2018</v>
      </c>
      <c r="C2667" s="46" t="s">
        <v>1325</v>
      </c>
      <c r="D2667" s="4" t="s">
        <v>2799</v>
      </c>
      <c r="E2667" s="5" t="s">
        <v>3086</v>
      </c>
      <c r="F2667" s="4">
        <v>0</v>
      </c>
      <c r="G2667" s="4">
        <v>66</v>
      </c>
      <c r="H2667" s="4">
        <v>4</v>
      </c>
      <c r="I2667" s="15"/>
      <c r="J2667" s="46" t="s">
        <v>3093</v>
      </c>
    </row>
    <row r="2668" spans="1:10" ht="81.599999999999994">
      <c r="A2668" s="4" t="s">
        <v>2439</v>
      </c>
      <c r="B2668" s="4" t="str">
        <f ca="1">IFERROR(__xludf.DUMMYFUNCTION("REGEXREPLACE(TEXT(IF(ISERR(FIND(""/"", A2668)), A2668, MID(A2668, FIND(""/"", A2668)+1, LEN(A2668))), ""#""), ""\D+"", """")"),"2018")</f>
        <v>2018</v>
      </c>
      <c r="C2668" s="46" t="s">
        <v>3094</v>
      </c>
      <c r="D2668" s="4" t="s">
        <v>2799</v>
      </c>
      <c r="E2668" s="5" t="s">
        <v>3095</v>
      </c>
      <c r="F2668" s="4">
        <v>0</v>
      </c>
      <c r="G2668" s="4">
        <v>66</v>
      </c>
      <c r="H2668" s="4">
        <v>5</v>
      </c>
      <c r="I2668" s="15"/>
      <c r="J2668" s="46" t="s">
        <v>3096</v>
      </c>
    </row>
    <row r="2669" spans="1:10" ht="81.599999999999994">
      <c r="A2669" s="4" t="s">
        <v>2439</v>
      </c>
      <c r="B2669" s="4" t="str">
        <f ca="1">IFERROR(__xludf.DUMMYFUNCTION("REGEXREPLACE(TEXT(IF(ISERR(FIND(""/"", A2669)), A2669, MID(A2669, FIND(""/"", A2669)+1, LEN(A2669))), ""#""), ""\D+"", """")"),"2018")</f>
        <v>2018</v>
      </c>
      <c r="C2669" s="46" t="s">
        <v>3097</v>
      </c>
      <c r="D2669" s="4" t="s">
        <v>2799</v>
      </c>
      <c r="E2669" s="5" t="s">
        <v>3095</v>
      </c>
      <c r="F2669" s="4">
        <v>0</v>
      </c>
      <c r="G2669" s="4">
        <v>66</v>
      </c>
      <c r="H2669" s="4">
        <v>6</v>
      </c>
      <c r="I2669" s="15"/>
      <c r="J2669" s="46" t="s">
        <v>3098</v>
      </c>
    </row>
    <row r="2670" spans="1:10" ht="81.599999999999994">
      <c r="A2670" s="4" t="s">
        <v>2439</v>
      </c>
      <c r="B2670" s="4" t="str">
        <f ca="1">IFERROR(__xludf.DUMMYFUNCTION("REGEXREPLACE(TEXT(IF(ISERR(FIND(""/"", A2670)), A2670, MID(A2670, FIND(""/"", A2670)+1, LEN(A2670))), ""#""), ""\D+"", """")"),"2018")</f>
        <v>2018</v>
      </c>
      <c r="C2670" s="46" t="s">
        <v>806</v>
      </c>
      <c r="D2670" s="4" t="s">
        <v>2799</v>
      </c>
      <c r="E2670" s="5" t="s">
        <v>3095</v>
      </c>
      <c r="F2670" s="4">
        <v>0</v>
      </c>
      <c r="G2670" s="4">
        <v>66</v>
      </c>
      <c r="H2670" s="4">
        <v>7</v>
      </c>
      <c r="I2670" s="15"/>
      <c r="J2670" s="46" t="s">
        <v>3099</v>
      </c>
    </row>
    <row r="2671" spans="1:10" ht="81.599999999999994">
      <c r="A2671" s="4" t="s">
        <v>2439</v>
      </c>
      <c r="B2671" s="4" t="str">
        <f ca="1">IFERROR(__xludf.DUMMYFUNCTION("REGEXREPLACE(TEXT(IF(ISERR(FIND(""/"", A2671)), A2671, MID(A2671, FIND(""/"", A2671)+1, LEN(A2671))), ""#""), ""\D+"", """")"),"2018")</f>
        <v>2018</v>
      </c>
      <c r="C2671" s="46" t="s">
        <v>3100</v>
      </c>
      <c r="D2671" s="4" t="s">
        <v>2799</v>
      </c>
      <c r="E2671" s="5" t="s">
        <v>3095</v>
      </c>
      <c r="F2671" s="4">
        <v>0</v>
      </c>
      <c r="G2671" s="4">
        <v>66</v>
      </c>
      <c r="H2671" s="4">
        <v>8</v>
      </c>
      <c r="I2671" s="15"/>
      <c r="J2671" s="46" t="s">
        <v>3101</v>
      </c>
    </row>
    <row r="2672" spans="1:10" ht="51">
      <c r="A2672" s="4" t="s">
        <v>2439</v>
      </c>
      <c r="B2672" s="4" t="str">
        <f ca="1">IFERROR(__xludf.DUMMYFUNCTION("REGEXREPLACE(TEXT(IF(ISERR(FIND(""/"", A2672)), A2672, MID(A2672, FIND(""/"", A2672)+1, LEN(A2672))), ""#""), ""\D+"", """")"),"2018")</f>
        <v>2018</v>
      </c>
      <c r="C2672" s="46" t="s">
        <v>1325</v>
      </c>
      <c r="D2672" s="4" t="s">
        <v>2799</v>
      </c>
      <c r="E2672" s="5" t="s">
        <v>3102</v>
      </c>
      <c r="F2672" s="4">
        <v>0</v>
      </c>
      <c r="G2672" s="4">
        <v>66</v>
      </c>
      <c r="H2672" s="4">
        <v>9</v>
      </c>
      <c r="I2672" s="15"/>
      <c r="J2672" s="46" t="s">
        <v>3103</v>
      </c>
    </row>
    <row r="2673" spans="1:10" ht="71.400000000000006">
      <c r="A2673" s="4" t="s">
        <v>2439</v>
      </c>
      <c r="B2673" s="4" t="str">
        <f ca="1">IFERROR(__xludf.DUMMYFUNCTION("REGEXREPLACE(TEXT(IF(ISERR(FIND(""/"", A2673)), A2673, MID(A2673, FIND(""/"", A2673)+1, LEN(A2673))), ""#""), ""\D+"", """")"),"2018")</f>
        <v>2018</v>
      </c>
      <c r="C2673" s="46" t="s">
        <v>3104</v>
      </c>
      <c r="D2673" s="4" t="s">
        <v>2799</v>
      </c>
      <c r="E2673" s="5" t="s">
        <v>3105</v>
      </c>
      <c r="F2673" s="4">
        <v>0</v>
      </c>
      <c r="G2673" s="4">
        <v>66</v>
      </c>
      <c r="H2673" s="4">
        <v>10</v>
      </c>
      <c r="I2673" s="15"/>
      <c r="J2673" s="46" t="s">
        <v>3106</v>
      </c>
    </row>
    <row r="2674" spans="1:10" ht="71.400000000000006">
      <c r="A2674" s="4" t="s">
        <v>2439</v>
      </c>
      <c r="B2674" s="4" t="str">
        <f ca="1">IFERROR(__xludf.DUMMYFUNCTION("REGEXREPLACE(TEXT(IF(ISERR(FIND(""/"", A2674)), A2674, MID(A2674, FIND(""/"", A2674)+1, LEN(A2674))), ""#""), ""\D+"", """")"),"2018")</f>
        <v>2018</v>
      </c>
      <c r="C2674" s="46" t="s">
        <v>3107</v>
      </c>
      <c r="D2674" s="4" t="s">
        <v>2799</v>
      </c>
      <c r="E2674" s="5" t="s">
        <v>3108</v>
      </c>
      <c r="F2674" s="4">
        <v>0</v>
      </c>
      <c r="G2674" s="4">
        <v>66</v>
      </c>
      <c r="H2674" s="4">
        <v>11</v>
      </c>
      <c r="I2674" s="15"/>
      <c r="J2674" s="46" t="s">
        <v>3109</v>
      </c>
    </row>
    <row r="2675" spans="1:10" ht="81.599999999999994">
      <c r="A2675" s="4" t="s">
        <v>2439</v>
      </c>
      <c r="B2675" s="4" t="str">
        <f ca="1">IFERROR(__xludf.DUMMYFUNCTION("REGEXREPLACE(TEXT(IF(ISERR(FIND(""/"", A2675)), A2675, MID(A2675, FIND(""/"", A2675)+1, LEN(A2675))), ""#""), ""\D+"", """")"),"2018")</f>
        <v>2018</v>
      </c>
      <c r="C2675" s="46" t="s">
        <v>1922</v>
      </c>
      <c r="D2675" s="4" t="s">
        <v>2799</v>
      </c>
      <c r="E2675" s="5" t="s">
        <v>3110</v>
      </c>
      <c r="F2675" s="4">
        <v>0</v>
      </c>
      <c r="G2675" s="4">
        <v>66</v>
      </c>
      <c r="H2675" s="4">
        <v>12</v>
      </c>
      <c r="I2675" s="15"/>
      <c r="J2675" s="46" t="s">
        <v>3111</v>
      </c>
    </row>
    <row r="2676" spans="1:10" ht="51">
      <c r="A2676" s="4" t="s">
        <v>2439</v>
      </c>
      <c r="B2676" s="4" t="str">
        <f ca="1">IFERROR(__xludf.DUMMYFUNCTION("REGEXREPLACE(TEXT(IF(ISERR(FIND(""/"", A2676)), A2676, MID(A2676, FIND(""/"", A2676)+1, LEN(A2676))), ""#""), ""\D+"", """")"),"2018")</f>
        <v>2018</v>
      </c>
      <c r="C2676" s="46" t="s">
        <v>3112</v>
      </c>
      <c r="D2676" s="4" t="s">
        <v>2799</v>
      </c>
      <c r="E2676" s="5" t="s">
        <v>3113</v>
      </c>
      <c r="F2676" s="4">
        <v>99</v>
      </c>
      <c r="G2676" s="4">
        <v>66</v>
      </c>
      <c r="H2676" s="4">
        <v>13</v>
      </c>
      <c r="I2676" s="15"/>
      <c r="J2676" s="46" t="s">
        <v>3114</v>
      </c>
    </row>
    <row r="2677" spans="1:10" ht="51">
      <c r="A2677" s="4" t="s">
        <v>2439</v>
      </c>
      <c r="B2677" s="4" t="str">
        <f ca="1">IFERROR(__xludf.DUMMYFUNCTION("REGEXREPLACE(TEXT(IF(ISERR(FIND(""/"", A2677)), A2677, MID(A2677, FIND(""/"", A2677)+1, LEN(A2677))), ""#""), ""\D+"", """")"),"2018")</f>
        <v>2018</v>
      </c>
      <c r="C2677" s="46" t="s">
        <v>3115</v>
      </c>
      <c r="D2677" s="4" t="s">
        <v>2799</v>
      </c>
      <c r="E2677" s="5" t="s">
        <v>3116</v>
      </c>
      <c r="F2677" s="4">
        <v>99</v>
      </c>
      <c r="G2677" s="4">
        <v>66</v>
      </c>
      <c r="H2677" s="4">
        <v>14</v>
      </c>
      <c r="I2677" s="15"/>
      <c r="J2677" s="46" t="s">
        <v>3117</v>
      </c>
    </row>
    <row r="2678" spans="1:10" ht="61.2">
      <c r="A2678" s="4" t="s">
        <v>2439</v>
      </c>
      <c r="B2678" s="4" t="str">
        <f ca="1">IFERROR(__xludf.DUMMYFUNCTION("REGEXREPLACE(TEXT(IF(ISERR(FIND(""/"", A2678)), A2678, MID(A2678, FIND(""/"", A2678)+1, LEN(A2678))), ""#""), ""\D+"", """")"),"2018")</f>
        <v>2018</v>
      </c>
      <c r="C2678" s="46" t="s">
        <v>3118</v>
      </c>
      <c r="D2678" s="4" t="s">
        <v>2799</v>
      </c>
      <c r="E2678" s="5" t="s">
        <v>3119</v>
      </c>
      <c r="F2678" s="4">
        <v>99</v>
      </c>
      <c r="G2678" s="4">
        <v>66</v>
      </c>
      <c r="H2678" s="4">
        <v>15</v>
      </c>
      <c r="I2678" s="15"/>
      <c r="J2678" s="46" t="s">
        <v>3120</v>
      </c>
    </row>
    <row r="2679" spans="1:10" ht="51">
      <c r="A2679" s="4" t="s">
        <v>2439</v>
      </c>
      <c r="B2679" s="4" t="str">
        <f ca="1">IFERROR(__xludf.DUMMYFUNCTION("REGEXREPLACE(TEXT(IF(ISERR(FIND(""/"", A2679)), A2679, MID(A2679, FIND(""/"", A2679)+1, LEN(A2679))), ""#""), ""\D+"", """")"),"2018")</f>
        <v>2018</v>
      </c>
      <c r="C2679" s="46" t="s">
        <v>3115</v>
      </c>
      <c r="D2679" s="4" t="s">
        <v>2799</v>
      </c>
      <c r="E2679" s="5" t="s">
        <v>3121</v>
      </c>
      <c r="F2679" s="4">
        <v>99</v>
      </c>
      <c r="G2679" s="4">
        <v>66</v>
      </c>
      <c r="H2679" s="4">
        <v>16</v>
      </c>
      <c r="I2679" s="15"/>
      <c r="J2679" s="46" t="s">
        <v>3122</v>
      </c>
    </row>
    <row r="2680" spans="1:10" ht="51">
      <c r="A2680" s="4" t="s">
        <v>2439</v>
      </c>
      <c r="B2680" s="4" t="str">
        <f ca="1">IFERROR(__xludf.DUMMYFUNCTION("REGEXREPLACE(TEXT(IF(ISERR(FIND(""/"", A2680)), A2680, MID(A2680, FIND(""/"", A2680)+1, LEN(A2680))), ""#""), ""\D+"", """")"),"2018")</f>
        <v>2018</v>
      </c>
      <c r="C2680" s="46" t="s">
        <v>3123</v>
      </c>
      <c r="D2680" s="4" t="s">
        <v>2799</v>
      </c>
      <c r="E2680" s="5" t="s">
        <v>3124</v>
      </c>
      <c r="F2680" s="4">
        <v>99</v>
      </c>
      <c r="G2680" s="4">
        <v>66</v>
      </c>
      <c r="H2680" s="4">
        <v>17</v>
      </c>
      <c r="I2680" s="15"/>
      <c r="J2680" s="46" t="s">
        <v>3125</v>
      </c>
    </row>
    <row r="2681" spans="1:10" ht="61.2">
      <c r="A2681" s="4" t="s">
        <v>2439</v>
      </c>
      <c r="B2681" s="4" t="str">
        <f ca="1">IFERROR(__xludf.DUMMYFUNCTION("REGEXREPLACE(TEXT(IF(ISERR(FIND(""/"", A2681)), A2681, MID(A2681, FIND(""/"", A2681)+1, LEN(A2681))), ""#""), ""\D+"", """")"),"2018")</f>
        <v>2018</v>
      </c>
      <c r="C2681" s="46" t="s">
        <v>1312</v>
      </c>
      <c r="D2681" s="4" t="s">
        <v>2799</v>
      </c>
      <c r="E2681" s="5" t="s">
        <v>3113</v>
      </c>
      <c r="F2681" s="4">
        <v>99</v>
      </c>
      <c r="G2681" s="4">
        <v>66</v>
      </c>
      <c r="H2681" s="4">
        <v>18</v>
      </c>
      <c r="I2681" s="15"/>
      <c r="J2681" s="46" t="s">
        <v>3126</v>
      </c>
    </row>
    <row r="2682" spans="1:10" ht="71.400000000000006">
      <c r="A2682" s="4" t="s">
        <v>2439</v>
      </c>
      <c r="B2682" s="4" t="str">
        <f ca="1">IFERROR(__xludf.DUMMYFUNCTION("REGEXREPLACE(TEXT(IF(ISERR(FIND(""/"", A2682)), A2682, MID(A2682, FIND(""/"", A2682)+1, LEN(A2682))), ""#""), ""\D+"", """")"),"2018")</f>
        <v>2018</v>
      </c>
      <c r="C2682" s="46" t="s">
        <v>3123</v>
      </c>
      <c r="D2682" s="4" t="s">
        <v>2799</v>
      </c>
      <c r="E2682" s="5" t="s">
        <v>3127</v>
      </c>
      <c r="F2682" s="4">
        <v>99</v>
      </c>
      <c r="G2682" s="4">
        <v>66</v>
      </c>
      <c r="H2682" s="4">
        <v>19</v>
      </c>
      <c r="I2682" s="15"/>
      <c r="J2682" s="46" t="s">
        <v>3128</v>
      </c>
    </row>
    <row r="2683" spans="1:10" ht="51">
      <c r="A2683" s="4" t="s">
        <v>2439</v>
      </c>
      <c r="B2683" s="4" t="str">
        <f ca="1">IFERROR(__xludf.DUMMYFUNCTION("REGEXREPLACE(TEXT(IF(ISERR(FIND(""/"", A2683)), A2683, MID(A2683, FIND(""/"", A2683)+1, LEN(A2683))), ""#""), ""\D+"", """")"),"2018")</f>
        <v>2018</v>
      </c>
      <c r="C2683" s="46" t="s">
        <v>3129</v>
      </c>
      <c r="D2683" s="4" t="s">
        <v>2799</v>
      </c>
      <c r="E2683" s="5" t="s">
        <v>3121</v>
      </c>
      <c r="F2683" s="4">
        <v>99</v>
      </c>
      <c r="G2683" s="4">
        <v>66</v>
      </c>
      <c r="H2683" s="4">
        <v>20</v>
      </c>
      <c r="I2683" s="15"/>
      <c r="J2683" s="46" t="s">
        <v>3130</v>
      </c>
    </row>
    <row r="2684" spans="1:10" ht="51">
      <c r="A2684" s="4" t="s">
        <v>2439</v>
      </c>
      <c r="B2684" s="4" t="str">
        <f ca="1">IFERROR(__xludf.DUMMYFUNCTION("REGEXREPLACE(TEXT(IF(ISERR(FIND(""/"", A2684)), A2684, MID(A2684, FIND(""/"", A2684)+1, LEN(A2684))), ""#""), ""\D+"", """")"),"2018")</f>
        <v>2018</v>
      </c>
      <c r="C2684" s="46" t="s">
        <v>1922</v>
      </c>
      <c r="D2684" s="4" t="s">
        <v>2799</v>
      </c>
      <c r="E2684" s="5" t="s">
        <v>3131</v>
      </c>
      <c r="F2684" s="4">
        <v>99</v>
      </c>
      <c r="G2684" s="4">
        <v>66</v>
      </c>
      <c r="H2684" s="4">
        <v>21</v>
      </c>
      <c r="I2684" s="15"/>
      <c r="J2684" s="46" t="s">
        <v>3132</v>
      </c>
    </row>
    <row r="2685" spans="1:10" ht="51">
      <c r="A2685" s="4" t="s">
        <v>2439</v>
      </c>
      <c r="B2685" s="4" t="str">
        <f ca="1">IFERROR(__xludf.DUMMYFUNCTION("REGEXREPLACE(TEXT(IF(ISERR(FIND(""/"", A2685)), A2685, MID(A2685, FIND(""/"", A2685)+1, LEN(A2685))), ""#""), ""\D+"", """")"),"2018")</f>
        <v>2018</v>
      </c>
      <c r="C2685" s="46" t="s">
        <v>1922</v>
      </c>
      <c r="D2685" s="4" t="s">
        <v>2799</v>
      </c>
      <c r="E2685" s="5" t="s">
        <v>3131</v>
      </c>
      <c r="F2685" s="4">
        <v>99</v>
      </c>
      <c r="G2685" s="4">
        <v>66</v>
      </c>
      <c r="H2685" s="4">
        <v>22</v>
      </c>
      <c r="I2685" s="15"/>
      <c r="J2685" s="46" t="s">
        <v>3133</v>
      </c>
    </row>
    <row r="2686" spans="1:10" ht="91.8">
      <c r="A2686" s="4" t="s">
        <v>2439</v>
      </c>
      <c r="B2686" s="4" t="str">
        <f ca="1">IFERROR(__xludf.DUMMYFUNCTION("REGEXREPLACE(TEXT(IF(ISERR(FIND(""/"", A2686)), A2686, MID(A2686, FIND(""/"", A2686)+1, LEN(A2686))), ""#""), ""\D+"", """")"),"2018")</f>
        <v>2018</v>
      </c>
      <c r="C2686" s="46" t="s">
        <v>3134</v>
      </c>
      <c r="D2686" s="4" t="s">
        <v>2799</v>
      </c>
      <c r="E2686" s="5" t="s">
        <v>3135</v>
      </c>
      <c r="F2686" s="4">
        <v>99</v>
      </c>
      <c r="G2686" s="4">
        <v>66</v>
      </c>
      <c r="H2686" s="4">
        <v>23</v>
      </c>
      <c r="I2686" s="15"/>
      <c r="J2686" s="46" t="s">
        <v>3136</v>
      </c>
    </row>
    <row r="2687" spans="1:10" ht="51">
      <c r="A2687" s="4" t="s">
        <v>2439</v>
      </c>
      <c r="B2687" s="4" t="str">
        <f ca="1">IFERROR(__xludf.DUMMYFUNCTION("REGEXREPLACE(TEXT(IF(ISERR(FIND(""/"", A2687)), A2687, MID(A2687, FIND(""/"", A2687)+1, LEN(A2687))), ""#""), ""\D+"", """")"),"2018")</f>
        <v>2018</v>
      </c>
      <c r="C2687" s="46" t="s">
        <v>3137</v>
      </c>
      <c r="D2687" s="4" t="s">
        <v>2799</v>
      </c>
      <c r="E2687" s="5" t="s">
        <v>3121</v>
      </c>
      <c r="F2687" s="4">
        <v>99</v>
      </c>
      <c r="G2687" s="4">
        <v>66</v>
      </c>
      <c r="H2687" s="4">
        <v>24</v>
      </c>
      <c r="I2687" s="15"/>
      <c r="J2687" s="46" t="s">
        <v>3138</v>
      </c>
    </row>
    <row r="2688" spans="1:10" ht="51">
      <c r="A2688" s="4" t="s">
        <v>2439</v>
      </c>
      <c r="B2688" s="4" t="str">
        <f ca="1">IFERROR(__xludf.DUMMYFUNCTION("REGEXREPLACE(TEXT(IF(ISERR(FIND(""/"", A2688)), A2688, MID(A2688, FIND(""/"", A2688)+1, LEN(A2688))), ""#""), ""\D+"", """")"),"2018")</f>
        <v>2018</v>
      </c>
      <c r="C2688" s="46" t="s">
        <v>3129</v>
      </c>
      <c r="D2688" s="4" t="s">
        <v>2799</v>
      </c>
      <c r="E2688" s="5" t="s">
        <v>3121</v>
      </c>
      <c r="F2688" s="4">
        <v>99</v>
      </c>
      <c r="G2688" s="4">
        <v>66</v>
      </c>
      <c r="H2688" s="4">
        <v>25</v>
      </c>
      <c r="I2688" s="15"/>
      <c r="J2688" s="46" t="s">
        <v>3139</v>
      </c>
    </row>
    <row r="2689" spans="1:10" ht="51">
      <c r="A2689" s="4" t="s">
        <v>2439</v>
      </c>
      <c r="B2689" s="4" t="str">
        <f ca="1">IFERROR(__xludf.DUMMYFUNCTION("REGEXREPLACE(TEXT(IF(ISERR(FIND(""/"", A2689)), A2689, MID(A2689, FIND(""/"", A2689)+1, LEN(A2689))), ""#""), ""\D+"", """")"),"2018")</f>
        <v>2018</v>
      </c>
      <c r="C2689" s="46" t="s">
        <v>3140</v>
      </c>
      <c r="D2689" s="4" t="s">
        <v>2799</v>
      </c>
      <c r="E2689" s="5" t="s">
        <v>3121</v>
      </c>
      <c r="F2689" s="4">
        <v>99</v>
      </c>
      <c r="G2689" s="4">
        <v>66</v>
      </c>
      <c r="H2689" s="4">
        <v>26</v>
      </c>
      <c r="I2689" s="15"/>
      <c r="J2689" s="46" t="s">
        <v>3141</v>
      </c>
    </row>
    <row r="2690" spans="1:10" ht="51">
      <c r="A2690" s="4" t="s">
        <v>2439</v>
      </c>
      <c r="B2690" s="4" t="str">
        <f ca="1">IFERROR(__xludf.DUMMYFUNCTION("REGEXREPLACE(TEXT(IF(ISERR(FIND(""/"", A2690)), A2690, MID(A2690, FIND(""/"", A2690)+1, LEN(A2690))), ""#""), ""\D+"", """")"),"2018")</f>
        <v>2018</v>
      </c>
      <c r="C2690" s="46" t="s">
        <v>3142</v>
      </c>
      <c r="D2690" s="4" t="s">
        <v>2799</v>
      </c>
      <c r="E2690" s="5" t="s">
        <v>3121</v>
      </c>
      <c r="F2690" s="4">
        <v>99</v>
      </c>
      <c r="G2690" s="4">
        <v>66</v>
      </c>
      <c r="H2690" s="4">
        <v>27</v>
      </c>
      <c r="I2690" s="15"/>
      <c r="J2690" s="46" t="s">
        <v>3143</v>
      </c>
    </row>
    <row r="2691" spans="1:10" ht="51">
      <c r="A2691" s="4" t="s">
        <v>2439</v>
      </c>
      <c r="B2691" s="4" t="str">
        <f ca="1">IFERROR(__xludf.DUMMYFUNCTION("REGEXREPLACE(TEXT(IF(ISERR(FIND(""/"", A2691)), A2691, MID(A2691, FIND(""/"", A2691)+1, LEN(A2691))), ""#""), ""\D+"", """")"),"2018")</f>
        <v>2018</v>
      </c>
      <c r="C2691" s="46" t="s">
        <v>3144</v>
      </c>
      <c r="D2691" s="4" t="s">
        <v>2799</v>
      </c>
      <c r="E2691" s="5" t="s">
        <v>3121</v>
      </c>
      <c r="F2691" s="4">
        <v>99</v>
      </c>
      <c r="G2691" s="4">
        <v>66</v>
      </c>
      <c r="H2691" s="4">
        <v>28</v>
      </c>
      <c r="I2691" s="15"/>
      <c r="J2691" s="46" t="s">
        <v>3145</v>
      </c>
    </row>
    <row r="2692" spans="1:10" ht="51">
      <c r="A2692" s="4" t="s">
        <v>2439</v>
      </c>
      <c r="B2692" s="4" t="str">
        <f ca="1">IFERROR(__xludf.DUMMYFUNCTION("REGEXREPLACE(TEXT(IF(ISERR(FIND(""/"", A2692)), A2692, MID(A2692, FIND(""/"", A2692)+1, LEN(A2692))), ""#""), ""\D+"", """")"),"2018")</f>
        <v>2018</v>
      </c>
      <c r="C2692" s="46" t="s">
        <v>3144</v>
      </c>
      <c r="D2692" s="4" t="s">
        <v>2799</v>
      </c>
      <c r="E2692" s="5" t="s">
        <v>3121</v>
      </c>
      <c r="F2692" s="4">
        <v>99</v>
      </c>
      <c r="G2692" s="4">
        <v>66</v>
      </c>
      <c r="H2692" s="4">
        <v>29</v>
      </c>
      <c r="I2692" s="15"/>
      <c r="J2692" s="46" t="s">
        <v>3146</v>
      </c>
    </row>
    <row r="2693" spans="1:10" ht="81.599999999999994">
      <c r="A2693" s="4" t="s">
        <v>2439</v>
      </c>
      <c r="B2693" s="4" t="str">
        <f ca="1">IFERROR(__xludf.DUMMYFUNCTION("REGEXREPLACE(TEXT(IF(ISERR(FIND(""/"", A2693)), A2693, MID(A2693, FIND(""/"", A2693)+1, LEN(A2693))), ""#""), ""\D+"", """")"),"2018")</f>
        <v>2018</v>
      </c>
      <c r="C2693" s="46" t="s">
        <v>3147</v>
      </c>
      <c r="D2693" s="4" t="s">
        <v>2799</v>
      </c>
      <c r="E2693" s="5" t="s">
        <v>3148</v>
      </c>
      <c r="F2693" s="4">
        <v>99</v>
      </c>
      <c r="G2693" s="4">
        <v>66</v>
      </c>
      <c r="H2693" s="4">
        <v>30</v>
      </c>
      <c r="I2693" s="15"/>
      <c r="J2693" s="46" t="s">
        <v>3149</v>
      </c>
    </row>
    <row r="2694" spans="1:10" ht="81.599999999999994">
      <c r="A2694" s="4" t="s">
        <v>2439</v>
      </c>
      <c r="B2694" s="4" t="str">
        <f ca="1">IFERROR(__xludf.DUMMYFUNCTION("REGEXREPLACE(TEXT(IF(ISERR(FIND(""/"", A2694)), A2694, MID(A2694, FIND(""/"", A2694)+1, LEN(A2694))), ""#""), ""\D+"", """")"),"2018")</f>
        <v>2018</v>
      </c>
      <c r="C2694" s="46" t="s">
        <v>3147</v>
      </c>
      <c r="D2694" s="4" t="s">
        <v>2799</v>
      </c>
      <c r="E2694" s="5" t="s">
        <v>3148</v>
      </c>
      <c r="F2694" s="4">
        <v>99</v>
      </c>
      <c r="G2694" s="4">
        <v>66</v>
      </c>
      <c r="H2694" s="4">
        <v>31</v>
      </c>
      <c r="I2694" s="15"/>
      <c r="J2694" s="46" t="s">
        <v>3150</v>
      </c>
    </row>
    <row r="2695" spans="1:10" ht="102">
      <c r="A2695" s="4" t="s">
        <v>2439</v>
      </c>
      <c r="B2695" s="4" t="str">
        <f ca="1">IFERROR(__xludf.DUMMYFUNCTION("REGEXREPLACE(TEXT(IF(ISERR(FIND(""/"", A2695)), A2695, MID(A2695, FIND(""/"", A2695)+1, LEN(A2695))), ""#""), ""\D+"", """")"),"2018")</f>
        <v>2018</v>
      </c>
      <c r="C2695" s="46" t="s">
        <v>2484</v>
      </c>
      <c r="D2695" s="4" t="s">
        <v>2799</v>
      </c>
      <c r="E2695" s="5" t="s">
        <v>3151</v>
      </c>
      <c r="F2695" s="4">
        <v>99</v>
      </c>
      <c r="G2695" s="4">
        <v>66</v>
      </c>
      <c r="H2695" s="4">
        <v>32</v>
      </c>
      <c r="I2695" s="15"/>
      <c r="J2695" s="46" t="s">
        <v>3152</v>
      </c>
    </row>
    <row r="2696" spans="1:10" ht="71.400000000000006">
      <c r="A2696" s="4" t="s">
        <v>2439</v>
      </c>
      <c r="B2696" s="4" t="str">
        <f ca="1">IFERROR(__xludf.DUMMYFUNCTION("REGEXREPLACE(TEXT(IF(ISERR(FIND(""/"", A2696)), A2696, MID(A2696, FIND(""/"", A2696)+1, LEN(A2696))), ""#""), ""\D+"", """")"),"2018")</f>
        <v>2018</v>
      </c>
      <c r="C2696" s="46" t="s">
        <v>3153</v>
      </c>
      <c r="D2696" s="4" t="s">
        <v>2799</v>
      </c>
      <c r="E2696" s="5" t="s">
        <v>3108</v>
      </c>
      <c r="F2696" s="4">
        <v>2</v>
      </c>
      <c r="G2696" s="4">
        <v>67</v>
      </c>
      <c r="H2696" s="4">
        <v>1</v>
      </c>
      <c r="I2696" s="15"/>
      <c r="J2696" s="46" t="s">
        <v>3154</v>
      </c>
    </row>
    <row r="2697" spans="1:10" ht="91.8">
      <c r="A2697" s="4" t="s">
        <v>2439</v>
      </c>
      <c r="B2697" s="4" t="str">
        <f ca="1">IFERROR(__xludf.DUMMYFUNCTION("REGEXREPLACE(TEXT(IF(ISERR(FIND(""/"", A2697)), A2697, MID(A2697, FIND(""/"", A2697)+1, LEN(A2697))), ""#""), ""\D+"", """")"),"2018")</f>
        <v>2018</v>
      </c>
      <c r="C2697" s="46" t="s">
        <v>3155</v>
      </c>
      <c r="D2697" s="4" t="s">
        <v>2799</v>
      </c>
      <c r="E2697" s="5" t="s">
        <v>3156</v>
      </c>
      <c r="F2697" s="4">
        <v>2</v>
      </c>
      <c r="G2697" s="4">
        <v>67</v>
      </c>
      <c r="H2697" s="4">
        <v>2</v>
      </c>
      <c r="I2697" s="15"/>
      <c r="J2697" s="46" t="s">
        <v>3157</v>
      </c>
    </row>
    <row r="2698" spans="1:10" ht="91.8">
      <c r="A2698" s="4" t="s">
        <v>2439</v>
      </c>
      <c r="B2698" s="4" t="str">
        <f ca="1">IFERROR(__xludf.DUMMYFUNCTION("REGEXREPLACE(TEXT(IF(ISERR(FIND(""/"", A2698)), A2698, MID(A2698, FIND(""/"", A2698)+1, LEN(A2698))), ""#""), ""\D+"", """")"),"2018")</f>
        <v>2018</v>
      </c>
      <c r="C2698" s="46" t="s">
        <v>3155</v>
      </c>
      <c r="D2698" s="4" t="s">
        <v>2799</v>
      </c>
      <c r="E2698" s="5" t="s">
        <v>3156</v>
      </c>
      <c r="F2698" s="4">
        <v>2</v>
      </c>
      <c r="G2698" s="4">
        <v>67</v>
      </c>
      <c r="H2698" s="4">
        <v>3</v>
      </c>
      <c r="I2698" s="15"/>
      <c r="J2698" s="46" t="s">
        <v>3158</v>
      </c>
    </row>
    <row r="2699" spans="1:10" ht="91.8">
      <c r="A2699" s="4" t="s">
        <v>2439</v>
      </c>
      <c r="B2699" s="4" t="str">
        <f ca="1">IFERROR(__xludf.DUMMYFUNCTION("REGEXREPLACE(TEXT(IF(ISERR(FIND(""/"", A2699)), A2699, MID(A2699, FIND(""/"", A2699)+1, LEN(A2699))), ""#""), ""\D+"", """")"),"2018")</f>
        <v>2018</v>
      </c>
      <c r="C2699" s="46" t="s">
        <v>3159</v>
      </c>
      <c r="D2699" s="4" t="s">
        <v>2799</v>
      </c>
      <c r="E2699" s="5" t="s">
        <v>3160</v>
      </c>
      <c r="F2699" s="4">
        <v>2</v>
      </c>
      <c r="G2699" s="4">
        <v>67</v>
      </c>
      <c r="H2699" s="4">
        <v>4</v>
      </c>
      <c r="I2699" s="15"/>
      <c r="J2699" s="46" t="s">
        <v>3161</v>
      </c>
    </row>
    <row r="2700" spans="1:10" ht="81.599999999999994">
      <c r="A2700" s="4" t="s">
        <v>2439</v>
      </c>
      <c r="B2700" s="4" t="str">
        <f ca="1">IFERROR(__xludf.DUMMYFUNCTION("REGEXREPLACE(TEXT(IF(ISERR(FIND(""/"", A2700)), A2700, MID(A2700, FIND(""/"", A2700)+1, LEN(A2700))), ""#""), ""\D+"", """")"),"2018")</f>
        <v>2018</v>
      </c>
      <c r="C2700" s="46" t="s">
        <v>3078</v>
      </c>
      <c r="D2700" s="4" t="s">
        <v>2799</v>
      </c>
      <c r="E2700" s="5" t="s">
        <v>3162</v>
      </c>
      <c r="F2700" s="4">
        <v>2</v>
      </c>
      <c r="G2700" s="4">
        <v>67</v>
      </c>
      <c r="H2700" s="4">
        <v>5</v>
      </c>
      <c r="I2700" s="15"/>
      <c r="J2700" s="46" t="s">
        <v>3163</v>
      </c>
    </row>
    <row r="2701" spans="1:10" ht="91.8">
      <c r="A2701" s="4" t="s">
        <v>2439</v>
      </c>
      <c r="B2701" s="4" t="str">
        <f ca="1">IFERROR(__xludf.DUMMYFUNCTION("REGEXREPLACE(TEXT(IF(ISERR(FIND(""/"", A2701)), A2701, MID(A2701, FIND(""/"", A2701)+1, LEN(A2701))), ""#""), ""\D+"", """")"),"2018")</f>
        <v>2018</v>
      </c>
      <c r="C2701" s="46" t="s">
        <v>3097</v>
      </c>
      <c r="D2701" s="4" t="s">
        <v>2799</v>
      </c>
      <c r="E2701" s="5" t="s">
        <v>3156</v>
      </c>
      <c r="F2701" s="4">
        <v>2</v>
      </c>
      <c r="G2701" s="4">
        <v>67</v>
      </c>
      <c r="H2701" s="4">
        <v>6</v>
      </c>
      <c r="I2701" s="15"/>
      <c r="J2701" s="46" t="s">
        <v>3164</v>
      </c>
    </row>
    <row r="2702" spans="1:10" ht="91.8">
      <c r="A2702" s="4" t="s">
        <v>2439</v>
      </c>
      <c r="B2702" s="4" t="str">
        <f ca="1">IFERROR(__xludf.DUMMYFUNCTION("REGEXREPLACE(TEXT(IF(ISERR(FIND(""/"", A2702)), A2702, MID(A2702, FIND(""/"", A2702)+1, LEN(A2702))), ""#""), ""\D+"", """")"),"2018")</f>
        <v>2018</v>
      </c>
      <c r="C2702" s="46" t="s">
        <v>3165</v>
      </c>
      <c r="D2702" s="4" t="s">
        <v>2799</v>
      </c>
      <c r="E2702" s="5" t="s">
        <v>3156</v>
      </c>
      <c r="F2702" s="4">
        <v>2</v>
      </c>
      <c r="G2702" s="4">
        <v>67</v>
      </c>
      <c r="H2702" s="4">
        <v>7</v>
      </c>
      <c r="I2702" s="15"/>
      <c r="J2702" s="46" t="s">
        <v>3166</v>
      </c>
    </row>
    <row r="2703" spans="1:10" ht="91.8">
      <c r="A2703" s="4" t="s">
        <v>2439</v>
      </c>
      <c r="B2703" s="4" t="str">
        <f ca="1">IFERROR(__xludf.DUMMYFUNCTION("REGEXREPLACE(TEXT(IF(ISERR(FIND(""/"", A2703)), A2703, MID(A2703, FIND(""/"", A2703)+1, LEN(A2703))), ""#""), ""\D+"", """")"),"2018")</f>
        <v>2018</v>
      </c>
      <c r="C2703" s="46" t="s">
        <v>3167</v>
      </c>
      <c r="D2703" s="4" t="s">
        <v>2799</v>
      </c>
      <c r="E2703" s="5" t="s">
        <v>3160</v>
      </c>
      <c r="F2703" s="4">
        <v>2</v>
      </c>
      <c r="G2703" s="4">
        <v>67</v>
      </c>
      <c r="H2703" s="4">
        <v>8</v>
      </c>
      <c r="I2703" s="15"/>
      <c r="J2703" s="46" t="s">
        <v>3168</v>
      </c>
    </row>
    <row r="2704" spans="1:10" ht="81.599999999999994">
      <c r="A2704" s="4" t="s">
        <v>2439</v>
      </c>
      <c r="B2704" s="4" t="str">
        <f ca="1">IFERROR(__xludf.DUMMYFUNCTION("REGEXREPLACE(TEXT(IF(ISERR(FIND(""/"", A2704)), A2704, MID(A2704, FIND(""/"", A2704)+1, LEN(A2704))), ""#""), ""\D+"", """")"),"2018")</f>
        <v>2018</v>
      </c>
      <c r="C2704" s="46" t="s">
        <v>3097</v>
      </c>
      <c r="D2704" s="4" t="s">
        <v>2799</v>
      </c>
      <c r="E2704" s="5" t="s">
        <v>3162</v>
      </c>
      <c r="F2704" s="4">
        <v>2</v>
      </c>
      <c r="G2704" s="4">
        <v>67</v>
      </c>
      <c r="H2704" s="4">
        <v>9</v>
      </c>
      <c r="I2704" s="15"/>
      <c r="J2704" s="46" t="s">
        <v>3169</v>
      </c>
    </row>
    <row r="2705" spans="1:10" ht="81.599999999999994">
      <c r="A2705" s="4" t="s">
        <v>2439</v>
      </c>
      <c r="B2705" s="4" t="str">
        <f ca="1">IFERROR(__xludf.DUMMYFUNCTION("REGEXREPLACE(TEXT(IF(ISERR(FIND(""/"", A2705)), A2705, MID(A2705, FIND(""/"", A2705)+1, LEN(A2705))), ""#""), ""\D+"", """")"),"2018")</f>
        <v>2018</v>
      </c>
      <c r="C2705" s="46" t="s">
        <v>3097</v>
      </c>
      <c r="D2705" s="4" t="s">
        <v>2799</v>
      </c>
      <c r="E2705" s="5" t="s">
        <v>3162</v>
      </c>
      <c r="F2705" s="4">
        <v>2</v>
      </c>
      <c r="G2705" s="4">
        <v>67</v>
      </c>
      <c r="H2705" s="4">
        <v>10</v>
      </c>
      <c r="I2705" s="15"/>
      <c r="J2705" s="46" t="s">
        <v>3170</v>
      </c>
    </row>
    <row r="2706" spans="1:10" ht="81.599999999999994">
      <c r="A2706" s="4" t="s">
        <v>2439</v>
      </c>
      <c r="B2706" s="4" t="str">
        <f ca="1">IFERROR(__xludf.DUMMYFUNCTION("REGEXREPLACE(TEXT(IF(ISERR(FIND(""/"", A2706)), A2706, MID(A2706, FIND(""/"", A2706)+1, LEN(A2706))), ""#""), ""\D+"", """")"),"2018")</f>
        <v>2018</v>
      </c>
      <c r="C2706" s="46" t="s">
        <v>3097</v>
      </c>
      <c r="D2706" s="4" t="s">
        <v>2799</v>
      </c>
      <c r="E2706" s="30" t="s">
        <v>3171</v>
      </c>
      <c r="F2706" s="4">
        <v>2</v>
      </c>
      <c r="G2706" s="4">
        <v>67</v>
      </c>
      <c r="H2706" s="4">
        <v>11</v>
      </c>
      <c r="I2706" s="15"/>
      <c r="J2706" s="46" t="s">
        <v>3172</v>
      </c>
    </row>
    <row r="2707" spans="1:10" ht="81.599999999999994">
      <c r="A2707" s="4" t="s">
        <v>2439</v>
      </c>
      <c r="B2707" s="4" t="str">
        <f ca="1">IFERROR(__xludf.DUMMYFUNCTION("REGEXREPLACE(TEXT(IF(ISERR(FIND(""/"", A2707)), A2707, MID(A2707, FIND(""/"", A2707)+1, LEN(A2707))), ""#""), ""\D+"", """")"),"2018")</f>
        <v>2018</v>
      </c>
      <c r="C2707" s="46" t="s">
        <v>3097</v>
      </c>
      <c r="D2707" s="4" t="s">
        <v>2799</v>
      </c>
      <c r="E2707" s="30" t="s">
        <v>3162</v>
      </c>
      <c r="F2707" s="4">
        <v>2</v>
      </c>
      <c r="G2707" s="4">
        <v>67</v>
      </c>
      <c r="H2707" s="4">
        <v>12</v>
      </c>
      <c r="I2707" s="15"/>
      <c r="J2707" s="46" t="s">
        <v>3173</v>
      </c>
    </row>
    <row r="2708" spans="1:10" ht="51">
      <c r="A2708" s="4" t="s">
        <v>2439</v>
      </c>
      <c r="B2708" s="4" t="str">
        <f ca="1">IFERROR(__xludf.DUMMYFUNCTION("REGEXREPLACE(TEXT(IF(ISERR(FIND(""/"", A2708)), A2708, MID(A2708, FIND(""/"", A2708)+1, LEN(A2708))), ""#""), ""\D+"", """")"),"2018")</f>
        <v>2018</v>
      </c>
      <c r="C2708" s="46" t="s">
        <v>1041</v>
      </c>
      <c r="D2708" s="4" t="s">
        <v>2799</v>
      </c>
      <c r="E2708" s="30" t="s">
        <v>3131</v>
      </c>
      <c r="F2708" s="4">
        <v>2</v>
      </c>
      <c r="G2708" s="4">
        <v>67</v>
      </c>
      <c r="H2708" s="4">
        <v>13</v>
      </c>
      <c r="I2708" s="15"/>
      <c r="J2708" s="46" t="s">
        <v>3174</v>
      </c>
    </row>
    <row r="2709" spans="1:10" ht="51">
      <c r="A2709" s="4" t="s">
        <v>2439</v>
      </c>
      <c r="B2709" s="4" t="str">
        <f ca="1">IFERROR(__xludf.DUMMYFUNCTION("REGEXREPLACE(TEXT(IF(ISERR(FIND(""/"", A2709)), A2709, MID(A2709, FIND(""/"", A2709)+1, LEN(A2709))), ""#""), ""\D+"", """")"),"2018")</f>
        <v>2018</v>
      </c>
      <c r="C2709" s="46" t="s">
        <v>1041</v>
      </c>
      <c r="D2709" s="4" t="s">
        <v>2799</v>
      </c>
      <c r="E2709" s="30" t="s">
        <v>3131</v>
      </c>
      <c r="F2709" s="4">
        <v>2</v>
      </c>
      <c r="G2709" s="4">
        <v>67</v>
      </c>
      <c r="H2709" s="4">
        <v>14</v>
      </c>
      <c r="I2709" s="15"/>
      <c r="J2709" s="46" t="s">
        <v>3175</v>
      </c>
    </row>
    <row r="2710" spans="1:10" ht="91.8">
      <c r="A2710" s="4" t="s">
        <v>2439</v>
      </c>
      <c r="B2710" s="4" t="str">
        <f ca="1">IFERROR(__xludf.DUMMYFUNCTION("REGEXREPLACE(TEXT(IF(ISERR(FIND(""/"", A2710)), A2710, MID(A2710, FIND(""/"", A2710)+1, LEN(A2710))), ""#""), ""\D+"", """")"),"2018")</f>
        <v>2018</v>
      </c>
      <c r="C2710" s="46" t="s">
        <v>1041</v>
      </c>
      <c r="D2710" s="4" t="s">
        <v>2799</v>
      </c>
      <c r="E2710" s="30" t="s">
        <v>3156</v>
      </c>
      <c r="F2710" s="4">
        <v>2</v>
      </c>
      <c r="G2710" s="4">
        <v>67</v>
      </c>
      <c r="H2710" s="4">
        <v>15</v>
      </c>
      <c r="I2710" s="15"/>
      <c r="J2710" s="46" t="s">
        <v>3176</v>
      </c>
    </row>
    <row r="2711" spans="1:10" ht="91.8">
      <c r="A2711" s="4" t="s">
        <v>2439</v>
      </c>
      <c r="B2711" s="4" t="str">
        <f ca="1">IFERROR(__xludf.DUMMYFUNCTION("REGEXREPLACE(TEXT(IF(ISERR(FIND(""/"", A2711)), A2711, MID(A2711, FIND(""/"", A2711)+1, LEN(A2711))), ""#""), ""\D+"", """")"),"2018")</f>
        <v>2018</v>
      </c>
      <c r="C2711" s="46" t="s">
        <v>1041</v>
      </c>
      <c r="D2711" s="4" t="s">
        <v>2799</v>
      </c>
      <c r="E2711" s="30" t="s">
        <v>3156</v>
      </c>
      <c r="F2711" s="4">
        <v>2</v>
      </c>
      <c r="G2711" s="4">
        <v>67</v>
      </c>
      <c r="H2711" s="4">
        <v>16</v>
      </c>
      <c r="I2711" s="15"/>
      <c r="J2711" s="46" t="s">
        <v>3177</v>
      </c>
    </row>
    <row r="2712" spans="1:10" ht="91.8">
      <c r="A2712" s="4" t="s">
        <v>2439</v>
      </c>
      <c r="B2712" s="4" t="str">
        <f ca="1">IFERROR(__xludf.DUMMYFUNCTION("REGEXREPLACE(TEXT(IF(ISERR(FIND(""/"", A2712)), A2712, MID(A2712, FIND(""/"", A2712)+1, LEN(A2712))), ""#""), ""\D+"", """")"),"2018")</f>
        <v>2018</v>
      </c>
      <c r="C2712" s="46" t="s">
        <v>3097</v>
      </c>
      <c r="D2712" s="4" t="s">
        <v>2799</v>
      </c>
      <c r="E2712" s="30" t="s">
        <v>3156</v>
      </c>
      <c r="F2712" s="4">
        <v>2</v>
      </c>
      <c r="G2712" s="4">
        <v>67</v>
      </c>
      <c r="H2712" s="4">
        <v>17</v>
      </c>
      <c r="I2712" s="15"/>
      <c r="J2712" s="46" t="s">
        <v>3178</v>
      </c>
    </row>
    <row r="2713" spans="1:10" ht="71.400000000000006">
      <c r="A2713" s="4" t="s">
        <v>2439</v>
      </c>
      <c r="B2713" s="4" t="str">
        <f ca="1">IFERROR(__xludf.DUMMYFUNCTION("REGEXREPLACE(TEXT(IF(ISERR(FIND(""/"", A2713)), A2713, MID(A2713, FIND(""/"", A2713)+1, LEN(A2713))), ""#""), ""\D+"", """")"),"2018")</f>
        <v>2018</v>
      </c>
      <c r="C2713" s="46" t="s">
        <v>3179</v>
      </c>
      <c r="D2713" s="4" t="s">
        <v>2799</v>
      </c>
      <c r="E2713" s="30" t="s">
        <v>3108</v>
      </c>
      <c r="F2713" s="4">
        <v>2</v>
      </c>
      <c r="G2713" s="4">
        <v>67</v>
      </c>
      <c r="H2713" s="4">
        <v>18</v>
      </c>
      <c r="I2713" s="15"/>
      <c r="J2713" s="46" t="s">
        <v>3180</v>
      </c>
    </row>
    <row r="2714" spans="1:10" ht="81.599999999999994">
      <c r="A2714" s="4" t="s">
        <v>2439</v>
      </c>
      <c r="B2714" s="4" t="str">
        <f ca="1">IFERROR(__xludf.DUMMYFUNCTION("REGEXREPLACE(TEXT(IF(ISERR(FIND(""/"", A2714)), A2714, MID(A2714, FIND(""/"", A2714)+1, LEN(A2714))), ""#""), ""\D+"", """")"),"2018")</f>
        <v>2018</v>
      </c>
      <c r="C2714" s="46" t="s">
        <v>3097</v>
      </c>
      <c r="D2714" s="4" t="s">
        <v>2799</v>
      </c>
      <c r="E2714" s="30" t="s">
        <v>3162</v>
      </c>
      <c r="F2714" s="4">
        <v>2</v>
      </c>
      <c r="G2714" s="4">
        <v>67</v>
      </c>
      <c r="H2714" s="4">
        <v>19</v>
      </c>
      <c r="I2714" s="15"/>
      <c r="J2714" s="46" t="s">
        <v>3181</v>
      </c>
    </row>
    <row r="2715" spans="1:10" ht="81.599999999999994">
      <c r="A2715" s="4" t="s">
        <v>2439</v>
      </c>
      <c r="B2715" s="4" t="str">
        <f ca="1">IFERROR(__xludf.DUMMYFUNCTION("REGEXREPLACE(TEXT(IF(ISERR(FIND(""/"", A2715)), A2715, MID(A2715, FIND(""/"", A2715)+1, LEN(A2715))), ""#""), ""\D+"", """")"),"2018")</f>
        <v>2018</v>
      </c>
      <c r="C2715" s="46" t="s">
        <v>3167</v>
      </c>
      <c r="D2715" s="4" t="s">
        <v>2799</v>
      </c>
      <c r="E2715" s="30" t="s">
        <v>3162</v>
      </c>
      <c r="F2715" s="4">
        <v>2</v>
      </c>
      <c r="G2715" s="4">
        <v>67</v>
      </c>
      <c r="H2715" s="4">
        <v>20</v>
      </c>
      <c r="I2715" s="15"/>
      <c r="J2715" s="46" t="s">
        <v>3182</v>
      </c>
    </row>
    <row r="2716" spans="1:10" ht="61.2">
      <c r="A2716" s="4" t="s">
        <v>2439</v>
      </c>
      <c r="B2716" s="4" t="str">
        <f ca="1">IFERROR(__xludf.DUMMYFUNCTION("REGEXREPLACE(TEXT(IF(ISERR(FIND(""/"", A2716)), A2716, MID(A2716, FIND(""/"", A2716)+1, LEN(A2716))), ""#""), ""\D+"", """")"),"2018")</f>
        <v>2018</v>
      </c>
      <c r="C2716" s="46" t="s">
        <v>3097</v>
      </c>
      <c r="D2716" s="4" t="s">
        <v>2799</v>
      </c>
      <c r="E2716" s="30" t="s">
        <v>3183</v>
      </c>
      <c r="F2716" s="4">
        <v>4</v>
      </c>
      <c r="G2716" s="4">
        <v>67</v>
      </c>
      <c r="H2716" s="4">
        <v>21</v>
      </c>
      <c r="I2716" s="15"/>
      <c r="J2716" s="46" t="s">
        <v>3184</v>
      </c>
    </row>
    <row r="2717" spans="1:10" ht="61.2">
      <c r="A2717" s="4" t="s">
        <v>2439</v>
      </c>
      <c r="B2717" s="4" t="str">
        <f ca="1">IFERROR(__xludf.DUMMYFUNCTION("REGEXREPLACE(TEXT(IF(ISERR(FIND(""/"", A2717)), A2717, MID(A2717, FIND(""/"", A2717)+1, LEN(A2717))), ""#""), ""\D+"", """")"),"2018")</f>
        <v>2018</v>
      </c>
      <c r="C2717" s="46" t="s">
        <v>3185</v>
      </c>
      <c r="D2717" s="4" t="s">
        <v>2799</v>
      </c>
      <c r="E2717" s="30" t="s">
        <v>3183</v>
      </c>
      <c r="F2717" s="4">
        <v>4</v>
      </c>
      <c r="G2717" s="4">
        <v>67</v>
      </c>
      <c r="H2717" s="4">
        <v>22</v>
      </c>
      <c r="I2717" s="15"/>
      <c r="J2717" s="46" t="s">
        <v>3186</v>
      </c>
    </row>
    <row r="2718" spans="1:10" ht="61.2">
      <c r="A2718" s="4" t="s">
        <v>2439</v>
      </c>
      <c r="B2718" s="4" t="str">
        <f ca="1">IFERROR(__xludf.DUMMYFUNCTION("REGEXREPLACE(TEXT(IF(ISERR(FIND(""/"", A2718)), A2718, MID(A2718, FIND(""/"", A2718)+1, LEN(A2718))), ""#""), ""\D+"", """")"),"2018")</f>
        <v>2018</v>
      </c>
      <c r="C2718" s="46" t="s">
        <v>3097</v>
      </c>
      <c r="D2718" s="4" t="s">
        <v>2799</v>
      </c>
      <c r="E2718" s="30" t="s">
        <v>3183</v>
      </c>
      <c r="F2718" s="4">
        <v>4</v>
      </c>
      <c r="G2718" s="4">
        <v>67</v>
      </c>
      <c r="H2718" s="4">
        <v>23</v>
      </c>
      <c r="I2718" s="15"/>
      <c r="J2718" s="46" t="s">
        <v>3187</v>
      </c>
    </row>
    <row r="2719" spans="1:10" ht="61.2">
      <c r="A2719" s="4" t="s">
        <v>2439</v>
      </c>
      <c r="B2719" s="4" t="str">
        <f ca="1">IFERROR(__xludf.DUMMYFUNCTION("REGEXREPLACE(TEXT(IF(ISERR(FIND(""/"", A2719)), A2719, MID(A2719, FIND(""/"", A2719)+1, LEN(A2719))), ""#""), ""\D+"", """")"),"2018")</f>
        <v>2018</v>
      </c>
      <c r="C2719" s="46" t="s">
        <v>3188</v>
      </c>
      <c r="D2719" s="4" t="s">
        <v>2799</v>
      </c>
      <c r="E2719" s="30" t="s">
        <v>3189</v>
      </c>
      <c r="F2719" s="4">
        <v>4</v>
      </c>
      <c r="G2719" s="4">
        <v>67</v>
      </c>
      <c r="H2719" s="4">
        <v>24</v>
      </c>
      <c r="I2719" s="15"/>
      <c r="J2719" s="46" t="s">
        <v>3190</v>
      </c>
    </row>
    <row r="2720" spans="1:10" ht="91.8">
      <c r="A2720" s="4" t="s">
        <v>2439</v>
      </c>
      <c r="B2720" s="4" t="str">
        <f ca="1">IFERROR(__xludf.DUMMYFUNCTION("REGEXREPLACE(TEXT(IF(ISERR(FIND(""/"", A2720)), A2720, MID(A2720, FIND(""/"", A2720)+1, LEN(A2720))), ""#""), ""\D+"", """")"),"2018")</f>
        <v>2018</v>
      </c>
      <c r="C2720" s="51" t="s">
        <v>3191</v>
      </c>
      <c r="D2720" s="4" t="s">
        <v>2799</v>
      </c>
      <c r="E2720" s="30" t="s">
        <v>3192</v>
      </c>
      <c r="F2720" s="4">
        <v>4</v>
      </c>
      <c r="G2720" s="4">
        <v>67</v>
      </c>
      <c r="H2720" s="4">
        <v>25</v>
      </c>
      <c r="I2720" s="15"/>
      <c r="J2720" s="46" t="s">
        <v>3193</v>
      </c>
    </row>
    <row r="2721" spans="1:10" ht="61.2">
      <c r="A2721" s="4" t="s">
        <v>2439</v>
      </c>
      <c r="B2721" s="4" t="str">
        <f ca="1">IFERROR(__xludf.DUMMYFUNCTION("REGEXREPLACE(TEXT(IF(ISERR(FIND(""/"", A2721)), A2721, MID(A2721, FIND(""/"", A2721)+1, LEN(A2721))), ""#""), ""\D+"", """")"),"2018")</f>
        <v>2018</v>
      </c>
      <c r="C2721" s="51" t="s">
        <v>3194</v>
      </c>
      <c r="D2721" s="4" t="s">
        <v>2799</v>
      </c>
      <c r="E2721" s="30" t="s">
        <v>3183</v>
      </c>
      <c r="F2721" s="4">
        <v>4</v>
      </c>
      <c r="G2721" s="4">
        <v>67</v>
      </c>
      <c r="H2721" s="4">
        <v>26</v>
      </c>
      <c r="I2721" s="15"/>
      <c r="J2721" s="46" t="s">
        <v>3195</v>
      </c>
    </row>
    <row r="2722" spans="1:10" ht="61.2">
      <c r="A2722" s="4" t="s">
        <v>2439</v>
      </c>
      <c r="B2722" s="4" t="str">
        <f ca="1">IFERROR(__xludf.DUMMYFUNCTION("REGEXREPLACE(TEXT(IF(ISERR(FIND(""/"", A2722)), A2722, MID(A2722, FIND(""/"", A2722)+1, LEN(A2722))), ""#""), ""\D+"", """")"),"2018")</f>
        <v>2018</v>
      </c>
      <c r="C2722" s="51" t="s">
        <v>3097</v>
      </c>
      <c r="D2722" s="4" t="s">
        <v>2799</v>
      </c>
      <c r="E2722" s="30" t="s">
        <v>3183</v>
      </c>
      <c r="F2722" s="4">
        <v>4</v>
      </c>
      <c r="G2722" s="4">
        <v>67</v>
      </c>
      <c r="H2722" s="4">
        <v>27</v>
      </c>
      <c r="I2722" s="15"/>
      <c r="J2722" s="46" t="s">
        <v>3196</v>
      </c>
    </row>
    <row r="2723" spans="1:10" ht="102">
      <c r="A2723" s="4" t="s">
        <v>2439</v>
      </c>
      <c r="B2723" s="4" t="str">
        <f ca="1">IFERROR(__xludf.DUMMYFUNCTION("REGEXREPLACE(TEXT(IF(ISERR(FIND(""/"", A2723)), A2723, MID(A2723, FIND(""/"", A2723)+1, LEN(A2723))), ""#""), ""\D+"", """")"),"2018")</f>
        <v>2018</v>
      </c>
      <c r="C2723" s="51" t="s">
        <v>3191</v>
      </c>
      <c r="D2723" s="4" t="s">
        <v>2799</v>
      </c>
      <c r="E2723" s="30" t="s">
        <v>3197</v>
      </c>
      <c r="F2723" s="4">
        <v>4</v>
      </c>
      <c r="G2723" s="4">
        <v>67</v>
      </c>
      <c r="H2723" s="4">
        <v>28</v>
      </c>
      <c r="I2723" s="15"/>
      <c r="J2723" s="46" t="s">
        <v>3198</v>
      </c>
    </row>
    <row r="2724" spans="1:10" ht="61.2">
      <c r="A2724" s="4" t="s">
        <v>2439</v>
      </c>
      <c r="B2724" s="4" t="str">
        <f ca="1">IFERROR(__xludf.DUMMYFUNCTION("REGEXREPLACE(TEXT(IF(ISERR(FIND(""/"", A2724)), A2724, MID(A2724, FIND(""/"", A2724)+1, LEN(A2724))), ""#""), ""\D+"", """")"),"2018")</f>
        <v>2018</v>
      </c>
      <c r="C2724" s="51" t="s">
        <v>3194</v>
      </c>
      <c r="D2724" s="4" t="s">
        <v>2799</v>
      </c>
      <c r="E2724" s="30" t="s">
        <v>3183</v>
      </c>
      <c r="F2724" s="4">
        <v>4</v>
      </c>
      <c r="G2724" s="4">
        <v>67</v>
      </c>
      <c r="H2724" s="4">
        <v>29</v>
      </c>
      <c r="I2724" s="15"/>
      <c r="J2724" s="46" t="s">
        <v>3199</v>
      </c>
    </row>
    <row r="2725" spans="1:10" ht="61.2">
      <c r="A2725" s="4" t="s">
        <v>2439</v>
      </c>
      <c r="B2725" s="4" t="str">
        <f ca="1">IFERROR(__xludf.DUMMYFUNCTION("REGEXREPLACE(TEXT(IF(ISERR(FIND(""/"", A2725)), A2725, MID(A2725, FIND(""/"", A2725)+1, LEN(A2725))), ""#""), ""\D+"", """")"),"2018")</f>
        <v>2018</v>
      </c>
      <c r="C2725" s="51" t="s">
        <v>3097</v>
      </c>
      <c r="D2725" s="4" t="s">
        <v>2799</v>
      </c>
      <c r="E2725" s="30" t="s">
        <v>3183</v>
      </c>
      <c r="F2725" s="4">
        <v>4</v>
      </c>
      <c r="G2725" s="4">
        <v>67</v>
      </c>
      <c r="H2725" s="4">
        <v>30</v>
      </c>
      <c r="I2725" s="15"/>
      <c r="J2725" s="46" t="s">
        <v>3200</v>
      </c>
    </row>
    <row r="2726" spans="1:10" ht="61.2">
      <c r="A2726" s="4" t="s">
        <v>2439</v>
      </c>
      <c r="B2726" s="4" t="str">
        <f ca="1">IFERROR(__xludf.DUMMYFUNCTION("REGEXREPLACE(TEXT(IF(ISERR(FIND(""/"", A2726)), A2726, MID(A2726, FIND(""/"", A2726)+1, LEN(A2726))), ""#""), ""\D+"", """")"),"2018")</f>
        <v>2018</v>
      </c>
      <c r="C2726" s="60" t="s">
        <v>3097</v>
      </c>
      <c r="D2726" s="4" t="s">
        <v>2799</v>
      </c>
      <c r="E2726" s="30" t="s">
        <v>3183</v>
      </c>
      <c r="F2726" s="4">
        <v>4</v>
      </c>
      <c r="G2726" s="4">
        <v>67</v>
      </c>
      <c r="H2726" s="4">
        <v>31</v>
      </c>
      <c r="I2726" s="15"/>
      <c r="J2726" s="46" t="s">
        <v>3201</v>
      </c>
    </row>
    <row r="2727" spans="1:10" ht="61.2">
      <c r="A2727" s="4" t="s">
        <v>2439</v>
      </c>
      <c r="B2727" s="4" t="str">
        <f ca="1">IFERROR(__xludf.DUMMYFUNCTION("REGEXREPLACE(TEXT(IF(ISERR(FIND(""/"", A2727)), A2727, MID(A2727, FIND(""/"", A2727)+1, LEN(A2727))), ""#""), ""\D+"", """")"),"2018")</f>
        <v>2018</v>
      </c>
      <c r="C2727" s="51" t="s">
        <v>3097</v>
      </c>
      <c r="D2727" s="4" t="s">
        <v>2799</v>
      </c>
      <c r="E2727" s="30" t="s">
        <v>3183</v>
      </c>
      <c r="F2727" s="4">
        <v>4</v>
      </c>
      <c r="G2727" s="4">
        <v>67</v>
      </c>
      <c r="H2727" s="4">
        <v>32</v>
      </c>
      <c r="I2727" s="15"/>
      <c r="J2727" s="46" t="s">
        <v>3202</v>
      </c>
    </row>
    <row r="2728" spans="1:10" ht="61.2">
      <c r="A2728" s="4" t="s">
        <v>2439</v>
      </c>
      <c r="B2728" s="4" t="str">
        <f ca="1">IFERROR(__xludf.DUMMYFUNCTION("REGEXREPLACE(TEXT(IF(ISERR(FIND(""/"", A2728)), A2728, MID(A2728, FIND(""/"", A2728)+1, LEN(A2728))), ""#""), ""\D+"", """")"),"2018")</f>
        <v>2018</v>
      </c>
      <c r="C2728" s="51" t="s">
        <v>3097</v>
      </c>
      <c r="D2728" s="4" t="s">
        <v>2799</v>
      </c>
      <c r="E2728" s="30" t="s">
        <v>3183</v>
      </c>
      <c r="F2728" s="4">
        <v>4</v>
      </c>
      <c r="G2728" s="4">
        <v>67</v>
      </c>
      <c r="H2728" s="4">
        <v>33</v>
      </c>
      <c r="I2728" s="15"/>
      <c r="J2728" s="46" t="s">
        <v>3203</v>
      </c>
    </row>
    <row r="2729" spans="1:10" ht="61.2">
      <c r="A2729" s="4" t="s">
        <v>2439</v>
      </c>
      <c r="B2729" s="4" t="str">
        <f ca="1">IFERROR(__xludf.DUMMYFUNCTION("REGEXREPLACE(TEXT(IF(ISERR(FIND(""/"", A2729)), A2729, MID(A2729, FIND(""/"", A2729)+1, LEN(A2729))), ""#""), ""\D+"", """")"),"2018")</f>
        <v>2018</v>
      </c>
      <c r="C2729" s="51" t="s">
        <v>3097</v>
      </c>
      <c r="D2729" s="4" t="s">
        <v>2799</v>
      </c>
      <c r="E2729" s="30" t="s">
        <v>3183</v>
      </c>
      <c r="F2729" s="4">
        <v>4</v>
      </c>
      <c r="G2729" s="4">
        <v>67</v>
      </c>
      <c r="H2729" s="4">
        <v>34</v>
      </c>
      <c r="I2729" s="15"/>
      <c r="J2729" s="46" t="s">
        <v>3204</v>
      </c>
    </row>
    <row r="2730" spans="1:10" ht="61.2">
      <c r="A2730" s="4" t="s">
        <v>2439</v>
      </c>
      <c r="B2730" s="4" t="str">
        <f ca="1">IFERROR(__xludf.DUMMYFUNCTION("REGEXREPLACE(TEXT(IF(ISERR(FIND(""/"", A2730)), A2730, MID(A2730, FIND(""/"", A2730)+1, LEN(A2730))), ""#""), ""\D+"", """")"),"2018")</f>
        <v>2018</v>
      </c>
      <c r="C2730" s="51" t="s">
        <v>3097</v>
      </c>
      <c r="D2730" s="4" t="s">
        <v>2799</v>
      </c>
      <c r="E2730" s="30" t="s">
        <v>3205</v>
      </c>
      <c r="F2730" s="4">
        <v>4</v>
      </c>
      <c r="G2730" s="4">
        <v>67</v>
      </c>
      <c r="H2730" s="4">
        <v>35</v>
      </c>
      <c r="I2730" s="15"/>
      <c r="J2730" s="46" t="s">
        <v>3206</v>
      </c>
    </row>
    <row r="2731" spans="1:10" ht="61.2">
      <c r="A2731" s="4" t="s">
        <v>2439</v>
      </c>
      <c r="B2731" s="4" t="str">
        <f ca="1">IFERROR(__xludf.DUMMYFUNCTION("REGEXREPLACE(TEXT(IF(ISERR(FIND(""/"", A2731)), A2731, MID(A2731, FIND(""/"", A2731)+1, LEN(A2731))), ""#""), ""\D+"", """")"),"2018")</f>
        <v>2018</v>
      </c>
      <c r="C2731" s="51" t="s">
        <v>3097</v>
      </c>
      <c r="D2731" s="4" t="s">
        <v>2799</v>
      </c>
      <c r="E2731" s="30" t="s">
        <v>3183</v>
      </c>
      <c r="F2731" s="4">
        <v>4</v>
      </c>
      <c r="G2731" s="4">
        <v>67</v>
      </c>
      <c r="H2731" s="4">
        <v>36</v>
      </c>
      <c r="I2731" s="15"/>
      <c r="J2731" s="46" t="s">
        <v>3207</v>
      </c>
    </row>
    <row r="2732" spans="1:10" ht="71.400000000000006">
      <c r="A2732" s="4" t="s">
        <v>2439</v>
      </c>
      <c r="B2732" s="4" t="str">
        <f ca="1">IFERROR(__xludf.DUMMYFUNCTION("REGEXREPLACE(TEXT(IF(ISERR(FIND(""/"", A2732)), A2732, MID(A2732, FIND(""/"", A2732)+1, LEN(A2732))), ""#""), ""\D+"", """")"),"2018")</f>
        <v>2018</v>
      </c>
      <c r="C2732" s="51" t="s">
        <v>3062</v>
      </c>
      <c r="D2732" s="4" t="s">
        <v>2799</v>
      </c>
      <c r="E2732" s="30" t="s">
        <v>3108</v>
      </c>
      <c r="F2732" s="4">
        <v>99</v>
      </c>
      <c r="G2732" s="4">
        <v>68</v>
      </c>
      <c r="H2732" s="4">
        <v>1</v>
      </c>
      <c r="I2732" s="15"/>
      <c r="J2732" s="46" t="s">
        <v>3208</v>
      </c>
    </row>
    <row r="2733" spans="1:10" ht="71.400000000000006">
      <c r="A2733" s="4" t="s">
        <v>2439</v>
      </c>
      <c r="B2733" s="4" t="str">
        <f ca="1">IFERROR(__xludf.DUMMYFUNCTION("REGEXREPLACE(TEXT(IF(ISERR(FIND(""/"", A2733)), A2733, MID(A2733, FIND(""/"", A2733)+1, LEN(A2733))), ""#""), ""\D+"", """")"),"2018")</f>
        <v>2018</v>
      </c>
      <c r="C2733" s="51" t="s">
        <v>3209</v>
      </c>
      <c r="D2733" s="4" t="s">
        <v>2799</v>
      </c>
      <c r="E2733" s="30" t="s">
        <v>3108</v>
      </c>
      <c r="F2733" s="4">
        <v>99</v>
      </c>
      <c r="G2733" s="4">
        <v>68</v>
      </c>
      <c r="H2733" s="4">
        <v>2</v>
      </c>
      <c r="I2733" s="15"/>
      <c r="J2733" s="46" t="s">
        <v>3210</v>
      </c>
    </row>
    <row r="2734" spans="1:10" ht="81.599999999999994">
      <c r="A2734" s="4" t="s">
        <v>2439</v>
      </c>
      <c r="B2734" s="4" t="str">
        <f ca="1">IFERROR(__xludf.DUMMYFUNCTION("REGEXREPLACE(TEXT(IF(ISERR(FIND(""/"", A2734)), A2734, MID(A2734, FIND(""/"", A2734)+1, LEN(A2734))), ""#""), ""\D+"", """")"),"2018")</f>
        <v>2018</v>
      </c>
      <c r="C2734" s="51" t="s">
        <v>3211</v>
      </c>
      <c r="D2734" s="4" t="s">
        <v>2799</v>
      </c>
      <c r="E2734" s="30" t="s">
        <v>3212</v>
      </c>
      <c r="F2734" s="4">
        <v>99</v>
      </c>
      <c r="G2734" s="4">
        <v>68</v>
      </c>
      <c r="H2734" s="4">
        <v>3</v>
      </c>
      <c r="I2734" s="15"/>
      <c r="J2734" s="46" t="s">
        <v>3213</v>
      </c>
    </row>
    <row r="2735" spans="1:10" ht="71.400000000000006">
      <c r="A2735" s="4" t="s">
        <v>2439</v>
      </c>
      <c r="B2735" s="4" t="str">
        <f ca="1">IFERROR(__xludf.DUMMYFUNCTION("REGEXREPLACE(TEXT(IF(ISERR(FIND(""/"", A2735)), A2735, MID(A2735, FIND(""/"", A2735)+1, LEN(A2735))), ""#""), ""\D+"", """")"),"2018")</f>
        <v>2018</v>
      </c>
      <c r="C2735" s="51" t="s">
        <v>3214</v>
      </c>
      <c r="D2735" s="4" t="s">
        <v>2799</v>
      </c>
      <c r="E2735" s="5" t="s">
        <v>3108</v>
      </c>
      <c r="F2735" s="4">
        <v>99</v>
      </c>
      <c r="G2735" s="4">
        <v>68</v>
      </c>
      <c r="H2735" s="4">
        <v>4</v>
      </c>
      <c r="I2735" s="15"/>
      <c r="J2735" s="46" t="s">
        <v>3215</v>
      </c>
    </row>
    <row r="2736" spans="1:10" ht="81.599999999999994">
      <c r="A2736" s="4" t="s">
        <v>2439</v>
      </c>
      <c r="B2736" s="4" t="str">
        <f ca="1">IFERROR(__xludf.DUMMYFUNCTION("REGEXREPLACE(TEXT(IF(ISERR(FIND(""/"", A2736)), A2736, MID(A2736, FIND(""/"", A2736)+1, LEN(A2736))), ""#""), ""\D+"", """")"),"2018")</f>
        <v>2018</v>
      </c>
      <c r="C2736" s="51" t="s">
        <v>3216</v>
      </c>
      <c r="D2736" s="4" t="s">
        <v>2799</v>
      </c>
      <c r="E2736" s="5" t="s">
        <v>3217</v>
      </c>
      <c r="F2736" s="4">
        <v>99</v>
      </c>
      <c r="G2736" s="4">
        <v>68</v>
      </c>
      <c r="H2736" s="4">
        <v>5</v>
      </c>
      <c r="I2736" s="15"/>
      <c r="J2736" s="46" t="s">
        <v>3218</v>
      </c>
    </row>
    <row r="2737" spans="1:10" ht="81.599999999999994">
      <c r="A2737" s="4" t="s">
        <v>2439</v>
      </c>
      <c r="B2737" s="4" t="str">
        <f ca="1">IFERROR(__xludf.DUMMYFUNCTION("REGEXREPLACE(TEXT(IF(ISERR(FIND(""/"", A2737)), A2737, MID(A2737, FIND(""/"", A2737)+1, LEN(A2737))), ""#""), ""\D+"", """")"),"2018")</f>
        <v>2018</v>
      </c>
      <c r="C2737" s="51" t="s">
        <v>3022</v>
      </c>
      <c r="D2737" s="4" t="s">
        <v>2799</v>
      </c>
      <c r="E2737" s="5" t="s">
        <v>3217</v>
      </c>
      <c r="F2737" s="4">
        <v>99</v>
      </c>
      <c r="G2737" s="4">
        <v>68</v>
      </c>
      <c r="H2737" s="4">
        <v>6</v>
      </c>
      <c r="I2737" s="15"/>
      <c r="J2737" s="46" t="s">
        <v>3219</v>
      </c>
    </row>
    <row r="2738" spans="1:10" ht="51">
      <c r="A2738" s="4" t="s">
        <v>2439</v>
      </c>
      <c r="B2738" s="4" t="str">
        <f ca="1">IFERROR(__xludf.DUMMYFUNCTION("REGEXREPLACE(TEXT(IF(ISERR(FIND(""/"", A2738)), A2738, MID(A2738, FIND(""/"", A2738)+1, LEN(A2738))), ""#""), ""\D+"", """")"),"2018")</f>
        <v>2018</v>
      </c>
      <c r="C2738" s="51" t="s">
        <v>1922</v>
      </c>
      <c r="D2738" s="4" t="s">
        <v>2799</v>
      </c>
      <c r="E2738" s="5" t="s">
        <v>3131</v>
      </c>
      <c r="F2738" s="4">
        <v>99</v>
      </c>
      <c r="G2738" s="4">
        <v>68</v>
      </c>
      <c r="H2738" s="4">
        <v>7</v>
      </c>
      <c r="I2738" s="15"/>
      <c r="J2738" s="46" t="s">
        <v>3220</v>
      </c>
    </row>
    <row r="2739" spans="1:10" ht="81.599999999999994">
      <c r="A2739" s="4" t="s">
        <v>2439</v>
      </c>
      <c r="B2739" s="4" t="str">
        <f ca="1">IFERROR(__xludf.DUMMYFUNCTION("REGEXREPLACE(TEXT(IF(ISERR(FIND(""/"", A2739)), A2739, MID(A2739, FIND(""/"", A2739)+1, LEN(A2739))), ""#""), ""\D+"", """")"),"2018")</f>
        <v>2018</v>
      </c>
      <c r="C2739" s="51" t="s">
        <v>3022</v>
      </c>
      <c r="D2739" s="4" t="s">
        <v>2799</v>
      </c>
      <c r="E2739" s="5" t="s">
        <v>3217</v>
      </c>
      <c r="F2739" s="4">
        <v>99</v>
      </c>
      <c r="G2739" s="4">
        <v>68</v>
      </c>
      <c r="H2739" s="4">
        <v>8</v>
      </c>
      <c r="I2739" s="15"/>
      <c r="J2739" s="46" t="s">
        <v>3221</v>
      </c>
    </row>
    <row r="2740" spans="1:10" ht="81.599999999999994">
      <c r="A2740" s="4" t="s">
        <v>2439</v>
      </c>
      <c r="B2740" s="4" t="str">
        <f ca="1">IFERROR(__xludf.DUMMYFUNCTION("REGEXREPLACE(TEXT(IF(ISERR(FIND(""/"", A2740)), A2740, MID(A2740, FIND(""/"", A2740)+1, LEN(A2740))), ""#""), ""\D+"", """")"),"2018")</f>
        <v>2018</v>
      </c>
      <c r="C2740" s="51" t="s">
        <v>3222</v>
      </c>
      <c r="D2740" s="4" t="s">
        <v>2799</v>
      </c>
      <c r="E2740" s="5" t="s">
        <v>3217</v>
      </c>
      <c r="F2740" s="4">
        <v>99</v>
      </c>
      <c r="G2740" s="4">
        <v>68</v>
      </c>
      <c r="H2740" s="4">
        <v>9</v>
      </c>
      <c r="I2740" s="15"/>
      <c r="J2740" s="46" t="s">
        <v>3223</v>
      </c>
    </row>
    <row r="2741" spans="1:10" ht="71.400000000000006">
      <c r="A2741" s="4" t="s">
        <v>2439</v>
      </c>
      <c r="B2741" s="4" t="str">
        <f ca="1">IFERROR(__xludf.DUMMYFUNCTION("REGEXREPLACE(TEXT(IF(ISERR(FIND(""/"", A2741)), A2741, MID(A2741, FIND(""/"", A2741)+1, LEN(A2741))), ""#""), ""\D+"", """")"),"2018")</f>
        <v>2018</v>
      </c>
      <c r="C2741" s="51" t="s">
        <v>3224</v>
      </c>
      <c r="D2741" s="4" t="s">
        <v>2799</v>
      </c>
      <c r="E2741" s="5" t="s">
        <v>3108</v>
      </c>
      <c r="F2741" s="4">
        <v>99</v>
      </c>
      <c r="G2741" s="4">
        <v>68</v>
      </c>
      <c r="H2741" s="4">
        <v>10</v>
      </c>
      <c r="I2741" s="15"/>
      <c r="J2741" s="46" t="s">
        <v>3225</v>
      </c>
    </row>
    <row r="2742" spans="1:10" ht="51">
      <c r="A2742" s="4" t="s">
        <v>2439</v>
      </c>
      <c r="B2742" s="4" t="str">
        <f ca="1">IFERROR(__xludf.DUMMYFUNCTION("REGEXREPLACE(TEXT(IF(ISERR(FIND(""/"", A2742)), A2742, MID(A2742, FIND(""/"", A2742)+1, LEN(A2742))), ""#""), ""\D+"", """")"),"2018")</f>
        <v>2018</v>
      </c>
      <c r="C2742" s="51" t="s">
        <v>1325</v>
      </c>
      <c r="D2742" s="4" t="s">
        <v>2799</v>
      </c>
      <c r="E2742" s="5" t="s">
        <v>3131</v>
      </c>
      <c r="F2742" s="4">
        <v>0</v>
      </c>
      <c r="G2742" s="4">
        <v>68</v>
      </c>
      <c r="H2742" s="4">
        <v>11</v>
      </c>
      <c r="I2742" s="15"/>
      <c r="J2742" s="46" t="s">
        <v>3226</v>
      </c>
    </row>
    <row r="2743" spans="1:10" ht="51">
      <c r="A2743" s="4" t="s">
        <v>2439</v>
      </c>
      <c r="B2743" s="4" t="str">
        <f ca="1">IFERROR(__xludf.DUMMYFUNCTION("REGEXREPLACE(TEXT(IF(ISERR(FIND(""/"", A2743)), A2743, MID(A2743, FIND(""/"", A2743)+1, LEN(A2743))), ""#""), ""\D+"", """")"),"2018")</f>
        <v>2018</v>
      </c>
      <c r="C2743" s="51" t="s">
        <v>2816</v>
      </c>
      <c r="D2743" s="4" t="s">
        <v>2799</v>
      </c>
      <c r="E2743" s="5" t="s">
        <v>3131</v>
      </c>
      <c r="F2743" s="4">
        <v>0</v>
      </c>
      <c r="G2743" s="4">
        <v>68</v>
      </c>
      <c r="H2743" s="4">
        <v>12</v>
      </c>
      <c r="I2743" s="15"/>
      <c r="J2743" s="46" t="s">
        <v>3227</v>
      </c>
    </row>
    <row r="2744" spans="1:10" ht="51">
      <c r="A2744" s="4" t="s">
        <v>2439</v>
      </c>
      <c r="B2744" s="4" t="str">
        <f ca="1">IFERROR(__xludf.DUMMYFUNCTION("REGEXREPLACE(TEXT(IF(ISERR(FIND(""/"", A2744)), A2744, MID(A2744, FIND(""/"", A2744)+1, LEN(A2744))), ""#""), ""\D+"", """")"),"2018")</f>
        <v>2018</v>
      </c>
      <c r="C2744" s="51" t="s">
        <v>3097</v>
      </c>
      <c r="D2744" s="4" t="s">
        <v>2799</v>
      </c>
      <c r="E2744" s="5" t="s">
        <v>3131</v>
      </c>
      <c r="F2744" s="4">
        <v>0</v>
      </c>
      <c r="G2744" s="4">
        <v>68</v>
      </c>
      <c r="H2744" s="4">
        <v>13</v>
      </c>
      <c r="I2744" s="15"/>
      <c r="J2744" s="46" t="s">
        <v>3228</v>
      </c>
    </row>
    <row r="2745" spans="1:10" ht="71.400000000000006">
      <c r="A2745" s="4" t="s">
        <v>2439</v>
      </c>
      <c r="B2745" s="4" t="str">
        <f ca="1">IFERROR(__xludf.DUMMYFUNCTION("REGEXREPLACE(TEXT(IF(ISERR(FIND(""/"", A2745)), A2745, MID(A2745, FIND(""/"", A2745)+1, LEN(A2745))), ""#""), ""\D+"", """")"),"2018")</f>
        <v>2018</v>
      </c>
      <c r="C2745" s="51" t="s">
        <v>3229</v>
      </c>
      <c r="D2745" s="4" t="s">
        <v>2799</v>
      </c>
      <c r="E2745" s="5" t="s">
        <v>3108</v>
      </c>
      <c r="F2745" s="4">
        <v>0</v>
      </c>
      <c r="G2745" s="4">
        <v>68</v>
      </c>
      <c r="H2745" s="4">
        <v>14</v>
      </c>
      <c r="I2745" s="15"/>
      <c r="J2745" s="46" t="s">
        <v>3230</v>
      </c>
    </row>
    <row r="2746" spans="1:10" ht="61.2">
      <c r="A2746" s="4" t="s">
        <v>2439</v>
      </c>
      <c r="B2746" s="4" t="str">
        <f ca="1">IFERROR(__xludf.DUMMYFUNCTION("REGEXREPLACE(TEXT(IF(ISERR(FIND(""/"", A2746)), A2746, MID(A2746, FIND(""/"", A2746)+1, LEN(A2746))), ""#""), ""\D+"", """")"),"2018")</f>
        <v>2018</v>
      </c>
      <c r="C2746" s="51" t="s">
        <v>3097</v>
      </c>
      <c r="D2746" s="4" t="s">
        <v>2799</v>
      </c>
      <c r="E2746" s="5" t="s">
        <v>3131</v>
      </c>
      <c r="F2746" s="4">
        <v>0</v>
      </c>
      <c r="G2746" s="4">
        <v>68</v>
      </c>
      <c r="H2746" s="4">
        <v>15</v>
      </c>
      <c r="I2746" s="15"/>
      <c r="J2746" s="46" t="s">
        <v>3231</v>
      </c>
    </row>
    <row r="2747" spans="1:10" ht="81.599999999999994">
      <c r="A2747" s="4" t="s">
        <v>2439</v>
      </c>
      <c r="B2747" s="4" t="str">
        <f ca="1">IFERROR(__xludf.DUMMYFUNCTION("REGEXREPLACE(TEXT(IF(ISERR(FIND(""/"", A2747)), A2747, MID(A2747, FIND(""/"", A2747)+1, LEN(A2747))), ""#""), ""\D+"", """")"),"2018")</f>
        <v>2018</v>
      </c>
      <c r="C2747" s="51" t="s">
        <v>3067</v>
      </c>
      <c r="D2747" s="4" t="s">
        <v>2799</v>
      </c>
      <c r="E2747" s="5" t="s">
        <v>3110</v>
      </c>
      <c r="F2747" s="4">
        <v>0</v>
      </c>
      <c r="G2747" s="4">
        <v>68</v>
      </c>
      <c r="H2747" s="4">
        <v>16</v>
      </c>
      <c r="I2747" s="15"/>
      <c r="J2747" s="46" t="s">
        <v>3232</v>
      </c>
    </row>
    <row r="2748" spans="1:10" ht="102">
      <c r="A2748" s="4" t="s">
        <v>2439</v>
      </c>
      <c r="B2748" s="4" t="str">
        <f ca="1">IFERROR(__xludf.DUMMYFUNCTION("REGEXREPLACE(TEXT(IF(ISERR(FIND(""/"", A2748)), A2748, MID(A2748, FIND(""/"", A2748)+1, LEN(A2748))), ""#""), ""\D+"", """")"),"2018")</f>
        <v>2018</v>
      </c>
      <c r="C2748" s="51" t="s">
        <v>3214</v>
      </c>
      <c r="D2748" s="4" t="s">
        <v>2799</v>
      </c>
      <c r="E2748" s="5" t="s">
        <v>3233</v>
      </c>
      <c r="F2748" s="4">
        <v>0</v>
      </c>
      <c r="G2748" s="4">
        <v>68</v>
      </c>
      <c r="H2748" s="4">
        <v>17</v>
      </c>
      <c r="I2748" s="15"/>
      <c r="J2748" s="46" t="s">
        <v>3234</v>
      </c>
    </row>
    <row r="2749" spans="1:10" ht="71.400000000000006">
      <c r="A2749" s="4" t="s">
        <v>2439</v>
      </c>
      <c r="B2749" s="4" t="str">
        <f ca="1">IFERROR(__xludf.DUMMYFUNCTION("REGEXREPLACE(TEXT(IF(ISERR(FIND(""/"", A2749)), A2749, MID(A2749, FIND(""/"", A2749)+1, LEN(A2749))), ""#""), ""\D+"", """")"),"2018")</f>
        <v>2018</v>
      </c>
      <c r="C2749" s="46" t="s">
        <v>3067</v>
      </c>
      <c r="D2749" s="4" t="s">
        <v>2799</v>
      </c>
      <c r="E2749" s="5" t="s">
        <v>3235</v>
      </c>
      <c r="F2749" s="4">
        <v>0</v>
      </c>
      <c r="G2749" s="4">
        <v>68</v>
      </c>
      <c r="H2749" s="4">
        <v>18</v>
      </c>
      <c r="I2749" s="15"/>
      <c r="J2749" s="46" t="s">
        <v>3236</v>
      </c>
    </row>
    <row r="2750" spans="1:10" ht="71.400000000000006">
      <c r="A2750" s="4" t="s">
        <v>2439</v>
      </c>
      <c r="B2750" s="4" t="str">
        <f ca="1">IFERROR(__xludf.DUMMYFUNCTION("REGEXREPLACE(TEXT(IF(ISERR(FIND(""/"", A2750)), A2750, MID(A2750, FIND(""/"", A2750)+1, LEN(A2750))), ""#""), ""\D+"", """")"),"2018")</f>
        <v>2018</v>
      </c>
      <c r="C2750" s="46" t="s">
        <v>3237</v>
      </c>
      <c r="D2750" s="4" t="s">
        <v>2799</v>
      </c>
      <c r="E2750" s="5" t="s">
        <v>3108</v>
      </c>
      <c r="F2750" s="4">
        <v>0</v>
      </c>
      <c r="G2750" s="4">
        <v>68</v>
      </c>
      <c r="H2750" s="4">
        <v>19</v>
      </c>
      <c r="I2750" s="15"/>
      <c r="J2750" s="46" t="s">
        <v>3238</v>
      </c>
    </row>
    <row r="2751" spans="1:10" ht="91.8">
      <c r="A2751" s="4" t="s">
        <v>2439</v>
      </c>
      <c r="B2751" s="4" t="str">
        <f ca="1">IFERROR(__xludf.DUMMYFUNCTION("REGEXREPLACE(TEXT(IF(ISERR(FIND(""/"", A2751)), A2751, MID(A2751, FIND(""/"", A2751)+1, LEN(A2751))), ""#""), ""\D+"", """")"),"2018")</f>
        <v>2018</v>
      </c>
      <c r="C2751" s="46" t="s">
        <v>3214</v>
      </c>
      <c r="D2751" s="4" t="s">
        <v>2799</v>
      </c>
      <c r="E2751" s="5" t="s">
        <v>3239</v>
      </c>
      <c r="F2751" s="4">
        <v>0</v>
      </c>
      <c r="G2751" s="4">
        <v>68</v>
      </c>
      <c r="H2751" s="4">
        <v>20</v>
      </c>
      <c r="I2751" s="15"/>
      <c r="J2751" s="46" t="s">
        <v>3240</v>
      </c>
    </row>
    <row r="2752" spans="1:10" ht="81.599999999999994">
      <c r="A2752" s="4" t="s">
        <v>2439</v>
      </c>
      <c r="B2752" s="4" t="str">
        <f ca="1">IFERROR(__xludf.DUMMYFUNCTION("REGEXREPLACE(TEXT(IF(ISERR(FIND(""/"", A2752)), A2752, MID(A2752, FIND(""/"", A2752)+1, LEN(A2752))), ""#""), ""\D+"", """")"),"2018")</f>
        <v>2018</v>
      </c>
      <c r="C2752" s="46" t="s">
        <v>3097</v>
      </c>
      <c r="D2752" s="4" t="s">
        <v>2799</v>
      </c>
      <c r="E2752" s="5" t="s">
        <v>3110</v>
      </c>
      <c r="F2752" s="4">
        <v>0</v>
      </c>
      <c r="G2752" s="4">
        <v>68</v>
      </c>
      <c r="H2752" s="4">
        <v>21</v>
      </c>
      <c r="I2752" s="15"/>
      <c r="J2752" s="46" t="s">
        <v>3241</v>
      </c>
    </row>
    <row r="2753" spans="1:10" ht="71.400000000000006">
      <c r="A2753" s="4" t="s">
        <v>2439</v>
      </c>
      <c r="B2753" s="4" t="str">
        <f ca="1">IFERROR(__xludf.DUMMYFUNCTION("REGEXREPLACE(TEXT(IF(ISERR(FIND(""/"", A2753)), A2753, MID(A2753, FIND(""/"", A2753)+1, LEN(A2753))), ""#""), ""\D+"", """")"),"2018")</f>
        <v>2018</v>
      </c>
      <c r="C2753" s="46" t="s">
        <v>3237</v>
      </c>
      <c r="D2753" s="4" t="s">
        <v>2799</v>
      </c>
      <c r="E2753" s="5" t="s">
        <v>3108</v>
      </c>
      <c r="F2753" s="4">
        <v>0</v>
      </c>
      <c r="G2753" s="4">
        <v>68</v>
      </c>
      <c r="H2753" s="4">
        <v>22</v>
      </c>
      <c r="I2753" s="15"/>
      <c r="J2753" s="46" t="s">
        <v>3242</v>
      </c>
    </row>
    <row r="2754" spans="1:10" ht="81.599999999999994">
      <c r="A2754" s="4" t="s">
        <v>2439</v>
      </c>
      <c r="B2754" s="4" t="str">
        <f ca="1">IFERROR(__xludf.DUMMYFUNCTION("REGEXREPLACE(TEXT(IF(ISERR(FIND(""/"", A2754)), A2754, MID(A2754, FIND(""/"", A2754)+1, LEN(A2754))), ""#""), ""\D+"", """")"),"2018")</f>
        <v>2018</v>
      </c>
      <c r="C2754" s="46" t="s">
        <v>3115</v>
      </c>
      <c r="D2754" s="4" t="s">
        <v>2799</v>
      </c>
      <c r="E2754" s="5" t="s">
        <v>3110</v>
      </c>
      <c r="F2754" s="4">
        <v>0</v>
      </c>
      <c r="G2754" s="4">
        <v>68</v>
      </c>
      <c r="H2754" s="4">
        <v>23</v>
      </c>
      <c r="I2754" s="15"/>
      <c r="J2754" s="46" t="s">
        <v>3243</v>
      </c>
    </row>
    <row r="2755" spans="1:10" ht="71.400000000000006">
      <c r="A2755" s="4" t="s">
        <v>2439</v>
      </c>
      <c r="B2755" s="4" t="str">
        <f ca="1">IFERROR(__xludf.DUMMYFUNCTION("REGEXREPLACE(TEXT(IF(ISERR(FIND(""/"", A2755)), A2755, MID(A2755, FIND(""/"", A2755)+1, LEN(A2755))), ""#""), ""\D+"", """")"),"2018")</f>
        <v>2018</v>
      </c>
      <c r="C2755" s="46" t="s">
        <v>1325</v>
      </c>
      <c r="D2755" s="4" t="s">
        <v>2799</v>
      </c>
      <c r="E2755" s="5" t="s">
        <v>3131</v>
      </c>
      <c r="F2755" s="4">
        <v>0</v>
      </c>
      <c r="G2755" s="4">
        <v>68</v>
      </c>
      <c r="H2755" s="4">
        <v>24</v>
      </c>
      <c r="I2755" s="15"/>
      <c r="J2755" s="46" t="s">
        <v>3244</v>
      </c>
    </row>
    <row r="2756" spans="1:10" ht="51">
      <c r="A2756" s="4" t="s">
        <v>2439</v>
      </c>
      <c r="B2756" s="4" t="str">
        <f ca="1">IFERROR(__xludf.DUMMYFUNCTION("REGEXREPLACE(TEXT(IF(ISERR(FIND(""/"", A2756)), A2756, MID(A2756, FIND(""/"", A2756)+1, LEN(A2756))), ""#""), ""\D+"", """")"),"2018")</f>
        <v>2018</v>
      </c>
      <c r="C2756" s="46" t="s">
        <v>3245</v>
      </c>
      <c r="D2756" s="4" t="s">
        <v>2799</v>
      </c>
      <c r="E2756" s="5" t="s">
        <v>3131</v>
      </c>
      <c r="F2756" s="4">
        <v>0</v>
      </c>
      <c r="G2756" s="4">
        <v>68</v>
      </c>
      <c r="H2756" s="4">
        <v>25</v>
      </c>
      <c r="I2756" s="15"/>
      <c r="J2756" s="46" t="s">
        <v>3246</v>
      </c>
    </row>
    <row r="2757" spans="1:10" ht="71.400000000000006">
      <c r="A2757" s="4" t="s">
        <v>2439</v>
      </c>
      <c r="B2757" s="4" t="str">
        <f ca="1">IFERROR(__xludf.DUMMYFUNCTION("REGEXREPLACE(TEXT(IF(ISERR(FIND(""/"", A2757)), A2757, MID(A2757, FIND(""/"", A2757)+1, LEN(A2757))), ""#""), ""\D+"", """")"),"2018")</f>
        <v>2018</v>
      </c>
      <c r="C2757" s="46" t="s">
        <v>2816</v>
      </c>
      <c r="D2757" s="4" t="s">
        <v>2799</v>
      </c>
      <c r="E2757" s="5" t="s">
        <v>3108</v>
      </c>
      <c r="F2757" s="4">
        <v>0</v>
      </c>
      <c r="G2757" s="4">
        <v>68</v>
      </c>
      <c r="H2757" s="4">
        <v>26</v>
      </c>
      <c r="I2757" s="15"/>
      <c r="J2757" s="46" t="s">
        <v>3247</v>
      </c>
    </row>
    <row r="2758" spans="1:10" ht="81.599999999999994">
      <c r="A2758" s="4" t="s">
        <v>2439</v>
      </c>
      <c r="B2758" s="4" t="str">
        <f ca="1">IFERROR(__xludf.DUMMYFUNCTION("REGEXREPLACE(TEXT(IF(ISERR(FIND(""/"", A2758)), A2758, MID(A2758, FIND(""/"", A2758)+1, LEN(A2758))), ""#""), ""\D+"", """")"),"2018")</f>
        <v>2018</v>
      </c>
      <c r="C2758" s="46" t="s">
        <v>3165</v>
      </c>
      <c r="D2758" s="4" t="s">
        <v>2799</v>
      </c>
      <c r="E2758" s="5" t="s">
        <v>3110</v>
      </c>
      <c r="F2758" s="4">
        <v>0</v>
      </c>
      <c r="G2758" s="4">
        <v>68</v>
      </c>
      <c r="H2758" s="4">
        <v>27</v>
      </c>
      <c r="I2758" s="15"/>
      <c r="J2758" s="46" t="s">
        <v>3248</v>
      </c>
    </row>
    <row r="2759" spans="1:10" ht="71.400000000000006">
      <c r="A2759" s="4" t="s">
        <v>2439</v>
      </c>
      <c r="B2759" s="4" t="str">
        <f ca="1">IFERROR(__xludf.DUMMYFUNCTION("REGEXREPLACE(TEXT(IF(ISERR(FIND(""/"", A2759)), A2759, MID(A2759, FIND(""/"", A2759)+1, LEN(A2759))), ""#""), ""\D+"", """")"),"2018")</f>
        <v>2018</v>
      </c>
      <c r="C2759" s="46" t="s">
        <v>3249</v>
      </c>
      <c r="D2759" s="4" t="s">
        <v>2799</v>
      </c>
      <c r="E2759" s="5" t="s">
        <v>3108</v>
      </c>
      <c r="F2759" s="4">
        <v>0</v>
      </c>
      <c r="G2759" s="4">
        <v>68</v>
      </c>
      <c r="H2759" s="4">
        <v>28</v>
      </c>
      <c r="I2759" s="15"/>
      <c r="J2759" s="46" t="s">
        <v>3250</v>
      </c>
    </row>
    <row r="2760" spans="1:10" ht="71.400000000000006">
      <c r="A2760" s="4" t="s">
        <v>2439</v>
      </c>
      <c r="B2760" s="4" t="str">
        <f ca="1">IFERROR(__xludf.DUMMYFUNCTION("REGEXREPLACE(TEXT(IF(ISERR(FIND(""/"", A2760)), A2760, MID(A2760, FIND(""/"", A2760)+1, LEN(A2760))), ""#""), ""\D+"", """")"),"2018")</f>
        <v>2018</v>
      </c>
      <c r="C2760" s="46" t="s">
        <v>2816</v>
      </c>
      <c r="D2760" s="4" t="s">
        <v>2799</v>
      </c>
      <c r="E2760" s="5" t="s">
        <v>3108</v>
      </c>
      <c r="F2760" s="4">
        <v>0</v>
      </c>
      <c r="G2760" s="4">
        <v>68</v>
      </c>
      <c r="H2760" s="4">
        <v>29</v>
      </c>
      <c r="I2760" s="15"/>
      <c r="J2760" s="46" t="s">
        <v>3251</v>
      </c>
    </row>
    <row r="2761" spans="1:10" ht="71.400000000000006">
      <c r="A2761" s="4" t="s">
        <v>2439</v>
      </c>
      <c r="B2761" s="4" t="str">
        <f ca="1">IFERROR(__xludf.DUMMYFUNCTION("REGEXREPLACE(TEXT(IF(ISERR(FIND(""/"", A2761)), A2761, MID(A2761, FIND(""/"", A2761)+1, LEN(A2761))), ""#""), ""\D+"", """")"),"2018")</f>
        <v>2018</v>
      </c>
      <c r="C2761" s="46" t="s">
        <v>3237</v>
      </c>
      <c r="D2761" s="4" t="s">
        <v>2799</v>
      </c>
      <c r="E2761" s="5" t="s">
        <v>3108</v>
      </c>
      <c r="F2761" s="4">
        <v>0</v>
      </c>
      <c r="G2761" s="4">
        <v>68</v>
      </c>
      <c r="H2761" s="4">
        <v>30</v>
      </c>
      <c r="I2761" s="15"/>
      <c r="J2761" s="46" t="s">
        <v>3252</v>
      </c>
    </row>
    <row r="2762" spans="1:10" ht="51">
      <c r="A2762" s="4" t="s">
        <v>2439</v>
      </c>
      <c r="B2762" s="4" t="str">
        <f ca="1">IFERROR(__xludf.DUMMYFUNCTION("REGEXREPLACE(TEXT(IF(ISERR(FIND(""/"", A2762)), A2762, MID(A2762, FIND(""/"", A2762)+1, LEN(A2762))), ""#""), ""\D+"", """")"),"2018")</f>
        <v>2018</v>
      </c>
      <c r="C2762" s="46" t="s">
        <v>1325</v>
      </c>
      <c r="D2762" s="4" t="s">
        <v>2799</v>
      </c>
      <c r="E2762" s="5" t="s">
        <v>3131</v>
      </c>
      <c r="F2762" s="4">
        <v>0</v>
      </c>
      <c r="G2762" s="4">
        <v>68</v>
      </c>
      <c r="H2762" s="4">
        <v>31</v>
      </c>
      <c r="I2762" s="15"/>
      <c r="J2762" s="46" t="s">
        <v>3253</v>
      </c>
    </row>
    <row r="2763" spans="1:10" ht="81.599999999999994">
      <c r="A2763" s="4" t="s">
        <v>2439</v>
      </c>
      <c r="B2763" s="4" t="str">
        <f ca="1">IFERROR(__xludf.DUMMYFUNCTION("REGEXREPLACE(TEXT(IF(ISERR(FIND(""/"", A2763)), A2763, MID(A2763, FIND(""/"", A2763)+1, LEN(A2763))), ""#""), ""\D+"", """")"),"2018")</f>
        <v>2018</v>
      </c>
      <c r="C2763" s="46" t="s">
        <v>1325</v>
      </c>
      <c r="D2763" s="4" t="s">
        <v>2799</v>
      </c>
      <c r="E2763" s="5" t="s">
        <v>3110</v>
      </c>
      <c r="F2763" s="4">
        <v>0</v>
      </c>
      <c r="G2763" s="4">
        <v>68</v>
      </c>
      <c r="H2763" s="4">
        <v>32</v>
      </c>
      <c r="I2763" s="15"/>
      <c r="J2763" s="46" t="s">
        <v>3254</v>
      </c>
    </row>
    <row r="2764" spans="1:10" ht="51">
      <c r="A2764" s="4" t="s">
        <v>2439</v>
      </c>
      <c r="B2764" s="4" t="str">
        <f ca="1">IFERROR(__xludf.DUMMYFUNCTION("REGEXREPLACE(TEXT(IF(ISERR(FIND(""/"", A2764)), A2764, MID(A2764, FIND(""/"", A2764)+1, LEN(A2764))), ""#""), ""\D+"", """")"),"2018")</f>
        <v>2018</v>
      </c>
      <c r="C2764" s="46" t="s">
        <v>3255</v>
      </c>
      <c r="D2764" s="4" t="s">
        <v>2799</v>
      </c>
      <c r="E2764" s="5" t="s">
        <v>3256</v>
      </c>
      <c r="F2764" s="4">
        <v>99</v>
      </c>
      <c r="G2764" s="4">
        <v>69</v>
      </c>
      <c r="H2764" s="4">
        <v>1</v>
      </c>
      <c r="I2764" s="15"/>
      <c r="J2764" s="46" t="s">
        <v>3257</v>
      </c>
    </row>
    <row r="2765" spans="1:10" ht="71.400000000000006">
      <c r="A2765" s="4" t="s">
        <v>2439</v>
      </c>
      <c r="B2765" s="4" t="str">
        <f ca="1">IFERROR(__xludf.DUMMYFUNCTION("REGEXREPLACE(TEXT(IF(ISERR(FIND(""/"", A2765)), A2765, MID(A2765, FIND(""/"", A2765)+1, LEN(A2765))), ""#""), ""\D+"", """")"),"2018")</f>
        <v>2018</v>
      </c>
      <c r="C2765" s="46" t="s">
        <v>3258</v>
      </c>
      <c r="D2765" s="4" t="s">
        <v>2799</v>
      </c>
      <c r="E2765" s="5" t="s">
        <v>3259</v>
      </c>
      <c r="F2765" s="4">
        <v>99</v>
      </c>
      <c r="G2765" s="4">
        <v>69</v>
      </c>
      <c r="H2765" s="4">
        <v>2</v>
      </c>
      <c r="I2765" s="15"/>
      <c r="J2765" s="46" t="s">
        <v>3260</v>
      </c>
    </row>
    <row r="2766" spans="1:10" ht="81.599999999999994">
      <c r="A2766" s="4" t="s">
        <v>2439</v>
      </c>
      <c r="B2766" s="4" t="str">
        <f ca="1">IFERROR(__xludf.DUMMYFUNCTION("REGEXREPLACE(TEXT(IF(ISERR(FIND(""/"", A2766)), A2766, MID(A2766, FIND(""/"", A2766)+1, LEN(A2766))), ""#""), ""\D+"", """")"),"2018")</f>
        <v>2018</v>
      </c>
      <c r="C2766" s="46" t="s">
        <v>3261</v>
      </c>
      <c r="D2766" s="4" t="s">
        <v>2799</v>
      </c>
      <c r="E2766" s="5" t="s">
        <v>3262</v>
      </c>
      <c r="F2766" s="4">
        <v>99</v>
      </c>
      <c r="G2766" s="4">
        <v>69</v>
      </c>
      <c r="H2766" s="4">
        <v>3</v>
      </c>
      <c r="I2766" s="15"/>
      <c r="J2766" s="46" t="s">
        <v>3263</v>
      </c>
    </row>
    <row r="2767" spans="1:10" ht="81.599999999999994">
      <c r="A2767" s="4" t="s">
        <v>2439</v>
      </c>
      <c r="B2767" s="4" t="str">
        <f ca="1">IFERROR(__xludf.DUMMYFUNCTION("REGEXREPLACE(TEXT(IF(ISERR(FIND(""/"", A2767)), A2767, MID(A2767, FIND(""/"", A2767)+1, LEN(A2767))), ""#""), ""\D+"", """")"),"2018")</f>
        <v>2018</v>
      </c>
      <c r="C2767" s="46" t="s">
        <v>3264</v>
      </c>
      <c r="D2767" s="4" t="s">
        <v>2799</v>
      </c>
      <c r="E2767" s="5" t="s">
        <v>3217</v>
      </c>
      <c r="F2767" s="4">
        <v>99</v>
      </c>
      <c r="G2767" s="4">
        <v>69</v>
      </c>
      <c r="H2767" s="4">
        <v>4</v>
      </c>
      <c r="I2767" s="15"/>
      <c r="J2767" s="46" t="s">
        <v>3265</v>
      </c>
    </row>
    <row r="2768" spans="1:10" ht="51">
      <c r="A2768" s="4" t="s">
        <v>2439</v>
      </c>
      <c r="B2768" s="4" t="str">
        <f ca="1">IFERROR(__xludf.DUMMYFUNCTION("REGEXREPLACE(TEXT(IF(ISERR(FIND(""/"", A2768)), A2768, MID(A2768, FIND(""/"", A2768)+1, LEN(A2768))), ""#""), ""\D+"", """")"),"2018")</f>
        <v>2018</v>
      </c>
      <c r="C2768" s="46" t="s">
        <v>3266</v>
      </c>
      <c r="D2768" s="4" t="s">
        <v>2799</v>
      </c>
      <c r="E2768" s="5" t="s">
        <v>3267</v>
      </c>
      <c r="F2768" s="4">
        <v>4</v>
      </c>
      <c r="G2768" s="4">
        <v>69</v>
      </c>
      <c r="H2768" s="4">
        <v>5</v>
      </c>
      <c r="I2768" s="15"/>
      <c r="J2768" s="46" t="s">
        <v>3268</v>
      </c>
    </row>
    <row r="2769" spans="1:10" ht="61.2">
      <c r="A2769" s="4" t="s">
        <v>2439</v>
      </c>
      <c r="B2769" s="4" t="str">
        <f ca="1">IFERROR(__xludf.DUMMYFUNCTION("REGEXREPLACE(TEXT(IF(ISERR(FIND(""/"", A2769)), A2769, MID(A2769, FIND(""/"", A2769)+1, LEN(A2769))), ""#""), ""\D+"", """")"),"2018")</f>
        <v>2018</v>
      </c>
      <c r="C2769" s="46" t="s">
        <v>3266</v>
      </c>
      <c r="D2769" s="4" t="s">
        <v>2799</v>
      </c>
      <c r="E2769" s="5" t="s">
        <v>3269</v>
      </c>
      <c r="F2769" s="4">
        <v>4</v>
      </c>
      <c r="G2769" s="4">
        <v>69</v>
      </c>
      <c r="H2769" s="4">
        <v>6</v>
      </c>
      <c r="I2769" s="15"/>
      <c r="J2769" s="46" t="s">
        <v>3270</v>
      </c>
    </row>
    <row r="2770" spans="1:10" ht="51">
      <c r="A2770" s="4" t="s">
        <v>2439</v>
      </c>
      <c r="B2770" s="4" t="str">
        <f ca="1">IFERROR(__xludf.DUMMYFUNCTION("REGEXREPLACE(TEXT(IF(ISERR(FIND(""/"", A2770)), A2770, MID(A2770, FIND(""/"", A2770)+1, LEN(A2770))), ""#""), ""\D+"", """")"),"2018")</f>
        <v>2018</v>
      </c>
      <c r="C2770" s="46" t="s">
        <v>3271</v>
      </c>
      <c r="D2770" s="4" t="s">
        <v>2799</v>
      </c>
      <c r="E2770" s="5" t="s">
        <v>3272</v>
      </c>
      <c r="F2770" s="4">
        <v>4</v>
      </c>
      <c r="G2770" s="4">
        <v>69</v>
      </c>
      <c r="H2770" s="4">
        <v>7</v>
      </c>
      <c r="I2770" s="15"/>
      <c r="J2770" s="46" t="s">
        <v>3273</v>
      </c>
    </row>
    <row r="2771" spans="1:10" ht="81.599999999999994">
      <c r="A2771" s="4" t="s">
        <v>2439</v>
      </c>
      <c r="B2771" s="4" t="str">
        <f ca="1">IFERROR(__xludf.DUMMYFUNCTION("REGEXREPLACE(TEXT(IF(ISERR(FIND(""/"", A2771)), A2771, MID(A2771, FIND(""/"", A2771)+1, LEN(A2771))), ""#""), ""\D+"", """")"),"2018")</f>
        <v>2018</v>
      </c>
      <c r="C2771" s="46" t="s">
        <v>3266</v>
      </c>
      <c r="D2771" s="4" t="s">
        <v>2799</v>
      </c>
      <c r="E2771" s="5" t="s">
        <v>3274</v>
      </c>
      <c r="F2771" s="4">
        <v>4</v>
      </c>
      <c r="G2771" s="4">
        <v>69</v>
      </c>
      <c r="H2771" s="4">
        <v>8</v>
      </c>
      <c r="I2771" s="15"/>
      <c r="J2771" s="46" t="s">
        <v>3275</v>
      </c>
    </row>
    <row r="2772" spans="1:10" ht="61.2">
      <c r="A2772" s="4" t="s">
        <v>2439</v>
      </c>
      <c r="B2772" s="4" t="str">
        <f ca="1">IFERROR(__xludf.DUMMYFUNCTION("REGEXREPLACE(TEXT(IF(ISERR(FIND(""/"", A2772)), A2772, MID(A2772, FIND(""/"", A2772)+1, LEN(A2772))), ""#""), ""\D+"", """")"),"2018")</f>
        <v>2018</v>
      </c>
      <c r="C2772" s="46" t="s">
        <v>3276</v>
      </c>
      <c r="D2772" s="4" t="s">
        <v>2799</v>
      </c>
      <c r="E2772" s="5" t="s">
        <v>3277</v>
      </c>
      <c r="F2772" s="4">
        <v>4</v>
      </c>
      <c r="G2772" s="4">
        <v>69</v>
      </c>
      <c r="H2772" s="4">
        <v>9</v>
      </c>
      <c r="I2772" s="15"/>
      <c r="J2772" s="46" t="s">
        <v>3278</v>
      </c>
    </row>
    <row r="2773" spans="1:10" ht="51">
      <c r="A2773" s="4" t="s">
        <v>2439</v>
      </c>
      <c r="B2773" s="4" t="str">
        <f ca="1">IFERROR(__xludf.DUMMYFUNCTION("REGEXREPLACE(TEXT(IF(ISERR(FIND(""/"", A2773)), A2773, MID(A2773, FIND(""/"", A2773)+1, LEN(A2773))), ""#""), ""\D+"", """")"),"2018")</f>
        <v>2018</v>
      </c>
      <c r="C2773" s="46" t="s">
        <v>3266</v>
      </c>
      <c r="D2773" s="4" t="s">
        <v>2799</v>
      </c>
      <c r="E2773" s="5" t="s">
        <v>3267</v>
      </c>
      <c r="F2773" s="4">
        <v>4</v>
      </c>
      <c r="G2773" s="4">
        <v>69</v>
      </c>
      <c r="H2773" s="4">
        <v>10</v>
      </c>
      <c r="I2773" s="15"/>
      <c r="J2773" s="46" t="s">
        <v>3279</v>
      </c>
    </row>
    <row r="2774" spans="1:10" ht="51">
      <c r="A2774" s="4" t="s">
        <v>2439</v>
      </c>
      <c r="B2774" s="4" t="str">
        <f ca="1">IFERROR(__xludf.DUMMYFUNCTION("REGEXREPLACE(TEXT(IF(ISERR(FIND(""/"", A2774)), A2774, MID(A2774, FIND(""/"", A2774)+1, LEN(A2774))), ""#""), ""\D+"", """")"),"2018")</f>
        <v>2018</v>
      </c>
      <c r="C2774" s="51" t="s">
        <v>3266</v>
      </c>
      <c r="D2774" s="4" t="s">
        <v>2799</v>
      </c>
      <c r="E2774" s="30" t="s">
        <v>3280</v>
      </c>
      <c r="F2774" s="4">
        <v>4</v>
      </c>
      <c r="G2774" s="4">
        <v>69</v>
      </c>
      <c r="H2774" s="4">
        <v>11</v>
      </c>
      <c r="I2774" s="15"/>
      <c r="J2774" s="46" t="s">
        <v>3281</v>
      </c>
    </row>
    <row r="2775" spans="1:10" ht="71.400000000000006">
      <c r="A2775" s="4" t="s">
        <v>2439</v>
      </c>
      <c r="B2775" s="4" t="str">
        <f ca="1">IFERROR(__xludf.DUMMYFUNCTION("REGEXREPLACE(TEXT(IF(ISERR(FIND(""/"", A2775)), A2775, MID(A2775, FIND(""/"", A2775)+1, LEN(A2775))), ""#""), ""\D+"", """")"),"2018")</f>
        <v>2018</v>
      </c>
      <c r="C2775" s="51" t="s">
        <v>3266</v>
      </c>
      <c r="D2775" s="4" t="s">
        <v>2799</v>
      </c>
      <c r="E2775" s="30" t="s">
        <v>3282</v>
      </c>
      <c r="F2775" s="4">
        <v>4</v>
      </c>
      <c r="G2775" s="4">
        <v>69</v>
      </c>
      <c r="H2775" s="4">
        <v>12</v>
      </c>
      <c r="I2775" s="15"/>
      <c r="J2775" s="46" t="s">
        <v>3283</v>
      </c>
    </row>
    <row r="2776" spans="1:10" ht="61.2">
      <c r="A2776" s="4" t="s">
        <v>2439</v>
      </c>
      <c r="B2776" s="4" t="str">
        <f ca="1">IFERROR(__xludf.DUMMYFUNCTION("REGEXREPLACE(TEXT(IF(ISERR(FIND(""/"", A2776)), A2776, MID(A2776, FIND(""/"", A2776)+1, LEN(A2776))), ""#""), ""\D+"", """")"),"2018")</f>
        <v>2018</v>
      </c>
      <c r="C2776" s="51" t="s">
        <v>3097</v>
      </c>
      <c r="D2776" s="4" t="s">
        <v>2799</v>
      </c>
      <c r="E2776" s="30" t="s">
        <v>3183</v>
      </c>
      <c r="F2776" s="4">
        <v>4</v>
      </c>
      <c r="G2776" s="4">
        <v>69</v>
      </c>
      <c r="H2776" s="4">
        <v>13</v>
      </c>
      <c r="I2776" s="15"/>
      <c r="J2776" s="46" t="s">
        <v>3284</v>
      </c>
    </row>
    <row r="2777" spans="1:10" ht="61.2">
      <c r="A2777" s="4" t="s">
        <v>2439</v>
      </c>
      <c r="B2777" s="4" t="str">
        <f ca="1">IFERROR(__xludf.DUMMYFUNCTION("REGEXREPLACE(TEXT(IF(ISERR(FIND(""/"", A2777)), A2777, MID(A2777, FIND(""/"", A2777)+1, LEN(A2777))), ""#""), ""\D+"", """")"),"2018")</f>
        <v>2018</v>
      </c>
      <c r="C2777" s="51" t="s">
        <v>3097</v>
      </c>
      <c r="D2777" s="4" t="s">
        <v>2799</v>
      </c>
      <c r="E2777" s="30" t="s">
        <v>3183</v>
      </c>
      <c r="F2777" s="4">
        <v>4</v>
      </c>
      <c r="G2777" s="4">
        <v>69</v>
      </c>
      <c r="H2777" s="4">
        <v>14</v>
      </c>
      <c r="I2777" s="15"/>
      <c r="J2777" s="46" t="s">
        <v>3285</v>
      </c>
    </row>
    <row r="2778" spans="1:10" ht="61.2">
      <c r="A2778" s="4" t="s">
        <v>2439</v>
      </c>
      <c r="B2778" s="4" t="str">
        <f ca="1">IFERROR(__xludf.DUMMYFUNCTION("REGEXREPLACE(TEXT(IF(ISERR(FIND(""/"", A2778)), A2778, MID(A2778, FIND(""/"", A2778)+1, LEN(A2778))), ""#""), ""\D+"", """")"),"2018")</f>
        <v>2018</v>
      </c>
      <c r="C2778" s="51" t="s">
        <v>3097</v>
      </c>
      <c r="D2778" s="4" t="s">
        <v>2799</v>
      </c>
      <c r="E2778" s="30" t="s">
        <v>3183</v>
      </c>
      <c r="F2778" s="4">
        <v>4</v>
      </c>
      <c r="G2778" s="4">
        <v>69</v>
      </c>
      <c r="H2778" s="4">
        <v>15</v>
      </c>
      <c r="I2778" s="15"/>
      <c r="J2778" s="46" t="s">
        <v>3286</v>
      </c>
    </row>
    <row r="2779" spans="1:10" ht="61.2">
      <c r="A2779" s="4" t="s">
        <v>2439</v>
      </c>
      <c r="B2779" s="4" t="str">
        <f ca="1">IFERROR(__xludf.DUMMYFUNCTION("REGEXREPLACE(TEXT(IF(ISERR(FIND(""/"", A2779)), A2779, MID(A2779, FIND(""/"", A2779)+1, LEN(A2779))), ""#""), ""\D+"", """")"),"2018")</f>
        <v>2018</v>
      </c>
      <c r="C2779" s="51" t="s">
        <v>3097</v>
      </c>
      <c r="D2779" s="4" t="s">
        <v>2799</v>
      </c>
      <c r="E2779" s="30" t="s">
        <v>3183</v>
      </c>
      <c r="F2779" s="4">
        <v>4</v>
      </c>
      <c r="G2779" s="4">
        <v>69</v>
      </c>
      <c r="H2779" s="4">
        <v>16</v>
      </c>
      <c r="I2779" s="15"/>
      <c r="J2779" s="46" t="s">
        <v>3287</v>
      </c>
    </row>
    <row r="2780" spans="1:10" ht="61.2">
      <c r="A2780" s="4" t="s">
        <v>2439</v>
      </c>
      <c r="B2780" s="4" t="str">
        <f ca="1">IFERROR(__xludf.DUMMYFUNCTION("REGEXREPLACE(TEXT(IF(ISERR(FIND(""/"", A2780)), A2780, MID(A2780, FIND(""/"", A2780)+1, LEN(A2780))), ""#""), ""\D+"", """")"),"2018")</f>
        <v>2018</v>
      </c>
      <c r="C2780" s="51" t="s">
        <v>3165</v>
      </c>
      <c r="D2780" s="4" t="s">
        <v>2799</v>
      </c>
      <c r="E2780" s="30" t="s">
        <v>3183</v>
      </c>
      <c r="F2780" s="4">
        <v>4</v>
      </c>
      <c r="G2780" s="4">
        <v>69</v>
      </c>
      <c r="H2780" s="4">
        <v>17</v>
      </c>
      <c r="I2780" s="15"/>
      <c r="J2780" s="46" t="s">
        <v>3288</v>
      </c>
    </row>
    <row r="2781" spans="1:10" ht="61.2">
      <c r="A2781" s="4" t="s">
        <v>2439</v>
      </c>
      <c r="B2781" s="4" t="str">
        <f ca="1">IFERROR(__xludf.DUMMYFUNCTION("REGEXREPLACE(TEXT(IF(ISERR(FIND(""/"", A2781)), A2781, MID(A2781, FIND(""/"", A2781)+1, LEN(A2781))), ""#""), ""\D+"", """")"),"2018")</f>
        <v>2018</v>
      </c>
      <c r="C2781" s="51" t="s">
        <v>3097</v>
      </c>
      <c r="D2781" s="4" t="s">
        <v>2799</v>
      </c>
      <c r="E2781" s="30" t="s">
        <v>3183</v>
      </c>
      <c r="F2781" s="4">
        <v>4</v>
      </c>
      <c r="G2781" s="4">
        <v>69</v>
      </c>
      <c r="H2781" s="4">
        <v>18</v>
      </c>
      <c r="I2781" s="15"/>
      <c r="J2781" s="46" t="s">
        <v>3289</v>
      </c>
    </row>
    <row r="2782" spans="1:10" ht="61.2">
      <c r="A2782" s="4" t="s">
        <v>2439</v>
      </c>
      <c r="B2782" s="4" t="str">
        <f ca="1">IFERROR(__xludf.DUMMYFUNCTION("REGEXREPLACE(TEXT(IF(ISERR(FIND(""/"", A2782)), A2782, MID(A2782, FIND(""/"", A2782)+1, LEN(A2782))), ""#""), ""\D+"", """")"),"2018")</f>
        <v>2018</v>
      </c>
      <c r="C2782" s="51" t="s">
        <v>3097</v>
      </c>
      <c r="D2782" s="4" t="s">
        <v>2799</v>
      </c>
      <c r="E2782" s="30" t="s">
        <v>3183</v>
      </c>
      <c r="F2782" s="4">
        <v>4</v>
      </c>
      <c r="G2782" s="4">
        <v>69</v>
      </c>
      <c r="H2782" s="4">
        <v>19</v>
      </c>
      <c r="I2782" s="15"/>
      <c r="J2782" s="46" t="s">
        <v>3290</v>
      </c>
    </row>
    <row r="2783" spans="1:10" ht="61.2">
      <c r="A2783" s="4" t="s">
        <v>2439</v>
      </c>
      <c r="B2783" s="4" t="str">
        <f ca="1">IFERROR(__xludf.DUMMYFUNCTION("REGEXREPLACE(TEXT(IF(ISERR(FIND(""/"", A2783)), A2783, MID(A2783, FIND(""/"", A2783)+1, LEN(A2783))), ""#""), ""\D+"", """")"),"2018")</f>
        <v>2018</v>
      </c>
      <c r="C2783" s="51" t="s">
        <v>3097</v>
      </c>
      <c r="D2783" s="4" t="s">
        <v>2799</v>
      </c>
      <c r="E2783" s="30" t="s">
        <v>3183</v>
      </c>
      <c r="F2783" s="4">
        <v>4</v>
      </c>
      <c r="G2783" s="4">
        <v>69</v>
      </c>
      <c r="H2783" s="4">
        <v>20</v>
      </c>
      <c r="I2783" s="15"/>
      <c r="J2783" s="46" t="s">
        <v>3291</v>
      </c>
    </row>
    <row r="2784" spans="1:10" ht="61.2">
      <c r="A2784" s="4" t="s">
        <v>2439</v>
      </c>
      <c r="B2784" s="4" t="str">
        <f ca="1">IFERROR(__xludf.DUMMYFUNCTION("REGEXREPLACE(TEXT(IF(ISERR(FIND(""/"", A2784)), A2784, MID(A2784, FIND(""/"", A2784)+1, LEN(A2784))), ""#""), ""\D+"", """")"),"2018")</f>
        <v>2018</v>
      </c>
      <c r="C2784" s="51" t="s">
        <v>3097</v>
      </c>
      <c r="D2784" s="4" t="s">
        <v>2799</v>
      </c>
      <c r="E2784" s="30" t="s">
        <v>3183</v>
      </c>
      <c r="F2784" s="4">
        <v>4</v>
      </c>
      <c r="G2784" s="4">
        <v>69</v>
      </c>
      <c r="H2784" s="4">
        <v>21</v>
      </c>
      <c r="I2784" s="15"/>
      <c r="J2784" s="46" t="s">
        <v>3292</v>
      </c>
    </row>
    <row r="2785" spans="1:10" ht="61.2">
      <c r="A2785" s="4" t="s">
        <v>2439</v>
      </c>
      <c r="B2785" s="4" t="str">
        <f ca="1">IFERROR(__xludf.DUMMYFUNCTION("REGEXREPLACE(TEXT(IF(ISERR(FIND(""/"", A2785)), A2785, MID(A2785, FIND(""/"", A2785)+1, LEN(A2785))), ""#""), ""\D+"", """")"),"2018")</f>
        <v>2018</v>
      </c>
      <c r="C2785" s="51" t="s">
        <v>3097</v>
      </c>
      <c r="D2785" s="4" t="s">
        <v>2799</v>
      </c>
      <c r="E2785" s="30" t="s">
        <v>3183</v>
      </c>
      <c r="F2785" s="29">
        <v>4</v>
      </c>
      <c r="G2785" s="29">
        <v>69</v>
      </c>
      <c r="H2785" s="29">
        <v>22</v>
      </c>
      <c r="I2785" s="15"/>
      <c r="J2785" s="46" t="s">
        <v>3293</v>
      </c>
    </row>
    <row r="2786" spans="1:10" ht="61.2">
      <c r="A2786" s="4" t="s">
        <v>2439</v>
      </c>
      <c r="B2786" s="4" t="str">
        <f ca="1">IFERROR(__xludf.DUMMYFUNCTION("REGEXREPLACE(TEXT(IF(ISERR(FIND(""/"", A2786)), A2786, MID(A2786, FIND(""/"", A2786)+1, LEN(A2786))), ""#""), ""\D+"", """")"),"2018")</f>
        <v>2018</v>
      </c>
      <c r="C2786" s="51" t="s">
        <v>3097</v>
      </c>
      <c r="D2786" s="4" t="s">
        <v>2799</v>
      </c>
      <c r="E2786" s="30" t="s">
        <v>3183</v>
      </c>
      <c r="F2786" s="4">
        <v>4</v>
      </c>
      <c r="G2786" s="4">
        <v>69</v>
      </c>
      <c r="H2786" s="4">
        <v>23</v>
      </c>
      <c r="I2786" s="15"/>
      <c r="J2786" s="57" t="s">
        <v>3294</v>
      </c>
    </row>
    <row r="2787" spans="1:10" ht="61.2">
      <c r="A2787" s="4" t="s">
        <v>2439</v>
      </c>
      <c r="B2787" s="4" t="str">
        <f ca="1">IFERROR(__xludf.DUMMYFUNCTION("REGEXREPLACE(TEXT(IF(ISERR(FIND(""/"", A2787)), A2787, MID(A2787, FIND(""/"", A2787)+1, LEN(A2787))), ""#""), ""\D+"", """")"),"2018")</f>
        <v>2018</v>
      </c>
      <c r="C2787" s="51" t="s">
        <v>3097</v>
      </c>
      <c r="D2787" s="4" t="s">
        <v>2799</v>
      </c>
      <c r="E2787" s="30" t="s">
        <v>3183</v>
      </c>
      <c r="F2787" s="29">
        <v>4</v>
      </c>
      <c r="G2787" s="29">
        <v>69</v>
      </c>
      <c r="H2787" s="29">
        <v>24</v>
      </c>
      <c r="I2787" s="15"/>
      <c r="J2787" s="46" t="s">
        <v>3295</v>
      </c>
    </row>
    <row r="2788" spans="1:10" ht="61.2">
      <c r="A2788" s="4" t="s">
        <v>2439</v>
      </c>
      <c r="B2788" s="4" t="str">
        <f ca="1">IFERROR(__xludf.DUMMYFUNCTION("REGEXREPLACE(TEXT(IF(ISERR(FIND(""/"", A2788)), A2788, MID(A2788, FIND(""/"", A2788)+1, LEN(A2788))), ""#""), ""\D+"", """")"),"2018")</f>
        <v>2018</v>
      </c>
      <c r="C2788" s="51" t="s">
        <v>3097</v>
      </c>
      <c r="D2788" s="4" t="s">
        <v>2799</v>
      </c>
      <c r="E2788" s="30" t="s">
        <v>3183</v>
      </c>
      <c r="F2788" s="4">
        <v>4</v>
      </c>
      <c r="G2788" s="4">
        <v>69</v>
      </c>
      <c r="H2788" s="4">
        <v>25</v>
      </c>
      <c r="I2788" s="15"/>
      <c r="J2788" s="46" t="s">
        <v>3296</v>
      </c>
    </row>
    <row r="2789" spans="1:10" ht="61.2">
      <c r="A2789" s="4" t="s">
        <v>2439</v>
      </c>
      <c r="B2789" s="4" t="str">
        <f ca="1">IFERROR(__xludf.DUMMYFUNCTION("REGEXREPLACE(TEXT(IF(ISERR(FIND(""/"", A2789)), A2789, MID(A2789, FIND(""/"", A2789)+1, LEN(A2789))), ""#""), ""\D+"", """")"),"2018")</f>
        <v>2018</v>
      </c>
      <c r="C2789" s="51" t="s">
        <v>3194</v>
      </c>
      <c r="D2789" s="4" t="s">
        <v>2799</v>
      </c>
      <c r="E2789" s="30" t="s">
        <v>3183</v>
      </c>
      <c r="F2789" s="4">
        <v>4</v>
      </c>
      <c r="G2789" s="4">
        <v>69</v>
      </c>
      <c r="H2789" s="4">
        <v>26</v>
      </c>
      <c r="I2789" s="15"/>
      <c r="J2789" s="46" t="s">
        <v>3297</v>
      </c>
    </row>
    <row r="2790" spans="1:10" ht="61.2">
      <c r="A2790" s="4" t="s">
        <v>2439</v>
      </c>
      <c r="B2790" s="4" t="str">
        <f ca="1">IFERROR(__xludf.DUMMYFUNCTION("REGEXREPLACE(TEXT(IF(ISERR(FIND(""/"", A2790)), A2790, MID(A2790, FIND(""/"", A2790)+1, LEN(A2790))), ""#""), ""\D+"", """")"),"2018")</f>
        <v>2018</v>
      </c>
      <c r="C2790" s="51" t="s">
        <v>3097</v>
      </c>
      <c r="D2790" s="4" t="s">
        <v>2799</v>
      </c>
      <c r="E2790" s="30" t="s">
        <v>3183</v>
      </c>
      <c r="F2790" s="4">
        <v>4</v>
      </c>
      <c r="G2790" s="4">
        <v>69</v>
      </c>
      <c r="H2790" s="4">
        <v>27</v>
      </c>
      <c r="I2790" s="15"/>
      <c r="J2790" s="46" t="s">
        <v>3298</v>
      </c>
    </row>
    <row r="2791" spans="1:10" ht="61.2">
      <c r="A2791" s="4" t="s">
        <v>2439</v>
      </c>
      <c r="B2791" s="4" t="str">
        <f ca="1">IFERROR(__xludf.DUMMYFUNCTION("REGEXREPLACE(TEXT(IF(ISERR(FIND(""/"", A2791)), A2791, MID(A2791, FIND(""/"", A2791)+1, LEN(A2791))), ""#""), ""\D+"", """")"),"2018")</f>
        <v>2018</v>
      </c>
      <c r="C2791" s="51" t="s">
        <v>3194</v>
      </c>
      <c r="D2791" s="4" t="s">
        <v>2799</v>
      </c>
      <c r="E2791" s="30" t="s">
        <v>3183</v>
      </c>
      <c r="F2791" s="4">
        <v>4</v>
      </c>
      <c r="G2791" s="4">
        <v>69</v>
      </c>
      <c r="H2791" s="4">
        <v>28</v>
      </c>
      <c r="I2791" s="15"/>
      <c r="J2791" s="46" t="s">
        <v>3299</v>
      </c>
    </row>
    <row r="2792" spans="1:10" ht="61.2">
      <c r="A2792" s="4" t="s">
        <v>2439</v>
      </c>
      <c r="B2792" s="4" t="str">
        <f ca="1">IFERROR(__xludf.DUMMYFUNCTION("REGEXREPLACE(TEXT(IF(ISERR(FIND(""/"", A2792)), A2792, MID(A2792, FIND(""/"", A2792)+1, LEN(A2792))), ""#""), ""\D+"", """")"),"2018")</f>
        <v>2018</v>
      </c>
      <c r="C2792" s="51" t="s">
        <v>3097</v>
      </c>
      <c r="D2792" s="4" t="s">
        <v>2799</v>
      </c>
      <c r="E2792" s="30" t="s">
        <v>3183</v>
      </c>
      <c r="F2792" s="4">
        <v>4</v>
      </c>
      <c r="G2792" s="4">
        <v>69</v>
      </c>
      <c r="H2792" s="4">
        <v>29</v>
      </c>
      <c r="I2792" s="15"/>
      <c r="J2792" s="46" t="s">
        <v>3300</v>
      </c>
    </row>
    <row r="2793" spans="1:10" ht="61.2">
      <c r="A2793" s="4" t="s">
        <v>2439</v>
      </c>
      <c r="B2793" s="4" t="str">
        <f ca="1">IFERROR(__xludf.DUMMYFUNCTION("REGEXREPLACE(TEXT(IF(ISERR(FIND(""/"", A2793)), A2793, MID(A2793, FIND(""/"", A2793)+1, LEN(A2793))), ""#""), ""\D+"", """")"),"2018")</f>
        <v>2018</v>
      </c>
      <c r="C2793" s="51" t="s">
        <v>3097</v>
      </c>
      <c r="D2793" s="4" t="s">
        <v>2799</v>
      </c>
      <c r="E2793" s="30" t="s">
        <v>3183</v>
      </c>
      <c r="F2793" s="4">
        <v>4</v>
      </c>
      <c r="G2793" s="4">
        <v>69</v>
      </c>
      <c r="H2793" s="4">
        <v>30</v>
      </c>
      <c r="I2793" s="15"/>
      <c r="J2793" s="46" t="s">
        <v>3301</v>
      </c>
    </row>
    <row r="2794" spans="1:10" ht="61.2">
      <c r="A2794" s="4" t="s">
        <v>2439</v>
      </c>
      <c r="B2794" s="4" t="str">
        <f ca="1">IFERROR(__xludf.DUMMYFUNCTION("REGEXREPLACE(TEXT(IF(ISERR(FIND(""/"", A2794)), A2794, MID(A2794, FIND(""/"", A2794)+1, LEN(A2794))), ""#""), ""\D+"", """")"),"2018")</f>
        <v>2018</v>
      </c>
      <c r="C2794" s="51" t="s">
        <v>3097</v>
      </c>
      <c r="D2794" s="4" t="s">
        <v>2799</v>
      </c>
      <c r="E2794" s="30" t="s">
        <v>3183</v>
      </c>
      <c r="F2794" s="4">
        <v>4</v>
      </c>
      <c r="G2794" s="4">
        <v>69</v>
      </c>
      <c r="H2794" s="4">
        <v>31</v>
      </c>
      <c r="I2794" s="15"/>
      <c r="J2794" s="46" t="s">
        <v>3302</v>
      </c>
    </row>
    <row r="2795" spans="1:10" ht="61.2">
      <c r="A2795" s="4" t="s">
        <v>2439</v>
      </c>
      <c r="B2795" s="4" t="str">
        <f ca="1">IFERROR(__xludf.DUMMYFUNCTION("REGEXREPLACE(TEXT(IF(ISERR(FIND(""/"", A2795)), A2795, MID(A2795, FIND(""/"", A2795)+1, LEN(A2795))), ""#""), ""\D+"", """")"),"2018")</f>
        <v>2018</v>
      </c>
      <c r="C2795" s="51" t="s">
        <v>3097</v>
      </c>
      <c r="D2795" s="4" t="s">
        <v>2799</v>
      </c>
      <c r="E2795" s="30" t="s">
        <v>3183</v>
      </c>
      <c r="F2795" s="4">
        <v>4</v>
      </c>
      <c r="G2795" s="4">
        <v>69</v>
      </c>
      <c r="H2795" s="4">
        <v>32</v>
      </c>
      <c r="I2795" s="15"/>
      <c r="J2795" s="46" t="s">
        <v>3303</v>
      </c>
    </row>
    <row r="2796" spans="1:10" ht="61.2">
      <c r="A2796" s="4" t="s">
        <v>2439</v>
      </c>
      <c r="B2796" s="4" t="str">
        <f ca="1">IFERROR(__xludf.DUMMYFUNCTION("REGEXREPLACE(TEXT(IF(ISERR(FIND(""/"", A2796)), A2796, MID(A2796, FIND(""/"", A2796)+1, LEN(A2796))), ""#""), ""\D+"", """")"),"2018")</f>
        <v>2018</v>
      </c>
      <c r="C2796" s="51" t="s">
        <v>3097</v>
      </c>
      <c r="D2796" s="4" t="s">
        <v>2799</v>
      </c>
      <c r="E2796" s="30" t="s">
        <v>3183</v>
      </c>
      <c r="F2796" s="4">
        <v>4</v>
      </c>
      <c r="G2796" s="4">
        <v>69</v>
      </c>
      <c r="H2796" s="4">
        <v>33</v>
      </c>
      <c r="I2796" s="15"/>
      <c r="J2796" s="46" t="s">
        <v>3304</v>
      </c>
    </row>
    <row r="2797" spans="1:10" ht="61.2">
      <c r="A2797" s="4" t="s">
        <v>2439</v>
      </c>
      <c r="B2797" s="4" t="str">
        <f ca="1">IFERROR(__xludf.DUMMYFUNCTION("REGEXREPLACE(TEXT(IF(ISERR(FIND(""/"", A2797)), A2797, MID(A2797, FIND(""/"", A2797)+1, LEN(A2797))), ""#""), ""\D+"", """")"),"2018")</f>
        <v>2018</v>
      </c>
      <c r="C2797" s="51" t="s">
        <v>3097</v>
      </c>
      <c r="D2797" s="4" t="s">
        <v>2799</v>
      </c>
      <c r="E2797" s="30" t="s">
        <v>3183</v>
      </c>
      <c r="F2797" s="4">
        <v>4</v>
      </c>
      <c r="G2797" s="4">
        <v>69</v>
      </c>
      <c r="H2797" s="4">
        <v>34</v>
      </c>
      <c r="I2797" s="15"/>
      <c r="J2797" s="46" t="s">
        <v>3305</v>
      </c>
    </row>
    <row r="2798" spans="1:10" ht="61.2">
      <c r="A2798" s="4" t="s">
        <v>2439</v>
      </c>
      <c r="B2798" s="4" t="str">
        <f ca="1">IFERROR(__xludf.DUMMYFUNCTION("REGEXREPLACE(TEXT(IF(ISERR(FIND(""/"", A2798)), A2798, MID(A2798, FIND(""/"", A2798)+1, LEN(A2798))), ""#""), ""\D+"", """")"),"2018")</f>
        <v>2018</v>
      </c>
      <c r="C2798" s="51" t="s">
        <v>3097</v>
      </c>
      <c r="D2798" s="4" t="s">
        <v>2799</v>
      </c>
      <c r="E2798" s="30" t="s">
        <v>3183</v>
      </c>
      <c r="F2798" s="4">
        <v>4</v>
      </c>
      <c r="G2798" s="4">
        <v>69</v>
      </c>
      <c r="H2798" s="4">
        <v>35</v>
      </c>
      <c r="I2798" s="15"/>
      <c r="J2798" s="46" t="s">
        <v>3306</v>
      </c>
    </row>
    <row r="2799" spans="1:10" ht="61.2">
      <c r="A2799" s="4" t="s">
        <v>2439</v>
      </c>
      <c r="B2799" s="4" t="str">
        <f ca="1">IFERROR(__xludf.DUMMYFUNCTION("REGEXREPLACE(TEXT(IF(ISERR(FIND(""/"", A2799)), A2799, MID(A2799, FIND(""/"", A2799)+1, LEN(A2799))), ""#""), ""\D+"", """")"),"2018")</f>
        <v>2018</v>
      </c>
      <c r="C2799" s="51" t="s">
        <v>3097</v>
      </c>
      <c r="D2799" s="4" t="s">
        <v>2799</v>
      </c>
      <c r="E2799" s="30" t="s">
        <v>3183</v>
      </c>
      <c r="F2799" s="4">
        <v>4</v>
      </c>
      <c r="G2799" s="4">
        <v>69</v>
      </c>
      <c r="H2799" s="4">
        <v>36</v>
      </c>
      <c r="I2799" s="15"/>
      <c r="J2799" s="46" t="s">
        <v>3307</v>
      </c>
    </row>
    <row r="2800" spans="1:10" ht="61.2">
      <c r="A2800" s="4" t="s">
        <v>2439</v>
      </c>
      <c r="B2800" s="4" t="str">
        <f ca="1">IFERROR(__xludf.DUMMYFUNCTION("REGEXREPLACE(TEXT(IF(ISERR(FIND(""/"", A2800)), A2800, MID(A2800, FIND(""/"", A2800)+1, LEN(A2800))), ""#""), ""\D+"", """")"),"2018")</f>
        <v>2018</v>
      </c>
      <c r="C2800" s="51" t="s">
        <v>3097</v>
      </c>
      <c r="D2800" s="4" t="s">
        <v>2799</v>
      </c>
      <c r="E2800" s="30" t="s">
        <v>3183</v>
      </c>
      <c r="F2800" s="4">
        <v>4</v>
      </c>
      <c r="G2800" s="4">
        <v>69</v>
      </c>
      <c r="H2800" s="4">
        <v>37</v>
      </c>
      <c r="I2800" s="15"/>
      <c r="J2800" s="46" t="s">
        <v>3308</v>
      </c>
    </row>
    <row r="2801" spans="1:10" ht="61.2">
      <c r="A2801" s="4" t="s">
        <v>2439</v>
      </c>
      <c r="B2801" s="4" t="str">
        <f ca="1">IFERROR(__xludf.DUMMYFUNCTION("REGEXREPLACE(TEXT(IF(ISERR(FIND(""/"", A2801)), A2801, MID(A2801, FIND(""/"", A2801)+1, LEN(A2801))), ""#""), ""\D+"", """")"),"2018")</f>
        <v>2018</v>
      </c>
      <c r="C2801" s="51" t="s">
        <v>3097</v>
      </c>
      <c r="D2801" s="4" t="s">
        <v>2799</v>
      </c>
      <c r="E2801" s="30" t="s">
        <v>3183</v>
      </c>
      <c r="F2801" s="4">
        <v>4</v>
      </c>
      <c r="G2801" s="4">
        <v>69</v>
      </c>
      <c r="H2801" s="4">
        <v>38</v>
      </c>
      <c r="I2801" s="15"/>
      <c r="J2801" s="46" t="s">
        <v>3309</v>
      </c>
    </row>
    <row r="2802" spans="1:10" ht="61.2">
      <c r="A2802" s="4" t="s">
        <v>2439</v>
      </c>
      <c r="B2802" s="4" t="str">
        <f ca="1">IFERROR(__xludf.DUMMYFUNCTION("REGEXREPLACE(TEXT(IF(ISERR(FIND(""/"", A2802)), A2802, MID(A2802, FIND(""/"", A2802)+1, LEN(A2802))), ""#""), ""\D+"", """")"),"2018")</f>
        <v>2018</v>
      </c>
      <c r="C2802" s="51" t="s">
        <v>3097</v>
      </c>
      <c r="D2802" s="4" t="s">
        <v>2799</v>
      </c>
      <c r="E2802" s="30" t="s">
        <v>3183</v>
      </c>
      <c r="F2802" s="4">
        <v>4</v>
      </c>
      <c r="G2802" s="4">
        <v>69</v>
      </c>
      <c r="H2802" s="4">
        <v>39</v>
      </c>
      <c r="I2802" s="15"/>
      <c r="J2802" s="46" t="s">
        <v>3310</v>
      </c>
    </row>
    <row r="2803" spans="1:10" ht="61.2">
      <c r="A2803" s="4" t="s">
        <v>2439</v>
      </c>
      <c r="B2803" s="4" t="str">
        <f ca="1">IFERROR(__xludf.DUMMYFUNCTION("REGEXREPLACE(TEXT(IF(ISERR(FIND(""/"", A2803)), A2803, MID(A2803, FIND(""/"", A2803)+1, LEN(A2803))), ""#""), ""\D+"", """")"),"2018")</f>
        <v>2018</v>
      </c>
      <c r="C2803" s="51" t="s">
        <v>3097</v>
      </c>
      <c r="D2803" s="4" t="s">
        <v>2799</v>
      </c>
      <c r="E2803" s="30" t="s">
        <v>3183</v>
      </c>
      <c r="F2803" s="4">
        <v>4</v>
      </c>
      <c r="G2803" s="4">
        <v>69</v>
      </c>
      <c r="H2803" s="4">
        <v>40</v>
      </c>
      <c r="I2803" s="15"/>
      <c r="J2803" s="46" t="s">
        <v>3311</v>
      </c>
    </row>
    <row r="2804" spans="1:10" ht="61.2">
      <c r="A2804" s="4" t="s">
        <v>2439</v>
      </c>
      <c r="B2804" s="4" t="str">
        <f ca="1">IFERROR(__xludf.DUMMYFUNCTION("REGEXREPLACE(TEXT(IF(ISERR(FIND(""/"", A2804)), A2804, MID(A2804, FIND(""/"", A2804)+1, LEN(A2804))), ""#""), ""\D+"", """")"),"2018")</f>
        <v>2018</v>
      </c>
      <c r="C2804" s="51" t="s">
        <v>3097</v>
      </c>
      <c r="D2804" s="4" t="s">
        <v>2799</v>
      </c>
      <c r="E2804" s="30" t="s">
        <v>3183</v>
      </c>
      <c r="F2804" s="4">
        <v>4</v>
      </c>
      <c r="G2804" s="4">
        <v>69</v>
      </c>
      <c r="H2804" s="4">
        <v>41</v>
      </c>
      <c r="I2804" s="15"/>
      <c r="J2804" s="46" t="s">
        <v>3312</v>
      </c>
    </row>
    <row r="2805" spans="1:10" ht="61.2">
      <c r="A2805" s="4" t="s">
        <v>2439</v>
      </c>
      <c r="B2805" s="4" t="str">
        <f ca="1">IFERROR(__xludf.DUMMYFUNCTION("REGEXREPLACE(TEXT(IF(ISERR(FIND(""/"", A2805)), A2805, MID(A2805, FIND(""/"", A2805)+1, LEN(A2805))), ""#""), ""\D+"", """")"),"2018")</f>
        <v>2018</v>
      </c>
      <c r="C2805" s="51" t="s">
        <v>3097</v>
      </c>
      <c r="D2805" s="4" t="s">
        <v>2799</v>
      </c>
      <c r="E2805" s="30" t="s">
        <v>3183</v>
      </c>
      <c r="F2805" s="4">
        <v>4</v>
      </c>
      <c r="G2805" s="4">
        <v>69</v>
      </c>
      <c r="H2805" s="4">
        <v>42</v>
      </c>
      <c r="I2805" s="15"/>
      <c r="J2805" s="46" t="s">
        <v>3313</v>
      </c>
    </row>
    <row r="2806" spans="1:10" ht="61.2">
      <c r="A2806" s="4" t="s">
        <v>2439</v>
      </c>
      <c r="B2806" s="4" t="str">
        <f ca="1">IFERROR(__xludf.DUMMYFUNCTION("REGEXREPLACE(TEXT(IF(ISERR(FIND(""/"", A2806)), A2806, MID(A2806, FIND(""/"", A2806)+1, LEN(A2806))), ""#""), ""\D+"", """")"),"2018")</f>
        <v>2018</v>
      </c>
      <c r="C2806" s="51" t="s">
        <v>3097</v>
      </c>
      <c r="D2806" s="4" t="s">
        <v>2799</v>
      </c>
      <c r="E2806" s="30" t="s">
        <v>3183</v>
      </c>
      <c r="F2806" s="4">
        <v>4</v>
      </c>
      <c r="G2806" s="4">
        <v>69</v>
      </c>
      <c r="H2806" s="4">
        <v>43</v>
      </c>
      <c r="I2806" s="15"/>
      <c r="J2806" s="46" t="s">
        <v>3314</v>
      </c>
    </row>
    <row r="2807" spans="1:10" ht="61.2">
      <c r="A2807" s="4" t="s">
        <v>2439</v>
      </c>
      <c r="B2807" s="4" t="str">
        <f ca="1">IFERROR(__xludf.DUMMYFUNCTION("REGEXREPLACE(TEXT(IF(ISERR(FIND(""/"", A2807)), A2807, MID(A2807, FIND(""/"", A2807)+1, LEN(A2807))), ""#""), ""\D+"", """")"),"2018")</f>
        <v>2018</v>
      </c>
      <c r="C2807" s="51" t="s">
        <v>3097</v>
      </c>
      <c r="D2807" s="4" t="s">
        <v>2799</v>
      </c>
      <c r="E2807" s="30" t="s">
        <v>3183</v>
      </c>
      <c r="F2807" s="4">
        <v>4</v>
      </c>
      <c r="G2807" s="4">
        <v>69</v>
      </c>
      <c r="H2807" s="4">
        <v>44</v>
      </c>
      <c r="I2807" s="15"/>
      <c r="J2807" s="46" t="s">
        <v>3315</v>
      </c>
    </row>
    <row r="2808" spans="1:10" ht="61.2">
      <c r="A2808" s="4" t="s">
        <v>2439</v>
      </c>
      <c r="B2808" s="4" t="str">
        <f ca="1">IFERROR(__xludf.DUMMYFUNCTION("REGEXREPLACE(TEXT(IF(ISERR(FIND(""/"", A2808)), A2808, MID(A2808, FIND(""/"", A2808)+1, LEN(A2808))), ""#""), ""\D+"", """")"),"2018")</f>
        <v>2018</v>
      </c>
      <c r="C2808" s="51" t="s">
        <v>3097</v>
      </c>
      <c r="D2808" s="4" t="s">
        <v>2799</v>
      </c>
      <c r="E2808" s="30" t="s">
        <v>3183</v>
      </c>
      <c r="F2808" s="4">
        <v>4</v>
      </c>
      <c r="G2808" s="4">
        <v>69</v>
      </c>
      <c r="H2808" s="4">
        <v>45</v>
      </c>
      <c r="I2808" s="15"/>
      <c r="J2808" s="46" t="s">
        <v>3316</v>
      </c>
    </row>
    <row r="2809" spans="1:10" ht="61.2">
      <c r="A2809" s="4" t="s">
        <v>2439</v>
      </c>
      <c r="B2809" s="4" t="str">
        <f ca="1">IFERROR(__xludf.DUMMYFUNCTION("REGEXREPLACE(TEXT(IF(ISERR(FIND(""/"", A2809)), A2809, MID(A2809, FIND(""/"", A2809)+1, LEN(A2809))), ""#""), ""\D+"", """")"),"2018")</f>
        <v>2018</v>
      </c>
      <c r="C2809" s="51" t="s">
        <v>3097</v>
      </c>
      <c r="D2809" s="4" t="s">
        <v>2799</v>
      </c>
      <c r="E2809" s="30" t="s">
        <v>3183</v>
      </c>
      <c r="F2809" s="4">
        <v>4</v>
      </c>
      <c r="G2809" s="4">
        <v>69</v>
      </c>
      <c r="H2809" s="4">
        <v>46</v>
      </c>
      <c r="I2809" s="15"/>
      <c r="J2809" s="46" t="s">
        <v>3317</v>
      </c>
    </row>
    <row r="2810" spans="1:10" ht="61.2">
      <c r="A2810" s="4" t="s">
        <v>2439</v>
      </c>
      <c r="B2810" s="4" t="str">
        <f ca="1">IFERROR(__xludf.DUMMYFUNCTION("REGEXREPLACE(TEXT(IF(ISERR(FIND(""/"", A2810)), A2810, MID(A2810, FIND(""/"", A2810)+1, LEN(A2810))), ""#""), ""\D+"", """")"),"2018")</f>
        <v>2018</v>
      </c>
      <c r="C2810" s="51" t="s">
        <v>3097</v>
      </c>
      <c r="D2810" s="4" t="s">
        <v>2799</v>
      </c>
      <c r="E2810" s="30" t="s">
        <v>3183</v>
      </c>
      <c r="F2810" s="4">
        <v>4</v>
      </c>
      <c r="G2810" s="4">
        <v>69</v>
      </c>
      <c r="H2810" s="4">
        <v>47</v>
      </c>
      <c r="I2810" s="15"/>
      <c r="J2810" s="46" t="s">
        <v>3318</v>
      </c>
    </row>
    <row r="2811" spans="1:10" ht="61.2">
      <c r="A2811" s="4" t="s">
        <v>2439</v>
      </c>
      <c r="B2811" s="4" t="str">
        <f ca="1">IFERROR(__xludf.DUMMYFUNCTION("REGEXREPLACE(TEXT(IF(ISERR(FIND(""/"", A2811)), A2811, MID(A2811, FIND(""/"", A2811)+1, LEN(A2811))), ""#""), ""\D+"", """")"),"2018")</f>
        <v>2018</v>
      </c>
      <c r="C2811" s="51" t="s">
        <v>3097</v>
      </c>
      <c r="D2811" s="4" t="s">
        <v>2799</v>
      </c>
      <c r="E2811" s="30" t="s">
        <v>3183</v>
      </c>
      <c r="F2811" s="4">
        <v>4</v>
      </c>
      <c r="G2811" s="4">
        <v>69</v>
      </c>
      <c r="H2811" s="4">
        <v>48</v>
      </c>
      <c r="I2811" s="15"/>
      <c r="J2811" s="46" t="s">
        <v>3319</v>
      </c>
    </row>
    <row r="2812" spans="1:10" ht="61.2">
      <c r="A2812" s="4" t="s">
        <v>2439</v>
      </c>
      <c r="B2812" s="4" t="str">
        <f ca="1">IFERROR(__xludf.DUMMYFUNCTION("REGEXREPLACE(TEXT(IF(ISERR(FIND(""/"", A2812)), A2812, MID(A2812, FIND(""/"", A2812)+1, LEN(A2812))), ""#""), ""\D+"", """")"),"2018")</f>
        <v>2018</v>
      </c>
      <c r="C2812" s="51" t="s">
        <v>3097</v>
      </c>
      <c r="D2812" s="4" t="s">
        <v>2799</v>
      </c>
      <c r="E2812" s="30" t="s">
        <v>3183</v>
      </c>
      <c r="F2812" s="4">
        <v>4</v>
      </c>
      <c r="G2812" s="4">
        <v>69</v>
      </c>
      <c r="H2812" s="4">
        <v>49</v>
      </c>
      <c r="I2812" s="15"/>
      <c r="J2812" s="46" t="s">
        <v>3320</v>
      </c>
    </row>
    <row r="2813" spans="1:10" ht="61.2">
      <c r="A2813" s="4" t="s">
        <v>2439</v>
      </c>
      <c r="B2813" s="4" t="str">
        <f ca="1">IFERROR(__xludf.DUMMYFUNCTION("REGEXREPLACE(TEXT(IF(ISERR(FIND(""/"", A2813)), A2813, MID(A2813, FIND(""/"", A2813)+1, LEN(A2813))), ""#""), ""\D+"", """")"),"2018")</f>
        <v>2018</v>
      </c>
      <c r="C2813" s="51" t="s">
        <v>3266</v>
      </c>
      <c r="D2813" s="4" t="s">
        <v>2799</v>
      </c>
      <c r="E2813" s="30" t="s">
        <v>3183</v>
      </c>
      <c r="F2813" s="4">
        <v>4</v>
      </c>
      <c r="G2813" s="4">
        <v>69</v>
      </c>
      <c r="H2813" s="4">
        <v>50</v>
      </c>
      <c r="I2813" s="15"/>
      <c r="J2813" s="46" t="s">
        <v>3321</v>
      </c>
    </row>
    <row r="2814" spans="1:10" ht="61.2">
      <c r="A2814" s="4" t="s">
        <v>2439</v>
      </c>
      <c r="B2814" s="4" t="str">
        <f ca="1">IFERROR(__xludf.DUMMYFUNCTION("REGEXREPLACE(TEXT(IF(ISERR(FIND(""/"", A2814)), A2814, MID(A2814, FIND(""/"", A2814)+1, LEN(A2814))), ""#""), ""\D+"", """")"),"2018")</f>
        <v>2018</v>
      </c>
      <c r="C2814" s="51" t="s">
        <v>3097</v>
      </c>
      <c r="D2814" s="4" t="s">
        <v>2799</v>
      </c>
      <c r="E2814" s="30" t="s">
        <v>3183</v>
      </c>
      <c r="F2814" s="4">
        <v>4</v>
      </c>
      <c r="G2814" s="4">
        <v>69</v>
      </c>
      <c r="H2814" s="4">
        <v>51</v>
      </c>
      <c r="I2814" s="15"/>
      <c r="J2814" s="46" t="s">
        <v>3322</v>
      </c>
    </row>
    <row r="2815" spans="1:10" ht="61.2">
      <c r="A2815" s="4" t="s">
        <v>2439</v>
      </c>
      <c r="B2815" s="4" t="str">
        <f ca="1">IFERROR(__xludf.DUMMYFUNCTION("REGEXREPLACE(TEXT(IF(ISERR(FIND(""/"", A2815)), A2815, MID(A2815, FIND(""/"", A2815)+1, LEN(A2815))), ""#""), ""\D+"", """")"),"2018")</f>
        <v>2018</v>
      </c>
      <c r="C2815" s="51" t="s">
        <v>3097</v>
      </c>
      <c r="D2815" s="4" t="s">
        <v>2799</v>
      </c>
      <c r="E2815" s="30" t="s">
        <v>3183</v>
      </c>
      <c r="F2815" s="4">
        <v>4</v>
      </c>
      <c r="G2815" s="4">
        <v>69</v>
      </c>
      <c r="H2815" s="4">
        <v>52</v>
      </c>
      <c r="I2815" s="15"/>
      <c r="J2815" s="46" t="s">
        <v>3323</v>
      </c>
    </row>
    <row r="2816" spans="1:10" ht="61.2">
      <c r="A2816" s="4" t="s">
        <v>2439</v>
      </c>
      <c r="B2816" s="4" t="str">
        <f ca="1">IFERROR(__xludf.DUMMYFUNCTION("REGEXREPLACE(TEXT(IF(ISERR(FIND(""/"", A2816)), A2816, MID(A2816, FIND(""/"", A2816)+1, LEN(A2816))), ""#""), ""\D+"", """")"),"2018")</f>
        <v>2018</v>
      </c>
      <c r="C2816" s="51" t="s">
        <v>3097</v>
      </c>
      <c r="D2816" s="4" t="s">
        <v>2799</v>
      </c>
      <c r="E2816" s="30" t="s">
        <v>3183</v>
      </c>
      <c r="F2816" s="4">
        <v>4</v>
      </c>
      <c r="G2816" s="4">
        <v>69</v>
      </c>
      <c r="H2816" s="4">
        <v>53</v>
      </c>
      <c r="I2816" s="15"/>
      <c r="J2816" s="46" t="s">
        <v>3324</v>
      </c>
    </row>
    <row r="2817" spans="1:10" ht="61.2">
      <c r="A2817" s="4" t="s">
        <v>2439</v>
      </c>
      <c r="B2817" s="4" t="str">
        <f ca="1">IFERROR(__xludf.DUMMYFUNCTION("REGEXREPLACE(TEXT(IF(ISERR(FIND(""/"", A2817)), A2817, MID(A2817, FIND(""/"", A2817)+1, LEN(A2817))), ""#""), ""\D+"", """")"),"2018")</f>
        <v>2018</v>
      </c>
      <c r="C2817" s="51" t="s">
        <v>3097</v>
      </c>
      <c r="D2817" s="4" t="s">
        <v>2799</v>
      </c>
      <c r="E2817" s="30" t="s">
        <v>3183</v>
      </c>
      <c r="F2817" s="4">
        <v>4</v>
      </c>
      <c r="G2817" s="4">
        <v>69</v>
      </c>
      <c r="H2817" s="4">
        <v>54</v>
      </c>
      <c r="I2817" s="15"/>
      <c r="J2817" s="46" t="s">
        <v>3325</v>
      </c>
    </row>
    <row r="2818" spans="1:10" ht="61.2">
      <c r="A2818" s="4" t="s">
        <v>2439</v>
      </c>
      <c r="B2818" s="4" t="str">
        <f ca="1">IFERROR(__xludf.DUMMYFUNCTION("REGEXREPLACE(TEXT(IF(ISERR(FIND(""/"", A2818)), A2818, MID(A2818, FIND(""/"", A2818)+1, LEN(A2818))), ""#""), ""\D+"", """")"),"2018")</f>
        <v>2018</v>
      </c>
      <c r="C2818" s="51" t="s">
        <v>3097</v>
      </c>
      <c r="D2818" s="4" t="s">
        <v>2799</v>
      </c>
      <c r="E2818" s="30" t="s">
        <v>3183</v>
      </c>
      <c r="F2818" s="4">
        <v>4</v>
      </c>
      <c r="G2818" s="4">
        <v>69</v>
      </c>
      <c r="H2818" s="4">
        <v>55</v>
      </c>
      <c r="I2818" s="15"/>
      <c r="J2818" s="46" t="s">
        <v>3326</v>
      </c>
    </row>
    <row r="2819" spans="1:10" ht="61.2">
      <c r="A2819" s="4" t="s">
        <v>2439</v>
      </c>
      <c r="B2819" s="4" t="str">
        <f ca="1">IFERROR(__xludf.DUMMYFUNCTION("REGEXREPLACE(TEXT(IF(ISERR(FIND(""/"", A2819)), A2819, MID(A2819, FIND(""/"", A2819)+1, LEN(A2819))), ""#""), ""\D+"", """")"),"2018")</f>
        <v>2018</v>
      </c>
      <c r="C2819" s="51" t="s">
        <v>3097</v>
      </c>
      <c r="D2819" s="4" t="s">
        <v>2799</v>
      </c>
      <c r="E2819" s="30" t="s">
        <v>3183</v>
      </c>
      <c r="F2819" s="4">
        <v>4</v>
      </c>
      <c r="G2819" s="4">
        <v>69</v>
      </c>
      <c r="H2819" s="4">
        <v>56</v>
      </c>
      <c r="I2819" s="15"/>
      <c r="J2819" s="46" t="s">
        <v>3327</v>
      </c>
    </row>
    <row r="2820" spans="1:10" ht="61.2">
      <c r="A2820" s="4" t="s">
        <v>2439</v>
      </c>
      <c r="B2820" s="4" t="str">
        <f ca="1">IFERROR(__xludf.DUMMYFUNCTION("REGEXREPLACE(TEXT(IF(ISERR(FIND(""/"", A2820)), A2820, MID(A2820, FIND(""/"", A2820)+1, LEN(A2820))), ""#""), ""\D+"", """")"),"2018")</f>
        <v>2018</v>
      </c>
      <c r="C2820" s="46" t="s">
        <v>3097</v>
      </c>
      <c r="D2820" s="4" t="s">
        <v>2799</v>
      </c>
      <c r="E2820" s="30" t="s">
        <v>3183</v>
      </c>
      <c r="F2820" s="4">
        <v>4</v>
      </c>
      <c r="G2820" s="4">
        <v>69</v>
      </c>
      <c r="H2820" s="4">
        <v>57</v>
      </c>
      <c r="I2820" s="15"/>
      <c r="J2820" s="46" t="s">
        <v>3328</v>
      </c>
    </row>
    <row r="2821" spans="1:10" ht="61.2">
      <c r="A2821" s="4" t="s">
        <v>2439</v>
      </c>
      <c r="B2821" s="4" t="str">
        <f ca="1">IFERROR(__xludf.DUMMYFUNCTION("REGEXREPLACE(TEXT(IF(ISERR(FIND(""/"", A2821)), A2821, MID(A2821, FIND(""/"", A2821)+1, LEN(A2821))), ""#""), ""\D+"", """")"),"2018")</f>
        <v>2018</v>
      </c>
      <c r="C2821" s="46" t="s">
        <v>3097</v>
      </c>
      <c r="D2821" s="4" t="s">
        <v>2799</v>
      </c>
      <c r="E2821" s="30" t="s">
        <v>3183</v>
      </c>
      <c r="F2821" s="4">
        <v>4</v>
      </c>
      <c r="G2821" s="4">
        <v>69</v>
      </c>
      <c r="H2821" s="4">
        <v>58</v>
      </c>
      <c r="I2821" s="15"/>
      <c r="J2821" s="46" t="s">
        <v>3329</v>
      </c>
    </row>
    <row r="2822" spans="1:10" ht="61.2">
      <c r="A2822" s="4" t="s">
        <v>2439</v>
      </c>
      <c r="B2822" s="4" t="str">
        <f ca="1">IFERROR(__xludf.DUMMYFUNCTION("REGEXREPLACE(TEXT(IF(ISERR(FIND(""/"", A2822)), A2822, MID(A2822, FIND(""/"", A2822)+1, LEN(A2822))), ""#""), ""\D+"", """")"),"2018")</f>
        <v>2018</v>
      </c>
      <c r="C2822" s="46" t="s">
        <v>3330</v>
      </c>
      <c r="D2822" s="4" t="s">
        <v>2799</v>
      </c>
      <c r="E2822" s="30" t="s">
        <v>3331</v>
      </c>
      <c r="F2822" s="4">
        <v>90</v>
      </c>
      <c r="G2822" s="4">
        <v>70</v>
      </c>
      <c r="H2822" s="4">
        <v>1</v>
      </c>
      <c r="I2822" s="15"/>
      <c r="J2822" s="46" t="s">
        <v>3332</v>
      </c>
    </row>
    <row r="2823" spans="1:10" ht="61.2">
      <c r="A2823" s="4" t="s">
        <v>2439</v>
      </c>
      <c r="B2823" s="4" t="str">
        <f ca="1">IFERROR(__xludf.DUMMYFUNCTION("REGEXREPLACE(TEXT(IF(ISERR(FIND(""/"", A2823)), A2823, MID(A2823, FIND(""/"", A2823)+1, LEN(A2823))), ""#""), ""\D+"", """")"),"2018")</f>
        <v>2018</v>
      </c>
      <c r="C2823" s="46" t="s">
        <v>3330</v>
      </c>
      <c r="D2823" s="4" t="s">
        <v>2799</v>
      </c>
      <c r="E2823" s="30" t="s">
        <v>3331</v>
      </c>
      <c r="F2823" s="4">
        <v>90</v>
      </c>
      <c r="G2823" s="4">
        <v>70</v>
      </c>
      <c r="H2823" s="4">
        <v>2</v>
      </c>
      <c r="I2823" s="15"/>
      <c r="J2823" s="46" t="s">
        <v>3333</v>
      </c>
    </row>
    <row r="2824" spans="1:10" ht="61.2">
      <c r="A2824" s="4" t="s">
        <v>2439</v>
      </c>
      <c r="B2824" s="4" t="str">
        <f ca="1">IFERROR(__xludf.DUMMYFUNCTION("REGEXREPLACE(TEXT(IF(ISERR(FIND(""/"", A2824)), A2824, MID(A2824, FIND(""/"", A2824)+1, LEN(A2824))), ""#""), ""\D+"", """")"),"2018")</f>
        <v>2018</v>
      </c>
      <c r="C2824" s="46" t="s">
        <v>3330</v>
      </c>
      <c r="D2824" s="4" t="s">
        <v>2799</v>
      </c>
      <c r="E2824" s="30" t="s">
        <v>3331</v>
      </c>
      <c r="F2824" s="4">
        <v>90</v>
      </c>
      <c r="G2824" s="4">
        <v>70</v>
      </c>
      <c r="H2824" s="4">
        <v>3</v>
      </c>
      <c r="I2824" s="15"/>
      <c r="J2824" s="46" t="s">
        <v>3334</v>
      </c>
    </row>
    <row r="2825" spans="1:10" ht="61.2">
      <c r="A2825" s="4" t="s">
        <v>2439</v>
      </c>
      <c r="B2825" s="4" t="str">
        <f ca="1">IFERROR(__xludf.DUMMYFUNCTION("REGEXREPLACE(TEXT(IF(ISERR(FIND(""/"", A2825)), A2825, MID(A2825, FIND(""/"", A2825)+1, LEN(A2825))), ""#""), ""\D+"", """")"),"2018")</f>
        <v>2018</v>
      </c>
      <c r="C2825" s="46" t="s">
        <v>3330</v>
      </c>
      <c r="D2825" s="4" t="s">
        <v>2799</v>
      </c>
      <c r="E2825" s="30" t="s">
        <v>3331</v>
      </c>
      <c r="F2825" s="4">
        <v>91</v>
      </c>
      <c r="G2825" s="4">
        <v>70</v>
      </c>
      <c r="H2825" s="4">
        <v>4</v>
      </c>
      <c r="I2825" s="15"/>
      <c r="J2825" s="46" t="s">
        <v>3335</v>
      </c>
    </row>
    <row r="2826" spans="1:10" ht="61.2">
      <c r="A2826" s="4" t="s">
        <v>2439</v>
      </c>
      <c r="B2826" s="4" t="str">
        <f ca="1">IFERROR(__xludf.DUMMYFUNCTION("REGEXREPLACE(TEXT(IF(ISERR(FIND(""/"", A2826)), A2826, MID(A2826, FIND(""/"", A2826)+1, LEN(A2826))), ""#""), ""\D+"", """")"),"2018")</f>
        <v>2018</v>
      </c>
      <c r="C2826" s="46" t="s">
        <v>3336</v>
      </c>
      <c r="D2826" s="4" t="s">
        <v>2799</v>
      </c>
      <c r="E2826" s="30" t="s">
        <v>3331</v>
      </c>
      <c r="F2826" s="4">
        <v>91</v>
      </c>
      <c r="G2826" s="4">
        <v>70</v>
      </c>
      <c r="H2826" s="4">
        <v>5</v>
      </c>
      <c r="I2826" s="15"/>
      <c r="J2826" s="46" t="s">
        <v>3337</v>
      </c>
    </row>
    <row r="2827" spans="1:10" ht="81.599999999999994">
      <c r="A2827" s="4" t="s">
        <v>2439</v>
      </c>
      <c r="B2827" s="4" t="str">
        <f ca="1">IFERROR(__xludf.DUMMYFUNCTION("REGEXREPLACE(TEXT(IF(ISERR(FIND(""/"", A2827)), A2827, MID(A2827, FIND(""/"", A2827)+1, LEN(A2827))), ""#""), ""\D+"", """")"),"2018")</f>
        <v>2018</v>
      </c>
      <c r="C2827" s="46" t="s">
        <v>3338</v>
      </c>
      <c r="D2827" s="4" t="s">
        <v>768</v>
      </c>
      <c r="E2827" s="30" t="s">
        <v>3339</v>
      </c>
      <c r="F2827" s="4">
        <v>96</v>
      </c>
      <c r="G2827" s="4">
        <v>71</v>
      </c>
      <c r="H2827" s="4">
        <v>1</v>
      </c>
      <c r="I2827" s="15"/>
      <c r="J2827" s="46" t="s">
        <v>3340</v>
      </c>
    </row>
    <row r="2828" spans="1:10" ht="81.599999999999994">
      <c r="A2828" s="4" t="s">
        <v>2439</v>
      </c>
      <c r="B2828" s="4" t="str">
        <f ca="1">IFERROR(__xludf.DUMMYFUNCTION("REGEXREPLACE(TEXT(IF(ISERR(FIND(""/"", A2828)), A2828, MID(A2828, FIND(""/"", A2828)+1, LEN(A2828))), ""#""), ""\D+"", """")"),"2018")</f>
        <v>2018</v>
      </c>
      <c r="C2828" s="46" t="s">
        <v>3338</v>
      </c>
      <c r="D2828" s="4" t="s">
        <v>768</v>
      </c>
      <c r="E2828" s="30" t="s">
        <v>3339</v>
      </c>
      <c r="F2828" s="4">
        <v>97</v>
      </c>
      <c r="G2828" s="4">
        <v>71</v>
      </c>
      <c r="H2828" s="4">
        <v>2</v>
      </c>
      <c r="I2828" s="15"/>
      <c r="J2828" s="46" t="s">
        <v>3341</v>
      </c>
    </row>
    <row r="2829" spans="1:10" ht="81.599999999999994">
      <c r="A2829" s="4" t="s">
        <v>2439</v>
      </c>
      <c r="B2829" s="4" t="str">
        <f ca="1">IFERROR(__xludf.DUMMYFUNCTION("REGEXREPLACE(TEXT(IF(ISERR(FIND(""/"", A2829)), A2829, MID(A2829, FIND(""/"", A2829)+1, LEN(A2829))), ""#""), ""\D+"", """")"),"2018")</f>
        <v>2018</v>
      </c>
      <c r="C2829" s="46" t="s">
        <v>3342</v>
      </c>
      <c r="D2829" s="4" t="s">
        <v>768</v>
      </c>
      <c r="E2829" s="30" t="s">
        <v>3339</v>
      </c>
      <c r="F2829" s="4">
        <v>98</v>
      </c>
      <c r="G2829" s="4">
        <v>71</v>
      </c>
      <c r="H2829" s="4">
        <v>3</v>
      </c>
      <c r="I2829" s="15"/>
      <c r="J2829" s="46" t="s">
        <v>3343</v>
      </c>
    </row>
    <row r="2830" spans="1:10" ht="81.599999999999994">
      <c r="A2830" s="4" t="s">
        <v>2439</v>
      </c>
      <c r="B2830" s="4" t="str">
        <f ca="1">IFERROR(__xludf.DUMMYFUNCTION("REGEXREPLACE(TEXT(IF(ISERR(FIND(""/"", A2830)), A2830, MID(A2830, FIND(""/"", A2830)+1, LEN(A2830))), ""#""), ""\D+"", """")"),"2018")</f>
        <v>2018</v>
      </c>
      <c r="C2830" s="46" t="s">
        <v>2695</v>
      </c>
      <c r="D2830" s="4" t="s">
        <v>768</v>
      </c>
      <c r="E2830" s="30" t="s">
        <v>3339</v>
      </c>
      <c r="F2830" s="4">
        <v>98</v>
      </c>
      <c r="G2830" s="4">
        <v>71</v>
      </c>
      <c r="H2830" s="4">
        <v>4</v>
      </c>
      <c r="I2830" s="15"/>
      <c r="J2830" s="46" t="s">
        <v>3344</v>
      </c>
    </row>
    <row r="2831" spans="1:10" ht="81.599999999999994">
      <c r="A2831" s="4" t="s">
        <v>2439</v>
      </c>
      <c r="B2831" s="4" t="str">
        <f ca="1">IFERROR(__xludf.DUMMYFUNCTION("REGEXREPLACE(TEXT(IF(ISERR(FIND(""/"", A2831)), A2831, MID(A2831, FIND(""/"", A2831)+1, LEN(A2831))), ""#""), ""\D+"", """")"),"2018")</f>
        <v>2018</v>
      </c>
      <c r="C2831" s="46" t="s">
        <v>3342</v>
      </c>
      <c r="D2831" s="4" t="s">
        <v>768</v>
      </c>
      <c r="E2831" s="30" t="s">
        <v>3339</v>
      </c>
      <c r="F2831" s="4">
        <v>98</v>
      </c>
      <c r="G2831" s="4">
        <v>71</v>
      </c>
      <c r="H2831" s="4">
        <v>5</v>
      </c>
      <c r="I2831" s="15"/>
      <c r="J2831" s="46" t="s">
        <v>3345</v>
      </c>
    </row>
    <row r="2832" spans="1:10" ht="81.599999999999994">
      <c r="A2832" s="4" t="s">
        <v>2439</v>
      </c>
      <c r="B2832" s="4" t="str">
        <f ca="1">IFERROR(__xludf.DUMMYFUNCTION("REGEXREPLACE(TEXT(IF(ISERR(FIND(""/"", A2832)), A2832, MID(A2832, FIND(""/"", A2832)+1, LEN(A2832))), ""#""), ""\D+"", """")"),"2018")</f>
        <v>2018</v>
      </c>
      <c r="C2832" s="46" t="s">
        <v>3342</v>
      </c>
      <c r="D2832" s="4" t="s">
        <v>768</v>
      </c>
      <c r="E2832" s="30" t="s">
        <v>3339</v>
      </c>
      <c r="F2832" s="4">
        <v>98</v>
      </c>
      <c r="G2832" s="4">
        <v>71</v>
      </c>
      <c r="H2832" s="4">
        <v>6</v>
      </c>
      <c r="I2832" s="15"/>
      <c r="J2832" s="46" t="s">
        <v>3346</v>
      </c>
    </row>
    <row r="2833" spans="1:10" ht="81.599999999999994">
      <c r="A2833" s="4" t="s">
        <v>2439</v>
      </c>
      <c r="B2833" s="4" t="str">
        <f ca="1">IFERROR(__xludf.DUMMYFUNCTION("REGEXREPLACE(TEXT(IF(ISERR(FIND(""/"", A2833)), A2833, MID(A2833, FIND(""/"", A2833)+1, LEN(A2833))), ""#""), ""\D+"", """")"),"2018")</f>
        <v>2018</v>
      </c>
      <c r="C2833" s="46" t="s">
        <v>3342</v>
      </c>
      <c r="D2833" s="4" t="s">
        <v>768</v>
      </c>
      <c r="E2833" s="30" t="s">
        <v>3339</v>
      </c>
      <c r="F2833" s="4">
        <v>98</v>
      </c>
      <c r="G2833" s="4">
        <v>71</v>
      </c>
      <c r="H2833" s="4">
        <v>7</v>
      </c>
      <c r="I2833" s="15"/>
      <c r="J2833" s="46" t="s">
        <v>3347</v>
      </c>
    </row>
    <row r="2834" spans="1:10" ht="81.599999999999994">
      <c r="A2834" s="4" t="s">
        <v>2439</v>
      </c>
      <c r="B2834" s="4" t="str">
        <f ca="1">IFERROR(__xludf.DUMMYFUNCTION("REGEXREPLACE(TEXT(IF(ISERR(FIND(""/"", A2834)), A2834, MID(A2834, FIND(""/"", A2834)+1, LEN(A2834))), ""#""), ""\D+"", """")"),"2018")</f>
        <v>2018</v>
      </c>
      <c r="C2834" s="46" t="s">
        <v>3342</v>
      </c>
      <c r="D2834" s="4" t="s">
        <v>768</v>
      </c>
      <c r="E2834" s="30" t="s">
        <v>3339</v>
      </c>
      <c r="F2834" s="4">
        <v>98</v>
      </c>
      <c r="G2834" s="4">
        <v>71</v>
      </c>
      <c r="H2834" s="4">
        <v>8</v>
      </c>
      <c r="I2834" s="15"/>
      <c r="J2834" s="46" t="s">
        <v>3348</v>
      </c>
    </row>
    <row r="2835" spans="1:10" ht="81.599999999999994">
      <c r="A2835" s="4" t="s">
        <v>2439</v>
      </c>
      <c r="B2835" s="4" t="str">
        <f ca="1">IFERROR(__xludf.DUMMYFUNCTION("REGEXREPLACE(TEXT(IF(ISERR(FIND(""/"", A2835)), A2835, MID(A2835, FIND(""/"", A2835)+1, LEN(A2835))), ""#""), ""\D+"", """")"),"2018")</f>
        <v>2018</v>
      </c>
      <c r="C2835" s="46" t="s">
        <v>3349</v>
      </c>
      <c r="D2835" s="4" t="s">
        <v>768</v>
      </c>
      <c r="E2835" s="30" t="s">
        <v>3339</v>
      </c>
      <c r="F2835" s="4">
        <v>98</v>
      </c>
      <c r="G2835" s="4">
        <v>71</v>
      </c>
      <c r="H2835" s="4">
        <v>9</v>
      </c>
      <c r="I2835" s="15"/>
      <c r="J2835" s="46" t="s">
        <v>3350</v>
      </c>
    </row>
    <row r="2836" spans="1:10" ht="40.799999999999997">
      <c r="A2836" s="4" t="s">
        <v>2439</v>
      </c>
      <c r="B2836" s="4" t="str">
        <f ca="1">IFERROR(__xludf.DUMMYFUNCTION("REGEXREPLACE(TEXT(IF(ISERR(FIND(""/"", A2836)), A2836, MID(A2836, FIND(""/"", A2836)+1, LEN(A2836))), ""#""), ""\D+"", """")"),"2018")</f>
        <v>2018</v>
      </c>
      <c r="C2836" s="51" t="s">
        <v>3351</v>
      </c>
      <c r="D2836" s="6" t="s">
        <v>728</v>
      </c>
      <c r="E2836" s="30" t="s">
        <v>2555</v>
      </c>
      <c r="F2836" s="4">
        <v>98</v>
      </c>
      <c r="G2836" s="4">
        <v>72</v>
      </c>
      <c r="H2836" s="4">
        <v>1</v>
      </c>
      <c r="I2836" s="15"/>
      <c r="J2836" s="46" t="s">
        <v>3352</v>
      </c>
    </row>
    <row r="2837" spans="1:10" ht="40.799999999999997">
      <c r="A2837" s="4" t="s">
        <v>2439</v>
      </c>
      <c r="B2837" s="4" t="str">
        <f ca="1">IFERROR(__xludf.DUMMYFUNCTION("REGEXREPLACE(TEXT(IF(ISERR(FIND(""/"", A2837)), A2837, MID(A2837, FIND(""/"", A2837)+1, LEN(A2837))), ""#""), ""\D+"", """")"),"2018")</f>
        <v>2018</v>
      </c>
      <c r="C2837" s="51" t="s">
        <v>106</v>
      </c>
      <c r="D2837" s="6" t="s">
        <v>728</v>
      </c>
      <c r="E2837" s="30" t="s">
        <v>2555</v>
      </c>
      <c r="F2837" s="4">
        <v>99</v>
      </c>
      <c r="G2837" s="4">
        <v>72</v>
      </c>
      <c r="H2837" s="4">
        <v>2</v>
      </c>
      <c r="I2837" s="15"/>
      <c r="J2837" s="46" t="s">
        <v>3353</v>
      </c>
    </row>
    <row r="2838" spans="1:10" ht="51">
      <c r="A2838" s="4" t="s">
        <v>2439</v>
      </c>
      <c r="B2838" s="4" t="str">
        <f ca="1">IFERROR(__xludf.DUMMYFUNCTION("REGEXREPLACE(TEXT(IF(ISERR(FIND(""/"", A2838)), A2838, MID(A2838, FIND(""/"", A2838)+1, LEN(A2838))), ""#""), ""\D+"", """")"),"2018")</f>
        <v>2018</v>
      </c>
      <c r="C2838" s="51" t="s">
        <v>1922</v>
      </c>
      <c r="D2838" s="6" t="s">
        <v>3354</v>
      </c>
      <c r="E2838" s="30" t="s">
        <v>3355</v>
      </c>
      <c r="F2838" s="4">
        <v>0</v>
      </c>
      <c r="G2838" s="4">
        <v>72</v>
      </c>
      <c r="H2838" s="4">
        <v>3</v>
      </c>
      <c r="I2838" s="15"/>
      <c r="J2838" s="46" t="s">
        <v>3356</v>
      </c>
    </row>
    <row r="2839" spans="1:10" ht="51">
      <c r="A2839" s="4" t="s">
        <v>2439</v>
      </c>
      <c r="B2839" s="4" t="str">
        <f ca="1">IFERROR(__xludf.DUMMYFUNCTION("REGEXREPLACE(TEXT(IF(ISERR(FIND(""/"", A2839)), A2839, MID(A2839, FIND(""/"", A2839)+1, LEN(A2839))), ""#""), ""\D+"", """")"),"2018")</f>
        <v>2018</v>
      </c>
      <c r="C2839" s="51" t="s">
        <v>1922</v>
      </c>
      <c r="D2839" s="6" t="s">
        <v>3354</v>
      </c>
      <c r="E2839" s="30" t="s">
        <v>3355</v>
      </c>
      <c r="F2839" s="4">
        <v>0</v>
      </c>
      <c r="G2839" s="4">
        <v>72</v>
      </c>
      <c r="H2839" s="4">
        <v>4</v>
      </c>
      <c r="I2839" s="15"/>
      <c r="J2839" s="46" t="s">
        <v>3357</v>
      </c>
    </row>
    <row r="2840" spans="1:10" ht="30.6">
      <c r="A2840" s="4" t="s">
        <v>2439</v>
      </c>
      <c r="B2840" s="4" t="str">
        <f ca="1">IFERROR(__xludf.DUMMYFUNCTION("REGEXREPLACE(TEXT(IF(ISERR(FIND(""/"", A2840)), A2840, MID(A2840, FIND(""/"", A2840)+1, LEN(A2840))), ""#""), ""\D+"", """")"),"2018")</f>
        <v>2018</v>
      </c>
      <c r="C2840" s="51" t="s">
        <v>2879</v>
      </c>
      <c r="D2840" s="6" t="s">
        <v>461</v>
      </c>
      <c r="E2840" s="30" t="s">
        <v>462</v>
      </c>
      <c r="F2840" s="4">
        <v>93</v>
      </c>
      <c r="G2840" s="4">
        <v>73</v>
      </c>
      <c r="H2840" s="4">
        <v>1</v>
      </c>
      <c r="I2840" s="15"/>
      <c r="J2840" s="46" t="s">
        <v>3358</v>
      </c>
    </row>
    <row r="2841" spans="1:10" ht="30.6">
      <c r="A2841" s="4" t="s">
        <v>2439</v>
      </c>
      <c r="B2841" s="4" t="str">
        <f ca="1">IFERROR(__xludf.DUMMYFUNCTION("REGEXREPLACE(TEXT(IF(ISERR(FIND(""/"", A2841)), A2841, MID(A2841, FIND(""/"", A2841)+1, LEN(A2841))), ""#""), ""\D+"", """")"),"2018")</f>
        <v>2018</v>
      </c>
      <c r="C2841" s="51" t="s">
        <v>2879</v>
      </c>
      <c r="D2841" s="6" t="s">
        <v>461</v>
      </c>
      <c r="E2841" s="30" t="s">
        <v>462</v>
      </c>
      <c r="F2841" s="4">
        <v>93</v>
      </c>
      <c r="G2841" s="4">
        <v>73</v>
      </c>
      <c r="H2841" s="4">
        <v>2</v>
      </c>
      <c r="I2841" s="15"/>
      <c r="J2841" s="46" t="s">
        <v>3359</v>
      </c>
    </row>
    <row r="2842" spans="1:10" ht="30.6">
      <c r="A2842" s="4" t="s">
        <v>2439</v>
      </c>
      <c r="B2842" s="4" t="str">
        <f ca="1">IFERROR(__xludf.DUMMYFUNCTION("REGEXREPLACE(TEXT(IF(ISERR(FIND(""/"", A2842)), A2842, MID(A2842, FIND(""/"", A2842)+1, LEN(A2842))), ""#""), ""\D+"", """")"),"2018")</f>
        <v>2018</v>
      </c>
      <c r="C2842" s="51" t="s">
        <v>2879</v>
      </c>
      <c r="D2842" s="6" t="s">
        <v>461</v>
      </c>
      <c r="E2842" s="30" t="s">
        <v>462</v>
      </c>
      <c r="F2842" s="4">
        <v>93</v>
      </c>
      <c r="G2842" s="4">
        <v>73</v>
      </c>
      <c r="H2842" s="4">
        <v>3</v>
      </c>
      <c r="I2842" s="15"/>
      <c r="J2842" s="46" t="s">
        <v>3360</v>
      </c>
    </row>
    <row r="2843" spans="1:10" ht="30.6">
      <c r="A2843" s="4" t="s">
        <v>2439</v>
      </c>
      <c r="B2843" s="4" t="str">
        <f ca="1">IFERROR(__xludf.DUMMYFUNCTION("REGEXREPLACE(TEXT(IF(ISERR(FIND(""/"", A2843)), A2843, MID(A2843, FIND(""/"", A2843)+1, LEN(A2843))), ""#""), ""\D+"", """")"),"2018")</f>
        <v>2018</v>
      </c>
      <c r="C2843" s="51" t="s">
        <v>2879</v>
      </c>
      <c r="D2843" s="6" t="s">
        <v>461</v>
      </c>
      <c r="E2843" s="30" t="s">
        <v>462</v>
      </c>
      <c r="F2843" s="4">
        <v>93</v>
      </c>
      <c r="G2843" s="4">
        <v>73</v>
      </c>
      <c r="H2843" s="4">
        <v>4</v>
      </c>
      <c r="I2843" s="15"/>
      <c r="J2843" s="46" t="s">
        <v>3361</v>
      </c>
    </row>
    <row r="2844" spans="1:10" ht="30.6">
      <c r="A2844" s="4" t="s">
        <v>2439</v>
      </c>
      <c r="B2844" s="4" t="str">
        <f ca="1">IFERROR(__xludf.DUMMYFUNCTION("REGEXREPLACE(TEXT(IF(ISERR(FIND(""/"", A2844)), A2844, MID(A2844, FIND(""/"", A2844)+1, LEN(A2844))), ""#""), ""\D+"", """")"),"2018")</f>
        <v>2018</v>
      </c>
      <c r="C2844" s="51" t="s">
        <v>2879</v>
      </c>
      <c r="D2844" s="6" t="s">
        <v>461</v>
      </c>
      <c r="E2844" s="30" t="s">
        <v>462</v>
      </c>
      <c r="F2844" s="4">
        <v>97</v>
      </c>
      <c r="G2844" s="4">
        <v>74</v>
      </c>
      <c r="H2844" s="4">
        <v>1</v>
      </c>
      <c r="I2844" s="15"/>
      <c r="J2844" s="46" t="s">
        <v>3362</v>
      </c>
    </row>
    <row r="2845" spans="1:10" ht="30.6">
      <c r="A2845" s="4" t="s">
        <v>2439</v>
      </c>
      <c r="B2845" s="4" t="str">
        <f ca="1">IFERROR(__xludf.DUMMYFUNCTION("REGEXREPLACE(TEXT(IF(ISERR(FIND(""/"", A2845)), A2845, MID(A2845, FIND(""/"", A2845)+1, LEN(A2845))), ""#""), ""\D+"", """")"),"2018")</f>
        <v>2018</v>
      </c>
      <c r="C2845" s="51" t="s">
        <v>2879</v>
      </c>
      <c r="D2845" s="6" t="s">
        <v>461</v>
      </c>
      <c r="E2845" s="30" t="s">
        <v>462</v>
      </c>
      <c r="F2845" s="4">
        <v>97</v>
      </c>
      <c r="G2845" s="4">
        <v>74</v>
      </c>
      <c r="H2845" s="4">
        <v>2</v>
      </c>
      <c r="I2845" s="15"/>
      <c r="J2845" s="46" t="s">
        <v>3363</v>
      </c>
    </row>
    <row r="2846" spans="1:10" ht="30.6">
      <c r="A2846" s="4" t="s">
        <v>2439</v>
      </c>
      <c r="B2846" s="4" t="str">
        <f ca="1">IFERROR(__xludf.DUMMYFUNCTION("REGEXREPLACE(TEXT(IF(ISERR(FIND(""/"", A2846)), A2846, MID(A2846, FIND(""/"", A2846)+1, LEN(A2846))), ""#""), ""\D+"", """")"),"2018")</f>
        <v>2018</v>
      </c>
      <c r="C2846" s="51" t="s">
        <v>2879</v>
      </c>
      <c r="D2846" s="6" t="s">
        <v>461</v>
      </c>
      <c r="E2846" s="30" t="s">
        <v>462</v>
      </c>
      <c r="F2846" s="4">
        <v>97</v>
      </c>
      <c r="G2846" s="4">
        <v>74</v>
      </c>
      <c r="H2846" s="4">
        <v>3</v>
      </c>
      <c r="I2846" s="15"/>
      <c r="J2846" s="46" t="s">
        <v>3364</v>
      </c>
    </row>
    <row r="2847" spans="1:10" ht="30.6">
      <c r="A2847" s="4" t="s">
        <v>2439</v>
      </c>
      <c r="B2847" s="4" t="str">
        <f ca="1">IFERROR(__xludf.DUMMYFUNCTION("REGEXREPLACE(TEXT(IF(ISERR(FIND(""/"", A2847)), A2847, MID(A2847, FIND(""/"", A2847)+1, LEN(A2847))), ""#""), ""\D+"", """")"),"2018")</f>
        <v>2018</v>
      </c>
      <c r="C2847" s="51" t="s">
        <v>2721</v>
      </c>
      <c r="D2847" s="6" t="s">
        <v>461</v>
      </c>
      <c r="E2847" s="30" t="s">
        <v>462</v>
      </c>
      <c r="F2847" s="4">
        <v>6</v>
      </c>
      <c r="G2847" s="4">
        <v>74</v>
      </c>
      <c r="H2847" s="4">
        <v>4</v>
      </c>
      <c r="I2847" s="15"/>
      <c r="J2847" s="46" t="s">
        <v>3365</v>
      </c>
    </row>
    <row r="2848" spans="1:10" ht="30.6">
      <c r="A2848" s="4" t="s">
        <v>2439</v>
      </c>
      <c r="B2848" s="4" t="str">
        <f ca="1">IFERROR(__xludf.DUMMYFUNCTION("REGEXREPLACE(TEXT(IF(ISERR(FIND(""/"", A2848)), A2848, MID(A2848, FIND(""/"", A2848)+1, LEN(A2848))), ""#""), ""\D+"", """")"),"2018")</f>
        <v>2018</v>
      </c>
      <c r="C2848" s="51" t="s">
        <v>459</v>
      </c>
      <c r="D2848" s="6" t="s">
        <v>461</v>
      </c>
      <c r="E2848" s="30" t="s">
        <v>462</v>
      </c>
      <c r="F2848" s="4">
        <v>8</v>
      </c>
      <c r="G2848" s="4">
        <v>74</v>
      </c>
      <c r="H2848" s="4">
        <v>5</v>
      </c>
      <c r="I2848" s="15"/>
      <c r="J2848" s="46" t="s">
        <v>3366</v>
      </c>
    </row>
    <row r="2849" spans="1:10" ht="30.6">
      <c r="A2849" s="4" t="s">
        <v>2439</v>
      </c>
      <c r="B2849" s="4" t="str">
        <f ca="1">IFERROR(__xludf.DUMMYFUNCTION("REGEXREPLACE(TEXT(IF(ISERR(FIND(""/"", A2849)), A2849, MID(A2849, FIND(""/"", A2849)+1, LEN(A2849))), ""#""), ""\D+"", """")"),"2018")</f>
        <v>2018</v>
      </c>
      <c r="C2849" s="51" t="s">
        <v>3367</v>
      </c>
      <c r="D2849" s="6" t="s">
        <v>461</v>
      </c>
      <c r="E2849" s="30" t="s">
        <v>462</v>
      </c>
      <c r="F2849" s="4">
        <v>8</v>
      </c>
      <c r="G2849" s="4">
        <v>75</v>
      </c>
      <c r="H2849" s="4">
        <v>1</v>
      </c>
      <c r="I2849" s="15"/>
      <c r="J2849" s="46" t="s">
        <v>3368</v>
      </c>
    </row>
    <row r="2850" spans="1:10" ht="20.399999999999999">
      <c r="A2850" s="4" t="s">
        <v>2439</v>
      </c>
      <c r="B2850" s="4" t="str">
        <f ca="1">IFERROR(__xludf.DUMMYFUNCTION("REGEXREPLACE(TEXT(IF(ISERR(FIND(""/"", A2850)), A2850, MID(A2850, FIND(""/"", A2850)+1, LEN(A2850))), ""#""), ""\D+"", """")"),"2018")</f>
        <v>2018</v>
      </c>
      <c r="C2850" s="51" t="s">
        <v>3369</v>
      </c>
      <c r="D2850" s="6" t="s">
        <v>461</v>
      </c>
      <c r="E2850" s="30" t="s">
        <v>462</v>
      </c>
      <c r="F2850" s="4">
        <v>8</v>
      </c>
      <c r="G2850" s="4">
        <v>75</v>
      </c>
      <c r="H2850" s="4">
        <v>2</v>
      </c>
      <c r="I2850" s="15"/>
      <c r="J2850" s="46" t="s">
        <v>3370</v>
      </c>
    </row>
    <row r="2851" spans="1:10" ht="20.399999999999999">
      <c r="A2851" s="4" t="s">
        <v>2439</v>
      </c>
      <c r="B2851" s="4" t="str">
        <f ca="1">IFERROR(__xludf.DUMMYFUNCTION("REGEXREPLACE(TEXT(IF(ISERR(FIND(""/"", A2851)), A2851, MID(A2851, FIND(""/"", A2851)+1, LEN(A2851))), ""#""), ""\D+"", """")"),"2018")</f>
        <v>2018</v>
      </c>
      <c r="C2851" s="51" t="s">
        <v>3371</v>
      </c>
      <c r="D2851" s="6" t="s">
        <v>461</v>
      </c>
      <c r="E2851" s="30" t="s">
        <v>462</v>
      </c>
      <c r="F2851" s="4">
        <v>8</v>
      </c>
      <c r="G2851" s="4">
        <v>75</v>
      </c>
      <c r="H2851" s="4">
        <v>3</v>
      </c>
      <c r="I2851" s="15"/>
      <c r="J2851" s="46" t="s">
        <v>3372</v>
      </c>
    </row>
    <row r="2852" spans="1:10" ht="30.6">
      <c r="A2852" s="4" t="s">
        <v>2439</v>
      </c>
      <c r="B2852" s="4" t="str">
        <f ca="1">IFERROR(__xludf.DUMMYFUNCTION("REGEXREPLACE(TEXT(IF(ISERR(FIND(""/"", A2852)), A2852, MID(A2852, FIND(""/"", A2852)+1, LEN(A2852))), ""#""), ""\D+"", """")"),"2018")</f>
        <v>2018</v>
      </c>
      <c r="C2852" s="46" t="s">
        <v>106</v>
      </c>
      <c r="D2852" s="4" t="s">
        <v>461</v>
      </c>
      <c r="E2852" s="5" t="s">
        <v>462</v>
      </c>
      <c r="F2852" s="4">
        <v>70</v>
      </c>
      <c r="G2852" s="4">
        <v>76</v>
      </c>
      <c r="H2852" s="4">
        <v>1</v>
      </c>
      <c r="I2852" s="15"/>
      <c r="J2852" s="46" t="s">
        <v>3373</v>
      </c>
    </row>
    <row r="2853" spans="1:10" ht="20.399999999999999">
      <c r="A2853" s="4" t="s">
        <v>2439</v>
      </c>
      <c r="B2853" s="4" t="str">
        <f ca="1">IFERROR(__xludf.DUMMYFUNCTION("REGEXREPLACE(TEXT(IF(ISERR(FIND(""/"", A2853)), A2853, MID(A2853, FIND(""/"", A2853)+1, LEN(A2853))), ""#""), ""\D+"", """")"),"2018")</f>
        <v>2018</v>
      </c>
      <c r="C2853" s="46" t="s">
        <v>106</v>
      </c>
      <c r="D2853" s="6" t="s">
        <v>461</v>
      </c>
      <c r="E2853" s="5" t="s">
        <v>3374</v>
      </c>
      <c r="F2853" s="4">
        <v>80</v>
      </c>
      <c r="G2853" s="4">
        <v>76</v>
      </c>
      <c r="H2853" s="4">
        <v>2</v>
      </c>
      <c r="I2853" s="15"/>
      <c r="J2853" s="46" t="s">
        <v>3375</v>
      </c>
    </row>
    <row r="2854" spans="1:10" ht="40.799999999999997">
      <c r="A2854" s="4" t="s">
        <v>2439</v>
      </c>
      <c r="B2854" s="4" t="str">
        <f ca="1">IFERROR(__xludf.DUMMYFUNCTION("REGEXREPLACE(TEXT(IF(ISERR(FIND(""/"", A2854)), A2854, MID(A2854, FIND(""/"", A2854)+1, LEN(A2854))), ""#""), ""\D+"", """")"),"2018")</f>
        <v>2018</v>
      </c>
      <c r="C2854" s="46" t="s">
        <v>106</v>
      </c>
      <c r="D2854" s="6" t="s">
        <v>3376</v>
      </c>
      <c r="E2854" s="5" t="s">
        <v>462</v>
      </c>
      <c r="F2854" s="4">
        <v>84</v>
      </c>
      <c r="G2854" s="4">
        <v>76</v>
      </c>
      <c r="H2854" s="4">
        <v>3</v>
      </c>
      <c r="I2854" s="15"/>
      <c r="J2854" s="46" t="s">
        <v>3377</v>
      </c>
    </row>
    <row r="2855" spans="1:10" ht="40.799999999999997">
      <c r="A2855" s="4" t="s">
        <v>2439</v>
      </c>
      <c r="B2855" s="4" t="str">
        <f ca="1">IFERROR(__xludf.DUMMYFUNCTION("REGEXREPLACE(TEXT(IF(ISERR(FIND(""/"", A2855)), A2855, MID(A2855, FIND(""/"", A2855)+1, LEN(A2855))), ""#""), ""\D+"", """")"),"2018")</f>
        <v>2018</v>
      </c>
      <c r="C2855" s="46" t="s">
        <v>106</v>
      </c>
      <c r="D2855" s="6" t="s">
        <v>461</v>
      </c>
      <c r="E2855" s="5" t="s">
        <v>3374</v>
      </c>
      <c r="F2855" s="4">
        <v>84</v>
      </c>
      <c r="G2855" s="4">
        <v>76</v>
      </c>
      <c r="H2855" s="4">
        <v>4</v>
      </c>
      <c r="I2855" s="15"/>
      <c r="J2855" s="46" t="s">
        <v>3378</v>
      </c>
    </row>
    <row r="2856" spans="1:10" ht="30.6">
      <c r="A2856" s="4" t="s">
        <v>2439</v>
      </c>
      <c r="B2856" s="4" t="str">
        <f ca="1">IFERROR(__xludf.DUMMYFUNCTION("REGEXREPLACE(TEXT(IF(ISERR(FIND(""/"", A2856)), A2856, MID(A2856, FIND(""/"", A2856)+1, LEN(A2856))), ""#""), ""\D+"", """")"),"2018")</f>
        <v>2018</v>
      </c>
      <c r="C2856" s="46" t="s">
        <v>106</v>
      </c>
      <c r="D2856" s="6" t="s">
        <v>3376</v>
      </c>
      <c r="E2856" s="5" t="s">
        <v>3374</v>
      </c>
      <c r="F2856" s="4">
        <v>87</v>
      </c>
      <c r="G2856" s="4">
        <v>76</v>
      </c>
      <c r="H2856" s="4">
        <v>5</v>
      </c>
      <c r="I2856" s="15"/>
      <c r="J2856" s="46" t="s">
        <v>3379</v>
      </c>
    </row>
    <row r="2857" spans="1:10" ht="40.799999999999997">
      <c r="A2857" s="4" t="s">
        <v>2439</v>
      </c>
      <c r="B2857" s="4" t="str">
        <f ca="1">IFERROR(__xludf.DUMMYFUNCTION("REGEXREPLACE(TEXT(IF(ISERR(FIND(""/"", A2857)), A2857, MID(A2857, FIND(""/"", A2857)+1, LEN(A2857))), ""#""), ""\D+"", """")"),"2018")</f>
        <v>2018</v>
      </c>
      <c r="C2857" s="46" t="s">
        <v>106</v>
      </c>
      <c r="D2857" s="6" t="s">
        <v>3376</v>
      </c>
      <c r="E2857" s="5" t="s">
        <v>3374</v>
      </c>
      <c r="F2857" s="4">
        <v>89</v>
      </c>
      <c r="G2857" s="4">
        <v>76</v>
      </c>
      <c r="H2857" s="4">
        <v>6</v>
      </c>
      <c r="I2857" s="15"/>
      <c r="J2857" s="46" t="s">
        <v>3380</v>
      </c>
    </row>
    <row r="2858" spans="1:10" ht="30.6">
      <c r="A2858" s="4" t="s">
        <v>2439</v>
      </c>
      <c r="B2858" s="4" t="str">
        <f ca="1">IFERROR(__xludf.DUMMYFUNCTION("REGEXREPLACE(TEXT(IF(ISERR(FIND(""/"", A2858)), A2858, MID(A2858, FIND(""/"", A2858)+1, LEN(A2858))), ""#""), ""\D+"", """")"),"2018")</f>
        <v>2018</v>
      </c>
      <c r="C2858" s="46" t="s">
        <v>459</v>
      </c>
      <c r="D2858" s="6" t="s">
        <v>3376</v>
      </c>
      <c r="E2858" s="5" t="s">
        <v>462</v>
      </c>
      <c r="F2858" s="4">
        <v>8</v>
      </c>
      <c r="G2858" s="4">
        <v>77</v>
      </c>
      <c r="H2858" s="4">
        <v>1</v>
      </c>
      <c r="I2858" s="15"/>
      <c r="J2858" s="46" t="s">
        <v>3381</v>
      </c>
    </row>
    <row r="2859" spans="1:10" ht="30.6">
      <c r="A2859" s="4" t="s">
        <v>2439</v>
      </c>
      <c r="B2859" s="4" t="str">
        <f ca="1">IFERROR(__xludf.DUMMYFUNCTION("REGEXREPLACE(TEXT(IF(ISERR(FIND(""/"", A2859)), A2859, MID(A2859, FIND(""/"", A2859)+1, LEN(A2859))), ""#""), ""\D+"", """")"),"2018")</f>
        <v>2018</v>
      </c>
      <c r="C2859" s="46" t="s">
        <v>459</v>
      </c>
      <c r="D2859" s="6" t="s">
        <v>461</v>
      </c>
      <c r="E2859" s="5" t="s">
        <v>462</v>
      </c>
      <c r="F2859" s="4">
        <v>8</v>
      </c>
      <c r="G2859" s="4">
        <v>77</v>
      </c>
      <c r="H2859" s="4">
        <v>2</v>
      </c>
      <c r="I2859" s="15"/>
      <c r="J2859" s="46" t="s">
        <v>3382</v>
      </c>
    </row>
    <row r="2860" spans="1:10" ht="30.6">
      <c r="A2860" s="4" t="s">
        <v>2439</v>
      </c>
      <c r="B2860" s="4" t="str">
        <f ca="1">IFERROR(__xludf.DUMMYFUNCTION("REGEXREPLACE(TEXT(IF(ISERR(FIND(""/"", A2860)), A2860, MID(A2860, FIND(""/"", A2860)+1, LEN(A2860))), ""#""), ""\D+"", """")"),"2018")</f>
        <v>2018</v>
      </c>
      <c r="C2860" s="46" t="s">
        <v>459</v>
      </c>
      <c r="D2860" s="6" t="s">
        <v>461</v>
      </c>
      <c r="E2860" s="5" t="s">
        <v>462</v>
      </c>
      <c r="F2860" s="4">
        <v>8</v>
      </c>
      <c r="G2860" s="4">
        <v>77</v>
      </c>
      <c r="H2860" s="4">
        <v>3</v>
      </c>
      <c r="I2860" s="15"/>
      <c r="J2860" s="46" t="s">
        <v>3383</v>
      </c>
    </row>
    <row r="2861" spans="1:10" ht="30.6">
      <c r="A2861" s="4" t="s">
        <v>2439</v>
      </c>
      <c r="B2861" s="4" t="str">
        <f ca="1">IFERROR(__xludf.DUMMYFUNCTION("REGEXREPLACE(TEXT(IF(ISERR(FIND(""/"", A2861)), A2861, MID(A2861, FIND(""/"", A2861)+1, LEN(A2861))), ""#""), ""\D+"", """")"),"2018")</f>
        <v>2018</v>
      </c>
      <c r="C2861" s="46" t="s">
        <v>459</v>
      </c>
      <c r="D2861" s="6" t="s">
        <v>461</v>
      </c>
      <c r="E2861" s="5" t="s">
        <v>462</v>
      </c>
      <c r="F2861" s="4">
        <v>8</v>
      </c>
      <c r="G2861" s="4">
        <v>77</v>
      </c>
      <c r="H2861" s="4">
        <v>4</v>
      </c>
      <c r="I2861" s="15"/>
      <c r="J2861" s="46" t="s">
        <v>3384</v>
      </c>
    </row>
    <row r="2862" spans="1:10" ht="30.6">
      <c r="A2862" s="4" t="s">
        <v>2439</v>
      </c>
      <c r="B2862" s="4" t="str">
        <f ca="1">IFERROR(__xludf.DUMMYFUNCTION("REGEXREPLACE(TEXT(IF(ISERR(FIND(""/"", A2862)), A2862, MID(A2862, FIND(""/"", A2862)+1, LEN(A2862))), ""#""), ""\D+"", """")"),"2018")</f>
        <v>2018</v>
      </c>
      <c r="C2862" s="46" t="s">
        <v>459</v>
      </c>
      <c r="D2862" s="6" t="s">
        <v>461</v>
      </c>
      <c r="E2862" s="5" t="s">
        <v>462</v>
      </c>
      <c r="F2862" s="4">
        <v>8</v>
      </c>
      <c r="G2862" s="4">
        <v>78</v>
      </c>
      <c r="H2862" s="4">
        <v>1</v>
      </c>
      <c r="I2862" s="15"/>
      <c r="J2862" s="46" t="s">
        <v>3385</v>
      </c>
    </row>
    <row r="2863" spans="1:10" ht="30.6">
      <c r="A2863" s="4" t="s">
        <v>2439</v>
      </c>
      <c r="B2863" s="4" t="str">
        <f ca="1">IFERROR(__xludf.DUMMYFUNCTION("REGEXREPLACE(TEXT(IF(ISERR(FIND(""/"", A2863)), A2863, MID(A2863, FIND(""/"", A2863)+1, LEN(A2863))), ""#""), ""\D+"", """")"),"2018")</f>
        <v>2018</v>
      </c>
      <c r="C2863" s="46" t="s">
        <v>3386</v>
      </c>
      <c r="D2863" s="6" t="s">
        <v>461</v>
      </c>
      <c r="E2863" s="5" t="s">
        <v>462</v>
      </c>
      <c r="F2863" s="4">
        <v>8</v>
      </c>
      <c r="G2863" s="4">
        <v>78</v>
      </c>
      <c r="H2863" s="4">
        <v>2</v>
      </c>
      <c r="I2863" s="15"/>
      <c r="J2863" s="46" t="s">
        <v>3387</v>
      </c>
    </row>
    <row r="2864" spans="1:10" ht="40.799999999999997">
      <c r="A2864" s="4" t="s">
        <v>2439</v>
      </c>
      <c r="B2864" s="4" t="str">
        <f ca="1">IFERROR(__xludf.DUMMYFUNCTION("REGEXREPLACE(TEXT(IF(ISERR(FIND(""/"", A2864)), A2864, MID(A2864, FIND(""/"", A2864)+1, LEN(A2864))), ""#""), ""\D+"", """")"),"2018")</f>
        <v>2018</v>
      </c>
      <c r="C2864" s="46" t="s">
        <v>459</v>
      </c>
      <c r="D2864" s="6" t="s">
        <v>461</v>
      </c>
      <c r="E2864" s="5" t="s">
        <v>462</v>
      </c>
      <c r="F2864" s="4">
        <v>9</v>
      </c>
      <c r="G2864" s="4">
        <v>79</v>
      </c>
      <c r="H2864" s="4">
        <v>1</v>
      </c>
      <c r="I2864" s="15"/>
      <c r="J2864" s="46" t="s">
        <v>3388</v>
      </c>
    </row>
    <row r="2865" spans="1:10" ht="40.799999999999997">
      <c r="A2865" s="4" t="s">
        <v>2439</v>
      </c>
      <c r="B2865" s="4" t="str">
        <f ca="1">IFERROR(__xludf.DUMMYFUNCTION("REGEXREPLACE(TEXT(IF(ISERR(FIND(""/"", A2865)), A2865, MID(A2865, FIND(""/"", A2865)+1, LEN(A2865))), ""#""), ""\D+"", """")"),"2018")</f>
        <v>2018</v>
      </c>
      <c r="C2865" s="46" t="s">
        <v>459</v>
      </c>
      <c r="D2865" s="4" t="s">
        <v>461</v>
      </c>
      <c r="E2865" s="5" t="s">
        <v>462</v>
      </c>
      <c r="F2865" s="4">
        <v>9</v>
      </c>
      <c r="G2865" s="4">
        <v>79</v>
      </c>
      <c r="H2865" s="4">
        <v>2</v>
      </c>
      <c r="I2865" s="15"/>
      <c r="J2865" s="46" t="s">
        <v>3389</v>
      </c>
    </row>
    <row r="2866" spans="1:10" ht="40.799999999999997">
      <c r="A2866" s="4" t="s">
        <v>2439</v>
      </c>
      <c r="B2866" s="4" t="str">
        <f ca="1">IFERROR(__xludf.DUMMYFUNCTION("REGEXREPLACE(TEXT(IF(ISERR(FIND(""/"", A2866)), A2866, MID(A2866, FIND(""/"", A2866)+1, LEN(A2866))), ""#""), ""\D+"", """")"),"2018")</f>
        <v>2018</v>
      </c>
      <c r="C2866" s="46" t="s">
        <v>459</v>
      </c>
      <c r="D2866" s="4" t="s">
        <v>461</v>
      </c>
      <c r="E2866" s="5" t="s">
        <v>462</v>
      </c>
      <c r="F2866" s="4">
        <v>9</v>
      </c>
      <c r="G2866" s="4">
        <v>79</v>
      </c>
      <c r="H2866" s="4">
        <v>3</v>
      </c>
      <c r="I2866" s="15"/>
      <c r="J2866" s="46" t="s">
        <v>3390</v>
      </c>
    </row>
    <row r="2867" spans="1:10" ht="30.6">
      <c r="A2867" s="4" t="s">
        <v>2439</v>
      </c>
      <c r="B2867" s="4" t="str">
        <f ca="1">IFERROR(__xludf.DUMMYFUNCTION("REGEXREPLACE(TEXT(IF(ISERR(FIND(""/"", A2867)), A2867, MID(A2867, FIND(""/"", A2867)+1, LEN(A2867))), ""#""), ""\D+"", """")"),"2018")</f>
        <v>2018</v>
      </c>
      <c r="C2867" s="46" t="s">
        <v>2879</v>
      </c>
      <c r="D2867" s="4" t="s">
        <v>461</v>
      </c>
      <c r="E2867" s="5" t="s">
        <v>462</v>
      </c>
      <c r="F2867" s="4">
        <v>96</v>
      </c>
      <c r="G2867" s="4">
        <v>80</v>
      </c>
      <c r="H2867" s="4">
        <v>1</v>
      </c>
      <c r="I2867" s="15"/>
      <c r="J2867" s="46" t="s">
        <v>3391</v>
      </c>
    </row>
    <row r="2868" spans="1:10" ht="30.6">
      <c r="A2868" s="4" t="s">
        <v>2439</v>
      </c>
      <c r="B2868" s="4" t="str">
        <f ca="1">IFERROR(__xludf.DUMMYFUNCTION("REGEXREPLACE(TEXT(IF(ISERR(FIND(""/"", A2868)), A2868, MID(A2868, FIND(""/"", A2868)+1, LEN(A2868))), ""#""), ""\D+"", """")"),"2018")</f>
        <v>2018</v>
      </c>
      <c r="C2868" s="46" t="s">
        <v>2879</v>
      </c>
      <c r="D2868" s="4" t="s">
        <v>461</v>
      </c>
      <c r="E2868" s="5" t="s">
        <v>462</v>
      </c>
      <c r="F2868" s="4">
        <v>96</v>
      </c>
      <c r="G2868" s="4">
        <v>80</v>
      </c>
      <c r="H2868" s="4">
        <v>2</v>
      </c>
      <c r="I2868" s="15"/>
      <c r="J2868" s="46" t="s">
        <v>3392</v>
      </c>
    </row>
    <row r="2869" spans="1:10" ht="30.6">
      <c r="A2869" s="4" t="s">
        <v>2439</v>
      </c>
      <c r="B2869" s="4" t="str">
        <f ca="1">IFERROR(__xludf.DUMMYFUNCTION("REGEXREPLACE(TEXT(IF(ISERR(FIND(""/"", A2869)), A2869, MID(A2869, FIND(""/"", A2869)+1, LEN(A2869))), ""#""), ""\D+"", """")"),"2018")</f>
        <v>2018</v>
      </c>
      <c r="C2869" s="46" t="s">
        <v>2879</v>
      </c>
      <c r="D2869" s="4" t="s">
        <v>461</v>
      </c>
      <c r="E2869" s="5" t="s">
        <v>462</v>
      </c>
      <c r="F2869" s="4">
        <v>96</v>
      </c>
      <c r="G2869" s="4">
        <v>80</v>
      </c>
      <c r="H2869" s="4">
        <v>3</v>
      </c>
      <c r="I2869" s="15"/>
      <c r="J2869" s="46" t="s">
        <v>3393</v>
      </c>
    </row>
    <row r="2870" spans="1:10" ht="30.6">
      <c r="A2870" s="4" t="s">
        <v>2439</v>
      </c>
      <c r="B2870" s="4" t="str">
        <f ca="1">IFERROR(__xludf.DUMMYFUNCTION("REGEXREPLACE(TEXT(IF(ISERR(FIND(""/"", A2870)), A2870, MID(A2870, FIND(""/"", A2870)+1, LEN(A2870))), ""#""), ""\D+"", """")"),"2018")</f>
        <v>2018</v>
      </c>
      <c r="C2870" s="46" t="s">
        <v>2879</v>
      </c>
      <c r="D2870" s="4" t="s">
        <v>461</v>
      </c>
      <c r="E2870" s="5" t="s">
        <v>462</v>
      </c>
      <c r="F2870" s="4">
        <v>96</v>
      </c>
      <c r="G2870" s="4">
        <v>80</v>
      </c>
      <c r="H2870" s="4">
        <v>4</v>
      </c>
      <c r="I2870" s="15"/>
      <c r="J2870" s="46" t="s">
        <v>3394</v>
      </c>
    </row>
    <row r="2871" spans="1:10" ht="30.6">
      <c r="A2871" s="4" t="s">
        <v>2439</v>
      </c>
      <c r="B2871" s="4" t="str">
        <f ca="1">IFERROR(__xludf.DUMMYFUNCTION("REGEXREPLACE(TEXT(IF(ISERR(FIND(""/"", A2871)), A2871, MID(A2871, FIND(""/"", A2871)+1, LEN(A2871))), ""#""), ""\D+"", """")"),"2018")</f>
        <v>2018</v>
      </c>
      <c r="C2871" s="46" t="s">
        <v>3395</v>
      </c>
      <c r="D2871" s="4" t="s">
        <v>461</v>
      </c>
      <c r="E2871" s="5" t="s">
        <v>462</v>
      </c>
      <c r="F2871" s="4">
        <v>5</v>
      </c>
      <c r="G2871" s="4">
        <v>81</v>
      </c>
      <c r="H2871" s="4">
        <v>1</v>
      </c>
      <c r="I2871" s="15"/>
      <c r="J2871" s="46" t="s">
        <v>3396</v>
      </c>
    </row>
    <row r="2872" spans="1:10" ht="30.6">
      <c r="A2872" s="4" t="s">
        <v>2439</v>
      </c>
      <c r="B2872" s="4" t="str">
        <f ca="1">IFERROR(__xludf.DUMMYFUNCTION("REGEXREPLACE(TEXT(IF(ISERR(FIND(""/"", A2872)), A2872, MID(A2872, FIND(""/"", A2872)+1, LEN(A2872))), ""#""), ""\D+"", """")"),"2018")</f>
        <v>2018</v>
      </c>
      <c r="C2872" s="46" t="s">
        <v>3395</v>
      </c>
      <c r="D2872" s="4" t="s">
        <v>461</v>
      </c>
      <c r="E2872" s="5" t="s">
        <v>462</v>
      </c>
      <c r="F2872" s="4">
        <v>5</v>
      </c>
      <c r="G2872" s="4">
        <v>81</v>
      </c>
      <c r="H2872" s="4">
        <v>2</v>
      </c>
      <c r="I2872" s="15"/>
      <c r="J2872" s="46" t="s">
        <v>3397</v>
      </c>
    </row>
    <row r="2873" spans="1:10" ht="40.799999999999997">
      <c r="A2873" s="4" t="s">
        <v>2439</v>
      </c>
      <c r="B2873" s="4" t="str">
        <f ca="1">IFERROR(__xludf.DUMMYFUNCTION("REGEXREPLACE(TEXT(IF(ISERR(FIND(""/"", A2873)), A2873, MID(A2873, FIND(""/"", A2873)+1, LEN(A2873))), ""#""), ""\D+"", """")"),"2018")</f>
        <v>2018</v>
      </c>
      <c r="C2873" s="46" t="s">
        <v>3342</v>
      </c>
      <c r="D2873" s="4" t="s">
        <v>434</v>
      </c>
      <c r="E2873" s="5" t="s">
        <v>2621</v>
      </c>
      <c r="F2873" s="4">
        <v>92</v>
      </c>
      <c r="G2873" s="4">
        <v>82</v>
      </c>
      <c r="H2873" s="4">
        <v>1</v>
      </c>
      <c r="I2873" s="15"/>
      <c r="J2873" s="46" t="s">
        <v>3398</v>
      </c>
    </row>
    <row r="2874" spans="1:10" ht="20.399999999999999">
      <c r="A2874" s="4" t="s">
        <v>2439</v>
      </c>
      <c r="B2874" s="4" t="str">
        <f ca="1">IFERROR(__xludf.DUMMYFUNCTION("REGEXREPLACE(TEXT(IF(ISERR(FIND(""/"", A2874)), A2874, MID(A2874, FIND(""/"", A2874)+1, LEN(A2874))), ""#""), ""\D+"", """")"),"2018")</f>
        <v>2018</v>
      </c>
      <c r="C2874" s="46" t="s">
        <v>106</v>
      </c>
      <c r="D2874" s="4" t="s">
        <v>3399</v>
      </c>
      <c r="E2874" s="5" t="s">
        <v>3400</v>
      </c>
      <c r="F2874" s="4">
        <v>80</v>
      </c>
      <c r="G2874" s="4">
        <v>82</v>
      </c>
      <c r="H2874" s="4">
        <v>2</v>
      </c>
      <c r="I2874" s="15"/>
      <c r="J2874" s="46" t="s">
        <v>3401</v>
      </c>
    </row>
    <row r="2875" spans="1:10" ht="30.6">
      <c r="A2875" s="4" t="s">
        <v>2439</v>
      </c>
      <c r="B2875" s="4" t="str">
        <f ca="1">IFERROR(__xludf.DUMMYFUNCTION("REGEXREPLACE(TEXT(IF(ISERR(FIND(""/"", A2875)), A2875, MID(A2875, FIND(""/"", A2875)+1, LEN(A2875))), ""#""), ""\D+"", """")"),"2018")</f>
        <v>2018</v>
      </c>
      <c r="C2875" s="46" t="s">
        <v>3395</v>
      </c>
      <c r="D2875" s="4" t="s">
        <v>461</v>
      </c>
      <c r="E2875" s="5" t="s">
        <v>462</v>
      </c>
      <c r="F2875" s="4">
        <v>5</v>
      </c>
      <c r="G2875" s="4">
        <v>82</v>
      </c>
      <c r="H2875" s="4">
        <v>3</v>
      </c>
      <c r="I2875" s="15"/>
      <c r="J2875" s="46" t="s">
        <v>3402</v>
      </c>
    </row>
    <row r="2876" spans="1:10" ht="30.6">
      <c r="A2876" s="4" t="s">
        <v>2439</v>
      </c>
      <c r="B2876" s="4" t="str">
        <f ca="1">IFERROR(__xludf.DUMMYFUNCTION("REGEXREPLACE(TEXT(IF(ISERR(FIND(""/"", A2876)), A2876, MID(A2876, FIND(""/"", A2876)+1, LEN(A2876))), ""#""), ""\D+"", """")"),"2018")</f>
        <v>2018</v>
      </c>
      <c r="C2876" s="46" t="s">
        <v>2717</v>
      </c>
      <c r="D2876" s="4" t="s">
        <v>461</v>
      </c>
      <c r="E2876" s="5" t="s">
        <v>462</v>
      </c>
      <c r="F2876" s="4">
        <v>5</v>
      </c>
      <c r="G2876" s="4">
        <v>82</v>
      </c>
      <c r="H2876" s="4">
        <v>4</v>
      </c>
      <c r="I2876" s="15"/>
      <c r="J2876" s="46" t="s">
        <v>3403</v>
      </c>
    </row>
    <row r="2877" spans="1:10" ht="81.599999999999994">
      <c r="A2877" s="4" t="s">
        <v>2439</v>
      </c>
      <c r="B2877" s="4" t="str">
        <f ca="1">IFERROR(__xludf.DUMMYFUNCTION("REGEXREPLACE(TEXT(IF(ISERR(FIND(""/"", A2877)), A2877, MID(A2877, FIND(""/"", A2877)+1, LEN(A2877))), ""#""), ""\D+"", """")"),"2018")</f>
        <v>2018</v>
      </c>
      <c r="C2877" s="46" t="s">
        <v>3404</v>
      </c>
      <c r="D2877" s="4" t="s">
        <v>768</v>
      </c>
      <c r="E2877" s="5" t="s">
        <v>3339</v>
      </c>
      <c r="F2877" s="4">
        <v>83</v>
      </c>
      <c r="G2877" s="4">
        <v>83</v>
      </c>
      <c r="H2877" s="4">
        <v>1</v>
      </c>
      <c r="I2877" s="15"/>
      <c r="J2877" s="46" t="s">
        <v>3405</v>
      </c>
    </row>
    <row r="2878" spans="1:10" ht="81.599999999999994">
      <c r="A2878" s="4" t="s">
        <v>2439</v>
      </c>
      <c r="B2878" s="4" t="str">
        <f ca="1">IFERROR(__xludf.DUMMYFUNCTION("REGEXREPLACE(TEXT(IF(ISERR(FIND(""/"", A2878)), A2878, MID(A2878, FIND(""/"", A2878)+1, LEN(A2878))), ""#""), ""\D+"", """")"),"2018")</f>
        <v>2018</v>
      </c>
      <c r="C2878" s="46" t="s">
        <v>3330</v>
      </c>
      <c r="D2878" s="4" t="s">
        <v>768</v>
      </c>
      <c r="E2878" s="5" t="s">
        <v>3339</v>
      </c>
      <c r="F2878" s="4">
        <v>87</v>
      </c>
      <c r="G2878" s="4">
        <v>83</v>
      </c>
      <c r="H2878" s="4">
        <v>2</v>
      </c>
      <c r="I2878" s="15"/>
      <c r="J2878" s="46" t="s">
        <v>3406</v>
      </c>
    </row>
    <row r="2879" spans="1:10" ht="81.599999999999994">
      <c r="A2879" s="4" t="s">
        <v>2439</v>
      </c>
      <c r="B2879" s="4" t="str">
        <f ca="1">IFERROR(__xludf.DUMMYFUNCTION("REGEXREPLACE(TEXT(IF(ISERR(FIND(""/"", A2879)), A2879, MID(A2879, FIND(""/"", A2879)+1, LEN(A2879))), ""#""), ""\D+"", """")"),"2018")</f>
        <v>2018</v>
      </c>
      <c r="C2879" s="46" t="s">
        <v>3342</v>
      </c>
      <c r="D2879" s="4" t="s">
        <v>768</v>
      </c>
      <c r="E2879" s="5" t="s">
        <v>3339</v>
      </c>
      <c r="F2879" s="4">
        <v>98</v>
      </c>
      <c r="G2879" s="4">
        <v>83</v>
      </c>
      <c r="H2879" s="4">
        <v>3</v>
      </c>
      <c r="I2879" s="15"/>
      <c r="J2879" s="46" t="s">
        <v>3407</v>
      </c>
    </row>
    <row r="2880" spans="1:10" ht="81.599999999999994">
      <c r="A2880" s="4" t="s">
        <v>2439</v>
      </c>
      <c r="B2880" s="4" t="str">
        <f ca="1">IFERROR(__xludf.DUMMYFUNCTION("REGEXREPLACE(TEXT(IF(ISERR(FIND(""/"", A2880)), A2880, MID(A2880, FIND(""/"", A2880)+1, LEN(A2880))), ""#""), ""\D+"", """")"),"2018")</f>
        <v>2018</v>
      </c>
      <c r="C2880" s="46" t="s">
        <v>459</v>
      </c>
      <c r="D2880" s="4" t="s">
        <v>768</v>
      </c>
      <c r="E2880" s="5" t="s">
        <v>3339</v>
      </c>
      <c r="F2880" s="4">
        <v>99</v>
      </c>
      <c r="G2880" s="4">
        <v>83</v>
      </c>
      <c r="H2880" s="4">
        <v>4</v>
      </c>
      <c r="I2880" s="15"/>
      <c r="J2880" s="46" t="s">
        <v>3408</v>
      </c>
    </row>
    <row r="2881" spans="1:10" ht="81.599999999999994">
      <c r="A2881" s="4" t="s">
        <v>2439</v>
      </c>
      <c r="B2881" s="4" t="str">
        <f ca="1">IFERROR(__xludf.DUMMYFUNCTION("REGEXREPLACE(TEXT(IF(ISERR(FIND(""/"", A2881)), A2881, MID(A2881, FIND(""/"", A2881)+1, LEN(A2881))), ""#""), ""\D+"", """")"),"2018")</f>
        <v>2018</v>
      </c>
      <c r="C2881" s="46" t="s">
        <v>459</v>
      </c>
      <c r="D2881" s="4" t="s">
        <v>768</v>
      </c>
      <c r="E2881" s="5" t="s">
        <v>3339</v>
      </c>
      <c r="F2881" s="4">
        <v>99</v>
      </c>
      <c r="G2881" s="4">
        <v>83</v>
      </c>
      <c r="H2881" s="4">
        <v>5</v>
      </c>
      <c r="I2881" s="15"/>
      <c r="J2881" s="46" t="s">
        <v>3409</v>
      </c>
    </row>
    <row r="2882" spans="1:10" ht="81.599999999999994">
      <c r="A2882" s="4" t="s">
        <v>2439</v>
      </c>
      <c r="B2882" s="4" t="str">
        <f ca="1">IFERROR(__xludf.DUMMYFUNCTION("REGEXREPLACE(TEXT(IF(ISERR(FIND(""/"", A2882)), A2882, MID(A2882, FIND(""/"", A2882)+1, LEN(A2882))), ""#""), ""\D+"", """")"),"2018")</f>
        <v>2018</v>
      </c>
      <c r="C2882" s="46" t="s">
        <v>459</v>
      </c>
      <c r="D2882" s="4" t="s">
        <v>768</v>
      </c>
      <c r="E2882" s="5" t="s">
        <v>3339</v>
      </c>
      <c r="F2882" s="4">
        <v>1</v>
      </c>
      <c r="G2882" s="4">
        <v>83</v>
      </c>
      <c r="H2882" s="4">
        <v>6</v>
      </c>
      <c r="I2882" s="15"/>
      <c r="J2882" s="46" t="s">
        <v>3410</v>
      </c>
    </row>
    <row r="2883" spans="1:10" ht="81.599999999999994">
      <c r="A2883" s="4" t="s">
        <v>2439</v>
      </c>
      <c r="B2883" s="4" t="str">
        <f ca="1">IFERROR(__xludf.DUMMYFUNCTION("REGEXREPLACE(TEXT(IF(ISERR(FIND(""/"", A2883)), A2883, MID(A2883, FIND(""/"", A2883)+1, LEN(A2883))), ""#""), ""\D+"", """")"),"2018")</f>
        <v>2018</v>
      </c>
      <c r="C2883" s="46" t="s">
        <v>3395</v>
      </c>
      <c r="D2883" s="4" t="s">
        <v>768</v>
      </c>
      <c r="E2883" s="5" t="s">
        <v>3339</v>
      </c>
      <c r="F2883" s="4">
        <v>4</v>
      </c>
      <c r="G2883" s="4">
        <v>83</v>
      </c>
      <c r="H2883" s="4">
        <v>7</v>
      </c>
      <c r="I2883" s="15"/>
      <c r="J2883" s="46" t="s">
        <v>3411</v>
      </c>
    </row>
    <row r="2884" spans="1:10" ht="81.599999999999994">
      <c r="A2884" s="4" t="s">
        <v>2439</v>
      </c>
      <c r="B2884" s="4" t="str">
        <f ca="1">IFERROR(__xludf.DUMMYFUNCTION("REGEXREPLACE(TEXT(IF(ISERR(FIND(""/"", A2884)), A2884, MID(A2884, FIND(""/"", A2884)+1, LEN(A2884))), ""#""), ""\D+"", """")"),"2018")</f>
        <v>2018</v>
      </c>
      <c r="C2884" s="46" t="s">
        <v>459</v>
      </c>
      <c r="D2884" s="4" t="s">
        <v>768</v>
      </c>
      <c r="E2884" s="5" t="s">
        <v>3339</v>
      </c>
      <c r="F2884" s="4">
        <v>6</v>
      </c>
      <c r="G2884" s="4">
        <v>83</v>
      </c>
      <c r="H2884" s="4">
        <v>8</v>
      </c>
      <c r="I2884" s="15"/>
      <c r="J2884" s="46" t="s">
        <v>3412</v>
      </c>
    </row>
    <row r="2885" spans="1:10" ht="81.599999999999994">
      <c r="A2885" s="4" t="s">
        <v>2439</v>
      </c>
      <c r="B2885" s="4" t="str">
        <f ca="1">IFERROR(__xludf.DUMMYFUNCTION("REGEXREPLACE(TEXT(IF(ISERR(FIND(""/"", A2885)), A2885, MID(A2885, FIND(""/"", A2885)+1, LEN(A2885))), ""#""), ""\D+"", """")"),"2018")</f>
        <v>2018</v>
      </c>
      <c r="C2885" s="46" t="s">
        <v>459</v>
      </c>
      <c r="D2885" s="4" t="s">
        <v>768</v>
      </c>
      <c r="E2885" s="5" t="s">
        <v>3339</v>
      </c>
      <c r="F2885" s="4">
        <v>8</v>
      </c>
      <c r="G2885" s="4">
        <v>83</v>
      </c>
      <c r="H2885" s="4">
        <v>9</v>
      </c>
      <c r="I2885" s="15"/>
      <c r="J2885" s="46" t="s">
        <v>3413</v>
      </c>
    </row>
    <row r="2886" spans="1:10" ht="81.599999999999994">
      <c r="A2886" s="4" t="s">
        <v>2439</v>
      </c>
      <c r="B2886" s="4" t="str">
        <f ca="1">IFERROR(__xludf.DUMMYFUNCTION("REGEXREPLACE(TEXT(IF(ISERR(FIND(""/"", A2886)), A2886, MID(A2886, FIND(""/"", A2886)+1, LEN(A2886))), ""#""), ""\D+"", """")"),"2018")</f>
        <v>2018</v>
      </c>
      <c r="C2886" s="46" t="s">
        <v>459</v>
      </c>
      <c r="D2886" s="4" t="s">
        <v>768</v>
      </c>
      <c r="E2886" s="5" t="s">
        <v>3339</v>
      </c>
      <c r="F2886" s="4">
        <v>7</v>
      </c>
      <c r="G2886" s="4">
        <v>83</v>
      </c>
      <c r="H2886" s="4">
        <v>10</v>
      </c>
      <c r="I2886" s="15"/>
      <c r="J2886" s="46" t="s">
        <v>3414</v>
      </c>
    </row>
    <row r="2887" spans="1:10" ht="81.599999999999994">
      <c r="A2887" s="4" t="s">
        <v>2439</v>
      </c>
      <c r="B2887" s="4" t="str">
        <f ca="1">IFERROR(__xludf.DUMMYFUNCTION("REGEXREPLACE(TEXT(IF(ISERR(FIND(""/"", A2887)), A2887, MID(A2887, FIND(""/"", A2887)+1, LEN(A2887))), ""#""), ""\D+"", """")"),"2018")</f>
        <v>2018</v>
      </c>
      <c r="C2887" s="46" t="s">
        <v>2575</v>
      </c>
      <c r="D2887" s="4" t="s">
        <v>768</v>
      </c>
      <c r="E2887" s="5" t="s">
        <v>3339</v>
      </c>
      <c r="F2887" s="4">
        <v>8</v>
      </c>
      <c r="G2887" s="4">
        <v>83</v>
      </c>
      <c r="H2887" s="4">
        <v>11</v>
      </c>
      <c r="I2887" s="15"/>
      <c r="J2887" s="46" t="s">
        <v>3415</v>
      </c>
    </row>
    <row r="2888" spans="1:10" ht="81.599999999999994">
      <c r="A2888" s="4" t="s">
        <v>2439</v>
      </c>
      <c r="B2888" s="4" t="str">
        <f ca="1">IFERROR(__xludf.DUMMYFUNCTION("REGEXREPLACE(TEXT(IF(ISERR(FIND(""/"", A2888)), A2888, MID(A2888, FIND(""/"", A2888)+1, LEN(A2888))), ""#""), ""\D+"", """")"),"2018")</f>
        <v>2018</v>
      </c>
      <c r="C2888" s="46" t="s">
        <v>459</v>
      </c>
      <c r="D2888" s="4" t="s">
        <v>768</v>
      </c>
      <c r="E2888" s="5" t="s">
        <v>3339</v>
      </c>
      <c r="F2888" s="4">
        <v>5</v>
      </c>
      <c r="G2888" s="4">
        <v>83</v>
      </c>
      <c r="H2888" s="4">
        <v>12</v>
      </c>
      <c r="I2888" s="15"/>
      <c r="J2888" s="46" t="s">
        <v>3416</v>
      </c>
    </row>
    <row r="2889" spans="1:10" ht="81.599999999999994">
      <c r="A2889" s="4" t="s">
        <v>2439</v>
      </c>
      <c r="B2889" s="4" t="str">
        <f ca="1">IFERROR(__xludf.DUMMYFUNCTION("REGEXREPLACE(TEXT(IF(ISERR(FIND(""/"", A2889)), A2889, MID(A2889, FIND(""/"", A2889)+1, LEN(A2889))), ""#""), ""\D+"", """")"),"2018")</f>
        <v>2018</v>
      </c>
      <c r="C2889" s="46" t="s">
        <v>459</v>
      </c>
      <c r="D2889" s="4" t="s">
        <v>768</v>
      </c>
      <c r="E2889" s="5" t="s">
        <v>3339</v>
      </c>
      <c r="F2889" s="4">
        <v>5</v>
      </c>
      <c r="G2889" s="4">
        <v>83</v>
      </c>
      <c r="H2889" s="4">
        <v>13</v>
      </c>
      <c r="I2889" s="15"/>
      <c r="J2889" s="46" t="s">
        <v>3417</v>
      </c>
    </row>
    <row r="2890" spans="1:10" ht="81.599999999999994">
      <c r="A2890" s="4" t="s">
        <v>2439</v>
      </c>
      <c r="B2890" s="4" t="str">
        <f ca="1">IFERROR(__xludf.DUMMYFUNCTION("REGEXREPLACE(TEXT(IF(ISERR(FIND(""/"", A2890)), A2890, MID(A2890, FIND(""/"", A2890)+1, LEN(A2890))), ""#""), ""\D+"", """")"),"2018")</f>
        <v>2018</v>
      </c>
      <c r="C2890" s="46" t="s">
        <v>459</v>
      </c>
      <c r="D2890" s="4" t="s">
        <v>768</v>
      </c>
      <c r="E2890" s="5" t="s">
        <v>3339</v>
      </c>
      <c r="F2890" s="4">
        <v>5</v>
      </c>
      <c r="G2890" s="4">
        <v>83</v>
      </c>
      <c r="H2890" s="4">
        <v>14</v>
      </c>
      <c r="I2890" s="15"/>
      <c r="J2890" s="46" t="s">
        <v>3418</v>
      </c>
    </row>
    <row r="2891" spans="1:10" ht="81.599999999999994">
      <c r="A2891" s="4" t="s">
        <v>2439</v>
      </c>
      <c r="B2891" s="4" t="str">
        <f ca="1">IFERROR(__xludf.DUMMYFUNCTION("REGEXREPLACE(TEXT(IF(ISERR(FIND(""/"", A2891)), A2891, MID(A2891, FIND(""/"", A2891)+1, LEN(A2891))), ""#""), ""\D+"", """")"),"2018")</f>
        <v>2018</v>
      </c>
      <c r="C2891" s="46" t="s">
        <v>3395</v>
      </c>
      <c r="D2891" s="4" t="s">
        <v>768</v>
      </c>
      <c r="E2891" s="5" t="s">
        <v>3339</v>
      </c>
      <c r="F2891" s="4">
        <v>5</v>
      </c>
      <c r="G2891" s="4">
        <v>83</v>
      </c>
      <c r="H2891" s="4">
        <v>15</v>
      </c>
      <c r="I2891" s="15"/>
      <c r="J2891" s="46" t="s">
        <v>3419</v>
      </c>
    </row>
    <row r="2892" spans="1:10" ht="40.799999999999997">
      <c r="A2892" s="4" t="s">
        <v>2439</v>
      </c>
      <c r="B2892" s="4" t="str">
        <f ca="1">IFERROR(__xludf.DUMMYFUNCTION("REGEXREPLACE(TEXT(IF(ISERR(FIND(""/"", A2892)), A2892, MID(A2892, FIND(""/"", A2892)+1, LEN(A2892))), ""#""), ""\D+"", """")"),"2018")</f>
        <v>2018</v>
      </c>
      <c r="C2892" s="46" t="s">
        <v>2879</v>
      </c>
      <c r="D2892" s="4" t="s">
        <v>461</v>
      </c>
      <c r="E2892" s="5" t="s">
        <v>462</v>
      </c>
      <c r="F2892" s="4">
        <v>81</v>
      </c>
      <c r="G2892" s="4">
        <v>84</v>
      </c>
      <c r="H2892" s="4">
        <v>1</v>
      </c>
      <c r="I2892" s="15"/>
      <c r="J2892" s="46" t="s">
        <v>3420</v>
      </c>
    </row>
    <row r="2893" spans="1:10" ht="51">
      <c r="A2893" s="4" t="s">
        <v>2439</v>
      </c>
      <c r="B2893" s="4" t="str">
        <f ca="1">IFERROR(__xludf.DUMMYFUNCTION("REGEXREPLACE(TEXT(IF(ISERR(FIND(""/"", A2893)), A2893, MID(A2893, FIND(""/"", A2893)+1, LEN(A2893))), ""#""), ""\D+"", """")"),"2018")</f>
        <v>2018</v>
      </c>
      <c r="C2893" s="46" t="s">
        <v>3421</v>
      </c>
      <c r="D2893" s="4" t="s">
        <v>461</v>
      </c>
      <c r="E2893" s="5" t="s">
        <v>462</v>
      </c>
      <c r="F2893" s="4">
        <v>83</v>
      </c>
      <c r="G2893" s="4">
        <v>84</v>
      </c>
      <c r="H2893" s="4">
        <v>2</v>
      </c>
      <c r="I2893" s="15"/>
      <c r="J2893" s="46" t="s">
        <v>3422</v>
      </c>
    </row>
    <row r="2894" spans="1:10" ht="40.799999999999997">
      <c r="A2894" s="4" t="s">
        <v>2439</v>
      </c>
      <c r="B2894" s="4" t="str">
        <f ca="1">IFERROR(__xludf.DUMMYFUNCTION("REGEXREPLACE(TEXT(IF(ISERR(FIND(""/"", A2894)), A2894, MID(A2894, FIND(""/"", A2894)+1, LEN(A2894))), ""#""), ""\D+"", """")"),"2018")</f>
        <v>2018</v>
      </c>
      <c r="C2894" s="46" t="s">
        <v>3423</v>
      </c>
      <c r="D2894" s="4" t="s">
        <v>461</v>
      </c>
      <c r="E2894" s="5" t="s">
        <v>462</v>
      </c>
      <c r="F2894" s="4">
        <v>88</v>
      </c>
      <c r="G2894" s="4">
        <v>84</v>
      </c>
      <c r="H2894" s="4">
        <v>3</v>
      </c>
      <c r="I2894" s="15"/>
      <c r="J2894" s="46" t="s">
        <v>3424</v>
      </c>
    </row>
    <row r="2895" spans="1:10" ht="40.799999999999997">
      <c r="A2895" s="4" t="s">
        <v>2439</v>
      </c>
      <c r="B2895" s="4" t="str">
        <f ca="1">IFERROR(__xludf.DUMMYFUNCTION("REGEXREPLACE(TEXT(IF(ISERR(FIND(""/"", A2895)), A2895, MID(A2895, FIND(""/"", A2895)+1, LEN(A2895))), ""#""), ""\D+"", """")"),"2018")</f>
        <v>2018</v>
      </c>
      <c r="C2895" s="46" t="s">
        <v>3423</v>
      </c>
      <c r="D2895" s="4" t="s">
        <v>461</v>
      </c>
      <c r="E2895" s="5" t="s">
        <v>462</v>
      </c>
      <c r="F2895" s="4">
        <v>88</v>
      </c>
      <c r="G2895" s="4">
        <v>84</v>
      </c>
      <c r="H2895" s="4">
        <v>4</v>
      </c>
      <c r="I2895" s="15"/>
      <c r="J2895" s="46" t="s">
        <v>3425</v>
      </c>
    </row>
    <row r="2896" spans="1:10" ht="40.799999999999997">
      <c r="A2896" s="4" t="s">
        <v>2439</v>
      </c>
      <c r="B2896" s="4" t="str">
        <f ca="1">IFERROR(__xludf.DUMMYFUNCTION("REGEXREPLACE(TEXT(IF(ISERR(FIND(""/"", A2896)), A2896, MID(A2896, FIND(""/"", A2896)+1, LEN(A2896))), ""#""), ""\D+"", """")"),"2018")</f>
        <v>2018</v>
      </c>
      <c r="C2896" s="46" t="s">
        <v>3423</v>
      </c>
      <c r="D2896" s="4" t="s">
        <v>461</v>
      </c>
      <c r="E2896" s="5" t="s">
        <v>462</v>
      </c>
      <c r="F2896" s="4">
        <v>88</v>
      </c>
      <c r="G2896" s="4">
        <v>84</v>
      </c>
      <c r="H2896" s="4">
        <v>5</v>
      </c>
      <c r="I2896" s="15"/>
      <c r="J2896" s="46" t="s">
        <v>3426</v>
      </c>
    </row>
    <row r="2897" spans="1:10" ht="40.799999999999997">
      <c r="A2897" s="4" t="s">
        <v>2439</v>
      </c>
      <c r="B2897" s="4" t="str">
        <f ca="1">IFERROR(__xludf.DUMMYFUNCTION("REGEXREPLACE(TEXT(IF(ISERR(FIND(""/"", A2897)), A2897, MID(A2897, FIND(""/"", A2897)+1, LEN(A2897))), ""#""), ""\D+"", """")"),"2018")</f>
        <v>2018</v>
      </c>
      <c r="C2897" s="46" t="s">
        <v>3423</v>
      </c>
      <c r="D2897" s="4" t="s">
        <v>461</v>
      </c>
      <c r="E2897" s="5" t="s">
        <v>462</v>
      </c>
      <c r="F2897" s="4">
        <v>88</v>
      </c>
      <c r="G2897" s="4">
        <v>84</v>
      </c>
      <c r="H2897" s="4">
        <v>6</v>
      </c>
      <c r="I2897" s="15"/>
      <c r="J2897" s="46" t="s">
        <v>3427</v>
      </c>
    </row>
    <row r="2898" spans="1:10" ht="40.799999999999997">
      <c r="A2898" s="4" t="s">
        <v>2439</v>
      </c>
      <c r="B2898" s="4" t="str">
        <f ca="1">IFERROR(__xludf.DUMMYFUNCTION("REGEXREPLACE(TEXT(IF(ISERR(FIND(""/"", A2898)), A2898, MID(A2898, FIND(""/"", A2898)+1, LEN(A2898))), ""#""), ""\D+"", """")"),"2018")</f>
        <v>2018</v>
      </c>
      <c r="C2898" s="46" t="s">
        <v>3423</v>
      </c>
      <c r="D2898" s="4" t="s">
        <v>461</v>
      </c>
      <c r="E2898" s="5" t="s">
        <v>462</v>
      </c>
      <c r="F2898" s="4">
        <v>88</v>
      </c>
      <c r="G2898" s="4">
        <v>84</v>
      </c>
      <c r="H2898" s="4">
        <v>7</v>
      </c>
      <c r="I2898" s="15"/>
      <c r="J2898" s="46" t="s">
        <v>3428</v>
      </c>
    </row>
    <row r="2899" spans="1:10" ht="30.6">
      <c r="A2899" s="4" t="s">
        <v>2439</v>
      </c>
      <c r="B2899" s="4" t="str">
        <f ca="1">IFERROR(__xludf.DUMMYFUNCTION("REGEXREPLACE(TEXT(IF(ISERR(FIND(""/"", A2899)), A2899, MID(A2899, FIND(""/"", A2899)+1, LEN(A2899))), ""#""), ""\D+"", """")"),"2018")</f>
        <v>2018</v>
      </c>
      <c r="C2899" s="46" t="s">
        <v>2879</v>
      </c>
      <c r="D2899" s="4" t="s">
        <v>461</v>
      </c>
      <c r="E2899" s="5" t="s">
        <v>462</v>
      </c>
      <c r="F2899" s="4">
        <v>98</v>
      </c>
      <c r="G2899" s="4">
        <v>84</v>
      </c>
      <c r="H2899" s="4">
        <v>8</v>
      </c>
      <c r="I2899" s="15"/>
      <c r="J2899" s="46" t="s">
        <v>3429</v>
      </c>
    </row>
    <row r="2900" spans="1:10" ht="40.799999999999997">
      <c r="A2900" s="4" t="s">
        <v>2439</v>
      </c>
      <c r="B2900" s="4" t="str">
        <f ca="1">IFERROR(__xludf.DUMMYFUNCTION("REGEXREPLACE(TEXT(IF(ISERR(FIND(""/"", A2900)), A2900, MID(A2900, FIND(""/"", A2900)+1, LEN(A2900))), ""#""), ""\D+"", """")"),"2018")</f>
        <v>2018</v>
      </c>
      <c r="C2900" s="46" t="s">
        <v>2721</v>
      </c>
      <c r="D2900" s="4" t="s">
        <v>461</v>
      </c>
      <c r="E2900" s="5" t="s">
        <v>462</v>
      </c>
      <c r="F2900" s="4">
        <v>6</v>
      </c>
      <c r="G2900" s="4">
        <v>84</v>
      </c>
      <c r="H2900" s="4">
        <v>9</v>
      </c>
      <c r="I2900" s="15"/>
      <c r="J2900" s="46" t="s">
        <v>3430</v>
      </c>
    </row>
    <row r="2901" spans="1:10" ht="40.799999999999997">
      <c r="A2901" s="4" t="s">
        <v>2439</v>
      </c>
      <c r="B2901" s="4" t="str">
        <f ca="1">IFERROR(__xludf.DUMMYFUNCTION("REGEXREPLACE(TEXT(IF(ISERR(FIND(""/"", A2901)), A2901, MID(A2901, FIND(""/"", A2901)+1, LEN(A2901))), ""#""), ""\D+"", """")"),"2018")</f>
        <v>2018</v>
      </c>
      <c r="C2901" s="46" t="s">
        <v>3431</v>
      </c>
      <c r="D2901" s="4" t="s">
        <v>461</v>
      </c>
      <c r="E2901" s="5" t="s">
        <v>462</v>
      </c>
      <c r="F2901" s="4">
        <v>9</v>
      </c>
      <c r="G2901" s="4">
        <v>84</v>
      </c>
      <c r="H2901" s="4">
        <v>10</v>
      </c>
      <c r="I2901" s="15"/>
      <c r="J2901" s="46" t="s">
        <v>3432</v>
      </c>
    </row>
    <row r="2902" spans="1:10" ht="40.799999999999997">
      <c r="A2902" s="4" t="s">
        <v>2439</v>
      </c>
      <c r="B2902" s="4" t="str">
        <f ca="1">IFERROR(__xludf.DUMMYFUNCTION("REGEXREPLACE(TEXT(IF(ISERR(FIND(""/"", A2902)), A2902, MID(A2902, FIND(""/"", A2902)+1, LEN(A2902))), ""#""), ""\D+"", """")"),"2018")</f>
        <v>2018</v>
      </c>
      <c r="C2902" s="46" t="s">
        <v>2879</v>
      </c>
      <c r="D2902" s="4" t="s">
        <v>461</v>
      </c>
      <c r="E2902" s="5" t="s">
        <v>462</v>
      </c>
      <c r="F2902" s="4">
        <v>83</v>
      </c>
      <c r="G2902" s="4">
        <v>85</v>
      </c>
      <c r="H2902" s="4">
        <v>1</v>
      </c>
      <c r="I2902" s="15"/>
      <c r="J2902" s="46" t="s">
        <v>3433</v>
      </c>
    </row>
    <row r="2903" spans="1:10" ht="40.799999999999997">
      <c r="A2903" s="4" t="s">
        <v>2439</v>
      </c>
      <c r="B2903" s="4" t="str">
        <f ca="1">IFERROR(__xludf.DUMMYFUNCTION("REGEXREPLACE(TEXT(IF(ISERR(FIND(""/"", A2903)), A2903, MID(A2903, FIND(""/"", A2903)+1, LEN(A2903))), ""#""), ""\D+"", """")"),"2018")</f>
        <v>2018</v>
      </c>
      <c r="C2903" s="46" t="s">
        <v>2879</v>
      </c>
      <c r="D2903" s="4" t="s">
        <v>461</v>
      </c>
      <c r="E2903" s="5" t="s">
        <v>462</v>
      </c>
      <c r="F2903" s="4">
        <v>85</v>
      </c>
      <c r="G2903" s="4">
        <v>85</v>
      </c>
      <c r="H2903" s="4">
        <v>2</v>
      </c>
      <c r="I2903" s="15"/>
      <c r="J2903" s="46" t="s">
        <v>3434</v>
      </c>
    </row>
    <row r="2904" spans="1:10" ht="40.799999999999997">
      <c r="A2904" s="4" t="s">
        <v>2439</v>
      </c>
      <c r="B2904" s="4" t="str">
        <f ca="1">IFERROR(__xludf.DUMMYFUNCTION("REGEXREPLACE(TEXT(IF(ISERR(FIND(""/"", A2904)), A2904, MID(A2904, FIND(""/"", A2904)+1, LEN(A2904))), ""#""), ""\D+"", """")"),"2018")</f>
        <v>2018</v>
      </c>
      <c r="C2904" s="46" t="s">
        <v>3435</v>
      </c>
      <c r="D2904" s="4" t="s">
        <v>461</v>
      </c>
      <c r="E2904" s="5" t="s">
        <v>462</v>
      </c>
      <c r="F2904" s="4">
        <v>88</v>
      </c>
      <c r="G2904" s="4">
        <v>85</v>
      </c>
      <c r="H2904" s="4">
        <v>3</v>
      </c>
      <c r="I2904" s="15"/>
      <c r="J2904" s="46" t="s">
        <v>3436</v>
      </c>
    </row>
    <row r="2905" spans="1:10" ht="30.6">
      <c r="A2905" s="4" t="s">
        <v>2439</v>
      </c>
      <c r="B2905" s="4" t="str">
        <f ca="1">IFERROR(__xludf.DUMMYFUNCTION("REGEXREPLACE(TEXT(IF(ISERR(FIND(""/"", A2905)), A2905, MID(A2905, FIND(""/"", A2905)+1, LEN(A2905))), ""#""), ""\D+"", """")"),"2018")</f>
        <v>2018</v>
      </c>
      <c r="C2905" s="46" t="s">
        <v>2879</v>
      </c>
      <c r="D2905" s="4" t="s">
        <v>461</v>
      </c>
      <c r="E2905" s="5" t="s">
        <v>462</v>
      </c>
      <c r="F2905" s="4">
        <v>96</v>
      </c>
      <c r="G2905" s="4">
        <v>85</v>
      </c>
      <c r="H2905" s="4">
        <v>4</v>
      </c>
      <c r="I2905" s="15"/>
      <c r="J2905" s="46" t="s">
        <v>3437</v>
      </c>
    </row>
    <row r="2906" spans="1:10" ht="30.6">
      <c r="A2906" s="4" t="s">
        <v>2439</v>
      </c>
      <c r="B2906" s="4" t="str">
        <f ca="1">IFERROR(__xludf.DUMMYFUNCTION("REGEXREPLACE(TEXT(IF(ISERR(FIND(""/"", A2906)), A2906, MID(A2906, FIND(""/"", A2906)+1, LEN(A2906))), ""#""), ""\D+"", """")"),"2018")</f>
        <v>2018</v>
      </c>
      <c r="C2906" s="46" t="s">
        <v>3438</v>
      </c>
      <c r="D2906" s="4" t="s">
        <v>461</v>
      </c>
      <c r="E2906" s="5" t="s">
        <v>462</v>
      </c>
      <c r="F2906" s="4">
        <v>96</v>
      </c>
      <c r="G2906" s="4">
        <v>85</v>
      </c>
      <c r="H2906" s="4">
        <v>5</v>
      </c>
      <c r="I2906" s="15"/>
      <c r="J2906" s="46" t="s">
        <v>3439</v>
      </c>
    </row>
    <row r="2907" spans="1:10" ht="30.6">
      <c r="A2907" s="4" t="s">
        <v>2439</v>
      </c>
      <c r="B2907" s="4" t="str">
        <f ca="1">IFERROR(__xludf.DUMMYFUNCTION("REGEXREPLACE(TEXT(IF(ISERR(FIND(""/"", A2907)), A2907, MID(A2907, FIND(""/"", A2907)+1, LEN(A2907))), ""#""), ""\D+"", """")"),"2018")</f>
        <v>2018</v>
      </c>
      <c r="C2907" s="46" t="s">
        <v>2879</v>
      </c>
      <c r="D2907" s="4" t="s">
        <v>461</v>
      </c>
      <c r="E2907" s="5" t="s">
        <v>462</v>
      </c>
      <c r="F2907" s="4">
        <v>96</v>
      </c>
      <c r="G2907" s="4">
        <v>85</v>
      </c>
      <c r="H2907" s="4">
        <v>6</v>
      </c>
      <c r="I2907" s="15"/>
      <c r="J2907" s="46" t="s">
        <v>3440</v>
      </c>
    </row>
    <row r="2908" spans="1:10" ht="30.6">
      <c r="A2908" s="4" t="s">
        <v>2439</v>
      </c>
      <c r="B2908" s="4" t="str">
        <f ca="1">IFERROR(__xludf.DUMMYFUNCTION("REGEXREPLACE(TEXT(IF(ISERR(FIND(""/"", A2908)), A2908, MID(A2908, FIND(""/"", A2908)+1, LEN(A2908))), ""#""), ""\D+"", """")"),"2018")</f>
        <v>2018</v>
      </c>
      <c r="C2908" s="46" t="s">
        <v>2879</v>
      </c>
      <c r="D2908" s="4" t="s">
        <v>461</v>
      </c>
      <c r="E2908" s="5" t="s">
        <v>462</v>
      </c>
      <c r="F2908" s="4">
        <v>96</v>
      </c>
      <c r="G2908" s="4">
        <v>85</v>
      </c>
      <c r="H2908" s="4">
        <v>7</v>
      </c>
      <c r="I2908" s="15"/>
      <c r="J2908" s="46" t="s">
        <v>3441</v>
      </c>
    </row>
    <row r="2909" spans="1:10" ht="30.6">
      <c r="A2909" s="4" t="s">
        <v>2439</v>
      </c>
      <c r="B2909" s="4" t="str">
        <f ca="1">IFERROR(__xludf.DUMMYFUNCTION("REGEXREPLACE(TEXT(IF(ISERR(FIND(""/"", A2909)), A2909, MID(A2909, FIND(""/"", A2909)+1, LEN(A2909))), ""#""), ""\D+"", """")"),"2018")</f>
        <v>2018</v>
      </c>
      <c r="C2909" s="46" t="s">
        <v>2879</v>
      </c>
      <c r="D2909" s="4" t="s">
        <v>461</v>
      </c>
      <c r="E2909" s="5" t="s">
        <v>462</v>
      </c>
      <c r="F2909" s="4">
        <v>96</v>
      </c>
      <c r="G2909" s="4">
        <v>85</v>
      </c>
      <c r="H2909" s="4">
        <v>8</v>
      </c>
      <c r="I2909" s="15"/>
      <c r="J2909" s="46" t="s">
        <v>3442</v>
      </c>
    </row>
    <row r="2910" spans="1:10" ht="40.799999999999997">
      <c r="A2910" s="4" t="s">
        <v>2439</v>
      </c>
      <c r="B2910" s="4" t="str">
        <f ca="1">IFERROR(__xludf.DUMMYFUNCTION("REGEXREPLACE(TEXT(IF(ISERR(FIND(""/"", A2910)), A2910, MID(A2910, FIND(""/"", A2910)+1, LEN(A2910))), ""#""), ""\D+"", """")"),"2018")</f>
        <v>2018</v>
      </c>
      <c r="C2910" s="46" t="s">
        <v>2879</v>
      </c>
      <c r="D2910" s="4" t="s">
        <v>434</v>
      </c>
      <c r="E2910" s="5" t="s">
        <v>2621</v>
      </c>
      <c r="F2910" s="4">
        <v>97</v>
      </c>
      <c r="G2910" s="4">
        <v>86</v>
      </c>
      <c r="H2910" s="4">
        <v>1</v>
      </c>
      <c r="I2910" s="15"/>
      <c r="J2910" s="46" t="s">
        <v>3443</v>
      </c>
    </row>
    <row r="2911" spans="1:10" ht="40.799999999999997">
      <c r="A2911" s="4" t="s">
        <v>2439</v>
      </c>
      <c r="B2911" s="4" t="str">
        <f ca="1">IFERROR(__xludf.DUMMYFUNCTION("REGEXREPLACE(TEXT(IF(ISERR(FIND(""/"", A2911)), A2911, MID(A2911, FIND(""/"", A2911)+1, LEN(A2911))), ""#""), ""\D+"", """")"),"2018")</f>
        <v>2018</v>
      </c>
      <c r="C2911" s="51" t="s">
        <v>459</v>
      </c>
      <c r="D2911" s="4" t="s">
        <v>434</v>
      </c>
      <c r="E2911" s="5" t="s">
        <v>2621</v>
      </c>
      <c r="F2911" s="4">
        <v>7</v>
      </c>
      <c r="G2911" s="4">
        <v>86</v>
      </c>
      <c r="H2911" s="4">
        <v>2</v>
      </c>
      <c r="I2911" s="15"/>
      <c r="J2911" s="46" t="s">
        <v>3444</v>
      </c>
    </row>
    <row r="2912" spans="1:10" ht="30.6">
      <c r="A2912" s="4" t="s">
        <v>2439</v>
      </c>
      <c r="B2912" s="4" t="str">
        <f ca="1">IFERROR(__xludf.DUMMYFUNCTION("REGEXREPLACE(TEXT(IF(ISERR(FIND(""/"", A2912)), A2912, MID(A2912, FIND(""/"", A2912)+1, LEN(A2912))), ""#""), ""\D+"", """")"),"2018")</f>
        <v>2018</v>
      </c>
      <c r="C2912" s="51" t="s">
        <v>2575</v>
      </c>
      <c r="D2912" s="4" t="s">
        <v>768</v>
      </c>
      <c r="E2912" s="5" t="s">
        <v>3445</v>
      </c>
      <c r="F2912" s="4">
        <v>6</v>
      </c>
      <c r="G2912" s="4">
        <v>86</v>
      </c>
      <c r="H2912" s="4">
        <v>3</v>
      </c>
      <c r="I2912" s="15"/>
      <c r="J2912" s="46" t="s">
        <v>3446</v>
      </c>
    </row>
    <row r="2913" spans="1:10" ht="30.6">
      <c r="A2913" s="4" t="s">
        <v>2439</v>
      </c>
      <c r="B2913" s="4" t="str">
        <f ca="1">IFERROR(__xludf.DUMMYFUNCTION("REGEXREPLACE(TEXT(IF(ISERR(FIND(""/"", A2913)), A2913, MID(A2913, FIND(""/"", A2913)+1, LEN(A2913))), ""#""), ""\D+"", """")"),"2018")</f>
        <v>2018</v>
      </c>
      <c r="C2913" s="51" t="s">
        <v>459</v>
      </c>
      <c r="D2913" s="4" t="s">
        <v>768</v>
      </c>
      <c r="E2913" s="5" t="s">
        <v>3445</v>
      </c>
      <c r="F2913" s="4">
        <v>7</v>
      </c>
      <c r="G2913" s="4">
        <v>86</v>
      </c>
      <c r="H2913" s="4">
        <v>4</v>
      </c>
      <c r="I2913" s="15"/>
      <c r="J2913" s="46" t="s">
        <v>3447</v>
      </c>
    </row>
    <row r="2914" spans="1:10" ht="30.6">
      <c r="A2914" s="4" t="s">
        <v>2439</v>
      </c>
      <c r="B2914" s="4" t="str">
        <f ca="1">IFERROR(__xludf.DUMMYFUNCTION("REGEXREPLACE(TEXT(IF(ISERR(FIND(""/"", A2914)), A2914, MID(A2914, FIND(""/"", A2914)+1, LEN(A2914))), ""#""), ""\D+"", """")"),"2018")</f>
        <v>2018</v>
      </c>
      <c r="C2914" s="51" t="s">
        <v>459</v>
      </c>
      <c r="D2914" s="4" t="s">
        <v>768</v>
      </c>
      <c r="E2914" s="5" t="s">
        <v>3445</v>
      </c>
      <c r="F2914" s="4">
        <v>7</v>
      </c>
      <c r="G2914" s="4">
        <v>86</v>
      </c>
      <c r="H2914" s="4">
        <v>5</v>
      </c>
      <c r="I2914" s="15"/>
      <c r="J2914" s="46" t="s">
        <v>3448</v>
      </c>
    </row>
    <row r="2915" spans="1:10" ht="30.6">
      <c r="A2915" s="4" t="s">
        <v>2439</v>
      </c>
      <c r="B2915" s="4" t="str">
        <f ca="1">IFERROR(__xludf.DUMMYFUNCTION("REGEXREPLACE(TEXT(IF(ISERR(FIND(""/"", A2915)), A2915, MID(A2915, FIND(""/"", A2915)+1, LEN(A2915))), ""#""), ""\D+"", """")"),"2018")</f>
        <v>2018</v>
      </c>
      <c r="C2915" s="51" t="s">
        <v>459</v>
      </c>
      <c r="D2915" s="4" t="s">
        <v>768</v>
      </c>
      <c r="E2915" s="5" t="s">
        <v>3445</v>
      </c>
      <c r="F2915" s="4">
        <v>7</v>
      </c>
      <c r="G2915" s="4">
        <v>86</v>
      </c>
      <c r="H2915" s="4">
        <v>6</v>
      </c>
      <c r="I2915" s="15"/>
      <c r="J2915" s="46" t="s">
        <v>3449</v>
      </c>
    </row>
    <row r="2916" spans="1:10" ht="30.6">
      <c r="A2916" s="4" t="s">
        <v>2439</v>
      </c>
      <c r="B2916" s="4" t="str">
        <f ca="1">IFERROR(__xludf.DUMMYFUNCTION("REGEXREPLACE(TEXT(IF(ISERR(FIND(""/"", A2916)), A2916, MID(A2916, FIND(""/"", A2916)+1, LEN(A2916))), ""#""), ""\D+"", """")"),"2018")</f>
        <v>2018</v>
      </c>
      <c r="C2916" s="51" t="s">
        <v>459</v>
      </c>
      <c r="D2916" s="4" t="s">
        <v>768</v>
      </c>
      <c r="E2916" s="5" t="s">
        <v>3445</v>
      </c>
      <c r="F2916" s="4">
        <v>7</v>
      </c>
      <c r="G2916" s="4">
        <v>86</v>
      </c>
      <c r="H2916" s="4">
        <v>7</v>
      </c>
      <c r="I2916" s="15"/>
      <c r="J2916" s="46" t="s">
        <v>3450</v>
      </c>
    </row>
    <row r="2917" spans="1:10" ht="30.6">
      <c r="A2917" s="4" t="s">
        <v>2439</v>
      </c>
      <c r="B2917" s="4" t="str">
        <f ca="1">IFERROR(__xludf.DUMMYFUNCTION("REGEXREPLACE(TEXT(IF(ISERR(FIND(""/"", A2917)), A2917, MID(A2917, FIND(""/"", A2917)+1, LEN(A2917))), ""#""), ""\D+"", """")"),"2018")</f>
        <v>2018</v>
      </c>
      <c r="C2917" s="51" t="s">
        <v>459</v>
      </c>
      <c r="D2917" s="4" t="s">
        <v>768</v>
      </c>
      <c r="E2917" s="5" t="s">
        <v>3445</v>
      </c>
      <c r="F2917" s="4">
        <v>7</v>
      </c>
      <c r="G2917" s="4">
        <v>86</v>
      </c>
      <c r="H2917" s="4">
        <v>8</v>
      </c>
      <c r="I2917" s="15"/>
      <c r="J2917" s="46" t="s">
        <v>3451</v>
      </c>
    </row>
    <row r="2918" spans="1:10" ht="30.6">
      <c r="A2918" s="4" t="s">
        <v>2439</v>
      </c>
      <c r="B2918" s="4" t="str">
        <f ca="1">IFERROR(__xludf.DUMMYFUNCTION("REGEXREPLACE(TEXT(IF(ISERR(FIND(""/"", A2918)), A2918, MID(A2918, FIND(""/"", A2918)+1, LEN(A2918))), ""#""), ""\D+"", """")"),"2018")</f>
        <v>2018</v>
      </c>
      <c r="C2918" s="51" t="s">
        <v>459</v>
      </c>
      <c r="D2918" s="4" t="s">
        <v>768</v>
      </c>
      <c r="E2918" s="5" t="s">
        <v>3445</v>
      </c>
      <c r="F2918" s="4">
        <v>7</v>
      </c>
      <c r="G2918" s="4">
        <v>86</v>
      </c>
      <c r="H2918" s="4">
        <v>9</v>
      </c>
      <c r="I2918" s="15"/>
      <c r="J2918" s="46" t="s">
        <v>3452</v>
      </c>
    </row>
    <row r="2919" spans="1:10" ht="40.799999999999997">
      <c r="A2919" s="4" t="s">
        <v>2439</v>
      </c>
      <c r="B2919" s="4" t="str">
        <f ca="1">IFERROR(__xludf.DUMMYFUNCTION("REGEXREPLACE(TEXT(IF(ISERR(FIND(""/"", A2919)), A2919, MID(A2919, FIND(""/"", A2919)+1, LEN(A2919))), ""#""), ""\D+"", """")"),"2018")</f>
        <v>2018</v>
      </c>
      <c r="C2919" s="51" t="s">
        <v>2879</v>
      </c>
      <c r="D2919" s="4" t="s">
        <v>434</v>
      </c>
      <c r="E2919" s="5" t="s">
        <v>2621</v>
      </c>
      <c r="F2919" s="4">
        <v>90</v>
      </c>
      <c r="G2919" s="4">
        <v>87</v>
      </c>
      <c r="H2919" s="4">
        <v>1</v>
      </c>
      <c r="I2919" s="15"/>
      <c r="J2919" s="46" t="s">
        <v>3453</v>
      </c>
    </row>
    <row r="2920" spans="1:10" ht="40.799999999999997">
      <c r="A2920" s="4" t="s">
        <v>2439</v>
      </c>
      <c r="B2920" s="4" t="str">
        <f ca="1">IFERROR(__xludf.DUMMYFUNCTION("REGEXREPLACE(TEXT(IF(ISERR(FIND(""/"", A2920)), A2920, MID(A2920, FIND(""/"", A2920)+1, LEN(A2920))), ""#""), ""\D+"", """")"),"2018")</f>
        <v>2018</v>
      </c>
      <c r="C2920" s="51" t="s">
        <v>2879</v>
      </c>
      <c r="D2920" s="4" t="s">
        <v>434</v>
      </c>
      <c r="E2920" s="5" t="s">
        <v>2621</v>
      </c>
      <c r="F2920" s="4">
        <v>90</v>
      </c>
      <c r="G2920" s="4">
        <v>87</v>
      </c>
      <c r="H2920" s="4">
        <v>2</v>
      </c>
      <c r="I2920" s="15"/>
      <c r="J2920" s="46" t="s">
        <v>3454</v>
      </c>
    </row>
    <row r="2921" spans="1:10" ht="30.6">
      <c r="A2921" s="4" t="s">
        <v>2439</v>
      </c>
      <c r="B2921" s="4" t="str">
        <f ca="1">IFERROR(__xludf.DUMMYFUNCTION("REGEXREPLACE(TEXT(IF(ISERR(FIND(""/"", A2921)), A2921, MID(A2921, FIND(""/"", A2921)+1, LEN(A2921))), ""#""), ""\D+"", """")"),"2018")</f>
        <v>2018</v>
      </c>
      <c r="C2921" s="51" t="s">
        <v>3455</v>
      </c>
      <c r="D2921" s="4" t="s">
        <v>461</v>
      </c>
      <c r="E2921" s="5" t="s">
        <v>462</v>
      </c>
      <c r="F2921" s="4">
        <v>94</v>
      </c>
      <c r="G2921" s="4">
        <v>87</v>
      </c>
      <c r="H2921" s="4">
        <v>3</v>
      </c>
      <c r="I2921" s="15"/>
      <c r="J2921" s="46" t="s">
        <v>3456</v>
      </c>
    </row>
    <row r="2922" spans="1:10" ht="40.799999999999997">
      <c r="A2922" s="4" t="s">
        <v>2439</v>
      </c>
      <c r="B2922" s="4" t="str">
        <f ca="1">IFERROR(__xludf.DUMMYFUNCTION("REGEXREPLACE(TEXT(IF(ISERR(FIND(""/"", A2922)), A2922, MID(A2922, FIND(""/"", A2922)+1, LEN(A2922))), ""#""), ""\D+"", """")"),"2018")</f>
        <v>2018</v>
      </c>
      <c r="C2922" s="51" t="s">
        <v>3457</v>
      </c>
      <c r="D2922" s="4" t="s">
        <v>768</v>
      </c>
      <c r="E2922" s="5" t="s">
        <v>3445</v>
      </c>
      <c r="F2922" s="4">
        <v>94</v>
      </c>
      <c r="G2922" s="4">
        <v>87</v>
      </c>
      <c r="H2922" s="4">
        <v>4</v>
      </c>
      <c r="I2922" s="15"/>
      <c r="J2922" s="46" t="s">
        <v>3458</v>
      </c>
    </row>
    <row r="2923" spans="1:10" ht="40.799999999999997">
      <c r="A2923" s="4" t="s">
        <v>2439</v>
      </c>
      <c r="B2923" s="4" t="str">
        <f ca="1">IFERROR(__xludf.DUMMYFUNCTION("REGEXREPLACE(TEXT(IF(ISERR(FIND(""/"", A2923)), A2923, MID(A2923, FIND(""/"", A2923)+1, LEN(A2923))), ""#""), ""\D+"", """")"),"2018")</f>
        <v>2018</v>
      </c>
      <c r="C2923" s="51" t="s">
        <v>3457</v>
      </c>
      <c r="D2923" s="4" t="s">
        <v>768</v>
      </c>
      <c r="E2923" s="5" t="s">
        <v>3445</v>
      </c>
      <c r="F2923" s="4">
        <v>94</v>
      </c>
      <c r="G2923" s="4">
        <v>87</v>
      </c>
      <c r="H2923" s="4">
        <v>5</v>
      </c>
      <c r="I2923" s="15"/>
      <c r="J2923" s="46" t="s">
        <v>3459</v>
      </c>
    </row>
    <row r="2924" spans="1:10" ht="40.799999999999997">
      <c r="A2924" s="4" t="s">
        <v>2439</v>
      </c>
      <c r="B2924" s="4" t="str">
        <f ca="1">IFERROR(__xludf.DUMMYFUNCTION("REGEXREPLACE(TEXT(IF(ISERR(FIND(""/"", A2924)), A2924, MID(A2924, FIND(""/"", A2924)+1, LEN(A2924))), ""#""), ""\D+"", """")"),"2018")</f>
        <v>2018</v>
      </c>
      <c r="C2924" s="51" t="s">
        <v>3457</v>
      </c>
      <c r="D2924" s="4" t="s">
        <v>768</v>
      </c>
      <c r="E2924" s="5" t="s">
        <v>3445</v>
      </c>
      <c r="F2924" s="4">
        <v>94</v>
      </c>
      <c r="G2924" s="4">
        <v>87</v>
      </c>
      <c r="H2924" s="4">
        <v>6</v>
      </c>
      <c r="I2924" s="15"/>
      <c r="J2924" s="46" t="s">
        <v>3460</v>
      </c>
    </row>
    <row r="2925" spans="1:10" ht="40.799999999999997">
      <c r="A2925" s="4" t="s">
        <v>2439</v>
      </c>
      <c r="B2925" s="4" t="str">
        <f ca="1">IFERROR(__xludf.DUMMYFUNCTION("REGEXREPLACE(TEXT(IF(ISERR(FIND(""/"", A2925)), A2925, MID(A2925, FIND(""/"", A2925)+1, LEN(A2925))), ""#""), ""\D+"", """")"),"2018")</f>
        <v>2018</v>
      </c>
      <c r="C2925" s="51" t="s">
        <v>3457</v>
      </c>
      <c r="D2925" s="6" t="s">
        <v>728</v>
      </c>
      <c r="E2925" s="5" t="s">
        <v>2555</v>
      </c>
      <c r="F2925" s="4">
        <v>98</v>
      </c>
      <c r="G2925" s="4">
        <v>87</v>
      </c>
      <c r="H2925" s="4">
        <v>7</v>
      </c>
      <c r="I2925" s="15"/>
      <c r="J2925" s="46" t="s">
        <v>3461</v>
      </c>
    </row>
    <row r="2926" spans="1:10" ht="30.6">
      <c r="A2926" s="4" t="s">
        <v>2439</v>
      </c>
      <c r="B2926" s="4" t="str">
        <f ca="1">IFERROR(__xludf.DUMMYFUNCTION("REGEXREPLACE(TEXT(IF(ISERR(FIND(""/"", A2926)), A2926, MID(A2926, FIND(""/"", A2926)+1, LEN(A2926))), ""#""), ""\D+"", """")"),"2018")</f>
        <v>2018</v>
      </c>
      <c r="C2926" s="51" t="s">
        <v>3462</v>
      </c>
      <c r="D2926" s="6" t="s">
        <v>461</v>
      </c>
      <c r="E2926" s="5" t="s">
        <v>462</v>
      </c>
      <c r="F2926" s="4">
        <v>99</v>
      </c>
      <c r="G2926" s="4">
        <v>87</v>
      </c>
      <c r="H2926" s="4">
        <v>8</v>
      </c>
      <c r="I2926" s="15"/>
      <c r="J2926" s="46" t="s">
        <v>3463</v>
      </c>
    </row>
    <row r="2927" spans="1:10" ht="51">
      <c r="A2927" s="4" t="s">
        <v>2439</v>
      </c>
      <c r="B2927" s="4" t="str">
        <f ca="1">IFERROR(__xludf.DUMMYFUNCTION("REGEXREPLACE(TEXT(IF(ISERR(FIND(""/"", A2927)), A2927, MID(A2927, FIND(""/"", A2927)+1, LEN(A2927))), ""#""), ""\D+"", """")"),"2018")</f>
        <v>2018</v>
      </c>
      <c r="C2927" s="48" t="s">
        <v>3464</v>
      </c>
      <c r="D2927" s="6" t="s">
        <v>381</v>
      </c>
      <c r="E2927" s="5" t="s">
        <v>2542</v>
      </c>
      <c r="F2927" s="4">
        <v>77</v>
      </c>
      <c r="G2927" s="4">
        <v>88</v>
      </c>
      <c r="H2927" s="4">
        <v>1</v>
      </c>
      <c r="I2927" s="15"/>
      <c r="J2927" s="46" t="s">
        <v>3465</v>
      </c>
    </row>
    <row r="2928" spans="1:10" ht="51">
      <c r="A2928" s="4" t="s">
        <v>2439</v>
      </c>
      <c r="B2928" s="4" t="str">
        <f ca="1">IFERROR(__xludf.DUMMYFUNCTION("REGEXREPLACE(TEXT(IF(ISERR(FIND(""/"", A2928)), A2928, MID(A2928, FIND(""/"", A2928)+1, LEN(A2928))), ""#""), ""\D+"", """")"),"2018")</f>
        <v>2018</v>
      </c>
      <c r="C2928" s="48" t="s">
        <v>3464</v>
      </c>
      <c r="D2928" s="6" t="s">
        <v>381</v>
      </c>
      <c r="E2928" s="5" t="s">
        <v>2542</v>
      </c>
      <c r="F2928" s="4">
        <v>77</v>
      </c>
      <c r="G2928" s="4">
        <v>88</v>
      </c>
      <c r="H2928" s="4">
        <v>2</v>
      </c>
      <c r="I2928" s="15"/>
      <c r="J2928" s="46" t="s">
        <v>3466</v>
      </c>
    </row>
    <row r="2929" spans="1:10" ht="51">
      <c r="A2929" s="4" t="s">
        <v>2439</v>
      </c>
      <c r="B2929" s="4" t="str">
        <f ca="1">IFERROR(__xludf.DUMMYFUNCTION("REGEXREPLACE(TEXT(IF(ISERR(FIND(""/"", A2929)), A2929, MID(A2929, FIND(""/"", A2929)+1, LEN(A2929))), ""#""), ""\D+"", """")"),"2018")</f>
        <v>2018</v>
      </c>
      <c r="C2929" s="48" t="s">
        <v>3464</v>
      </c>
      <c r="D2929" s="6" t="s">
        <v>381</v>
      </c>
      <c r="E2929" s="5" t="s">
        <v>2542</v>
      </c>
      <c r="F2929" s="4">
        <v>77</v>
      </c>
      <c r="G2929" s="4">
        <v>88</v>
      </c>
      <c r="H2929" s="4">
        <v>3</v>
      </c>
      <c r="I2929" s="15"/>
      <c r="J2929" s="46" t="s">
        <v>3467</v>
      </c>
    </row>
    <row r="2930" spans="1:10" ht="51">
      <c r="A2930" s="4" t="s">
        <v>2439</v>
      </c>
      <c r="B2930" s="4" t="str">
        <f ca="1">IFERROR(__xludf.DUMMYFUNCTION("REGEXREPLACE(TEXT(IF(ISERR(FIND(""/"", A2930)), A2930, MID(A2930, FIND(""/"", A2930)+1, LEN(A2930))), ""#""), ""\D+"", """")"),"2018")</f>
        <v>2018</v>
      </c>
      <c r="C2930" s="48" t="s">
        <v>3464</v>
      </c>
      <c r="D2930" s="6" t="s">
        <v>381</v>
      </c>
      <c r="E2930" s="5" t="s">
        <v>2542</v>
      </c>
      <c r="F2930" s="4">
        <v>77</v>
      </c>
      <c r="G2930" s="4">
        <v>88</v>
      </c>
      <c r="H2930" s="4">
        <v>4</v>
      </c>
      <c r="I2930" s="15"/>
      <c r="J2930" s="46" t="s">
        <v>3468</v>
      </c>
    </row>
    <row r="2931" spans="1:10" ht="51">
      <c r="A2931" s="4" t="s">
        <v>2439</v>
      </c>
      <c r="B2931" s="4" t="str">
        <f ca="1">IFERROR(__xludf.DUMMYFUNCTION("REGEXREPLACE(TEXT(IF(ISERR(FIND(""/"", A2931)), A2931, MID(A2931, FIND(""/"", A2931)+1, LEN(A2931))), ""#""), ""\D+"", """")"),"2018")</f>
        <v>2018</v>
      </c>
      <c r="C2931" s="48" t="s">
        <v>3464</v>
      </c>
      <c r="D2931" s="6" t="s">
        <v>381</v>
      </c>
      <c r="E2931" s="5" t="s">
        <v>2542</v>
      </c>
      <c r="F2931" s="4">
        <v>78</v>
      </c>
      <c r="G2931" s="4">
        <v>89</v>
      </c>
      <c r="H2931" s="4">
        <v>1</v>
      </c>
      <c r="I2931" s="15"/>
      <c r="J2931" s="46" t="s">
        <v>3469</v>
      </c>
    </row>
    <row r="2932" spans="1:10" ht="51">
      <c r="A2932" s="4" t="s">
        <v>2439</v>
      </c>
      <c r="B2932" s="4" t="str">
        <f ca="1">IFERROR(__xludf.DUMMYFUNCTION("REGEXREPLACE(TEXT(IF(ISERR(FIND(""/"", A2932)), A2932, MID(A2932, FIND(""/"", A2932)+1, LEN(A2932))), ""#""), ""\D+"", """")"),"2018")</f>
        <v>2018</v>
      </c>
      <c r="C2932" s="48" t="s">
        <v>3464</v>
      </c>
      <c r="D2932" s="6" t="s">
        <v>381</v>
      </c>
      <c r="E2932" s="5" t="s">
        <v>2542</v>
      </c>
      <c r="F2932" s="4">
        <v>78</v>
      </c>
      <c r="G2932" s="4">
        <v>89</v>
      </c>
      <c r="H2932" s="4">
        <v>2</v>
      </c>
      <c r="I2932" s="15"/>
      <c r="J2932" s="46" t="s">
        <v>3470</v>
      </c>
    </row>
    <row r="2933" spans="1:10" ht="51">
      <c r="A2933" s="4" t="s">
        <v>2439</v>
      </c>
      <c r="B2933" s="4" t="str">
        <f ca="1">IFERROR(__xludf.DUMMYFUNCTION("REGEXREPLACE(TEXT(IF(ISERR(FIND(""/"", A2933)), A2933, MID(A2933, FIND(""/"", A2933)+1, LEN(A2933))), ""#""), ""\D+"", """")"),"2018")</f>
        <v>2018</v>
      </c>
      <c r="C2933" s="48" t="s">
        <v>3464</v>
      </c>
      <c r="D2933" s="6" t="s">
        <v>381</v>
      </c>
      <c r="E2933" s="5" t="s">
        <v>2542</v>
      </c>
      <c r="F2933" s="4">
        <v>78</v>
      </c>
      <c r="G2933" s="4">
        <v>89</v>
      </c>
      <c r="H2933" s="4">
        <v>3</v>
      </c>
      <c r="I2933" s="15"/>
      <c r="J2933" s="46" t="s">
        <v>3471</v>
      </c>
    </row>
    <row r="2934" spans="1:10" ht="51">
      <c r="A2934" s="4" t="s">
        <v>2439</v>
      </c>
      <c r="B2934" s="4" t="str">
        <f ca="1">IFERROR(__xludf.DUMMYFUNCTION("REGEXREPLACE(TEXT(IF(ISERR(FIND(""/"", A2934)), A2934, MID(A2934, FIND(""/"", A2934)+1, LEN(A2934))), ""#""), ""\D+"", """")"),"2018")</f>
        <v>2018</v>
      </c>
      <c r="C2934" s="48" t="s">
        <v>3464</v>
      </c>
      <c r="D2934" s="6" t="s">
        <v>381</v>
      </c>
      <c r="E2934" s="5" t="s">
        <v>2542</v>
      </c>
      <c r="F2934" s="4">
        <v>78</v>
      </c>
      <c r="G2934" s="4">
        <v>89</v>
      </c>
      <c r="H2934" s="4">
        <v>4</v>
      </c>
      <c r="I2934" s="15"/>
      <c r="J2934" s="46" t="s">
        <v>3472</v>
      </c>
    </row>
    <row r="2935" spans="1:10" ht="51">
      <c r="A2935" s="4" t="s">
        <v>2439</v>
      </c>
      <c r="B2935" s="4" t="str">
        <f ca="1">IFERROR(__xludf.DUMMYFUNCTION("REGEXREPLACE(TEXT(IF(ISERR(FIND(""/"", A2935)), A2935, MID(A2935, FIND(""/"", A2935)+1, LEN(A2935))), ""#""), ""\D+"", """")"),"2018")</f>
        <v>2018</v>
      </c>
      <c r="C2935" s="48" t="s">
        <v>3464</v>
      </c>
      <c r="D2935" s="6" t="s">
        <v>381</v>
      </c>
      <c r="E2935" s="5" t="s">
        <v>2542</v>
      </c>
      <c r="F2935" s="4">
        <v>77</v>
      </c>
      <c r="G2935" s="4">
        <v>90</v>
      </c>
      <c r="H2935" s="4">
        <v>1</v>
      </c>
      <c r="I2935" s="15"/>
      <c r="J2935" s="46" t="s">
        <v>3473</v>
      </c>
    </row>
    <row r="2936" spans="1:10" ht="51">
      <c r="A2936" s="4" t="s">
        <v>2439</v>
      </c>
      <c r="B2936" s="4" t="str">
        <f ca="1">IFERROR(__xludf.DUMMYFUNCTION("REGEXREPLACE(TEXT(IF(ISERR(FIND(""/"", A2936)), A2936, MID(A2936, FIND(""/"", A2936)+1, LEN(A2936))), ""#""), ""\D+"", """")"),"2018")</f>
        <v>2018</v>
      </c>
      <c r="C2936" s="48" t="s">
        <v>3464</v>
      </c>
      <c r="D2936" s="6" t="s">
        <v>381</v>
      </c>
      <c r="E2936" s="5" t="s">
        <v>2542</v>
      </c>
      <c r="F2936" s="4">
        <v>77</v>
      </c>
      <c r="G2936" s="4">
        <v>90</v>
      </c>
      <c r="H2936" s="4">
        <v>2</v>
      </c>
      <c r="I2936" s="15"/>
      <c r="J2936" s="46" t="s">
        <v>3474</v>
      </c>
    </row>
    <row r="2937" spans="1:10" ht="51">
      <c r="A2937" s="4" t="s">
        <v>2439</v>
      </c>
      <c r="B2937" s="4" t="str">
        <f ca="1">IFERROR(__xludf.DUMMYFUNCTION("REGEXREPLACE(TEXT(IF(ISERR(FIND(""/"", A2937)), A2937, MID(A2937, FIND(""/"", A2937)+1, LEN(A2937))), ""#""), ""\D+"", """")"),"2018")</f>
        <v>2018</v>
      </c>
      <c r="C2937" s="48" t="s">
        <v>3464</v>
      </c>
      <c r="D2937" s="6" t="s">
        <v>381</v>
      </c>
      <c r="E2937" s="5" t="s">
        <v>2542</v>
      </c>
      <c r="F2937" s="4">
        <v>78</v>
      </c>
      <c r="G2937" s="4">
        <v>90</v>
      </c>
      <c r="H2937" s="4">
        <v>3</v>
      </c>
      <c r="I2937" s="15"/>
      <c r="J2937" s="46" t="s">
        <v>3475</v>
      </c>
    </row>
    <row r="2938" spans="1:10" ht="51">
      <c r="A2938" s="4" t="s">
        <v>2439</v>
      </c>
      <c r="B2938" s="4" t="str">
        <f ca="1">IFERROR(__xludf.DUMMYFUNCTION("REGEXREPLACE(TEXT(IF(ISERR(FIND(""/"", A2938)), A2938, MID(A2938, FIND(""/"", A2938)+1, LEN(A2938))), ""#""), ""\D+"", """")"),"2018")</f>
        <v>2018</v>
      </c>
      <c r="C2938" s="48" t="s">
        <v>3464</v>
      </c>
      <c r="D2938" s="6" t="s">
        <v>381</v>
      </c>
      <c r="E2938" s="5" t="s">
        <v>2542</v>
      </c>
      <c r="F2938" s="4">
        <v>78</v>
      </c>
      <c r="G2938" s="4">
        <v>91</v>
      </c>
      <c r="H2938" s="4">
        <v>1</v>
      </c>
      <c r="I2938" s="15"/>
      <c r="J2938" s="46" t="s">
        <v>3476</v>
      </c>
    </row>
    <row r="2939" spans="1:10" ht="51">
      <c r="A2939" s="4" t="s">
        <v>2439</v>
      </c>
      <c r="B2939" s="4" t="str">
        <f ca="1">IFERROR(__xludf.DUMMYFUNCTION("REGEXREPLACE(TEXT(IF(ISERR(FIND(""/"", A2939)), A2939, MID(A2939, FIND(""/"", A2939)+1, LEN(A2939))), ""#""), ""\D+"", """")"),"2018")</f>
        <v>2018</v>
      </c>
      <c r="C2939" s="48" t="s">
        <v>3464</v>
      </c>
      <c r="D2939" s="6" t="s">
        <v>381</v>
      </c>
      <c r="E2939" s="5" t="s">
        <v>2542</v>
      </c>
      <c r="F2939" s="4">
        <v>76</v>
      </c>
      <c r="G2939" s="4">
        <v>91</v>
      </c>
      <c r="H2939" s="4">
        <v>2</v>
      </c>
      <c r="I2939" s="15"/>
      <c r="J2939" s="46" t="s">
        <v>3477</v>
      </c>
    </row>
    <row r="2940" spans="1:10" ht="51">
      <c r="A2940" s="4" t="s">
        <v>2439</v>
      </c>
      <c r="B2940" s="4" t="str">
        <f ca="1">IFERROR(__xludf.DUMMYFUNCTION("REGEXREPLACE(TEXT(IF(ISERR(FIND(""/"", A2940)), A2940, MID(A2940, FIND(""/"", A2940)+1, LEN(A2940))), ""#""), ""\D+"", """")"),"2018")</f>
        <v>2018</v>
      </c>
      <c r="C2940" s="48" t="s">
        <v>3464</v>
      </c>
      <c r="D2940" s="6" t="s">
        <v>381</v>
      </c>
      <c r="E2940" s="5" t="s">
        <v>2542</v>
      </c>
      <c r="F2940" s="4">
        <v>76</v>
      </c>
      <c r="G2940" s="4">
        <v>91</v>
      </c>
      <c r="H2940" s="4">
        <v>3</v>
      </c>
      <c r="I2940" s="15"/>
      <c r="J2940" s="46" t="s">
        <v>3478</v>
      </c>
    </row>
    <row r="2941" spans="1:10" ht="51">
      <c r="A2941" s="4" t="s">
        <v>2439</v>
      </c>
      <c r="B2941" s="4" t="str">
        <f ca="1">IFERROR(__xludf.DUMMYFUNCTION("REGEXREPLACE(TEXT(IF(ISERR(FIND(""/"", A2941)), A2941, MID(A2941, FIND(""/"", A2941)+1, LEN(A2941))), ""#""), ""\D+"", """")"),"2018")</f>
        <v>2018</v>
      </c>
      <c r="C2941" s="48" t="s">
        <v>3464</v>
      </c>
      <c r="D2941" s="6" t="s">
        <v>381</v>
      </c>
      <c r="E2941" s="14" t="s">
        <v>2542</v>
      </c>
      <c r="F2941" s="4">
        <v>76</v>
      </c>
      <c r="G2941" s="4">
        <v>91</v>
      </c>
      <c r="H2941" s="4">
        <v>4</v>
      </c>
      <c r="I2941" s="15"/>
      <c r="J2941" s="46" t="s">
        <v>3479</v>
      </c>
    </row>
    <row r="2942" spans="1:10" ht="51">
      <c r="A2942" s="4" t="s">
        <v>2439</v>
      </c>
      <c r="B2942" s="4" t="str">
        <f ca="1">IFERROR(__xludf.DUMMYFUNCTION("REGEXREPLACE(TEXT(IF(ISERR(FIND(""/"", A2942)), A2942, MID(A2942, FIND(""/"", A2942)+1, LEN(A2942))), ""#""), ""\D+"", """")"),"2018")</f>
        <v>2018</v>
      </c>
      <c r="C2942" s="48" t="s">
        <v>3464</v>
      </c>
      <c r="D2942" s="6" t="s">
        <v>381</v>
      </c>
      <c r="E2942" s="14" t="s">
        <v>2542</v>
      </c>
      <c r="F2942" s="4">
        <v>73</v>
      </c>
      <c r="G2942" s="4">
        <v>92</v>
      </c>
      <c r="H2942" s="4">
        <v>1</v>
      </c>
      <c r="I2942" s="15"/>
      <c r="J2942" s="46" t="s">
        <v>3480</v>
      </c>
    </row>
    <row r="2943" spans="1:10" ht="51">
      <c r="A2943" s="4" t="s">
        <v>2439</v>
      </c>
      <c r="B2943" s="4" t="str">
        <f ca="1">IFERROR(__xludf.DUMMYFUNCTION("REGEXREPLACE(TEXT(IF(ISERR(FIND(""/"", A2943)), A2943, MID(A2943, FIND(""/"", A2943)+1, LEN(A2943))), ""#""), ""\D+"", """")"),"2018")</f>
        <v>2018</v>
      </c>
      <c r="C2943" s="48" t="s">
        <v>3464</v>
      </c>
      <c r="D2943" s="6" t="s">
        <v>381</v>
      </c>
      <c r="E2943" s="14" t="s">
        <v>2542</v>
      </c>
      <c r="F2943" s="4">
        <v>73</v>
      </c>
      <c r="G2943" s="4">
        <v>92</v>
      </c>
      <c r="H2943" s="4">
        <v>2</v>
      </c>
      <c r="I2943" s="15"/>
      <c r="J2943" s="46" t="s">
        <v>3481</v>
      </c>
    </row>
    <row r="2944" spans="1:10" ht="51">
      <c r="A2944" s="4" t="s">
        <v>2439</v>
      </c>
      <c r="B2944" s="4" t="str">
        <f ca="1">IFERROR(__xludf.DUMMYFUNCTION("REGEXREPLACE(TEXT(IF(ISERR(FIND(""/"", A2944)), A2944, MID(A2944, FIND(""/"", A2944)+1, LEN(A2944))), ""#""), ""\D+"", """")"),"2018")</f>
        <v>2018</v>
      </c>
      <c r="C2944" s="48" t="s">
        <v>3464</v>
      </c>
      <c r="D2944" s="6" t="s">
        <v>381</v>
      </c>
      <c r="E2944" s="14" t="s">
        <v>2542</v>
      </c>
      <c r="F2944" s="4">
        <v>76</v>
      </c>
      <c r="G2944" s="4">
        <v>92</v>
      </c>
      <c r="H2944" s="4">
        <v>3</v>
      </c>
      <c r="I2944" s="15"/>
      <c r="J2944" s="46" t="s">
        <v>3482</v>
      </c>
    </row>
    <row r="2945" spans="1:10" ht="51">
      <c r="A2945" s="4" t="s">
        <v>2439</v>
      </c>
      <c r="B2945" s="4" t="str">
        <f ca="1">IFERROR(__xludf.DUMMYFUNCTION("REGEXREPLACE(TEXT(IF(ISERR(FIND(""/"", A2945)), A2945, MID(A2945, FIND(""/"", A2945)+1, LEN(A2945))), ""#""), ""\D+"", """")"),"2018")</f>
        <v>2018</v>
      </c>
      <c r="C2945" s="48" t="s">
        <v>3464</v>
      </c>
      <c r="D2945" s="6" t="s">
        <v>381</v>
      </c>
      <c r="E2945" s="14" t="s">
        <v>2542</v>
      </c>
      <c r="F2945" s="4">
        <v>76</v>
      </c>
      <c r="G2945" s="4">
        <v>92</v>
      </c>
      <c r="H2945" s="4">
        <v>4</v>
      </c>
      <c r="I2945" s="15"/>
      <c r="J2945" s="46" t="s">
        <v>3483</v>
      </c>
    </row>
    <row r="2946" spans="1:10" ht="51">
      <c r="A2946" s="4" t="s">
        <v>2439</v>
      </c>
      <c r="B2946" s="4" t="str">
        <f ca="1">IFERROR(__xludf.DUMMYFUNCTION("REGEXREPLACE(TEXT(IF(ISERR(FIND(""/"", A2946)), A2946, MID(A2946, FIND(""/"", A2946)+1, LEN(A2946))), ""#""), ""\D+"", """")"),"2018")</f>
        <v>2018</v>
      </c>
      <c r="C2946" s="48" t="s">
        <v>3464</v>
      </c>
      <c r="D2946" s="6" t="s">
        <v>381</v>
      </c>
      <c r="E2946" s="14" t="s">
        <v>2542</v>
      </c>
      <c r="F2946" s="4">
        <v>73</v>
      </c>
      <c r="G2946" s="4">
        <v>93</v>
      </c>
      <c r="H2946" s="4">
        <v>1</v>
      </c>
      <c r="I2946" s="15"/>
      <c r="J2946" s="46" t="s">
        <v>3484</v>
      </c>
    </row>
    <row r="2947" spans="1:10" ht="51">
      <c r="A2947" s="4" t="s">
        <v>2439</v>
      </c>
      <c r="B2947" s="4" t="str">
        <f ca="1">IFERROR(__xludf.DUMMYFUNCTION("REGEXREPLACE(TEXT(IF(ISERR(FIND(""/"", A2947)), A2947, MID(A2947, FIND(""/"", A2947)+1, LEN(A2947))), ""#""), ""\D+"", """")"),"2018")</f>
        <v>2018</v>
      </c>
      <c r="C2947" s="48" t="s">
        <v>3464</v>
      </c>
      <c r="D2947" s="6" t="s">
        <v>381</v>
      </c>
      <c r="E2947" s="14" t="s">
        <v>2542</v>
      </c>
      <c r="F2947" s="4">
        <v>73</v>
      </c>
      <c r="G2947" s="4">
        <v>93</v>
      </c>
      <c r="H2947" s="4">
        <v>2</v>
      </c>
      <c r="I2947" s="15"/>
      <c r="J2947" s="46" t="s">
        <v>3485</v>
      </c>
    </row>
    <row r="2948" spans="1:10" ht="51">
      <c r="A2948" s="4" t="s">
        <v>2439</v>
      </c>
      <c r="B2948" s="4" t="str">
        <f ca="1">IFERROR(__xludf.DUMMYFUNCTION("REGEXREPLACE(TEXT(IF(ISERR(FIND(""/"", A2948)), A2948, MID(A2948, FIND(""/"", A2948)+1, LEN(A2948))), ""#""), ""\D+"", """")"),"2018")</f>
        <v>2018</v>
      </c>
      <c r="C2948" s="48" t="s">
        <v>3464</v>
      </c>
      <c r="D2948" s="6" t="s">
        <v>381</v>
      </c>
      <c r="E2948" s="14" t="s">
        <v>2542</v>
      </c>
      <c r="F2948" s="4">
        <v>72</v>
      </c>
      <c r="G2948" s="4">
        <v>94</v>
      </c>
      <c r="H2948" s="4">
        <v>1</v>
      </c>
      <c r="I2948" s="15"/>
      <c r="J2948" s="46" t="s">
        <v>3486</v>
      </c>
    </row>
    <row r="2949" spans="1:10" ht="51">
      <c r="A2949" s="4" t="s">
        <v>2439</v>
      </c>
      <c r="B2949" s="4" t="str">
        <f ca="1">IFERROR(__xludf.DUMMYFUNCTION("REGEXREPLACE(TEXT(IF(ISERR(FIND(""/"", A2949)), A2949, MID(A2949, FIND(""/"", A2949)+1, LEN(A2949))), ""#""), ""\D+"", """")"),"2018")</f>
        <v>2018</v>
      </c>
      <c r="C2949" s="48" t="s">
        <v>3464</v>
      </c>
      <c r="D2949" s="6" t="s">
        <v>381</v>
      </c>
      <c r="E2949" s="14" t="s">
        <v>2542</v>
      </c>
      <c r="F2949" s="4">
        <v>72</v>
      </c>
      <c r="G2949" s="4">
        <v>94</v>
      </c>
      <c r="H2949" s="4">
        <v>2</v>
      </c>
      <c r="I2949" s="15"/>
      <c r="J2949" s="46" t="s">
        <v>3487</v>
      </c>
    </row>
    <row r="2950" spans="1:10" ht="51">
      <c r="A2950" s="4" t="s">
        <v>2439</v>
      </c>
      <c r="B2950" s="4" t="str">
        <f ca="1">IFERROR(__xludf.DUMMYFUNCTION("REGEXREPLACE(TEXT(IF(ISERR(FIND(""/"", A2950)), A2950, MID(A2950, FIND(""/"", A2950)+1, LEN(A2950))), ""#""), ""\D+"", """")"),"2018")</f>
        <v>2018</v>
      </c>
      <c r="C2950" s="48" t="s">
        <v>3464</v>
      </c>
      <c r="D2950" s="6" t="s">
        <v>381</v>
      </c>
      <c r="E2950" s="14" t="s">
        <v>2542</v>
      </c>
      <c r="F2950" s="4">
        <v>72</v>
      </c>
      <c r="G2950" s="4">
        <v>95</v>
      </c>
      <c r="H2950" s="4">
        <v>1</v>
      </c>
      <c r="I2950" s="15"/>
      <c r="J2950" s="46" t="s">
        <v>3487</v>
      </c>
    </row>
    <row r="2951" spans="1:10" ht="51">
      <c r="A2951" s="4" t="s">
        <v>2439</v>
      </c>
      <c r="B2951" s="4" t="str">
        <f ca="1">IFERROR(__xludf.DUMMYFUNCTION("REGEXREPLACE(TEXT(IF(ISERR(FIND(""/"", A2951)), A2951, MID(A2951, FIND(""/"", A2951)+1, LEN(A2951))), ""#""), ""\D+"", """")"),"2018")</f>
        <v>2018</v>
      </c>
      <c r="C2951" s="48" t="s">
        <v>3464</v>
      </c>
      <c r="D2951" s="6" t="s">
        <v>381</v>
      </c>
      <c r="E2951" s="14" t="s">
        <v>2542</v>
      </c>
      <c r="F2951" s="4">
        <v>72</v>
      </c>
      <c r="G2951" s="4">
        <v>95</v>
      </c>
      <c r="H2951" s="4">
        <v>2</v>
      </c>
      <c r="I2951" s="15"/>
      <c r="J2951" s="46" t="s">
        <v>3488</v>
      </c>
    </row>
    <row r="2952" spans="1:10" ht="51">
      <c r="A2952" s="4" t="s">
        <v>2439</v>
      </c>
      <c r="B2952" s="4" t="str">
        <f ca="1">IFERROR(__xludf.DUMMYFUNCTION("REGEXREPLACE(TEXT(IF(ISERR(FIND(""/"", A2952)), A2952, MID(A2952, FIND(""/"", A2952)+1, LEN(A2952))), ""#""), ""\D+"", """")"),"2018")</f>
        <v>2018</v>
      </c>
      <c r="C2952" s="48" t="s">
        <v>3464</v>
      </c>
      <c r="D2952" s="6" t="s">
        <v>381</v>
      </c>
      <c r="E2952" s="14" t="s">
        <v>2542</v>
      </c>
      <c r="F2952" s="4">
        <v>72</v>
      </c>
      <c r="G2952" s="4">
        <v>95</v>
      </c>
      <c r="H2952" s="4">
        <v>3</v>
      </c>
      <c r="I2952" s="15"/>
      <c r="J2952" s="46" t="s">
        <v>3489</v>
      </c>
    </row>
    <row r="2953" spans="1:10" ht="61.2">
      <c r="A2953" s="4" t="s">
        <v>2439</v>
      </c>
      <c r="B2953" s="4" t="str">
        <f ca="1">IFERROR(__xludf.DUMMYFUNCTION("REGEXREPLACE(TEXT(IF(ISERR(FIND(""/"", A2953)), A2953, MID(A2953, FIND(""/"", A2953)+1, LEN(A2953))), ""#""), ""\D+"", """")"),"2018")</f>
        <v>2018</v>
      </c>
      <c r="C2953" s="48" t="s">
        <v>3490</v>
      </c>
      <c r="D2953" s="6" t="s">
        <v>381</v>
      </c>
      <c r="E2953" s="14" t="s">
        <v>2542</v>
      </c>
      <c r="F2953" s="4">
        <v>84</v>
      </c>
      <c r="G2953" s="4">
        <v>96</v>
      </c>
      <c r="H2953" s="4">
        <v>1</v>
      </c>
      <c r="I2953" s="15"/>
      <c r="J2953" s="46" t="s">
        <v>3491</v>
      </c>
    </row>
    <row r="2954" spans="1:10" ht="51">
      <c r="A2954" s="4" t="s">
        <v>2439</v>
      </c>
      <c r="B2954" s="4" t="str">
        <f ca="1">IFERROR(__xludf.DUMMYFUNCTION("REGEXREPLACE(TEXT(IF(ISERR(FIND(""/"", A2954)), A2954, MID(A2954, FIND(""/"", A2954)+1, LEN(A2954))), ""#""), ""\D+"", """")"),"2018")</f>
        <v>2018</v>
      </c>
      <c r="C2954" s="48" t="s">
        <v>3492</v>
      </c>
      <c r="D2954" s="6" t="s">
        <v>381</v>
      </c>
      <c r="E2954" s="14" t="s">
        <v>2542</v>
      </c>
      <c r="F2954" s="4">
        <v>84</v>
      </c>
      <c r="G2954" s="4">
        <v>96</v>
      </c>
      <c r="H2954" s="4">
        <v>2</v>
      </c>
      <c r="I2954" s="15"/>
      <c r="J2954" s="46" t="s">
        <v>3493</v>
      </c>
    </row>
    <row r="2955" spans="1:10" ht="51">
      <c r="A2955" s="4" t="s">
        <v>2439</v>
      </c>
      <c r="B2955" s="4" t="str">
        <f ca="1">IFERROR(__xludf.DUMMYFUNCTION("REGEXREPLACE(TEXT(IF(ISERR(FIND(""/"", A2955)), A2955, MID(A2955, FIND(""/"", A2955)+1, LEN(A2955))), ""#""), ""\D+"", """")"),"2018")</f>
        <v>2018</v>
      </c>
      <c r="C2955" s="48" t="s">
        <v>3492</v>
      </c>
      <c r="D2955" s="6" t="s">
        <v>381</v>
      </c>
      <c r="E2955" s="14" t="s">
        <v>2542</v>
      </c>
      <c r="F2955" s="4">
        <v>84</v>
      </c>
      <c r="G2955" s="4">
        <v>96</v>
      </c>
      <c r="H2955" s="4">
        <v>3</v>
      </c>
      <c r="I2955" s="15"/>
      <c r="J2955" s="46" t="s">
        <v>3494</v>
      </c>
    </row>
    <row r="2956" spans="1:10" ht="51">
      <c r="A2956" s="4" t="s">
        <v>2439</v>
      </c>
      <c r="B2956" s="4" t="str">
        <f ca="1">IFERROR(__xludf.DUMMYFUNCTION("REGEXREPLACE(TEXT(IF(ISERR(FIND(""/"", A2956)), A2956, MID(A2956, FIND(""/"", A2956)+1, LEN(A2956))), ""#""), ""\D+"", """")"),"2018")</f>
        <v>2018</v>
      </c>
      <c r="C2956" s="48" t="s">
        <v>3492</v>
      </c>
      <c r="D2956" s="6" t="s">
        <v>381</v>
      </c>
      <c r="E2956" s="30" t="s">
        <v>2542</v>
      </c>
      <c r="F2956" s="4">
        <v>84</v>
      </c>
      <c r="G2956" s="4">
        <v>97</v>
      </c>
      <c r="H2956" s="4">
        <v>1</v>
      </c>
      <c r="I2956" s="15"/>
      <c r="J2956" s="46" t="s">
        <v>3495</v>
      </c>
    </row>
    <row r="2957" spans="1:10" ht="51">
      <c r="A2957" s="4" t="s">
        <v>2439</v>
      </c>
      <c r="B2957" s="4" t="str">
        <f ca="1">IFERROR(__xludf.DUMMYFUNCTION("REGEXREPLACE(TEXT(IF(ISERR(FIND(""/"", A2957)), A2957, MID(A2957, FIND(""/"", A2957)+1, LEN(A2957))), ""#""), ""\D+"", """")"),"2018")</f>
        <v>2018</v>
      </c>
      <c r="C2957" s="48" t="s">
        <v>3492</v>
      </c>
      <c r="D2957" s="6" t="s">
        <v>381</v>
      </c>
      <c r="E2957" s="30" t="s">
        <v>2542</v>
      </c>
      <c r="F2957" s="4">
        <v>83</v>
      </c>
      <c r="G2957" s="4">
        <v>97</v>
      </c>
      <c r="H2957" s="4">
        <v>2</v>
      </c>
      <c r="I2957" s="15"/>
      <c r="J2957" s="46" t="s">
        <v>3496</v>
      </c>
    </row>
    <row r="2958" spans="1:10" ht="51">
      <c r="A2958" s="4" t="s">
        <v>2439</v>
      </c>
      <c r="B2958" s="4" t="str">
        <f ca="1">IFERROR(__xludf.DUMMYFUNCTION("REGEXREPLACE(TEXT(IF(ISERR(FIND(""/"", A2958)), A2958, MID(A2958, FIND(""/"", A2958)+1, LEN(A2958))), ""#""), ""\D+"", """")"),"2018")</f>
        <v>2018</v>
      </c>
      <c r="C2958" s="48" t="s">
        <v>3492</v>
      </c>
      <c r="D2958" s="6" t="s">
        <v>381</v>
      </c>
      <c r="E2958" s="30" t="s">
        <v>2542</v>
      </c>
      <c r="F2958" s="4">
        <v>83</v>
      </c>
      <c r="G2958" s="4">
        <v>97</v>
      </c>
      <c r="H2958" s="4">
        <v>3</v>
      </c>
      <c r="I2958" s="15"/>
      <c r="J2958" s="46" t="s">
        <v>3497</v>
      </c>
    </row>
    <row r="2959" spans="1:10" ht="20.399999999999999">
      <c r="A2959" s="4" t="s">
        <v>2439</v>
      </c>
      <c r="B2959" s="4" t="str">
        <f ca="1">IFERROR(__xludf.DUMMYFUNCTION("REGEXREPLACE(TEXT(IF(ISERR(FIND(""/"", A2959)), A2959, MID(A2959, FIND(""/"", A2959)+1, LEN(A2959))), ""#""), ""\D+"", """")"),"2018")</f>
        <v>2018</v>
      </c>
      <c r="C2959" s="48" t="s">
        <v>3498</v>
      </c>
      <c r="D2959" s="6" t="s">
        <v>101</v>
      </c>
      <c r="E2959" s="30" t="s">
        <v>3499</v>
      </c>
      <c r="F2959" s="4">
        <v>70</v>
      </c>
      <c r="G2959" s="4">
        <v>98</v>
      </c>
      <c r="H2959" s="4">
        <v>1</v>
      </c>
      <c r="I2959" s="15"/>
      <c r="J2959" s="46" t="s">
        <v>3500</v>
      </c>
    </row>
    <row r="2960" spans="1:10" ht="20.399999999999999">
      <c r="A2960" s="4" t="s">
        <v>2439</v>
      </c>
      <c r="B2960" s="4" t="str">
        <f ca="1">IFERROR(__xludf.DUMMYFUNCTION("REGEXREPLACE(TEXT(IF(ISERR(FIND(""/"", A2960)), A2960, MID(A2960, FIND(""/"", A2960)+1, LEN(A2960))), ""#""), ""\D+"", """")"),"2018")</f>
        <v>2018</v>
      </c>
      <c r="C2960" s="48" t="s">
        <v>3498</v>
      </c>
      <c r="D2960" s="6" t="s">
        <v>101</v>
      </c>
      <c r="E2960" s="30" t="s">
        <v>3499</v>
      </c>
      <c r="F2960" s="4">
        <v>72</v>
      </c>
      <c r="G2960" s="4">
        <v>98</v>
      </c>
      <c r="H2960" s="4">
        <v>2</v>
      </c>
      <c r="I2960" s="15"/>
      <c r="J2960" s="46" t="s">
        <v>3500</v>
      </c>
    </row>
    <row r="2961" spans="1:10" ht="30.6">
      <c r="A2961" s="4" t="s">
        <v>2439</v>
      </c>
      <c r="B2961" s="4" t="str">
        <f ca="1">IFERROR(__xludf.DUMMYFUNCTION("REGEXREPLACE(TEXT(IF(ISERR(FIND(""/"", A2961)), A2961, MID(A2961, FIND(""/"", A2961)+1, LEN(A2961))), ""#""), ""\D+"", """")"),"2018")</f>
        <v>2018</v>
      </c>
      <c r="C2961" s="48" t="s">
        <v>3464</v>
      </c>
      <c r="D2961" s="6" t="s">
        <v>101</v>
      </c>
      <c r="E2961" s="30" t="s">
        <v>3499</v>
      </c>
      <c r="F2961" s="4">
        <v>76</v>
      </c>
      <c r="G2961" s="4">
        <v>98</v>
      </c>
      <c r="H2961" s="4">
        <v>3</v>
      </c>
      <c r="I2961" s="15"/>
      <c r="J2961" s="46" t="s">
        <v>3501</v>
      </c>
    </row>
    <row r="2962" spans="1:10" ht="51">
      <c r="A2962" s="4" t="s">
        <v>2439</v>
      </c>
      <c r="B2962" s="4" t="str">
        <f ca="1">IFERROR(__xludf.DUMMYFUNCTION("REGEXREPLACE(TEXT(IF(ISERR(FIND(""/"", A2962)), A2962, MID(A2962, FIND(""/"", A2962)+1, LEN(A2962))), ""#""), ""\D+"", """")"),"2018")</f>
        <v>2018</v>
      </c>
      <c r="C2962" s="48" t="s">
        <v>106</v>
      </c>
      <c r="D2962" s="6" t="s">
        <v>381</v>
      </c>
      <c r="E2962" s="30" t="s">
        <v>2542</v>
      </c>
      <c r="F2962" s="4">
        <v>64</v>
      </c>
      <c r="G2962" s="4">
        <v>99</v>
      </c>
      <c r="H2962" s="4">
        <v>1</v>
      </c>
      <c r="I2962" s="15"/>
      <c r="J2962" s="46" t="s">
        <v>3502</v>
      </c>
    </row>
    <row r="2963" spans="1:10" ht="20.399999999999999">
      <c r="A2963" s="4" t="s">
        <v>2439</v>
      </c>
      <c r="B2963" s="4" t="str">
        <f ca="1">IFERROR(__xludf.DUMMYFUNCTION("REGEXREPLACE(TEXT(IF(ISERR(FIND(""/"", A2963)), A2963, MID(A2963, FIND(""/"", A2963)+1, LEN(A2963))), ""#""), ""\D+"", """")"),"2018")</f>
        <v>2018</v>
      </c>
      <c r="C2963" s="48" t="s">
        <v>3498</v>
      </c>
      <c r="D2963" s="6" t="s">
        <v>101</v>
      </c>
      <c r="E2963" s="30" t="s">
        <v>3499</v>
      </c>
      <c r="F2963" s="4">
        <v>70</v>
      </c>
      <c r="G2963" s="4">
        <v>99</v>
      </c>
      <c r="H2963" s="4">
        <v>2</v>
      </c>
      <c r="I2963" s="15"/>
      <c r="J2963" s="46" t="s">
        <v>3503</v>
      </c>
    </row>
    <row r="2964" spans="1:10" ht="20.399999999999999">
      <c r="A2964" s="4" t="s">
        <v>2439</v>
      </c>
      <c r="B2964" s="4" t="str">
        <f ca="1">IFERROR(__xludf.DUMMYFUNCTION("REGEXREPLACE(TEXT(IF(ISERR(FIND(""/"", A2964)), A2964, MID(A2964, FIND(""/"", A2964)+1, LEN(A2964))), ""#""), ""\D+"", """")"),"2018")</f>
        <v>2018</v>
      </c>
      <c r="C2964" s="48" t="s">
        <v>3498</v>
      </c>
      <c r="D2964" s="6" t="s">
        <v>101</v>
      </c>
      <c r="E2964" s="32" t="s">
        <v>3499</v>
      </c>
      <c r="F2964" s="4">
        <v>71</v>
      </c>
      <c r="G2964" s="4">
        <v>99</v>
      </c>
      <c r="H2964" s="4">
        <v>3</v>
      </c>
      <c r="I2964" s="15"/>
      <c r="J2964" s="46" t="s">
        <v>3503</v>
      </c>
    </row>
    <row r="2965" spans="1:10" ht="20.399999999999999">
      <c r="A2965" s="4" t="s">
        <v>2439</v>
      </c>
      <c r="B2965" s="4" t="str">
        <f ca="1">IFERROR(__xludf.DUMMYFUNCTION("REGEXREPLACE(TEXT(IF(ISERR(FIND(""/"", A2965)), A2965, MID(A2965, FIND(""/"", A2965)+1, LEN(A2965))), ""#""), ""\D+"", """")"),"2018")</f>
        <v>2018</v>
      </c>
      <c r="C2965" s="48" t="s">
        <v>3498</v>
      </c>
      <c r="D2965" s="6" t="s">
        <v>101</v>
      </c>
      <c r="E2965" s="32" t="s">
        <v>3499</v>
      </c>
      <c r="F2965" s="4">
        <v>71</v>
      </c>
      <c r="G2965" s="4">
        <v>99</v>
      </c>
      <c r="H2965" s="4">
        <v>4</v>
      </c>
      <c r="I2965" s="15"/>
      <c r="J2965" s="46" t="s">
        <v>3500</v>
      </c>
    </row>
    <row r="2966" spans="1:10" ht="51">
      <c r="A2966" s="4" t="s">
        <v>2439</v>
      </c>
      <c r="B2966" s="4" t="str">
        <f ca="1">IFERROR(__xludf.DUMMYFUNCTION("REGEXREPLACE(TEXT(IF(ISERR(FIND(""/"", A2966)), A2966, MID(A2966, FIND(""/"", A2966)+1, LEN(A2966))), ""#""), ""\D+"", """")"),"2018")</f>
        <v>2018</v>
      </c>
      <c r="C2966" s="48" t="s">
        <v>3504</v>
      </c>
      <c r="D2966" s="6" t="s">
        <v>381</v>
      </c>
      <c r="E2966" s="30" t="s">
        <v>2542</v>
      </c>
      <c r="F2966" s="4">
        <v>65</v>
      </c>
      <c r="G2966" s="4">
        <v>100</v>
      </c>
      <c r="H2966" s="4">
        <v>1</v>
      </c>
      <c r="I2966" s="15"/>
      <c r="J2966" s="46" t="s">
        <v>3505</v>
      </c>
    </row>
    <row r="2967" spans="1:10" ht="51">
      <c r="A2967" s="4" t="s">
        <v>2439</v>
      </c>
      <c r="B2967" s="4" t="str">
        <f ca="1">IFERROR(__xludf.DUMMYFUNCTION("REGEXREPLACE(TEXT(IF(ISERR(FIND(""/"", A2967)), A2967, MID(A2967, FIND(""/"", A2967)+1, LEN(A2967))), ""#""), ""\D+"", """")"),"2018")</f>
        <v>2018</v>
      </c>
      <c r="C2967" s="48" t="s">
        <v>3504</v>
      </c>
      <c r="D2967" s="6" t="s">
        <v>381</v>
      </c>
      <c r="E2967" s="30" t="s">
        <v>2542</v>
      </c>
      <c r="F2967" s="4">
        <v>66</v>
      </c>
      <c r="G2967" s="4">
        <v>100</v>
      </c>
      <c r="H2967" s="4">
        <v>2</v>
      </c>
      <c r="I2967" s="15"/>
      <c r="J2967" s="46" t="s">
        <v>3506</v>
      </c>
    </row>
    <row r="2968" spans="1:10" ht="51">
      <c r="A2968" s="4" t="s">
        <v>2439</v>
      </c>
      <c r="B2968" s="4" t="str">
        <f ca="1">IFERROR(__xludf.DUMMYFUNCTION("REGEXREPLACE(TEXT(IF(ISERR(FIND(""/"", A2968)), A2968, MID(A2968, FIND(""/"", A2968)+1, LEN(A2968))), ""#""), ""\D+"", """")"),"2018")</f>
        <v>2018</v>
      </c>
      <c r="C2968" s="48" t="s">
        <v>1325</v>
      </c>
      <c r="D2968" s="6" t="s">
        <v>381</v>
      </c>
      <c r="E2968" s="30" t="s">
        <v>2542</v>
      </c>
      <c r="F2968" s="4">
        <v>67</v>
      </c>
      <c r="G2968" s="4">
        <v>100</v>
      </c>
      <c r="H2968" s="4">
        <v>3</v>
      </c>
      <c r="I2968" s="15"/>
      <c r="J2968" s="46" t="s">
        <v>3507</v>
      </c>
    </row>
    <row r="2969" spans="1:10" ht="51">
      <c r="A2969" s="4" t="s">
        <v>2439</v>
      </c>
      <c r="B2969" s="4" t="str">
        <f ca="1">IFERROR(__xludf.DUMMYFUNCTION("REGEXREPLACE(TEXT(IF(ISERR(FIND(""/"", A2969)), A2969, MID(A2969, FIND(""/"", A2969)+1, LEN(A2969))), ""#""), ""\D+"", """")"),"2018")</f>
        <v>2018</v>
      </c>
      <c r="C2969" s="48" t="s">
        <v>1325</v>
      </c>
      <c r="D2969" s="6" t="s">
        <v>381</v>
      </c>
      <c r="E2969" s="30" t="s">
        <v>2542</v>
      </c>
      <c r="F2969" s="4">
        <v>67</v>
      </c>
      <c r="G2969" s="4">
        <v>100</v>
      </c>
      <c r="H2969" s="4">
        <v>4</v>
      </c>
      <c r="I2969" s="15"/>
      <c r="J2969" s="46" t="s">
        <v>3508</v>
      </c>
    </row>
    <row r="2970" spans="1:10" ht="51">
      <c r="A2970" s="4" t="s">
        <v>2439</v>
      </c>
      <c r="B2970" s="4" t="str">
        <f ca="1">IFERROR(__xludf.DUMMYFUNCTION("REGEXREPLACE(TEXT(IF(ISERR(FIND(""/"", A2970)), A2970, MID(A2970, FIND(""/"", A2970)+1, LEN(A2970))), ""#""), ""\D+"", """")"),"2018")</f>
        <v>2018</v>
      </c>
      <c r="C2970" s="48" t="s">
        <v>106</v>
      </c>
      <c r="D2970" s="6" t="s">
        <v>381</v>
      </c>
      <c r="E2970" s="30" t="s">
        <v>2542</v>
      </c>
      <c r="F2970" s="4">
        <v>74</v>
      </c>
      <c r="G2970" s="4">
        <v>100</v>
      </c>
      <c r="H2970" s="4">
        <v>5</v>
      </c>
      <c r="I2970" s="15"/>
      <c r="J2970" s="46" t="s">
        <v>3509</v>
      </c>
    </row>
    <row r="2971" spans="1:10" ht="51">
      <c r="A2971" s="4" t="s">
        <v>2439</v>
      </c>
      <c r="B2971" s="4" t="str">
        <f ca="1">IFERROR(__xludf.DUMMYFUNCTION("REGEXREPLACE(TEXT(IF(ISERR(FIND(""/"", A2971)), A2971, MID(A2971, FIND(""/"", A2971)+1, LEN(A2971))), ""#""), ""\D+"", """")"),"2018")</f>
        <v>2018</v>
      </c>
      <c r="C2971" s="48" t="s">
        <v>3498</v>
      </c>
      <c r="D2971" s="6" t="s">
        <v>381</v>
      </c>
      <c r="E2971" s="30" t="s">
        <v>2542</v>
      </c>
      <c r="F2971" s="4">
        <v>69</v>
      </c>
      <c r="G2971" s="4">
        <v>101</v>
      </c>
      <c r="H2971" s="4">
        <v>1</v>
      </c>
      <c r="I2971" s="15"/>
      <c r="J2971" s="46" t="s">
        <v>3510</v>
      </c>
    </row>
    <row r="2972" spans="1:10" ht="51">
      <c r="A2972" s="4" t="s">
        <v>2439</v>
      </c>
      <c r="B2972" s="4" t="str">
        <f ca="1">IFERROR(__xludf.DUMMYFUNCTION("REGEXREPLACE(TEXT(IF(ISERR(FIND(""/"", A2972)), A2972, MID(A2972, FIND(""/"", A2972)+1, LEN(A2972))), ""#""), ""\D+"", """")"),"2018")</f>
        <v>2018</v>
      </c>
      <c r="C2972" s="48" t="s">
        <v>3498</v>
      </c>
      <c r="D2972" s="6" t="s">
        <v>381</v>
      </c>
      <c r="E2972" s="30" t="s">
        <v>2542</v>
      </c>
      <c r="F2972" s="4">
        <v>69</v>
      </c>
      <c r="G2972" s="4">
        <v>101</v>
      </c>
      <c r="H2972" s="4">
        <v>2</v>
      </c>
      <c r="I2972" s="15"/>
      <c r="J2972" s="46" t="s">
        <v>3511</v>
      </c>
    </row>
    <row r="2973" spans="1:10" ht="51">
      <c r="A2973" s="4" t="s">
        <v>2439</v>
      </c>
      <c r="B2973" s="4" t="str">
        <f ca="1">IFERROR(__xludf.DUMMYFUNCTION("REGEXREPLACE(TEXT(IF(ISERR(FIND(""/"", A2973)), A2973, MID(A2973, FIND(""/"", A2973)+1, LEN(A2973))), ""#""), ""\D+"", """")"),"2018")</f>
        <v>2018</v>
      </c>
      <c r="C2973" s="48" t="s">
        <v>3498</v>
      </c>
      <c r="D2973" s="6" t="s">
        <v>381</v>
      </c>
      <c r="E2973" s="30" t="s">
        <v>2542</v>
      </c>
      <c r="F2973" s="4">
        <v>69</v>
      </c>
      <c r="G2973" s="4">
        <v>101</v>
      </c>
      <c r="H2973" s="4">
        <v>3</v>
      </c>
      <c r="I2973" s="15"/>
      <c r="J2973" s="46" t="s">
        <v>3512</v>
      </c>
    </row>
    <row r="2974" spans="1:10" ht="51">
      <c r="A2974" s="4" t="s">
        <v>2439</v>
      </c>
      <c r="B2974" s="4" t="str">
        <f ca="1">IFERROR(__xludf.DUMMYFUNCTION("REGEXREPLACE(TEXT(IF(ISERR(FIND(""/"", A2974)), A2974, MID(A2974, FIND(""/"", A2974)+1, LEN(A2974))), ""#""), ""\D+"", """")"),"2018")</f>
        <v>2018</v>
      </c>
      <c r="C2974" s="48" t="s">
        <v>106</v>
      </c>
      <c r="D2974" s="6" t="s">
        <v>381</v>
      </c>
      <c r="E2974" s="30" t="s">
        <v>2542</v>
      </c>
      <c r="F2974" s="4">
        <v>75</v>
      </c>
      <c r="G2974" s="4">
        <v>102</v>
      </c>
      <c r="H2974" s="4">
        <v>1</v>
      </c>
      <c r="I2974" s="15"/>
      <c r="J2974" s="46" t="s">
        <v>3513</v>
      </c>
    </row>
    <row r="2975" spans="1:10" ht="51">
      <c r="A2975" s="4" t="s">
        <v>2439</v>
      </c>
      <c r="B2975" s="4" t="str">
        <f ca="1">IFERROR(__xludf.DUMMYFUNCTION("REGEXREPLACE(TEXT(IF(ISERR(FIND(""/"", A2975)), A2975, MID(A2975, FIND(""/"", A2975)+1, LEN(A2975))), ""#""), ""\D+"", """")"),"2018")</f>
        <v>2018</v>
      </c>
      <c r="C2975" s="46" t="s">
        <v>106</v>
      </c>
      <c r="D2975" s="6" t="s">
        <v>381</v>
      </c>
      <c r="E2975" s="5" t="s">
        <v>2542</v>
      </c>
      <c r="F2975" s="4">
        <v>75</v>
      </c>
      <c r="G2975" s="4">
        <v>102</v>
      </c>
      <c r="H2975" s="4">
        <v>2</v>
      </c>
      <c r="I2975" s="15"/>
      <c r="J2975" s="46" t="s">
        <v>3514</v>
      </c>
    </row>
    <row r="2976" spans="1:10" ht="51">
      <c r="A2976" s="4" t="s">
        <v>2439</v>
      </c>
      <c r="B2976" s="4" t="str">
        <f ca="1">IFERROR(__xludf.DUMMYFUNCTION("REGEXREPLACE(TEXT(IF(ISERR(FIND(""/"", A2976)), A2976, MID(A2976, FIND(""/"", A2976)+1, LEN(A2976))), ""#""), ""\D+"", """")"),"2018")</f>
        <v>2018</v>
      </c>
      <c r="C2976" s="46" t="s">
        <v>106</v>
      </c>
      <c r="D2976" s="6" t="s">
        <v>381</v>
      </c>
      <c r="E2976" s="5" t="s">
        <v>2542</v>
      </c>
      <c r="F2976" s="4">
        <v>75</v>
      </c>
      <c r="G2976" s="4">
        <v>102</v>
      </c>
      <c r="H2976" s="4">
        <v>3</v>
      </c>
      <c r="I2976" s="15"/>
      <c r="J2976" s="46" t="s">
        <v>3515</v>
      </c>
    </row>
    <row r="2977" spans="1:10" ht="51">
      <c r="A2977" s="4" t="s">
        <v>2439</v>
      </c>
      <c r="B2977" s="4" t="str">
        <f ca="1">IFERROR(__xludf.DUMMYFUNCTION("REGEXREPLACE(TEXT(IF(ISERR(FIND(""/"", A2977)), A2977, MID(A2977, FIND(""/"", A2977)+1, LEN(A2977))), ""#""), ""\D+"", """")"),"2018")</f>
        <v>2018</v>
      </c>
      <c r="C2977" s="46" t="s">
        <v>2536</v>
      </c>
      <c r="D2977" s="6" t="s">
        <v>381</v>
      </c>
      <c r="E2977" s="5" t="s">
        <v>2542</v>
      </c>
      <c r="F2977" s="4" t="s">
        <v>3516</v>
      </c>
      <c r="G2977" s="4">
        <v>102</v>
      </c>
      <c r="H2977" s="4">
        <v>4</v>
      </c>
      <c r="I2977" s="15"/>
      <c r="J2977" s="46" t="s">
        <v>3517</v>
      </c>
    </row>
    <row r="2978" spans="1:10" ht="51">
      <c r="A2978" s="4" t="s">
        <v>2439</v>
      </c>
      <c r="B2978" s="4" t="str">
        <f ca="1">IFERROR(__xludf.DUMMYFUNCTION("REGEXREPLACE(TEXT(IF(ISERR(FIND(""/"", A2978)), A2978, MID(A2978, FIND(""/"", A2978)+1, LEN(A2978))), ""#""), ""\D+"", """")"),"2018")</f>
        <v>2018</v>
      </c>
      <c r="C2978" s="46" t="s">
        <v>3498</v>
      </c>
      <c r="D2978" s="6" t="s">
        <v>381</v>
      </c>
      <c r="E2978" s="5" t="s">
        <v>2542</v>
      </c>
      <c r="F2978" s="4">
        <v>73</v>
      </c>
      <c r="G2978" s="4">
        <v>103</v>
      </c>
      <c r="H2978" s="4">
        <v>1</v>
      </c>
      <c r="I2978" s="15"/>
      <c r="J2978" s="46" t="s">
        <v>3518</v>
      </c>
    </row>
    <row r="2979" spans="1:10" ht="51">
      <c r="A2979" s="4" t="s">
        <v>2439</v>
      </c>
      <c r="B2979" s="4" t="str">
        <f ca="1">IFERROR(__xludf.DUMMYFUNCTION("REGEXREPLACE(TEXT(IF(ISERR(FIND(""/"", A2979)), A2979, MID(A2979, FIND(""/"", A2979)+1, LEN(A2979))), ""#""), ""\D+"", """")"),"2018")</f>
        <v>2018</v>
      </c>
      <c r="C2979" s="46" t="s">
        <v>3519</v>
      </c>
      <c r="D2979" s="6" t="s">
        <v>381</v>
      </c>
      <c r="E2979" s="5" t="s">
        <v>2542</v>
      </c>
      <c r="F2979" s="4">
        <v>99</v>
      </c>
      <c r="G2979" s="4">
        <v>103</v>
      </c>
      <c r="H2979" s="4">
        <v>2</v>
      </c>
      <c r="I2979" s="15"/>
      <c r="J2979" s="46" t="s">
        <v>3520</v>
      </c>
    </row>
    <row r="2980" spans="1:10" ht="51">
      <c r="A2980" s="4" t="s">
        <v>2439</v>
      </c>
      <c r="B2980" s="4" t="str">
        <f ca="1">IFERROR(__xludf.DUMMYFUNCTION("REGEXREPLACE(TEXT(IF(ISERR(FIND(""/"", A2980)), A2980, MID(A2980, FIND(""/"", A2980)+1, LEN(A2980))), ""#""), ""\D+"", """")"),"2018")</f>
        <v>2018</v>
      </c>
      <c r="C2980" s="46" t="s">
        <v>3519</v>
      </c>
      <c r="D2980" s="6" t="s">
        <v>381</v>
      </c>
      <c r="E2980" s="5" t="s">
        <v>2542</v>
      </c>
      <c r="F2980" s="4">
        <v>99</v>
      </c>
      <c r="G2980" s="4">
        <v>103</v>
      </c>
      <c r="H2980" s="4">
        <v>3</v>
      </c>
      <c r="I2980" s="15"/>
      <c r="J2980" s="46" t="s">
        <v>3521</v>
      </c>
    </row>
    <row r="2981" spans="1:10" ht="51">
      <c r="A2981" s="4" t="s">
        <v>2439</v>
      </c>
      <c r="B2981" s="4" t="str">
        <f ca="1">IFERROR(__xludf.DUMMYFUNCTION("REGEXREPLACE(TEXT(IF(ISERR(FIND(""/"", A2981)), A2981, MID(A2981, FIND(""/"", A2981)+1, LEN(A2981))), ""#""), ""\D+"", """")"),"2018")</f>
        <v>2018</v>
      </c>
      <c r="C2981" s="46" t="s">
        <v>3258</v>
      </c>
      <c r="D2981" s="6" t="s">
        <v>381</v>
      </c>
      <c r="E2981" s="5" t="s">
        <v>2542</v>
      </c>
      <c r="F2981" s="4">
        <v>0</v>
      </c>
      <c r="G2981" s="4">
        <v>103</v>
      </c>
      <c r="H2981" s="4">
        <v>4</v>
      </c>
      <c r="I2981" s="15"/>
      <c r="J2981" s="46" t="s">
        <v>3522</v>
      </c>
    </row>
    <row r="2982" spans="1:10" ht="51">
      <c r="A2982" s="4" t="s">
        <v>2439</v>
      </c>
      <c r="B2982" s="4" t="str">
        <f ca="1">IFERROR(__xludf.DUMMYFUNCTION("REGEXREPLACE(TEXT(IF(ISERR(FIND(""/"", A2982)), A2982, MID(A2982, FIND(""/"", A2982)+1, LEN(A2982))), ""#""), ""\D+"", """")"),"2018")</f>
        <v>2018</v>
      </c>
      <c r="C2982" s="46" t="s">
        <v>3519</v>
      </c>
      <c r="D2982" s="6" t="s">
        <v>381</v>
      </c>
      <c r="E2982" s="5" t="s">
        <v>2542</v>
      </c>
      <c r="F2982" s="4">
        <v>98</v>
      </c>
      <c r="G2982" s="4">
        <v>103</v>
      </c>
      <c r="H2982" s="4">
        <v>5</v>
      </c>
      <c r="I2982" s="15"/>
      <c r="J2982" s="46" t="s">
        <v>3523</v>
      </c>
    </row>
    <row r="2983" spans="1:10" ht="51">
      <c r="A2983" s="4" t="s">
        <v>2439</v>
      </c>
      <c r="B2983" s="4" t="str">
        <f ca="1">IFERROR(__xludf.DUMMYFUNCTION("REGEXREPLACE(TEXT(IF(ISERR(FIND(""/"", A2983)), A2983, MID(A2983, FIND(""/"", A2983)+1, LEN(A2983))), ""#""), ""\D+"", """")"),"2018")</f>
        <v>2018</v>
      </c>
      <c r="C2983" s="46" t="s">
        <v>3519</v>
      </c>
      <c r="D2983" s="6" t="s">
        <v>381</v>
      </c>
      <c r="E2983" s="5" t="s">
        <v>2542</v>
      </c>
      <c r="F2983" s="4">
        <v>98</v>
      </c>
      <c r="G2983" s="4">
        <v>103</v>
      </c>
      <c r="H2983" s="4">
        <v>6</v>
      </c>
      <c r="I2983" s="15"/>
      <c r="J2983" s="46" t="s">
        <v>3524</v>
      </c>
    </row>
    <row r="2984" spans="1:10" ht="51">
      <c r="A2984" s="4" t="s">
        <v>2439</v>
      </c>
      <c r="B2984" s="4" t="str">
        <f ca="1">IFERROR(__xludf.DUMMYFUNCTION("REGEXREPLACE(TEXT(IF(ISERR(FIND(""/"", A2984)), A2984, MID(A2984, FIND(""/"", A2984)+1, LEN(A2984))), ""#""), ""\D+"", """")"),"2018")</f>
        <v>2018</v>
      </c>
      <c r="C2984" s="46" t="s">
        <v>3519</v>
      </c>
      <c r="D2984" s="6" t="s">
        <v>381</v>
      </c>
      <c r="E2984" s="5" t="s">
        <v>2542</v>
      </c>
      <c r="F2984" s="4">
        <v>98</v>
      </c>
      <c r="G2984" s="4">
        <v>103</v>
      </c>
      <c r="H2984" s="4">
        <v>7</v>
      </c>
      <c r="I2984" s="15"/>
      <c r="J2984" s="46" t="s">
        <v>3525</v>
      </c>
    </row>
    <row r="2985" spans="1:10" ht="40.799999999999997">
      <c r="A2985" s="4" t="s">
        <v>2439</v>
      </c>
      <c r="B2985" s="4" t="str">
        <f ca="1">IFERROR(__xludf.DUMMYFUNCTION("REGEXREPLACE(TEXT(IF(ISERR(FIND(""/"", A2985)), A2985, MID(A2985, FIND(""/"", A2985)+1, LEN(A2985))), ""#""), ""\D+"", """")"),"2018")</f>
        <v>2018</v>
      </c>
      <c r="C2985" s="46" t="s">
        <v>106</v>
      </c>
      <c r="D2985" s="4" t="s">
        <v>434</v>
      </c>
      <c r="E2985" s="5" t="s">
        <v>2621</v>
      </c>
      <c r="F2985" s="4">
        <v>80</v>
      </c>
      <c r="G2985" s="4">
        <v>104</v>
      </c>
      <c r="H2985" s="4">
        <v>1</v>
      </c>
      <c r="I2985" s="15"/>
      <c r="J2985" s="46" t="s">
        <v>3526</v>
      </c>
    </row>
    <row r="2986" spans="1:10" ht="30.6">
      <c r="A2986" s="4" t="s">
        <v>2439</v>
      </c>
      <c r="B2986" s="4" t="str">
        <f ca="1">IFERROR(__xludf.DUMMYFUNCTION("REGEXREPLACE(TEXT(IF(ISERR(FIND(""/"", A2986)), A2986, MID(A2986, FIND(""/"", A2986)+1, LEN(A2986))), ""#""), ""\D+"", """")"),"2018")</f>
        <v>2018</v>
      </c>
      <c r="C2986" s="46" t="s">
        <v>106</v>
      </c>
      <c r="D2986" s="4" t="s">
        <v>3527</v>
      </c>
      <c r="E2986" s="5" t="s">
        <v>3528</v>
      </c>
      <c r="F2986" s="4">
        <v>86</v>
      </c>
      <c r="G2986" s="4">
        <v>104</v>
      </c>
      <c r="H2986" s="4">
        <v>2</v>
      </c>
      <c r="I2986" s="15"/>
      <c r="J2986" s="46" t="s">
        <v>3529</v>
      </c>
    </row>
    <row r="2987" spans="1:10" ht="30.6">
      <c r="A2987" s="4" t="s">
        <v>2439</v>
      </c>
      <c r="B2987" s="4" t="str">
        <f ca="1">IFERROR(__xludf.DUMMYFUNCTION("REGEXREPLACE(TEXT(IF(ISERR(FIND(""/"", A2987)), A2987, MID(A2987, FIND(""/"", A2987)+1, LEN(A2987))), ""#""), ""\D+"", """")"),"2018")</f>
        <v>2018</v>
      </c>
      <c r="C2987" s="46" t="s">
        <v>2695</v>
      </c>
      <c r="D2987" s="4" t="s">
        <v>3527</v>
      </c>
      <c r="E2987" s="5" t="s">
        <v>3528</v>
      </c>
      <c r="F2987" s="4">
        <v>97</v>
      </c>
      <c r="G2987" s="4">
        <v>104</v>
      </c>
      <c r="H2987" s="4">
        <v>3</v>
      </c>
      <c r="I2987" s="15"/>
      <c r="J2987" s="46" t="s">
        <v>3530</v>
      </c>
    </row>
    <row r="2988" spans="1:10" ht="30.6">
      <c r="A2988" s="4" t="s">
        <v>2439</v>
      </c>
      <c r="B2988" s="4" t="str">
        <f ca="1">IFERROR(__xludf.DUMMYFUNCTION("REGEXREPLACE(TEXT(IF(ISERR(FIND(""/"", A2988)), A2988, MID(A2988, FIND(""/"", A2988)+1, LEN(A2988))), ""#""), ""\D+"", """")"),"2018")</f>
        <v>2018</v>
      </c>
      <c r="C2988" s="46" t="s">
        <v>2695</v>
      </c>
      <c r="D2988" s="4" t="s">
        <v>3527</v>
      </c>
      <c r="E2988" s="5" t="s">
        <v>3528</v>
      </c>
      <c r="F2988" s="4">
        <v>97</v>
      </c>
      <c r="G2988" s="4">
        <v>104</v>
      </c>
      <c r="H2988" s="4">
        <v>4</v>
      </c>
      <c r="I2988" s="15"/>
      <c r="J2988" s="46" t="s">
        <v>3531</v>
      </c>
    </row>
    <row r="2989" spans="1:10" ht="40.799999999999997">
      <c r="A2989" s="4" t="s">
        <v>2439</v>
      </c>
      <c r="B2989" s="4" t="str">
        <f ca="1">IFERROR(__xludf.DUMMYFUNCTION("REGEXREPLACE(TEXT(IF(ISERR(FIND(""/"", A2989)), A2989, MID(A2989, FIND(""/"", A2989)+1, LEN(A2989))), ""#""), ""\D+"", """")"),"2018")</f>
        <v>2018</v>
      </c>
      <c r="C2989" s="46" t="s">
        <v>3342</v>
      </c>
      <c r="D2989" s="4" t="s">
        <v>434</v>
      </c>
      <c r="E2989" s="5" t="s">
        <v>2621</v>
      </c>
      <c r="F2989" s="4">
        <v>97</v>
      </c>
      <c r="G2989" s="4">
        <v>104</v>
      </c>
      <c r="H2989" s="4">
        <v>5</v>
      </c>
      <c r="I2989" s="15"/>
      <c r="J2989" s="46" t="s">
        <v>3532</v>
      </c>
    </row>
    <row r="2990" spans="1:10" ht="40.799999999999997">
      <c r="A2990" s="4" t="s">
        <v>2439</v>
      </c>
      <c r="B2990" s="4" t="str">
        <f ca="1">IFERROR(__xludf.DUMMYFUNCTION("REGEXREPLACE(TEXT(IF(ISERR(FIND(""/"", A2990)), A2990, MID(A2990, FIND(""/"", A2990)+1, LEN(A2990))), ""#""), ""\D+"", """")"),"2018")</f>
        <v>2018</v>
      </c>
      <c r="C2990" s="46" t="s">
        <v>459</v>
      </c>
      <c r="D2990" s="4" t="s">
        <v>434</v>
      </c>
      <c r="E2990" s="5" t="s">
        <v>2621</v>
      </c>
      <c r="F2990" s="4">
        <v>5</v>
      </c>
      <c r="G2990" s="4">
        <v>104</v>
      </c>
      <c r="H2990" s="4">
        <v>6</v>
      </c>
      <c r="I2990" s="15"/>
      <c r="J2990" s="46" t="s">
        <v>3533</v>
      </c>
    </row>
    <row r="2991" spans="1:10" ht="40.799999999999997">
      <c r="A2991" s="4" t="s">
        <v>2439</v>
      </c>
      <c r="B2991" s="4" t="str">
        <f ca="1">IFERROR(__xludf.DUMMYFUNCTION("REGEXREPLACE(TEXT(IF(ISERR(FIND(""/"", A2991)), A2991, MID(A2991, FIND(""/"", A2991)+1, LEN(A2991))), ""#""), ""\D+"", """")"),"2018")</f>
        <v>2018</v>
      </c>
      <c r="C2991" s="48" t="s">
        <v>3395</v>
      </c>
      <c r="D2991" s="6" t="s">
        <v>434</v>
      </c>
      <c r="E2991" s="14" t="s">
        <v>2621</v>
      </c>
      <c r="F2991" s="4">
        <v>5</v>
      </c>
      <c r="G2991" s="4">
        <v>104</v>
      </c>
      <c r="H2991" s="4">
        <v>7</v>
      </c>
      <c r="I2991" s="15"/>
      <c r="J2991" s="46" t="s">
        <v>3534</v>
      </c>
    </row>
    <row r="2992" spans="1:10" ht="40.799999999999997">
      <c r="A2992" s="4" t="s">
        <v>2439</v>
      </c>
      <c r="B2992" s="4" t="str">
        <f ca="1">IFERROR(__xludf.DUMMYFUNCTION("REGEXREPLACE(TEXT(IF(ISERR(FIND(""/"", A2992)), A2992, MID(A2992, FIND(""/"", A2992)+1, LEN(A2992))), ""#""), ""\D+"", """")"),"2018")</f>
        <v>2018</v>
      </c>
      <c r="C2992" s="48" t="s">
        <v>3395</v>
      </c>
      <c r="D2992" s="6" t="s">
        <v>434</v>
      </c>
      <c r="E2992" s="14" t="s">
        <v>2621</v>
      </c>
      <c r="F2992" s="4">
        <v>5</v>
      </c>
      <c r="G2992" s="4">
        <v>104</v>
      </c>
      <c r="H2992" s="4">
        <v>8</v>
      </c>
      <c r="I2992" s="15"/>
      <c r="J2992" s="46" t="s">
        <v>3535</v>
      </c>
    </row>
    <row r="2993" spans="1:10" ht="40.799999999999997">
      <c r="A2993" s="4" t="s">
        <v>2439</v>
      </c>
      <c r="B2993" s="4" t="str">
        <f ca="1">IFERROR(__xludf.DUMMYFUNCTION("REGEXREPLACE(TEXT(IF(ISERR(FIND(""/"", A2993)), A2993, MID(A2993, FIND(""/"", A2993)+1, LEN(A2993))), ""#""), ""\D+"", """")"),"2018")</f>
        <v>2018</v>
      </c>
      <c r="C2993" s="48" t="s">
        <v>3395</v>
      </c>
      <c r="D2993" s="6" t="s">
        <v>434</v>
      </c>
      <c r="E2993" s="14" t="s">
        <v>2621</v>
      </c>
      <c r="F2993" s="4">
        <v>5</v>
      </c>
      <c r="G2993" s="4">
        <v>104</v>
      </c>
      <c r="H2993" s="4">
        <v>9</v>
      </c>
      <c r="I2993" s="15"/>
      <c r="J2993" s="46" t="s">
        <v>3536</v>
      </c>
    </row>
    <row r="2994" spans="1:10" ht="40.799999999999997">
      <c r="A2994" s="4" t="s">
        <v>2439</v>
      </c>
      <c r="B2994" s="4" t="str">
        <f ca="1">IFERROR(__xludf.DUMMYFUNCTION("REGEXREPLACE(TEXT(IF(ISERR(FIND(""/"", A2994)), A2994, MID(A2994, FIND(""/"", A2994)+1, LEN(A2994))), ""#""), ""\D+"", """")"),"2018")</f>
        <v>2018</v>
      </c>
      <c r="C2994" s="48" t="s">
        <v>3395</v>
      </c>
      <c r="D2994" s="6" t="s">
        <v>434</v>
      </c>
      <c r="E2994" s="14" t="s">
        <v>2621</v>
      </c>
      <c r="F2994" s="4">
        <v>5</v>
      </c>
      <c r="G2994" s="4">
        <v>104</v>
      </c>
      <c r="H2994" s="4">
        <v>10</v>
      </c>
      <c r="I2994" s="15"/>
      <c r="J2994" s="46" t="s">
        <v>3537</v>
      </c>
    </row>
    <row r="2995" spans="1:10" ht="40.799999999999997">
      <c r="A2995" s="4" t="s">
        <v>2439</v>
      </c>
      <c r="B2995" s="4" t="str">
        <f ca="1">IFERROR(__xludf.DUMMYFUNCTION("REGEXREPLACE(TEXT(IF(ISERR(FIND(""/"", A2995)), A2995, MID(A2995, FIND(""/"", A2995)+1, LEN(A2995))), ""#""), ""\D+"", """")"),"2018")</f>
        <v>2018</v>
      </c>
      <c r="C2995" s="48" t="s">
        <v>1696</v>
      </c>
      <c r="D2995" s="6" t="s">
        <v>434</v>
      </c>
      <c r="E2995" s="14" t="s">
        <v>2621</v>
      </c>
      <c r="F2995" s="4">
        <v>6</v>
      </c>
      <c r="G2995" s="4">
        <v>104</v>
      </c>
      <c r="H2995" s="4">
        <v>11</v>
      </c>
      <c r="I2995" s="15"/>
      <c r="J2995" s="46" t="s">
        <v>3538</v>
      </c>
    </row>
    <row r="2996" spans="1:10" ht="20.399999999999999">
      <c r="A2996" s="4" t="s">
        <v>2439</v>
      </c>
      <c r="B2996" s="4" t="str">
        <f ca="1">IFERROR(__xludf.DUMMYFUNCTION("REGEXREPLACE(TEXT(IF(ISERR(FIND(""/"", A2996)), A2996, MID(A2996, FIND(""/"", A2996)+1, LEN(A2996))), ""#""), ""\D+"", """")"),"2018")</f>
        <v>2018</v>
      </c>
      <c r="C2996" s="48" t="s">
        <v>3539</v>
      </c>
      <c r="D2996" s="6" t="s">
        <v>101</v>
      </c>
      <c r="E2996" s="14" t="s">
        <v>3499</v>
      </c>
      <c r="F2996" s="4">
        <v>85</v>
      </c>
      <c r="G2996" s="4">
        <v>105</v>
      </c>
      <c r="H2996" s="4">
        <v>1</v>
      </c>
      <c r="I2996" s="15"/>
      <c r="J2996" s="46" t="s">
        <v>3540</v>
      </c>
    </row>
    <row r="2997" spans="1:10" ht="20.399999999999999">
      <c r="A2997" s="4" t="s">
        <v>2439</v>
      </c>
      <c r="B2997" s="4" t="str">
        <f ca="1">IFERROR(__xludf.DUMMYFUNCTION("REGEXREPLACE(TEXT(IF(ISERR(FIND(""/"", A2997)), A2997, MID(A2997, FIND(""/"", A2997)+1, LEN(A2997))), ""#""), ""\D+"", """")"),"2018")</f>
        <v>2018</v>
      </c>
      <c r="C2997" s="48" t="s">
        <v>3539</v>
      </c>
      <c r="D2997" s="6" t="s">
        <v>101</v>
      </c>
      <c r="E2997" s="14" t="s">
        <v>3499</v>
      </c>
      <c r="F2997" s="4">
        <v>85</v>
      </c>
      <c r="G2997" s="4">
        <v>105</v>
      </c>
      <c r="H2997" s="4">
        <v>2</v>
      </c>
      <c r="I2997" s="15"/>
      <c r="J2997" s="46" t="s">
        <v>3541</v>
      </c>
    </row>
    <row r="2998" spans="1:10" ht="20.399999999999999">
      <c r="A2998" s="4" t="s">
        <v>2439</v>
      </c>
      <c r="B2998" s="4" t="str">
        <f ca="1">IFERROR(__xludf.DUMMYFUNCTION("REGEXREPLACE(TEXT(IF(ISERR(FIND(""/"", A2998)), A2998, MID(A2998, FIND(""/"", A2998)+1, LEN(A2998))), ""#""), ""\D+"", """")"),"2018")</f>
        <v>2018</v>
      </c>
      <c r="C2998" s="48" t="s">
        <v>3539</v>
      </c>
      <c r="D2998" s="6" t="s">
        <v>101</v>
      </c>
      <c r="E2998" s="14" t="s">
        <v>3499</v>
      </c>
      <c r="F2998" s="4">
        <v>85</v>
      </c>
      <c r="G2998" s="4">
        <v>105</v>
      </c>
      <c r="H2998" s="4">
        <v>3</v>
      </c>
      <c r="I2998" s="15"/>
      <c r="J2998" s="46" t="s">
        <v>3542</v>
      </c>
    </row>
    <row r="2999" spans="1:10" ht="20.399999999999999">
      <c r="A2999" s="4" t="s">
        <v>2439</v>
      </c>
      <c r="B2999" s="4" t="str">
        <f ca="1">IFERROR(__xludf.DUMMYFUNCTION("REGEXREPLACE(TEXT(IF(ISERR(FIND(""/"", A2999)), A2999, MID(A2999, FIND(""/"", A2999)+1, LEN(A2999))), ""#""), ""\D+"", """")"),"2018")</f>
        <v>2018</v>
      </c>
      <c r="C2999" s="48" t="s">
        <v>3539</v>
      </c>
      <c r="D2999" s="6" t="s">
        <v>101</v>
      </c>
      <c r="E2999" s="14" t="s">
        <v>3499</v>
      </c>
      <c r="F2999" s="4">
        <v>85</v>
      </c>
      <c r="G2999" s="4">
        <v>105</v>
      </c>
      <c r="H2999" s="4">
        <v>4</v>
      </c>
      <c r="I2999" s="15"/>
      <c r="J2999" s="46" t="s">
        <v>3543</v>
      </c>
    </row>
    <row r="3000" spans="1:10" ht="20.399999999999999">
      <c r="A3000" s="4" t="s">
        <v>2439</v>
      </c>
      <c r="B3000" s="4" t="str">
        <f ca="1">IFERROR(__xludf.DUMMYFUNCTION("REGEXREPLACE(TEXT(IF(ISERR(FIND(""/"", A3000)), A3000, MID(A3000, FIND(""/"", A3000)+1, LEN(A3000))), ""#""), ""\D+"", """")"),"2018")</f>
        <v>2018</v>
      </c>
      <c r="C3000" s="48" t="s">
        <v>3539</v>
      </c>
      <c r="D3000" s="6" t="s">
        <v>101</v>
      </c>
      <c r="E3000" s="14" t="s">
        <v>3499</v>
      </c>
      <c r="F3000" s="4">
        <v>85</v>
      </c>
      <c r="G3000" s="4">
        <v>105</v>
      </c>
      <c r="H3000" s="4">
        <v>5</v>
      </c>
      <c r="I3000" s="15"/>
      <c r="J3000" s="46" t="s">
        <v>3544</v>
      </c>
    </row>
    <row r="3001" spans="1:10" ht="20.399999999999999">
      <c r="A3001" s="4" t="s">
        <v>2439</v>
      </c>
      <c r="B3001" s="4" t="str">
        <f ca="1">IFERROR(__xludf.DUMMYFUNCTION("REGEXREPLACE(TEXT(IF(ISERR(FIND(""/"", A3001)), A3001, MID(A3001, FIND(""/"", A3001)+1, LEN(A3001))), ""#""), ""\D+"", """")"),"2018")</f>
        <v>2018</v>
      </c>
      <c r="C3001" s="48" t="s">
        <v>3539</v>
      </c>
      <c r="D3001" s="6" t="s">
        <v>101</v>
      </c>
      <c r="E3001" s="14" t="s">
        <v>3499</v>
      </c>
      <c r="F3001" s="4">
        <v>85</v>
      </c>
      <c r="G3001" s="4">
        <v>105</v>
      </c>
      <c r="H3001" s="4">
        <v>6</v>
      </c>
      <c r="I3001" s="15"/>
      <c r="J3001" s="46" t="s">
        <v>3545</v>
      </c>
    </row>
    <row r="3002" spans="1:10" ht="20.399999999999999">
      <c r="A3002" s="4" t="s">
        <v>2439</v>
      </c>
      <c r="B3002" s="4" t="str">
        <f ca="1">IFERROR(__xludf.DUMMYFUNCTION("REGEXREPLACE(TEXT(IF(ISERR(FIND(""/"", A3002)), A3002, MID(A3002, FIND(""/"", A3002)+1, LEN(A3002))), ""#""), ""\D+"", """")"),"2018")</f>
        <v>2018</v>
      </c>
      <c r="C3002" s="48" t="s">
        <v>3539</v>
      </c>
      <c r="D3002" s="6" t="s">
        <v>101</v>
      </c>
      <c r="E3002" s="14" t="s">
        <v>3499</v>
      </c>
      <c r="F3002" s="4">
        <v>85</v>
      </c>
      <c r="G3002" s="4">
        <v>105</v>
      </c>
      <c r="H3002" s="4">
        <v>7</v>
      </c>
      <c r="I3002" s="15"/>
      <c r="J3002" s="46" t="s">
        <v>3546</v>
      </c>
    </row>
    <row r="3003" spans="1:10" ht="20.399999999999999">
      <c r="A3003" s="4" t="s">
        <v>2439</v>
      </c>
      <c r="B3003" s="4" t="str">
        <f ca="1">IFERROR(__xludf.DUMMYFUNCTION("REGEXREPLACE(TEXT(IF(ISERR(FIND(""/"", A3003)), A3003, MID(A3003, FIND(""/"", A3003)+1, LEN(A3003))), ""#""), ""\D+"", """")"),"2018")</f>
        <v>2018</v>
      </c>
      <c r="C3003" s="48" t="s">
        <v>3539</v>
      </c>
      <c r="D3003" s="6" t="s">
        <v>101</v>
      </c>
      <c r="E3003" s="14" t="s">
        <v>3499</v>
      </c>
      <c r="F3003" s="4">
        <v>85</v>
      </c>
      <c r="G3003" s="4">
        <v>105</v>
      </c>
      <c r="H3003" s="4">
        <v>8</v>
      </c>
      <c r="I3003" s="15"/>
      <c r="J3003" s="46" t="s">
        <v>3547</v>
      </c>
    </row>
    <row r="3004" spans="1:10" ht="20.399999999999999">
      <c r="A3004" s="4" t="s">
        <v>2439</v>
      </c>
      <c r="B3004" s="4" t="str">
        <f ca="1">IFERROR(__xludf.DUMMYFUNCTION("REGEXREPLACE(TEXT(IF(ISERR(FIND(""/"", A3004)), A3004, MID(A3004, FIND(""/"", A3004)+1, LEN(A3004))), ""#""), ""\D+"", """")"),"2018")</f>
        <v>2018</v>
      </c>
      <c r="C3004" s="48" t="s">
        <v>3539</v>
      </c>
      <c r="D3004" s="6" t="s">
        <v>101</v>
      </c>
      <c r="E3004" s="14" t="s">
        <v>3499</v>
      </c>
      <c r="F3004" s="4">
        <v>85</v>
      </c>
      <c r="G3004" s="4">
        <v>105</v>
      </c>
      <c r="H3004" s="4">
        <v>9</v>
      </c>
      <c r="I3004" s="15"/>
      <c r="J3004" s="46" t="s">
        <v>3548</v>
      </c>
    </row>
    <row r="3005" spans="1:10" ht="20.399999999999999">
      <c r="A3005" s="4" t="s">
        <v>2439</v>
      </c>
      <c r="B3005" s="4" t="str">
        <f ca="1">IFERROR(__xludf.DUMMYFUNCTION("REGEXREPLACE(TEXT(IF(ISERR(FIND(""/"", A3005)), A3005, MID(A3005, FIND(""/"", A3005)+1, LEN(A3005))), ""#""), ""\D+"", """")"),"2018")</f>
        <v>2018</v>
      </c>
      <c r="C3005" s="48" t="s">
        <v>3539</v>
      </c>
      <c r="D3005" s="6" t="s">
        <v>101</v>
      </c>
      <c r="E3005" s="14" t="s">
        <v>3499</v>
      </c>
      <c r="F3005" s="4">
        <v>85</v>
      </c>
      <c r="G3005" s="4">
        <v>105</v>
      </c>
      <c r="H3005" s="4">
        <v>10</v>
      </c>
      <c r="I3005" s="15"/>
      <c r="J3005" s="46" t="s">
        <v>3549</v>
      </c>
    </row>
    <row r="3006" spans="1:10" ht="20.399999999999999">
      <c r="A3006" s="4" t="s">
        <v>2439</v>
      </c>
      <c r="B3006" s="4" t="str">
        <f ca="1">IFERROR(__xludf.DUMMYFUNCTION("REGEXREPLACE(TEXT(IF(ISERR(FIND(""/"", A3006)), A3006, MID(A3006, FIND(""/"", A3006)+1, LEN(A3006))), ""#""), ""\D+"", """")"),"2018")</f>
        <v>2018</v>
      </c>
      <c r="C3006" s="48" t="s">
        <v>3539</v>
      </c>
      <c r="D3006" s="6" t="s">
        <v>101</v>
      </c>
      <c r="E3006" s="14" t="s">
        <v>3499</v>
      </c>
      <c r="F3006" s="4">
        <v>85</v>
      </c>
      <c r="G3006" s="4">
        <v>105</v>
      </c>
      <c r="H3006" s="4">
        <v>11</v>
      </c>
      <c r="I3006" s="15"/>
      <c r="J3006" s="46" t="s">
        <v>3550</v>
      </c>
    </row>
    <row r="3007" spans="1:10" ht="20.399999999999999">
      <c r="A3007" s="4" t="s">
        <v>2439</v>
      </c>
      <c r="B3007" s="4" t="str">
        <f ca="1">IFERROR(__xludf.DUMMYFUNCTION("REGEXREPLACE(TEXT(IF(ISERR(FIND(""/"", A3007)), A3007, MID(A3007, FIND(""/"", A3007)+1, LEN(A3007))), ""#""), ""\D+"", """")"),"2018")</f>
        <v>2018</v>
      </c>
      <c r="C3007" s="48" t="s">
        <v>3551</v>
      </c>
      <c r="D3007" s="6" t="s">
        <v>101</v>
      </c>
      <c r="E3007" s="14" t="s">
        <v>3499</v>
      </c>
      <c r="F3007" s="4">
        <v>75</v>
      </c>
      <c r="G3007" s="4">
        <v>105</v>
      </c>
      <c r="H3007" s="4">
        <v>12</v>
      </c>
      <c r="I3007" s="15"/>
      <c r="J3007" s="46" t="s">
        <v>3552</v>
      </c>
    </row>
    <row r="3008" spans="1:10" ht="20.399999999999999">
      <c r="A3008" s="4" t="s">
        <v>2439</v>
      </c>
      <c r="B3008" s="4" t="str">
        <f ca="1">IFERROR(__xludf.DUMMYFUNCTION("REGEXREPLACE(TEXT(IF(ISERR(FIND(""/"", A3008)), A3008, MID(A3008, FIND(""/"", A3008)+1, LEN(A3008))), ""#""), ""\D+"", """")"),"2018")</f>
        <v>2018</v>
      </c>
      <c r="C3008" s="48" t="s">
        <v>3551</v>
      </c>
      <c r="D3008" s="6" t="s">
        <v>101</v>
      </c>
      <c r="E3008" s="14" t="s">
        <v>3499</v>
      </c>
      <c r="F3008" s="4">
        <v>75</v>
      </c>
      <c r="G3008" s="4">
        <v>105</v>
      </c>
      <c r="H3008" s="4">
        <v>13</v>
      </c>
      <c r="I3008" s="15"/>
      <c r="J3008" s="46" t="s">
        <v>3553</v>
      </c>
    </row>
    <row r="3009" spans="1:10" ht="20.399999999999999">
      <c r="A3009" s="4" t="s">
        <v>2439</v>
      </c>
      <c r="B3009" s="4" t="str">
        <f ca="1">IFERROR(__xludf.DUMMYFUNCTION("REGEXREPLACE(TEXT(IF(ISERR(FIND(""/"", A3009)), A3009, MID(A3009, FIND(""/"", A3009)+1, LEN(A3009))), ""#""), ""\D+"", """")"),"2018")</f>
        <v>2018</v>
      </c>
      <c r="C3009" s="48" t="s">
        <v>3551</v>
      </c>
      <c r="D3009" s="6" t="s">
        <v>101</v>
      </c>
      <c r="E3009" s="14" t="s">
        <v>3499</v>
      </c>
      <c r="F3009" s="4">
        <v>75</v>
      </c>
      <c r="G3009" s="4">
        <v>105</v>
      </c>
      <c r="H3009" s="4">
        <v>14</v>
      </c>
      <c r="I3009" s="15"/>
      <c r="J3009" s="46" t="s">
        <v>3554</v>
      </c>
    </row>
    <row r="3010" spans="1:10" ht="20.399999999999999">
      <c r="A3010" s="4" t="s">
        <v>2439</v>
      </c>
      <c r="B3010" s="4" t="str">
        <f ca="1">IFERROR(__xludf.DUMMYFUNCTION("REGEXREPLACE(TEXT(IF(ISERR(FIND(""/"", A3010)), A3010, MID(A3010, FIND(""/"", A3010)+1, LEN(A3010))), ""#""), ""\D+"", """")"),"2018")</f>
        <v>2018</v>
      </c>
      <c r="C3010" s="48" t="s">
        <v>3551</v>
      </c>
      <c r="D3010" s="6" t="s">
        <v>101</v>
      </c>
      <c r="E3010" s="14" t="s">
        <v>3499</v>
      </c>
      <c r="F3010" s="4">
        <v>75</v>
      </c>
      <c r="G3010" s="4">
        <v>105</v>
      </c>
      <c r="H3010" s="4">
        <v>15</v>
      </c>
      <c r="I3010" s="15"/>
      <c r="J3010" s="46" t="s">
        <v>3555</v>
      </c>
    </row>
    <row r="3011" spans="1:10" ht="20.399999999999999">
      <c r="A3011" s="4" t="s">
        <v>2439</v>
      </c>
      <c r="B3011" s="4" t="str">
        <f ca="1">IFERROR(__xludf.DUMMYFUNCTION("REGEXREPLACE(TEXT(IF(ISERR(FIND(""/"", A3011)), A3011, MID(A3011, FIND(""/"", A3011)+1, LEN(A3011))), ""#""), ""\D+"", """")"),"2018")</f>
        <v>2018</v>
      </c>
      <c r="C3011" s="48" t="s">
        <v>3539</v>
      </c>
      <c r="D3011" s="6" t="s">
        <v>101</v>
      </c>
      <c r="E3011" s="14" t="s">
        <v>3499</v>
      </c>
      <c r="F3011" s="4">
        <v>85</v>
      </c>
      <c r="G3011" s="4">
        <v>105</v>
      </c>
      <c r="H3011" s="4">
        <v>16</v>
      </c>
      <c r="I3011" s="15"/>
      <c r="J3011" s="46" t="s">
        <v>3556</v>
      </c>
    </row>
    <row r="3012" spans="1:10" ht="20.399999999999999">
      <c r="A3012" s="4" t="s">
        <v>2439</v>
      </c>
      <c r="B3012" s="4" t="str">
        <f ca="1">IFERROR(__xludf.DUMMYFUNCTION("REGEXREPLACE(TEXT(IF(ISERR(FIND(""/"", A3012)), A3012, MID(A3012, FIND(""/"", A3012)+1, LEN(A3012))), ""#""), ""\D+"", """")"),"2018")</f>
        <v>2018</v>
      </c>
      <c r="C3012" s="48" t="s">
        <v>3539</v>
      </c>
      <c r="D3012" s="6" t="s">
        <v>101</v>
      </c>
      <c r="E3012" s="14" t="s">
        <v>3499</v>
      </c>
      <c r="F3012" s="4">
        <v>85</v>
      </c>
      <c r="G3012" s="4">
        <v>105</v>
      </c>
      <c r="H3012" s="4">
        <v>17</v>
      </c>
      <c r="I3012" s="15"/>
      <c r="J3012" s="46" t="s">
        <v>3557</v>
      </c>
    </row>
    <row r="3013" spans="1:10" ht="20.399999999999999">
      <c r="A3013" s="4" t="s">
        <v>2439</v>
      </c>
      <c r="B3013" s="4" t="str">
        <f ca="1">IFERROR(__xludf.DUMMYFUNCTION("REGEXREPLACE(TEXT(IF(ISERR(FIND(""/"", A3013)), A3013, MID(A3013, FIND(""/"", A3013)+1, LEN(A3013))), ""#""), ""\D+"", """")"),"2018")</f>
        <v>2018</v>
      </c>
      <c r="C3013" s="48" t="s">
        <v>3551</v>
      </c>
      <c r="D3013" s="6" t="s">
        <v>101</v>
      </c>
      <c r="E3013" s="14" t="s">
        <v>3499</v>
      </c>
      <c r="F3013" s="4">
        <v>75</v>
      </c>
      <c r="G3013" s="4">
        <v>105</v>
      </c>
      <c r="H3013" s="4">
        <v>18</v>
      </c>
      <c r="I3013" s="15"/>
      <c r="J3013" s="46" t="s">
        <v>3558</v>
      </c>
    </row>
    <row r="3014" spans="1:10" ht="20.399999999999999">
      <c r="A3014" s="4" t="s">
        <v>2439</v>
      </c>
      <c r="B3014" s="4" t="str">
        <f ca="1">IFERROR(__xludf.DUMMYFUNCTION("REGEXREPLACE(TEXT(IF(ISERR(FIND(""/"", A3014)), A3014, MID(A3014, FIND(""/"", A3014)+1, LEN(A3014))), ""#""), ""\D+"", """")"),"2018")</f>
        <v>2018</v>
      </c>
      <c r="C3014" s="51" t="s">
        <v>3551</v>
      </c>
      <c r="D3014" s="6" t="s">
        <v>101</v>
      </c>
      <c r="E3014" s="14" t="s">
        <v>3499</v>
      </c>
      <c r="F3014" s="4">
        <v>75</v>
      </c>
      <c r="G3014" s="4">
        <v>105</v>
      </c>
      <c r="H3014" s="4">
        <v>19</v>
      </c>
      <c r="I3014" s="15"/>
      <c r="J3014" s="46" t="s">
        <v>3559</v>
      </c>
    </row>
    <row r="3015" spans="1:10" ht="20.399999999999999">
      <c r="A3015" s="4" t="s">
        <v>2439</v>
      </c>
      <c r="B3015" s="4" t="str">
        <f ca="1">IFERROR(__xludf.DUMMYFUNCTION("REGEXREPLACE(TEXT(IF(ISERR(FIND(""/"", A3015)), A3015, MID(A3015, FIND(""/"", A3015)+1, LEN(A3015))), ""#""), ""\D+"", """")"),"2018")</f>
        <v>2018</v>
      </c>
      <c r="C3015" s="51" t="s">
        <v>3551</v>
      </c>
      <c r="D3015" s="6" t="s">
        <v>101</v>
      </c>
      <c r="E3015" s="14" t="s">
        <v>3499</v>
      </c>
      <c r="F3015" s="4">
        <v>75</v>
      </c>
      <c r="G3015" s="4">
        <v>105</v>
      </c>
      <c r="H3015" s="4">
        <v>20</v>
      </c>
      <c r="I3015" s="15"/>
      <c r="J3015" s="46" t="s">
        <v>3560</v>
      </c>
    </row>
    <row r="3016" spans="1:10" ht="20.399999999999999">
      <c r="A3016" s="4" t="s">
        <v>2439</v>
      </c>
      <c r="B3016" s="4" t="str">
        <f ca="1">IFERROR(__xludf.DUMMYFUNCTION("REGEXREPLACE(TEXT(IF(ISERR(FIND(""/"", A3016)), A3016, MID(A3016, FIND(""/"", A3016)+1, LEN(A3016))), ""#""), ""\D+"", """")"),"2018")</f>
        <v>2018</v>
      </c>
      <c r="C3016" s="51" t="s">
        <v>3551</v>
      </c>
      <c r="D3016" s="6" t="s">
        <v>101</v>
      </c>
      <c r="E3016" s="14" t="s">
        <v>3499</v>
      </c>
      <c r="F3016" s="4">
        <v>75</v>
      </c>
      <c r="G3016" s="4">
        <v>105</v>
      </c>
      <c r="H3016" s="4">
        <v>21</v>
      </c>
      <c r="I3016" s="15"/>
      <c r="J3016" s="46" t="s">
        <v>3561</v>
      </c>
    </row>
    <row r="3017" spans="1:10" ht="20.399999999999999">
      <c r="A3017" s="4" t="s">
        <v>2439</v>
      </c>
      <c r="B3017" s="4" t="str">
        <f ca="1">IFERROR(__xludf.DUMMYFUNCTION("REGEXREPLACE(TEXT(IF(ISERR(FIND(""/"", A3017)), A3017, MID(A3017, FIND(""/"", A3017)+1, LEN(A3017))), ""#""), ""\D+"", """")"),"2018")</f>
        <v>2018</v>
      </c>
      <c r="C3017" s="51" t="s">
        <v>3551</v>
      </c>
      <c r="D3017" s="6" t="s">
        <v>101</v>
      </c>
      <c r="E3017" s="14" t="s">
        <v>3499</v>
      </c>
      <c r="F3017" s="4">
        <v>75</v>
      </c>
      <c r="G3017" s="4">
        <v>105</v>
      </c>
      <c r="H3017" s="4">
        <v>22</v>
      </c>
      <c r="I3017" s="15"/>
      <c r="J3017" s="46" t="s">
        <v>3562</v>
      </c>
    </row>
    <row r="3018" spans="1:10" ht="20.399999999999999">
      <c r="A3018" s="4" t="s">
        <v>2439</v>
      </c>
      <c r="B3018" s="4" t="str">
        <f ca="1">IFERROR(__xludf.DUMMYFUNCTION("REGEXREPLACE(TEXT(IF(ISERR(FIND(""/"", A3018)), A3018, MID(A3018, FIND(""/"", A3018)+1, LEN(A3018))), ""#""), ""\D+"", """")"),"2018")</f>
        <v>2018</v>
      </c>
      <c r="C3018" s="51" t="s">
        <v>3551</v>
      </c>
      <c r="D3018" s="6" t="s">
        <v>101</v>
      </c>
      <c r="E3018" s="14" t="s">
        <v>3499</v>
      </c>
      <c r="F3018" s="4">
        <v>75</v>
      </c>
      <c r="G3018" s="4">
        <v>105</v>
      </c>
      <c r="H3018" s="4">
        <v>23</v>
      </c>
      <c r="I3018" s="15"/>
      <c r="J3018" s="46" t="s">
        <v>3563</v>
      </c>
    </row>
    <row r="3019" spans="1:10" ht="30.6">
      <c r="A3019" s="4" t="s">
        <v>2439</v>
      </c>
      <c r="B3019" s="4" t="str">
        <f ca="1">IFERROR(__xludf.DUMMYFUNCTION("REGEXREPLACE(TEXT(IF(ISERR(FIND(""/"", A3019)), A3019, MID(A3019, FIND(""/"", A3019)+1, LEN(A3019))), ""#""), ""\D+"", """")"),"2018")</f>
        <v>2018</v>
      </c>
      <c r="C3019" s="51" t="s">
        <v>3564</v>
      </c>
      <c r="D3019" s="6" t="s">
        <v>101</v>
      </c>
      <c r="E3019" s="14" t="s">
        <v>3499</v>
      </c>
      <c r="F3019" s="4">
        <v>75</v>
      </c>
      <c r="G3019" s="4">
        <v>105</v>
      </c>
      <c r="H3019" s="4">
        <v>24</v>
      </c>
      <c r="I3019" s="15"/>
      <c r="J3019" s="46" t="s">
        <v>3565</v>
      </c>
    </row>
    <row r="3020" spans="1:10" ht="30.6">
      <c r="A3020" s="4" t="s">
        <v>2439</v>
      </c>
      <c r="B3020" s="4" t="str">
        <f ca="1">IFERROR(__xludf.DUMMYFUNCTION("REGEXREPLACE(TEXT(IF(ISERR(FIND(""/"", A3020)), A3020, MID(A3020, FIND(""/"", A3020)+1, LEN(A3020))), ""#""), ""\D+"", """")"),"2018")</f>
        <v>2018</v>
      </c>
      <c r="C3020" s="51" t="s">
        <v>3564</v>
      </c>
      <c r="D3020" s="6" t="s">
        <v>101</v>
      </c>
      <c r="E3020" s="14" t="s">
        <v>3499</v>
      </c>
      <c r="F3020" s="4">
        <v>75</v>
      </c>
      <c r="G3020" s="4">
        <v>105</v>
      </c>
      <c r="H3020" s="4">
        <v>25</v>
      </c>
      <c r="I3020" s="15"/>
      <c r="J3020" s="46" t="s">
        <v>3566</v>
      </c>
    </row>
    <row r="3021" spans="1:10" ht="30.6">
      <c r="A3021" s="4" t="s">
        <v>2439</v>
      </c>
      <c r="B3021" s="4" t="str">
        <f ca="1">IFERROR(__xludf.DUMMYFUNCTION("REGEXREPLACE(TEXT(IF(ISERR(FIND(""/"", A3021)), A3021, MID(A3021, FIND(""/"", A3021)+1, LEN(A3021))), ""#""), ""\D+"", """")"),"2018")</f>
        <v>2018</v>
      </c>
      <c r="C3021" s="51" t="s">
        <v>3564</v>
      </c>
      <c r="D3021" s="6" t="s">
        <v>101</v>
      </c>
      <c r="E3021" s="14" t="s">
        <v>3499</v>
      </c>
      <c r="F3021" s="4">
        <v>75</v>
      </c>
      <c r="G3021" s="4">
        <v>105</v>
      </c>
      <c r="H3021" s="4">
        <v>26</v>
      </c>
      <c r="I3021" s="15"/>
      <c r="J3021" s="46" t="s">
        <v>3567</v>
      </c>
    </row>
    <row r="3022" spans="1:10" ht="20.399999999999999">
      <c r="A3022" s="4" t="s">
        <v>2439</v>
      </c>
      <c r="B3022" s="4" t="str">
        <f ca="1">IFERROR(__xludf.DUMMYFUNCTION("REGEXREPLACE(TEXT(IF(ISERR(FIND(""/"", A3022)), A3022, MID(A3022, FIND(""/"", A3022)+1, LEN(A3022))), ""#""), ""\D+"", """")"),"2018")</f>
        <v>2018</v>
      </c>
      <c r="C3022" s="51" t="s">
        <v>3551</v>
      </c>
      <c r="D3022" s="6" t="s">
        <v>101</v>
      </c>
      <c r="E3022" s="14" t="s">
        <v>3499</v>
      </c>
      <c r="F3022" s="4">
        <v>75</v>
      </c>
      <c r="G3022" s="4">
        <v>105</v>
      </c>
      <c r="H3022" s="4">
        <v>27</v>
      </c>
      <c r="I3022" s="15"/>
      <c r="J3022" s="46" t="s">
        <v>3568</v>
      </c>
    </row>
    <row r="3023" spans="1:10" ht="20.399999999999999">
      <c r="A3023" s="4" t="s">
        <v>2439</v>
      </c>
      <c r="B3023" s="4" t="str">
        <f ca="1">IFERROR(__xludf.DUMMYFUNCTION("REGEXREPLACE(TEXT(IF(ISERR(FIND(""/"", A3023)), A3023, MID(A3023, FIND(""/"", A3023)+1, LEN(A3023))), ""#""), ""\D+"", """")"),"2018")</f>
        <v>2018</v>
      </c>
      <c r="C3023" s="51" t="s">
        <v>3539</v>
      </c>
      <c r="D3023" s="6" t="s">
        <v>101</v>
      </c>
      <c r="E3023" s="14" t="s">
        <v>3499</v>
      </c>
      <c r="F3023" s="4">
        <v>85</v>
      </c>
      <c r="G3023" s="4">
        <v>105</v>
      </c>
      <c r="H3023" s="4">
        <v>28</v>
      </c>
      <c r="I3023" s="15"/>
      <c r="J3023" s="46" t="s">
        <v>3569</v>
      </c>
    </row>
    <row r="3024" spans="1:10" ht="20.399999999999999">
      <c r="A3024" s="4" t="s">
        <v>2439</v>
      </c>
      <c r="B3024" s="4" t="str">
        <f ca="1">IFERROR(__xludf.DUMMYFUNCTION("REGEXREPLACE(TEXT(IF(ISERR(FIND(""/"", A3024)), A3024, MID(A3024, FIND(""/"", A3024)+1, LEN(A3024))), ""#""), ""\D+"", """")"),"2018")</f>
        <v>2018</v>
      </c>
      <c r="C3024" s="51" t="s">
        <v>3539</v>
      </c>
      <c r="D3024" s="6" t="s">
        <v>101</v>
      </c>
      <c r="E3024" s="14" t="s">
        <v>3499</v>
      </c>
      <c r="F3024" s="4">
        <v>85</v>
      </c>
      <c r="G3024" s="4">
        <v>105</v>
      </c>
      <c r="H3024" s="4">
        <v>29</v>
      </c>
      <c r="I3024" s="15"/>
      <c r="J3024" s="46" t="s">
        <v>3570</v>
      </c>
    </row>
    <row r="3025" spans="1:10" ht="20.399999999999999">
      <c r="A3025" s="4" t="s">
        <v>2439</v>
      </c>
      <c r="B3025" s="4" t="str">
        <f ca="1">IFERROR(__xludf.DUMMYFUNCTION("REGEXREPLACE(TEXT(IF(ISERR(FIND(""/"", A3025)), A3025, MID(A3025, FIND(""/"", A3025)+1, LEN(A3025))), ""#""), ""\D+"", """")"),"2018")</f>
        <v>2018</v>
      </c>
      <c r="C3025" s="51" t="s">
        <v>3539</v>
      </c>
      <c r="D3025" s="6" t="s">
        <v>101</v>
      </c>
      <c r="E3025" s="14" t="s">
        <v>3499</v>
      </c>
      <c r="F3025" s="4">
        <v>85</v>
      </c>
      <c r="G3025" s="4">
        <v>105</v>
      </c>
      <c r="H3025" s="4">
        <v>30</v>
      </c>
      <c r="I3025" s="15"/>
      <c r="J3025" s="46" t="s">
        <v>3571</v>
      </c>
    </row>
    <row r="3026" spans="1:10" ht="20.399999999999999">
      <c r="A3026" s="4" t="s">
        <v>2439</v>
      </c>
      <c r="B3026" s="4" t="str">
        <f ca="1">IFERROR(__xludf.DUMMYFUNCTION("REGEXREPLACE(TEXT(IF(ISERR(FIND(""/"", A3026)), A3026, MID(A3026, FIND(""/"", A3026)+1, LEN(A3026))), ""#""), ""\D+"", """")"),"2018")</f>
        <v>2018</v>
      </c>
      <c r="C3026" s="51" t="s">
        <v>3539</v>
      </c>
      <c r="D3026" s="6" t="s">
        <v>101</v>
      </c>
      <c r="E3026" s="14" t="s">
        <v>3499</v>
      </c>
      <c r="F3026" s="4">
        <v>85</v>
      </c>
      <c r="G3026" s="4">
        <v>105</v>
      </c>
      <c r="H3026" s="4">
        <v>30</v>
      </c>
      <c r="I3026" s="15"/>
      <c r="J3026" s="46" t="s">
        <v>3572</v>
      </c>
    </row>
    <row r="3027" spans="1:10" ht="20.399999999999999">
      <c r="A3027" s="4" t="s">
        <v>2439</v>
      </c>
      <c r="B3027" s="4" t="str">
        <f ca="1">IFERROR(__xludf.DUMMYFUNCTION("REGEXREPLACE(TEXT(IF(ISERR(FIND(""/"", A3027)), A3027, MID(A3027, FIND(""/"", A3027)+1, LEN(A3027))), ""#""), ""\D+"", """")"),"2018")</f>
        <v>2018</v>
      </c>
      <c r="C3027" s="51" t="s">
        <v>3539</v>
      </c>
      <c r="D3027" s="6" t="s">
        <v>101</v>
      </c>
      <c r="E3027" s="14" t="s">
        <v>3499</v>
      </c>
      <c r="F3027" s="4">
        <v>85</v>
      </c>
      <c r="G3027" s="4">
        <v>105</v>
      </c>
      <c r="H3027" s="4">
        <v>32</v>
      </c>
      <c r="I3027" s="15"/>
      <c r="J3027" s="46" t="s">
        <v>3573</v>
      </c>
    </row>
    <row r="3028" spans="1:10" ht="20.399999999999999">
      <c r="A3028" s="4" t="s">
        <v>2439</v>
      </c>
      <c r="B3028" s="4" t="str">
        <f ca="1">IFERROR(__xludf.DUMMYFUNCTION("REGEXREPLACE(TEXT(IF(ISERR(FIND(""/"", A3028)), A3028, MID(A3028, FIND(""/"", A3028)+1, LEN(A3028))), ""#""), ""\D+"", """")"),"2018")</f>
        <v>2018</v>
      </c>
      <c r="C3028" s="51" t="s">
        <v>3539</v>
      </c>
      <c r="D3028" s="6" t="s">
        <v>101</v>
      </c>
      <c r="E3028" s="14" t="s">
        <v>3499</v>
      </c>
      <c r="F3028" s="4">
        <v>85</v>
      </c>
      <c r="G3028" s="4">
        <v>105</v>
      </c>
      <c r="H3028" s="4">
        <v>33</v>
      </c>
      <c r="I3028" s="15"/>
      <c r="J3028" s="46" t="s">
        <v>3574</v>
      </c>
    </row>
    <row r="3029" spans="1:10" ht="20.399999999999999">
      <c r="A3029" s="4" t="s">
        <v>2439</v>
      </c>
      <c r="B3029" s="4" t="str">
        <f ca="1">IFERROR(__xludf.DUMMYFUNCTION("REGEXREPLACE(TEXT(IF(ISERR(FIND(""/"", A3029)), A3029, MID(A3029, FIND(""/"", A3029)+1, LEN(A3029))), ""#""), ""\D+"", """")"),"2018")</f>
        <v>2018</v>
      </c>
      <c r="C3029" s="51" t="s">
        <v>3539</v>
      </c>
      <c r="D3029" s="6" t="s">
        <v>101</v>
      </c>
      <c r="E3029" s="14" t="s">
        <v>3499</v>
      </c>
      <c r="F3029" s="4">
        <v>85</v>
      </c>
      <c r="G3029" s="4">
        <v>105</v>
      </c>
      <c r="H3029" s="4">
        <v>34</v>
      </c>
      <c r="I3029" s="15"/>
      <c r="J3029" s="46" t="s">
        <v>3575</v>
      </c>
    </row>
    <row r="3030" spans="1:10" ht="20.399999999999999">
      <c r="A3030" s="4" t="s">
        <v>2439</v>
      </c>
      <c r="B3030" s="4" t="str">
        <f ca="1">IFERROR(__xludf.DUMMYFUNCTION("REGEXREPLACE(TEXT(IF(ISERR(FIND(""/"", A3030)), A3030, MID(A3030, FIND(""/"", A3030)+1, LEN(A3030))), ""#""), ""\D+"", """")"),"2018")</f>
        <v>2018</v>
      </c>
      <c r="C3030" s="51" t="s">
        <v>3539</v>
      </c>
      <c r="D3030" s="6" t="s">
        <v>101</v>
      </c>
      <c r="E3030" s="14" t="s">
        <v>3499</v>
      </c>
      <c r="F3030" s="4">
        <v>85</v>
      </c>
      <c r="G3030" s="4">
        <v>105</v>
      </c>
      <c r="H3030" s="4">
        <v>35</v>
      </c>
      <c r="I3030" s="15"/>
      <c r="J3030" s="46" t="s">
        <v>3576</v>
      </c>
    </row>
    <row r="3031" spans="1:10" ht="20.399999999999999">
      <c r="A3031" s="4" t="s">
        <v>2439</v>
      </c>
      <c r="B3031" s="4" t="str">
        <f ca="1">IFERROR(__xludf.DUMMYFUNCTION("REGEXREPLACE(TEXT(IF(ISERR(FIND(""/"", A3031)), A3031, MID(A3031, FIND(""/"", A3031)+1, LEN(A3031))), ""#""), ""\D+"", """")"),"2018")</f>
        <v>2018</v>
      </c>
      <c r="C3031" s="51" t="s">
        <v>3539</v>
      </c>
      <c r="D3031" s="6" t="s">
        <v>101</v>
      </c>
      <c r="E3031" s="14" t="s">
        <v>3499</v>
      </c>
      <c r="F3031" s="4">
        <v>85</v>
      </c>
      <c r="G3031" s="4">
        <v>105</v>
      </c>
      <c r="H3031" s="4">
        <v>36</v>
      </c>
      <c r="I3031" s="15"/>
      <c r="J3031" s="46" t="s">
        <v>3577</v>
      </c>
    </row>
    <row r="3032" spans="1:10" ht="20.399999999999999">
      <c r="A3032" s="4" t="s">
        <v>2439</v>
      </c>
      <c r="B3032" s="4" t="str">
        <f ca="1">IFERROR(__xludf.DUMMYFUNCTION("REGEXREPLACE(TEXT(IF(ISERR(FIND(""/"", A3032)), A3032, MID(A3032, FIND(""/"", A3032)+1, LEN(A3032))), ""#""), ""\D+"", """")"),"2018")</f>
        <v>2018</v>
      </c>
      <c r="C3032" s="51" t="s">
        <v>3539</v>
      </c>
      <c r="D3032" s="6" t="s">
        <v>101</v>
      </c>
      <c r="E3032" s="14" t="s">
        <v>3499</v>
      </c>
      <c r="F3032" s="4">
        <v>85</v>
      </c>
      <c r="G3032" s="4">
        <v>105</v>
      </c>
      <c r="H3032" s="4">
        <v>37</v>
      </c>
      <c r="I3032" s="15"/>
      <c r="J3032" s="46" t="s">
        <v>3578</v>
      </c>
    </row>
    <row r="3033" spans="1:10" ht="20.399999999999999">
      <c r="A3033" s="4" t="s">
        <v>2439</v>
      </c>
      <c r="B3033" s="4" t="str">
        <f ca="1">IFERROR(__xludf.DUMMYFUNCTION("REGEXREPLACE(TEXT(IF(ISERR(FIND(""/"", A3033)), A3033, MID(A3033, FIND(""/"", A3033)+1, LEN(A3033))), ""#""), ""\D+"", """")"),"2018")</f>
        <v>2018</v>
      </c>
      <c r="C3033" s="51" t="s">
        <v>3539</v>
      </c>
      <c r="D3033" s="6" t="s">
        <v>101</v>
      </c>
      <c r="E3033" s="14" t="s">
        <v>3499</v>
      </c>
      <c r="F3033" s="4">
        <v>85</v>
      </c>
      <c r="G3033" s="4">
        <v>105</v>
      </c>
      <c r="H3033" s="4">
        <v>38</v>
      </c>
      <c r="I3033" s="15"/>
      <c r="J3033" s="46" t="s">
        <v>3540</v>
      </c>
    </row>
    <row r="3034" spans="1:10" ht="20.399999999999999">
      <c r="A3034" s="4" t="s">
        <v>2439</v>
      </c>
      <c r="B3034" s="4" t="str">
        <f ca="1">IFERROR(__xludf.DUMMYFUNCTION("REGEXREPLACE(TEXT(IF(ISERR(FIND(""/"", A3034)), A3034, MID(A3034, FIND(""/"", A3034)+1, LEN(A3034))), ""#""), ""\D+"", """")"),"2018")</f>
        <v>2018</v>
      </c>
      <c r="C3034" s="51" t="s">
        <v>3551</v>
      </c>
      <c r="D3034" s="6" t="s">
        <v>101</v>
      </c>
      <c r="E3034" s="14" t="s">
        <v>3499</v>
      </c>
      <c r="F3034" s="4">
        <v>75</v>
      </c>
      <c r="G3034" s="4">
        <v>105</v>
      </c>
      <c r="H3034" s="4">
        <v>39</v>
      </c>
      <c r="I3034" s="15"/>
      <c r="J3034" s="46" t="s">
        <v>3579</v>
      </c>
    </row>
    <row r="3035" spans="1:10" ht="20.399999999999999">
      <c r="A3035" s="4" t="s">
        <v>2439</v>
      </c>
      <c r="B3035" s="4" t="str">
        <f ca="1">IFERROR(__xludf.DUMMYFUNCTION("REGEXREPLACE(TEXT(IF(ISERR(FIND(""/"", A3035)), A3035, MID(A3035, FIND(""/"", A3035)+1, LEN(A3035))), ""#""), ""\D+"", """")"),"2018")</f>
        <v>2018</v>
      </c>
      <c r="C3035" s="51" t="s">
        <v>3551</v>
      </c>
      <c r="D3035" s="6" t="s">
        <v>101</v>
      </c>
      <c r="E3035" s="14" t="s">
        <v>3499</v>
      </c>
      <c r="F3035" s="4">
        <v>75</v>
      </c>
      <c r="G3035" s="4">
        <v>105</v>
      </c>
      <c r="H3035" s="4">
        <v>40</v>
      </c>
      <c r="I3035" s="15"/>
      <c r="J3035" s="46" t="s">
        <v>3580</v>
      </c>
    </row>
    <row r="3036" spans="1:10" ht="20.399999999999999">
      <c r="A3036" s="4" t="s">
        <v>2439</v>
      </c>
      <c r="B3036" s="4" t="str">
        <f ca="1">IFERROR(__xludf.DUMMYFUNCTION("REGEXREPLACE(TEXT(IF(ISERR(FIND(""/"", A3036)), A3036, MID(A3036, FIND(""/"", A3036)+1, LEN(A3036))), ""#""), ""\D+"", """")"),"2018")</f>
        <v>2018</v>
      </c>
      <c r="C3036" s="51" t="s">
        <v>3551</v>
      </c>
      <c r="D3036" s="6" t="s">
        <v>101</v>
      </c>
      <c r="E3036" s="14" t="s">
        <v>3499</v>
      </c>
      <c r="F3036" s="4">
        <v>75</v>
      </c>
      <c r="G3036" s="4">
        <v>105</v>
      </c>
      <c r="H3036" s="4">
        <v>41</v>
      </c>
      <c r="I3036" s="15"/>
      <c r="J3036" s="46" t="s">
        <v>3581</v>
      </c>
    </row>
    <row r="3037" spans="1:10" ht="20.399999999999999">
      <c r="A3037" s="4" t="s">
        <v>2439</v>
      </c>
      <c r="B3037" s="4" t="str">
        <f ca="1">IFERROR(__xludf.DUMMYFUNCTION("REGEXREPLACE(TEXT(IF(ISERR(FIND(""/"", A3037)), A3037, MID(A3037, FIND(""/"", A3037)+1, LEN(A3037))), ""#""), ""\D+"", """")"),"2018")</f>
        <v>2018</v>
      </c>
      <c r="C3037" s="51" t="s">
        <v>3551</v>
      </c>
      <c r="D3037" s="6" t="s">
        <v>101</v>
      </c>
      <c r="E3037" s="14" t="s">
        <v>3499</v>
      </c>
      <c r="F3037" s="4">
        <v>75</v>
      </c>
      <c r="G3037" s="4">
        <v>105</v>
      </c>
      <c r="H3037" s="4">
        <v>42</v>
      </c>
      <c r="I3037" s="15"/>
      <c r="J3037" s="46" t="s">
        <v>3582</v>
      </c>
    </row>
    <row r="3038" spans="1:10" ht="20.399999999999999">
      <c r="A3038" s="4" t="s">
        <v>2439</v>
      </c>
      <c r="B3038" s="4" t="str">
        <f ca="1">IFERROR(__xludf.DUMMYFUNCTION("REGEXREPLACE(TEXT(IF(ISERR(FIND(""/"", A3038)), A3038, MID(A3038, FIND(""/"", A3038)+1, LEN(A3038))), ""#""), ""\D+"", """")"),"2018")</f>
        <v>2018</v>
      </c>
      <c r="C3038" s="51" t="s">
        <v>3551</v>
      </c>
      <c r="D3038" s="6" t="s">
        <v>101</v>
      </c>
      <c r="E3038" s="14" t="s">
        <v>3499</v>
      </c>
      <c r="F3038" s="4">
        <v>75</v>
      </c>
      <c r="G3038" s="4">
        <v>105</v>
      </c>
      <c r="H3038" s="4">
        <v>43</v>
      </c>
      <c r="I3038" s="15"/>
      <c r="J3038" s="46" t="s">
        <v>3583</v>
      </c>
    </row>
    <row r="3039" spans="1:10" ht="20.399999999999999">
      <c r="A3039" s="4" t="s">
        <v>2439</v>
      </c>
      <c r="B3039" s="4" t="str">
        <f ca="1">IFERROR(__xludf.DUMMYFUNCTION("REGEXREPLACE(TEXT(IF(ISERR(FIND(""/"", A3039)), A3039, MID(A3039, FIND(""/"", A3039)+1, LEN(A3039))), ""#""), ""\D+"", """")"),"2018")</f>
        <v>2018</v>
      </c>
      <c r="C3039" s="51" t="s">
        <v>3551</v>
      </c>
      <c r="D3039" s="6" t="s">
        <v>101</v>
      </c>
      <c r="E3039" s="14" t="s">
        <v>3499</v>
      </c>
      <c r="F3039" s="4">
        <v>75</v>
      </c>
      <c r="G3039" s="4">
        <v>105</v>
      </c>
      <c r="H3039" s="4">
        <v>44</v>
      </c>
      <c r="I3039" s="15"/>
      <c r="J3039" s="46" t="s">
        <v>3584</v>
      </c>
    </row>
    <row r="3040" spans="1:10" ht="20.399999999999999">
      <c r="A3040" s="4" t="s">
        <v>2439</v>
      </c>
      <c r="B3040" s="4" t="str">
        <f ca="1">IFERROR(__xludf.DUMMYFUNCTION("REGEXREPLACE(TEXT(IF(ISERR(FIND(""/"", A3040)), A3040, MID(A3040, FIND(""/"", A3040)+1, LEN(A3040))), ""#""), ""\D+"", """")"),"2018")</f>
        <v>2018</v>
      </c>
      <c r="C3040" s="51" t="s">
        <v>3551</v>
      </c>
      <c r="D3040" s="6" t="s">
        <v>101</v>
      </c>
      <c r="E3040" s="14" t="s">
        <v>3499</v>
      </c>
      <c r="F3040" s="4">
        <v>75</v>
      </c>
      <c r="G3040" s="4">
        <v>105</v>
      </c>
      <c r="H3040" s="4">
        <v>45</v>
      </c>
      <c r="I3040" s="15"/>
      <c r="J3040" s="46" t="s">
        <v>3585</v>
      </c>
    </row>
    <row r="3041" spans="1:10" ht="20.399999999999999">
      <c r="A3041" s="4" t="s">
        <v>2439</v>
      </c>
      <c r="B3041" s="4" t="str">
        <f ca="1">IFERROR(__xludf.DUMMYFUNCTION("REGEXREPLACE(TEXT(IF(ISERR(FIND(""/"", A3041)), A3041, MID(A3041, FIND(""/"", A3041)+1, LEN(A3041))), ""#""), ""\D+"", """")"),"2018")</f>
        <v>2018</v>
      </c>
      <c r="C3041" s="51" t="s">
        <v>3586</v>
      </c>
      <c r="D3041" s="6" t="s">
        <v>101</v>
      </c>
      <c r="E3041" s="14" t="s">
        <v>3499</v>
      </c>
      <c r="F3041" s="4">
        <v>75</v>
      </c>
      <c r="G3041" s="4">
        <v>105</v>
      </c>
      <c r="H3041" s="4">
        <v>46</v>
      </c>
      <c r="I3041" s="15"/>
      <c r="J3041" s="46" t="s">
        <v>3585</v>
      </c>
    </row>
    <row r="3042" spans="1:10" ht="20.399999999999999">
      <c r="A3042" s="4" t="s">
        <v>2439</v>
      </c>
      <c r="B3042" s="4" t="str">
        <f ca="1">IFERROR(__xludf.DUMMYFUNCTION("REGEXREPLACE(TEXT(IF(ISERR(FIND(""/"", A3042)), A3042, MID(A3042, FIND(""/"", A3042)+1, LEN(A3042))), ""#""), ""\D+"", """")"),"2018")</f>
        <v>2018</v>
      </c>
      <c r="C3042" s="48" t="s">
        <v>3587</v>
      </c>
      <c r="D3042" s="6" t="s">
        <v>101</v>
      </c>
      <c r="E3042" s="14" t="s">
        <v>3499</v>
      </c>
      <c r="F3042" s="4">
        <v>75</v>
      </c>
      <c r="G3042" s="4">
        <v>105</v>
      </c>
      <c r="H3042" s="4">
        <v>47</v>
      </c>
      <c r="I3042" s="15"/>
      <c r="J3042" s="46" t="s">
        <v>3581</v>
      </c>
    </row>
    <row r="3043" spans="1:10" ht="20.399999999999999">
      <c r="A3043" s="4" t="s">
        <v>2439</v>
      </c>
      <c r="B3043" s="4" t="str">
        <f ca="1">IFERROR(__xludf.DUMMYFUNCTION("REGEXREPLACE(TEXT(IF(ISERR(FIND(""/"", A3043)), A3043, MID(A3043, FIND(""/"", A3043)+1, LEN(A3043))), ""#""), ""\D+"", """")"),"2018")</f>
        <v>2018</v>
      </c>
      <c r="C3043" s="48" t="s">
        <v>3551</v>
      </c>
      <c r="D3043" s="6" t="s">
        <v>101</v>
      </c>
      <c r="E3043" s="14" t="s">
        <v>3499</v>
      </c>
      <c r="F3043" s="4">
        <v>75</v>
      </c>
      <c r="G3043" s="4">
        <v>105</v>
      </c>
      <c r="H3043" s="4">
        <v>48</v>
      </c>
      <c r="I3043" s="15"/>
      <c r="J3043" s="46" t="s">
        <v>3588</v>
      </c>
    </row>
    <row r="3044" spans="1:10" ht="20.399999999999999">
      <c r="A3044" s="4" t="s">
        <v>2439</v>
      </c>
      <c r="B3044" s="4" t="str">
        <f ca="1">IFERROR(__xludf.DUMMYFUNCTION("REGEXREPLACE(TEXT(IF(ISERR(FIND(""/"", A3044)), A3044, MID(A3044, FIND(""/"", A3044)+1, LEN(A3044))), ""#""), ""\D+"", """")"),"2018")</f>
        <v>2018</v>
      </c>
      <c r="C3044" s="48" t="s">
        <v>3551</v>
      </c>
      <c r="D3044" s="6" t="s">
        <v>101</v>
      </c>
      <c r="E3044" s="14" t="s">
        <v>3499</v>
      </c>
      <c r="F3044" s="4">
        <v>75</v>
      </c>
      <c r="G3044" s="4">
        <v>105</v>
      </c>
      <c r="H3044" s="4">
        <v>49</v>
      </c>
      <c r="I3044" s="15"/>
      <c r="J3044" s="46" t="s">
        <v>3589</v>
      </c>
    </row>
    <row r="3045" spans="1:10" ht="20.399999999999999">
      <c r="A3045" s="4" t="s">
        <v>2439</v>
      </c>
      <c r="B3045" s="4" t="str">
        <f ca="1">IFERROR(__xludf.DUMMYFUNCTION("REGEXREPLACE(TEXT(IF(ISERR(FIND(""/"", A3045)), A3045, MID(A3045, FIND(""/"", A3045)+1, LEN(A3045))), ""#""), ""\D+"", """")"),"2018")</f>
        <v>2018</v>
      </c>
      <c r="C3045" s="48" t="s">
        <v>3551</v>
      </c>
      <c r="D3045" s="6" t="s">
        <v>101</v>
      </c>
      <c r="E3045" s="14" t="s">
        <v>3499</v>
      </c>
      <c r="F3045" s="4">
        <v>75</v>
      </c>
      <c r="G3045" s="4">
        <v>105</v>
      </c>
      <c r="H3045" s="4">
        <v>50</v>
      </c>
      <c r="I3045" s="15"/>
      <c r="J3045" s="46" t="s">
        <v>3590</v>
      </c>
    </row>
    <row r="3046" spans="1:10" ht="20.399999999999999">
      <c r="A3046" s="4" t="s">
        <v>2439</v>
      </c>
      <c r="B3046" s="4" t="str">
        <f ca="1">IFERROR(__xludf.DUMMYFUNCTION("REGEXREPLACE(TEXT(IF(ISERR(FIND(""/"", A3046)), A3046, MID(A3046, FIND(""/"", A3046)+1, LEN(A3046))), ""#""), ""\D+"", """")"),"2018")</f>
        <v>2018</v>
      </c>
      <c r="C3046" s="48" t="s">
        <v>3539</v>
      </c>
      <c r="D3046" s="6" t="s">
        <v>101</v>
      </c>
      <c r="E3046" s="14" t="s">
        <v>3499</v>
      </c>
      <c r="F3046" s="4">
        <v>85</v>
      </c>
      <c r="G3046" s="4">
        <v>105</v>
      </c>
      <c r="H3046" s="4">
        <v>51</v>
      </c>
      <c r="I3046" s="15"/>
      <c r="J3046" s="46" t="s">
        <v>3591</v>
      </c>
    </row>
    <row r="3047" spans="1:10" ht="20.399999999999999">
      <c r="A3047" s="4" t="s">
        <v>2439</v>
      </c>
      <c r="B3047" s="4" t="str">
        <f ca="1">IFERROR(__xludf.DUMMYFUNCTION("REGEXREPLACE(TEXT(IF(ISERR(FIND(""/"", A3047)), A3047, MID(A3047, FIND(""/"", A3047)+1, LEN(A3047))), ""#""), ""\D+"", """")"),"2018")</f>
        <v>2018</v>
      </c>
      <c r="C3047" s="48" t="s">
        <v>3539</v>
      </c>
      <c r="D3047" s="6" t="s">
        <v>101</v>
      </c>
      <c r="E3047" s="14" t="s">
        <v>3499</v>
      </c>
      <c r="F3047" s="4">
        <v>85</v>
      </c>
      <c r="G3047" s="4">
        <v>105</v>
      </c>
      <c r="H3047" s="4">
        <v>52</v>
      </c>
      <c r="I3047" s="15"/>
      <c r="J3047" s="46" t="s">
        <v>3592</v>
      </c>
    </row>
    <row r="3048" spans="1:10" ht="20.399999999999999">
      <c r="A3048" s="4" t="s">
        <v>2439</v>
      </c>
      <c r="B3048" s="4" t="str">
        <f ca="1">IFERROR(__xludf.DUMMYFUNCTION("REGEXREPLACE(TEXT(IF(ISERR(FIND(""/"", A3048)), A3048, MID(A3048, FIND(""/"", A3048)+1, LEN(A3048))), ""#""), ""\D+"", """")"),"2018")</f>
        <v>2018</v>
      </c>
      <c r="C3048" s="48" t="s">
        <v>3539</v>
      </c>
      <c r="D3048" s="6" t="s">
        <v>101</v>
      </c>
      <c r="E3048" s="14" t="s">
        <v>3499</v>
      </c>
      <c r="F3048" s="4">
        <v>85</v>
      </c>
      <c r="G3048" s="4">
        <v>105</v>
      </c>
      <c r="H3048" s="4">
        <v>53</v>
      </c>
      <c r="I3048" s="15"/>
      <c r="J3048" s="46" t="s">
        <v>3593</v>
      </c>
    </row>
    <row r="3049" spans="1:10" ht="20.399999999999999">
      <c r="A3049" s="4" t="s">
        <v>2439</v>
      </c>
      <c r="B3049" s="4" t="str">
        <f ca="1">IFERROR(__xludf.DUMMYFUNCTION("REGEXREPLACE(TEXT(IF(ISERR(FIND(""/"", A3049)), A3049, MID(A3049, FIND(""/"", A3049)+1, LEN(A3049))), ""#""), ""\D+"", """")"),"2018")</f>
        <v>2018</v>
      </c>
      <c r="C3049" s="48" t="s">
        <v>3539</v>
      </c>
      <c r="D3049" s="6" t="s">
        <v>101</v>
      </c>
      <c r="E3049" s="14" t="s">
        <v>3499</v>
      </c>
      <c r="F3049" s="4">
        <v>85</v>
      </c>
      <c r="G3049" s="4">
        <v>105</v>
      </c>
      <c r="H3049" s="4">
        <v>54</v>
      </c>
      <c r="I3049" s="15"/>
      <c r="J3049" s="46" t="s">
        <v>3594</v>
      </c>
    </row>
    <row r="3050" spans="1:10" ht="20.399999999999999">
      <c r="A3050" s="4" t="s">
        <v>2439</v>
      </c>
      <c r="B3050" s="4" t="str">
        <f ca="1">IFERROR(__xludf.DUMMYFUNCTION("REGEXREPLACE(TEXT(IF(ISERR(FIND(""/"", A3050)), A3050, MID(A3050, FIND(""/"", A3050)+1, LEN(A3050))), ""#""), ""\D+"", """")"),"2018")</f>
        <v>2018</v>
      </c>
      <c r="C3050" s="48" t="s">
        <v>3539</v>
      </c>
      <c r="D3050" s="6" t="s">
        <v>101</v>
      </c>
      <c r="E3050" s="14" t="s">
        <v>3499</v>
      </c>
      <c r="F3050" s="4">
        <v>85</v>
      </c>
      <c r="G3050" s="4">
        <v>105</v>
      </c>
      <c r="H3050" s="4">
        <v>55</v>
      </c>
      <c r="I3050" s="15"/>
      <c r="J3050" s="46" t="s">
        <v>3595</v>
      </c>
    </row>
    <row r="3051" spans="1:10" ht="20.399999999999999">
      <c r="A3051" s="4" t="s">
        <v>2439</v>
      </c>
      <c r="B3051" s="4" t="str">
        <f ca="1">IFERROR(__xludf.DUMMYFUNCTION("REGEXREPLACE(TEXT(IF(ISERR(FIND(""/"", A3051)), A3051, MID(A3051, FIND(""/"", A3051)+1, LEN(A3051))), ""#""), ""\D+"", """")"),"2018")</f>
        <v>2018</v>
      </c>
      <c r="C3051" s="48" t="s">
        <v>3539</v>
      </c>
      <c r="D3051" s="6" t="s">
        <v>101</v>
      </c>
      <c r="E3051" s="14" t="s">
        <v>3499</v>
      </c>
      <c r="F3051" s="4">
        <v>85</v>
      </c>
      <c r="G3051" s="4">
        <v>105</v>
      </c>
      <c r="H3051" s="4">
        <v>56</v>
      </c>
      <c r="I3051" s="15"/>
      <c r="J3051" s="46" t="s">
        <v>3596</v>
      </c>
    </row>
    <row r="3052" spans="1:10" ht="20.399999999999999">
      <c r="A3052" s="4" t="s">
        <v>2439</v>
      </c>
      <c r="B3052" s="4" t="str">
        <f ca="1">IFERROR(__xludf.DUMMYFUNCTION("REGEXREPLACE(TEXT(IF(ISERR(FIND(""/"", A3052)), A3052, MID(A3052, FIND(""/"", A3052)+1, LEN(A3052))), ""#""), ""\D+"", """")"),"2018")</f>
        <v>2018</v>
      </c>
      <c r="C3052" s="48" t="s">
        <v>3539</v>
      </c>
      <c r="D3052" s="6" t="s">
        <v>101</v>
      </c>
      <c r="E3052" s="14" t="s">
        <v>3499</v>
      </c>
      <c r="F3052" s="4">
        <v>85</v>
      </c>
      <c r="G3052" s="4">
        <v>105</v>
      </c>
      <c r="H3052" s="4">
        <v>57</v>
      </c>
      <c r="I3052" s="15"/>
      <c r="J3052" s="46" t="s">
        <v>3597</v>
      </c>
    </row>
    <row r="3053" spans="1:10" ht="20.399999999999999">
      <c r="A3053" s="4" t="s">
        <v>2439</v>
      </c>
      <c r="B3053" s="4" t="str">
        <f ca="1">IFERROR(__xludf.DUMMYFUNCTION("REGEXREPLACE(TEXT(IF(ISERR(FIND(""/"", A3053)), A3053, MID(A3053, FIND(""/"", A3053)+1, LEN(A3053))), ""#""), ""\D+"", """")"),"2018")</f>
        <v>2018</v>
      </c>
      <c r="C3053" s="48" t="s">
        <v>3539</v>
      </c>
      <c r="D3053" s="6" t="s">
        <v>101</v>
      </c>
      <c r="E3053" s="14" t="s">
        <v>3499</v>
      </c>
      <c r="F3053" s="4">
        <v>85</v>
      </c>
      <c r="G3053" s="4">
        <v>105</v>
      </c>
      <c r="H3053" s="4">
        <v>58</v>
      </c>
      <c r="I3053" s="15"/>
      <c r="J3053" s="46" t="s">
        <v>3598</v>
      </c>
    </row>
    <row r="3054" spans="1:10" ht="20.399999999999999">
      <c r="A3054" s="4" t="s">
        <v>2439</v>
      </c>
      <c r="B3054" s="4" t="str">
        <f ca="1">IFERROR(__xludf.DUMMYFUNCTION("REGEXREPLACE(TEXT(IF(ISERR(FIND(""/"", A3054)), A3054, MID(A3054, FIND(""/"", A3054)+1, LEN(A3054))), ""#""), ""\D+"", """")"),"2018")</f>
        <v>2018</v>
      </c>
      <c r="C3054" s="48" t="s">
        <v>3539</v>
      </c>
      <c r="D3054" s="6" t="s">
        <v>101</v>
      </c>
      <c r="E3054" s="14" t="s">
        <v>3499</v>
      </c>
      <c r="F3054" s="4">
        <v>85</v>
      </c>
      <c r="G3054" s="4">
        <v>105</v>
      </c>
      <c r="H3054" s="4">
        <v>59</v>
      </c>
      <c r="I3054" s="15"/>
      <c r="J3054" s="46" t="s">
        <v>3599</v>
      </c>
    </row>
    <row r="3055" spans="1:10" ht="20.399999999999999">
      <c r="A3055" s="4" t="s">
        <v>2439</v>
      </c>
      <c r="B3055" s="4" t="str">
        <f ca="1">IFERROR(__xludf.DUMMYFUNCTION("REGEXREPLACE(TEXT(IF(ISERR(FIND(""/"", A3055)), A3055, MID(A3055, FIND(""/"", A3055)+1, LEN(A3055))), ""#""), ""\D+"", """")"),"2018")</f>
        <v>2018</v>
      </c>
      <c r="C3055" s="48" t="s">
        <v>3539</v>
      </c>
      <c r="D3055" s="6" t="s">
        <v>101</v>
      </c>
      <c r="E3055" s="14" t="s">
        <v>3499</v>
      </c>
      <c r="F3055" s="4">
        <v>85</v>
      </c>
      <c r="G3055" s="4">
        <v>105</v>
      </c>
      <c r="H3055" s="4">
        <v>60</v>
      </c>
      <c r="I3055" s="15"/>
      <c r="J3055" s="46" t="s">
        <v>3600</v>
      </c>
    </row>
    <row r="3056" spans="1:10" ht="20.399999999999999">
      <c r="A3056" s="4" t="s">
        <v>2439</v>
      </c>
      <c r="B3056" s="4" t="str">
        <f ca="1">IFERROR(__xludf.DUMMYFUNCTION("REGEXREPLACE(TEXT(IF(ISERR(FIND(""/"", A3056)), A3056, MID(A3056, FIND(""/"", A3056)+1, LEN(A3056))), ""#""), ""\D+"", """")"),"2018")</f>
        <v>2018</v>
      </c>
      <c r="C3056" s="48" t="s">
        <v>3539</v>
      </c>
      <c r="D3056" s="6" t="s">
        <v>101</v>
      </c>
      <c r="E3056" s="14" t="s">
        <v>3499</v>
      </c>
      <c r="F3056" s="4">
        <v>85</v>
      </c>
      <c r="G3056" s="4">
        <v>105</v>
      </c>
      <c r="H3056" s="4">
        <v>61</v>
      </c>
      <c r="I3056" s="15"/>
      <c r="J3056" s="46" t="s">
        <v>3601</v>
      </c>
    </row>
    <row r="3057" spans="1:10" ht="30.6">
      <c r="A3057" s="4" t="s">
        <v>2439</v>
      </c>
      <c r="B3057" s="4" t="str">
        <f ca="1">IFERROR(__xludf.DUMMYFUNCTION("REGEXREPLACE(TEXT(IF(ISERR(FIND(""/"", A3057)), A3057, MID(A3057, FIND(""/"", A3057)+1, LEN(A3057))), ""#""), ""\D+"", """")"),"2018")</f>
        <v>2018</v>
      </c>
      <c r="C3057" s="48" t="s">
        <v>2879</v>
      </c>
      <c r="D3057" s="6" t="s">
        <v>461</v>
      </c>
      <c r="E3057" s="14" t="s">
        <v>462</v>
      </c>
      <c r="F3057" s="4">
        <v>94</v>
      </c>
      <c r="G3057" s="4">
        <v>106</v>
      </c>
      <c r="H3057" s="4">
        <v>1</v>
      </c>
      <c r="I3057" s="15"/>
      <c r="J3057" s="46" t="s">
        <v>3602</v>
      </c>
    </row>
    <row r="3058" spans="1:10" ht="30.6">
      <c r="A3058" s="4" t="s">
        <v>2439</v>
      </c>
      <c r="B3058" s="4" t="str">
        <f ca="1">IFERROR(__xludf.DUMMYFUNCTION("REGEXREPLACE(TEXT(IF(ISERR(FIND(""/"", A3058)), A3058, MID(A3058, FIND(""/"", A3058)+1, LEN(A3058))), ""#""), ""\D+"", """")"),"2018")</f>
        <v>2018</v>
      </c>
      <c r="C3058" s="48" t="s">
        <v>2879</v>
      </c>
      <c r="D3058" s="6" t="s">
        <v>461</v>
      </c>
      <c r="E3058" s="14" t="s">
        <v>462</v>
      </c>
      <c r="F3058" s="4">
        <v>94</v>
      </c>
      <c r="G3058" s="4">
        <v>106</v>
      </c>
      <c r="H3058" s="4">
        <v>2</v>
      </c>
      <c r="I3058" s="15"/>
      <c r="J3058" s="46" t="s">
        <v>3603</v>
      </c>
    </row>
    <row r="3059" spans="1:10" ht="30.6">
      <c r="A3059" s="4" t="s">
        <v>2439</v>
      </c>
      <c r="B3059" s="4" t="str">
        <f ca="1">IFERROR(__xludf.DUMMYFUNCTION("REGEXREPLACE(TEXT(IF(ISERR(FIND(""/"", A3059)), A3059, MID(A3059, FIND(""/"", A3059)+1, LEN(A3059))), ""#""), ""\D+"", """")"),"2018")</f>
        <v>2018</v>
      </c>
      <c r="C3059" s="48" t="s">
        <v>2879</v>
      </c>
      <c r="D3059" s="6" t="s">
        <v>461</v>
      </c>
      <c r="E3059" s="14" t="s">
        <v>462</v>
      </c>
      <c r="F3059" s="4">
        <v>94</v>
      </c>
      <c r="G3059" s="4">
        <v>106</v>
      </c>
      <c r="H3059" s="4">
        <v>3</v>
      </c>
      <c r="I3059" s="15"/>
      <c r="J3059" s="46" t="s">
        <v>3604</v>
      </c>
    </row>
    <row r="3060" spans="1:10" ht="30.6">
      <c r="A3060" s="4" t="s">
        <v>2439</v>
      </c>
      <c r="B3060" s="4" t="str">
        <f ca="1">IFERROR(__xludf.DUMMYFUNCTION("REGEXREPLACE(TEXT(IF(ISERR(FIND(""/"", A3060)), A3060, MID(A3060, FIND(""/"", A3060)+1, LEN(A3060))), ""#""), ""\D+"", """")"),"2018")</f>
        <v>2018</v>
      </c>
      <c r="C3060" s="48" t="s">
        <v>2879</v>
      </c>
      <c r="D3060" s="6" t="s">
        <v>461</v>
      </c>
      <c r="E3060" s="14" t="s">
        <v>462</v>
      </c>
      <c r="F3060" s="4">
        <v>94</v>
      </c>
      <c r="G3060" s="4">
        <v>106</v>
      </c>
      <c r="H3060" s="4">
        <v>4</v>
      </c>
      <c r="I3060" s="15"/>
      <c r="J3060" s="46" t="s">
        <v>3605</v>
      </c>
    </row>
    <row r="3061" spans="1:10" ht="30.6">
      <c r="A3061" s="4" t="s">
        <v>2439</v>
      </c>
      <c r="B3061" s="4" t="str">
        <f ca="1">IFERROR(__xludf.DUMMYFUNCTION("REGEXREPLACE(TEXT(IF(ISERR(FIND(""/"", A3061)), A3061, MID(A3061, FIND(""/"", A3061)+1, LEN(A3061))), ""#""), ""\D+"", """")"),"2018")</f>
        <v>2018</v>
      </c>
      <c r="C3061" s="48" t="s">
        <v>2879</v>
      </c>
      <c r="D3061" s="6" t="s">
        <v>461</v>
      </c>
      <c r="E3061" s="14" t="s">
        <v>462</v>
      </c>
      <c r="F3061" s="4">
        <v>97</v>
      </c>
      <c r="G3061" s="4">
        <v>107</v>
      </c>
      <c r="H3061" s="4">
        <v>1</v>
      </c>
      <c r="I3061" s="15"/>
      <c r="J3061" s="46" t="s">
        <v>3606</v>
      </c>
    </row>
    <row r="3062" spans="1:10" ht="40.799999999999997">
      <c r="A3062" s="4" t="s">
        <v>2439</v>
      </c>
      <c r="B3062" s="4" t="str">
        <f ca="1">IFERROR(__xludf.DUMMYFUNCTION("REGEXREPLACE(TEXT(IF(ISERR(FIND(""/"", A3062)), A3062, MID(A3062, FIND(""/"", A3062)+1, LEN(A3062))), ""#""), ""\D+"", """")"),"2018")</f>
        <v>2018</v>
      </c>
      <c r="C3062" s="48" t="s">
        <v>2695</v>
      </c>
      <c r="D3062" s="6" t="s">
        <v>434</v>
      </c>
      <c r="E3062" s="14" t="s">
        <v>2621</v>
      </c>
      <c r="F3062" s="4">
        <v>0</v>
      </c>
      <c r="G3062" s="4">
        <v>107</v>
      </c>
      <c r="H3062" s="4">
        <v>2</v>
      </c>
      <c r="I3062" s="15"/>
      <c r="J3062" s="46" t="s">
        <v>3607</v>
      </c>
    </row>
    <row r="3063" spans="1:10" ht="40.799999999999997">
      <c r="A3063" s="4" t="s">
        <v>2439</v>
      </c>
      <c r="B3063" s="4" t="str">
        <f ca="1">IFERROR(__xludf.DUMMYFUNCTION("REGEXREPLACE(TEXT(IF(ISERR(FIND(""/"", A3063)), A3063, MID(A3063, FIND(""/"", A3063)+1, LEN(A3063))), ""#""), ""\D+"", """")"),"2018")</f>
        <v>2018</v>
      </c>
      <c r="C3063" s="46" t="s">
        <v>2695</v>
      </c>
      <c r="D3063" s="4" t="s">
        <v>434</v>
      </c>
      <c r="E3063" s="5" t="s">
        <v>2621</v>
      </c>
      <c r="F3063" s="4">
        <v>0</v>
      </c>
      <c r="G3063" s="4">
        <v>107</v>
      </c>
      <c r="H3063" s="4">
        <v>3</v>
      </c>
      <c r="I3063" s="15"/>
      <c r="J3063" s="46" t="s">
        <v>3608</v>
      </c>
    </row>
    <row r="3064" spans="1:10" ht="40.799999999999997">
      <c r="A3064" s="4" t="s">
        <v>2439</v>
      </c>
      <c r="B3064" s="4" t="str">
        <f ca="1">IFERROR(__xludf.DUMMYFUNCTION("REGEXREPLACE(TEXT(IF(ISERR(FIND(""/"", A3064)), A3064, MID(A3064, FIND(""/"", A3064)+1, LEN(A3064))), ""#""), ""\D+"", """")"),"2018")</f>
        <v>2018</v>
      </c>
      <c r="C3064" s="46" t="s">
        <v>2695</v>
      </c>
      <c r="D3064" s="4" t="s">
        <v>434</v>
      </c>
      <c r="E3064" s="5" t="s">
        <v>2621</v>
      </c>
      <c r="F3064" s="4">
        <v>0</v>
      </c>
      <c r="G3064" s="4">
        <v>107</v>
      </c>
      <c r="H3064" s="4">
        <v>4</v>
      </c>
      <c r="I3064" s="15"/>
      <c r="J3064" s="46" t="s">
        <v>3609</v>
      </c>
    </row>
    <row r="3065" spans="1:10" ht="81.599999999999994">
      <c r="A3065" s="4" t="s">
        <v>2439</v>
      </c>
      <c r="B3065" s="4" t="str">
        <f ca="1">IFERROR(__xludf.DUMMYFUNCTION("REGEXREPLACE(TEXT(IF(ISERR(FIND(""/"", A3065)), A3065, MID(A3065, FIND(""/"", A3065)+1, LEN(A3065))), ""#""), ""\D+"", """")"),"2018")</f>
        <v>2018</v>
      </c>
      <c r="C3065" s="46" t="s">
        <v>2695</v>
      </c>
      <c r="D3065" s="4" t="s">
        <v>768</v>
      </c>
      <c r="E3065" s="5" t="s">
        <v>3339</v>
      </c>
      <c r="F3065" s="4">
        <v>98</v>
      </c>
      <c r="G3065" s="4">
        <v>107</v>
      </c>
      <c r="H3065" s="4">
        <v>5</v>
      </c>
      <c r="I3065" s="15"/>
      <c r="J3065" s="46" t="s">
        <v>3610</v>
      </c>
    </row>
    <row r="3066" spans="1:10" ht="81.599999999999994">
      <c r="A3066" s="4" t="s">
        <v>2439</v>
      </c>
      <c r="B3066" s="4" t="str">
        <f ca="1">IFERROR(__xludf.DUMMYFUNCTION("REGEXREPLACE(TEXT(IF(ISERR(FIND(""/"", A3066)), A3066, MID(A3066, FIND(""/"", A3066)+1, LEN(A3066))), ""#""), ""\D+"", """")"),"2018")</f>
        <v>2018</v>
      </c>
      <c r="C3066" s="46" t="s">
        <v>2695</v>
      </c>
      <c r="D3066" s="4" t="s">
        <v>768</v>
      </c>
      <c r="E3066" s="5" t="s">
        <v>3339</v>
      </c>
      <c r="F3066" s="4">
        <v>0</v>
      </c>
      <c r="G3066" s="4">
        <v>107</v>
      </c>
      <c r="H3066" s="4">
        <v>6</v>
      </c>
      <c r="I3066" s="15"/>
      <c r="J3066" s="46" t="s">
        <v>3611</v>
      </c>
    </row>
    <row r="3067" spans="1:10" ht="81.599999999999994">
      <c r="A3067" s="4" t="s">
        <v>2439</v>
      </c>
      <c r="B3067" s="4" t="str">
        <f ca="1">IFERROR(__xludf.DUMMYFUNCTION("REGEXREPLACE(TEXT(IF(ISERR(FIND(""/"", A3067)), A3067, MID(A3067, FIND(""/"", A3067)+1, LEN(A3067))), ""#""), ""\D+"", """")"),"2018")</f>
        <v>2018</v>
      </c>
      <c r="C3067" s="46" t="s">
        <v>459</v>
      </c>
      <c r="D3067" s="4" t="s">
        <v>768</v>
      </c>
      <c r="E3067" s="5" t="s">
        <v>3339</v>
      </c>
      <c r="F3067" s="4">
        <v>2</v>
      </c>
      <c r="G3067" s="4">
        <v>107</v>
      </c>
      <c r="H3067" s="4">
        <v>7</v>
      </c>
      <c r="I3067" s="15"/>
      <c r="J3067" s="46" t="s">
        <v>3612</v>
      </c>
    </row>
    <row r="3068" spans="1:10" ht="81.599999999999994">
      <c r="A3068" s="4" t="s">
        <v>2439</v>
      </c>
      <c r="B3068" s="4" t="str">
        <f ca="1">IFERROR(__xludf.DUMMYFUNCTION("REGEXREPLACE(TEXT(IF(ISERR(FIND(""/"", A3068)), A3068, MID(A3068, FIND(""/"", A3068)+1, LEN(A3068))), ""#""), ""\D+"", """")"),"2018")</f>
        <v>2018</v>
      </c>
      <c r="C3068" s="46" t="s">
        <v>459</v>
      </c>
      <c r="D3068" s="4" t="s">
        <v>768</v>
      </c>
      <c r="E3068" s="5" t="s">
        <v>3339</v>
      </c>
      <c r="F3068" s="4">
        <v>3</v>
      </c>
      <c r="G3068" s="4">
        <v>107</v>
      </c>
      <c r="H3068" s="4">
        <v>8</v>
      </c>
      <c r="I3068" s="15"/>
      <c r="J3068" s="46" t="s">
        <v>3613</v>
      </c>
    </row>
    <row r="3069" spans="1:10" ht="81.599999999999994">
      <c r="A3069" s="4" t="s">
        <v>2439</v>
      </c>
      <c r="B3069" s="4" t="str">
        <f ca="1">IFERROR(__xludf.DUMMYFUNCTION("REGEXREPLACE(TEXT(IF(ISERR(FIND(""/"", A3069)), A3069, MID(A3069, FIND(""/"", A3069)+1, LEN(A3069))), ""#""), ""\D+"", """")"),"2018")</f>
        <v>2018</v>
      </c>
      <c r="C3069" s="46" t="s">
        <v>459</v>
      </c>
      <c r="D3069" s="4" t="s">
        <v>768</v>
      </c>
      <c r="E3069" s="5" t="s">
        <v>3339</v>
      </c>
      <c r="F3069" s="4">
        <v>3</v>
      </c>
      <c r="G3069" s="4">
        <v>107</v>
      </c>
      <c r="H3069" s="4">
        <v>9</v>
      </c>
      <c r="I3069" s="15"/>
      <c r="J3069" s="46" t="s">
        <v>3614</v>
      </c>
    </row>
    <row r="3070" spans="1:10" ht="81.599999999999994">
      <c r="A3070" s="4" t="s">
        <v>2439</v>
      </c>
      <c r="B3070" s="4" t="str">
        <f ca="1">IFERROR(__xludf.DUMMYFUNCTION("REGEXREPLACE(TEXT(IF(ISERR(FIND(""/"", A3070)), A3070, MID(A3070, FIND(""/"", A3070)+1, LEN(A3070))), ""#""), ""\D+"", """")"),"2018")</f>
        <v>2018</v>
      </c>
      <c r="C3070" s="46" t="s">
        <v>459</v>
      </c>
      <c r="D3070" s="4" t="s">
        <v>768</v>
      </c>
      <c r="E3070" s="5" t="s">
        <v>3339</v>
      </c>
      <c r="F3070" s="4">
        <v>3</v>
      </c>
      <c r="G3070" s="4">
        <v>107</v>
      </c>
      <c r="H3070" s="4">
        <v>10</v>
      </c>
      <c r="I3070" s="15"/>
      <c r="J3070" s="46" t="s">
        <v>3615</v>
      </c>
    </row>
    <row r="3071" spans="1:10" ht="81.599999999999994">
      <c r="A3071" s="4" t="s">
        <v>2439</v>
      </c>
      <c r="B3071" s="4" t="str">
        <f ca="1">IFERROR(__xludf.DUMMYFUNCTION("REGEXREPLACE(TEXT(IF(ISERR(FIND(""/"", A3071)), A3071, MID(A3071, FIND(""/"", A3071)+1, LEN(A3071))), ""#""), ""\D+"", """")"),"2018")</f>
        <v>2018</v>
      </c>
      <c r="C3071" s="46" t="s">
        <v>2721</v>
      </c>
      <c r="D3071" s="4" t="s">
        <v>768</v>
      </c>
      <c r="E3071" s="5" t="s">
        <v>3339</v>
      </c>
      <c r="F3071" s="4">
        <v>6</v>
      </c>
      <c r="G3071" s="4">
        <v>107</v>
      </c>
      <c r="H3071" s="4">
        <v>11</v>
      </c>
      <c r="I3071" s="15"/>
      <c r="J3071" s="46" t="s">
        <v>3616</v>
      </c>
    </row>
    <row r="3072" spans="1:10" ht="81.599999999999994">
      <c r="A3072" s="4" t="s">
        <v>2439</v>
      </c>
      <c r="B3072" s="4" t="str">
        <f ca="1">IFERROR(__xludf.DUMMYFUNCTION("REGEXREPLACE(TEXT(IF(ISERR(FIND(""/"", A3072)), A3072, MID(A3072, FIND(""/"", A3072)+1, LEN(A3072))), ""#""), ""\D+"", """")"),"2018")</f>
        <v>2018</v>
      </c>
      <c r="C3072" s="46" t="s">
        <v>3617</v>
      </c>
      <c r="D3072" s="4" t="s">
        <v>768</v>
      </c>
      <c r="E3072" s="5" t="s">
        <v>3339</v>
      </c>
      <c r="F3072" s="4">
        <v>88</v>
      </c>
      <c r="G3072" s="4">
        <v>108</v>
      </c>
      <c r="H3072" s="4">
        <v>1</v>
      </c>
      <c r="I3072" s="15"/>
      <c r="J3072" s="46" t="s">
        <v>3618</v>
      </c>
    </row>
    <row r="3073" spans="1:10" ht="81.599999999999994">
      <c r="A3073" s="4" t="s">
        <v>2439</v>
      </c>
      <c r="B3073" s="4" t="str">
        <f ca="1">IFERROR(__xludf.DUMMYFUNCTION("REGEXREPLACE(TEXT(IF(ISERR(FIND(""/"", A3073)), A3073, MID(A3073, FIND(""/"", A3073)+1, LEN(A3073))), ""#""), ""\D+"", """")"),"2018")</f>
        <v>2018</v>
      </c>
      <c r="C3073" s="46" t="s">
        <v>2695</v>
      </c>
      <c r="D3073" s="4" t="s">
        <v>768</v>
      </c>
      <c r="E3073" s="5" t="s">
        <v>3339</v>
      </c>
      <c r="F3073" s="4">
        <v>95</v>
      </c>
      <c r="G3073" s="4">
        <v>108</v>
      </c>
      <c r="H3073" s="4">
        <v>2</v>
      </c>
      <c r="I3073" s="15"/>
      <c r="J3073" s="46" t="s">
        <v>3619</v>
      </c>
    </row>
    <row r="3074" spans="1:10" ht="81.599999999999994">
      <c r="A3074" s="4" t="s">
        <v>2439</v>
      </c>
      <c r="B3074" s="4" t="str">
        <f ca="1">IFERROR(__xludf.DUMMYFUNCTION("REGEXREPLACE(TEXT(IF(ISERR(FIND(""/"", A3074)), A3074, MID(A3074, FIND(""/"", A3074)+1, LEN(A3074))), ""#""), ""\D+"", """")"),"2018")</f>
        <v>2018</v>
      </c>
      <c r="C3074" s="46" t="s">
        <v>2695</v>
      </c>
      <c r="D3074" s="4" t="s">
        <v>768</v>
      </c>
      <c r="E3074" s="5" t="s">
        <v>3339</v>
      </c>
      <c r="F3074" s="4">
        <v>95</v>
      </c>
      <c r="G3074" s="4">
        <v>108</v>
      </c>
      <c r="H3074" s="4">
        <v>3</v>
      </c>
      <c r="I3074" s="15"/>
      <c r="J3074" s="46" t="s">
        <v>3620</v>
      </c>
    </row>
    <row r="3075" spans="1:10" ht="81.599999999999994">
      <c r="A3075" s="4" t="s">
        <v>2439</v>
      </c>
      <c r="B3075" s="4" t="str">
        <f ca="1">IFERROR(__xludf.DUMMYFUNCTION("REGEXREPLACE(TEXT(IF(ISERR(FIND(""/"", A3075)), A3075, MID(A3075, FIND(""/"", A3075)+1, LEN(A3075))), ""#""), ""\D+"", """")"),"2018")</f>
        <v>2018</v>
      </c>
      <c r="C3075" s="46" t="s">
        <v>2695</v>
      </c>
      <c r="D3075" s="4" t="s">
        <v>768</v>
      </c>
      <c r="E3075" s="5" t="s">
        <v>3339</v>
      </c>
      <c r="F3075" s="4">
        <v>95</v>
      </c>
      <c r="G3075" s="4">
        <v>108</v>
      </c>
      <c r="H3075" s="4">
        <v>4</v>
      </c>
      <c r="I3075" s="15"/>
      <c r="J3075" s="46" t="s">
        <v>3621</v>
      </c>
    </row>
    <row r="3076" spans="1:10" ht="81.599999999999994">
      <c r="A3076" s="4" t="s">
        <v>2439</v>
      </c>
      <c r="B3076" s="4" t="str">
        <f ca="1">IFERROR(__xludf.DUMMYFUNCTION("REGEXREPLACE(TEXT(IF(ISERR(FIND(""/"", A3076)), A3076, MID(A3076, FIND(""/"", A3076)+1, LEN(A3076))), ""#""), ""\D+"", """")"),"2018")</f>
        <v>2018</v>
      </c>
      <c r="C3076" s="46" t="s">
        <v>2695</v>
      </c>
      <c r="D3076" s="4" t="s">
        <v>768</v>
      </c>
      <c r="E3076" s="5" t="s">
        <v>3339</v>
      </c>
      <c r="F3076" s="4">
        <v>95</v>
      </c>
      <c r="G3076" s="4">
        <v>108</v>
      </c>
      <c r="H3076" s="4">
        <v>5</v>
      </c>
      <c r="I3076" s="15"/>
      <c r="J3076" s="46" t="s">
        <v>3622</v>
      </c>
    </row>
    <row r="3077" spans="1:10" ht="81.599999999999994">
      <c r="A3077" s="4" t="s">
        <v>2439</v>
      </c>
      <c r="B3077" s="4" t="str">
        <f ca="1">IFERROR(__xludf.DUMMYFUNCTION("REGEXREPLACE(TEXT(IF(ISERR(FIND(""/"", A3077)), A3077, MID(A3077, FIND(""/"", A3077)+1, LEN(A3077))), ""#""), ""\D+"", """")"),"2018")</f>
        <v>2018</v>
      </c>
      <c r="C3077" s="46" t="s">
        <v>2695</v>
      </c>
      <c r="D3077" s="4" t="s">
        <v>768</v>
      </c>
      <c r="E3077" s="30" t="s">
        <v>3339</v>
      </c>
      <c r="F3077" s="4">
        <v>95</v>
      </c>
      <c r="G3077" s="4">
        <v>108</v>
      </c>
      <c r="H3077" s="4">
        <v>6</v>
      </c>
      <c r="I3077" s="15"/>
      <c r="J3077" s="46" t="s">
        <v>3623</v>
      </c>
    </row>
    <row r="3078" spans="1:10" ht="81.599999999999994">
      <c r="A3078" s="4" t="s">
        <v>2439</v>
      </c>
      <c r="B3078" s="4" t="str">
        <f ca="1">IFERROR(__xludf.DUMMYFUNCTION("REGEXREPLACE(TEXT(IF(ISERR(FIND(""/"", A3078)), A3078, MID(A3078, FIND(""/"", A3078)+1, LEN(A3078))), ""#""), ""\D+"", """")"),"2018")</f>
        <v>2018</v>
      </c>
      <c r="C3078" s="46" t="s">
        <v>2695</v>
      </c>
      <c r="D3078" s="4" t="s">
        <v>768</v>
      </c>
      <c r="E3078" s="30" t="s">
        <v>3339</v>
      </c>
      <c r="F3078" s="4">
        <v>95</v>
      </c>
      <c r="G3078" s="4">
        <v>108</v>
      </c>
      <c r="H3078" s="4">
        <v>7</v>
      </c>
      <c r="I3078" s="15"/>
      <c r="J3078" s="46" t="s">
        <v>3624</v>
      </c>
    </row>
    <row r="3079" spans="1:10" ht="81.599999999999994">
      <c r="A3079" s="4" t="s">
        <v>2439</v>
      </c>
      <c r="B3079" s="4" t="str">
        <f ca="1">IFERROR(__xludf.DUMMYFUNCTION("REGEXREPLACE(TEXT(IF(ISERR(FIND(""/"", A3079)), A3079, MID(A3079, FIND(""/"", A3079)+1, LEN(A3079))), ""#""), ""\D+"", """")"),"2018")</f>
        <v>2018</v>
      </c>
      <c r="C3079" s="46" t="s">
        <v>2695</v>
      </c>
      <c r="D3079" s="4" t="s">
        <v>768</v>
      </c>
      <c r="E3079" s="30" t="s">
        <v>3339</v>
      </c>
      <c r="F3079" s="4">
        <v>95</v>
      </c>
      <c r="G3079" s="4">
        <v>108</v>
      </c>
      <c r="H3079" s="4">
        <v>8</v>
      </c>
      <c r="I3079" s="15"/>
      <c r="J3079" s="46" t="s">
        <v>3625</v>
      </c>
    </row>
    <row r="3080" spans="1:10" ht="81.599999999999994">
      <c r="A3080" s="4" t="s">
        <v>2439</v>
      </c>
      <c r="B3080" s="4" t="str">
        <f ca="1">IFERROR(__xludf.DUMMYFUNCTION("REGEXREPLACE(TEXT(IF(ISERR(FIND(""/"", A3080)), A3080, MID(A3080, FIND(""/"", A3080)+1, LEN(A3080))), ""#""), ""\D+"", """")"),"2018")</f>
        <v>2018</v>
      </c>
      <c r="C3080" s="46" t="s">
        <v>3342</v>
      </c>
      <c r="D3080" s="4" t="s">
        <v>768</v>
      </c>
      <c r="E3080" s="30" t="s">
        <v>3339</v>
      </c>
      <c r="F3080" s="4">
        <v>95</v>
      </c>
      <c r="G3080" s="4">
        <v>108</v>
      </c>
      <c r="H3080" s="4">
        <v>9</v>
      </c>
      <c r="I3080" s="15"/>
      <c r="J3080" s="46" t="s">
        <v>3626</v>
      </c>
    </row>
    <row r="3081" spans="1:10" ht="81.599999999999994">
      <c r="A3081" s="4" t="s">
        <v>2439</v>
      </c>
      <c r="B3081" s="4" t="str">
        <f ca="1">IFERROR(__xludf.DUMMYFUNCTION("REGEXREPLACE(TEXT(IF(ISERR(FIND(""/"", A3081)), A3081, MID(A3081, FIND(""/"", A3081)+1, LEN(A3081))), ""#""), ""\D+"", """")"),"2018")</f>
        <v>2018</v>
      </c>
      <c r="C3081" s="46" t="s">
        <v>2695</v>
      </c>
      <c r="D3081" s="4" t="s">
        <v>768</v>
      </c>
      <c r="E3081" s="30" t="s">
        <v>3339</v>
      </c>
      <c r="F3081" s="4">
        <v>95</v>
      </c>
      <c r="G3081" s="4">
        <v>108</v>
      </c>
      <c r="H3081" s="4">
        <v>10</v>
      </c>
      <c r="I3081" s="15"/>
      <c r="J3081" s="46" t="s">
        <v>3627</v>
      </c>
    </row>
    <row r="3082" spans="1:10" ht="81.599999999999994">
      <c r="A3082" s="4" t="s">
        <v>2439</v>
      </c>
      <c r="B3082" s="4" t="str">
        <f ca="1">IFERROR(__xludf.DUMMYFUNCTION("REGEXREPLACE(TEXT(IF(ISERR(FIND(""/"", A3082)), A3082, MID(A3082, FIND(""/"", A3082)+1, LEN(A3082))), ""#""), ""\D+"", """")"),"2018")</f>
        <v>2018</v>
      </c>
      <c r="C3082" s="46" t="s">
        <v>2695</v>
      </c>
      <c r="D3082" s="4" t="s">
        <v>768</v>
      </c>
      <c r="E3082" s="30" t="s">
        <v>3339</v>
      </c>
      <c r="F3082" s="4">
        <v>95</v>
      </c>
      <c r="G3082" s="4">
        <v>108</v>
      </c>
      <c r="H3082" s="4">
        <v>11</v>
      </c>
      <c r="I3082" s="15"/>
      <c r="J3082" s="46" t="s">
        <v>3628</v>
      </c>
    </row>
    <row r="3083" spans="1:10" ht="81.599999999999994">
      <c r="A3083" s="4" t="s">
        <v>2439</v>
      </c>
      <c r="B3083" s="4" t="str">
        <f ca="1">IFERROR(__xludf.DUMMYFUNCTION("REGEXREPLACE(TEXT(IF(ISERR(FIND(""/"", A3083)), A3083, MID(A3083, FIND(""/"", A3083)+1, LEN(A3083))), ""#""), ""\D+"", """")"),"2018")</f>
        <v>2018</v>
      </c>
      <c r="C3083" s="46" t="s">
        <v>2695</v>
      </c>
      <c r="D3083" s="4" t="s">
        <v>768</v>
      </c>
      <c r="E3083" s="30" t="s">
        <v>3339</v>
      </c>
      <c r="F3083" s="4">
        <v>95</v>
      </c>
      <c r="G3083" s="4">
        <v>108</v>
      </c>
      <c r="H3083" s="4">
        <v>12</v>
      </c>
      <c r="I3083" s="15"/>
      <c r="J3083" s="46" t="s">
        <v>3629</v>
      </c>
    </row>
    <row r="3084" spans="1:10" ht="81.599999999999994">
      <c r="A3084" s="4" t="s">
        <v>2439</v>
      </c>
      <c r="B3084" s="4" t="str">
        <f ca="1">IFERROR(__xludf.DUMMYFUNCTION("REGEXREPLACE(TEXT(IF(ISERR(FIND(""/"", A3084)), A3084, MID(A3084, FIND(""/"", A3084)+1, LEN(A3084))), ""#""), ""\D+"", """")"),"2018")</f>
        <v>2018</v>
      </c>
      <c r="C3084" s="46" t="s">
        <v>3342</v>
      </c>
      <c r="D3084" s="4" t="s">
        <v>768</v>
      </c>
      <c r="E3084" s="30" t="s">
        <v>3339</v>
      </c>
      <c r="F3084" s="4">
        <v>96</v>
      </c>
      <c r="G3084" s="4">
        <v>108</v>
      </c>
      <c r="H3084" s="4">
        <v>13</v>
      </c>
      <c r="I3084" s="15"/>
      <c r="J3084" s="46" t="s">
        <v>3630</v>
      </c>
    </row>
    <row r="3085" spans="1:10" ht="81.599999999999994">
      <c r="A3085" s="4" t="s">
        <v>2439</v>
      </c>
      <c r="B3085" s="4" t="str">
        <f ca="1">IFERROR(__xludf.DUMMYFUNCTION("REGEXREPLACE(TEXT(IF(ISERR(FIND(""/"", A3085)), A3085, MID(A3085, FIND(""/"", A3085)+1, LEN(A3085))), ""#""), ""\D+"", """")"),"2018")</f>
        <v>2018</v>
      </c>
      <c r="C3085" s="46" t="s">
        <v>2695</v>
      </c>
      <c r="D3085" s="4" t="s">
        <v>768</v>
      </c>
      <c r="E3085" s="30" t="s">
        <v>3339</v>
      </c>
      <c r="F3085" s="4">
        <v>96</v>
      </c>
      <c r="G3085" s="4">
        <v>108</v>
      </c>
      <c r="H3085" s="4">
        <v>14</v>
      </c>
      <c r="I3085" s="15"/>
      <c r="J3085" s="46" t="s">
        <v>3631</v>
      </c>
    </row>
    <row r="3086" spans="1:10" ht="81.599999999999994">
      <c r="A3086" s="4" t="s">
        <v>2439</v>
      </c>
      <c r="B3086" s="4" t="str">
        <f ca="1">IFERROR(__xludf.DUMMYFUNCTION("REGEXREPLACE(TEXT(IF(ISERR(FIND(""/"", A3086)), A3086, MID(A3086, FIND(""/"", A3086)+1, LEN(A3086))), ""#""), ""\D+"", """")"),"2018")</f>
        <v>2018</v>
      </c>
      <c r="C3086" s="46" t="s">
        <v>2695</v>
      </c>
      <c r="D3086" s="4" t="s">
        <v>768</v>
      </c>
      <c r="E3086" s="30" t="s">
        <v>3339</v>
      </c>
      <c r="F3086" s="4">
        <v>96</v>
      </c>
      <c r="G3086" s="4">
        <v>108</v>
      </c>
      <c r="H3086" s="4">
        <v>15</v>
      </c>
      <c r="I3086" s="15"/>
      <c r="J3086" s="46" t="s">
        <v>3632</v>
      </c>
    </row>
    <row r="3087" spans="1:10" ht="81.599999999999994">
      <c r="A3087" s="4" t="s">
        <v>2439</v>
      </c>
      <c r="B3087" s="4" t="str">
        <f ca="1">IFERROR(__xludf.DUMMYFUNCTION("REGEXREPLACE(TEXT(IF(ISERR(FIND(""/"", A3087)), A3087, MID(A3087, FIND(""/"", A3087)+1, LEN(A3087))), ""#""), ""\D+"", """")"),"2018")</f>
        <v>2018</v>
      </c>
      <c r="C3087" s="46" t="s">
        <v>2695</v>
      </c>
      <c r="D3087" s="4" t="s">
        <v>768</v>
      </c>
      <c r="E3087" s="30" t="s">
        <v>3339</v>
      </c>
      <c r="F3087" s="4">
        <v>96</v>
      </c>
      <c r="G3087" s="4">
        <v>108</v>
      </c>
      <c r="H3087" s="4">
        <v>16</v>
      </c>
      <c r="I3087" s="15"/>
      <c r="J3087" s="46" t="s">
        <v>3633</v>
      </c>
    </row>
    <row r="3088" spans="1:10" ht="81.599999999999994">
      <c r="A3088" s="4" t="s">
        <v>2439</v>
      </c>
      <c r="B3088" s="4" t="str">
        <f ca="1">IFERROR(__xludf.DUMMYFUNCTION("REGEXREPLACE(TEXT(IF(ISERR(FIND(""/"", A3088)), A3088, MID(A3088, FIND(""/"", A3088)+1, LEN(A3088))), ""#""), ""\D+"", """")"),"2018")</f>
        <v>2018</v>
      </c>
      <c r="C3088" s="46" t="s">
        <v>2695</v>
      </c>
      <c r="D3088" s="4" t="s">
        <v>768</v>
      </c>
      <c r="E3088" s="30" t="s">
        <v>3339</v>
      </c>
      <c r="F3088" s="4">
        <v>96</v>
      </c>
      <c r="G3088" s="4">
        <v>108</v>
      </c>
      <c r="H3088" s="4">
        <v>17</v>
      </c>
      <c r="I3088" s="15"/>
      <c r="J3088" s="46" t="s">
        <v>3634</v>
      </c>
    </row>
    <row r="3089" spans="1:10" ht="81.599999999999994">
      <c r="A3089" s="4" t="s">
        <v>2439</v>
      </c>
      <c r="B3089" s="4" t="str">
        <f ca="1">IFERROR(__xludf.DUMMYFUNCTION("REGEXREPLACE(TEXT(IF(ISERR(FIND(""/"", A3089)), A3089, MID(A3089, FIND(""/"", A3089)+1, LEN(A3089))), ""#""), ""\D+"", """")"),"2018")</f>
        <v>2018</v>
      </c>
      <c r="C3089" s="46" t="s">
        <v>2695</v>
      </c>
      <c r="D3089" s="4" t="s">
        <v>768</v>
      </c>
      <c r="E3089" s="30" t="s">
        <v>3339</v>
      </c>
      <c r="F3089" s="4">
        <v>96</v>
      </c>
      <c r="G3089" s="4">
        <v>108</v>
      </c>
      <c r="H3089" s="4">
        <v>18</v>
      </c>
      <c r="I3089" s="15"/>
      <c r="J3089" s="46" t="s">
        <v>3635</v>
      </c>
    </row>
    <row r="3090" spans="1:10" ht="81.599999999999994">
      <c r="A3090" s="4" t="s">
        <v>2439</v>
      </c>
      <c r="B3090" s="4" t="str">
        <f ca="1">IFERROR(__xludf.DUMMYFUNCTION("REGEXREPLACE(TEXT(IF(ISERR(FIND(""/"", A3090)), A3090, MID(A3090, FIND(""/"", A3090)+1, LEN(A3090))), ""#""), ""\D+"", """")"),"2018")</f>
        <v>2018</v>
      </c>
      <c r="C3090" s="46" t="s">
        <v>3342</v>
      </c>
      <c r="D3090" s="4" t="s">
        <v>768</v>
      </c>
      <c r="E3090" s="30" t="s">
        <v>3339</v>
      </c>
      <c r="F3090" s="4">
        <v>96</v>
      </c>
      <c r="G3090" s="4">
        <v>108</v>
      </c>
      <c r="H3090" s="4">
        <v>19</v>
      </c>
      <c r="I3090" s="15"/>
      <c r="J3090" s="46" t="s">
        <v>3636</v>
      </c>
    </row>
    <row r="3091" spans="1:10" ht="81.599999999999994">
      <c r="A3091" s="4" t="s">
        <v>2439</v>
      </c>
      <c r="B3091" s="4" t="str">
        <f ca="1">IFERROR(__xludf.DUMMYFUNCTION("REGEXREPLACE(TEXT(IF(ISERR(FIND(""/"", A3091)), A3091, MID(A3091, FIND(""/"", A3091)+1, LEN(A3091))), ""#""), ""\D+"", """")"),"2018")</f>
        <v>2018</v>
      </c>
      <c r="C3091" s="46" t="s">
        <v>2695</v>
      </c>
      <c r="D3091" s="4" t="s">
        <v>768</v>
      </c>
      <c r="E3091" s="30" t="s">
        <v>3339</v>
      </c>
      <c r="F3091" s="4">
        <v>96</v>
      </c>
      <c r="G3091" s="4">
        <v>108</v>
      </c>
      <c r="H3091" s="4">
        <v>20</v>
      </c>
      <c r="I3091" s="15"/>
      <c r="J3091" s="46" t="s">
        <v>3637</v>
      </c>
    </row>
    <row r="3092" spans="1:10" ht="81.599999999999994">
      <c r="A3092" s="4" t="s">
        <v>2439</v>
      </c>
      <c r="B3092" s="4" t="str">
        <f ca="1">IFERROR(__xludf.DUMMYFUNCTION("REGEXREPLACE(TEXT(IF(ISERR(FIND(""/"", A3092)), A3092, MID(A3092, FIND(""/"", A3092)+1, LEN(A3092))), ""#""), ""\D+"", """")"),"2018")</f>
        <v>2018</v>
      </c>
      <c r="C3092" s="46" t="s">
        <v>2695</v>
      </c>
      <c r="D3092" s="4" t="s">
        <v>768</v>
      </c>
      <c r="E3092" s="30" t="s">
        <v>3339</v>
      </c>
      <c r="F3092" s="4">
        <v>96</v>
      </c>
      <c r="G3092" s="4">
        <v>108</v>
      </c>
      <c r="H3092" s="4">
        <v>21</v>
      </c>
      <c r="I3092" s="15"/>
      <c r="J3092" s="46" t="s">
        <v>3638</v>
      </c>
    </row>
    <row r="3093" spans="1:10" ht="81.599999999999994">
      <c r="A3093" s="4" t="s">
        <v>2439</v>
      </c>
      <c r="B3093" s="4" t="str">
        <f ca="1">IFERROR(__xludf.DUMMYFUNCTION("REGEXREPLACE(TEXT(IF(ISERR(FIND(""/"", A3093)), A3093, MID(A3093, FIND(""/"", A3093)+1, LEN(A3093))), ""#""), ""\D+"", """")"),"2018")</f>
        <v>2018</v>
      </c>
      <c r="C3093" s="46" t="s">
        <v>3395</v>
      </c>
      <c r="D3093" s="4" t="s">
        <v>768</v>
      </c>
      <c r="E3093" s="30" t="s">
        <v>3339</v>
      </c>
      <c r="F3093" s="4">
        <v>5</v>
      </c>
      <c r="G3093" s="4">
        <v>108</v>
      </c>
      <c r="H3093" s="4">
        <v>22</v>
      </c>
      <c r="I3093" s="15"/>
      <c r="J3093" s="46" t="s">
        <v>3639</v>
      </c>
    </row>
    <row r="3094" spans="1:10" ht="81.599999999999994">
      <c r="A3094" s="4" t="s">
        <v>2439</v>
      </c>
      <c r="B3094" s="4" t="str">
        <f ca="1">IFERROR(__xludf.DUMMYFUNCTION("REGEXREPLACE(TEXT(IF(ISERR(FIND(""/"", A3094)), A3094, MID(A3094, FIND(""/"", A3094)+1, LEN(A3094))), ""#""), ""\D+"", """")"),"2018")</f>
        <v>2018</v>
      </c>
      <c r="C3094" s="46" t="s">
        <v>3395</v>
      </c>
      <c r="D3094" s="4" t="s">
        <v>768</v>
      </c>
      <c r="E3094" s="30" t="s">
        <v>3339</v>
      </c>
      <c r="F3094" s="4">
        <v>5</v>
      </c>
      <c r="G3094" s="4">
        <v>108</v>
      </c>
      <c r="H3094" s="4">
        <v>23</v>
      </c>
      <c r="I3094" s="15"/>
      <c r="J3094" s="46" t="s">
        <v>3640</v>
      </c>
    </row>
    <row r="3095" spans="1:10" ht="81.599999999999994">
      <c r="A3095" s="4" t="s">
        <v>2439</v>
      </c>
      <c r="B3095" s="4" t="str">
        <f ca="1">IFERROR(__xludf.DUMMYFUNCTION("REGEXREPLACE(TEXT(IF(ISERR(FIND(""/"", A3095)), A3095, MID(A3095, FIND(""/"", A3095)+1, LEN(A3095))), ""#""), ""\D+"", """")"),"2018")</f>
        <v>2018</v>
      </c>
      <c r="C3095" s="46" t="s">
        <v>3395</v>
      </c>
      <c r="D3095" s="4" t="s">
        <v>768</v>
      </c>
      <c r="E3095" s="30" t="s">
        <v>3339</v>
      </c>
      <c r="F3095" s="4">
        <v>5</v>
      </c>
      <c r="G3095" s="4">
        <v>108</v>
      </c>
      <c r="H3095" s="4">
        <v>24</v>
      </c>
      <c r="I3095" s="15"/>
      <c r="J3095" s="46" t="s">
        <v>3641</v>
      </c>
    </row>
    <row r="3096" spans="1:10" ht="81.599999999999994">
      <c r="A3096" s="4" t="s">
        <v>2439</v>
      </c>
      <c r="B3096" s="4" t="str">
        <f ca="1">IFERROR(__xludf.DUMMYFUNCTION("REGEXREPLACE(TEXT(IF(ISERR(FIND(""/"", A3096)), A3096, MID(A3096, FIND(""/"", A3096)+1, LEN(A3096))), ""#""), ""\D+"", """")"),"2018")</f>
        <v>2018</v>
      </c>
      <c r="C3096" s="46" t="s">
        <v>2721</v>
      </c>
      <c r="D3096" s="4" t="s">
        <v>768</v>
      </c>
      <c r="E3096" s="30" t="s">
        <v>3339</v>
      </c>
      <c r="F3096" s="4">
        <v>6</v>
      </c>
      <c r="G3096" s="4">
        <v>108</v>
      </c>
      <c r="H3096" s="4">
        <v>25</v>
      </c>
      <c r="I3096" s="15"/>
      <c r="J3096" s="46" t="s">
        <v>3642</v>
      </c>
    </row>
    <row r="3097" spans="1:10" ht="81.599999999999994">
      <c r="A3097" s="4" t="s">
        <v>2439</v>
      </c>
      <c r="B3097" s="4" t="str">
        <f ca="1">IFERROR(__xludf.DUMMYFUNCTION("REGEXREPLACE(TEXT(IF(ISERR(FIND(""/"", A3097)), A3097, MID(A3097, FIND(""/"", A3097)+1, LEN(A3097))), ""#""), ""\D+"", """")"),"2018")</f>
        <v>2018</v>
      </c>
      <c r="C3097" s="46" t="s">
        <v>2721</v>
      </c>
      <c r="D3097" s="4" t="s">
        <v>768</v>
      </c>
      <c r="E3097" s="30" t="s">
        <v>3339</v>
      </c>
      <c r="F3097" s="4">
        <v>6</v>
      </c>
      <c r="G3097" s="4">
        <v>108</v>
      </c>
      <c r="H3097" s="4">
        <v>26</v>
      </c>
      <c r="I3097" s="15"/>
      <c r="J3097" s="46" t="s">
        <v>3643</v>
      </c>
    </row>
    <row r="3098" spans="1:10" ht="81.599999999999994">
      <c r="A3098" s="4" t="s">
        <v>2439</v>
      </c>
      <c r="B3098" s="4" t="str">
        <f ca="1">IFERROR(__xludf.DUMMYFUNCTION("REGEXREPLACE(TEXT(IF(ISERR(FIND(""/"", A3098)), A3098, MID(A3098, FIND(""/"", A3098)+1, LEN(A3098))), ""#""), ""\D+"", """")"),"2018")</f>
        <v>2018</v>
      </c>
      <c r="C3098" s="46" t="s">
        <v>2721</v>
      </c>
      <c r="D3098" s="4" t="s">
        <v>768</v>
      </c>
      <c r="E3098" s="30" t="s">
        <v>3339</v>
      </c>
      <c r="F3098" s="4">
        <v>6</v>
      </c>
      <c r="G3098" s="4">
        <v>108</v>
      </c>
      <c r="H3098" s="4">
        <v>27</v>
      </c>
      <c r="I3098" s="15"/>
      <c r="J3098" s="46" t="s">
        <v>3644</v>
      </c>
    </row>
    <row r="3099" spans="1:10" ht="81.599999999999994">
      <c r="A3099" s="4" t="s">
        <v>2439</v>
      </c>
      <c r="B3099" s="4" t="str">
        <f ca="1">IFERROR(__xludf.DUMMYFUNCTION("REGEXREPLACE(TEXT(IF(ISERR(FIND(""/"", A3099)), A3099, MID(A3099, FIND(""/"", A3099)+1, LEN(A3099))), ""#""), ""\D+"", """")"),"2018")</f>
        <v>2018</v>
      </c>
      <c r="C3099" s="46" t="s">
        <v>2721</v>
      </c>
      <c r="D3099" s="4" t="s">
        <v>768</v>
      </c>
      <c r="E3099" s="30" t="s">
        <v>3339</v>
      </c>
      <c r="F3099" s="4">
        <v>6</v>
      </c>
      <c r="G3099" s="4">
        <v>108</v>
      </c>
      <c r="H3099" s="4">
        <v>28</v>
      </c>
      <c r="I3099" s="15"/>
      <c r="J3099" s="46" t="s">
        <v>3645</v>
      </c>
    </row>
    <row r="3100" spans="1:10" ht="81.599999999999994">
      <c r="A3100" s="4" t="s">
        <v>2439</v>
      </c>
      <c r="B3100" s="4" t="str">
        <f ca="1">IFERROR(__xludf.DUMMYFUNCTION("REGEXREPLACE(TEXT(IF(ISERR(FIND(""/"", A3100)), A3100, MID(A3100, FIND(""/"", A3100)+1, LEN(A3100))), ""#""), ""\D+"", """")"),"2018")</f>
        <v>2018</v>
      </c>
      <c r="C3100" s="46" t="s">
        <v>2721</v>
      </c>
      <c r="D3100" s="4" t="s">
        <v>768</v>
      </c>
      <c r="E3100" s="30" t="s">
        <v>3339</v>
      </c>
      <c r="F3100" s="4">
        <v>6</v>
      </c>
      <c r="G3100" s="4">
        <v>108</v>
      </c>
      <c r="H3100" s="4">
        <v>29</v>
      </c>
      <c r="I3100" s="15"/>
      <c r="J3100" s="46" t="s">
        <v>3646</v>
      </c>
    </row>
    <row r="3101" spans="1:10" ht="81.599999999999994">
      <c r="A3101" s="4" t="s">
        <v>2439</v>
      </c>
      <c r="B3101" s="4" t="str">
        <f ca="1">IFERROR(__xludf.DUMMYFUNCTION("REGEXREPLACE(TEXT(IF(ISERR(FIND(""/"", A3101)), A3101, MID(A3101, FIND(""/"", A3101)+1, LEN(A3101))), ""#""), ""\D+"", """")"),"2018")</f>
        <v>2018</v>
      </c>
      <c r="C3101" s="46" t="s">
        <v>2721</v>
      </c>
      <c r="D3101" s="4" t="s">
        <v>768</v>
      </c>
      <c r="E3101" s="30" t="s">
        <v>3339</v>
      </c>
      <c r="F3101" s="4">
        <v>6</v>
      </c>
      <c r="G3101" s="4">
        <v>108</v>
      </c>
      <c r="H3101" s="4">
        <v>30</v>
      </c>
      <c r="I3101" s="15"/>
      <c r="J3101" s="46" t="s">
        <v>3647</v>
      </c>
    </row>
    <row r="3102" spans="1:10" ht="81.599999999999994">
      <c r="A3102" s="4" t="s">
        <v>2439</v>
      </c>
      <c r="B3102" s="4" t="str">
        <f ca="1">IFERROR(__xludf.DUMMYFUNCTION("REGEXREPLACE(TEXT(IF(ISERR(FIND(""/"", A3102)), A3102, MID(A3102, FIND(""/"", A3102)+1, LEN(A3102))), ""#""), ""\D+"", """")"),"2018")</f>
        <v>2018</v>
      </c>
      <c r="C3102" s="46" t="s">
        <v>459</v>
      </c>
      <c r="D3102" s="4" t="s">
        <v>768</v>
      </c>
      <c r="E3102" s="30" t="s">
        <v>3339</v>
      </c>
      <c r="F3102" s="4">
        <v>7</v>
      </c>
      <c r="G3102" s="4">
        <v>108</v>
      </c>
      <c r="H3102" s="4">
        <v>31</v>
      </c>
      <c r="I3102" s="15"/>
      <c r="J3102" s="46" t="s">
        <v>3648</v>
      </c>
    </row>
    <row r="3103" spans="1:10" ht="81.599999999999994">
      <c r="A3103" s="4" t="s">
        <v>2439</v>
      </c>
      <c r="B3103" s="4" t="str">
        <f ca="1">IFERROR(__xludf.DUMMYFUNCTION("REGEXREPLACE(TEXT(IF(ISERR(FIND(""/"", A3103)), A3103, MID(A3103, FIND(""/"", A3103)+1, LEN(A3103))), ""#""), ""\D+"", """")"),"2018")</f>
        <v>2018</v>
      </c>
      <c r="C3103" s="46" t="s">
        <v>459</v>
      </c>
      <c r="D3103" s="4" t="s">
        <v>768</v>
      </c>
      <c r="E3103" s="30" t="s">
        <v>3339</v>
      </c>
      <c r="F3103" s="4">
        <v>7</v>
      </c>
      <c r="G3103" s="4">
        <v>108</v>
      </c>
      <c r="H3103" s="4">
        <v>32</v>
      </c>
      <c r="I3103" s="15"/>
      <c r="J3103" s="46" t="s">
        <v>3649</v>
      </c>
    </row>
    <row r="3104" spans="1:10" ht="81.599999999999994">
      <c r="A3104" s="4" t="s">
        <v>2439</v>
      </c>
      <c r="B3104" s="4" t="str">
        <f ca="1">IFERROR(__xludf.DUMMYFUNCTION("REGEXREPLACE(TEXT(IF(ISERR(FIND(""/"", A3104)), A3104, MID(A3104, FIND(""/"", A3104)+1, LEN(A3104))), ""#""), ""\D+"", """")"),"2018")</f>
        <v>2018</v>
      </c>
      <c r="C3104" s="46" t="s">
        <v>459</v>
      </c>
      <c r="D3104" s="4" t="s">
        <v>768</v>
      </c>
      <c r="E3104" s="30" t="s">
        <v>3339</v>
      </c>
      <c r="F3104" s="4">
        <v>8</v>
      </c>
      <c r="G3104" s="4">
        <v>108</v>
      </c>
      <c r="H3104" s="4">
        <v>33</v>
      </c>
      <c r="I3104" s="15"/>
      <c r="J3104" s="46" t="s">
        <v>3650</v>
      </c>
    </row>
    <row r="3105" spans="1:10" ht="81.599999999999994">
      <c r="A3105" s="4" t="s">
        <v>2439</v>
      </c>
      <c r="B3105" s="4" t="str">
        <f ca="1">IFERROR(__xludf.DUMMYFUNCTION("REGEXREPLACE(TEXT(IF(ISERR(FIND(""/"", A3105)), A3105, MID(A3105, FIND(""/"", A3105)+1, LEN(A3105))), ""#""), ""\D+"", """")"),"2018")</f>
        <v>2018</v>
      </c>
      <c r="C3105" s="46" t="s">
        <v>459</v>
      </c>
      <c r="D3105" s="4" t="s">
        <v>768</v>
      </c>
      <c r="E3105" s="30" t="s">
        <v>3339</v>
      </c>
      <c r="F3105" s="4">
        <v>8</v>
      </c>
      <c r="G3105" s="4">
        <v>108</v>
      </c>
      <c r="H3105" s="4">
        <v>34</v>
      </c>
      <c r="I3105" s="15"/>
      <c r="J3105" s="46" t="s">
        <v>3651</v>
      </c>
    </row>
    <row r="3106" spans="1:10" ht="81.599999999999994">
      <c r="A3106" s="4" t="s">
        <v>2439</v>
      </c>
      <c r="B3106" s="4" t="str">
        <f ca="1">IFERROR(__xludf.DUMMYFUNCTION("REGEXREPLACE(TEXT(IF(ISERR(FIND(""/"", A3106)), A3106, MID(A3106, FIND(""/"", A3106)+1, LEN(A3106))), ""#""), ""\D+"", """")"),"2018")</f>
        <v>2018</v>
      </c>
      <c r="C3106" s="46" t="s">
        <v>2575</v>
      </c>
      <c r="D3106" s="4" t="s">
        <v>768</v>
      </c>
      <c r="E3106" s="30" t="s">
        <v>3339</v>
      </c>
      <c r="F3106" s="4">
        <v>8</v>
      </c>
      <c r="G3106" s="4">
        <v>108</v>
      </c>
      <c r="H3106" s="4">
        <v>35</v>
      </c>
      <c r="I3106" s="15"/>
      <c r="J3106" s="46" t="s">
        <v>3652</v>
      </c>
    </row>
    <row r="3107" spans="1:10" ht="81.599999999999994">
      <c r="A3107" s="4" t="s">
        <v>2439</v>
      </c>
      <c r="B3107" s="4" t="str">
        <f ca="1">IFERROR(__xludf.DUMMYFUNCTION("REGEXREPLACE(TEXT(IF(ISERR(FIND(""/"", A3107)), A3107, MID(A3107, FIND(""/"", A3107)+1, LEN(A3107))), ""#""), ""\D+"", """")"),"2018")</f>
        <v>2018</v>
      </c>
      <c r="C3107" s="46" t="s">
        <v>459</v>
      </c>
      <c r="D3107" s="4" t="s">
        <v>768</v>
      </c>
      <c r="E3107" s="30" t="s">
        <v>3339</v>
      </c>
      <c r="F3107" s="4">
        <v>8</v>
      </c>
      <c r="G3107" s="4">
        <v>108</v>
      </c>
      <c r="H3107" s="4">
        <v>36</v>
      </c>
      <c r="I3107" s="15"/>
      <c r="J3107" s="46" t="s">
        <v>3653</v>
      </c>
    </row>
    <row r="3108" spans="1:10" ht="20.399999999999999">
      <c r="A3108" s="4" t="s">
        <v>2439</v>
      </c>
      <c r="B3108" s="4" t="str">
        <f ca="1">IFERROR(__xludf.DUMMYFUNCTION("REGEXREPLACE(TEXT(IF(ISERR(FIND(""/"", A3108)), A3108, MID(A3108, FIND(""/"", A3108)+1, LEN(A3108))), ""#""), ""\D+"", """")"),"2018")</f>
        <v>2018</v>
      </c>
      <c r="C3108" s="48" t="s">
        <v>3539</v>
      </c>
      <c r="D3108" s="6" t="s">
        <v>101</v>
      </c>
      <c r="E3108" s="5" t="s">
        <v>3499</v>
      </c>
      <c r="F3108" s="4">
        <v>88</v>
      </c>
      <c r="G3108" s="4">
        <v>109</v>
      </c>
      <c r="H3108" s="4">
        <v>1</v>
      </c>
      <c r="I3108" s="15"/>
      <c r="J3108" s="46" t="s">
        <v>3654</v>
      </c>
    </row>
    <row r="3109" spans="1:10" ht="20.399999999999999">
      <c r="A3109" s="4" t="s">
        <v>2439</v>
      </c>
      <c r="B3109" s="4" t="str">
        <f ca="1">IFERROR(__xludf.DUMMYFUNCTION("REGEXREPLACE(TEXT(IF(ISERR(FIND(""/"", A3109)), A3109, MID(A3109, FIND(""/"", A3109)+1, LEN(A3109))), ""#""), ""\D+"", """")"),"2018")</f>
        <v>2018</v>
      </c>
      <c r="C3109" s="48" t="s">
        <v>3539</v>
      </c>
      <c r="D3109" s="6" t="s">
        <v>101</v>
      </c>
      <c r="E3109" s="5" t="s">
        <v>3499</v>
      </c>
      <c r="F3109" s="4">
        <v>88</v>
      </c>
      <c r="G3109" s="4">
        <v>109</v>
      </c>
      <c r="H3109" s="4">
        <v>2</v>
      </c>
      <c r="I3109" s="15"/>
      <c r="J3109" s="46" t="s">
        <v>3655</v>
      </c>
    </row>
    <row r="3110" spans="1:10" ht="20.399999999999999">
      <c r="A3110" s="4" t="s">
        <v>2439</v>
      </c>
      <c r="B3110" s="4" t="str">
        <f ca="1">IFERROR(__xludf.DUMMYFUNCTION("REGEXREPLACE(TEXT(IF(ISERR(FIND(""/"", A3110)), A3110, MID(A3110, FIND(""/"", A3110)+1, LEN(A3110))), ""#""), ""\D+"", """")"),"2018")</f>
        <v>2018</v>
      </c>
      <c r="C3110" s="48" t="s">
        <v>3539</v>
      </c>
      <c r="D3110" s="6" t="s">
        <v>101</v>
      </c>
      <c r="E3110" s="5" t="s">
        <v>3499</v>
      </c>
      <c r="F3110" s="4">
        <v>88</v>
      </c>
      <c r="G3110" s="4">
        <v>109</v>
      </c>
      <c r="H3110" s="4">
        <v>3</v>
      </c>
      <c r="I3110" s="15"/>
      <c r="J3110" s="46" t="s">
        <v>3656</v>
      </c>
    </row>
    <row r="3111" spans="1:10" ht="20.399999999999999">
      <c r="A3111" s="4" t="s">
        <v>2439</v>
      </c>
      <c r="B3111" s="4" t="str">
        <f ca="1">IFERROR(__xludf.DUMMYFUNCTION("REGEXREPLACE(TEXT(IF(ISERR(FIND(""/"", A3111)), A3111, MID(A3111, FIND(""/"", A3111)+1, LEN(A3111))), ""#""), ""\D+"", """")"),"2018")</f>
        <v>2018</v>
      </c>
      <c r="C3111" s="48" t="s">
        <v>3539</v>
      </c>
      <c r="D3111" s="6" t="s">
        <v>101</v>
      </c>
      <c r="E3111" s="5" t="s">
        <v>3499</v>
      </c>
      <c r="F3111" s="4">
        <v>88</v>
      </c>
      <c r="G3111" s="4">
        <v>109</v>
      </c>
      <c r="H3111" s="4">
        <v>4</v>
      </c>
      <c r="I3111" s="15"/>
      <c r="J3111" s="46" t="s">
        <v>3657</v>
      </c>
    </row>
    <row r="3112" spans="1:10" ht="20.399999999999999">
      <c r="A3112" s="4" t="s">
        <v>2439</v>
      </c>
      <c r="B3112" s="4" t="str">
        <f ca="1">IFERROR(__xludf.DUMMYFUNCTION("REGEXREPLACE(TEXT(IF(ISERR(FIND(""/"", A3112)), A3112, MID(A3112, FIND(""/"", A3112)+1, LEN(A3112))), ""#""), ""\D+"", """")"),"2018")</f>
        <v>2018</v>
      </c>
      <c r="C3112" s="48" t="s">
        <v>3658</v>
      </c>
      <c r="D3112" s="6" t="s">
        <v>101</v>
      </c>
      <c r="E3112" s="5" t="s">
        <v>3499</v>
      </c>
      <c r="F3112" s="4">
        <v>88</v>
      </c>
      <c r="G3112" s="4">
        <v>109</v>
      </c>
      <c r="H3112" s="4">
        <v>5</v>
      </c>
      <c r="I3112" s="15"/>
      <c r="J3112" s="46" t="s">
        <v>3659</v>
      </c>
    </row>
    <row r="3113" spans="1:10" ht="20.399999999999999">
      <c r="A3113" s="4" t="s">
        <v>2439</v>
      </c>
      <c r="B3113" s="4" t="str">
        <f ca="1">IFERROR(__xludf.DUMMYFUNCTION("REGEXREPLACE(TEXT(IF(ISERR(FIND(""/"", A3113)), A3113, MID(A3113, FIND(""/"", A3113)+1, LEN(A3113))), ""#""), ""\D+"", """")"),"2018")</f>
        <v>2018</v>
      </c>
      <c r="C3113" s="48" t="s">
        <v>3658</v>
      </c>
      <c r="D3113" s="6" t="s">
        <v>101</v>
      </c>
      <c r="E3113" s="5" t="s">
        <v>3499</v>
      </c>
      <c r="F3113" s="4">
        <v>88</v>
      </c>
      <c r="G3113" s="4">
        <v>109</v>
      </c>
      <c r="H3113" s="4">
        <v>6</v>
      </c>
      <c r="I3113" s="15"/>
      <c r="J3113" s="46" t="s">
        <v>3654</v>
      </c>
    </row>
    <row r="3114" spans="1:10" ht="20.399999999999999">
      <c r="A3114" s="4" t="s">
        <v>2439</v>
      </c>
      <c r="B3114" s="4" t="str">
        <f ca="1">IFERROR(__xludf.DUMMYFUNCTION("REGEXREPLACE(TEXT(IF(ISERR(FIND(""/"", A3114)), A3114, MID(A3114, FIND(""/"", A3114)+1, LEN(A3114))), ""#""), ""\D+"", """")"),"2018")</f>
        <v>2018</v>
      </c>
      <c r="C3114" s="48" t="s">
        <v>3658</v>
      </c>
      <c r="D3114" s="6" t="s">
        <v>101</v>
      </c>
      <c r="E3114" s="5" t="s">
        <v>3499</v>
      </c>
      <c r="F3114" s="4">
        <v>88</v>
      </c>
      <c r="G3114" s="4">
        <v>109</v>
      </c>
      <c r="H3114" s="4">
        <v>7</v>
      </c>
      <c r="I3114" s="15"/>
      <c r="J3114" s="46" t="s">
        <v>3660</v>
      </c>
    </row>
    <row r="3115" spans="1:10" ht="20.399999999999999">
      <c r="A3115" s="4" t="s">
        <v>2439</v>
      </c>
      <c r="B3115" s="4" t="str">
        <f ca="1">IFERROR(__xludf.DUMMYFUNCTION("REGEXREPLACE(TEXT(IF(ISERR(FIND(""/"", A3115)), A3115, MID(A3115, FIND(""/"", A3115)+1, LEN(A3115))), ""#""), ""\D+"", """")"),"2018")</f>
        <v>2018</v>
      </c>
      <c r="C3115" s="48" t="s">
        <v>3658</v>
      </c>
      <c r="D3115" s="6" t="s">
        <v>101</v>
      </c>
      <c r="E3115" s="5" t="s">
        <v>3499</v>
      </c>
      <c r="F3115" s="4">
        <v>88</v>
      </c>
      <c r="G3115" s="4">
        <v>109</v>
      </c>
      <c r="H3115" s="4">
        <v>8</v>
      </c>
      <c r="I3115" s="15"/>
      <c r="J3115" s="46" t="s">
        <v>3661</v>
      </c>
    </row>
    <row r="3116" spans="1:10" ht="20.399999999999999">
      <c r="A3116" s="4" t="s">
        <v>2439</v>
      </c>
      <c r="B3116" s="4" t="str">
        <f ca="1">IFERROR(__xludf.DUMMYFUNCTION("REGEXREPLACE(TEXT(IF(ISERR(FIND(""/"", A3116)), A3116, MID(A3116, FIND(""/"", A3116)+1, LEN(A3116))), ""#""), ""\D+"", """")"),"2018")</f>
        <v>2018</v>
      </c>
      <c r="C3116" s="48" t="s">
        <v>3658</v>
      </c>
      <c r="D3116" s="6" t="s">
        <v>101</v>
      </c>
      <c r="E3116" s="5" t="s">
        <v>3499</v>
      </c>
      <c r="F3116" s="4">
        <v>88</v>
      </c>
      <c r="G3116" s="4">
        <v>109</v>
      </c>
      <c r="H3116" s="4">
        <v>9</v>
      </c>
      <c r="I3116" s="15"/>
      <c r="J3116" s="46" t="s">
        <v>3662</v>
      </c>
    </row>
    <row r="3117" spans="1:10" ht="20.399999999999999">
      <c r="A3117" s="4" t="s">
        <v>2439</v>
      </c>
      <c r="B3117" s="4" t="str">
        <f ca="1">IFERROR(__xludf.DUMMYFUNCTION("REGEXREPLACE(TEXT(IF(ISERR(FIND(""/"", A3117)), A3117, MID(A3117, FIND(""/"", A3117)+1, LEN(A3117))), ""#""), ""\D+"", """")"),"2018")</f>
        <v>2018</v>
      </c>
      <c r="C3117" s="48" t="s">
        <v>3658</v>
      </c>
      <c r="D3117" s="6" t="s">
        <v>101</v>
      </c>
      <c r="E3117" s="5" t="s">
        <v>3499</v>
      </c>
      <c r="F3117" s="4">
        <v>88</v>
      </c>
      <c r="G3117" s="4">
        <v>109</v>
      </c>
      <c r="H3117" s="4">
        <v>10</v>
      </c>
      <c r="I3117" s="15"/>
      <c r="J3117" s="46" t="s">
        <v>3663</v>
      </c>
    </row>
    <row r="3118" spans="1:10" ht="20.399999999999999">
      <c r="A3118" s="4" t="s">
        <v>2439</v>
      </c>
      <c r="B3118" s="4" t="str">
        <f ca="1">IFERROR(__xludf.DUMMYFUNCTION("REGEXREPLACE(TEXT(IF(ISERR(FIND(""/"", A3118)), A3118, MID(A3118, FIND(""/"", A3118)+1, LEN(A3118))), ""#""), ""\D+"", """")"),"2018")</f>
        <v>2018</v>
      </c>
      <c r="C3118" s="48" t="s">
        <v>3658</v>
      </c>
      <c r="D3118" s="6" t="s">
        <v>101</v>
      </c>
      <c r="E3118" s="5" t="s">
        <v>3499</v>
      </c>
      <c r="F3118" s="4">
        <v>88</v>
      </c>
      <c r="G3118" s="4">
        <v>109</v>
      </c>
      <c r="H3118" s="4">
        <v>11</v>
      </c>
      <c r="I3118" s="15"/>
      <c r="J3118" s="46" t="s">
        <v>3655</v>
      </c>
    </row>
    <row r="3119" spans="1:10" ht="20.399999999999999">
      <c r="A3119" s="4" t="s">
        <v>2439</v>
      </c>
      <c r="B3119" s="4" t="str">
        <f ca="1">IFERROR(__xludf.DUMMYFUNCTION("REGEXREPLACE(TEXT(IF(ISERR(FIND(""/"", A3119)), A3119, MID(A3119, FIND(""/"", A3119)+1, LEN(A3119))), ""#""), ""\D+"", """")"),"2018")</f>
        <v>2018</v>
      </c>
      <c r="C3119" s="48" t="s">
        <v>3658</v>
      </c>
      <c r="D3119" s="6" t="s">
        <v>101</v>
      </c>
      <c r="E3119" s="5" t="s">
        <v>3499</v>
      </c>
      <c r="F3119" s="4">
        <v>88</v>
      </c>
      <c r="G3119" s="4">
        <v>109</v>
      </c>
      <c r="H3119" s="4">
        <v>12</v>
      </c>
      <c r="I3119" s="15"/>
      <c r="J3119" s="46" t="s">
        <v>3656</v>
      </c>
    </row>
    <row r="3120" spans="1:10" ht="20.399999999999999">
      <c r="A3120" s="4" t="s">
        <v>2439</v>
      </c>
      <c r="B3120" s="4" t="str">
        <f ca="1">IFERROR(__xludf.DUMMYFUNCTION("REGEXREPLACE(TEXT(IF(ISERR(FIND(""/"", A3120)), A3120, MID(A3120, FIND(""/"", A3120)+1, LEN(A3120))), ""#""), ""\D+"", """")"),"2018")</f>
        <v>2018</v>
      </c>
      <c r="C3120" s="48" t="s">
        <v>3658</v>
      </c>
      <c r="D3120" s="6" t="s">
        <v>101</v>
      </c>
      <c r="E3120" s="5" t="s">
        <v>3499</v>
      </c>
      <c r="F3120" s="4">
        <v>88</v>
      </c>
      <c r="G3120" s="4">
        <v>109</v>
      </c>
      <c r="H3120" s="4">
        <v>13</v>
      </c>
      <c r="I3120" s="15"/>
      <c r="J3120" s="46" t="s">
        <v>3657</v>
      </c>
    </row>
    <row r="3121" spans="1:10" ht="51">
      <c r="A3121" s="4" t="s">
        <v>2439</v>
      </c>
      <c r="B3121" s="4" t="str">
        <f ca="1">IFERROR(__xludf.DUMMYFUNCTION("REGEXREPLACE(TEXT(IF(ISERR(FIND(""/"", A3121)), A3121, MID(A3121, FIND(""/"", A3121)+1, LEN(A3121))), ""#""), ""\D+"", """")"),"2018")</f>
        <v>2018</v>
      </c>
      <c r="C3121" s="48" t="s">
        <v>3664</v>
      </c>
      <c r="D3121" s="6" t="s">
        <v>101</v>
      </c>
      <c r="E3121" s="5" t="s">
        <v>3499</v>
      </c>
      <c r="F3121" s="4">
        <v>73</v>
      </c>
      <c r="G3121" s="4">
        <v>109</v>
      </c>
      <c r="H3121" s="4">
        <v>14</v>
      </c>
      <c r="I3121" s="15"/>
      <c r="J3121" s="46" t="s">
        <v>3665</v>
      </c>
    </row>
    <row r="3122" spans="1:10" ht="40.799999999999997">
      <c r="A3122" s="4" t="s">
        <v>2439</v>
      </c>
      <c r="B3122" s="4" t="str">
        <f ca="1">IFERROR(__xludf.DUMMYFUNCTION("REGEXREPLACE(TEXT(IF(ISERR(FIND(""/"", A3122)), A3122, MID(A3122, FIND(""/"", A3122)+1, LEN(A3122))), ""#""), ""\D+"", """")"),"2018")</f>
        <v>2018</v>
      </c>
      <c r="C3122" s="48" t="s">
        <v>3395</v>
      </c>
      <c r="D3122" s="6" t="s">
        <v>728</v>
      </c>
      <c r="E3122" s="5" t="s">
        <v>2555</v>
      </c>
      <c r="F3122" s="4">
        <v>5</v>
      </c>
      <c r="G3122" s="4">
        <v>109</v>
      </c>
      <c r="H3122" s="4">
        <v>15</v>
      </c>
      <c r="I3122" s="15"/>
      <c r="J3122" s="46" t="s">
        <v>3666</v>
      </c>
    </row>
    <row r="3123" spans="1:10" ht="20.399999999999999">
      <c r="A3123" s="4" t="s">
        <v>2439</v>
      </c>
      <c r="B3123" s="4" t="str">
        <f ca="1">IFERROR(__xludf.DUMMYFUNCTION("REGEXREPLACE(TEXT(IF(ISERR(FIND(""/"", A3123)), A3123, MID(A3123, FIND(""/"", A3123)+1, LEN(A3123))), ""#""), ""\D+"", """")"),"2018")</f>
        <v>2018</v>
      </c>
      <c r="C3123" s="48" t="s">
        <v>3539</v>
      </c>
      <c r="D3123" s="6" t="s">
        <v>101</v>
      </c>
      <c r="E3123" s="5" t="s">
        <v>3499</v>
      </c>
      <c r="F3123" s="4">
        <v>84</v>
      </c>
      <c r="G3123" s="4">
        <v>110</v>
      </c>
      <c r="H3123" s="4">
        <v>1</v>
      </c>
      <c r="I3123" s="15"/>
      <c r="J3123" s="46" t="s">
        <v>3667</v>
      </c>
    </row>
    <row r="3124" spans="1:10" ht="20.399999999999999">
      <c r="A3124" s="4" t="s">
        <v>2439</v>
      </c>
      <c r="B3124" s="4" t="str">
        <f ca="1">IFERROR(__xludf.DUMMYFUNCTION("REGEXREPLACE(TEXT(IF(ISERR(FIND(""/"", A3124)), A3124, MID(A3124, FIND(""/"", A3124)+1, LEN(A3124))), ""#""), ""\D+"", """")"),"2018")</f>
        <v>2018</v>
      </c>
      <c r="C3124" s="48" t="s">
        <v>3539</v>
      </c>
      <c r="D3124" s="6" t="s">
        <v>101</v>
      </c>
      <c r="E3124" s="5" t="s">
        <v>3499</v>
      </c>
      <c r="F3124" s="4">
        <v>84</v>
      </c>
      <c r="G3124" s="4">
        <v>110</v>
      </c>
      <c r="H3124" s="4">
        <v>2</v>
      </c>
      <c r="I3124" s="15"/>
      <c r="J3124" s="46" t="s">
        <v>3668</v>
      </c>
    </row>
    <row r="3125" spans="1:10" ht="20.399999999999999">
      <c r="A3125" s="4" t="s">
        <v>2439</v>
      </c>
      <c r="B3125" s="4" t="str">
        <f ca="1">IFERROR(__xludf.DUMMYFUNCTION("REGEXREPLACE(TEXT(IF(ISERR(FIND(""/"", A3125)), A3125, MID(A3125, FIND(""/"", A3125)+1, LEN(A3125))), ""#""), ""\D+"", """")"),"2018")</f>
        <v>2018</v>
      </c>
      <c r="C3125" s="48" t="s">
        <v>3539</v>
      </c>
      <c r="D3125" s="6" t="s">
        <v>101</v>
      </c>
      <c r="E3125" s="5" t="s">
        <v>3499</v>
      </c>
      <c r="F3125" s="4">
        <v>84</v>
      </c>
      <c r="G3125" s="4">
        <v>110</v>
      </c>
      <c r="H3125" s="4">
        <v>3</v>
      </c>
      <c r="I3125" s="15"/>
      <c r="J3125" s="46" t="s">
        <v>3669</v>
      </c>
    </row>
    <row r="3126" spans="1:10" ht="20.399999999999999">
      <c r="A3126" s="4" t="s">
        <v>2439</v>
      </c>
      <c r="B3126" s="4" t="str">
        <f ca="1">IFERROR(__xludf.DUMMYFUNCTION("REGEXREPLACE(TEXT(IF(ISERR(FIND(""/"", A3126)), A3126, MID(A3126, FIND(""/"", A3126)+1, LEN(A3126))), ""#""), ""\D+"", """")"),"2018")</f>
        <v>2018</v>
      </c>
      <c r="C3126" s="48" t="s">
        <v>3539</v>
      </c>
      <c r="D3126" s="6" t="s">
        <v>101</v>
      </c>
      <c r="E3126" s="5" t="s">
        <v>3499</v>
      </c>
      <c r="F3126" s="4">
        <v>84</v>
      </c>
      <c r="G3126" s="4">
        <v>110</v>
      </c>
      <c r="H3126" s="4">
        <v>4</v>
      </c>
      <c r="I3126" s="15"/>
      <c r="J3126" s="46" t="s">
        <v>3670</v>
      </c>
    </row>
    <row r="3127" spans="1:10" ht="20.399999999999999">
      <c r="A3127" s="4" t="s">
        <v>2439</v>
      </c>
      <c r="B3127" s="4" t="str">
        <f ca="1">IFERROR(__xludf.DUMMYFUNCTION("REGEXREPLACE(TEXT(IF(ISERR(FIND(""/"", A3127)), A3127, MID(A3127, FIND(""/"", A3127)+1, LEN(A3127))), ""#""), ""\D+"", """")"),"2018")</f>
        <v>2018</v>
      </c>
      <c r="C3127" s="48" t="s">
        <v>3539</v>
      </c>
      <c r="D3127" s="6" t="s">
        <v>101</v>
      </c>
      <c r="E3127" s="5" t="s">
        <v>3499</v>
      </c>
      <c r="F3127" s="4">
        <v>84</v>
      </c>
      <c r="G3127" s="4">
        <v>110</v>
      </c>
      <c r="H3127" s="4">
        <v>5</v>
      </c>
      <c r="I3127" s="15"/>
      <c r="J3127" s="46" t="s">
        <v>3671</v>
      </c>
    </row>
    <row r="3128" spans="1:10" ht="20.399999999999999">
      <c r="A3128" s="4" t="s">
        <v>2439</v>
      </c>
      <c r="B3128" s="4" t="str">
        <f ca="1">IFERROR(__xludf.DUMMYFUNCTION("REGEXREPLACE(TEXT(IF(ISERR(FIND(""/"", A3128)), A3128, MID(A3128, FIND(""/"", A3128)+1, LEN(A3128))), ""#""), ""\D+"", """")"),"2018")</f>
        <v>2018</v>
      </c>
      <c r="C3128" s="48" t="s">
        <v>3539</v>
      </c>
      <c r="D3128" s="6" t="s">
        <v>101</v>
      </c>
      <c r="E3128" s="5" t="s">
        <v>3499</v>
      </c>
      <c r="F3128" s="4">
        <v>84</v>
      </c>
      <c r="G3128" s="4">
        <v>110</v>
      </c>
      <c r="H3128" s="4">
        <v>6</v>
      </c>
      <c r="I3128" s="15"/>
      <c r="J3128" s="46" t="s">
        <v>3672</v>
      </c>
    </row>
    <row r="3129" spans="1:10" ht="20.399999999999999">
      <c r="A3129" s="4" t="s">
        <v>2439</v>
      </c>
      <c r="B3129" s="4" t="str">
        <f ca="1">IFERROR(__xludf.DUMMYFUNCTION("REGEXREPLACE(TEXT(IF(ISERR(FIND(""/"", A3129)), A3129, MID(A3129, FIND(""/"", A3129)+1, LEN(A3129))), ""#""), ""\D+"", """")"),"2018")</f>
        <v>2018</v>
      </c>
      <c r="C3129" s="48" t="s">
        <v>3539</v>
      </c>
      <c r="D3129" s="6" t="s">
        <v>101</v>
      </c>
      <c r="E3129" s="5" t="s">
        <v>3499</v>
      </c>
      <c r="F3129" s="4">
        <v>84</v>
      </c>
      <c r="G3129" s="4">
        <v>110</v>
      </c>
      <c r="H3129" s="4">
        <v>7</v>
      </c>
      <c r="I3129" s="15"/>
      <c r="J3129" s="46" t="s">
        <v>3673</v>
      </c>
    </row>
    <row r="3130" spans="1:10" ht="20.399999999999999">
      <c r="A3130" s="4" t="s">
        <v>2439</v>
      </c>
      <c r="B3130" s="4" t="str">
        <f ca="1">IFERROR(__xludf.DUMMYFUNCTION("REGEXREPLACE(TEXT(IF(ISERR(FIND(""/"", A3130)), A3130, MID(A3130, FIND(""/"", A3130)+1, LEN(A3130))), ""#""), ""\D+"", """")"),"2018")</f>
        <v>2018</v>
      </c>
      <c r="C3130" s="48" t="s">
        <v>3539</v>
      </c>
      <c r="D3130" s="6" t="s">
        <v>101</v>
      </c>
      <c r="E3130" s="5" t="s">
        <v>3499</v>
      </c>
      <c r="F3130" s="4">
        <v>84</v>
      </c>
      <c r="G3130" s="4">
        <v>110</v>
      </c>
      <c r="H3130" s="4">
        <v>8</v>
      </c>
      <c r="I3130" s="15"/>
      <c r="J3130" s="46" t="s">
        <v>3674</v>
      </c>
    </row>
    <row r="3131" spans="1:10" ht="20.399999999999999">
      <c r="A3131" s="4" t="s">
        <v>2439</v>
      </c>
      <c r="B3131" s="4" t="str">
        <f ca="1">IFERROR(__xludf.DUMMYFUNCTION("REGEXREPLACE(TEXT(IF(ISERR(FIND(""/"", A3131)), A3131, MID(A3131, FIND(""/"", A3131)+1, LEN(A3131))), ""#""), ""\D+"", """")"),"2018")</f>
        <v>2018</v>
      </c>
      <c r="C3131" s="48" t="s">
        <v>3539</v>
      </c>
      <c r="D3131" s="6" t="s">
        <v>101</v>
      </c>
      <c r="E3131" s="5" t="s">
        <v>3499</v>
      </c>
      <c r="F3131" s="4">
        <v>84</v>
      </c>
      <c r="G3131" s="4">
        <v>110</v>
      </c>
      <c r="H3131" s="4">
        <v>9</v>
      </c>
      <c r="I3131" s="15"/>
      <c r="J3131" s="46" t="s">
        <v>3675</v>
      </c>
    </row>
    <row r="3132" spans="1:10" ht="20.399999999999999">
      <c r="A3132" s="4" t="s">
        <v>2439</v>
      </c>
      <c r="B3132" s="4" t="str">
        <f ca="1">IFERROR(__xludf.DUMMYFUNCTION("REGEXREPLACE(TEXT(IF(ISERR(FIND(""/"", A3132)), A3132, MID(A3132, FIND(""/"", A3132)+1, LEN(A3132))), ""#""), ""\D+"", """")"),"2018")</f>
        <v>2018</v>
      </c>
      <c r="C3132" s="48" t="s">
        <v>3539</v>
      </c>
      <c r="D3132" s="6" t="s">
        <v>101</v>
      </c>
      <c r="E3132" s="5" t="s">
        <v>3499</v>
      </c>
      <c r="F3132" s="4">
        <v>86</v>
      </c>
      <c r="G3132" s="4">
        <v>110</v>
      </c>
      <c r="H3132" s="4">
        <v>10</v>
      </c>
      <c r="I3132" s="15"/>
      <c r="J3132" s="46" t="s">
        <v>3676</v>
      </c>
    </row>
    <row r="3133" spans="1:10" ht="20.399999999999999">
      <c r="A3133" s="4" t="s">
        <v>2439</v>
      </c>
      <c r="B3133" s="4" t="str">
        <f ca="1">IFERROR(__xludf.DUMMYFUNCTION("REGEXREPLACE(TEXT(IF(ISERR(FIND(""/"", A3133)), A3133, MID(A3133, FIND(""/"", A3133)+1, LEN(A3133))), ""#""), ""\D+"", """")"),"2018")</f>
        <v>2018</v>
      </c>
      <c r="C3133" s="48" t="s">
        <v>3539</v>
      </c>
      <c r="D3133" s="6" t="s">
        <v>101</v>
      </c>
      <c r="E3133" s="5" t="s">
        <v>3499</v>
      </c>
      <c r="F3133" s="4">
        <v>86</v>
      </c>
      <c r="G3133" s="4">
        <v>110</v>
      </c>
      <c r="H3133" s="4">
        <v>11</v>
      </c>
      <c r="I3133" s="15"/>
      <c r="J3133" s="46" t="s">
        <v>3677</v>
      </c>
    </row>
    <row r="3134" spans="1:10" ht="20.399999999999999">
      <c r="A3134" s="4" t="s">
        <v>2439</v>
      </c>
      <c r="B3134" s="4" t="str">
        <f ca="1">IFERROR(__xludf.DUMMYFUNCTION("REGEXREPLACE(TEXT(IF(ISERR(FIND(""/"", A3134)), A3134, MID(A3134, FIND(""/"", A3134)+1, LEN(A3134))), ""#""), ""\D+"", """")"),"2018")</f>
        <v>2018</v>
      </c>
      <c r="C3134" s="48" t="s">
        <v>3539</v>
      </c>
      <c r="D3134" s="6" t="s">
        <v>101</v>
      </c>
      <c r="E3134" s="5" t="s">
        <v>3499</v>
      </c>
      <c r="F3134" s="4">
        <v>86</v>
      </c>
      <c r="G3134" s="4">
        <v>110</v>
      </c>
      <c r="H3134" s="4">
        <v>12</v>
      </c>
      <c r="I3134" s="15"/>
      <c r="J3134" s="46" t="s">
        <v>3678</v>
      </c>
    </row>
    <row r="3135" spans="1:10" ht="20.399999999999999">
      <c r="A3135" s="4" t="s">
        <v>2439</v>
      </c>
      <c r="B3135" s="4" t="str">
        <f ca="1">IFERROR(__xludf.DUMMYFUNCTION("REGEXREPLACE(TEXT(IF(ISERR(FIND(""/"", A3135)), A3135, MID(A3135, FIND(""/"", A3135)+1, LEN(A3135))), ""#""), ""\D+"", """")"),"2018")</f>
        <v>2018</v>
      </c>
      <c r="C3135" s="48" t="s">
        <v>3539</v>
      </c>
      <c r="D3135" s="6" t="s">
        <v>101</v>
      </c>
      <c r="E3135" s="5" t="s">
        <v>3499</v>
      </c>
      <c r="F3135" s="4">
        <v>86</v>
      </c>
      <c r="G3135" s="4">
        <v>110</v>
      </c>
      <c r="H3135" s="4">
        <v>13</v>
      </c>
      <c r="I3135" s="15"/>
      <c r="J3135" s="46" t="s">
        <v>3679</v>
      </c>
    </row>
    <row r="3136" spans="1:10" ht="20.399999999999999">
      <c r="A3136" s="4" t="s">
        <v>2439</v>
      </c>
      <c r="B3136" s="4" t="str">
        <f ca="1">IFERROR(__xludf.DUMMYFUNCTION("REGEXREPLACE(TEXT(IF(ISERR(FIND(""/"", A3136)), A3136, MID(A3136, FIND(""/"", A3136)+1, LEN(A3136))), ""#""), ""\D+"", """")"),"2018")</f>
        <v>2018</v>
      </c>
      <c r="C3136" s="48" t="s">
        <v>3539</v>
      </c>
      <c r="D3136" s="6" t="s">
        <v>101</v>
      </c>
      <c r="E3136" s="5" t="s">
        <v>3499</v>
      </c>
      <c r="F3136" s="4">
        <v>86</v>
      </c>
      <c r="G3136" s="4">
        <v>110</v>
      </c>
      <c r="H3136" s="4">
        <v>14</v>
      </c>
      <c r="I3136" s="15"/>
      <c r="J3136" s="46" t="s">
        <v>3680</v>
      </c>
    </row>
    <row r="3137" spans="1:10" ht="20.399999999999999">
      <c r="A3137" s="4" t="s">
        <v>2439</v>
      </c>
      <c r="B3137" s="4" t="str">
        <f ca="1">IFERROR(__xludf.DUMMYFUNCTION("REGEXREPLACE(TEXT(IF(ISERR(FIND(""/"", A3137)), A3137, MID(A3137, FIND(""/"", A3137)+1, LEN(A3137))), ""#""), ""\D+"", """")"),"2018")</f>
        <v>2018</v>
      </c>
      <c r="C3137" s="48" t="s">
        <v>3539</v>
      </c>
      <c r="D3137" s="6" t="s">
        <v>101</v>
      </c>
      <c r="E3137" s="5" t="s">
        <v>3499</v>
      </c>
      <c r="F3137" s="4">
        <v>86</v>
      </c>
      <c r="G3137" s="4">
        <v>110</v>
      </c>
      <c r="H3137" s="4">
        <v>15</v>
      </c>
      <c r="I3137" s="15"/>
      <c r="J3137" s="46" t="s">
        <v>3681</v>
      </c>
    </row>
    <row r="3138" spans="1:10" ht="20.399999999999999">
      <c r="A3138" s="4" t="s">
        <v>2439</v>
      </c>
      <c r="B3138" s="4" t="str">
        <f ca="1">IFERROR(__xludf.DUMMYFUNCTION("REGEXREPLACE(TEXT(IF(ISERR(FIND(""/"", A3138)), A3138, MID(A3138, FIND(""/"", A3138)+1, LEN(A3138))), ""#""), ""\D+"", """")"),"2018")</f>
        <v>2018</v>
      </c>
      <c r="C3138" s="48" t="s">
        <v>3539</v>
      </c>
      <c r="D3138" s="6" t="s">
        <v>101</v>
      </c>
      <c r="E3138" s="5" t="s">
        <v>3499</v>
      </c>
      <c r="F3138" s="4">
        <v>86</v>
      </c>
      <c r="G3138" s="4">
        <v>110</v>
      </c>
      <c r="H3138" s="4">
        <v>16</v>
      </c>
      <c r="I3138" s="15"/>
      <c r="J3138" s="46" t="s">
        <v>3682</v>
      </c>
    </row>
    <row r="3139" spans="1:10" ht="20.399999999999999">
      <c r="A3139" s="4" t="s">
        <v>2439</v>
      </c>
      <c r="B3139" s="4" t="str">
        <f ca="1">IFERROR(__xludf.DUMMYFUNCTION("REGEXREPLACE(TEXT(IF(ISERR(FIND(""/"", A3139)), A3139, MID(A3139, FIND(""/"", A3139)+1, LEN(A3139))), ""#""), ""\D+"", """")"),"2018")</f>
        <v>2018</v>
      </c>
      <c r="C3139" s="48" t="s">
        <v>3539</v>
      </c>
      <c r="D3139" s="6" t="s">
        <v>101</v>
      </c>
      <c r="E3139" s="5" t="s">
        <v>3499</v>
      </c>
      <c r="F3139" s="4">
        <v>86</v>
      </c>
      <c r="G3139" s="4">
        <v>110</v>
      </c>
      <c r="H3139" s="4">
        <v>17</v>
      </c>
      <c r="I3139" s="15"/>
      <c r="J3139" s="46" t="s">
        <v>3683</v>
      </c>
    </row>
    <row r="3140" spans="1:10" ht="20.399999999999999">
      <c r="A3140" s="4" t="s">
        <v>2439</v>
      </c>
      <c r="B3140" s="4" t="str">
        <f ca="1">IFERROR(__xludf.DUMMYFUNCTION("REGEXREPLACE(TEXT(IF(ISERR(FIND(""/"", A3140)), A3140, MID(A3140, FIND(""/"", A3140)+1, LEN(A3140))), ""#""), ""\D+"", """")"),"2018")</f>
        <v>2018</v>
      </c>
      <c r="C3140" s="48" t="s">
        <v>3539</v>
      </c>
      <c r="D3140" s="6" t="s">
        <v>101</v>
      </c>
      <c r="E3140" s="5" t="s">
        <v>3499</v>
      </c>
      <c r="F3140" s="4">
        <v>86</v>
      </c>
      <c r="G3140" s="4">
        <v>110</v>
      </c>
      <c r="H3140" s="4">
        <v>18</v>
      </c>
      <c r="I3140" s="15"/>
      <c r="J3140" s="46" t="s">
        <v>3684</v>
      </c>
    </row>
    <row r="3141" spans="1:10" ht="20.399999999999999">
      <c r="A3141" s="4" t="s">
        <v>2439</v>
      </c>
      <c r="B3141" s="4" t="str">
        <f ca="1">IFERROR(__xludf.DUMMYFUNCTION("REGEXREPLACE(TEXT(IF(ISERR(FIND(""/"", A3141)), A3141, MID(A3141, FIND(""/"", A3141)+1, LEN(A3141))), ""#""), ""\D+"", """")"),"2018")</f>
        <v>2018</v>
      </c>
      <c r="C3141" s="48" t="s">
        <v>3539</v>
      </c>
      <c r="D3141" s="6" t="s">
        <v>101</v>
      </c>
      <c r="E3141" s="5" t="s">
        <v>3499</v>
      </c>
      <c r="F3141" s="4">
        <v>86</v>
      </c>
      <c r="G3141" s="4">
        <v>110</v>
      </c>
      <c r="H3141" s="4">
        <v>19</v>
      </c>
      <c r="I3141" s="15"/>
      <c r="J3141" s="46" t="s">
        <v>3685</v>
      </c>
    </row>
    <row r="3142" spans="1:10" ht="20.399999999999999">
      <c r="A3142" s="4" t="s">
        <v>2439</v>
      </c>
      <c r="B3142" s="4" t="str">
        <f ca="1">IFERROR(__xludf.DUMMYFUNCTION("REGEXREPLACE(TEXT(IF(ISERR(FIND(""/"", A3142)), A3142, MID(A3142, FIND(""/"", A3142)+1, LEN(A3142))), ""#""), ""\D+"", """")"),"2018")</f>
        <v>2018</v>
      </c>
      <c r="C3142" s="48" t="s">
        <v>3539</v>
      </c>
      <c r="D3142" s="6" t="s">
        <v>101</v>
      </c>
      <c r="E3142" s="5" t="s">
        <v>3499</v>
      </c>
      <c r="F3142" s="4">
        <v>86</v>
      </c>
      <c r="G3142" s="4">
        <v>110</v>
      </c>
      <c r="H3142" s="4">
        <v>20</v>
      </c>
      <c r="I3142" s="15"/>
      <c r="J3142" s="46" t="s">
        <v>3686</v>
      </c>
    </row>
    <row r="3143" spans="1:10" ht="20.399999999999999">
      <c r="A3143" s="4" t="s">
        <v>2439</v>
      </c>
      <c r="B3143" s="4" t="str">
        <f ca="1">IFERROR(__xludf.DUMMYFUNCTION("REGEXREPLACE(TEXT(IF(ISERR(FIND(""/"", A3143)), A3143, MID(A3143, FIND(""/"", A3143)+1, LEN(A3143))), ""#""), ""\D+"", """")"),"2018")</f>
        <v>2018</v>
      </c>
      <c r="C3143" s="48" t="s">
        <v>3539</v>
      </c>
      <c r="D3143" s="6" t="s">
        <v>101</v>
      </c>
      <c r="E3143" s="5" t="s">
        <v>3499</v>
      </c>
      <c r="F3143" s="4">
        <v>81</v>
      </c>
      <c r="G3143" s="4">
        <v>110</v>
      </c>
      <c r="H3143" s="4">
        <v>21</v>
      </c>
      <c r="I3143" s="15"/>
      <c r="J3143" s="46" t="s">
        <v>3687</v>
      </c>
    </row>
    <row r="3144" spans="1:10" ht="20.399999999999999">
      <c r="A3144" s="4" t="s">
        <v>2439</v>
      </c>
      <c r="B3144" s="4" t="str">
        <f ca="1">IFERROR(__xludf.DUMMYFUNCTION("REGEXREPLACE(TEXT(IF(ISERR(FIND(""/"", A3144)), A3144, MID(A3144, FIND(""/"", A3144)+1, LEN(A3144))), ""#""), ""\D+"", """")"),"2018")</f>
        <v>2018</v>
      </c>
      <c r="C3144" s="48" t="s">
        <v>3539</v>
      </c>
      <c r="D3144" s="6" t="s">
        <v>101</v>
      </c>
      <c r="E3144" s="5" t="s">
        <v>3499</v>
      </c>
      <c r="F3144" s="4">
        <v>81</v>
      </c>
      <c r="G3144" s="4">
        <v>110</v>
      </c>
      <c r="H3144" s="4">
        <v>22</v>
      </c>
      <c r="I3144" s="15"/>
      <c r="J3144" s="46" t="s">
        <v>3688</v>
      </c>
    </row>
    <row r="3145" spans="1:10" ht="20.399999999999999">
      <c r="A3145" s="4" t="s">
        <v>2439</v>
      </c>
      <c r="B3145" s="4" t="str">
        <f ca="1">IFERROR(__xludf.DUMMYFUNCTION("REGEXREPLACE(TEXT(IF(ISERR(FIND(""/"", A3145)), A3145, MID(A3145, FIND(""/"", A3145)+1, LEN(A3145))), ""#""), ""\D+"", """")"),"2018")</f>
        <v>2018</v>
      </c>
      <c r="C3145" s="48" t="s">
        <v>3539</v>
      </c>
      <c r="D3145" s="6" t="s">
        <v>101</v>
      </c>
      <c r="E3145" s="5" t="s">
        <v>3499</v>
      </c>
      <c r="F3145" s="4">
        <v>81</v>
      </c>
      <c r="G3145" s="4">
        <v>110</v>
      </c>
      <c r="H3145" s="4">
        <v>23</v>
      </c>
      <c r="I3145" s="15"/>
      <c r="J3145" s="46" t="s">
        <v>3689</v>
      </c>
    </row>
    <row r="3146" spans="1:10" ht="20.399999999999999">
      <c r="A3146" s="4" t="s">
        <v>2439</v>
      </c>
      <c r="B3146" s="4" t="str">
        <f ca="1">IFERROR(__xludf.DUMMYFUNCTION("REGEXREPLACE(TEXT(IF(ISERR(FIND(""/"", A3146)), A3146, MID(A3146, FIND(""/"", A3146)+1, LEN(A3146))), ""#""), ""\D+"", """")"),"2018")</f>
        <v>2018</v>
      </c>
      <c r="C3146" s="48" t="s">
        <v>3539</v>
      </c>
      <c r="D3146" s="6" t="s">
        <v>101</v>
      </c>
      <c r="E3146" s="5" t="s">
        <v>3499</v>
      </c>
      <c r="F3146" s="4">
        <v>82</v>
      </c>
      <c r="G3146" s="4">
        <v>110</v>
      </c>
      <c r="H3146" s="4">
        <v>24</v>
      </c>
      <c r="I3146" s="15"/>
      <c r="J3146" s="46" t="s">
        <v>3690</v>
      </c>
    </row>
    <row r="3147" spans="1:10" ht="20.399999999999999">
      <c r="A3147" s="4" t="s">
        <v>2439</v>
      </c>
      <c r="B3147" s="4" t="str">
        <f ca="1">IFERROR(__xludf.DUMMYFUNCTION("REGEXREPLACE(TEXT(IF(ISERR(FIND(""/"", A3147)), A3147, MID(A3147, FIND(""/"", A3147)+1, LEN(A3147))), ""#""), ""\D+"", """")"),"2018")</f>
        <v>2018</v>
      </c>
      <c r="C3147" s="48" t="s">
        <v>3539</v>
      </c>
      <c r="D3147" s="6" t="s">
        <v>101</v>
      </c>
      <c r="E3147" s="5" t="s">
        <v>3499</v>
      </c>
      <c r="F3147" s="4">
        <v>82</v>
      </c>
      <c r="G3147" s="4">
        <v>110</v>
      </c>
      <c r="H3147" s="4">
        <v>25</v>
      </c>
      <c r="I3147" s="15"/>
      <c r="J3147" s="46" t="s">
        <v>3691</v>
      </c>
    </row>
    <row r="3148" spans="1:10" ht="20.399999999999999">
      <c r="A3148" s="4" t="s">
        <v>2439</v>
      </c>
      <c r="B3148" s="4" t="str">
        <f ca="1">IFERROR(__xludf.DUMMYFUNCTION("REGEXREPLACE(TEXT(IF(ISERR(FIND(""/"", A3148)), A3148, MID(A3148, FIND(""/"", A3148)+1, LEN(A3148))), ""#""), ""\D+"", """")"),"2018")</f>
        <v>2018</v>
      </c>
      <c r="C3148" s="48" t="s">
        <v>3539</v>
      </c>
      <c r="D3148" s="6" t="s">
        <v>101</v>
      </c>
      <c r="E3148" s="5" t="s">
        <v>3499</v>
      </c>
      <c r="F3148" s="4">
        <v>76</v>
      </c>
      <c r="G3148" s="4">
        <v>110</v>
      </c>
      <c r="H3148" s="4">
        <v>26</v>
      </c>
      <c r="I3148" s="15"/>
      <c r="J3148" s="46" t="s">
        <v>3692</v>
      </c>
    </row>
    <row r="3149" spans="1:10" ht="20.399999999999999">
      <c r="A3149" s="4" t="s">
        <v>2439</v>
      </c>
      <c r="B3149" s="4" t="str">
        <f ca="1">IFERROR(__xludf.DUMMYFUNCTION("REGEXREPLACE(TEXT(IF(ISERR(FIND(""/"", A3149)), A3149, MID(A3149, FIND(""/"", A3149)+1, LEN(A3149))), ""#""), ""\D+"", """")"),"2018")</f>
        <v>2018</v>
      </c>
      <c r="C3149" s="48" t="s">
        <v>3539</v>
      </c>
      <c r="D3149" s="6" t="s">
        <v>101</v>
      </c>
      <c r="E3149" s="5" t="s">
        <v>3499</v>
      </c>
      <c r="F3149" s="4">
        <v>79</v>
      </c>
      <c r="G3149" s="4">
        <v>110</v>
      </c>
      <c r="H3149" s="4">
        <v>27</v>
      </c>
      <c r="I3149" s="15"/>
      <c r="J3149" s="46" t="s">
        <v>3693</v>
      </c>
    </row>
    <row r="3150" spans="1:10" ht="20.399999999999999">
      <c r="A3150" s="4" t="s">
        <v>2439</v>
      </c>
      <c r="B3150" s="4" t="str">
        <f ca="1">IFERROR(__xludf.DUMMYFUNCTION("REGEXREPLACE(TEXT(IF(ISERR(FIND(""/"", A3150)), A3150, MID(A3150, FIND(""/"", A3150)+1, LEN(A3150))), ""#""), ""\D+"", """")"),"2018")</f>
        <v>2018</v>
      </c>
      <c r="C3150" s="48" t="s">
        <v>3539</v>
      </c>
      <c r="D3150" s="6" t="s">
        <v>101</v>
      </c>
      <c r="E3150" s="5" t="s">
        <v>3499</v>
      </c>
      <c r="F3150" s="4">
        <v>79</v>
      </c>
      <c r="G3150" s="4">
        <v>110</v>
      </c>
      <c r="H3150" s="4">
        <v>28</v>
      </c>
      <c r="I3150" s="15"/>
      <c r="J3150" s="46" t="s">
        <v>3694</v>
      </c>
    </row>
    <row r="3151" spans="1:10" ht="20.399999999999999">
      <c r="A3151" s="4" t="s">
        <v>2439</v>
      </c>
      <c r="B3151" s="4" t="str">
        <f ca="1">IFERROR(__xludf.DUMMYFUNCTION("REGEXREPLACE(TEXT(IF(ISERR(FIND(""/"", A3151)), A3151, MID(A3151, FIND(""/"", A3151)+1, LEN(A3151))), ""#""), ""\D+"", """")"),"2018")</f>
        <v>2018</v>
      </c>
      <c r="C3151" s="48" t="s">
        <v>3539</v>
      </c>
      <c r="D3151" s="6" t="s">
        <v>101</v>
      </c>
      <c r="E3151" s="5" t="s">
        <v>3499</v>
      </c>
      <c r="F3151" s="4">
        <v>88</v>
      </c>
      <c r="G3151" s="4">
        <v>110</v>
      </c>
      <c r="H3151" s="4">
        <v>29</v>
      </c>
      <c r="I3151" s="15"/>
      <c r="J3151" s="46" t="s">
        <v>3695</v>
      </c>
    </row>
    <row r="3152" spans="1:10" ht="20.399999999999999">
      <c r="A3152" s="4" t="s">
        <v>2439</v>
      </c>
      <c r="B3152" s="4" t="str">
        <f ca="1">IFERROR(__xludf.DUMMYFUNCTION("REGEXREPLACE(TEXT(IF(ISERR(FIND(""/"", A3152)), A3152, MID(A3152, FIND(""/"", A3152)+1, LEN(A3152))), ""#""), ""\D+"", """")"),"2018")</f>
        <v>2018</v>
      </c>
      <c r="C3152" s="48" t="s">
        <v>3539</v>
      </c>
      <c r="D3152" s="6" t="s">
        <v>101</v>
      </c>
      <c r="E3152" s="5" t="s">
        <v>3499</v>
      </c>
      <c r="F3152" s="4">
        <v>88</v>
      </c>
      <c r="G3152" s="4">
        <v>110</v>
      </c>
      <c r="H3152" s="4">
        <v>30</v>
      </c>
      <c r="I3152" s="15"/>
      <c r="J3152" s="46" t="s">
        <v>3696</v>
      </c>
    </row>
    <row r="3153" spans="1:10" ht="20.399999999999999">
      <c r="A3153" s="4" t="s">
        <v>2439</v>
      </c>
      <c r="B3153" s="4" t="str">
        <f ca="1">IFERROR(__xludf.DUMMYFUNCTION("REGEXREPLACE(TEXT(IF(ISERR(FIND(""/"", A3153)), A3153, MID(A3153, FIND(""/"", A3153)+1, LEN(A3153))), ""#""), ""\D+"", """")"),"2018")</f>
        <v>2018</v>
      </c>
      <c r="C3153" s="48" t="s">
        <v>3539</v>
      </c>
      <c r="D3153" s="6" t="s">
        <v>101</v>
      </c>
      <c r="E3153" s="5" t="s">
        <v>3499</v>
      </c>
      <c r="F3153" s="4">
        <v>88</v>
      </c>
      <c r="G3153" s="4">
        <v>110</v>
      </c>
      <c r="H3153" s="4">
        <v>31</v>
      </c>
      <c r="I3153" s="15"/>
      <c r="J3153" s="46" t="s">
        <v>3697</v>
      </c>
    </row>
    <row r="3154" spans="1:10" ht="20.399999999999999">
      <c r="A3154" s="4" t="s">
        <v>2439</v>
      </c>
      <c r="B3154" s="4" t="str">
        <f ca="1">IFERROR(__xludf.DUMMYFUNCTION("REGEXREPLACE(TEXT(IF(ISERR(FIND(""/"", A3154)), A3154, MID(A3154, FIND(""/"", A3154)+1, LEN(A3154))), ""#""), ""\D+"", """")"),"2018")</f>
        <v>2018</v>
      </c>
      <c r="C3154" s="48" t="s">
        <v>3539</v>
      </c>
      <c r="D3154" s="6" t="s">
        <v>101</v>
      </c>
      <c r="E3154" s="5" t="s">
        <v>3499</v>
      </c>
      <c r="F3154" s="4">
        <v>88</v>
      </c>
      <c r="G3154" s="4">
        <v>110</v>
      </c>
      <c r="H3154" s="4">
        <v>32</v>
      </c>
      <c r="I3154" s="15"/>
      <c r="J3154" s="46" t="s">
        <v>3698</v>
      </c>
    </row>
    <row r="3155" spans="1:10" ht="20.399999999999999">
      <c r="A3155" s="4" t="s">
        <v>2439</v>
      </c>
      <c r="B3155" s="4" t="str">
        <f ca="1">IFERROR(__xludf.DUMMYFUNCTION("REGEXREPLACE(TEXT(IF(ISERR(FIND(""/"", A3155)), A3155, MID(A3155, FIND(""/"", A3155)+1, LEN(A3155))), ""#""), ""\D+"", """")"),"2018")</f>
        <v>2018</v>
      </c>
      <c r="C3155" s="48" t="s">
        <v>3539</v>
      </c>
      <c r="D3155" s="6" t="s">
        <v>101</v>
      </c>
      <c r="E3155" s="5" t="s">
        <v>3499</v>
      </c>
      <c r="F3155" s="4">
        <v>88</v>
      </c>
      <c r="G3155" s="4">
        <v>110</v>
      </c>
      <c r="H3155" s="4">
        <v>33</v>
      </c>
      <c r="I3155" s="15"/>
      <c r="J3155" s="46" t="s">
        <v>3699</v>
      </c>
    </row>
    <row r="3156" spans="1:10" ht="20.399999999999999">
      <c r="A3156" s="4" t="s">
        <v>2439</v>
      </c>
      <c r="B3156" s="4" t="str">
        <f ca="1">IFERROR(__xludf.DUMMYFUNCTION("REGEXREPLACE(TEXT(IF(ISERR(FIND(""/"", A3156)), A3156, MID(A3156, FIND(""/"", A3156)+1, LEN(A3156))), ""#""), ""\D+"", """")"),"2018")</f>
        <v>2018</v>
      </c>
      <c r="C3156" s="48" t="s">
        <v>3539</v>
      </c>
      <c r="D3156" s="6" t="s">
        <v>101</v>
      </c>
      <c r="E3156" s="5" t="s">
        <v>3499</v>
      </c>
      <c r="F3156" s="4">
        <v>88</v>
      </c>
      <c r="G3156" s="4">
        <v>110</v>
      </c>
      <c r="H3156" s="4">
        <v>34</v>
      </c>
      <c r="I3156" s="15"/>
      <c r="J3156" s="46" t="s">
        <v>3700</v>
      </c>
    </row>
    <row r="3157" spans="1:10" ht="20.399999999999999">
      <c r="A3157" s="4" t="s">
        <v>2439</v>
      </c>
      <c r="B3157" s="4" t="str">
        <f ca="1">IFERROR(__xludf.DUMMYFUNCTION("REGEXREPLACE(TEXT(IF(ISERR(FIND(""/"", A3157)), A3157, MID(A3157, FIND(""/"", A3157)+1, LEN(A3157))), ""#""), ""\D+"", """")"),"2018")</f>
        <v>2018</v>
      </c>
      <c r="C3157" s="48" t="s">
        <v>3539</v>
      </c>
      <c r="D3157" s="6" t="s">
        <v>101</v>
      </c>
      <c r="E3157" s="5" t="s">
        <v>3499</v>
      </c>
      <c r="F3157" s="4">
        <v>88</v>
      </c>
      <c r="G3157" s="4">
        <v>110</v>
      </c>
      <c r="H3157" s="4">
        <v>35</v>
      </c>
      <c r="I3157" s="15"/>
      <c r="J3157" s="46" t="s">
        <v>3701</v>
      </c>
    </row>
    <row r="3158" spans="1:10" ht="20.399999999999999">
      <c r="A3158" s="4" t="s">
        <v>2439</v>
      </c>
      <c r="B3158" s="4" t="str">
        <f ca="1">IFERROR(__xludf.DUMMYFUNCTION("REGEXREPLACE(TEXT(IF(ISERR(FIND(""/"", A3158)), A3158, MID(A3158, FIND(""/"", A3158)+1, LEN(A3158))), ""#""), ""\D+"", """")"),"2018")</f>
        <v>2018</v>
      </c>
      <c r="C3158" s="48" t="s">
        <v>3539</v>
      </c>
      <c r="D3158" s="6" t="s">
        <v>101</v>
      </c>
      <c r="E3158" s="5" t="s">
        <v>3499</v>
      </c>
      <c r="F3158" s="4">
        <v>87</v>
      </c>
      <c r="G3158" s="4">
        <v>110</v>
      </c>
      <c r="H3158" s="4">
        <v>36</v>
      </c>
      <c r="I3158" s="15"/>
      <c r="J3158" s="46" t="s">
        <v>3702</v>
      </c>
    </row>
    <row r="3159" spans="1:10" ht="20.399999999999999">
      <c r="A3159" s="4" t="s">
        <v>2439</v>
      </c>
      <c r="B3159" s="4" t="str">
        <f ca="1">IFERROR(__xludf.DUMMYFUNCTION("REGEXREPLACE(TEXT(IF(ISERR(FIND(""/"", A3159)), A3159, MID(A3159, FIND(""/"", A3159)+1, LEN(A3159))), ""#""), ""\D+"", """")"),"2018")</f>
        <v>2018</v>
      </c>
      <c r="C3159" s="48" t="s">
        <v>3539</v>
      </c>
      <c r="D3159" s="6" t="s">
        <v>101</v>
      </c>
      <c r="E3159" s="5" t="s">
        <v>3499</v>
      </c>
      <c r="F3159" s="4">
        <v>87</v>
      </c>
      <c r="G3159" s="4">
        <v>110</v>
      </c>
      <c r="H3159" s="4">
        <v>37</v>
      </c>
      <c r="I3159" s="15"/>
      <c r="J3159" s="46" t="s">
        <v>3703</v>
      </c>
    </row>
    <row r="3160" spans="1:10" ht="20.399999999999999">
      <c r="A3160" s="4" t="s">
        <v>2439</v>
      </c>
      <c r="B3160" s="4" t="str">
        <f ca="1">IFERROR(__xludf.DUMMYFUNCTION("REGEXREPLACE(TEXT(IF(ISERR(FIND(""/"", A3160)), A3160, MID(A3160, FIND(""/"", A3160)+1, LEN(A3160))), ""#""), ""\D+"", """")"),"2018")</f>
        <v>2018</v>
      </c>
      <c r="C3160" s="48" t="s">
        <v>3539</v>
      </c>
      <c r="D3160" s="6" t="s">
        <v>101</v>
      </c>
      <c r="E3160" s="5" t="s">
        <v>3499</v>
      </c>
      <c r="F3160" s="4">
        <v>87</v>
      </c>
      <c r="G3160" s="4">
        <v>110</v>
      </c>
      <c r="H3160" s="4">
        <v>38</v>
      </c>
      <c r="I3160" s="15"/>
      <c r="J3160" s="46" t="s">
        <v>3704</v>
      </c>
    </row>
    <row r="3161" spans="1:10" ht="20.399999999999999">
      <c r="A3161" s="4" t="s">
        <v>2439</v>
      </c>
      <c r="B3161" s="4" t="str">
        <f ca="1">IFERROR(__xludf.DUMMYFUNCTION("REGEXREPLACE(TEXT(IF(ISERR(FIND(""/"", A3161)), A3161, MID(A3161, FIND(""/"", A3161)+1, LEN(A3161))), ""#""), ""\D+"", """")"),"2018")</f>
        <v>2018</v>
      </c>
      <c r="C3161" s="48" t="s">
        <v>3539</v>
      </c>
      <c r="D3161" s="6" t="s">
        <v>101</v>
      </c>
      <c r="E3161" s="5" t="s">
        <v>3499</v>
      </c>
      <c r="F3161" s="4">
        <v>87</v>
      </c>
      <c r="G3161" s="4">
        <v>110</v>
      </c>
      <c r="H3161" s="4">
        <v>39</v>
      </c>
      <c r="I3161" s="15"/>
      <c r="J3161" s="46" t="s">
        <v>3705</v>
      </c>
    </row>
    <row r="3162" spans="1:10" ht="20.399999999999999">
      <c r="A3162" s="4" t="s">
        <v>2439</v>
      </c>
      <c r="B3162" s="4" t="str">
        <f ca="1">IFERROR(__xludf.DUMMYFUNCTION("REGEXREPLACE(TEXT(IF(ISERR(FIND(""/"", A3162)), A3162, MID(A3162, FIND(""/"", A3162)+1, LEN(A3162))), ""#""), ""\D+"", """")"),"2018")</f>
        <v>2018</v>
      </c>
      <c r="C3162" s="48" t="s">
        <v>3539</v>
      </c>
      <c r="D3162" s="6" t="s">
        <v>101</v>
      </c>
      <c r="E3162" s="5" t="s">
        <v>3499</v>
      </c>
      <c r="F3162" s="4">
        <v>87</v>
      </c>
      <c r="G3162" s="4">
        <v>110</v>
      </c>
      <c r="H3162" s="4">
        <v>40</v>
      </c>
      <c r="I3162" s="15"/>
      <c r="J3162" s="46" t="s">
        <v>3706</v>
      </c>
    </row>
    <row r="3163" spans="1:10" ht="20.399999999999999">
      <c r="A3163" s="4" t="s">
        <v>2439</v>
      </c>
      <c r="B3163" s="4" t="str">
        <f ca="1">IFERROR(__xludf.DUMMYFUNCTION("REGEXREPLACE(TEXT(IF(ISERR(FIND(""/"", A3163)), A3163, MID(A3163, FIND(""/"", A3163)+1, LEN(A3163))), ""#""), ""\D+"", """")"),"2018")</f>
        <v>2018</v>
      </c>
      <c r="C3163" s="48" t="s">
        <v>3539</v>
      </c>
      <c r="D3163" s="6" t="s">
        <v>101</v>
      </c>
      <c r="E3163" s="5" t="s">
        <v>3499</v>
      </c>
      <c r="F3163" s="4">
        <v>87</v>
      </c>
      <c r="G3163" s="4">
        <v>110</v>
      </c>
      <c r="H3163" s="4">
        <v>41</v>
      </c>
      <c r="I3163" s="15"/>
      <c r="J3163" s="46" t="s">
        <v>3707</v>
      </c>
    </row>
    <row r="3164" spans="1:10" ht="20.399999999999999">
      <c r="A3164" s="4" t="s">
        <v>2439</v>
      </c>
      <c r="B3164" s="4" t="str">
        <f ca="1">IFERROR(__xludf.DUMMYFUNCTION("REGEXREPLACE(TEXT(IF(ISERR(FIND(""/"", A3164)), A3164, MID(A3164, FIND(""/"", A3164)+1, LEN(A3164))), ""#""), ""\D+"", """")"),"2018")</f>
        <v>2018</v>
      </c>
      <c r="C3164" s="48" t="s">
        <v>3539</v>
      </c>
      <c r="D3164" s="6" t="s">
        <v>101</v>
      </c>
      <c r="E3164" s="5" t="s">
        <v>3499</v>
      </c>
      <c r="F3164" s="4">
        <v>87</v>
      </c>
      <c r="G3164" s="4">
        <v>110</v>
      </c>
      <c r="H3164" s="4">
        <v>42</v>
      </c>
      <c r="I3164" s="15"/>
      <c r="J3164" s="46" t="s">
        <v>3708</v>
      </c>
    </row>
    <row r="3165" spans="1:10" ht="20.399999999999999">
      <c r="A3165" s="4" t="s">
        <v>2439</v>
      </c>
      <c r="B3165" s="4" t="str">
        <f ca="1">IFERROR(__xludf.DUMMYFUNCTION("REGEXREPLACE(TEXT(IF(ISERR(FIND(""/"", A3165)), A3165, MID(A3165, FIND(""/"", A3165)+1, LEN(A3165))), ""#""), ""\D+"", """")"),"2018")</f>
        <v>2018</v>
      </c>
      <c r="C3165" s="48" t="s">
        <v>3539</v>
      </c>
      <c r="D3165" s="6" t="s">
        <v>101</v>
      </c>
      <c r="E3165" s="5" t="s">
        <v>3499</v>
      </c>
      <c r="F3165" s="4">
        <v>87</v>
      </c>
      <c r="G3165" s="4">
        <v>110</v>
      </c>
      <c r="H3165" s="4">
        <v>43</v>
      </c>
      <c r="I3165" s="15"/>
      <c r="J3165" s="46" t="s">
        <v>3709</v>
      </c>
    </row>
    <row r="3166" spans="1:10" ht="20.399999999999999">
      <c r="A3166" s="4" t="s">
        <v>2439</v>
      </c>
      <c r="B3166" s="4" t="str">
        <f ca="1">IFERROR(__xludf.DUMMYFUNCTION("REGEXREPLACE(TEXT(IF(ISERR(FIND(""/"", A3166)), A3166, MID(A3166, FIND(""/"", A3166)+1, LEN(A3166))), ""#""), ""\D+"", """")"),"2018")</f>
        <v>2018</v>
      </c>
      <c r="C3166" s="48" t="s">
        <v>3539</v>
      </c>
      <c r="D3166" s="6" t="s">
        <v>101</v>
      </c>
      <c r="E3166" s="5" t="s">
        <v>3499</v>
      </c>
      <c r="F3166" s="4">
        <v>87</v>
      </c>
      <c r="G3166" s="4">
        <v>110</v>
      </c>
      <c r="H3166" s="4">
        <v>44</v>
      </c>
      <c r="I3166" s="15"/>
      <c r="J3166" s="46" t="s">
        <v>3710</v>
      </c>
    </row>
    <row r="3167" spans="1:10" ht="20.399999999999999">
      <c r="A3167" s="4" t="s">
        <v>2439</v>
      </c>
      <c r="B3167" s="4" t="str">
        <f ca="1">IFERROR(__xludf.DUMMYFUNCTION("REGEXREPLACE(TEXT(IF(ISERR(FIND(""/"", A3167)), A3167, MID(A3167, FIND(""/"", A3167)+1, LEN(A3167))), ""#""), ""\D+"", """")"),"2018")</f>
        <v>2018</v>
      </c>
      <c r="C3167" s="48" t="s">
        <v>3539</v>
      </c>
      <c r="D3167" s="6" t="s">
        <v>101</v>
      </c>
      <c r="E3167" s="5" t="s">
        <v>3499</v>
      </c>
      <c r="F3167" s="4">
        <v>87</v>
      </c>
      <c r="G3167" s="4">
        <v>110</v>
      </c>
      <c r="H3167" s="4">
        <v>45</v>
      </c>
      <c r="I3167" s="15"/>
      <c r="J3167" s="46" t="s">
        <v>3711</v>
      </c>
    </row>
    <row r="3168" spans="1:10" ht="20.399999999999999">
      <c r="A3168" s="4" t="s">
        <v>2439</v>
      </c>
      <c r="B3168" s="4" t="str">
        <f ca="1">IFERROR(__xludf.DUMMYFUNCTION("REGEXREPLACE(TEXT(IF(ISERR(FIND(""/"", A3168)), A3168, MID(A3168, FIND(""/"", A3168)+1, LEN(A3168))), ""#""), ""\D+"", """")"),"2018")</f>
        <v>2018</v>
      </c>
      <c r="C3168" s="48" t="s">
        <v>3539</v>
      </c>
      <c r="D3168" s="6" t="s">
        <v>101</v>
      </c>
      <c r="E3168" s="5" t="s">
        <v>3499</v>
      </c>
      <c r="F3168" s="4">
        <v>87</v>
      </c>
      <c r="G3168" s="4">
        <v>110</v>
      </c>
      <c r="H3168" s="4">
        <v>46</v>
      </c>
      <c r="I3168" s="15"/>
      <c r="J3168" s="46" t="s">
        <v>3712</v>
      </c>
    </row>
    <row r="3169" spans="1:10" ht="20.399999999999999">
      <c r="A3169" s="4" t="s">
        <v>2439</v>
      </c>
      <c r="B3169" s="4" t="str">
        <f ca="1">IFERROR(__xludf.DUMMYFUNCTION("REGEXREPLACE(TEXT(IF(ISERR(FIND(""/"", A3169)), A3169, MID(A3169, FIND(""/"", A3169)+1, LEN(A3169))), ""#""), ""\D+"", """")"),"2018")</f>
        <v>2018</v>
      </c>
      <c r="C3169" s="48" t="s">
        <v>3539</v>
      </c>
      <c r="D3169" s="6" t="s">
        <v>101</v>
      </c>
      <c r="E3169" s="5" t="s">
        <v>3499</v>
      </c>
      <c r="F3169" s="4">
        <v>80</v>
      </c>
      <c r="G3169" s="4">
        <v>110</v>
      </c>
      <c r="H3169" s="4">
        <v>47</v>
      </c>
      <c r="I3169" s="15"/>
      <c r="J3169" s="46" t="s">
        <v>3713</v>
      </c>
    </row>
    <row r="3170" spans="1:10" ht="20.399999999999999">
      <c r="A3170" s="4" t="s">
        <v>2439</v>
      </c>
      <c r="B3170" s="4" t="str">
        <f ca="1">IFERROR(__xludf.DUMMYFUNCTION("REGEXREPLACE(TEXT(IF(ISERR(FIND(""/"", A3170)), A3170, MID(A3170, FIND(""/"", A3170)+1, LEN(A3170))), ""#""), ""\D+"", """")"),"2018")</f>
        <v>2018</v>
      </c>
      <c r="C3170" s="48" t="s">
        <v>3539</v>
      </c>
      <c r="D3170" s="6" t="s">
        <v>101</v>
      </c>
      <c r="E3170" s="5" t="s">
        <v>3499</v>
      </c>
      <c r="F3170" s="4">
        <v>80</v>
      </c>
      <c r="G3170" s="4">
        <v>110</v>
      </c>
      <c r="H3170" s="4">
        <v>48</v>
      </c>
      <c r="I3170" s="15"/>
      <c r="J3170" s="46" t="s">
        <v>3714</v>
      </c>
    </row>
    <row r="3171" spans="1:10" ht="20.399999999999999">
      <c r="A3171" s="4" t="s">
        <v>2439</v>
      </c>
      <c r="B3171" s="4" t="str">
        <f ca="1">IFERROR(__xludf.DUMMYFUNCTION("REGEXREPLACE(TEXT(IF(ISERR(FIND(""/"", A3171)), A3171, MID(A3171, FIND(""/"", A3171)+1, LEN(A3171))), ""#""), ""\D+"", """")"),"2018")</f>
        <v>2018</v>
      </c>
      <c r="C3171" s="48" t="s">
        <v>3539</v>
      </c>
      <c r="D3171" s="6" t="s">
        <v>101</v>
      </c>
      <c r="E3171" s="5" t="s">
        <v>3499</v>
      </c>
      <c r="F3171" s="4">
        <v>80</v>
      </c>
      <c r="G3171" s="4">
        <v>110</v>
      </c>
      <c r="H3171" s="4">
        <v>49</v>
      </c>
      <c r="I3171" s="15"/>
      <c r="J3171" s="46" t="s">
        <v>3715</v>
      </c>
    </row>
    <row r="3172" spans="1:10" ht="20.399999999999999">
      <c r="A3172" s="4" t="s">
        <v>2439</v>
      </c>
      <c r="B3172" s="4" t="str">
        <f ca="1">IFERROR(__xludf.DUMMYFUNCTION("REGEXREPLACE(TEXT(IF(ISERR(FIND(""/"", A3172)), A3172, MID(A3172, FIND(""/"", A3172)+1, LEN(A3172))), ""#""), ""\D+"", """")"),"2018")</f>
        <v>2018</v>
      </c>
      <c r="C3172" s="48" t="s">
        <v>3539</v>
      </c>
      <c r="D3172" s="6" t="s">
        <v>101</v>
      </c>
      <c r="E3172" s="5" t="s">
        <v>3499</v>
      </c>
      <c r="F3172" s="4">
        <v>80</v>
      </c>
      <c r="G3172" s="4">
        <v>110</v>
      </c>
      <c r="H3172" s="4">
        <v>50</v>
      </c>
      <c r="I3172" s="15"/>
      <c r="J3172" s="46" t="s">
        <v>3716</v>
      </c>
    </row>
    <row r="3173" spans="1:10" ht="20.399999999999999">
      <c r="A3173" s="4" t="s">
        <v>2439</v>
      </c>
      <c r="B3173" s="4" t="str">
        <f ca="1">IFERROR(__xludf.DUMMYFUNCTION("REGEXREPLACE(TEXT(IF(ISERR(FIND(""/"", A3173)), A3173, MID(A3173, FIND(""/"", A3173)+1, LEN(A3173))), ""#""), ""\D+"", """")"),"2018")</f>
        <v>2018</v>
      </c>
      <c r="C3173" s="48" t="s">
        <v>3539</v>
      </c>
      <c r="D3173" s="6" t="s">
        <v>101</v>
      </c>
      <c r="E3173" s="5" t="s">
        <v>3499</v>
      </c>
      <c r="F3173" s="4">
        <v>80</v>
      </c>
      <c r="G3173" s="4">
        <v>110</v>
      </c>
      <c r="H3173" s="4">
        <v>51</v>
      </c>
      <c r="I3173" s="15"/>
      <c r="J3173" s="46" t="s">
        <v>3717</v>
      </c>
    </row>
    <row r="3174" spans="1:10" ht="20.399999999999999">
      <c r="A3174" s="4" t="s">
        <v>2439</v>
      </c>
      <c r="B3174" s="4" t="str">
        <f ca="1">IFERROR(__xludf.DUMMYFUNCTION("REGEXREPLACE(TEXT(IF(ISERR(FIND(""/"", A3174)), A3174, MID(A3174, FIND(""/"", A3174)+1, LEN(A3174))), ""#""), ""\D+"", """")"),"2018")</f>
        <v>2018</v>
      </c>
      <c r="C3174" s="48" t="s">
        <v>3539</v>
      </c>
      <c r="D3174" s="6" t="s">
        <v>101</v>
      </c>
      <c r="E3174" s="5" t="s">
        <v>3499</v>
      </c>
      <c r="F3174" s="4">
        <v>80</v>
      </c>
      <c r="G3174" s="4">
        <v>110</v>
      </c>
      <c r="H3174" s="4">
        <v>52</v>
      </c>
      <c r="I3174" s="15"/>
      <c r="J3174" s="46" t="s">
        <v>3718</v>
      </c>
    </row>
    <row r="3175" spans="1:10" ht="20.399999999999999">
      <c r="A3175" s="4" t="s">
        <v>2439</v>
      </c>
      <c r="B3175" s="4" t="str">
        <f ca="1">IFERROR(__xludf.DUMMYFUNCTION("REGEXREPLACE(TEXT(IF(ISERR(FIND(""/"", A3175)), A3175, MID(A3175, FIND(""/"", A3175)+1, LEN(A3175))), ""#""), ""\D+"", """")"),"2018")</f>
        <v>2018</v>
      </c>
      <c r="C3175" s="48" t="s">
        <v>3539</v>
      </c>
      <c r="D3175" s="6" t="s">
        <v>101</v>
      </c>
      <c r="E3175" s="5" t="s">
        <v>3499</v>
      </c>
      <c r="F3175" s="4">
        <v>80</v>
      </c>
      <c r="G3175" s="4">
        <v>110</v>
      </c>
      <c r="H3175" s="4">
        <v>53</v>
      </c>
      <c r="I3175" s="15"/>
      <c r="J3175" s="46" t="s">
        <v>3719</v>
      </c>
    </row>
    <row r="3176" spans="1:10" ht="20.399999999999999">
      <c r="A3176" s="4" t="s">
        <v>2439</v>
      </c>
      <c r="B3176" s="4" t="str">
        <f ca="1">IFERROR(__xludf.DUMMYFUNCTION("REGEXREPLACE(TEXT(IF(ISERR(FIND(""/"", A3176)), A3176, MID(A3176, FIND(""/"", A3176)+1, LEN(A3176))), ""#""), ""\D+"", """")"),"2018")</f>
        <v>2018</v>
      </c>
      <c r="C3176" s="48" t="s">
        <v>3539</v>
      </c>
      <c r="D3176" s="6" t="s">
        <v>101</v>
      </c>
      <c r="E3176" s="5" t="s">
        <v>3499</v>
      </c>
      <c r="F3176" s="4">
        <v>80</v>
      </c>
      <c r="G3176" s="4">
        <v>110</v>
      </c>
      <c r="H3176" s="4">
        <v>54</v>
      </c>
      <c r="I3176" s="15"/>
      <c r="J3176" s="46" t="s">
        <v>3720</v>
      </c>
    </row>
    <row r="3177" spans="1:10" ht="20.399999999999999">
      <c r="A3177" s="4" t="s">
        <v>2439</v>
      </c>
      <c r="B3177" s="4" t="str">
        <f ca="1">IFERROR(__xludf.DUMMYFUNCTION("REGEXREPLACE(TEXT(IF(ISERR(FIND(""/"", A3177)), A3177, MID(A3177, FIND(""/"", A3177)+1, LEN(A3177))), ""#""), ""\D+"", """")"),"2018")</f>
        <v>2018</v>
      </c>
      <c r="C3177" s="48" t="s">
        <v>3539</v>
      </c>
      <c r="D3177" s="6" t="s">
        <v>101</v>
      </c>
      <c r="E3177" s="5" t="s">
        <v>3499</v>
      </c>
      <c r="F3177" s="4">
        <v>84</v>
      </c>
      <c r="G3177" s="4">
        <v>110</v>
      </c>
      <c r="H3177" s="4">
        <v>55</v>
      </c>
      <c r="I3177" s="15"/>
      <c r="J3177" s="46" t="s">
        <v>3721</v>
      </c>
    </row>
    <row r="3178" spans="1:10" ht="20.399999999999999">
      <c r="A3178" s="4" t="s">
        <v>2439</v>
      </c>
      <c r="B3178" s="4" t="str">
        <f ca="1">IFERROR(__xludf.DUMMYFUNCTION("REGEXREPLACE(TEXT(IF(ISERR(FIND(""/"", A3178)), A3178, MID(A3178, FIND(""/"", A3178)+1, LEN(A3178))), ""#""), ""\D+"", """")"),"2018")</f>
        <v>2018</v>
      </c>
      <c r="C3178" s="48" t="s">
        <v>3539</v>
      </c>
      <c r="D3178" s="6" t="s">
        <v>101</v>
      </c>
      <c r="E3178" s="5" t="s">
        <v>3499</v>
      </c>
      <c r="F3178" s="4">
        <v>84</v>
      </c>
      <c r="G3178" s="4">
        <v>110</v>
      </c>
      <c r="H3178" s="4">
        <v>56</v>
      </c>
      <c r="I3178" s="15"/>
      <c r="J3178" s="46" t="s">
        <v>3722</v>
      </c>
    </row>
    <row r="3179" spans="1:10" ht="20.399999999999999">
      <c r="A3179" s="4" t="s">
        <v>2439</v>
      </c>
      <c r="B3179" s="4" t="str">
        <f ca="1">IFERROR(__xludf.DUMMYFUNCTION("REGEXREPLACE(TEXT(IF(ISERR(FIND(""/"", A3179)), A3179, MID(A3179, FIND(""/"", A3179)+1, LEN(A3179))), ""#""), ""\D+"", """")"),"2018")</f>
        <v>2018</v>
      </c>
      <c r="C3179" s="48" t="s">
        <v>3539</v>
      </c>
      <c r="D3179" s="6" t="s">
        <v>101</v>
      </c>
      <c r="E3179" s="5" t="s">
        <v>3499</v>
      </c>
      <c r="F3179" s="4">
        <v>84</v>
      </c>
      <c r="G3179" s="4">
        <v>110</v>
      </c>
      <c r="H3179" s="4">
        <v>57</v>
      </c>
      <c r="I3179" s="15"/>
      <c r="J3179" s="46" t="s">
        <v>3721</v>
      </c>
    </row>
    <row r="3180" spans="1:10" ht="20.399999999999999">
      <c r="A3180" s="4" t="s">
        <v>2439</v>
      </c>
      <c r="B3180" s="4" t="str">
        <f ca="1">IFERROR(__xludf.DUMMYFUNCTION("REGEXREPLACE(TEXT(IF(ISERR(FIND(""/"", A3180)), A3180, MID(A3180, FIND(""/"", A3180)+1, LEN(A3180))), ""#""), ""\D+"", """")"),"2018")</f>
        <v>2018</v>
      </c>
      <c r="C3180" s="48" t="s">
        <v>3539</v>
      </c>
      <c r="D3180" s="6" t="s">
        <v>101</v>
      </c>
      <c r="E3180" s="5" t="s">
        <v>3499</v>
      </c>
      <c r="F3180" s="4">
        <v>79</v>
      </c>
      <c r="G3180" s="4">
        <v>110</v>
      </c>
      <c r="H3180" s="4">
        <v>58</v>
      </c>
      <c r="I3180" s="15"/>
      <c r="J3180" s="46" t="s">
        <v>3723</v>
      </c>
    </row>
    <row r="3181" spans="1:10" ht="20.399999999999999">
      <c r="A3181" s="4" t="s">
        <v>2439</v>
      </c>
      <c r="B3181" s="4" t="str">
        <f ca="1">IFERROR(__xludf.DUMMYFUNCTION("REGEXREPLACE(TEXT(IF(ISERR(FIND(""/"", A3181)), A3181, MID(A3181, FIND(""/"", A3181)+1, LEN(A3181))), ""#""), ""\D+"", """")"),"2018")</f>
        <v>2018</v>
      </c>
      <c r="C3181" s="48" t="s">
        <v>3539</v>
      </c>
      <c r="D3181" s="6" t="s">
        <v>101</v>
      </c>
      <c r="E3181" s="5" t="s">
        <v>3499</v>
      </c>
      <c r="F3181" s="4">
        <v>79</v>
      </c>
      <c r="G3181" s="4">
        <v>110</v>
      </c>
      <c r="H3181" s="4">
        <v>59</v>
      </c>
      <c r="I3181" s="15"/>
      <c r="J3181" s="46" t="s">
        <v>3724</v>
      </c>
    </row>
    <row r="3182" spans="1:10" ht="20.399999999999999">
      <c r="A3182" s="4" t="s">
        <v>2439</v>
      </c>
      <c r="B3182" s="4" t="str">
        <f ca="1">IFERROR(__xludf.DUMMYFUNCTION("REGEXREPLACE(TEXT(IF(ISERR(FIND(""/"", A3182)), A3182, MID(A3182, FIND(""/"", A3182)+1, LEN(A3182))), ""#""), ""\D+"", """")"),"2018")</f>
        <v>2018</v>
      </c>
      <c r="C3182" s="48" t="s">
        <v>3539</v>
      </c>
      <c r="D3182" s="6" t="s">
        <v>101</v>
      </c>
      <c r="E3182" s="5" t="s">
        <v>3499</v>
      </c>
      <c r="F3182" s="4">
        <v>79</v>
      </c>
      <c r="G3182" s="4">
        <v>110</v>
      </c>
      <c r="H3182" s="4">
        <v>60</v>
      </c>
      <c r="I3182" s="15"/>
      <c r="J3182" s="46" t="s">
        <v>3725</v>
      </c>
    </row>
    <row r="3183" spans="1:10" ht="20.399999999999999">
      <c r="A3183" s="4" t="s">
        <v>2439</v>
      </c>
      <c r="B3183" s="4" t="str">
        <f ca="1">IFERROR(__xludf.DUMMYFUNCTION("REGEXREPLACE(TEXT(IF(ISERR(FIND(""/"", A3183)), A3183, MID(A3183, FIND(""/"", A3183)+1, LEN(A3183))), ""#""), ""\D+"", """")"),"2018")</f>
        <v>2018</v>
      </c>
      <c r="C3183" s="48" t="s">
        <v>3539</v>
      </c>
      <c r="D3183" s="6" t="s">
        <v>101</v>
      </c>
      <c r="E3183" s="5" t="s">
        <v>3499</v>
      </c>
      <c r="F3183" s="4">
        <v>79</v>
      </c>
      <c r="G3183" s="4">
        <v>110</v>
      </c>
      <c r="H3183" s="4">
        <v>61</v>
      </c>
      <c r="I3183" s="15"/>
      <c r="J3183" s="46" t="s">
        <v>3726</v>
      </c>
    </row>
    <row r="3184" spans="1:10" ht="20.399999999999999">
      <c r="A3184" s="4" t="s">
        <v>2439</v>
      </c>
      <c r="B3184" s="4" t="str">
        <f ca="1">IFERROR(__xludf.DUMMYFUNCTION("REGEXREPLACE(TEXT(IF(ISERR(FIND(""/"", A3184)), A3184, MID(A3184, FIND(""/"", A3184)+1, LEN(A3184))), ""#""), ""\D+"", """")"),"2018")</f>
        <v>2018</v>
      </c>
      <c r="C3184" s="48" t="s">
        <v>3539</v>
      </c>
      <c r="D3184" s="6" t="s">
        <v>101</v>
      </c>
      <c r="E3184" s="5" t="s">
        <v>3499</v>
      </c>
      <c r="F3184" s="4">
        <v>79</v>
      </c>
      <c r="G3184" s="4">
        <v>110</v>
      </c>
      <c r="H3184" s="4">
        <v>62</v>
      </c>
      <c r="I3184" s="15"/>
      <c r="J3184" s="46" t="s">
        <v>3727</v>
      </c>
    </row>
    <row r="3185" spans="1:10" ht="20.399999999999999">
      <c r="A3185" s="4" t="s">
        <v>2439</v>
      </c>
      <c r="B3185" s="4" t="str">
        <f ca="1">IFERROR(__xludf.DUMMYFUNCTION("REGEXREPLACE(TEXT(IF(ISERR(FIND(""/"", A3185)), A3185, MID(A3185, FIND(""/"", A3185)+1, LEN(A3185))), ""#""), ""\D+"", """")"),"2018")</f>
        <v>2018</v>
      </c>
      <c r="C3185" s="48" t="s">
        <v>3539</v>
      </c>
      <c r="D3185" s="6" t="s">
        <v>101</v>
      </c>
      <c r="E3185" s="5" t="s">
        <v>3499</v>
      </c>
      <c r="F3185" s="4">
        <v>79</v>
      </c>
      <c r="G3185" s="4">
        <v>110</v>
      </c>
      <c r="H3185" s="4">
        <v>63</v>
      </c>
      <c r="I3185" s="15"/>
      <c r="J3185" s="46" t="s">
        <v>3728</v>
      </c>
    </row>
    <row r="3186" spans="1:10" ht="20.399999999999999">
      <c r="A3186" s="4" t="s">
        <v>2439</v>
      </c>
      <c r="B3186" s="4" t="str">
        <f ca="1">IFERROR(__xludf.DUMMYFUNCTION("REGEXREPLACE(TEXT(IF(ISERR(FIND(""/"", A3186)), A3186, MID(A3186, FIND(""/"", A3186)+1, LEN(A3186))), ""#""), ""\D+"", """")"),"2018")</f>
        <v>2018</v>
      </c>
      <c r="C3186" s="48" t="s">
        <v>3539</v>
      </c>
      <c r="D3186" s="6" t="s">
        <v>101</v>
      </c>
      <c r="E3186" s="5" t="s">
        <v>3499</v>
      </c>
      <c r="F3186" s="4">
        <v>79</v>
      </c>
      <c r="G3186" s="4">
        <v>110</v>
      </c>
      <c r="H3186" s="4">
        <v>64</v>
      </c>
      <c r="I3186" s="15"/>
      <c r="J3186" s="46" t="s">
        <v>3729</v>
      </c>
    </row>
    <row r="3187" spans="1:10" ht="20.399999999999999">
      <c r="A3187" s="4" t="s">
        <v>2439</v>
      </c>
      <c r="B3187" s="4" t="str">
        <f ca="1">IFERROR(__xludf.DUMMYFUNCTION("REGEXREPLACE(TEXT(IF(ISERR(FIND(""/"", A3187)), A3187, MID(A3187, FIND(""/"", A3187)+1, LEN(A3187))), ""#""), ""\D+"", """")"),"2018")</f>
        <v>2018</v>
      </c>
      <c r="C3187" s="48" t="s">
        <v>3539</v>
      </c>
      <c r="D3187" s="6" t="s">
        <v>101</v>
      </c>
      <c r="E3187" s="5" t="s">
        <v>3499</v>
      </c>
      <c r="F3187" s="4">
        <v>79</v>
      </c>
      <c r="G3187" s="4">
        <v>110</v>
      </c>
      <c r="H3187" s="4">
        <v>65</v>
      </c>
      <c r="I3187" s="15"/>
      <c r="J3187" s="46" t="s">
        <v>3730</v>
      </c>
    </row>
    <row r="3188" spans="1:10" ht="20.399999999999999">
      <c r="A3188" s="4" t="s">
        <v>2439</v>
      </c>
      <c r="B3188" s="4" t="str">
        <f ca="1">IFERROR(__xludf.DUMMYFUNCTION("REGEXREPLACE(TEXT(IF(ISERR(FIND(""/"", A3188)), A3188, MID(A3188, FIND(""/"", A3188)+1, LEN(A3188))), ""#""), ""\D+"", """")"),"2018")</f>
        <v>2018</v>
      </c>
      <c r="C3188" s="48" t="s">
        <v>3539</v>
      </c>
      <c r="D3188" s="6" t="s">
        <v>101</v>
      </c>
      <c r="E3188" s="5" t="s">
        <v>3499</v>
      </c>
      <c r="F3188" s="4">
        <v>80</v>
      </c>
      <c r="G3188" s="4">
        <v>110</v>
      </c>
      <c r="H3188" s="4">
        <v>66</v>
      </c>
      <c r="I3188" s="15"/>
      <c r="J3188" s="46" t="s">
        <v>3731</v>
      </c>
    </row>
    <row r="3189" spans="1:10" ht="20.399999999999999">
      <c r="A3189" s="4" t="s">
        <v>2439</v>
      </c>
      <c r="B3189" s="4" t="str">
        <f ca="1">IFERROR(__xludf.DUMMYFUNCTION("REGEXREPLACE(TEXT(IF(ISERR(FIND(""/"", A3189)), A3189, MID(A3189, FIND(""/"", A3189)+1, LEN(A3189))), ""#""), ""\D+"", """")"),"2018")</f>
        <v>2018</v>
      </c>
      <c r="C3189" s="48" t="s">
        <v>3539</v>
      </c>
      <c r="D3189" s="6" t="s">
        <v>101</v>
      </c>
      <c r="E3189" s="5" t="s">
        <v>3499</v>
      </c>
      <c r="F3189" s="4">
        <v>80</v>
      </c>
      <c r="G3189" s="4">
        <v>110</v>
      </c>
      <c r="H3189" s="4">
        <v>67</v>
      </c>
      <c r="I3189" s="15"/>
      <c r="J3189" s="46" t="s">
        <v>3732</v>
      </c>
    </row>
    <row r="3190" spans="1:10" ht="20.399999999999999">
      <c r="A3190" s="4" t="s">
        <v>2439</v>
      </c>
      <c r="B3190" s="4" t="str">
        <f ca="1">IFERROR(__xludf.DUMMYFUNCTION("REGEXREPLACE(TEXT(IF(ISERR(FIND(""/"", A3190)), A3190, MID(A3190, FIND(""/"", A3190)+1, LEN(A3190))), ""#""), ""\D+"", """")"),"2018")</f>
        <v>2018</v>
      </c>
      <c r="C3190" s="48" t="s">
        <v>3539</v>
      </c>
      <c r="D3190" s="6" t="s">
        <v>101</v>
      </c>
      <c r="E3190" s="5" t="s">
        <v>3499</v>
      </c>
      <c r="F3190" s="4">
        <v>88</v>
      </c>
      <c r="G3190" s="4">
        <v>110</v>
      </c>
      <c r="H3190" s="4">
        <v>68</v>
      </c>
      <c r="I3190" s="15"/>
      <c r="J3190" s="46" t="s">
        <v>3694</v>
      </c>
    </row>
    <row r="3191" spans="1:10" ht="20.399999999999999">
      <c r="A3191" s="4" t="s">
        <v>2439</v>
      </c>
      <c r="B3191" s="4" t="str">
        <f ca="1">IFERROR(__xludf.DUMMYFUNCTION("REGEXREPLACE(TEXT(IF(ISERR(FIND(""/"", A3191)), A3191, MID(A3191, FIND(""/"", A3191)+1, LEN(A3191))), ""#""), ""\D+"", """")"),"2018")</f>
        <v>2018</v>
      </c>
      <c r="C3191" s="48" t="s">
        <v>3539</v>
      </c>
      <c r="D3191" s="6" t="s">
        <v>101</v>
      </c>
      <c r="E3191" s="5" t="s">
        <v>3499</v>
      </c>
      <c r="F3191" s="4">
        <v>88</v>
      </c>
      <c r="G3191" s="4">
        <v>110</v>
      </c>
      <c r="H3191" s="4">
        <v>69</v>
      </c>
      <c r="I3191" s="15"/>
      <c r="J3191" s="46" t="s">
        <v>3695</v>
      </c>
    </row>
    <row r="3192" spans="1:10" ht="20.399999999999999">
      <c r="A3192" s="4" t="s">
        <v>2439</v>
      </c>
      <c r="B3192" s="4" t="str">
        <f ca="1">IFERROR(__xludf.DUMMYFUNCTION("REGEXREPLACE(TEXT(IF(ISERR(FIND(""/"", A3192)), A3192, MID(A3192, FIND(""/"", A3192)+1, LEN(A3192))), ""#""), ""\D+"", """")"),"2018")</f>
        <v>2018</v>
      </c>
      <c r="C3192" s="48" t="s">
        <v>3539</v>
      </c>
      <c r="D3192" s="6" t="s">
        <v>101</v>
      </c>
      <c r="E3192" s="5" t="s">
        <v>3499</v>
      </c>
      <c r="F3192" s="4">
        <v>88</v>
      </c>
      <c r="G3192" s="4">
        <v>110</v>
      </c>
      <c r="H3192" s="4">
        <v>70</v>
      </c>
      <c r="I3192" s="15"/>
      <c r="J3192" s="46" t="s">
        <v>3696</v>
      </c>
    </row>
    <row r="3193" spans="1:10" ht="20.399999999999999">
      <c r="A3193" s="4" t="s">
        <v>2439</v>
      </c>
      <c r="B3193" s="4" t="str">
        <f ca="1">IFERROR(__xludf.DUMMYFUNCTION("REGEXREPLACE(TEXT(IF(ISERR(FIND(""/"", A3193)), A3193, MID(A3193, FIND(""/"", A3193)+1, LEN(A3193))), ""#""), ""\D+"", """")"),"2018")</f>
        <v>2018</v>
      </c>
      <c r="C3193" s="48" t="s">
        <v>3539</v>
      </c>
      <c r="D3193" s="6" t="s">
        <v>101</v>
      </c>
      <c r="E3193" s="5" t="s">
        <v>3499</v>
      </c>
      <c r="F3193" s="4">
        <v>88</v>
      </c>
      <c r="G3193" s="4">
        <v>110</v>
      </c>
      <c r="H3193" s="4">
        <v>71</v>
      </c>
      <c r="I3193" s="15"/>
      <c r="J3193" s="46" t="s">
        <v>3733</v>
      </c>
    </row>
    <row r="3194" spans="1:10" ht="20.399999999999999">
      <c r="A3194" s="4" t="s">
        <v>2439</v>
      </c>
      <c r="B3194" s="4" t="str">
        <f ca="1">IFERROR(__xludf.DUMMYFUNCTION("REGEXREPLACE(TEXT(IF(ISERR(FIND(""/"", A3194)), A3194, MID(A3194, FIND(""/"", A3194)+1, LEN(A3194))), ""#""), ""\D+"", """")"),"2018")</f>
        <v>2018</v>
      </c>
      <c r="C3194" s="48" t="s">
        <v>3539</v>
      </c>
      <c r="D3194" s="6" t="s">
        <v>101</v>
      </c>
      <c r="E3194" s="5" t="s">
        <v>3499</v>
      </c>
      <c r="F3194" s="4">
        <v>88</v>
      </c>
      <c r="G3194" s="4">
        <v>110</v>
      </c>
      <c r="H3194" s="4">
        <v>72</v>
      </c>
      <c r="I3194" s="15"/>
      <c r="J3194" s="46" t="s">
        <v>3697</v>
      </c>
    </row>
    <row r="3195" spans="1:10" ht="20.399999999999999">
      <c r="A3195" s="4" t="s">
        <v>2439</v>
      </c>
      <c r="B3195" s="4" t="str">
        <f ca="1">IFERROR(__xludf.DUMMYFUNCTION("REGEXREPLACE(TEXT(IF(ISERR(FIND(""/"", A3195)), A3195, MID(A3195, FIND(""/"", A3195)+1, LEN(A3195))), ""#""), ""\D+"", """")"),"2018")</f>
        <v>2018</v>
      </c>
      <c r="C3195" s="48" t="s">
        <v>3539</v>
      </c>
      <c r="D3195" s="6" t="s">
        <v>101</v>
      </c>
      <c r="E3195" s="5" t="s">
        <v>3499</v>
      </c>
      <c r="F3195" s="4">
        <v>88</v>
      </c>
      <c r="G3195" s="4">
        <v>110</v>
      </c>
      <c r="H3195" s="4">
        <v>73</v>
      </c>
      <c r="I3195" s="15"/>
      <c r="J3195" s="46" t="s">
        <v>3698</v>
      </c>
    </row>
    <row r="3196" spans="1:10" ht="20.399999999999999">
      <c r="A3196" s="4" t="s">
        <v>2439</v>
      </c>
      <c r="B3196" s="4" t="str">
        <f ca="1">IFERROR(__xludf.DUMMYFUNCTION("REGEXREPLACE(TEXT(IF(ISERR(FIND(""/"", A3196)), A3196, MID(A3196, FIND(""/"", A3196)+1, LEN(A3196))), ""#""), ""\D+"", """")"),"2018")</f>
        <v>2018</v>
      </c>
      <c r="C3196" s="48" t="s">
        <v>3539</v>
      </c>
      <c r="D3196" s="6" t="s">
        <v>101</v>
      </c>
      <c r="E3196" s="5" t="s">
        <v>3499</v>
      </c>
      <c r="F3196" s="4">
        <v>88</v>
      </c>
      <c r="G3196" s="4">
        <v>110</v>
      </c>
      <c r="H3196" s="4">
        <v>74</v>
      </c>
      <c r="I3196" s="15"/>
      <c r="J3196" s="46" t="s">
        <v>3699</v>
      </c>
    </row>
    <row r="3197" spans="1:10" ht="20.399999999999999">
      <c r="A3197" s="4" t="s">
        <v>2439</v>
      </c>
      <c r="B3197" s="4" t="str">
        <f ca="1">IFERROR(__xludf.DUMMYFUNCTION("REGEXREPLACE(TEXT(IF(ISERR(FIND(""/"", A3197)), A3197, MID(A3197, FIND(""/"", A3197)+1, LEN(A3197))), ""#""), ""\D+"", """")"),"2018")</f>
        <v>2018</v>
      </c>
      <c r="C3197" s="48" t="s">
        <v>3539</v>
      </c>
      <c r="D3197" s="6" t="s">
        <v>101</v>
      </c>
      <c r="E3197" s="5" t="s">
        <v>3499</v>
      </c>
      <c r="F3197" s="4">
        <v>88</v>
      </c>
      <c r="G3197" s="4">
        <v>110</v>
      </c>
      <c r="H3197" s="4">
        <v>75</v>
      </c>
      <c r="I3197" s="15"/>
      <c r="J3197" s="46" t="s">
        <v>3700</v>
      </c>
    </row>
    <row r="3198" spans="1:10" ht="20.399999999999999">
      <c r="A3198" s="4" t="s">
        <v>2439</v>
      </c>
      <c r="B3198" s="4" t="str">
        <f ca="1">IFERROR(__xludf.DUMMYFUNCTION("REGEXREPLACE(TEXT(IF(ISERR(FIND(""/"", A3198)), A3198, MID(A3198, FIND(""/"", A3198)+1, LEN(A3198))), ""#""), ""\D+"", """")"),"2018")</f>
        <v>2018</v>
      </c>
      <c r="C3198" s="48" t="s">
        <v>3539</v>
      </c>
      <c r="D3198" s="6" t="s">
        <v>101</v>
      </c>
      <c r="E3198" s="5" t="s">
        <v>3499</v>
      </c>
      <c r="F3198" s="4">
        <v>88</v>
      </c>
      <c r="G3198" s="4">
        <v>110</v>
      </c>
      <c r="H3198" s="4">
        <v>76</v>
      </c>
      <c r="I3198" s="15"/>
      <c r="J3198" s="46" t="s">
        <v>3701</v>
      </c>
    </row>
    <row r="3199" spans="1:10" ht="20.399999999999999">
      <c r="A3199" s="4" t="s">
        <v>2439</v>
      </c>
      <c r="B3199" s="4" t="str">
        <f ca="1">IFERROR(__xludf.DUMMYFUNCTION("REGEXREPLACE(TEXT(IF(ISERR(FIND(""/"", A3199)), A3199, MID(A3199, FIND(""/"", A3199)+1, LEN(A3199))), ""#""), ""\D+"", """")"),"2018")</f>
        <v>2018</v>
      </c>
      <c r="C3199" s="48" t="s">
        <v>3539</v>
      </c>
      <c r="D3199" s="6" t="s">
        <v>101</v>
      </c>
      <c r="E3199" s="5" t="s">
        <v>3499</v>
      </c>
      <c r="F3199" s="4">
        <v>88</v>
      </c>
      <c r="G3199" s="4">
        <v>110</v>
      </c>
      <c r="H3199" s="4">
        <v>77</v>
      </c>
      <c r="I3199" s="15"/>
      <c r="J3199" s="46" t="s">
        <v>3734</v>
      </c>
    </row>
    <row r="3200" spans="1:10" ht="20.399999999999999">
      <c r="A3200" s="4" t="s">
        <v>2439</v>
      </c>
      <c r="B3200" s="4" t="str">
        <f ca="1">IFERROR(__xludf.DUMMYFUNCTION("REGEXREPLACE(TEXT(IF(ISERR(FIND(""/"", A3200)), A3200, MID(A3200, FIND(""/"", A3200)+1, LEN(A3200))), ""#""), ""\D+"", """")"),"2018")</f>
        <v>2018</v>
      </c>
      <c r="C3200" s="48" t="s">
        <v>3539</v>
      </c>
      <c r="D3200" s="6" t="s">
        <v>101</v>
      </c>
      <c r="E3200" s="5" t="s">
        <v>3499</v>
      </c>
      <c r="F3200" s="4">
        <v>87</v>
      </c>
      <c r="G3200" s="4">
        <v>110</v>
      </c>
      <c r="H3200" s="4">
        <v>78</v>
      </c>
      <c r="I3200" s="15"/>
      <c r="J3200" s="46" t="s">
        <v>3702</v>
      </c>
    </row>
    <row r="3201" spans="1:10" ht="20.399999999999999">
      <c r="A3201" s="4" t="s">
        <v>2439</v>
      </c>
      <c r="B3201" s="4" t="str">
        <f ca="1">IFERROR(__xludf.DUMMYFUNCTION("REGEXREPLACE(TEXT(IF(ISERR(FIND(""/"", A3201)), A3201, MID(A3201, FIND(""/"", A3201)+1, LEN(A3201))), ""#""), ""\D+"", """")"),"2018")</f>
        <v>2018</v>
      </c>
      <c r="C3201" s="48" t="s">
        <v>3539</v>
      </c>
      <c r="D3201" s="6" t="s">
        <v>101</v>
      </c>
      <c r="E3201" s="5" t="s">
        <v>3499</v>
      </c>
      <c r="F3201" s="4">
        <v>87</v>
      </c>
      <c r="G3201" s="4">
        <v>110</v>
      </c>
      <c r="H3201" s="4">
        <v>79</v>
      </c>
      <c r="I3201" s="15"/>
      <c r="J3201" s="46" t="s">
        <v>3703</v>
      </c>
    </row>
    <row r="3202" spans="1:10" ht="20.399999999999999">
      <c r="A3202" s="4" t="s">
        <v>2439</v>
      </c>
      <c r="B3202" s="4" t="str">
        <f ca="1">IFERROR(__xludf.DUMMYFUNCTION("REGEXREPLACE(TEXT(IF(ISERR(FIND(""/"", A3202)), A3202, MID(A3202, FIND(""/"", A3202)+1, LEN(A3202))), ""#""), ""\D+"", """")"),"2018")</f>
        <v>2018</v>
      </c>
      <c r="C3202" s="48" t="s">
        <v>3539</v>
      </c>
      <c r="D3202" s="6" t="s">
        <v>101</v>
      </c>
      <c r="E3202" s="5" t="s">
        <v>3499</v>
      </c>
      <c r="F3202" s="4">
        <v>87</v>
      </c>
      <c r="G3202" s="4">
        <v>110</v>
      </c>
      <c r="H3202" s="4">
        <v>80</v>
      </c>
      <c r="I3202" s="15"/>
      <c r="J3202" s="46" t="s">
        <v>3704</v>
      </c>
    </row>
    <row r="3203" spans="1:10" ht="20.399999999999999">
      <c r="A3203" s="4" t="s">
        <v>2439</v>
      </c>
      <c r="B3203" s="4" t="str">
        <f ca="1">IFERROR(__xludf.DUMMYFUNCTION("REGEXREPLACE(TEXT(IF(ISERR(FIND(""/"", A3203)), A3203, MID(A3203, FIND(""/"", A3203)+1, LEN(A3203))), ""#""), ""\D+"", """")"),"2018")</f>
        <v>2018</v>
      </c>
      <c r="C3203" s="48" t="s">
        <v>3539</v>
      </c>
      <c r="D3203" s="6" t="s">
        <v>101</v>
      </c>
      <c r="E3203" s="5" t="s">
        <v>3499</v>
      </c>
      <c r="F3203" s="4">
        <v>87</v>
      </c>
      <c r="G3203" s="4">
        <v>110</v>
      </c>
      <c r="H3203" s="4">
        <v>81</v>
      </c>
      <c r="I3203" s="15"/>
      <c r="J3203" s="46" t="s">
        <v>3705</v>
      </c>
    </row>
    <row r="3204" spans="1:10" ht="20.399999999999999">
      <c r="A3204" s="4" t="s">
        <v>2439</v>
      </c>
      <c r="B3204" s="4" t="str">
        <f ca="1">IFERROR(__xludf.DUMMYFUNCTION("REGEXREPLACE(TEXT(IF(ISERR(FIND(""/"", A3204)), A3204, MID(A3204, FIND(""/"", A3204)+1, LEN(A3204))), ""#""), ""\D+"", """")"),"2018")</f>
        <v>2018</v>
      </c>
      <c r="C3204" s="48" t="s">
        <v>3539</v>
      </c>
      <c r="D3204" s="6" t="s">
        <v>101</v>
      </c>
      <c r="E3204" s="5" t="s">
        <v>3499</v>
      </c>
      <c r="F3204" s="4">
        <v>87</v>
      </c>
      <c r="G3204" s="4">
        <v>110</v>
      </c>
      <c r="H3204" s="4">
        <v>82</v>
      </c>
      <c r="I3204" s="15"/>
      <c r="J3204" s="46" t="s">
        <v>3707</v>
      </c>
    </row>
    <row r="3205" spans="1:10" ht="20.399999999999999">
      <c r="A3205" s="4" t="s">
        <v>2439</v>
      </c>
      <c r="B3205" s="4" t="str">
        <f ca="1">IFERROR(__xludf.DUMMYFUNCTION("REGEXREPLACE(TEXT(IF(ISERR(FIND(""/"", A3205)), A3205, MID(A3205, FIND(""/"", A3205)+1, LEN(A3205))), ""#""), ""\D+"", """")"),"2018")</f>
        <v>2018</v>
      </c>
      <c r="C3205" s="48" t="s">
        <v>3539</v>
      </c>
      <c r="D3205" s="6" t="s">
        <v>101</v>
      </c>
      <c r="E3205" s="5" t="s">
        <v>3499</v>
      </c>
      <c r="F3205" s="4">
        <v>87</v>
      </c>
      <c r="G3205" s="4">
        <v>110</v>
      </c>
      <c r="H3205" s="4">
        <v>83</v>
      </c>
      <c r="I3205" s="15"/>
      <c r="J3205" s="46" t="s">
        <v>3735</v>
      </c>
    </row>
    <row r="3206" spans="1:10" ht="20.399999999999999">
      <c r="A3206" s="4" t="s">
        <v>2439</v>
      </c>
      <c r="B3206" s="4" t="str">
        <f ca="1">IFERROR(__xludf.DUMMYFUNCTION("REGEXREPLACE(TEXT(IF(ISERR(FIND(""/"", A3206)), A3206, MID(A3206, FIND(""/"", A3206)+1, LEN(A3206))), ""#""), ""\D+"", """")"),"2018")</f>
        <v>2018</v>
      </c>
      <c r="C3206" s="48" t="s">
        <v>3539</v>
      </c>
      <c r="D3206" s="6" t="s">
        <v>101</v>
      </c>
      <c r="E3206" s="5" t="s">
        <v>3499</v>
      </c>
      <c r="F3206" s="4">
        <v>87</v>
      </c>
      <c r="G3206" s="4">
        <v>110</v>
      </c>
      <c r="H3206" s="4">
        <v>84</v>
      </c>
      <c r="I3206" s="15"/>
      <c r="J3206" s="46" t="s">
        <v>3708</v>
      </c>
    </row>
    <row r="3207" spans="1:10" ht="20.399999999999999">
      <c r="A3207" s="4" t="s">
        <v>2439</v>
      </c>
      <c r="B3207" s="4" t="str">
        <f ca="1">IFERROR(__xludf.DUMMYFUNCTION("REGEXREPLACE(TEXT(IF(ISERR(FIND(""/"", A3207)), A3207, MID(A3207, FIND(""/"", A3207)+1, LEN(A3207))), ""#""), ""\D+"", """")"),"2018")</f>
        <v>2018</v>
      </c>
      <c r="C3207" s="48" t="s">
        <v>3539</v>
      </c>
      <c r="D3207" s="6" t="s">
        <v>101</v>
      </c>
      <c r="E3207" s="5" t="s">
        <v>3499</v>
      </c>
      <c r="F3207" s="4">
        <v>87</v>
      </c>
      <c r="G3207" s="4">
        <v>110</v>
      </c>
      <c r="H3207" s="4">
        <v>85</v>
      </c>
      <c r="I3207" s="15"/>
      <c r="J3207" s="46" t="s">
        <v>3709</v>
      </c>
    </row>
    <row r="3208" spans="1:10" ht="20.399999999999999">
      <c r="A3208" s="4" t="s">
        <v>2439</v>
      </c>
      <c r="B3208" s="4" t="str">
        <f ca="1">IFERROR(__xludf.DUMMYFUNCTION("REGEXREPLACE(TEXT(IF(ISERR(FIND(""/"", A3208)), A3208, MID(A3208, FIND(""/"", A3208)+1, LEN(A3208))), ""#""), ""\D+"", """")"),"2018")</f>
        <v>2018</v>
      </c>
      <c r="C3208" s="48" t="s">
        <v>3539</v>
      </c>
      <c r="D3208" s="6" t="s">
        <v>101</v>
      </c>
      <c r="E3208" s="5" t="s">
        <v>3499</v>
      </c>
      <c r="F3208" s="4">
        <v>87</v>
      </c>
      <c r="G3208" s="4">
        <v>110</v>
      </c>
      <c r="H3208" s="4">
        <v>86</v>
      </c>
      <c r="I3208" s="15"/>
      <c r="J3208" s="46" t="s">
        <v>3710</v>
      </c>
    </row>
    <row r="3209" spans="1:10" ht="20.399999999999999">
      <c r="A3209" s="4" t="s">
        <v>2439</v>
      </c>
      <c r="B3209" s="4" t="str">
        <f ca="1">IFERROR(__xludf.DUMMYFUNCTION("REGEXREPLACE(TEXT(IF(ISERR(FIND(""/"", A3209)), A3209, MID(A3209, FIND(""/"", A3209)+1, LEN(A3209))), ""#""), ""\D+"", """")"),"2018")</f>
        <v>2018</v>
      </c>
      <c r="C3209" s="48" t="s">
        <v>3539</v>
      </c>
      <c r="D3209" s="6" t="s">
        <v>101</v>
      </c>
      <c r="E3209" s="5" t="s">
        <v>3499</v>
      </c>
      <c r="F3209" s="4">
        <v>87</v>
      </c>
      <c r="G3209" s="4">
        <v>110</v>
      </c>
      <c r="H3209" s="4">
        <v>87</v>
      </c>
      <c r="I3209" s="15"/>
      <c r="J3209" s="46" t="s">
        <v>3711</v>
      </c>
    </row>
    <row r="3210" spans="1:10" ht="20.399999999999999">
      <c r="A3210" s="4" t="s">
        <v>2439</v>
      </c>
      <c r="B3210" s="4" t="str">
        <f ca="1">IFERROR(__xludf.DUMMYFUNCTION("REGEXREPLACE(TEXT(IF(ISERR(FIND(""/"", A3210)), A3210, MID(A3210, FIND(""/"", A3210)+1, LEN(A3210))), ""#""), ""\D+"", """")"),"2018")</f>
        <v>2018</v>
      </c>
      <c r="C3210" s="48" t="s">
        <v>3539</v>
      </c>
      <c r="D3210" s="6" t="s">
        <v>101</v>
      </c>
      <c r="E3210" s="5" t="s">
        <v>3499</v>
      </c>
      <c r="F3210" s="4">
        <v>87</v>
      </c>
      <c r="G3210" s="4">
        <v>110</v>
      </c>
      <c r="H3210" s="4">
        <v>88</v>
      </c>
      <c r="I3210" s="15"/>
      <c r="J3210" s="46" t="s">
        <v>3712</v>
      </c>
    </row>
    <row r="3211" spans="1:10" ht="20.399999999999999">
      <c r="A3211" s="4" t="s">
        <v>2439</v>
      </c>
      <c r="B3211" s="4" t="str">
        <f ca="1">IFERROR(__xludf.DUMMYFUNCTION("REGEXREPLACE(TEXT(IF(ISERR(FIND(""/"", A3211)), A3211, MID(A3211, FIND(""/"", A3211)+1, LEN(A3211))), ""#""), ""\D+"", """")"),"2018")</f>
        <v>2018</v>
      </c>
      <c r="C3211" s="48" t="s">
        <v>3539</v>
      </c>
      <c r="D3211" s="6" t="s">
        <v>101</v>
      </c>
      <c r="E3211" s="5" t="s">
        <v>3499</v>
      </c>
      <c r="F3211" s="4">
        <v>88</v>
      </c>
      <c r="G3211" s="4">
        <v>110</v>
      </c>
      <c r="H3211" s="4">
        <v>89</v>
      </c>
      <c r="I3211" s="15"/>
      <c r="J3211" s="46" t="s">
        <v>3697</v>
      </c>
    </row>
    <row r="3212" spans="1:10" ht="20.399999999999999">
      <c r="A3212" s="4" t="s">
        <v>2439</v>
      </c>
      <c r="B3212" s="4" t="str">
        <f ca="1">IFERROR(__xludf.DUMMYFUNCTION("REGEXREPLACE(TEXT(IF(ISERR(FIND(""/"", A3212)), A3212, MID(A3212, FIND(""/"", A3212)+1, LEN(A3212))), ""#""), ""\D+"", """")"),"2018")</f>
        <v>2018</v>
      </c>
      <c r="C3212" s="48" t="s">
        <v>3539</v>
      </c>
      <c r="D3212" s="6" t="s">
        <v>101</v>
      </c>
      <c r="E3212" s="5" t="s">
        <v>3499</v>
      </c>
      <c r="F3212" s="4">
        <v>88</v>
      </c>
      <c r="G3212" s="4">
        <v>110</v>
      </c>
      <c r="H3212" s="4">
        <v>90</v>
      </c>
      <c r="I3212" s="15"/>
      <c r="J3212" s="46" t="s">
        <v>3698</v>
      </c>
    </row>
    <row r="3213" spans="1:10" ht="20.399999999999999">
      <c r="A3213" s="4" t="s">
        <v>2439</v>
      </c>
      <c r="B3213" s="4" t="str">
        <f ca="1">IFERROR(__xludf.DUMMYFUNCTION("REGEXREPLACE(TEXT(IF(ISERR(FIND(""/"", A3213)), A3213, MID(A3213, FIND(""/"", A3213)+1, LEN(A3213))), ""#""), ""\D+"", """")"),"2018")</f>
        <v>2018</v>
      </c>
      <c r="C3213" s="48" t="s">
        <v>3539</v>
      </c>
      <c r="D3213" s="6" t="s">
        <v>101</v>
      </c>
      <c r="E3213" s="5" t="s">
        <v>3499</v>
      </c>
      <c r="F3213" s="4">
        <v>88</v>
      </c>
      <c r="G3213" s="4">
        <v>110</v>
      </c>
      <c r="H3213" s="4">
        <v>91</v>
      </c>
      <c r="I3213" s="15"/>
      <c r="J3213" s="46" t="s">
        <v>3734</v>
      </c>
    </row>
    <row r="3214" spans="1:10" ht="20.399999999999999">
      <c r="A3214" s="4" t="s">
        <v>2439</v>
      </c>
      <c r="B3214" s="4" t="str">
        <f ca="1">IFERROR(__xludf.DUMMYFUNCTION("REGEXREPLACE(TEXT(IF(ISERR(FIND(""/"", A3214)), A3214, MID(A3214, FIND(""/"", A3214)+1, LEN(A3214))), ""#""), ""\D+"", """")"),"2018")</f>
        <v>2018</v>
      </c>
      <c r="C3214" s="48" t="s">
        <v>3539</v>
      </c>
      <c r="D3214" s="6" t="s">
        <v>101</v>
      </c>
      <c r="E3214" s="5" t="s">
        <v>3499</v>
      </c>
      <c r="F3214" s="4">
        <v>87</v>
      </c>
      <c r="G3214" s="4">
        <v>110</v>
      </c>
      <c r="H3214" s="4">
        <v>92</v>
      </c>
      <c r="I3214" s="15"/>
      <c r="J3214" s="46" t="s">
        <v>3712</v>
      </c>
    </row>
    <row r="3215" spans="1:10" ht="20.399999999999999">
      <c r="A3215" s="4" t="s">
        <v>2439</v>
      </c>
      <c r="B3215" s="4" t="str">
        <f ca="1">IFERROR(__xludf.DUMMYFUNCTION("REGEXREPLACE(TEXT(IF(ISERR(FIND(""/"", A3215)), A3215, MID(A3215, FIND(""/"", A3215)+1, LEN(A3215))), ""#""), ""\D+"", """")"),"2018")</f>
        <v>2018</v>
      </c>
      <c r="C3215" s="48" t="s">
        <v>3539</v>
      </c>
      <c r="D3215" s="6" t="s">
        <v>101</v>
      </c>
      <c r="E3215" s="5" t="s">
        <v>3499</v>
      </c>
      <c r="F3215" s="4">
        <v>83</v>
      </c>
      <c r="G3215" s="4">
        <v>110</v>
      </c>
      <c r="H3215" s="4">
        <v>93</v>
      </c>
      <c r="I3215" s="15"/>
      <c r="J3215" s="46" t="s">
        <v>3736</v>
      </c>
    </row>
    <row r="3216" spans="1:10" ht="20.399999999999999">
      <c r="A3216" s="4" t="s">
        <v>2439</v>
      </c>
      <c r="B3216" s="4" t="str">
        <f ca="1">IFERROR(__xludf.DUMMYFUNCTION("REGEXREPLACE(TEXT(IF(ISERR(FIND(""/"", A3216)), A3216, MID(A3216, FIND(""/"", A3216)+1, LEN(A3216))), ""#""), ""\D+"", """")"),"2018")</f>
        <v>2018</v>
      </c>
      <c r="C3216" s="48" t="s">
        <v>3539</v>
      </c>
      <c r="D3216" s="6" t="s">
        <v>101</v>
      </c>
      <c r="E3216" s="5" t="s">
        <v>3499</v>
      </c>
      <c r="F3216" s="4">
        <v>83</v>
      </c>
      <c r="G3216" s="4">
        <v>110</v>
      </c>
      <c r="H3216" s="4">
        <v>94</v>
      </c>
      <c r="I3216" s="15"/>
      <c r="J3216" s="46" t="s">
        <v>3737</v>
      </c>
    </row>
    <row r="3217" spans="1:10" ht="20.399999999999999">
      <c r="A3217" s="4" t="s">
        <v>2439</v>
      </c>
      <c r="B3217" s="4" t="str">
        <f ca="1">IFERROR(__xludf.DUMMYFUNCTION("REGEXREPLACE(TEXT(IF(ISERR(FIND(""/"", A3217)), A3217, MID(A3217, FIND(""/"", A3217)+1, LEN(A3217))), ""#""), ""\D+"", """")"),"2018")</f>
        <v>2018</v>
      </c>
      <c r="C3217" s="48" t="s">
        <v>3539</v>
      </c>
      <c r="D3217" s="6" t="s">
        <v>101</v>
      </c>
      <c r="E3217" s="5" t="s">
        <v>3499</v>
      </c>
      <c r="F3217" s="4">
        <v>83</v>
      </c>
      <c r="G3217" s="4">
        <v>110</v>
      </c>
      <c r="H3217" s="4">
        <v>95</v>
      </c>
      <c r="I3217" s="15"/>
      <c r="J3217" s="46" t="s">
        <v>3738</v>
      </c>
    </row>
    <row r="3218" spans="1:10" ht="20.399999999999999">
      <c r="A3218" s="4" t="s">
        <v>2439</v>
      </c>
      <c r="B3218" s="4" t="str">
        <f ca="1">IFERROR(__xludf.DUMMYFUNCTION("REGEXREPLACE(TEXT(IF(ISERR(FIND(""/"", A3218)), A3218, MID(A3218, FIND(""/"", A3218)+1, LEN(A3218))), ""#""), ""\D+"", """")"),"2018")</f>
        <v>2018</v>
      </c>
      <c r="C3218" s="48" t="s">
        <v>3539</v>
      </c>
      <c r="D3218" s="6" t="s">
        <v>101</v>
      </c>
      <c r="E3218" s="5" t="s">
        <v>3499</v>
      </c>
      <c r="F3218" s="4">
        <v>83</v>
      </c>
      <c r="G3218" s="4">
        <v>110</v>
      </c>
      <c r="H3218" s="4">
        <v>96</v>
      </c>
      <c r="I3218" s="15"/>
      <c r="J3218" s="46" t="s">
        <v>3739</v>
      </c>
    </row>
    <row r="3219" spans="1:10" ht="20.399999999999999">
      <c r="A3219" s="4" t="s">
        <v>2439</v>
      </c>
      <c r="B3219" s="4" t="str">
        <f ca="1">IFERROR(__xludf.DUMMYFUNCTION("REGEXREPLACE(TEXT(IF(ISERR(FIND(""/"", A3219)), A3219, MID(A3219, FIND(""/"", A3219)+1, LEN(A3219))), ""#""), ""\D+"", """")"),"2018")</f>
        <v>2018</v>
      </c>
      <c r="C3219" s="48" t="s">
        <v>3539</v>
      </c>
      <c r="D3219" s="6" t="s">
        <v>101</v>
      </c>
      <c r="E3219" s="5" t="s">
        <v>3499</v>
      </c>
      <c r="F3219" s="4">
        <v>83</v>
      </c>
      <c r="G3219" s="4">
        <v>110</v>
      </c>
      <c r="H3219" s="4">
        <v>97</v>
      </c>
      <c r="I3219" s="15"/>
      <c r="J3219" s="46" t="s">
        <v>3740</v>
      </c>
    </row>
    <row r="3220" spans="1:10" ht="20.399999999999999">
      <c r="A3220" s="4" t="s">
        <v>2439</v>
      </c>
      <c r="B3220" s="4" t="str">
        <f ca="1">IFERROR(__xludf.DUMMYFUNCTION("REGEXREPLACE(TEXT(IF(ISERR(FIND(""/"", A3220)), A3220, MID(A3220, FIND(""/"", A3220)+1, LEN(A3220))), ""#""), ""\D+"", """")"),"2018")</f>
        <v>2018</v>
      </c>
      <c r="C3220" s="48" t="s">
        <v>3539</v>
      </c>
      <c r="D3220" s="6" t="s">
        <v>101</v>
      </c>
      <c r="E3220" s="5" t="s">
        <v>3499</v>
      </c>
      <c r="F3220" s="4">
        <v>83</v>
      </c>
      <c r="G3220" s="4">
        <v>110</v>
      </c>
      <c r="H3220" s="4">
        <v>98</v>
      </c>
      <c r="I3220" s="15"/>
      <c r="J3220" s="46" t="s">
        <v>3741</v>
      </c>
    </row>
    <row r="3221" spans="1:10" ht="20.399999999999999">
      <c r="A3221" s="4" t="s">
        <v>2439</v>
      </c>
      <c r="B3221" s="4" t="str">
        <f ca="1">IFERROR(__xludf.DUMMYFUNCTION("REGEXREPLACE(TEXT(IF(ISERR(FIND(""/"", A3221)), A3221, MID(A3221, FIND(""/"", A3221)+1, LEN(A3221))), ""#""), ""\D+"", """")"),"2018")</f>
        <v>2018</v>
      </c>
      <c r="C3221" s="48" t="s">
        <v>3539</v>
      </c>
      <c r="D3221" s="6" t="s">
        <v>101</v>
      </c>
      <c r="E3221" s="5" t="s">
        <v>3499</v>
      </c>
      <c r="F3221" s="4">
        <v>83</v>
      </c>
      <c r="G3221" s="4">
        <v>110</v>
      </c>
      <c r="H3221" s="4">
        <v>99</v>
      </c>
      <c r="I3221" s="15"/>
      <c r="J3221" s="46" t="s">
        <v>3742</v>
      </c>
    </row>
    <row r="3222" spans="1:10" ht="20.399999999999999">
      <c r="A3222" s="4" t="s">
        <v>2439</v>
      </c>
      <c r="B3222" s="4" t="str">
        <f ca="1">IFERROR(__xludf.DUMMYFUNCTION("REGEXREPLACE(TEXT(IF(ISERR(FIND(""/"", A3222)), A3222, MID(A3222, FIND(""/"", A3222)+1, LEN(A3222))), ""#""), ""\D+"", """")"),"2018")</f>
        <v>2018</v>
      </c>
      <c r="C3222" s="48" t="s">
        <v>3539</v>
      </c>
      <c r="D3222" s="6" t="s">
        <v>101</v>
      </c>
      <c r="E3222" s="5" t="s">
        <v>3499</v>
      </c>
      <c r="F3222" s="4">
        <v>84</v>
      </c>
      <c r="G3222" s="4">
        <v>110</v>
      </c>
      <c r="H3222" s="4">
        <v>100</v>
      </c>
      <c r="I3222" s="15"/>
      <c r="J3222" s="46" t="s">
        <v>3669</v>
      </c>
    </row>
    <row r="3223" spans="1:10" ht="20.399999999999999">
      <c r="A3223" s="4" t="s">
        <v>2439</v>
      </c>
      <c r="B3223" s="4" t="str">
        <f ca="1">IFERROR(__xludf.DUMMYFUNCTION("REGEXREPLACE(TEXT(IF(ISERR(FIND(""/"", A3223)), A3223, MID(A3223, FIND(""/"", A3223)+1, LEN(A3223))), ""#""), ""\D+"", """")"),"2018")</f>
        <v>2018</v>
      </c>
      <c r="C3223" s="48" t="s">
        <v>3539</v>
      </c>
      <c r="D3223" s="6" t="s">
        <v>101</v>
      </c>
      <c r="E3223" s="5" t="s">
        <v>3499</v>
      </c>
      <c r="F3223" s="4">
        <v>83</v>
      </c>
      <c r="G3223" s="4">
        <v>110</v>
      </c>
      <c r="H3223" s="4">
        <v>101</v>
      </c>
      <c r="I3223" s="15"/>
      <c r="J3223" s="46" t="s">
        <v>3743</v>
      </c>
    </row>
    <row r="3224" spans="1:10" ht="20.399999999999999">
      <c r="A3224" s="4" t="s">
        <v>2439</v>
      </c>
      <c r="B3224" s="4" t="str">
        <f ca="1">IFERROR(__xludf.DUMMYFUNCTION("REGEXREPLACE(TEXT(IF(ISERR(FIND(""/"", A3224)), A3224, MID(A3224, FIND(""/"", A3224)+1, LEN(A3224))), ""#""), ""\D+"", """")"),"2018")</f>
        <v>2018</v>
      </c>
      <c r="C3224" s="48" t="s">
        <v>3539</v>
      </c>
      <c r="D3224" s="6" t="s">
        <v>101</v>
      </c>
      <c r="E3224" s="5" t="s">
        <v>3499</v>
      </c>
      <c r="F3224" s="4">
        <v>84</v>
      </c>
      <c r="G3224" s="4">
        <v>110</v>
      </c>
      <c r="H3224" s="4">
        <v>102</v>
      </c>
      <c r="I3224" s="15"/>
      <c r="J3224" s="46" t="s">
        <v>3668</v>
      </c>
    </row>
    <row r="3225" spans="1:10" ht="20.399999999999999">
      <c r="A3225" s="4" t="s">
        <v>2439</v>
      </c>
      <c r="B3225" s="4" t="str">
        <f ca="1">IFERROR(__xludf.DUMMYFUNCTION("REGEXREPLACE(TEXT(IF(ISERR(FIND(""/"", A3225)), A3225, MID(A3225, FIND(""/"", A3225)+1, LEN(A3225))), ""#""), ""\D+"", """")"),"2018")</f>
        <v>2018</v>
      </c>
      <c r="C3225" s="48" t="s">
        <v>3539</v>
      </c>
      <c r="D3225" s="6" t="s">
        <v>101</v>
      </c>
      <c r="E3225" s="5" t="s">
        <v>3499</v>
      </c>
      <c r="F3225" s="4">
        <v>83</v>
      </c>
      <c r="G3225" s="4">
        <v>110</v>
      </c>
      <c r="H3225" s="4">
        <v>103</v>
      </c>
      <c r="I3225" s="15"/>
      <c r="J3225" s="46" t="s">
        <v>3744</v>
      </c>
    </row>
    <row r="3226" spans="1:10" ht="20.399999999999999">
      <c r="A3226" s="4" t="s">
        <v>2439</v>
      </c>
      <c r="B3226" s="4" t="str">
        <f ca="1">IFERROR(__xludf.DUMMYFUNCTION("REGEXREPLACE(TEXT(IF(ISERR(FIND(""/"", A3226)), A3226, MID(A3226, FIND(""/"", A3226)+1, LEN(A3226))), ""#""), ""\D+"", """")"),"2018")</f>
        <v>2018</v>
      </c>
      <c r="C3226" s="48" t="s">
        <v>3539</v>
      </c>
      <c r="D3226" s="6" t="s">
        <v>101</v>
      </c>
      <c r="E3226" s="5" t="s">
        <v>3499</v>
      </c>
      <c r="F3226" s="4">
        <v>83</v>
      </c>
      <c r="G3226" s="4">
        <v>110</v>
      </c>
      <c r="H3226" s="4">
        <v>104</v>
      </c>
      <c r="I3226" s="15"/>
      <c r="J3226" s="46" t="s">
        <v>3745</v>
      </c>
    </row>
    <row r="3227" spans="1:10" ht="20.399999999999999">
      <c r="A3227" s="4" t="s">
        <v>2439</v>
      </c>
      <c r="B3227" s="4" t="str">
        <f ca="1">IFERROR(__xludf.DUMMYFUNCTION("REGEXREPLACE(TEXT(IF(ISERR(FIND(""/"", A3227)), A3227, MID(A3227, FIND(""/"", A3227)+1, LEN(A3227))), ""#""), ""\D+"", """")"),"2018")</f>
        <v>2018</v>
      </c>
      <c r="C3227" s="48" t="s">
        <v>3539</v>
      </c>
      <c r="D3227" s="6" t="s">
        <v>101</v>
      </c>
      <c r="E3227" s="5" t="s">
        <v>3499</v>
      </c>
      <c r="F3227" s="4">
        <v>84</v>
      </c>
      <c r="G3227" s="4">
        <v>110</v>
      </c>
      <c r="H3227" s="4">
        <v>105</v>
      </c>
      <c r="I3227" s="15"/>
      <c r="J3227" s="46" t="s">
        <v>3675</v>
      </c>
    </row>
    <row r="3228" spans="1:10" ht="20.399999999999999">
      <c r="A3228" s="4" t="s">
        <v>2439</v>
      </c>
      <c r="B3228" s="4" t="str">
        <f ca="1">IFERROR(__xludf.DUMMYFUNCTION("REGEXREPLACE(TEXT(IF(ISERR(FIND(""/"", A3228)), A3228, MID(A3228, FIND(""/"", A3228)+1, LEN(A3228))), ""#""), ""\D+"", """")"),"2018")</f>
        <v>2018</v>
      </c>
      <c r="C3228" s="48" t="s">
        <v>3539</v>
      </c>
      <c r="D3228" s="6" t="s">
        <v>101</v>
      </c>
      <c r="E3228" s="5" t="s">
        <v>3499</v>
      </c>
      <c r="F3228" s="4">
        <v>84</v>
      </c>
      <c r="G3228" s="4">
        <v>110</v>
      </c>
      <c r="H3228" s="4">
        <v>106</v>
      </c>
      <c r="I3228" s="15"/>
      <c r="J3228" s="46" t="s">
        <v>3670</v>
      </c>
    </row>
    <row r="3229" spans="1:10" ht="20.399999999999999">
      <c r="A3229" s="4" t="s">
        <v>2439</v>
      </c>
      <c r="B3229" s="4" t="str">
        <f ca="1">IFERROR(__xludf.DUMMYFUNCTION("REGEXREPLACE(TEXT(IF(ISERR(FIND(""/"", A3229)), A3229, MID(A3229, FIND(""/"", A3229)+1, LEN(A3229))), ""#""), ""\D+"", """")"),"2018")</f>
        <v>2018</v>
      </c>
      <c r="C3229" s="48" t="s">
        <v>3539</v>
      </c>
      <c r="D3229" s="6" t="s">
        <v>101</v>
      </c>
      <c r="E3229" s="5" t="s">
        <v>3499</v>
      </c>
      <c r="F3229" s="4">
        <v>80</v>
      </c>
      <c r="G3229" s="4">
        <v>110</v>
      </c>
      <c r="H3229" s="4">
        <v>107</v>
      </c>
      <c r="I3229" s="15"/>
      <c r="J3229" s="46" t="s">
        <v>3746</v>
      </c>
    </row>
    <row r="3230" spans="1:10" ht="20.399999999999999">
      <c r="A3230" s="4" t="s">
        <v>2439</v>
      </c>
      <c r="B3230" s="4" t="str">
        <f ca="1">IFERROR(__xludf.DUMMYFUNCTION("REGEXREPLACE(TEXT(IF(ISERR(FIND(""/"", A3230)), A3230, MID(A3230, FIND(""/"", A3230)+1, LEN(A3230))), ""#""), ""\D+"", """")"),"2018")</f>
        <v>2018</v>
      </c>
      <c r="C3230" s="48" t="s">
        <v>3539</v>
      </c>
      <c r="D3230" s="6" t="s">
        <v>101</v>
      </c>
      <c r="E3230" s="5" t="s">
        <v>3499</v>
      </c>
      <c r="F3230" s="4">
        <v>82</v>
      </c>
      <c r="G3230" s="4">
        <v>110</v>
      </c>
      <c r="H3230" s="4">
        <v>108</v>
      </c>
      <c r="I3230" s="15"/>
      <c r="J3230" s="46" t="s">
        <v>3690</v>
      </c>
    </row>
    <row r="3231" spans="1:10" ht="20.399999999999999">
      <c r="A3231" s="4" t="s">
        <v>2439</v>
      </c>
      <c r="B3231" s="4" t="str">
        <f ca="1">IFERROR(__xludf.DUMMYFUNCTION("REGEXREPLACE(TEXT(IF(ISERR(FIND(""/"", A3231)), A3231, MID(A3231, FIND(""/"", A3231)+1, LEN(A3231))), ""#""), ""\D+"", """")"),"2018")</f>
        <v>2018</v>
      </c>
      <c r="C3231" s="48" t="s">
        <v>3539</v>
      </c>
      <c r="D3231" s="6" t="s">
        <v>101</v>
      </c>
      <c r="E3231" s="5" t="s">
        <v>3499</v>
      </c>
      <c r="F3231" s="4">
        <v>84</v>
      </c>
      <c r="G3231" s="4">
        <v>110</v>
      </c>
      <c r="H3231" s="4">
        <v>109</v>
      </c>
      <c r="I3231" s="15"/>
      <c r="J3231" s="46" t="s">
        <v>3747</v>
      </c>
    </row>
    <row r="3232" spans="1:10" ht="20.399999999999999">
      <c r="A3232" s="4" t="s">
        <v>2439</v>
      </c>
      <c r="B3232" s="4" t="str">
        <f ca="1">IFERROR(__xludf.DUMMYFUNCTION("REGEXREPLACE(TEXT(IF(ISERR(FIND(""/"", A3232)), A3232, MID(A3232, FIND(""/"", A3232)+1, LEN(A3232))), ""#""), ""\D+"", """")"),"2018")</f>
        <v>2018</v>
      </c>
      <c r="C3232" s="48" t="s">
        <v>3539</v>
      </c>
      <c r="D3232" s="6" t="s">
        <v>101</v>
      </c>
      <c r="E3232" s="5" t="s">
        <v>3499</v>
      </c>
      <c r="F3232" s="4">
        <v>84</v>
      </c>
      <c r="G3232" s="4">
        <v>110</v>
      </c>
      <c r="H3232" s="4">
        <v>110</v>
      </c>
      <c r="I3232" s="15"/>
      <c r="J3232" s="46" t="s">
        <v>3673</v>
      </c>
    </row>
    <row r="3233" spans="1:10" ht="20.399999999999999">
      <c r="A3233" s="4" t="s">
        <v>2439</v>
      </c>
      <c r="B3233" s="4" t="str">
        <f ca="1">IFERROR(__xludf.DUMMYFUNCTION("REGEXREPLACE(TEXT(IF(ISERR(FIND(""/"", A3233)), A3233, MID(A3233, FIND(""/"", A3233)+1, LEN(A3233))), ""#""), ""\D+"", """")"),"2018")</f>
        <v>2018</v>
      </c>
      <c r="C3233" s="48" t="s">
        <v>3539</v>
      </c>
      <c r="D3233" s="6" t="s">
        <v>101</v>
      </c>
      <c r="E3233" s="5" t="s">
        <v>3499</v>
      </c>
      <c r="F3233" s="4">
        <v>84</v>
      </c>
      <c r="G3233" s="4">
        <v>110</v>
      </c>
      <c r="H3233" s="4">
        <v>111</v>
      </c>
      <c r="I3233" s="15"/>
      <c r="J3233" s="46" t="s">
        <v>3672</v>
      </c>
    </row>
    <row r="3234" spans="1:10" ht="20.399999999999999">
      <c r="A3234" s="4" t="s">
        <v>2439</v>
      </c>
      <c r="B3234" s="4" t="str">
        <f ca="1">IFERROR(__xludf.DUMMYFUNCTION("REGEXREPLACE(TEXT(IF(ISERR(FIND(""/"", A3234)), A3234, MID(A3234, FIND(""/"", A3234)+1, LEN(A3234))), ""#""), ""\D+"", """")"),"2018")</f>
        <v>2018</v>
      </c>
      <c r="C3234" s="48" t="s">
        <v>3539</v>
      </c>
      <c r="D3234" s="6" t="s">
        <v>101</v>
      </c>
      <c r="E3234" s="5" t="s">
        <v>3499</v>
      </c>
      <c r="F3234" s="4">
        <v>84</v>
      </c>
      <c r="G3234" s="4">
        <v>110</v>
      </c>
      <c r="H3234" s="4">
        <v>112</v>
      </c>
      <c r="I3234" s="15"/>
      <c r="J3234" s="46" t="s">
        <v>3671</v>
      </c>
    </row>
    <row r="3235" spans="1:10" ht="20.399999999999999">
      <c r="A3235" s="4" t="s">
        <v>2439</v>
      </c>
      <c r="B3235" s="4" t="str">
        <f ca="1">IFERROR(__xludf.DUMMYFUNCTION("REGEXREPLACE(TEXT(IF(ISERR(FIND(""/"", A3235)), A3235, MID(A3235, FIND(""/"", A3235)+1, LEN(A3235))), ""#""), ""\D+"", """")"),"2018")</f>
        <v>2018</v>
      </c>
      <c r="C3235" s="48" t="s">
        <v>3539</v>
      </c>
      <c r="D3235" s="6" t="s">
        <v>101</v>
      </c>
      <c r="E3235" s="5" t="s">
        <v>3499</v>
      </c>
      <c r="F3235" s="4">
        <v>83</v>
      </c>
      <c r="G3235" s="4">
        <v>110</v>
      </c>
      <c r="H3235" s="4">
        <v>113</v>
      </c>
      <c r="I3235" s="15"/>
      <c r="J3235" s="46" t="s">
        <v>3748</v>
      </c>
    </row>
    <row r="3236" spans="1:10" ht="20.399999999999999">
      <c r="A3236" s="4" t="s">
        <v>2439</v>
      </c>
      <c r="B3236" s="4" t="str">
        <f ca="1">IFERROR(__xludf.DUMMYFUNCTION("REGEXREPLACE(TEXT(IF(ISERR(FIND(""/"", A3236)), A3236, MID(A3236, FIND(""/"", A3236)+1, LEN(A3236))), ""#""), ""\D+"", """")"),"2018")</f>
        <v>2018</v>
      </c>
      <c r="C3236" s="48" t="s">
        <v>3539</v>
      </c>
      <c r="D3236" s="6" t="s">
        <v>101</v>
      </c>
      <c r="E3236" s="5" t="s">
        <v>3499</v>
      </c>
      <c r="F3236" s="4">
        <v>79</v>
      </c>
      <c r="G3236" s="4">
        <v>110</v>
      </c>
      <c r="H3236" s="4">
        <v>114</v>
      </c>
      <c r="I3236" s="15"/>
      <c r="J3236" s="46" t="s">
        <v>3749</v>
      </c>
    </row>
    <row r="3237" spans="1:10" ht="51">
      <c r="A3237" s="4" t="s">
        <v>2439</v>
      </c>
      <c r="B3237" s="4" t="str">
        <f ca="1">IFERROR(__xludf.DUMMYFUNCTION("REGEXREPLACE(TEXT(IF(ISERR(FIND(""/"", A3237)), A3237, MID(A3237, FIND(""/"", A3237)+1, LEN(A3237))), ""#""), ""\D+"", """")"),"2018")</f>
        <v>2018</v>
      </c>
      <c r="C3237" s="48" t="s">
        <v>3750</v>
      </c>
      <c r="D3237" s="6" t="s">
        <v>3751</v>
      </c>
      <c r="E3237" s="5" t="s">
        <v>3752</v>
      </c>
      <c r="F3237" s="4" t="s">
        <v>3753</v>
      </c>
      <c r="G3237" s="4">
        <v>111</v>
      </c>
      <c r="H3237" s="4">
        <v>1</v>
      </c>
      <c r="I3237" s="15"/>
      <c r="J3237" s="46" t="s">
        <v>3754</v>
      </c>
    </row>
    <row r="3238" spans="1:10" ht="51">
      <c r="A3238" s="4" t="s">
        <v>2439</v>
      </c>
      <c r="B3238" s="4" t="str">
        <f ca="1">IFERROR(__xludf.DUMMYFUNCTION("REGEXREPLACE(TEXT(IF(ISERR(FIND(""/"", A3238)), A3238, MID(A3238, FIND(""/"", A3238)+1, LEN(A3238))), ""#""), ""\D+"", """")"),"2018")</f>
        <v>2018</v>
      </c>
      <c r="C3238" s="48" t="s">
        <v>3755</v>
      </c>
      <c r="D3238" s="6" t="s">
        <v>3751</v>
      </c>
      <c r="E3238" s="5" t="s">
        <v>3752</v>
      </c>
      <c r="F3238" s="4" t="s">
        <v>3756</v>
      </c>
      <c r="G3238" s="4">
        <v>112</v>
      </c>
      <c r="H3238" s="4">
        <v>1</v>
      </c>
      <c r="I3238" s="15"/>
      <c r="J3238" s="46" t="s">
        <v>3757</v>
      </c>
    </row>
    <row r="3239" spans="1:10" ht="51">
      <c r="A3239" s="4" t="s">
        <v>2439</v>
      </c>
      <c r="B3239" s="4" t="str">
        <f ca="1">IFERROR(__xludf.DUMMYFUNCTION("REGEXREPLACE(TEXT(IF(ISERR(FIND(""/"", A3239)), A3239, MID(A3239, FIND(""/"", A3239)+1, LEN(A3239))), ""#""), ""\D+"", """")"),"2018")</f>
        <v>2018</v>
      </c>
      <c r="C3239" s="48" t="s">
        <v>3755</v>
      </c>
      <c r="D3239" s="6" t="s">
        <v>3751</v>
      </c>
      <c r="E3239" s="5" t="s">
        <v>3752</v>
      </c>
      <c r="F3239" s="4">
        <v>68</v>
      </c>
      <c r="G3239" s="4">
        <v>112</v>
      </c>
      <c r="H3239" s="4">
        <v>2</v>
      </c>
      <c r="I3239" s="15"/>
      <c r="J3239" s="46" t="s">
        <v>3758</v>
      </c>
    </row>
    <row r="3240" spans="1:10" ht="40.799999999999997">
      <c r="A3240" s="4" t="s">
        <v>2439</v>
      </c>
      <c r="B3240" s="4" t="str">
        <f ca="1">IFERROR(__xludf.DUMMYFUNCTION("REGEXREPLACE(TEXT(IF(ISERR(FIND(""/"", A3240)), A3240, MID(A3240, FIND(""/"", A3240)+1, LEN(A3240))), ""#""), ""\D+"", """")"),"2018")</f>
        <v>2018</v>
      </c>
      <c r="C3240" s="48" t="s">
        <v>3214</v>
      </c>
      <c r="D3240" s="6" t="s">
        <v>3759</v>
      </c>
      <c r="E3240" s="5" t="s">
        <v>3760</v>
      </c>
      <c r="F3240" s="4" t="s">
        <v>3761</v>
      </c>
      <c r="G3240" s="4">
        <v>113</v>
      </c>
      <c r="H3240" s="4">
        <v>1</v>
      </c>
      <c r="I3240" s="15"/>
      <c r="J3240" s="46" t="s">
        <v>3762</v>
      </c>
    </row>
    <row r="3241" spans="1:10" ht="40.799999999999997">
      <c r="A3241" s="4" t="s">
        <v>2439</v>
      </c>
      <c r="B3241" s="4" t="str">
        <f ca="1">IFERROR(__xludf.DUMMYFUNCTION("REGEXREPLACE(TEXT(IF(ISERR(FIND(""/"", A3241)), A3241, MID(A3241, FIND(""/"", A3241)+1, LEN(A3241))), ""#""), ""\D+"", """")"),"2018")</f>
        <v>2018</v>
      </c>
      <c r="C3241" s="48" t="s">
        <v>3214</v>
      </c>
      <c r="D3241" s="6" t="s">
        <v>3759</v>
      </c>
      <c r="E3241" s="5" t="s">
        <v>3760</v>
      </c>
      <c r="F3241" s="4">
        <v>97</v>
      </c>
      <c r="G3241" s="4">
        <v>113</v>
      </c>
      <c r="H3241" s="4">
        <v>2</v>
      </c>
      <c r="I3241" s="15"/>
      <c r="J3241" s="46" t="s">
        <v>3762</v>
      </c>
    </row>
    <row r="3242" spans="1:10" ht="40.799999999999997">
      <c r="A3242" s="4" t="s">
        <v>2439</v>
      </c>
      <c r="B3242" s="4" t="str">
        <f ca="1">IFERROR(__xludf.DUMMYFUNCTION("REGEXREPLACE(TEXT(IF(ISERR(FIND(""/"", A3242)), A3242, MID(A3242, FIND(""/"", A3242)+1, LEN(A3242))), ""#""), ""\D+"", """")"),"2018")</f>
        <v>2018</v>
      </c>
      <c r="C3242" s="48" t="s">
        <v>3214</v>
      </c>
      <c r="D3242" s="6" t="s">
        <v>3759</v>
      </c>
      <c r="E3242" s="5" t="s">
        <v>3760</v>
      </c>
      <c r="F3242" s="4">
        <v>0</v>
      </c>
      <c r="G3242" s="4">
        <v>113</v>
      </c>
      <c r="H3242" s="4">
        <v>3</v>
      </c>
      <c r="I3242" s="15"/>
      <c r="J3242" s="46" t="s">
        <v>3763</v>
      </c>
    </row>
    <row r="3243" spans="1:10" ht="30.6">
      <c r="A3243" s="4" t="s">
        <v>2439</v>
      </c>
      <c r="B3243" s="4" t="str">
        <f ca="1">IFERROR(__xludf.DUMMYFUNCTION("REGEXREPLACE(TEXT(IF(ISERR(FIND(""/"", A3243)), A3243, MID(A3243, FIND(""/"", A3243)+1, LEN(A3243))), ""#""), ""\D+"", """")"),"2018")</f>
        <v>2018</v>
      </c>
      <c r="C3243" s="48" t="s">
        <v>3214</v>
      </c>
      <c r="D3243" s="6" t="s">
        <v>3764</v>
      </c>
      <c r="E3243" s="5" t="s">
        <v>3765</v>
      </c>
      <c r="F3243" s="4">
        <v>95</v>
      </c>
      <c r="G3243" s="4">
        <v>113</v>
      </c>
      <c r="H3243" s="4">
        <v>4</v>
      </c>
      <c r="I3243" s="15"/>
      <c r="J3243" s="46" t="s">
        <v>3766</v>
      </c>
    </row>
    <row r="3244" spans="1:10" ht="30.6">
      <c r="A3244" s="4" t="s">
        <v>2439</v>
      </c>
      <c r="B3244" s="4" t="str">
        <f ca="1">IFERROR(__xludf.DUMMYFUNCTION("REGEXREPLACE(TEXT(IF(ISERR(FIND(""/"", A3244)), A3244, MID(A3244, FIND(""/"", A3244)+1, LEN(A3244))), ""#""), ""\D+"", """")"),"2018")</f>
        <v>2018</v>
      </c>
      <c r="C3244" s="48" t="s">
        <v>3214</v>
      </c>
      <c r="D3244" s="6" t="s">
        <v>3767</v>
      </c>
      <c r="E3244" s="5" t="s">
        <v>3768</v>
      </c>
      <c r="F3244" s="4">
        <v>98</v>
      </c>
      <c r="G3244" s="4">
        <v>113</v>
      </c>
      <c r="H3244" s="4">
        <v>5</v>
      </c>
      <c r="I3244" s="15"/>
      <c r="J3244" s="46" t="s">
        <v>3769</v>
      </c>
    </row>
    <row r="3245" spans="1:10" ht="30.6">
      <c r="A3245" s="4" t="s">
        <v>2439</v>
      </c>
      <c r="B3245" s="4" t="str">
        <f ca="1">IFERROR(__xludf.DUMMYFUNCTION("REGEXREPLACE(TEXT(IF(ISERR(FIND(""/"", A3245)), A3245, MID(A3245, FIND(""/"", A3245)+1, LEN(A3245))), ""#""), ""\D+"", """")"),"2018")</f>
        <v>2018</v>
      </c>
      <c r="C3245" s="48" t="s">
        <v>3214</v>
      </c>
      <c r="D3245" s="6" t="s">
        <v>3770</v>
      </c>
      <c r="E3245" s="5" t="s">
        <v>3771</v>
      </c>
      <c r="F3245" s="4">
        <v>95</v>
      </c>
      <c r="G3245" s="4">
        <v>113</v>
      </c>
      <c r="H3245" s="4">
        <v>6</v>
      </c>
      <c r="I3245" s="15"/>
      <c r="J3245" s="46" t="s">
        <v>3772</v>
      </c>
    </row>
    <row r="3246" spans="1:10" ht="30.6">
      <c r="A3246" s="4" t="s">
        <v>2439</v>
      </c>
      <c r="B3246" s="4" t="str">
        <f ca="1">IFERROR(__xludf.DUMMYFUNCTION("REGEXREPLACE(TEXT(IF(ISERR(FIND(""/"", A3246)), A3246, MID(A3246, FIND(""/"", A3246)+1, LEN(A3246))), ""#""), ""\D+"", """")"),"2018")</f>
        <v>2018</v>
      </c>
      <c r="C3246" s="48" t="s">
        <v>3214</v>
      </c>
      <c r="D3246" s="6" t="s">
        <v>705</v>
      </c>
      <c r="E3246" s="5" t="s">
        <v>3773</v>
      </c>
      <c r="F3246" s="4">
        <v>97</v>
      </c>
      <c r="G3246" s="4">
        <v>113</v>
      </c>
      <c r="H3246" s="4">
        <v>7</v>
      </c>
      <c r="I3246" s="15"/>
      <c r="J3246" s="46" t="s">
        <v>3774</v>
      </c>
    </row>
    <row r="3247" spans="1:10" ht="30.6">
      <c r="A3247" s="4" t="s">
        <v>2439</v>
      </c>
      <c r="B3247" s="4" t="str">
        <f ca="1">IFERROR(__xludf.DUMMYFUNCTION("REGEXREPLACE(TEXT(IF(ISERR(FIND(""/"", A3247)), A3247, MID(A3247, FIND(""/"", A3247)+1, LEN(A3247))), ""#""), ""\D+"", """")"),"2018")</f>
        <v>2018</v>
      </c>
      <c r="C3247" s="48" t="s">
        <v>3214</v>
      </c>
      <c r="D3247" s="6" t="s">
        <v>3775</v>
      </c>
      <c r="E3247" s="5" t="s">
        <v>3776</v>
      </c>
      <c r="F3247" s="4">
        <v>94</v>
      </c>
      <c r="G3247" s="4">
        <v>113</v>
      </c>
      <c r="H3247" s="4">
        <v>8</v>
      </c>
      <c r="I3247" s="15"/>
      <c r="J3247" s="46" t="s">
        <v>3777</v>
      </c>
    </row>
    <row r="3248" spans="1:10" ht="40.799999999999997">
      <c r="A3248" s="4" t="s">
        <v>2439</v>
      </c>
      <c r="B3248" s="4" t="str">
        <f ca="1">IFERROR(__xludf.DUMMYFUNCTION("REGEXREPLACE(TEXT(IF(ISERR(FIND(""/"", A3248)), A3248, MID(A3248, FIND(""/"", A3248)+1, LEN(A3248))), ""#""), ""\D+"", """")"),"2018")</f>
        <v>2018</v>
      </c>
      <c r="C3248" s="48" t="s">
        <v>3214</v>
      </c>
      <c r="D3248" s="6" t="s">
        <v>728</v>
      </c>
      <c r="E3248" s="5" t="s">
        <v>2555</v>
      </c>
      <c r="F3248" s="4" t="s">
        <v>3778</v>
      </c>
      <c r="G3248" s="4">
        <v>113</v>
      </c>
      <c r="H3248" s="4">
        <v>9</v>
      </c>
      <c r="I3248" s="15"/>
      <c r="J3248" s="46" t="s">
        <v>3779</v>
      </c>
    </row>
    <row r="3249" spans="1:10" ht="51">
      <c r="A3249" s="4" t="s">
        <v>2439</v>
      </c>
      <c r="B3249" s="4" t="str">
        <f ca="1">IFERROR(__xludf.DUMMYFUNCTION("REGEXREPLACE(TEXT(IF(ISERR(FIND(""/"", A3249)), A3249, MID(A3249, FIND(""/"", A3249)+1, LEN(A3249))), ""#""), ""\D+"", """")"),"2018")</f>
        <v>2018</v>
      </c>
      <c r="C3249" s="48" t="s">
        <v>3780</v>
      </c>
      <c r="D3249" s="6" t="s">
        <v>3781</v>
      </c>
      <c r="E3249" s="5" t="s">
        <v>3782</v>
      </c>
      <c r="F3249" s="4">
        <v>2</v>
      </c>
      <c r="G3249" s="4">
        <v>113</v>
      </c>
      <c r="H3249" s="4">
        <v>10</v>
      </c>
      <c r="I3249" s="15"/>
      <c r="J3249" s="46" t="s">
        <v>3783</v>
      </c>
    </row>
    <row r="3250" spans="1:10" ht="20.399999999999999">
      <c r="A3250" s="4" t="s">
        <v>2439</v>
      </c>
      <c r="B3250" s="4" t="str">
        <f ca="1">IFERROR(__xludf.DUMMYFUNCTION("REGEXREPLACE(TEXT(IF(ISERR(FIND(""/"", A3250)), A3250, MID(A3250, FIND(""/"", A3250)+1, LEN(A3250))), ""#""), ""\D+"", """")"),"2018")</f>
        <v>2018</v>
      </c>
      <c r="C3250" s="48" t="s">
        <v>106</v>
      </c>
      <c r="D3250" s="6" t="s">
        <v>461</v>
      </c>
      <c r="E3250" s="5" t="s">
        <v>462</v>
      </c>
      <c r="F3250" s="4">
        <v>85</v>
      </c>
      <c r="G3250" s="4">
        <v>113</v>
      </c>
      <c r="H3250" s="4">
        <v>11</v>
      </c>
      <c r="I3250" s="15"/>
      <c r="J3250" s="46" t="s">
        <v>3784</v>
      </c>
    </row>
    <row r="3251" spans="1:10" ht="20.399999999999999">
      <c r="A3251" s="4" t="s">
        <v>2439</v>
      </c>
      <c r="B3251" s="4" t="str">
        <f ca="1">IFERROR(__xludf.DUMMYFUNCTION("REGEXREPLACE(TEXT(IF(ISERR(FIND(""/"", A3251)), A3251, MID(A3251, FIND(""/"", A3251)+1, LEN(A3251))), ""#""), ""\D+"", """")"),"2018")</f>
        <v>2018</v>
      </c>
      <c r="C3251" s="48" t="s">
        <v>106</v>
      </c>
      <c r="D3251" s="6" t="s">
        <v>461</v>
      </c>
      <c r="E3251" s="5" t="s">
        <v>462</v>
      </c>
      <c r="F3251" s="4">
        <v>85</v>
      </c>
      <c r="G3251" s="4">
        <v>113</v>
      </c>
      <c r="H3251" s="4">
        <v>12</v>
      </c>
      <c r="I3251" s="15"/>
      <c r="J3251" s="46" t="s">
        <v>3785</v>
      </c>
    </row>
    <row r="3252" spans="1:10" ht="51">
      <c r="A3252" s="4" t="s">
        <v>2439</v>
      </c>
      <c r="B3252" s="4" t="str">
        <f ca="1">IFERROR(__xludf.DUMMYFUNCTION("REGEXREPLACE(TEXT(IF(ISERR(FIND(""/"", A3252)), A3252, MID(A3252, FIND(""/"", A3252)+1, LEN(A3252))), ""#""), ""\D+"", """")"),"2018")</f>
        <v>2018</v>
      </c>
      <c r="C3252" s="48" t="s">
        <v>1309</v>
      </c>
      <c r="D3252" s="6" t="s">
        <v>3786</v>
      </c>
      <c r="E3252" s="5" t="s">
        <v>3787</v>
      </c>
      <c r="F3252" s="4">
        <v>2</v>
      </c>
      <c r="G3252" s="4">
        <v>113</v>
      </c>
      <c r="H3252" s="4">
        <v>13</v>
      </c>
      <c r="I3252" s="15"/>
      <c r="J3252" s="46" t="s">
        <v>3788</v>
      </c>
    </row>
    <row r="3253" spans="1:10" ht="30.6">
      <c r="A3253" s="4" t="s">
        <v>3789</v>
      </c>
      <c r="B3253" s="4" t="str">
        <f ca="1">IFERROR(__xludf.DUMMYFUNCTION("REGEXREPLACE(TEXT(IF(ISERR(FIND(""/"", A3253)), A3253, MID(A3253, FIND(""/"", A3253)+1, LEN(A3253))), ""#""), ""\D+"", """")"),"2019")</f>
        <v>2019</v>
      </c>
      <c r="C3253" s="46" t="s">
        <v>3790</v>
      </c>
      <c r="D3253" s="6" t="s">
        <v>3791</v>
      </c>
      <c r="E3253" s="5" t="s">
        <v>3792</v>
      </c>
      <c r="F3253" s="4">
        <v>1995</v>
      </c>
      <c r="G3253" s="4">
        <v>1</v>
      </c>
      <c r="H3253" s="4">
        <v>1</v>
      </c>
      <c r="I3253" s="4"/>
      <c r="J3253" s="46" t="s">
        <v>3793</v>
      </c>
    </row>
    <row r="3254" spans="1:10" ht="30.6">
      <c r="A3254" s="4" t="s">
        <v>3789</v>
      </c>
      <c r="B3254" s="4" t="str">
        <f ca="1">IFERROR(__xludf.DUMMYFUNCTION("REGEXREPLACE(TEXT(IF(ISERR(FIND(""/"", A3254)), A3254, MID(A3254, FIND(""/"", A3254)+1, LEN(A3254))), ""#""), ""\D+"", """")"),"2019")</f>
        <v>2019</v>
      </c>
      <c r="C3254" s="46" t="s">
        <v>3790</v>
      </c>
      <c r="D3254" s="6" t="s">
        <v>3791</v>
      </c>
      <c r="E3254" s="5" t="s">
        <v>3792</v>
      </c>
      <c r="F3254" s="4">
        <v>1995</v>
      </c>
      <c r="G3254" s="4">
        <v>1</v>
      </c>
      <c r="H3254" s="4">
        <v>2</v>
      </c>
      <c r="I3254" s="8"/>
      <c r="J3254" s="46" t="s">
        <v>3794</v>
      </c>
    </row>
    <row r="3255" spans="1:10" ht="40.799999999999997">
      <c r="A3255" s="4" t="s">
        <v>3789</v>
      </c>
      <c r="B3255" s="4" t="str">
        <f ca="1">IFERROR(__xludf.DUMMYFUNCTION("REGEXREPLACE(TEXT(IF(ISERR(FIND(""/"", A3255)), A3255, MID(A3255, FIND(""/"", A3255)+1, LEN(A3255))), ""#""), ""\D+"", """")"),"2019")</f>
        <v>2019</v>
      </c>
      <c r="C3255" s="46" t="s">
        <v>3790</v>
      </c>
      <c r="D3255" s="4">
        <v>331</v>
      </c>
      <c r="E3255" s="5" t="s">
        <v>3792</v>
      </c>
      <c r="F3255" s="4">
        <v>1996</v>
      </c>
      <c r="G3255" s="4">
        <v>1</v>
      </c>
      <c r="H3255" s="4">
        <v>3</v>
      </c>
      <c r="I3255" s="7"/>
      <c r="J3255" s="46" t="s">
        <v>3795</v>
      </c>
    </row>
    <row r="3256" spans="1:10" ht="40.799999999999997">
      <c r="A3256" s="4" t="s">
        <v>3789</v>
      </c>
      <c r="B3256" s="4" t="str">
        <f ca="1">IFERROR(__xludf.DUMMYFUNCTION("REGEXREPLACE(TEXT(IF(ISERR(FIND(""/"", A3256)), A3256, MID(A3256, FIND(""/"", A3256)+1, LEN(A3256))), ""#""), ""\D+"", """")"),"2019")</f>
        <v>2019</v>
      </c>
      <c r="C3256" s="46" t="s">
        <v>3790</v>
      </c>
      <c r="D3256" s="4">
        <v>331</v>
      </c>
      <c r="E3256" s="5" t="s">
        <v>3792</v>
      </c>
      <c r="F3256" s="4">
        <v>1997</v>
      </c>
      <c r="G3256" s="4">
        <v>1</v>
      </c>
      <c r="H3256" s="4">
        <v>4</v>
      </c>
      <c r="I3256" s="7"/>
      <c r="J3256" s="46" t="s">
        <v>3796</v>
      </c>
    </row>
    <row r="3257" spans="1:10" ht="30.6">
      <c r="A3257" s="4" t="s">
        <v>3789</v>
      </c>
      <c r="B3257" s="4" t="str">
        <f ca="1">IFERROR(__xludf.DUMMYFUNCTION("REGEXREPLACE(TEXT(IF(ISERR(FIND(""/"", A3257)), A3257, MID(A3257, FIND(""/"", A3257)+1, LEN(A3257))), ""#""), ""\D+"", """")"),"2019")</f>
        <v>2019</v>
      </c>
      <c r="C3257" s="46" t="s">
        <v>3790</v>
      </c>
      <c r="D3257" s="4">
        <v>331</v>
      </c>
      <c r="E3257" s="5" t="s">
        <v>3792</v>
      </c>
      <c r="F3257" s="4">
        <v>1997</v>
      </c>
      <c r="G3257" s="4">
        <v>1</v>
      </c>
      <c r="H3257" s="4">
        <v>5</v>
      </c>
      <c r="I3257" s="7"/>
      <c r="J3257" s="46" t="s">
        <v>3797</v>
      </c>
    </row>
    <row r="3258" spans="1:10" ht="30.6">
      <c r="A3258" s="4" t="s">
        <v>3789</v>
      </c>
      <c r="B3258" s="4" t="str">
        <f ca="1">IFERROR(__xludf.DUMMYFUNCTION("REGEXREPLACE(TEXT(IF(ISERR(FIND(""/"", A3258)), A3258, MID(A3258, FIND(""/"", A3258)+1, LEN(A3258))), ""#""), ""\D+"", """")"),"2019")</f>
        <v>2019</v>
      </c>
      <c r="C3258" s="46" t="s">
        <v>3790</v>
      </c>
      <c r="D3258" s="4">
        <v>331</v>
      </c>
      <c r="E3258" s="5" t="s">
        <v>3792</v>
      </c>
      <c r="F3258" s="4">
        <v>1997</v>
      </c>
      <c r="G3258" s="4">
        <v>1</v>
      </c>
      <c r="H3258" s="4">
        <v>6</v>
      </c>
      <c r="I3258" s="7"/>
      <c r="J3258" s="46" t="s">
        <v>3798</v>
      </c>
    </row>
    <row r="3259" spans="1:10" ht="30.6">
      <c r="A3259" s="4" t="s">
        <v>3789</v>
      </c>
      <c r="B3259" s="4" t="str">
        <f ca="1">IFERROR(__xludf.DUMMYFUNCTION("REGEXREPLACE(TEXT(IF(ISERR(FIND(""/"", A3259)), A3259, MID(A3259, FIND(""/"", A3259)+1, LEN(A3259))), ""#""), ""\D+"", """")"),"2019")</f>
        <v>2019</v>
      </c>
      <c r="C3259" s="46" t="s">
        <v>3790</v>
      </c>
      <c r="D3259" s="4">
        <v>331</v>
      </c>
      <c r="E3259" s="5" t="s">
        <v>3792</v>
      </c>
      <c r="F3259" s="4">
        <v>1998</v>
      </c>
      <c r="G3259" s="4">
        <v>1</v>
      </c>
      <c r="H3259" s="4">
        <v>7</v>
      </c>
      <c r="I3259" s="7"/>
      <c r="J3259" s="46" t="s">
        <v>3799</v>
      </c>
    </row>
    <row r="3260" spans="1:10" ht="40.799999999999997">
      <c r="A3260" s="4" t="s">
        <v>3789</v>
      </c>
      <c r="B3260" s="4" t="str">
        <f ca="1">IFERROR(__xludf.DUMMYFUNCTION("REGEXREPLACE(TEXT(IF(ISERR(FIND(""/"", A3260)), A3260, MID(A3260, FIND(""/"", A3260)+1, LEN(A3260))), ""#""), ""\D+"", """")"),"2019")</f>
        <v>2019</v>
      </c>
      <c r="C3260" s="46" t="s">
        <v>3790</v>
      </c>
      <c r="D3260" s="4">
        <v>331</v>
      </c>
      <c r="E3260" s="5" t="s">
        <v>3792</v>
      </c>
      <c r="F3260" s="4">
        <v>1998</v>
      </c>
      <c r="G3260" s="4">
        <v>1</v>
      </c>
      <c r="H3260" s="4">
        <v>8</v>
      </c>
      <c r="I3260" s="7"/>
      <c r="J3260" s="46" t="s">
        <v>3800</v>
      </c>
    </row>
    <row r="3261" spans="1:10" ht="40.799999999999997">
      <c r="A3261" s="4" t="s">
        <v>3789</v>
      </c>
      <c r="B3261" s="4" t="str">
        <f ca="1">IFERROR(__xludf.DUMMYFUNCTION("REGEXREPLACE(TEXT(IF(ISERR(FIND(""/"", A3261)), A3261, MID(A3261, FIND(""/"", A3261)+1, LEN(A3261))), ""#""), ""\D+"", """")"),"2019")</f>
        <v>2019</v>
      </c>
      <c r="C3261" s="46" t="s">
        <v>3790</v>
      </c>
      <c r="D3261" s="4">
        <v>331</v>
      </c>
      <c r="E3261" s="5" t="s">
        <v>3792</v>
      </c>
      <c r="F3261" s="4">
        <v>1998</v>
      </c>
      <c r="G3261" s="4">
        <v>1</v>
      </c>
      <c r="H3261" s="4">
        <v>9</v>
      </c>
      <c r="I3261" s="7"/>
      <c r="J3261" s="46" t="s">
        <v>3801</v>
      </c>
    </row>
    <row r="3262" spans="1:10" ht="30.6">
      <c r="A3262" s="4" t="s">
        <v>3789</v>
      </c>
      <c r="B3262" s="4" t="str">
        <f ca="1">IFERROR(__xludf.DUMMYFUNCTION("REGEXREPLACE(TEXT(IF(ISERR(FIND(""/"", A3262)), A3262, MID(A3262, FIND(""/"", A3262)+1, LEN(A3262))), ""#""), ""\D+"", """")"),"2019")</f>
        <v>2019</v>
      </c>
      <c r="C3262" s="46" t="s">
        <v>3790</v>
      </c>
      <c r="D3262" s="4">
        <v>331</v>
      </c>
      <c r="E3262" s="5" t="s">
        <v>3792</v>
      </c>
      <c r="F3262" s="4">
        <v>1998</v>
      </c>
      <c r="G3262" s="4">
        <v>1</v>
      </c>
      <c r="H3262" s="4">
        <v>10</v>
      </c>
      <c r="I3262" s="7"/>
      <c r="J3262" s="46" t="s">
        <v>3802</v>
      </c>
    </row>
    <row r="3263" spans="1:10" ht="30.6">
      <c r="A3263" s="4" t="s">
        <v>3789</v>
      </c>
      <c r="B3263" s="4" t="str">
        <f ca="1">IFERROR(__xludf.DUMMYFUNCTION("REGEXREPLACE(TEXT(IF(ISERR(FIND(""/"", A3263)), A3263, MID(A3263, FIND(""/"", A3263)+1, LEN(A3263))), ""#""), ""\D+"", """")"),"2019")</f>
        <v>2019</v>
      </c>
      <c r="C3263" s="46" t="s">
        <v>3790</v>
      </c>
      <c r="D3263" s="4">
        <v>331</v>
      </c>
      <c r="E3263" s="5" t="s">
        <v>3792</v>
      </c>
      <c r="F3263" s="4">
        <v>1998</v>
      </c>
      <c r="G3263" s="4">
        <v>1</v>
      </c>
      <c r="H3263" s="4">
        <v>11</v>
      </c>
      <c r="I3263" s="7"/>
      <c r="J3263" s="46" t="s">
        <v>3803</v>
      </c>
    </row>
    <row r="3264" spans="1:10" ht="30.6">
      <c r="A3264" s="4" t="s">
        <v>3789</v>
      </c>
      <c r="B3264" s="4" t="str">
        <f ca="1">IFERROR(__xludf.DUMMYFUNCTION("REGEXREPLACE(TEXT(IF(ISERR(FIND(""/"", A3264)), A3264, MID(A3264, FIND(""/"", A3264)+1, LEN(A3264))), ""#""), ""\D+"", """")"),"2019")</f>
        <v>2019</v>
      </c>
      <c r="C3264" s="46" t="s">
        <v>3790</v>
      </c>
      <c r="D3264" s="4">
        <v>331</v>
      </c>
      <c r="E3264" s="5" t="s">
        <v>3792</v>
      </c>
      <c r="F3264" s="4">
        <v>1999</v>
      </c>
      <c r="G3264" s="4">
        <v>2</v>
      </c>
      <c r="H3264" s="4">
        <v>1</v>
      </c>
      <c r="I3264" s="7"/>
      <c r="J3264" s="46" t="s">
        <v>3804</v>
      </c>
    </row>
    <row r="3265" spans="1:10" ht="30.6">
      <c r="A3265" s="4" t="s">
        <v>3789</v>
      </c>
      <c r="B3265" s="4" t="str">
        <f ca="1">IFERROR(__xludf.DUMMYFUNCTION("REGEXREPLACE(TEXT(IF(ISERR(FIND(""/"", A3265)), A3265, MID(A3265, FIND(""/"", A3265)+1, LEN(A3265))), ""#""), ""\D+"", """")"),"2019")</f>
        <v>2019</v>
      </c>
      <c r="C3265" s="46" t="s">
        <v>3790</v>
      </c>
      <c r="D3265" s="4">
        <v>331</v>
      </c>
      <c r="E3265" s="5" t="s">
        <v>3792</v>
      </c>
      <c r="F3265" s="4">
        <v>1999</v>
      </c>
      <c r="G3265" s="4">
        <v>2</v>
      </c>
      <c r="H3265" s="4">
        <v>2</v>
      </c>
      <c r="I3265" s="7"/>
      <c r="J3265" s="46" t="s">
        <v>3805</v>
      </c>
    </row>
    <row r="3266" spans="1:10" ht="30.6">
      <c r="A3266" s="4" t="s">
        <v>3789</v>
      </c>
      <c r="B3266" s="4" t="str">
        <f ca="1">IFERROR(__xludf.DUMMYFUNCTION("REGEXREPLACE(TEXT(IF(ISERR(FIND(""/"", A3266)), A3266, MID(A3266, FIND(""/"", A3266)+1, LEN(A3266))), ""#""), ""\D+"", """")"),"2019")</f>
        <v>2019</v>
      </c>
      <c r="C3266" s="46" t="s">
        <v>3790</v>
      </c>
      <c r="D3266" s="4">
        <v>331</v>
      </c>
      <c r="E3266" s="5" t="s">
        <v>3792</v>
      </c>
      <c r="F3266" s="4">
        <v>1999</v>
      </c>
      <c r="G3266" s="4">
        <v>2</v>
      </c>
      <c r="H3266" s="4">
        <v>3</v>
      </c>
      <c r="I3266" s="7"/>
      <c r="J3266" s="46" t="s">
        <v>3806</v>
      </c>
    </row>
    <row r="3267" spans="1:10" ht="30.6">
      <c r="A3267" s="4" t="s">
        <v>3789</v>
      </c>
      <c r="B3267" s="4" t="str">
        <f ca="1">IFERROR(__xludf.DUMMYFUNCTION("REGEXREPLACE(TEXT(IF(ISERR(FIND(""/"", A3267)), A3267, MID(A3267, FIND(""/"", A3267)+1, LEN(A3267))), ""#""), ""\D+"", """")"),"2019")</f>
        <v>2019</v>
      </c>
      <c r="C3267" s="46" t="s">
        <v>3790</v>
      </c>
      <c r="D3267" s="4">
        <v>331</v>
      </c>
      <c r="E3267" s="5" t="s">
        <v>3792</v>
      </c>
      <c r="F3267" s="4">
        <v>1999</v>
      </c>
      <c r="G3267" s="4">
        <v>2</v>
      </c>
      <c r="H3267" s="4">
        <v>4</v>
      </c>
      <c r="I3267" s="7"/>
      <c r="J3267" s="46" t="s">
        <v>3807</v>
      </c>
    </row>
    <row r="3268" spans="1:10" ht="30.6">
      <c r="A3268" s="4" t="s">
        <v>3789</v>
      </c>
      <c r="B3268" s="4" t="str">
        <f ca="1">IFERROR(__xludf.DUMMYFUNCTION("REGEXREPLACE(TEXT(IF(ISERR(FIND(""/"", A3268)), A3268, MID(A3268, FIND(""/"", A3268)+1, LEN(A3268))), ""#""), ""\D+"", """")"),"2019")</f>
        <v>2019</v>
      </c>
      <c r="C3268" s="46" t="s">
        <v>3790</v>
      </c>
      <c r="D3268" s="4">
        <v>331</v>
      </c>
      <c r="E3268" s="5" t="s">
        <v>3792</v>
      </c>
      <c r="F3268" s="4">
        <v>1999</v>
      </c>
      <c r="G3268" s="4">
        <v>2</v>
      </c>
      <c r="H3268" s="4">
        <v>5</v>
      </c>
      <c r="I3268" s="7"/>
      <c r="J3268" s="46" t="s">
        <v>3808</v>
      </c>
    </row>
    <row r="3269" spans="1:10" ht="30.6">
      <c r="A3269" s="4" t="s">
        <v>3789</v>
      </c>
      <c r="B3269" s="4" t="str">
        <f ca="1">IFERROR(__xludf.DUMMYFUNCTION("REGEXREPLACE(TEXT(IF(ISERR(FIND(""/"", A3269)), A3269, MID(A3269, FIND(""/"", A3269)+1, LEN(A3269))), ""#""), ""\D+"", """")"),"2019")</f>
        <v>2019</v>
      </c>
      <c r="C3269" s="46" t="s">
        <v>3790</v>
      </c>
      <c r="D3269" s="4">
        <v>331</v>
      </c>
      <c r="E3269" s="5" t="s">
        <v>3792</v>
      </c>
      <c r="F3269" s="4">
        <v>1999</v>
      </c>
      <c r="G3269" s="4">
        <v>2</v>
      </c>
      <c r="H3269" s="4">
        <v>6</v>
      </c>
      <c r="I3269" s="7"/>
      <c r="J3269" s="46" t="s">
        <v>3809</v>
      </c>
    </row>
    <row r="3270" spans="1:10" ht="30.6">
      <c r="A3270" s="4" t="s">
        <v>3789</v>
      </c>
      <c r="B3270" s="4" t="str">
        <f ca="1">IFERROR(__xludf.DUMMYFUNCTION("REGEXREPLACE(TEXT(IF(ISERR(FIND(""/"", A3270)), A3270, MID(A3270, FIND(""/"", A3270)+1, LEN(A3270))), ""#""), ""\D+"", """")"),"2019")</f>
        <v>2019</v>
      </c>
      <c r="C3270" s="46" t="s">
        <v>3790</v>
      </c>
      <c r="D3270" s="4">
        <v>331</v>
      </c>
      <c r="E3270" s="5" t="s">
        <v>3792</v>
      </c>
      <c r="F3270" s="4">
        <v>1999</v>
      </c>
      <c r="G3270" s="4">
        <v>2</v>
      </c>
      <c r="H3270" s="4">
        <v>7</v>
      </c>
      <c r="I3270" s="7"/>
      <c r="J3270" s="46" t="s">
        <v>3810</v>
      </c>
    </row>
    <row r="3271" spans="1:10" ht="30.6">
      <c r="A3271" s="4" t="s">
        <v>3789</v>
      </c>
      <c r="B3271" s="4" t="str">
        <f ca="1">IFERROR(__xludf.DUMMYFUNCTION("REGEXREPLACE(TEXT(IF(ISERR(FIND(""/"", A3271)), A3271, MID(A3271, FIND(""/"", A3271)+1, LEN(A3271))), ""#""), ""\D+"", """")"),"2019")</f>
        <v>2019</v>
      </c>
      <c r="C3271" s="46" t="s">
        <v>3790</v>
      </c>
      <c r="D3271" s="4">
        <v>331</v>
      </c>
      <c r="E3271" s="5" t="s">
        <v>3792</v>
      </c>
      <c r="F3271" s="4">
        <v>1999</v>
      </c>
      <c r="G3271" s="4">
        <v>2</v>
      </c>
      <c r="H3271" s="4">
        <v>8</v>
      </c>
      <c r="I3271" s="7"/>
      <c r="J3271" s="46" t="s">
        <v>3811</v>
      </c>
    </row>
    <row r="3272" spans="1:10" ht="30.6">
      <c r="A3272" s="4" t="s">
        <v>3789</v>
      </c>
      <c r="B3272" s="4" t="str">
        <f ca="1">IFERROR(__xludf.DUMMYFUNCTION("REGEXREPLACE(TEXT(IF(ISERR(FIND(""/"", A3272)), A3272, MID(A3272, FIND(""/"", A3272)+1, LEN(A3272))), ""#""), ""\D+"", """")"),"2019")</f>
        <v>2019</v>
      </c>
      <c r="C3272" s="46" t="s">
        <v>3790</v>
      </c>
      <c r="D3272" s="4">
        <v>331</v>
      </c>
      <c r="E3272" s="5" t="s">
        <v>3792</v>
      </c>
      <c r="F3272" s="4">
        <v>1999</v>
      </c>
      <c r="G3272" s="4">
        <v>2</v>
      </c>
      <c r="H3272" s="4">
        <v>9</v>
      </c>
      <c r="I3272" s="7"/>
      <c r="J3272" s="46" t="s">
        <v>3812</v>
      </c>
    </row>
    <row r="3273" spans="1:10" ht="30.6">
      <c r="A3273" s="4" t="s">
        <v>3789</v>
      </c>
      <c r="B3273" s="4" t="str">
        <f ca="1">IFERROR(__xludf.DUMMYFUNCTION("REGEXREPLACE(TEXT(IF(ISERR(FIND(""/"", A3273)), A3273, MID(A3273, FIND(""/"", A3273)+1, LEN(A3273))), ""#""), ""\D+"", """")"),"2019")</f>
        <v>2019</v>
      </c>
      <c r="C3273" s="46" t="s">
        <v>3790</v>
      </c>
      <c r="D3273" s="4">
        <v>331</v>
      </c>
      <c r="E3273" s="5" t="s">
        <v>3792</v>
      </c>
      <c r="F3273" s="4">
        <v>1999</v>
      </c>
      <c r="G3273" s="4">
        <v>2</v>
      </c>
      <c r="H3273" s="4">
        <v>10</v>
      </c>
      <c r="I3273" s="7"/>
      <c r="J3273" s="46" t="s">
        <v>3813</v>
      </c>
    </row>
    <row r="3274" spans="1:10" ht="30.6">
      <c r="A3274" s="4" t="s">
        <v>3789</v>
      </c>
      <c r="B3274" s="4" t="str">
        <f ca="1">IFERROR(__xludf.DUMMYFUNCTION("REGEXREPLACE(TEXT(IF(ISERR(FIND(""/"", A3274)), A3274, MID(A3274, FIND(""/"", A3274)+1, LEN(A3274))), ""#""), ""\D+"", """")"),"2019")</f>
        <v>2019</v>
      </c>
      <c r="C3274" s="46" t="s">
        <v>3790</v>
      </c>
      <c r="D3274" s="4">
        <v>331</v>
      </c>
      <c r="E3274" s="5" t="s">
        <v>3792</v>
      </c>
      <c r="F3274" s="4">
        <v>1999</v>
      </c>
      <c r="G3274" s="4">
        <v>2</v>
      </c>
      <c r="H3274" s="4">
        <v>11</v>
      </c>
      <c r="I3274" s="7"/>
      <c r="J3274" s="46" t="s">
        <v>3814</v>
      </c>
    </row>
    <row r="3275" spans="1:10" ht="30.6">
      <c r="A3275" s="4" t="s">
        <v>3789</v>
      </c>
      <c r="B3275" s="4" t="str">
        <f ca="1">IFERROR(__xludf.DUMMYFUNCTION("REGEXREPLACE(TEXT(IF(ISERR(FIND(""/"", A3275)), A3275, MID(A3275, FIND(""/"", A3275)+1, LEN(A3275))), ""#""), ""\D+"", """")"),"2019")</f>
        <v>2019</v>
      </c>
      <c r="C3275" s="46" t="s">
        <v>3790</v>
      </c>
      <c r="D3275" s="4">
        <v>331</v>
      </c>
      <c r="E3275" s="5" t="s">
        <v>3792</v>
      </c>
      <c r="F3275" s="4">
        <v>1999</v>
      </c>
      <c r="G3275" s="4">
        <v>3</v>
      </c>
      <c r="H3275" s="4">
        <v>1</v>
      </c>
      <c r="I3275" s="7"/>
      <c r="J3275" s="46" t="s">
        <v>3815</v>
      </c>
    </row>
    <row r="3276" spans="1:10" ht="30.6">
      <c r="A3276" s="4" t="s">
        <v>3789</v>
      </c>
      <c r="B3276" s="4" t="str">
        <f ca="1">IFERROR(__xludf.DUMMYFUNCTION("REGEXREPLACE(TEXT(IF(ISERR(FIND(""/"", A3276)), A3276, MID(A3276, FIND(""/"", A3276)+1, LEN(A3276))), ""#""), ""\D+"", """")"),"2019")</f>
        <v>2019</v>
      </c>
      <c r="C3276" s="46" t="s">
        <v>3790</v>
      </c>
      <c r="D3276" s="4">
        <v>331</v>
      </c>
      <c r="E3276" s="5" t="s">
        <v>3792</v>
      </c>
      <c r="F3276" s="4">
        <v>1999</v>
      </c>
      <c r="G3276" s="4">
        <v>3</v>
      </c>
      <c r="H3276" s="4">
        <v>2</v>
      </c>
      <c r="I3276" s="7"/>
      <c r="J3276" s="46" t="s">
        <v>3816</v>
      </c>
    </row>
    <row r="3277" spans="1:10" ht="30.6">
      <c r="A3277" s="4" t="s">
        <v>3789</v>
      </c>
      <c r="B3277" s="4" t="str">
        <f ca="1">IFERROR(__xludf.DUMMYFUNCTION("REGEXREPLACE(TEXT(IF(ISERR(FIND(""/"", A3277)), A3277, MID(A3277, FIND(""/"", A3277)+1, LEN(A3277))), ""#""), ""\D+"", """")"),"2019")</f>
        <v>2019</v>
      </c>
      <c r="C3277" s="46" t="s">
        <v>3790</v>
      </c>
      <c r="D3277" s="4">
        <v>331</v>
      </c>
      <c r="E3277" s="5" t="s">
        <v>3792</v>
      </c>
      <c r="F3277" s="4">
        <v>1999</v>
      </c>
      <c r="G3277" s="4">
        <v>3</v>
      </c>
      <c r="H3277" s="4">
        <v>3</v>
      </c>
      <c r="I3277" s="7"/>
      <c r="J3277" s="46" t="s">
        <v>3817</v>
      </c>
    </row>
    <row r="3278" spans="1:10" ht="30.6">
      <c r="A3278" s="4" t="s">
        <v>3789</v>
      </c>
      <c r="B3278" s="4" t="str">
        <f ca="1">IFERROR(__xludf.DUMMYFUNCTION("REGEXREPLACE(TEXT(IF(ISERR(FIND(""/"", A3278)), A3278, MID(A3278, FIND(""/"", A3278)+1, LEN(A3278))), ""#""), ""\D+"", """")"),"2019")</f>
        <v>2019</v>
      </c>
      <c r="C3278" s="46" t="s">
        <v>3790</v>
      </c>
      <c r="D3278" s="4">
        <v>331</v>
      </c>
      <c r="E3278" s="5" t="s">
        <v>3792</v>
      </c>
      <c r="F3278" s="4">
        <v>1999</v>
      </c>
      <c r="G3278" s="4">
        <v>3</v>
      </c>
      <c r="H3278" s="4">
        <v>4</v>
      </c>
      <c r="I3278" s="7"/>
      <c r="J3278" s="46" t="s">
        <v>3818</v>
      </c>
    </row>
    <row r="3279" spans="1:10" ht="30.6">
      <c r="A3279" s="4" t="s">
        <v>3789</v>
      </c>
      <c r="B3279" s="4" t="str">
        <f ca="1">IFERROR(__xludf.DUMMYFUNCTION("REGEXREPLACE(TEXT(IF(ISERR(FIND(""/"", A3279)), A3279, MID(A3279, FIND(""/"", A3279)+1, LEN(A3279))), ""#""), ""\D+"", """")"),"2019")</f>
        <v>2019</v>
      </c>
      <c r="C3279" s="46" t="s">
        <v>3790</v>
      </c>
      <c r="D3279" s="4">
        <v>331</v>
      </c>
      <c r="E3279" s="5" t="s">
        <v>3792</v>
      </c>
      <c r="F3279" s="4">
        <v>1999</v>
      </c>
      <c r="G3279" s="4">
        <v>3</v>
      </c>
      <c r="H3279" s="4">
        <v>5</v>
      </c>
      <c r="I3279" s="7"/>
      <c r="J3279" s="46" t="s">
        <v>3819</v>
      </c>
    </row>
    <row r="3280" spans="1:10" ht="30.6">
      <c r="A3280" s="4" t="s">
        <v>3789</v>
      </c>
      <c r="B3280" s="4" t="str">
        <f ca="1">IFERROR(__xludf.DUMMYFUNCTION("REGEXREPLACE(TEXT(IF(ISERR(FIND(""/"", A3280)), A3280, MID(A3280, FIND(""/"", A3280)+1, LEN(A3280))), ""#""), ""\D+"", """")"),"2019")</f>
        <v>2019</v>
      </c>
      <c r="C3280" s="46" t="s">
        <v>3790</v>
      </c>
      <c r="D3280" s="4">
        <v>331</v>
      </c>
      <c r="E3280" s="5" t="s">
        <v>3792</v>
      </c>
      <c r="F3280" s="4">
        <v>1999</v>
      </c>
      <c r="G3280" s="4">
        <v>3</v>
      </c>
      <c r="H3280" s="4">
        <v>6</v>
      </c>
      <c r="I3280" s="7"/>
      <c r="J3280" s="46" t="s">
        <v>3820</v>
      </c>
    </row>
    <row r="3281" spans="1:10" ht="30.6">
      <c r="A3281" s="4" t="s">
        <v>3789</v>
      </c>
      <c r="B3281" s="4" t="str">
        <f ca="1">IFERROR(__xludf.DUMMYFUNCTION("REGEXREPLACE(TEXT(IF(ISERR(FIND(""/"", A3281)), A3281, MID(A3281, FIND(""/"", A3281)+1, LEN(A3281))), ""#""), ""\D+"", """")"),"2019")</f>
        <v>2019</v>
      </c>
      <c r="C3281" s="46" t="s">
        <v>3790</v>
      </c>
      <c r="D3281" s="4">
        <v>331</v>
      </c>
      <c r="E3281" s="5" t="s">
        <v>3792</v>
      </c>
      <c r="F3281" s="4">
        <v>1999</v>
      </c>
      <c r="G3281" s="4">
        <v>3</v>
      </c>
      <c r="H3281" s="4">
        <v>7</v>
      </c>
      <c r="I3281" s="7"/>
      <c r="J3281" s="46" t="s">
        <v>3821</v>
      </c>
    </row>
    <row r="3282" spans="1:10" ht="30.6">
      <c r="A3282" s="4" t="s">
        <v>3789</v>
      </c>
      <c r="B3282" s="4" t="str">
        <f ca="1">IFERROR(__xludf.DUMMYFUNCTION("REGEXREPLACE(TEXT(IF(ISERR(FIND(""/"", A3282)), A3282, MID(A3282, FIND(""/"", A3282)+1, LEN(A3282))), ""#""), ""\D+"", """")"),"2019")</f>
        <v>2019</v>
      </c>
      <c r="C3282" s="46" t="s">
        <v>3790</v>
      </c>
      <c r="D3282" s="4">
        <v>331</v>
      </c>
      <c r="E3282" s="5" t="s">
        <v>3792</v>
      </c>
      <c r="F3282" s="4">
        <v>1999</v>
      </c>
      <c r="G3282" s="4">
        <v>3</v>
      </c>
      <c r="H3282" s="4">
        <v>8</v>
      </c>
      <c r="I3282" s="7"/>
      <c r="J3282" s="46" t="s">
        <v>3822</v>
      </c>
    </row>
    <row r="3283" spans="1:10" ht="30.6">
      <c r="A3283" s="4" t="s">
        <v>3789</v>
      </c>
      <c r="B3283" s="4" t="str">
        <f ca="1">IFERROR(__xludf.DUMMYFUNCTION("REGEXREPLACE(TEXT(IF(ISERR(FIND(""/"", A3283)), A3283, MID(A3283, FIND(""/"", A3283)+1, LEN(A3283))), ""#""), ""\D+"", """")"),"2019")</f>
        <v>2019</v>
      </c>
      <c r="C3283" s="46" t="s">
        <v>3790</v>
      </c>
      <c r="D3283" s="4">
        <v>331</v>
      </c>
      <c r="E3283" s="5" t="s">
        <v>3792</v>
      </c>
      <c r="F3283" s="4">
        <v>1999</v>
      </c>
      <c r="G3283" s="4">
        <v>3</v>
      </c>
      <c r="H3283" s="4">
        <v>9</v>
      </c>
      <c r="I3283" s="7"/>
      <c r="J3283" s="46" t="s">
        <v>3823</v>
      </c>
    </row>
    <row r="3284" spans="1:10" ht="30.6">
      <c r="A3284" s="4" t="s">
        <v>3789</v>
      </c>
      <c r="B3284" s="4" t="str">
        <f ca="1">IFERROR(__xludf.DUMMYFUNCTION("REGEXREPLACE(TEXT(IF(ISERR(FIND(""/"", A3284)), A3284, MID(A3284, FIND(""/"", A3284)+1, LEN(A3284))), ""#""), ""\D+"", """")"),"2019")</f>
        <v>2019</v>
      </c>
      <c r="C3284" s="46" t="s">
        <v>3790</v>
      </c>
      <c r="D3284" s="4">
        <v>331</v>
      </c>
      <c r="E3284" s="5" t="s">
        <v>3792</v>
      </c>
      <c r="F3284" s="4">
        <v>1999</v>
      </c>
      <c r="G3284" s="4">
        <v>3</v>
      </c>
      <c r="H3284" s="4">
        <v>10</v>
      </c>
      <c r="I3284" s="7"/>
      <c r="J3284" s="46" t="s">
        <v>3824</v>
      </c>
    </row>
    <row r="3285" spans="1:10" ht="40.799999999999997">
      <c r="A3285" s="4" t="s">
        <v>3789</v>
      </c>
      <c r="B3285" s="4" t="str">
        <f ca="1">IFERROR(__xludf.DUMMYFUNCTION("REGEXREPLACE(TEXT(IF(ISERR(FIND(""/"", A3285)), A3285, MID(A3285, FIND(""/"", A3285)+1, LEN(A3285))), ""#""), ""\D+"", """")"),"2019")</f>
        <v>2019</v>
      </c>
      <c r="C3285" s="46" t="s">
        <v>3790</v>
      </c>
      <c r="D3285" s="4">
        <v>331</v>
      </c>
      <c r="E3285" s="5" t="s">
        <v>3792</v>
      </c>
      <c r="F3285" s="4">
        <v>1999</v>
      </c>
      <c r="G3285" s="4">
        <v>4</v>
      </c>
      <c r="H3285" s="4">
        <v>1</v>
      </c>
      <c r="I3285" s="7"/>
      <c r="J3285" s="46" t="s">
        <v>3825</v>
      </c>
    </row>
    <row r="3286" spans="1:10" ht="30.6">
      <c r="A3286" s="4" t="s">
        <v>3789</v>
      </c>
      <c r="B3286" s="4" t="str">
        <f ca="1">IFERROR(__xludf.DUMMYFUNCTION("REGEXREPLACE(TEXT(IF(ISERR(FIND(""/"", A3286)), A3286, MID(A3286, FIND(""/"", A3286)+1, LEN(A3286))), ""#""), ""\D+"", """")"),"2019")</f>
        <v>2019</v>
      </c>
      <c r="C3286" s="46" t="s">
        <v>3790</v>
      </c>
      <c r="D3286" s="4">
        <v>331</v>
      </c>
      <c r="E3286" s="5" t="s">
        <v>3792</v>
      </c>
      <c r="F3286" s="4">
        <v>1999</v>
      </c>
      <c r="G3286" s="4">
        <v>4</v>
      </c>
      <c r="H3286" s="4">
        <v>2</v>
      </c>
      <c r="I3286" s="7"/>
      <c r="J3286" s="46" t="s">
        <v>3826</v>
      </c>
    </row>
    <row r="3287" spans="1:10" ht="30.6">
      <c r="A3287" s="4" t="s">
        <v>3789</v>
      </c>
      <c r="B3287" s="4" t="str">
        <f ca="1">IFERROR(__xludf.DUMMYFUNCTION("REGEXREPLACE(TEXT(IF(ISERR(FIND(""/"", A3287)), A3287, MID(A3287, FIND(""/"", A3287)+1, LEN(A3287))), ""#""), ""\D+"", """")"),"2019")</f>
        <v>2019</v>
      </c>
      <c r="C3287" s="46" t="s">
        <v>3790</v>
      </c>
      <c r="D3287" s="4">
        <v>331</v>
      </c>
      <c r="E3287" s="5" t="s">
        <v>3792</v>
      </c>
      <c r="F3287" s="4">
        <v>1999</v>
      </c>
      <c r="G3287" s="4">
        <v>4</v>
      </c>
      <c r="H3287" s="4">
        <v>3</v>
      </c>
      <c r="I3287" s="7"/>
      <c r="J3287" s="46" t="s">
        <v>3827</v>
      </c>
    </row>
    <row r="3288" spans="1:10" ht="40.799999999999997">
      <c r="A3288" s="4" t="s">
        <v>3789</v>
      </c>
      <c r="B3288" s="4" t="str">
        <f ca="1">IFERROR(__xludf.DUMMYFUNCTION("REGEXREPLACE(TEXT(IF(ISERR(FIND(""/"", A3288)), A3288, MID(A3288, FIND(""/"", A3288)+1, LEN(A3288))), ""#""), ""\D+"", """")"),"2019")</f>
        <v>2019</v>
      </c>
      <c r="C3288" s="46" t="s">
        <v>3790</v>
      </c>
      <c r="D3288" s="4">
        <v>331</v>
      </c>
      <c r="E3288" s="5" t="s">
        <v>3792</v>
      </c>
      <c r="F3288" s="4">
        <v>1999</v>
      </c>
      <c r="G3288" s="4">
        <v>4</v>
      </c>
      <c r="H3288" s="4">
        <v>4</v>
      </c>
      <c r="I3288" s="7"/>
      <c r="J3288" s="46" t="s">
        <v>3828</v>
      </c>
    </row>
    <row r="3289" spans="1:10" ht="30.6">
      <c r="A3289" s="4" t="s">
        <v>3789</v>
      </c>
      <c r="B3289" s="4" t="str">
        <f ca="1">IFERROR(__xludf.DUMMYFUNCTION("REGEXREPLACE(TEXT(IF(ISERR(FIND(""/"", A3289)), A3289, MID(A3289, FIND(""/"", A3289)+1, LEN(A3289))), ""#""), ""\D+"", """")"),"2019")</f>
        <v>2019</v>
      </c>
      <c r="C3289" s="46" t="s">
        <v>3790</v>
      </c>
      <c r="D3289" s="4">
        <v>331</v>
      </c>
      <c r="E3289" s="5" t="s">
        <v>3792</v>
      </c>
      <c r="F3289" s="4">
        <v>1999</v>
      </c>
      <c r="G3289" s="4">
        <v>4</v>
      </c>
      <c r="H3289" s="4">
        <v>5</v>
      </c>
      <c r="I3289" s="7"/>
      <c r="J3289" s="46" t="s">
        <v>3829</v>
      </c>
    </row>
    <row r="3290" spans="1:10" ht="30.6">
      <c r="A3290" s="4" t="s">
        <v>3789</v>
      </c>
      <c r="B3290" s="4" t="str">
        <f ca="1">IFERROR(__xludf.DUMMYFUNCTION("REGEXREPLACE(TEXT(IF(ISERR(FIND(""/"", A3290)), A3290, MID(A3290, FIND(""/"", A3290)+1, LEN(A3290))), ""#""), ""\D+"", """")"),"2019")</f>
        <v>2019</v>
      </c>
      <c r="C3290" s="46" t="s">
        <v>3790</v>
      </c>
      <c r="D3290" s="4">
        <v>331</v>
      </c>
      <c r="E3290" s="5" t="s">
        <v>3792</v>
      </c>
      <c r="F3290" s="4">
        <v>1999</v>
      </c>
      <c r="G3290" s="4">
        <v>4</v>
      </c>
      <c r="H3290" s="4">
        <v>6</v>
      </c>
      <c r="I3290" s="7"/>
      <c r="J3290" s="46" t="s">
        <v>3830</v>
      </c>
    </row>
    <row r="3291" spans="1:10" ht="30.6">
      <c r="A3291" s="4" t="s">
        <v>3789</v>
      </c>
      <c r="B3291" s="4" t="str">
        <f ca="1">IFERROR(__xludf.DUMMYFUNCTION("REGEXREPLACE(TEXT(IF(ISERR(FIND(""/"", A3291)), A3291, MID(A3291, FIND(""/"", A3291)+1, LEN(A3291))), ""#""), ""\D+"", """")"),"2019")</f>
        <v>2019</v>
      </c>
      <c r="C3291" s="46" t="s">
        <v>3790</v>
      </c>
      <c r="D3291" s="4">
        <v>331</v>
      </c>
      <c r="E3291" s="5" t="s">
        <v>3792</v>
      </c>
      <c r="F3291" s="4">
        <v>1999</v>
      </c>
      <c r="G3291" s="4">
        <v>4</v>
      </c>
      <c r="H3291" s="4">
        <v>7</v>
      </c>
      <c r="I3291" s="7"/>
      <c r="J3291" s="46" t="s">
        <v>3831</v>
      </c>
    </row>
    <row r="3292" spans="1:10" ht="30.6">
      <c r="A3292" s="4" t="s">
        <v>3789</v>
      </c>
      <c r="B3292" s="4" t="str">
        <f ca="1">IFERROR(__xludf.DUMMYFUNCTION("REGEXREPLACE(TEXT(IF(ISERR(FIND(""/"", A3292)), A3292, MID(A3292, FIND(""/"", A3292)+1, LEN(A3292))), ""#""), ""\D+"", """")"),"2019")</f>
        <v>2019</v>
      </c>
      <c r="C3292" s="46" t="s">
        <v>3790</v>
      </c>
      <c r="D3292" s="4">
        <v>331</v>
      </c>
      <c r="E3292" s="5" t="s">
        <v>3792</v>
      </c>
      <c r="F3292" s="4">
        <v>1999</v>
      </c>
      <c r="G3292" s="4">
        <v>4</v>
      </c>
      <c r="H3292" s="4">
        <v>8</v>
      </c>
      <c r="I3292" s="7"/>
      <c r="J3292" s="46" t="s">
        <v>3826</v>
      </c>
    </row>
    <row r="3293" spans="1:10" ht="30.6">
      <c r="A3293" s="4" t="s">
        <v>3789</v>
      </c>
      <c r="B3293" s="4" t="str">
        <f ca="1">IFERROR(__xludf.DUMMYFUNCTION("REGEXREPLACE(TEXT(IF(ISERR(FIND(""/"", A3293)), A3293, MID(A3293, FIND(""/"", A3293)+1, LEN(A3293))), ""#""), ""\D+"", """")"),"2019")</f>
        <v>2019</v>
      </c>
      <c r="C3293" s="46" t="s">
        <v>3790</v>
      </c>
      <c r="D3293" s="4">
        <v>331</v>
      </c>
      <c r="E3293" s="5" t="s">
        <v>3792</v>
      </c>
      <c r="F3293" s="4">
        <v>1999</v>
      </c>
      <c r="G3293" s="4">
        <v>4</v>
      </c>
      <c r="H3293" s="4">
        <v>9</v>
      </c>
      <c r="I3293" s="7"/>
      <c r="J3293" s="46" t="s">
        <v>3832</v>
      </c>
    </row>
    <row r="3294" spans="1:10" ht="30.6">
      <c r="A3294" s="4" t="s">
        <v>3789</v>
      </c>
      <c r="B3294" s="4" t="str">
        <f ca="1">IFERROR(__xludf.DUMMYFUNCTION("REGEXREPLACE(TEXT(IF(ISERR(FIND(""/"", A3294)), A3294, MID(A3294, FIND(""/"", A3294)+1, LEN(A3294))), ""#""), ""\D+"", """")"),"2019")</f>
        <v>2019</v>
      </c>
      <c r="C3294" s="46" t="s">
        <v>3790</v>
      </c>
      <c r="D3294" s="4">
        <v>331</v>
      </c>
      <c r="E3294" s="5" t="s">
        <v>3792</v>
      </c>
      <c r="F3294" s="4">
        <v>1999</v>
      </c>
      <c r="G3294" s="4">
        <v>4</v>
      </c>
      <c r="H3294" s="4">
        <v>10</v>
      </c>
      <c r="I3294" s="7"/>
      <c r="J3294" s="46" t="s">
        <v>3833</v>
      </c>
    </row>
    <row r="3295" spans="1:10" ht="30.6">
      <c r="A3295" s="4" t="s">
        <v>3789</v>
      </c>
      <c r="B3295" s="4" t="str">
        <f ca="1">IFERROR(__xludf.DUMMYFUNCTION("REGEXREPLACE(TEXT(IF(ISERR(FIND(""/"", A3295)), A3295, MID(A3295, FIND(""/"", A3295)+1, LEN(A3295))), ""#""), ""\D+"", """")"),"2019")</f>
        <v>2019</v>
      </c>
      <c r="C3295" s="46" t="s">
        <v>3790</v>
      </c>
      <c r="D3295" s="4">
        <v>331</v>
      </c>
      <c r="E3295" s="5" t="s">
        <v>3792</v>
      </c>
      <c r="F3295" s="4">
        <v>1999</v>
      </c>
      <c r="G3295" s="4">
        <v>4</v>
      </c>
      <c r="H3295" s="4">
        <v>11</v>
      </c>
      <c r="I3295" s="7"/>
      <c r="J3295" s="46" t="s">
        <v>3834</v>
      </c>
    </row>
    <row r="3296" spans="1:10" ht="30.6">
      <c r="A3296" s="4" t="s">
        <v>3789</v>
      </c>
      <c r="B3296" s="4" t="str">
        <f ca="1">IFERROR(__xludf.DUMMYFUNCTION("REGEXREPLACE(TEXT(IF(ISERR(FIND(""/"", A3296)), A3296, MID(A3296, FIND(""/"", A3296)+1, LEN(A3296))), ""#""), ""\D+"", """")"),"2019")</f>
        <v>2019</v>
      </c>
      <c r="C3296" s="46" t="s">
        <v>3790</v>
      </c>
      <c r="D3296" s="4">
        <v>331</v>
      </c>
      <c r="E3296" s="5" t="s">
        <v>3792</v>
      </c>
      <c r="F3296" s="4">
        <v>1999</v>
      </c>
      <c r="G3296" s="4">
        <v>4</v>
      </c>
      <c r="H3296" s="4">
        <v>12</v>
      </c>
      <c r="I3296" s="7"/>
      <c r="J3296" s="46" t="s">
        <v>3835</v>
      </c>
    </row>
    <row r="3297" spans="1:10" ht="30.6">
      <c r="A3297" s="4" t="s">
        <v>3789</v>
      </c>
      <c r="B3297" s="4" t="str">
        <f ca="1">IFERROR(__xludf.DUMMYFUNCTION("REGEXREPLACE(TEXT(IF(ISERR(FIND(""/"", A3297)), A3297, MID(A3297, FIND(""/"", A3297)+1, LEN(A3297))), ""#""), ""\D+"", """")"),"2019")</f>
        <v>2019</v>
      </c>
      <c r="C3297" s="46" t="s">
        <v>3790</v>
      </c>
      <c r="D3297" s="4">
        <v>331</v>
      </c>
      <c r="E3297" s="5" t="s">
        <v>3792</v>
      </c>
      <c r="F3297" s="4">
        <v>1999</v>
      </c>
      <c r="G3297" s="4">
        <v>4</v>
      </c>
      <c r="H3297" s="4">
        <v>13</v>
      </c>
      <c r="I3297" s="7"/>
      <c r="J3297" s="46" t="s">
        <v>3836</v>
      </c>
    </row>
    <row r="3298" spans="1:10" ht="30.6">
      <c r="A3298" s="4" t="s">
        <v>3789</v>
      </c>
      <c r="B3298" s="4" t="str">
        <f ca="1">IFERROR(__xludf.DUMMYFUNCTION("REGEXREPLACE(TEXT(IF(ISERR(FIND(""/"", A3298)), A3298, MID(A3298, FIND(""/"", A3298)+1, LEN(A3298))), ""#""), ""\D+"", """")"),"2019")</f>
        <v>2019</v>
      </c>
      <c r="C3298" s="46" t="s">
        <v>3790</v>
      </c>
      <c r="D3298" s="4">
        <v>331</v>
      </c>
      <c r="E3298" s="5" t="s">
        <v>3792</v>
      </c>
      <c r="F3298" s="4">
        <v>1999</v>
      </c>
      <c r="G3298" s="4">
        <v>5</v>
      </c>
      <c r="H3298" s="4">
        <v>1</v>
      </c>
      <c r="I3298" s="7"/>
      <c r="J3298" s="46" t="s">
        <v>3837</v>
      </c>
    </row>
    <row r="3299" spans="1:10" ht="30.6">
      <c r="A3299" s="4" t="s">
        <v>3789</v>
      </c>
      <c r="B3299" s="4" t="str">
        <f ca="1">IFERROR(__xludf.DUMMYFUNCTION("REGEXREPLACE(TEXT(IF(ISERR(FIND(""/"", A3299)), A3299, MID(A3299, FIND(""/"", A3299)+1, LEN(A3299))), ""#""), ""\D+"", """")"),"2019")</f>
        <v>2019</v>
      </c>
      <c r="C3299" s="46" t="s">
        <v>3790</v>
      </c>
      <c r="D3299" s="4">
        <v>331</v>
      </c>
      <c r="E3299" s="5" t="s">
        <v>3792</v>
      </c>
      <c r="F3299" s="4">
        <v>1999</v>
      </c>
      <c r="G3299" s="4">
        <v>5</v>
      </c>
      <c r="H3299" s="4">
        <v>2</v>
      </c>
      <c r="I3299" s="7"/>
      <c r="J3299" s="46" t="s">
        <v>3838</v>
      </c>
    </row>
    <row r="3300" spans="1:10" ht="30.6">
      <c r="A3300" s="4" t="s">
        <v>3789</v>
      </c>
      <c r="B3300" s="4" t="str">
        <f ca="1">IFERROR(__xludf.DUMMYFUNCTION("REGEXREPLACE(TEXT(IF(ISERR(FIND(""/"", A3300)), A3300, MID(A3300, FIND(""/"", A3300)+1, LEN(A3300))), ""#""), ""\D+"", """")"),"2019")</f>
        <v>2019</v>
      </c>
      <c r="C3300" s="46" t="s">
        <v>3790</v>
      </c>
      <c r="D3300" s="4">
        <v>331</v>
      </c>
      <c r="E3300" s="5" t="s">
        <v>3792</v>
      </c>
      <c r="F3300" s="4">
        <v>1999</v>
      </c>
      <c r="G3300" s="4">
        <v>5</v>
      </c>
      <c r="H3300" s="4">
        <v>3</v>
      </c>
      <c r="I3300" s="7"/>
      <c r="J3300" s="46" t="s">
        <v>3818</v>
      </c>
    </row>
    <row r="3301" spans="1:10" ht="30.6">
      <c r="A3301" s="4" t="s">
        <v>3789</v>
      </c>
      <c r="B3301" s="4" t="str">
        <f ca="1">IFERROR(__xludf.DUMMYFUNCTION("REGEXREPLACE(TEXT(IF(ISERR(FIND(""/"", A3301)), A3301, MID(A3301, FIND(""/"", A3301)+1, LEN(A3301))), ""#""), ""\D+"", """")"),"2019")</f>
        <v>2019</v>
      </c>
      <c r="C3301" s="46" t="s">
        <v>3790</v>
      </c>
      <c r="D3301" s="4">
        <v>331</v>
      </c>
      <c r="E3301" s="5" t="s">
        <v>3792</v>
      </c>
      <c r="F3301" s="4">
        <v>1999</v>
      </c>
      <c r="G3301" s="4">
        <v>5</v>
      </c>
      <c r="H3301" s="4">
        <v>4</v>
      </c>
      <c r="I3301" s="7"/>
      <c r="J3301" s="46" t="s">
        <v>3839</v>
      </c>
    </row>
    <row r="3302" spans="1:10" ht="30.6">
      <c r="A3302" s="4" t="s">
        <v>3789</v>
      </c>
      <c r="B3302" s="4" t="str">
        <f ca="1">IFERROR(__xludf.DUMMYFUNCTION("REGEXREPLACE(TEXT(IF(ISERR(FIND(""/"", A3302)), A3302, MID(A3302, FIND(""/"", A3302)+1, LEN(A3302))), ""#""), ""\D+"", """")"),"2019")</f>
        <v>2019</v>
      </c>
      <c r="C3302" s="46" t="s">
        <v>3790</v>
      </c>
      <c r="D3302" s="4">
        <v>331</v>
      </c>
      <c r="E3302" s="5" t="s">
        <v>3792</v>
      </c>
      <c r="F3302" s="4">
        <v>1999</v>
      </c>
      <c r="G3302" s="4">
        <v>5</v>
      </c>
      <c r="H3302" s="4">
        <v>5</v>
      </c>
      <c r="I3302" s="7"/>
      <c r="J3302" s="46" t="s">
        <v>3840</v>
      </c>
    </row>
    <row r="3303" spans="1:10" ht="30.6">
      <c r="A3303" s="4" t="s">
        <v>3789</v>
      </c>
      <c r="B3303" s="4" t="str">
        <f ca="1">IFERROR(__xludf.DUMMYFUNCTION("REGEXREPLACE(TEXT(IF(ISERR(FIND(""/"", A3303)), A3303, MID(A3303, FIND(""/"", A3303)+1, LEN(A3303))), ""#""), ""\D+"", """")"),"2019")</f>
        <v>2019</v>
      </c>
      <c r="C3303" s="46" t="s">
        <v>3790</v>
      </c>
      <c r="D3303" s="4">
        <v>331</v>
      </c>
      <c r="E3303" s="5" t="s">
        <v>3792</v>
      </c>
      <c r="F3303" s="4">
        <v>1999</v>
      </c>
      <c r="G3303" s="4">
        <v>5</v>
      </c>
      <c r="H3303" s="4">
        <v>6</v>
      </c>
      <c r="I3303" s="7"/>
      <c r="J3303" s="46" t="s">
        <v>3841</v>
      </c>
    </row>
    <row r="3304" spans="1:10" ht="30.6">
      <c r="A3304" s="4" t="s">
        <v>3789</v>
      </c>
      <c r="B3304" s="4" t="str">
        <f ca="1">IFERROR(__xludf.DUMMYFUNCTION("REGEXREPLACE(TEXT(IF(ISERR(FIND(""/"", A3304)), A3304, MID(A3304, FIND(""/"", A3304)+1, LEN(A3304))), ""#""), ""\D+"", """")"),"2019")</f>
        <v>2019</v>
      </c>
      <c r="C3304" s="46" t="s">
        <v>3790</v>
      </c>
      <c r="D3304" s="4">
        <v>331</v>
      </c>
      <c r="E3304" s="5" t="s">
        <v>3792</v>
      </c>
      <c r="F3304" s="4">
        <v>1999</v>
      </c>
      <c r="G3304" s="4">
        <v>5</v>
      </c>
      <c r="H3304" s="4">
        <v>7</v>
      </c>
      <c r="I3304" s="7"/>
      <c r="J3304" s="46" t="s">
        <v>3842</v>
      </c>
    </row>
    <row r="3305" spans="1:10" ht="40.799999999999997">
      <c r="A3305" s="4" t="s">
        <v>3789</v>
      </c>
      <c r="B3305" s="4" t="str">
        <f ca="1">IFERROR(__xludf.DUMMYFUNCTION("REGEXREPLACE(TEXT(IF(ISERR(FIND(""/"", A3305)), A3305, MID(A3305, FIND(""/"", A3305)+1, LEN(A3305))), ""#""), ""\D+"", """")"),"2019")</f>
        <v>2019</v>
      </c>
      <c r="C3305" s="46" t="s">
        <v>3790</v>
      </c>
      <c r="D3305" s="4">
        <v>331</v>
      </c>
      <c r="E3305" s="5" t="s">
        <v>3792</v>
      </c>
      <c r="F3305" s="4">
        <v>1999</v>
      </c>
      <c r="G3305" s="4">
        <v>5</v>
      </c>
      <c r="H3305" s="4">
        <v>8</v>
      </c>
      <c r="I3305" s="7"/>
      <c r="J3305" s="46" t="s">
        <v>3843</v>
      </c>
    </row>
    <row r="3306" spans="1:10" ht="30.6">
      <c r="A3306" s="4" t="s">
        <v>3789</v>
      </c>
      <c r="B3306" s="4" t="str">
        <f ca="1">IFERROR(__xludf.DUMMYFUNCTION("REGEXREPLACE(TEXT(IF(ISERR(FIND(""/"", A3306)), A3306, MID(A3306, FIND(""/"", A3306)+1, LEN(A3306))), ""#""), ""\D+"", """")"),"2019")</f>
        <v>2019</v>
      </c>
      <c r="C3306" s="46" t="s">
        <v>3790</v>
      </c>
      <c r="D3306" s="4">
        <v>331</v>
      </c>
      <c r="E3306" s="5" t="s">
        <v>3792</v>
      </c>
      <c r="F3306" s="4">
        <v>1999</v>
      </c>
      <c r="G3306" s="4">
        <v>5</v>
      </c>
      <c r="H3306" s="4">
        <v>9</v>
      </c>
      <c r="I3306" s="7"/>
      <c r="J3306" s="46" t="s">
        <v>3844</v>
      </c>
    </row>
    <row r="3307" spans="1:10" ht="30.6">
      <c r="A3307" s="4" t="s">
        <v>3789</v>
      </c>
      <c r="B3307" s="4" t="str">
        <f ca="1">IFERROR(__xludf.DUMMYFUNCTION("REGEXREPLACE(TEXT(IF(ISERR(FIND(""/"", A3307)), A3307, MID(A3307, FIND(""/"", A3307)+1, LEN(A3307))), ""#""), ""\D+"", """")"),"2019")</f>
        <v>2019</v>
      </c>
      <c r="C3307" s="46" t="s">
        <v>3790</v>
      </c>
      <c r="D3307" s="4">
        <v>331</v>
      </c>
      <c r="E3307" s="5" t="s">
        <v>3792</v>
      </c>
      <c r="F3307" s="4">
        <v>1999</v>
      </c>
      <c r="G3307" s="4">
        <v>5</v>
      </c>
      <c r="H3307" s="4">
        <v>10</v>
      </c>
      <c r="I3307" s="7"/>
      <c r="J3307" s="46" t="s">
        <v>3845</v>
      </c>
    </row>
    <row r="3308" spans="1:10" ht="30.6">
      <c r="A3308" s="4" t="s">
        <v>3789</v>
      </c>
      <c r="B3308" s="4" t="str">
        <f ca="1">IFERROR(__xludf.DUMMYFUNCTION("REGEXREPLACE(TEXT(IF(ISERR(FIND(""/"", A3308)), A3308, MID(A3308, FIND(""/"", A3308)+1, LEN(A3308))), ""#""), ""\D+"", """")"),"2019")</f>
        <v>2019</v>
      </c>
      <c r="C3308" s="46" t="s">
        <v>3790</v>
      </c>
      <c r="D3308" s="4">
        <v>331</v>
      </c>
      <c r="E3308" s="5" t="s">
        <v>3792</v>
      </c>
      <c r="F3308" s="4">
        <v>1999</v>
      </c>
      <c r="G3308" s="4">
        <v>5</v>
      </c>
      <c r="H3308" s="4">
        <v>11</v>
      </c>
      <c r="I3308" s="7"/>
      <c r="J3308" s="46" t="s">
        <v>3822</v>
      </c>
    </row>
    <row r="3309" spans="1:10" ht="30.6">
      <c r="A3309" s="4" t="s">
        <v>3789</v>
      </c>
      <c r="B3309" s="4" t="str">
        <f ca="1">IFERROR(__xludf.DUMMYFUNCTION("REGEXREPLACE(TEXT(IF(ISERR(FIND(""/"", A3309)), A3309, MID(A3309, FIND(""/"", A3309)+1, LEN(A3309))), ""#""), ""\D+"", """")"),"2019")</f>
        <v>2019</v>
      </c>
      <c r="C3309" s="46" t="s">
        <v>3790</v>
      </c>
      <c r="D3309" s="4">
        <v>331</v>
      </c>
      <c r="E3309" s="5" t="s">
        <v>3792</v>
      </c>
      <c r="F3309" s="4">
        <v>1999</v>
      </c>
      <c r="G3309" s="4">
        <v>5</v>
      </c>
      <c r="H3309" s="4">
        <v>12</v>
      </c>
      <c r="I3309" s="7"/>
      <c r="J3309" s="46" t="s">
        <v>3846</v>
      </c>
    </row>
    <row r="3310" spans="1:10" ht="30.6">
      <c r="A3310" s="4" t="s">
        <v>3789</v>
      </c>
      <c r="B3310" s="4" t="str">
        <f ca="1">IFERROR(__xludf.DUMMYFUNCTION("REGEXREPLACE(TEXT(IF(ISERR(FIND(""/"", A3310)), A3310, MID(A3310, FIND(""/"", A3310)+1, LEN(A3310))), ""#""), ""\D+"", """")"),"2019")</f>
        <v>2019</v>
      </c>
      <c r="C3310" s="46" t="s">
        <v>3790</v>
      </c>
      <c r="D3310" s="4">
        <v>331</v>
      </c>
      <c r="E3310" s="5" t="s">
        <v>3792</v>
      </c>
      <c r="F3310" s="4">
        <v>1999</v>
      </c>
      <c r="G3310" s="4">
        <v>5</v>
      </c>
      <c r="H3310" s="4">
        <v>13</v>
      </c>
      <c r="I3310" s="7"/>
      <c r="J3310" s="46" t="s">
        <v>3840</v>
      </c>
    </row>
    <row r="3311" spans="1:10" ht="30.6">
      <c r="A3311" s="4" t="s">
        <v>3789</v>
      </c>
      <c r="B3311" s="4" t="str">
        <f ca="1">IFERROR(__xludf.DUMMYFUNCTION("REGEXREPLACE(TEXT(IF(ISERR(FIND(""/"", A3311)), A3311, MID(A3311, FIND(""/"", A3311)+1, LEN(A3311))), ""#""), ""\D+"", """")"),"2019")</f>
        <v>2019</v>
      </c>
      <c r="C3311" s="46" t="s">
        <v>3790</v>
      </c>
      <c r="D3311" s="4">
        <v>331</v>
      </c>
      <c r="E3311" s="5" t="s">
        <v>3792</v>
      </c>
      <c r="F3311" s="4">
        <v>1999</v>
      </c>
      <c r="G3311" s="4">
        <v>6</v>
      </c>
      <c r="H3311" s="4">
        <v>1</v>
      </c>
      <c r="I3311" s="7"/>
      <c r="J3311" s="46" t="s">
        <v>3847</v>
      </c>
    </row>
    <row r="3312" spans="1:10" ht="30.6">
      <c r="A3312" s="4" t="s">
        <v>3789</v>
      </c>
      <c r="B3312" s="4" t="str">
        <f ca="1">IFERROR(__xludf.DUMMYFUNCTION("REGEXREPLACE(TEXT(IF(ISERR(FIND(""/"", A3312)), A3312, MID(A3312, FIND(""/"", A3312)+1, LEN(A3312))), ""#""), ""\D+"", """")"),"2019")</f>
        <v>2019</v>
      </c>
      <c r="C3312" s="46" t="s">
        <v>3790</v>
      </c>
      <c r="D3312" s="4">
        <v>331</v>
      </c>
      <c r="E3312" s="5" t="s">
        <v>3792</v>
      </c>
      <c r="F3312" s="4">
        <v>1999</v>
      </c>
      <c r="G3312" s="4">
        <v>6</v>
      </c>
      <c r="H3312" s="4">
        <v>2</v>
      </c>
      <c r="I3312" s="7"/>
      <c r="J3312" s="46" t="s">
        <v>3848</v>
      </c>
    </row>
    <row r="3313" spans="1:10" ht="30.6">
      <c r="A3313" s="4" t="s">
        <v>3789</v>
      </c>
      <c r="B3313" s="4" t="str">
        <f ca="1">IFERROR(__xludf.DUMMYFUNCTION("REGEXREPLACE(TEXT(IF(ISERR(FIND(""/"", A3313)), A3313, MID(A3313, FIND(""/"", A3313)+1, LEN(A3313))), ""#""), ""\D+"", """")"),"2019")</f>
        <v>2019</v>
      </c>
      <c r="C3313" s="46" t="s">
        <v>3790</v>
      </c>
      <c r="D3313" s="4">
        <v>331</v>
      </c>
      <c r="E3313" s="5" t="s">
        <v>3792</v>
      </c>
      <c r="F3313" s="4">
        <v>1999</v>
      </c>
      <c r="G3313" s="4">
        <v>6</v>
      </c>
      <c r="H3313" s="4">
        <v>3</v>
      </c>
      <c r="I3313" s="7"/>
      <c r="J3313" s="46" t="s">
        <v>3849</v>
      </c>
    </row>
    <row r="3314" spans="1:10" ht="30.6">
      <c r="A3314" s="4" t="s">
        <v>3789</v>
      </c>
      <c r="B3314" s="4" t="str">
        <f ca="1">IFERROR(__xludf.DUMMYFUNCTION("REGEXREPLACE(TEXT(IF(ISERR(FIND(""/"", A3314)), A3314, MID(A3314, FIND(""/"", A3314)+1, LEN(A3314))), ""#""), ""\D+"", """")"),"2019")</f>
        <v>2019</v>
      </c>
      <c r="C3314" s="46" t="s">
        <v>3790</v>
      </c>
      <c r="D3314" s="4">
        <v>331</v>
      </c>
      <c r="E3314" s="5" t="s">
        <v>3792</v>
      </c>
      <c r="F3314" s="4">
        <v>1999</v>
      </c>
      <c r="G3314" s="4">
        <v>6</v>
      </c>
      <c r="H3314" s="4">
        <v>4</v>
      </c>
      <c r="I3314" s="7"/>
      <c r="J3314" s="46" t="s">
        <v>3850</v>
      </c>
    </row>
    <row r="3315" spans="1:10" ht="30.6">
      <c r="A3315" s="4" t="s">
        <v>3789</v>
      </c>
      <c r="B3315" s="4" t="str">
        <f ca="1">IFERROR(__xludf.DUMMYFUNCTION("REGEXREPLACE(TEXT(IF(ISERR(FIND(""/"", A3315)), A3315, MID(A3315, FIND(""/"", A3315)+1, LEN(A3315))), ""#""), ""\D+"", """")"),"2019")</f>
        <v>2019</v>
      </c>
      <c r="C3315" s="46" t="s">
        <v>3790</v>
      </c>
      <c r="D3315" s="4">
        <v>331</v>
      </c>
      <c r="E3315" s="5" t="s">
        <v>3792</v>
      </c>
      <c r="F3315" s="4">
        <v>1999</v>
      </c>
      <c r="G3315" s="4">
        <v>6</v>
      </c>
      <c r="H3315" s="4">
        <v>5</v>
      </c>
      <c r="I3315" s="7"/>
      <c r="J3315" s="46" t="s">
        <v>3837</v>
      </c>
    </row>
    <row r="3316" spans="1:10" ht="40.799999999999997">
      <c r="A3316" s="4" t="s">
        <v>3789</v>
      </c>
      <c r="B3316" s="4" t="str">
        <f ca="1">IFERROR(__xludf.DUMMYFUNCTION("REGEXREPLACE(TEXT(IF(ISERR(FIND(""/"", A3316)), A3316, MID(A3316, FIND(""/"", A3316)+1, LEN(A3316))), ""#""), ""\D+"", """")"),"2019")</f>
        <v>2019</v>
      </c>
      <c r="C3316" s="46" t="s">
        <v>3790</v>
      </c>
      <c r="D3316" s="4">
        <v>331</v>
      </c>
      <c r="E3316" s="5" t="s">
        <v>3792</v>
      </c>
      <c r="F3316" s="4">
        <v>1999</v>
      </c>
      <c r="G3316" s="4">
        <v>6</v>
      </c>
      <c r="H3316" s="4">
        <v>6</v>
      </c>
      <c r="I3316" s="7"/>
      <c r="J3316" s="46" t="s">
        <v>3851</v>
      </c>
    </row>
    <row r="3317" spans="1:10" ht="30.6">
      <c r="A3317" s="4" t="s">
        <v>3789</v>
      </c>
      <c r="B3317" s="4" t="str">
        <f ca="1">IFERROR(__xludf.DUMMYFUNCTION("REGEXREPLACE(TEXT(IF(ISERR(FIND(""/"", A3317)), A3317, MID(A3317, FIND(""/"", A3317)+1, LEN(A3317))), ""#""), ""\D+"", """")"),"2019")</f>
        <v>2019</v>
      </c>
      <c r="C3317" s="46" t="s">
        <v>3790</v>
      </c>
      <c r="D3317" s="4">
        <v>331</v>
      </c>
      <c r="E3317" s="5" t="s">
        <v>3792</v>
      </c>
      <c r="F3317" s="4">
        <v>1999</v>
      </c>
      <c r="G3317" s="4">
        <v>6</v>
      </c>
      <c r="H3317" s="4">
        <v>7</v>
      </c>
      <c r="I3317" s="7"/>
      <c r="J3317" s="46" t="s">
        <v>3852</v>
      </c>
    </row>
    <row r="3318" spans="1:10" ht="30.6">
      <c r="A3318" s="4" t="s">
        <v>3789</v>
      </c>
      <c r="B3318" s="4" t="str">
        <f ca="1">IFERROR(__xludf.DUMMYFUNCTION("REGEXREPLACE(TEXT(IF(ISERR(FIND(""/"", A3318)), A3318, MID(A3318, FIND(""/"", A3318)+1, LEN(A3318))), ""#""), ""\D+"", """")"),"2019")</f>
        <v>2019</v>
      </c>
      <c r="C3318" s="46" t="s">
        <v>3790</v>
      </c>
      <c r="D3318" s="4">
        <v>331</v>
      </c>
      <c r="E3318" s="5" t="s">
        <v>3792</v>
      </c>
      <c r="F3318" s="4">
        <v>1999</v>
      </c>
      <c r="G3318" s="4">
        <v>6</v>
      </c>
      <c r="H3318" s="4">
        <v>8</v>
      </c>
      <c r="I3318" s="7"/>
      <c r="J3318" s="46" t="s">
        <v>3853</v>
      </c>
    </row>
    <row r="3319" spans="1:10" ht="40.799999999999997">
      <c r="A3319" s="4" t="s">
        <v>3789</v>
      </c>
      <c r="B3319" s="4" t="str">
        <f ca="1">IFERROR(__xludf.DUMMYFUNCTION("REGEXREPLACE(TEXT(IF(ISERR(FIND(""/"", A3319)), A3319, MID(A3319, FIND(""/"", A3319)+1, LEN(A3319))), ""#""), ""\D+"", """")"),"2019")</f>
        <v>2019</v>
      </c>
      <c r="C3319" s="46" t="s">
        <v>3790</v>
      </c>
      <c r="D3319" s="4">
        <v>331</v>
      </c>
      <c r="E3319" s="5" t="s">
        <v>3792</v>
      </c>
      <c r="F3319" s="4">
        <v>1999</v>
      </c>
      <c r="G3319" s="4">
        <v>6</v>
      </c>
      <c r="H3319" s="4">
        <v>9</v>
      </c>
      <c r="I3319" s="7"/>
      <c r="J3319" s="46" t="s">
        <v>3854</v>
      </c>
    </row>
    <row r="3320" spans="1:10" ht="30.6">
      <c r="A3320" s="4" t="s">
        <v>3789</v>
      </c>
      <c r="B3320" s="4" t="str">
        <f ca="1">IFERROR(__xludf.DUMMYFUNCTION("REGEXREPLACE(TEXT(IF(ISERR(FIND(""/"", A3320)), A3320, MID(A3320, FIND(""/"", A3320)+1, LEN(A3320))), ""#""), ""\D+"", """")"),"2019")</f>
        <v>2019</v>
      </c>
      <c r="C3320" s="46" t="s">
        <v>3790</v>
      </c>
      <c r="D3320" s="4">
        <v>331</v>
      </c>
      <c r="E3320" s="26" t="s">
        <v>3792</v>
      </c>
      <c r="F3320" s="4">
        <v>1999</v>
      </c>
      <c r="G3320" s="4">
        <v>6</v>
      </c>
      <c r="H3320" s="4">
        <v>10</v>
      </c>
      <c r="I3320" s="7"/>
      <c r="J3320" s="46" t="s">
        <v>3855</v>
      </c>
    </row>
    <row r="3321" spans="1:10" ht="30.6">
      <c r="A3321" s="4" t="s">
        <v>3789</v>
      </c>
      <c r="B3321" s="4" t="str">
        <f ca="1">IFERROR(__xludf.DUMMYFUNCTION("REGEXREPLACE(TEXT(IF(ISERR(FIND(""/"", A3321)), A3321, MID(A3321, FIND(""/"", A3321)+1, LEN(A3321))), ""#""), ""\D+"", """")"),"2019")</f>
        <v>2019</v>
      </c>
      <c r="C3321" s="46" t="s">
        <v>3790</v>
      </c>
      <c r="D3321" s="4">
        <v>331</v>
      </c>
      <c r="E3321" s="5" t="s">
        <v>3792</v>
      </c>
      <c r="F3321" s="4">
        <v>1999</v>
      </c>
      <c r="G3321" s="4">
        <v>7</v>
      </c>
      <c r="H3321" s="4">
        <v>1</v>
      </c>
      <c r="I3321" s="7"/>
      <c r="J3321" s="46" t="s">
        <v>3856</v>
      </c>
    </row>
    <row r="3322" spans="1:10" ht="30.6">
      <c r="A3322" s="4" t="s">
        <v>3789</v>
      </c>
      <c r="B3322" s="4" t="str">
        <f ca="1">IFERROR(__xludf.DUMMYFUNCTION("REGEXREPLACE(TEXT(IF(ISERR(FIND(""/"", A3322)), A3322, MID(A3322, FIND(""/"", A3322)+1, LEN(A3322))), ""#""), ""\D+"", """")"),"2019")</f>
        <v>2019</v>
      </c>
      <c r="C3322" s="46" t="s">
        <v>3790</v>
      </c>
      <c r="D3322" s="4">
        <v>331</v>
      </c>
      <c r="E3322" s="26" t="s">
        <v>3792</v>
      </c>
      <c r="F3322" s="4">
        <v>1999</v>
      </c>
      <c r="G3322" s="4">
        <v>7</v>
      </c>
      <c r="H3322" s="4">
        <v>2</v>
      </c>
      <c r="I3322" s="7"/>
      <c r="J3322" s="46" t="s">
        <v>3857</v>
      </c>
    </row>
    <row r="3323" spans="1:10" ht="30.6">
      <c r="A3323" s="4" t="s">
        <v>3789</v>
      </c>
      <c r="B3323" s="4" t="str">
        <f ca="1">IFERROR(__xludf.DUMMYFUNCTION("REGEXREPLACE(TEXT(IF(ISERR(FIND(""/"", A3323)), A3323, MID(A3323, FIND(""/"", A3323)+1, LEN(A3323))), ""#""), ""\D+"", """")"),"2019")</f>
        <v>2019</v>
      </c>
      <c r="C3323" s="46" t="s">
        <v>3790</v>
      </c>
      <c r="D3323" s="4">
        <v>331</v>
      </c>
      <c r="E3323" s="5" t="s">
        <v>3792</v>
      </c>
      <c r="F3323" s="4">
        <v>1999</v>
      </c>
      <c r="G3323" s="4">
        <v>7</v>
      </c>
      <c r="H3323" s="4">
        <v>3</v>
      </c>
      <c r="I3323" s="7"/>
      <c r="J3323" s="46" t="s">
        <v>3858</v>
      </c>
    </row>
    <row r="3324" spans="1:10" ht="30.6">
      <c r="A3324" s="4" t="s">
        <v>3789</v>
      </c>
      <c r="B3324" s="4" t="str">
        <f ca="1">IFERROR(__xludf.DUMMYFUNCTION("REGEXREPLACE(TEXT(IF(ISERR(FIND(""/"", A3324)), A3324, MID(A3324, FIND(""/"", A3324)+1, LEN(A3324))), ""#""), ""\D+"", """")"),"2019")</f>
        <v>2019</v>
      </c>
      <c r="C3324" s="46" t="s">
        <v>3790</v>
      </c>
      <c r="D3324" s="4">
        <v>331</v>
      </c>
      <c r="E3324" s="5" t="s">
        <v>3792</v>
      </c>
      <c r="F3324" s="4">
        <v>1999</v>
      </c>
      <c r="G3324" s="4">
        <v>7</v>
      </c>
      <c r="H3324" s="4">
        <v>4</v>
      </c>
      <c r="I3324" s="7"/>
      <c r="J3324" s="46" t="s">
        <v>3859</v>
      </c>
    </row>
    <row r="3325" spans="1:10" ht="30.6">
      <c r="A3325" s="4" t="s">
        <v>3789</v>
      </c>
      <c r="B3325" s="4" t="str">
        <f ca="1">IFERROR(__xludf.DUMMYFUNCTION("REGEXREPLACE(TEXT(IF(ISERR(FIND(""/"", A3325)), A3325, MID(A3325, FIND(""/"", A3325)+1, LEN(A3325))), ""#""), ""\D+"", """")"),"2019")</f>
        <v>2019</v>
      </c>
      <c r="C3325" s="46" t="s">
        <v>3790</v>
      </c>
      <c r="D3325" s="4">
        <v>331</v>
      </c>
      <c r="E3325" s="5" t="s">
        <v>3792</v>
      </c>
      <c r="F3325" s="4">
        <v>1999</v>
      </c>
      <c r="G3325" s="4">
        <v>7</v>
      </c>
      <c r="H3325" s="4">
        <v>5</v>
      </c>
      <c r="I3325" s="7"/>
      <c r="J3325" s="46" t="s">
        <v>3860</v>
      </c>
    </row>
    <row r="3326" spans="1:10" ht="30.6">
      <c r="A3326" s="4" t="s">
        <v>3789</v>
      </c>
      <c r="B3326" s="4" t="str">
        <f ca="1">IFERROR(__xludf.DUMMYFUNCTION("REGEXREPLACE(TEXT(IF(ISERR(FIND(""/"", A3326)), A3326, MID(A3326, FIND(""/"", A3326)+1, LEN(A3326))), ""#""), ""\D+"", """")"),"2019")</f>
        <v>2019</v>
      </c>
      <c r="C3326" s="46" t="s">
        <v>3790</v>
      </c>
      <c r="D3326" s="4">
        <v>331</v>
      </c>
      <c r="E3326" s="5" t="s">
        <v>3792</v>
      </c>
      <c r="F3326" s="4">
        <v>1999</v>
      </c>
      <c r="G3326" s="4">
        <v>7</v>
      </c>
      <c r="H3326" s="4">
        <v>6</v>
      </c>
      <c r="I3326" s="7"/>
      <c r="J3326" s="46" t="s">
        <v>3861</v>
      </c>
    </row>
    <row r="3327" spans="1:10" ht="30.6">
      <c r="A3327" s="4" t="s">
        <v>3789</v>
      </c>
      <c r="B3327" s="4" t="str">
        <f ca="1">IFERROR(__xludf.DUMMYFUNCTION("REGEXREPLACE(TEXT(IF(ISERR(FIND(""/"", A3327)), A3327, MID(A3327, FIND(""/"", A3327)+1, LEN(A3327))), ""#""), ""\D+"", """")"),"2019")</f>
        <v>2019</v>
      </c>
      <c r="C3327" s="46" t="s">
        <v>3790</v>
      </c>
      <c r="D3327" s="4">
        <v>331</v>
      </c>
      <c r="E3327" s="5" t="s">
        <v>3792</v>
      </c>
      <c r="F3327" s="4">
        <v>1999</v>
      </c>
      <c r="G3327" s="4">
        <v>7</v>
      </c>
      <c r="H3327" s="4">
        <v>7</v>
      </c>
      <c r="I3327" s="7"/>
      <c r="J3327" s="46" t="s">
        <v>3862</v>
      </c>
    </row>
    <row r="3328" spans="1:10" ht="30.6">
      <c r="A3328" s="4" t="s">
        <v>3789</v>
      </c>
      <c r="B3328" s="4" t="str">
        <f ca="1">IFERROR(__xludf.DUMMYFUNCTION("REGEXREPLACE(TEXT(IF(ISERR(FIND(""/"", A3328)), A3328, MID(A3328, FIND(""/"", A3328)+1, LEN(A3328))), ""#""), ""\D+"", """")"),"2019")</f>
        <v>2019</v>
      </c>
      <c r="C3328" s="46" t="s">
        <v>3790</v>
      </c>
      <c r="D3328" s="4">
        <v>331</v>
      </c>
      <c r="E3328" s="5" t="s">
        <v>3792</v>
      </c>
      <c r="F3328" s="4">
        <v>1999</v>
      </c>
      <c r="G3328" s="4">
        <v>7</v>
      </c>
      <c r="H3328" s="4">
        <v>8</v>
      </c>
      <c r="I3328" s="7"/>
      <c r="J3328" s="46" t="s">
        <v>3863</v>
      </c>
    </row>
    <row r="3329" spans="1:10" ht="30.6">
      <c r="A3329" s="4" t="s">
        <v>3789</v>
      </c>
      <c r="B3329" s="4" t="str">
        <f ca="1">IFERROR(__xludf.DUMMYFUNCTION("REGEXREPLACE(TEXT(IF(ISERR(FIND(""/"", A3329)), A3329, MID(A3329, FIND(""/"", A3329)+1, LEN(A3329))), ""#""), ""\D+"", """")"),"2019")</f>
        <v>2019</v>
      </c>
      <c r="C3329" s="46" t="s">
        <v>3790</v>
      </c>
      <c r="D3329" s="4">
        <v>331</v>
      </c>
      <c r="E3329" s="5" t="s">
        <v>3792</v>
      </c>
      <c r="F3329" s="4">
        <v>1999</v>
      </c>
      <c r="G3329" s="4">
        <v>7</v>
      </c>
      <c r="H3329" s="4">
        <v>9</v>
      </c>
      <c r="I3329" s="7"/>
      <c r="J3329" s="46" t="s">
        <v>3864</v>
      </c>
    </row>
    <row r="3330" spans="1:10" ht="30.6">
      <c r="A3330" s="4" t="s">
        <v>3789</v>
      </c>
      <c r="B3330" s="4" t="str">
        <f ca="1">IFERROR(__xludf.DUMMYFUNCTION("REGEXREPLACE(TEXT(IF(ISERR(FIND(""/"", A3330)), A3330, MID(A3330, FIND(""/"", A3330)+1, LEN(A3330))), ""#""), ""\D+"", """")"),"2019")</f>
        <v>2019</v>
      </c>
      <c r="C3330" s="46" t="s">
        <v>3790</v>
      </c>
      <c r="D3330" s="4">
        <v>331</v>
      </c>
      <c r="E3330" s="5" t="s">
        <v>3792</v>
      </c>
      <c r="F3330" s="4">
        <v>1999</v>
      </c>
      <c r="G3330" s="4">
        <v>7</v>
      </c>
      <c r="H3330" s="4">
        <v>10</v>
      </c>
      <c r="I3330" s="7"/>
      <c r="J3330" s="46" t="s">
        <v>3865</v>
      </c>
    </row>
    <row r="3331" spans="1:10" ht="30.6">
      <c r="A3331" s="4" t="s">
        <v>3789</v>
      </c>
      <c r="B3331" s="4" t="str">
        <f ca="1">IFERROR(__xludf.DUMMYFUNCTION("REGEXREPLACE(TEXT(IF(ISERR(FIND(""/"", A3331)), A3331, MID(A3331, FIND(""/"", A3331)+1, LEN(A3331))), ""#""), ""\D+"", """")"),"2019")</f>
        <v>2019</v>
      </c>
      <c r="C3331" s="46" t="s">
        <v>3790</v>
      </c>
      <c r="D3331" s="4">
        <v>331</v>
      </c>
      <c r="E3331" s="5" t="s">
        <v>3792</v>
      </c>
      <c r="F3331" s="4">
        <v>1999</v>
      </c>
      <c r="G3331" s="4">
        <v>7</v>
      </c>
      <c r="H3331" s="4">
        <v>11</v>
      </c>
      <c r="I3331" s="7"/>
      <c r="J3331" s="46" t="s">
        <v>3866</v>
      </c>
    </row>
    <row r="3332" spans="1:10" ht="30.6">
      <c r="A3332" s="4" t="s">
        <v>3789</v>
      </c>
      <c r="B3332" s="4" t="str">
        <f ca="1">IFERROR(__xludf.DUMMYFUNCTION("REGEXREPLACE(TEXT(IF(ISERR(FIND(""/"", A3332)), A3332, MID(A3332, FIND(""/"", A3332)+1, LEN(A3332))), ""#""), ""\D+"", """")"),"2019")</f>
        <v>2019</v>
      </c>
      <c r="C3332" s="46" t="s">
        <v>3790</v>
      </c>
      <c r="D3332" s="4">
        <v>331</v>
      </c>
      <c r="E3332" s="5" t="s">
        <v>3792</v>
      </c>
      <c r="F3332" s="4">
        <v>1999</v>
      </c>
      <c r="G3332" s="4">
        <v>7</v>
      </c>
      <c r="H3332" s="4">
        <v>12</v>
      </c>
      <c r="I3332" s="7"/>
      <c r="J3332" s="46" t="s">
        <v>3867</v>
      </c>
    </row>
    <row r="3333" spans="1:10" ht="30.6">
      <c r="A3333" s="4" t="s">
        <v>3789</v>
      </c>
      <c r="B3333" s="4" t="str">
        <f ca="1">IFERROR(__xludf.DUMMYFUNCTION("REGEXREPLACE(TEXT(IF(ISERR(FIND(""/"", A3333)), A3333, MID(A3333, FIND(""/"", A3333)+1, LEN(A3333))), ""#""), ""\D+"", """")"),"2019")</f>
        <v>2019</v>
      </c>
      <c r="C3333" s="46" t="s">
        <v>3790</v>
      </c>
      <c r="D3333" s="4">
        <v>331</v>
      </c>
      <c r="E3333" s="5" t="s">
        <v>3792</v>
      </c>
      <c r="F3333" s="4">
        <v>1999</v>
      </c>
      <c r="G3333" s="4">
        <v>7</v>
      </c>
      <c r="H3333" s="4">
        <v>13</v>
      </c>
      <c r="I3333" s="7"/>
      <c r="J3333" s="46" t="s">
        <v>3868</v>
      </c>
    </row>
    <row r="3334" spans="1:10" ht="30.6">
      <c r="A3334" s="4" t="s">
        <v>3789</v>
      </c>
      <c r="B3334" s="4" t="str">
        <f ca="1">IFERROR(__xludf.DUMMYFUNCTION("REGEXREPLACE(TEXT(IF(ISERR(FIND(""/"", A3334)), A3334, MID(A3334, FIND(""/"", A3334)+1, LEN(A3334))), ""#""), ""\D+"", """")"),"2019")</f>
        <v>2019</v>
      </c>
      <c r="C3334" s="46" t="s">
        <v>3790</v>
      </c>
      <c r="D3334" s="4">
        <v>331</v>
      </c>
      <c r="E3334" s="5" t="s">
        <v>3792</v>
      </c>
      <c r="F3334" s="4">
        <v>1999</v>
      </c>
      <c r="G3334" s="4">
        <v>7</v>
      </c>
      <c r="H3334" s="4">
        <v>14</v>
      </c>
      <c r="I3334" s="7"/>
      <c r="J3334" s="46" t="s">
        <v>3869</v>
      </c>
    </row>
    <row r="3335" spans="1:10" ht="30.6">
      <c r="A3335" s="4" t="s">
        <v>3789</v>
      </c>
      <c r="B3335" s="4" t="str">
        <f ca="1">IFERROR(__xludf.DUMMYFUNCTION("REGEXREPLACE(TEXT(IF(ISERR(FIND(""/"", A3335)), A3335, MID(A3335, FIND(""/"", A3335)+1, LEN(A3335))), ""#""), ""\D+"", """")"),"2019")</f>
        <v>2019</v>
      </c>
      <c r="C3335" s="46" t="s">
        <v>3790</v>
      </c>
      <c r="D3335" s="4">
        <v>331</v>
      </c>
      <c r="E3335" s="5" t="s">
        <v>3792</v>
      </c>
      <c r="F3335" s="4">
        <v>1999</v>
      </c>
      <c r="G3335" s="4">
        <v>8</v>
      </c>
      <c r="H3335" s="4">
        <v>1</v>
      </c>
      <c r="I3335" s="15"/>
      <c r="J3335" s="46" t="s">
        <v>3821</v>
      </c>
    </row>
    <row r="3336" spans="1:10" ht="30.6">
      <c r="A3336" s="4" t="s">
        <v>3789</v>
      </c>
      <c r="B3336" s="4" t="str">
        <f ca="1">IFERROR(__xludf.DUMMYFUNCTION("REGEXREPLACE(TEXT(IF(ISERR(FIND(""/"", A3336)), A3336, MID(A3336, FIND(""/"", A3336)+1, LEN(A3336))), ""#""), ""\D+"", """")"),"2019")</f>
        <v>2019</v>
      </c>
      <c r="C3336" s="46" t="s">
        <v>3790</v>
      </c>
      <c r="D3336" s="4">
        <v>331</v>
      </c>
      <c r="E3336" s="5" t="s">
        <v>3792</v>
      </c>
      <c r="F3336" s="4">
        <v>1999</v>
      </c>
      <c r="G3336" s="4">
        <v>8</v>
      </c>
      <c r="H3336" s="4">
        <v>2</v>
      </c>
      <c r="I3336" s="15"/>
      <c r="J3336" s="46" t="s">
        <v>3870</v>
      </c>
    </row>
    <row r="3337" spans="1:10" ht="30.6">
      <c r="A3337" s="4" t="s">
        <v>3789</v>
      </c>
      <c r="B3337" s="4" t="str">
        <f ca="1">IFERROR(__xludf.DUMMYFUNCTION("REGEXREPLACE(TEXT(IF(ISERR(FIND(""/"", A3337)), A3337, MID(A3337, FIND(""/"", A3337)+1, LEN(A3337))), ""#""), ""\D+"", """")"),"2019")</f>
        <v>2019</v>
      </c>
      <c r="C3337" s="46" t="s">
        <v>3790</v>
      </c>
      <c r="D3337" s="4">
        <v>331</v>
      </c>
      <c r="E3337" s="5" t="s">
        <v>3792</v>
      </c>
      <c r="F3337" s="4">
        <v>1999</v>
      </c>
      <c r="G3337" s="4">
        <v>8</v>
      </c>
      <c r="H3337" s="4">
        <v>3</v>
      </c>
      <c r="I3337" s="15"/>
      <c r="J3337" s="46" t="s">
        <v>3871</v>
      </c>
    </row>
    <row r="3338" spans="1:10" ht="30.6">
      <c r="A3338" s="4" t="s">
        <v>3789</v>
      </c>
      <c r="B3338" s="4" t="str">
        <f ca="1">IFERROR(__xludf.DUMMYFUNCTION("REGEXREPLACE(TEXT(IF(ISERR(FIND(""/"", A3338)), A3338, MID(A3338, FIND(""/"", A3338)+1, LEN(A3338))), ""#""), ""\D+"", """")"),"2019")</f>
        <v>2019</v>
      </c>
      <c r="C3338" s="46" t="s">
        <v>3790</v>
      </c>
      <c r="D3338" s="4">
        <v>331</v>
      </c>
      <c r="E3338" s="5" t="s">
        <v>3792</v>
      </c>
      <c r="F3338" s="4">
        <v>1999</v>
      </c>
      <c r="G3338" s="4">
        <v>8</v>
      </c>
      <c r="H3338" s="4">
        <v>4</v>
      </c>
      <c r="I3338" s="15"/>
      <c r="J3338" s="46" t="s">
        <v>3872</v>
      </c>
    </row>
    <row r="3339" spans="1:10" ht="30.6">
      <c r="A3339" s="4" t="s">
        <v>3789</v>
      </c>
      <c r="B3339" s="4" t="str">
        <f ca="1">IFERROR(__xludf.DUMMYFUNCTION("REGEXREPLACE(TEXT(IF(ISERR(FIND(""/"", A3339)), A3339, MID(A3339, FIND(""/"", A3339)+1, LEN(A3339))), ""#""), ""\D+"", """")"),"2019")</f>
        <v>2019</v>
      </c>
      <c r="C3339" s="46" t="s">
        <v>3790</v>
      </c>
      <c r="D3339" s="4">
        <v>331</v>
      </c>
      <c r="E3339" s="5" t="s">
        <v>3792</v>
      </c>
      <c r="F3339" s="4">
        <v>1999</v>
      </c>
      <c r="G3339" s="4">
        <v>8</v>
      </c>
      <c r="H3339" s="4">
        <v>5</v>
      </c>
      <c r="I3339" s="15"/>
      <c r="J3339" s="46" t="s">
        <v>3873</v>
      </c>
    </row>
    <row r="3340" spans="1:10" ht="30.6">
      <c r="A3340" s="4" t="s">
        <v>3789</v>
      </c>
      <c r="B3340" s="4" t="str">
        <f ca="1">IFERROR(__xludf.DUMMYFUNCTION("REGEXREPLACE(TEXT(IF(ISERR(FIND(""/"", A3340)), A3340, MID(A3340, FIND(""/"", A3340)+1, LEN(A3340))), ""#""), ""\D+"", """")"),"2019")</f>
        <v>2019</v>
      </c>
      <c r="C3340" s="46" t="s">
        <v>3790</v>
      </c>
      <c r="D3340" s="4">
        <v>331</v>
      </c>
      <c r="E3340" s="5" t="s">
        <v>3792</v>
      </c>
      <c r="F3340" s="4">
        <v>1999</v>
      </c>
      <c r="G3340" s="4">
        <v>8</v>
      </c>
      <c r="H3340" s="4">
        <v>6</v>
      </c>
      <c r="I3340" s="15"/>
      <c r="J3340" s="46" t="s">
        <v>3874</v>
      </c>
    </row>
    <row r="3341" spans="1:10" ht="30.6">
      <c r="A3341" s="4" t="s">
        <v>3789</v>
      </c>
      <c r="B3341" s="4" t="str">
        <f ca="1">IFERROR(__xludf.DUMMYFUNCTION("REGEXREPLACE(TEXT(IF(ISERR(FIND(""/"", A3341)), A3341, MID(A3341, FIND(""/"", A3341)+1, LEN(A3341))), ""#""), ""\D+"", """")"),"2019")</f>
        <v>2019</v>
      </c>
      <c r="C3341" s="46" t="s">
        <v>3790</v>
      </c>
      <c r="D3341" s="4">
        <v>331</v>
      </c>
      <c r="E3341" s="5" t="s">
        <v>3792</v>
      </c>
      <c r="F3341" s="4">
        <v>1999</v>
      </c>
      <c r="G3341" s="4">
        <v>8</v>
      </c>
      <c r="H3341" s="4">
        <v>7</v>
      </c>
      <c r="I3341" s="15"/>
      <c r="J3341" s="46" t="s">
        <v>3875</v>
      </c>
    </row>
    <row r="3342" spans="1:10" ht="30.6">
      <c r="A3342" s="4" t="s">
        <v>3789</v>
      </c>
      <c r="B3342" s="4" t="str">
        <f ca="1">IFERROR(__xludf.DUMMYFUNCTION("REGEXREPLACE(TEXT(IF(ISERR(FIND(""/"", A3342)), A3342, MID(A3342, FIND(""/"", A3342)+1, LEN(A3342))), ""#""), ""\D+"", """")"),"2019")</f>
        <v>2019</v>
      </c>
      <c r="C3342" s="46" t="s">
        <v>3790</v>
      </c>
      <c r="D3342" s="4">
        <v>331</v>
      </c>
      <c r="E3342" s="5" t="s">
        <v>3792</v>
      </c>
      <c r="F3342" s="4">
        <v>1999</v>
      </c>
      <c r="G3342" s="4">
        <v>8</v>
      </c>
      <c r="H3342" s="4">
        <v>8</v>
      </c>
      <c r="I3342" s="15"/>
      <c r="J3342" s="46" t="s">
        <v>3876</v>
      </c>
    </row>
    <row r="3343" spans="1:10" ht="30.6">
      <c r="A3343" s="4" t="s">
        <v>3789</v>
      </c>
      <c r="B3343" s="4" t="str">
        <f ca="1">IFERROR(__xludf.DUMMYFUNCTION("REGEXREPLACE(TEXT(IF(ISERR(FIND(""/"", A3343)), A3343, MID(A3343, FIND(""/"", A3343)+1, LEN(A3343))), ""#""), ""\D+"", """")"),"2019")</f>
        <v>2019</v>
      </c>
      <c r="C3343" s="46" t="s">
        <v>3790</v>
      </c>
      <c r="D3343" s="4">
        <v>331</v>
      </c>
      <c r="E3343" s="5" t="s">
        <v>3792</v>
      </c>
      <c r="F3343" s="4">
        <v>1999</v>
      </c>
      <c r="G3343" s="4">
        <v>8</v>
      </c>
      <c r="H3343" s="4">
        <v>9</v>
      </c>
      <c r="I3343" s="15"/>
      <c r="J3343" s="46" t="s">
        <v>3877</v>
      </c>
    </row>
    <row r="3344" spans="1:10" ht="30.6">
      <c r="A3344" s="4" t="s">
        <v>3789</v>
      </c>
      <c r="B3344" s="4" t="str">
        <f ca="1">IFERROR(__xludf.DUMMYFUNCTION("REGEXREPLACE(TEXT(IF(ISERR(FIND(""/"", A3344)), A3344, MID(A3344, FIND(""/"", A3344)+1, LEN(A3344))), ""#""), ""\D+"", """")"),"2019")</f>
        <v>2019</v>
      </c>
      <c r="C3344" s="46" t="s">
        <v>3790</v>
      </c>
      <c r="D3344" s="4">
        <v>331</v>
      </c>
      <c r="E3344" s="5" t="s">
        <v>3792</v>
      </c>
      <c r="F3344" s="4">
        <v>1999</v>
      </c>
      <c r="G3344" s="4">
        <v>8</v>
      </c>
      <c r="H3344" s="4">
        <v>10</v>
      </c>
      <c r="I3344" s="15"/>
      <c r="J3344" s="46" t="s">
        <v>3878</v>
      </c>
    </row>
    <row r="3345" spans="1:10" ht="30.6">
      <c r="A3345" s="4" t="s">
        <v>3789</v>
      </c>
      <c r="B3345" s="4" t="str">
        <f ca="1">IFERROR(__xludf.DUMMYFUNCTION("REGEXREPLACE(TEXT(IF(ISERR(FIND(""/"", A3345)), A3345, MID(A3345, FIND(""/"", A3345)+1, LEN(A3345))), ""#""), ""\D+"", """")"),"2019")</f>
        <v>2019</v>
      </c>
      <c r="C3345" s="46" t="s">
        <v>3790</v>
      </c>
      <c r="D3345" s="4">
        <v>331</v>
      </c>
      <c r="E3345" s="5" t="s">
        <v>3792</v>
      </c>
      <c r="F3345" s="4">
        <v>1999</v>
      </c>
      <c r="G3345" s="4">
        <v>8</v>
      </c>
      <c r="H3345" s="4">
        <v>11</v>
      </c>
      <c r="I3345" s="15"/>
      <c r="J3345" s="46" t="s">
        <v>3879</v>
      </c>
    </row>
    <row r="3346" spans="1:10" ht="30.6">
      <c r="A3346" s="4" t="s">
        <v>3789</v>
      </c>
      <c r="B3346" s="4" t="str">
        <f ca="1">IFERROR(__xludf.DUMMYFUNCTION("REGEXREPLACE(TEXT(IF(ISERR(FIND(""/"", A3346)), A3346, MID(A3346, FIND(""/"", A3346)+1, LEN(A3346))), ""#""), ""\D+"", """")"),"2019")</f>
        <v>2019</v>
      </c>
      <c r="C3346" s="46" t="s">
        <v>3790</v>
      </c>
      <c r="D3346" s="4">
        <v>331</v>
      </c>
      <c r="E3346" s="5" t="s">
        <v>3792</v>
      </c>
      <c r="F3346" s="4">
        <v>1999</v>
      </c>
      <c r="G3346" s="4">
        <v>8</v>
      </c>
      <c r="H3346" s="4">
        <v>12</v>
      </c>
      <c r="I3346" s="15"/>
      <c r="J3346" s="46" t="s">
        <v>3880</v>
      </c>
    </row>
    <row r="3347" spans="1:10" ht="30.6">
      <c r="A3347" s="4" t="s">
        <v>3789</v>
      </c>
      <c r="B3347" s="4" t="str">
        <f ca="1">IFERROR(__xludf.DUMMYFUNCTION("REGEXREPLACE(TEXT(IF(ISERR(FIND(""/"", A3347)), A3347, MID(A3347, FIND(""/"", A3347)+1, LEN(A3347))), ""#""), ""\D+"", """")"),"2019")</f>
        <v>2019</v>
      </c>
      <c r="C3347" s="46" t="s">
        <v>3790</v>
      </c>
      <c r="D3347" s="4">
        <v>331</v>
      </c>
      <c r="E3347" s="5" t="s">
        <v>3792</v>
      </c>
      <c r="F3347" s="4">
        <v>1999</v>
      </c>
      <c r="G3347" s="4">
        <v>8</v>
      </c>
      <c r="H3347" s="4">
        <v>13</v>
      </c>
      <c r="I3347" s="15"/>
      <c r="J3347" s="46" t="s">
        <v>3881</v>
      </c>
    </row>
    <row r="3348" spans="1:10" ht="30.6">
      <c r="A3348" s="4" t="s">
        <v>3789</v>
      </c>
      <c r="B3348" s="4" t="str">
        <f ca="1">IFERROR(__xludf.DUMMYFUNCTION("REGEXREPLACE(TEXT(IF(ISERR(FIND(""/"", A3348)), A3348, MID(A3348, FIND(""/"", A3348)+1, LEN(A3348))), ""#""), ""\D+"", """")"),"2019")</f>
        <v>2019</v>
      </c>
      <c r="C3348" s="46" t="s">
        <v>3790</v>
      </c>
      <c r="D3348" s="4">
        <v>331</v>
      </c>
      <c r="E3348" s="5" t="s">
        <v>3792</v>
      </c>
      <c r="F3348" s="4">
        <v>1999</v>
      </c>
      <c r="G3348" s="4">
        <v>8</v>
      </c>
      <c r="H3348" s="4">
        <v>14</v>
      </c>
      <c r="I3348" s="15"/>
      <c r="J3348" s="46" t="s">
        <v>3882</v>
      </c>
    </row>
    <row r="3349" spans="1:10" ht="51">
      <c r="A3349" s="4" t="s">
        <v>3789</v>
      </c>
      <c r="B3349" s="4" t="str">
        <f ca="1">IFERROR(__xludf.DUMMYFUNCTION("REGEXREPLACE(TEXT(IF(ISERR(FIND(""/"", A3349)), A3349, MID(A3349, FIND(""/"", A3349)+1, LEN(A3349))), ""#""), ""\D+"", """")"),"2019")</f>
        <v>2019</v>
      </c>
      <c r="C3349" s="46" t="s">
        <v>3790</v>
      </c>
      <c r="D3349" s="4">
        <v>331</v>
      </c>
      <c r="E3349" s="5" t="s">
        <v>3792</v>
      </c>
      <c r="F3349" s="4">
        <v>1999</v>
      </c>
      <c r="G3349" s="4">
        <v>9</v>
      </c>
      <c r="H3349" s="4">
        <v>1</v>
      </c>
      <c r="I3349" s="15"/>
      <c r="J3349" s="46" t="s">
        <v>3883</v>
      </c>
    </row>
    <row r="3350" spans="1:10" ht="40.799999999999997">
      <c r="A3350" s="4" t="s">
        <v>3789</v>
      </c>
      <c r="B3350" s="4" t="str">
        <f ca="1">IFERROR(__xludf.DUMMYFUNCTION("REGEXREPLACE(TEXT(IF(ISERR(FIND(""/"", A3350)), A3350, MID(A3350, FIND(""/"", A3350)+1, LEN(A3350))), ""#""), ""\D+"", """")"),"2019")</f>
        <v>2019</v>
      </c>
      <c r="C3350" s="46" t="s">
        <v>3790</v>
      </c>
      <c r="D3350" s="4">
        <v>331</v>
      </c>
      <c r="E3350" s="5" t="s">
        <v>3792</v>
      </c>
      <c r="F3350" s="4">
        <v>1999</v>
      </c>
      <c r="G3350" s="4">
        <v>9</v>
      </c>
      <c r="H3350" s="4">
        <v>2</v>
      </c>
      <c r="I3350" s="15"/>
      <c r="J3350" s="46" t="s">
        <v>3884</v>
      </c>
    </row>
    <row r="3351" spans="1:10" ht="51">
      <c r="A3351" s="4" t="s">
        <v>3789</v>
      </c>
      <c r="B3351" s="4" t="str">
        <f ca="1">IFERROR(__xludf.DUMMYFUNCTION("REGEXREPLACE(TEXT(IF(ISERR(FIND(""/"", A3351)), A3351, MID(A3351, FIND(""/"", A3351)+1, LEN(A3351))), ""#""), ""\D+"", """")"),"2019")</f>
        <v>2019</v>
      </c>
      <c r="C3351" s="46" t="s">
        <v>3790</v>
      </c>
      <c r="D3351" s="4">
        <v>331</v>
      </c>
      <c r="E3351" s="5" t="s">
        <v>3792</v>
      </c>
      <c r="F3351" s="4">
        <v>1999</v>
      </c>
      <c r="G3351" s="4">
        <v>9</v>
      </c>
      <c r="H3351" s="4">
        <v>3</v>
      </c>
      <c r="I3351" s="15"/>
      <c r="J3351" s="46" t="s">
        <v>3885</v>
      </c>
    </row>
    <row r="3352" spans="1:10" ht="30.6">
      <c r="A3352" s="4" t="s">
        <v>3789</v>
      </c>
      <c r="B3352" s="4" t="str">
        <f ca="1">IFERROR(__xludf.DUMMYFUNCTION("REGEXREPLACE(TEXT(IF(ISERR(FIND(""/"", A3352)), A3352, MID(A3352, FIND(""/"", A3352)+1, LEN(A3352))), ""#""), ""\D+"", """")"),"2019")</f>
        <v>2019</v>
      </c>
      <c r="C3352" s="46" t="s">
        <v>3790</v>
      </c>
      <c r="D3352" s="4">
        <v>331</v>
      </c>
      <c r="E3352" s="5" t="s">
        <v>3792</v>
      </c>
      <c r="F3352" s="4">
        <v>1999</v>
      </c>
      <c r="G3352" s="4">
        <v>9</v>
      </c>
      <c r="H3352" s="4">
        <v>4</v>
      </c>
      <c r="I3352" s="15"/>
      <c r="J3352" s="46" t="s">
        <v>3886</v>
      </c>
    </row>
    <row r="3353" spans="1:10" ht="30.6">
      <c r="A3353" s="4" t="s">
        <v>3789</v>
      </c>
      <c r="B3353" s="4" t="str">
        <f ca="1">IFERROR(__xludf.DUMMYFUNCTION("REGEXREPLACE(TEXT(IF(ISERR(FIND(""/"", A3353)), A3353, MID(A3353, FIND(""/"", A3353)+1, LEN(A3353))), ""#""), ""\D+"", """")"),"2019")</f>
        <v>2019</v>
      </c>
      <c r="C3353" s="46" t="s">
        <v>3790</v>
      </c>
      <c r="D3353" s="4">
        <v>331</v>
      </c>
      <c r="E3353" s="5" t="s">
        <v>3792</v>
      </c>
      <c r="F3353" s="4">
        <v>1999</v>
      </c>
      <c r="G3353" s="4">
        <v>9</v>
      </c>
      <c r="H3353" s="4">
        <v>5</v>
      </c>
      <c r="I3353" s="15"/>
      <c r="J3353" s="46" t="s">
        <v>3887</v>
      </c>
    </row>
    <row r="3354" spans="1:10" ht="30.6">
      <c r="A3354" s="4" t="s">
        <v>3789</v>
      </c>
      <c r="B3354" s="4" t="str">
        <f ca="1">IFERROR(__xludf.DUMMYFUNCTION("REGEXREPLACE(TEXT(IF(ISERR(FIND(""/"", A3354)), A3354, MID(A3354, FIND(""/"", A3354)+1, LEN(A3354))), ""#""), ""\D+"", """")"),"2019")</f>
        <v>2019</v>
      </c>
      <c r="C3354" s="46" t="s">
        <v>3790</v>
      </c>
      <c r="D3354" s="4">
        <v>331</v>
      </c>
      <c r="E3354" s="5" t="s">
        <v>3792</v>
      </c>
      <c r="F3354" s="4">
        <v>1999</v>
      </c>
      <c r="G3354" s="4">
        <v>9</v>
      </c>
      <c r="H3354" s="4">
        <v>6</v>
      </c>
      <c r="I3354" s="15"/>
      <c r="J3354" s="46" t="s">
        <v>3888</v>
      </c>
    </row>
    <row r="3355" spans="1:10" ht="40.799999999999997">
      <c r="A3355" s="4" t="s">
        <v>3789</v>
      </c>
      <c r="B3355" s="4" t="str">
        <f ca="1">IFERROR(__xludf.DUMMYFUNCTION("REGEXREPLACE(TEXT(IF(ISERR(FIND(""/"", A3355)), A3355, MID(A3355, FIND(""/"", A3355)+1, LEN(A3355))), ""#""), ""\D+"", """")"),"2019")</f>
        <v>2019</v>
      </c>
      <c r="C3355" s="46" t="s">
        <v>3790</v>
      </c>
      <c r="D3355" s="4">
        <v>331</v>
      </c>
      <c r="E3355" s="5" t="s">
        <v>3792</v>
      </c>
      <c r="F3355" s="4">
        <v>1999</v>
      </c>
      <c r="G3355" s="4">
        <v>9</v>
      </c>
      <c r="H3355" s="4">
        <v>7</v>
      </c>
      <c r="I3355" s="15"/>
      <c r="J3355" s="46" t="s">
        <v>3889</v>
      </c>
    </row>
    <row r="3356" spans="1:10" ht="40.799999999999997">
      <c r="A3356" s="4" t="s">
        <v>3789</v>
      </c>
      <c r="B3356" s="4" t="str">
        <f ca="1">IFERROR(__xludf.DUMMYFUNCTION("REGEXREPLACE(TEXT(IF(ISERR(FIND(""/"", A3356)), A3356, MID(A3356, FIND(""/"", A3356)+1, LEN(A3356))), ""#""), ""\D+"", """")"),"2019")</f>
        <v>2019</v>
      </c>
      <c r="C3356" s="46" t="s">
        <v>3790</v>
      </c>
      <c r="D3356" s="4">
        <v>331</v>
      </c>
      <c r="E3356" s="5" t="s">
        <v>3792</v>
      </c>
      <c r="F3356" s="4">
        <v>1999</v>
      </c>
      <c r="G3356" s="4">
        <v>9</v>
      </c>
      <c r="H3356" s="4">
        <v>8</v>
      </c>
      <c r="I3356" s="15"/>
      <c r="J3356" s="46" t="s">
        <v>3890</v>
      </c>
    </row>
    <row r="3357" spans="1:10" ht="30.6">
      <c r="A3357" s="4" t="s">
        <v>3789</v>
      </c>
      <c r="B3357" s="4" t="str">
        <f ca="1">IFERROR(__xludf.DUMMYFUNCTION("REGEXREPLACE(TEXT(IF(ISERR(FIND(""/"", A3357)), A3357, MID(A3357, FIND(""/"", A3357)+1, LEN(A3357))), ""#""), ""\D+"", """")"),"2019")</f>
        <v>2019</v>
      </c>
      <c r="C3357" s="46" t="s">
        <v>3790</v>
      </c>
      <c r="D3357" s="4">
        <v>331</v>
      </c>
      <c r="E3357" s="5" t="s">
        <v>3792</v>
      </c>
      <c r="F3357" s="4">
        <v>1999</v>
      </c>
      <c r="G3357" s="4">
        <v>9</v>
      </c>
      <c r="H3357" s="4">
        <v>9</v>
      </c>
      <c r="I3357" s="15"/>
      <c r="J3357" s="46" t="s">
        <v>3891</v>
      </c>
    </row>
    <row r="3358" spans="1:10" ht="30.6">
      <c r="A3358" s="4" t="s">
        <v>3789</v>
      </c>
      <c r="B3358" s="4" t="str">
        <f ca="1">IFERROR(__xludf.DUMMYFUNCTION("REGEXREPLACE(TEXT(IF(ISERR(FIND(""/"", A3358)), A3358, MID(A3358, FIND(""/"", A3358)+1, LEN(A3358))), ""#""), ""\D+"", """")"),"2019")</f>
        <v>2019</v>
      </c>
      <c r="C3358" s="46" t="s">
        <v>3790</v>
      </c>
      <c r="D3358" s="4">
        <v>331</v>
      </c>
      <c r="E3358" s="5" t="s">
        <v>3792</v>
      </c>
      <c r="F3358" s="4">
        <v>1999</v>
      </c>
      <c r="G3358" s="4">
        <v>9</v>
      </c>
      <c r="H3358" s="4">
        <v>10</v>
      </c>
      <c r="I3358" s="15"/>
      <c r="J3358" s="46" t="s">
        <v>3892</v>
      </c>
    </row>
    <row r="3359" spans="1:10" ht="30.6">
      <c r="A3359" s="4" t="s">
        <v>3789</v>
      </c>
      <c r="B3359" s="4" t="str">
        <f ca="1">IFERROR(__xludf.DUMMYFUNCTION("REGEXREPLACE(TEXT(IF(ISERR(FIND(""/"", A3359)), A3359, MID(A3359, FIND(""/"", A3359)+1, LEN(A3359))), ""#""), ""\D+"", """")"),"2019")</f>
        <v>2019</v>
      </c>
      <c r="C3359" s="46" t="s">
        <v>3790</v>
      </c>
      <c r="D3359" s="4">
        <v>331</v>
      </c>
      <c r="E3359" s="5" t="s">
        <v>3792</v>
      </c>
      <c r="F3359" s="4">
        <v>1999</v>
      </c>
      <c r="G3359" s="4">
        <v>9</v>
      </c>
      <c r="H3359" s="4">
        <v>11</v>
      </c>
      <c r="I3359" s="15"/>
      <c r="J3359" s="46" t="s">
        <v>3893</v>
      </c>
    </row>
    <row r="3360" spans="1:10" ht="30.6">
      <c r="A3360" s="4" t="s">
        <v>3789</v>
      </c>
      <c r="B3360" s="4" t="str">
        <f ca="1">IFERROR(__xludf.DUMMYFUNCTION("REGEXREPLACE(TEXT(IF(ISERR(FIND(""/"", A3360)), A3360, MID(A3360, FIND(""/"", A3360)+1, LEN(A3360))), ""#""), ""\D+"", """")"),"2019")</f>
        <v>2019</v>
      </c>
      <c r="C3360" s="46" t="s">
        <v>3790</v>
      </c>
      <c r="D3360" s="4">
        <v>331</v>
      </c>
      <c r="E3360" s="5" t="s">
        <v>3792</v>
      </c>
      <c r="F3360" s="4">
        <v>1999</v>
      </c>
      <c r="G3360" s="4">
        <v>9</v>
      </c>
      <c r="H3360" s="4">
        <v>12</v>
      </c>
      <c r="I3360" s="15"/>
      <c r="J3360" s="46" t="s">
        <v>3894</v>
      </c>
    </row>
    <row r="3361" spans="1:10" ht="30.6">
      <c r="A3361" s="4" t="s">
        <v>3789</v>
      </c>
      <c r="B3361" s="4" t="str">
        <f ca="1">IFERROR(__xludf.DUMMYFUNCTION("REGEXREPLACE(TEXT(IF(ISERR(FIND(""/"", A3361)), A3361, MID(A3361, FIND(""/"", A3361)+1, LEN(A3361))), ""#""), ""\D+"", """")"),"2019")</f>
        <v>2019</v>
      </c>
      <c r="C3361" s="46" t="s">
        <v>3790</v>
      </c>
      <c r="D3361" s="4">
        <v>331</v>
      </c>
      <c r="E3361" s="5" t="s">
        <v>3792</v>
      </c>
      <c r="F3361" s="4">
        <v>1999</v>
      </c>
      <c r="G3361" s="4">
        <v>9</v>
      </c>
      <c r="H3361" s="4">
        <v>13</v>
      </c>
      <c r="I3361" s="15"/>
      <c r="J3361" s="46" t="s">
        <v>3895</v>
      </c>
    </row>
    <row r="3362" spans="1:10" ht="30.6">
      <c r="A3362" s="4" t="s">
        <v>3789</v>
      </c>
      <c r="B3362" s="4" t="str">
        <f ca="1">IFERROR(__xludf.DUMMYFUNCTION("REGEXREPLACE(TEXT(IF(ISERR(FIND(""/"", A3362)), A3362, MID(A3362, FIND(""/"", A3362)+1, LEN(A3362))), ""#""), ""\D+"", """")"),"2019")</f>
        <v>2019</v>
      </c>
      <c r="C3362" s="46" t="s">
        <v>3790</v>
      </c>
      <c r="D3362" s="4">
        <v>331</v>
      </c>
      <c r="E3362" s="5" t="s">
        <v>3792</v>
      </c>
      <c r="F3362" s="4">
        <v>1999</v>
      </c>
      <c r="G3362" s="4">
        <v>9</v>
      </c>
      <c r="H3362" s="4">
        <v>14</v>
      </c>
      <c r="I3362" s="15"/>
      <c r="J3362" s="46" t="s">
        <v>3896</v>
      </c>
    </row>
    <row r="3363" spans="1:10" ht="30.6">
      <c r="A3363" s="4" t="s">
        <v>3789</v>
      </c>
      <c r="B3363" s="4" t="str">
        <f ca="1">IFERROR(__xludf.DUMMYFUNCTION("REGEXREPLACE(TEXT(IF(ISERR(FIND(""/"", A3363)), A3363, MID(A3363, FIND(""/"", A3363)+1, LEN(A3363))), ""#""), ""\D+"", """")"),"2019")</f>
        <v>2019</v>
      </c>
      <c r="C3363" s="46" t="s">
        <v>3790</v>
      </c>
      <c r="D3363" s="4">
        <v>331</v>
      </c>
      <c r="E3363" s="5" t="s">
        <v>3792</v>
      </c>
      <c r="F3363" s="4">
        <v>1999</v>
      </c>
      <c r="G3363" s="4">
        <v>9</v>
      </c>
      <c r="H3363" s="4">
        <v>15</v>
      </c>
      <c r="I3363" s="15"/>
      <c r="J3363" s="46" t="s">
        <v>3897</v>
      </c>
    </row>
    <row r="3364" spans="1:10" ht="40.799999999999997">
      <c r="A3364" s="4" t="s">
        <v>3789</v>
      </c>
      <c r="B3364" s="4" t="str">
        <f ca="1">IFERROR(__xludf.DUMMYFUNCTION("REGEXREPLACE(TEXT(IF(ISERR(FIND(""/"", A3364)), A3364, MID(A3364, FIND(""/"", A3364)+1, LEN(A3364))), ""#""), ""\D+"", """")"),"2019")</f>
        <v>2019</v>
      </c>
      <c r="C3364" s="46" t="s">
        <v>3790</v>
      </c>
      <c r="D3364" s="4">
        <v>331</v>
      </c>
      <c r="E3364" s="5" t="s">
        <v>3792</v>
      </c>
      <c r="F3364" s="4">
        <v>1999</v>
      </c>
      <c r="G3364" s="4">
        <v>9</v>
      </c>
      <c r="H3364" s="4">
        <v>16</v>
      </c>
      <c r="I3364" s="15"/>
      <c r="J3364" s="46" t="s">
        <v>3898</v>
      </c>
    </row>
    <row r="3365" spans="1:10" ht="30.6">
      <c r="A3365" s="4" t="s">
        <v>3789</v>
      </c>
      <c r="B3365" s="4" t="str">
        <f ca="1">IFERROR(__xludf.DUMMYFUNCTION("REGEXREPLACE(TEXT(IF(ISERR(FIND(""/"", A3365)), A3365, MID(A3365, FIND(""/"", A3365)+1, LEN(A3365))), ""#""), ""\D+"", """")"),"2019")</f>
        <v>2019</v>
      </c>
      <c r="C3365" s="46" t="s">
        <v>3790</v>
      </c>
      <c r="D3365" s="4">
        <v>331</v>
      </c>
      <c r="E3365" s="5" t="s">
        <v>3792</v>
      </c>
      <c r="F3365" s="4">
        <v>1999</v>
      </c>
      <c r="G3365" s="4">
        <v>9</v>
      </c>
      <c r="H3365" s="4">
        <v>17</v>
      </c>
      <c r="I3365" s="15"/>
      <c r="J3365" s="46" t="s">
        <v>3899</v>
      </c>
    </row>
    <row r="3366" spans="1:10" ht="30.6">
      <c r="A3366" s="4" t="s">
        <v>3789</v>
      </c>
      <c r="B3366" s="4" t="str">
        <f ca="1">IFERROR(__xludf.DUMMYFUNCTION("REGEXREPLACE(TEXT(IF(ISERR(FIND(""/"", A3366)), A3366, MID(A3366, FIND(""/"", A3366)+1, LEN(A3366))), ""#""), ""\D+"", """")"),"2019")</f>
        <v>2019</v>
      </c>
      <c r="C3366" s="46" t="s">
        <v>3790</v>
      </c>
      <c r="D3366" s="4">
        <v>331</v>
      </c>
      <c r="E3366" s="5" t="s">
        <v>3792</v>
      </c>
      <c r="F3366" s="4">
        <v>1999</v>
      </c>
      <c r="G3366" s="4">
        <v>9</v>
      </c>
      <c r="H3366" s="4">
        <v>18</v>
      </c>
      <c r="I3366" s="15"/>
      <c r="J3366" s="46" t="s">
        <v>3900</v>
      </c>
    </row>
    <row r="3367" spans="1:10" ht="40.799999999999997">
      <c r="A3367" s="4" t="s">
        <v>3789</v>
      </c>
      <c r="B3367" s="4" t="str">
        <f ca="1">IFERROR(__xludf.DUMMYFUNCTION("REGEXREPLACE(TEXT(IF(ISERR(FIND(""/"", A3367)), A3367, MID(A3367, FIND(""/"", A3367)+1, LEN(A3367))), ""#""), ""\D+"", """")"),"2019")</f>
        <v>2019</v>
      </c>
      <c r="C3367" s="46" t="s">
        <v>3790</v>
      </c>
      <c r="D3367" s="4">
        <v>331</v>
      </c>
      <c r="E3367" s="5" t="s">
        <v>3792</v>
      </c>
      <c r="F3367" s="4">
        <v>1999</v>
      </c>
      <c r="G3367" s="4">
        <v>10</v>
      </c>
      <c r="H3367" s="4">
        <v>1</v>
      </c>
      <c r="I3367" s="15"/>
      <c r="J3367" s="46" t="s">
        <v>3898</v>
      </c>
    </row>
    <row r="3368" spans="1:10" ht="30.6">
      <c r="A3368" s="4" t="s">
        <v>3789</v>
      </c>
      <c r="B3368" s="4" t="str">
        <f ca="1">IFERROR(__xludf.DUMMYFUNCTION("REGEXREPLACE(TEXT(IF(ISERR(FIND(""/"", A3368)), A3368, MID(A3368, FIND(""/"", A3368)+1, LEN(A3368))), ""#""), ""\D+"", """")"),"2019")</f>
        <v>2019</v>
      </c>
      <c r="C3368" s="46" t="s">
        <v>3790</v>
      </c>
      <c r="D3368" s="4">
        <v>331</v>
      </c>
      <c r="E3368" s="5" t="s">
        <v>3792</v>
      </c>
      <c r="F3368" s="4">
        <v>1999</v>
      </c>
      <c r="G3368" s="4">
        <v>10</v>
      </c>
      <c r="H3368" s="4">
        <v>2</v>
      </c>
      <c r="I3368" s="15"/>
      <c r="J3368" s="46" t="s">
        <v>3901</v>
      </c>
    </row>
    <row r="3369" spans="1:10" ht="30.6">
      <c r="A3369" s="4" t="s">
        <v>3789</v>
      </c>
      <c r="B3369" s="4" t="str">
        <f ca="1">IFERROR(__xludf.DUMMYFUNCTION("REGEXREPLACE(TEXT(IF(ISERR(FIND(""/"", A3369)), A3369, MID(A3369, FIND(""/"", A3369)+1, LEN(A3369))), ""#""), ""\D+"", """")"),"2019")</f>
        <v>2019</v>
      </c>
      <c r="C3369" s="46" t="s">
        <v>3790</v>
      </c>
      <c r="D3369" s="4">
        <v>331</v>
      </c>
      <c r="E3369" s="5" t="s">
        <v>3792</v>
      </c>
      <c r="F3369" s="4">
        <v>1999</v>
      </c>
      <c r="G3369" s="4">
        <v>10</v>
      </c>
      <c r="H3369" s="4">
        <v>3</v>
      </c>
      <c r="I3369" s="15"/>
      <c r="J3369" s="46" t="s">
        <v>3902</v>
      </c>
    </row>
    <row r="3370" spans="1:10" ht="30.6">
      <c r="A3370" s="4" t="s">
        <v>3789</v>
      </c>
      <c r="B3370" s="4" t="str">
        <f ca="1">IFERROR(__xludf.DUMMYFUNCTION("REGEXREPLACE(TEXT(IF(ISERR(FIND(""/"", A3370)), A3370, MID(A3370, FIND(""/"", A3370)+1, LEN(A3370))), ""#""), ""\D+"", """")"),"2019")</f>
        <v>2019</v>
      </c>
      <c r="C3370" s="46" t="s">
        <v>3790</v>
      </c>
      <c r="D3370" s="4">
        <v>331</v>
      </c>
      <c r="E3370" s="5" t="s">
        <v>3792</v>
      </c>
      <c r="F3370" s="4">
        <v>1999</v>
      </c>
      <c r="G3370" s="4">
        <v>10</v>
      </c>
      <c r="H3370" s="4">
        <v>4</v>
      </c>
      <c r="I3370" s="15"/>
      <c r="J3370" s="46" t="s">
        <v>3903</v>
      </c>
    </row>
    <row r="3371" spans="1:10" ht="30.6">
      <c r="A3371" s="4" t="s">
        <v>3789</v>
      </c>
      <c r="B3371" s="4" t="str">
        <f ca="1">IFERROR(__xludf.DUMMYFUNCTION("REGEXREPLACE(TEXT(IF(ISERR(FIND(""/"", A3371)), A3371, MID(A3371, FIND(""/"", A3371)+1, LEN(A3371))), ""#""), ""\D+"", """")"),"2019")</f>
        <v>2019</v>
      </c>
      <c r="C3371" s="46" t="s">
        <v>3790</v>
      </c>
      <c r="D3371" s="4">
        <v>331</v>
      </c>
      <c r="E3371" s="5" t="s">
        <v>3792</v>
      </c>
      <c r="F3371" s="4">
        <v>1999</v>
      </c>
      <c r="G3371" s="4">
        <v>10</v>
      </c>
      <c r="H3371" s="4">
        <v>5</v>
      </c>
      <c r="I3371" s="15"/>
      <c r="J3371" s="46" t="s">
        <v>3904</v>
      </c>
    </row>
    <row r="3372" spans="1:10" ht="30.6">
      <c r="A3372" s="4" t="s">
        <v>3789</v>
      </c>
      <c r="B3372" s="4" t="str">
        <f ca="1">IFERROR(__xludf.DUMMYFUNCTION("REGEXREPLACE(TEXT(IF(ISERR(FIND(""/"", A3372)), A3372, MID(A3372, FIND(""/"", A3372)+1, LEN(A3372))), ""#""), ""\D+"", """")"),"2019")</f>
        <v>2019</v>
      </c>
      <c r="C3372" s="46" t="s">
        <v>3790</v>
      </c>
      <c r="D3372" s="4">
        <v>331</v>
      </c>
      <c r="E3372" s="5" t="s">
        <v>3792</v>
      </c>
      <c r="F3372" s="4">
        <v>1999</v>
      </c>
      <c r="G3372" s="4">
        <v>10</v>
      </c>
      <c r="H3372" s="4">
        <v>6</v>
      </c>
      <c r="I3372" s="15"/>
      <c r="J3372" s="46" t="s">
        <v>3886</v>
      </c>
    </row>
    <row r="3373" spans="1:10" ht="30.6">
      <c r="A3373" s="4" t="s">
        <v>3789</v>
      </c>
      <c r="B3373" s="4" t="str">
        <f ca="1">IFERROR(__xludf.DUMMYFUNCTION("REGEXREPLACE(TEXT(IF(ISERR(FIND(""/"", A3373)), A3373, MID(A3373, FIND(""/"", A3373)+1, LEN(A3373))), ""#""), ""\D+"", """")"),"2019")</f>
        <v>2019</v>
      </c>
      <c r="C3373" s="46" t="s">
        <v>3790</v>
      </c>
      <c r="D3373" s="4">
        <v>331</v>
      </c>
      <c r="E3373" s="5" t="s">
        <v>3792</v>
      </c>
      <c r="F3373" s="4">
        <v>1999</v>
      </c>
      <c r="G3373" s="4">
        <v>10</v>
      </c>
      <c r="H3373" s="4">
        <v>7</v>
      </c>
      <c r="I3373" s="15"/>
      <c r="J3373" s="46" t="s">
        <v>3905</v>
      </c>
    </row>
    <row r="3374" spans="1:10" ht="30.6">
      <c r="A3374" s="4" t="s">
        <v>3789</v>
      </c>
      <c r="B3374" s="4" t="str">
        <f ca="1">IFERROR(__xludf.DUMMYFUNCTION("REGEXREPLACE(TEXT(IF(ISERR(FIND(""/"", A3374)), A3374, MID(A3374, FIND(""/"", A3374)+1, LEN(A3374))), ""#""), ""\D+"", """")"),"2019")</f>
        <v>2019</v>
      </c>
      <c r="C3374" s="46" t="s">
        <v>3790</v>
      </c>
      <c r="D3374" s="4">
        <v>331</v>
      </c>
      <c r="E3374" s="5" t="s">
        <v>3792</v>
      </c>
      <c r="F3374" s="4">
        <v>1999</v>
      </c>
      <c r="G3374" s="4">
        <v>10</v>
      </c>
      <c r="H3374" s="4">
        <v>8</v>
      </c>
      <c r="I3374" s="15"/>
      <c r="J3374" s="46" t="s">
        <v>3906</v>
      </c>
    </row>
    <row r="3375" spans="1:10" ht="30.6">
      <c r="A3375" s="4" t="s">
        <v>3789</v>
      </c>
      <c r="B3375" s="4" t="str">
        <f ca="1">IFERROR(__xludf.DUMMYFUNCTION("REGEXREPLACE(TEXT(IF(ISERR(FIND(""/"", A3375)), A3375, MID(A3375, FIND(""/"", A3375)+1, LEN(A3375))), ""#""), ""\D+"", """")"),"2019")</f>
        <v>2019</v>
      </c>
      <c r="C3375" s="46" t="s">
        <v>3790</v>
      </c>
      <c r="D3375" s="4">
        <v>331</v>
      </c>
      <c r="E3375" s="5" t="s">
        <v>3792</v>
      </c>
      <c r="F3375" s="4">
        <v>1999</v>
      </c>
      <c r="G3375" s="4">
        <v>10</v>
      </c>
      <c r="H3375" s="4">
        <v>9</v>
      </c>
      <c r="I3375" s="15"/>
      <c r="J3375" s="46" t="s">
        <v>3907</v>
      </c>
    </row>
    <row r="3376" spans="1:10" ht="30.6">
      <c r="A3376" s="4" t="s">
        <v>3789</v>
      </c>
      <c r="B3376" s="4" t="str">
        <f ca="1">IFERROR(__xludf.DUMMYFUNCTION("REGEXREPLACE(TEXT(IF(ISERR(FIND(""/"", A3376)), A3376, MID(A3376, FIND(""/"", A3376)+1, LEN(A3376))), ""#""), ""\D+"", """")"),"2019")</f>
        <v>2019</v>
      </c>
      <c r="C3376" s="46" t="s">
        <v>3790</v>
      </c>
      <c r="D3376" s="4">
        <v>331</v>
      </c>
      <c r="E3376" s="5" t="s">
        <v>3792</v>
      </c>
      <c r="F3376" s="4">
        <v>1999</v>
      </c>
      <c r="G3376" s="4">
        <v>10</v>
      </c>
      <c r="H3376" s="4">
        <v>10</v>
      </c>
      <c r="I3376" s="15"/>
      <c r="J3376" s="46" t="s">
        <v>3906</v>
      </c>
    </row>
    <row r="3377" spans="1:10" ht="30.6">
      <c r="A3377" s="4" t="s">
        <v>3789</v>
      </c>
      <c r="B3377" s="4" t="str">
        <f ca="1">IFERROR(__xludf.DUMMYFUNCTION("REGEXREPLACE(TEXT(IF(ISERR(FIND(""/"", A3377)), A3377, MID(A3377, FIND(""/"", A3377)+1, LEN(A3377))), ""#""), ""\D+"", """")"),"2019")</f>
        <v>2019</v>
      </c>
      <c r="C3377" s="46" t="s">
        <v>3790</v>
      </c>
      <c r="D3377" s="4">
        <v>331</v>
      </c>
      <c r="E3377" s="5" t="s">
        <v>3792</v>
      </c>
      <c r="F3377" s="4">
        <v>1999</v>
      </c>
      <c r="G3377" s="4">
        <v>10</v>
      </c>
      <c r="H3377" s="4">
        <v>11</v>
      </c>
      <c r="I3377" s="15"/>
      <c r="J3377" s="46" t="s">
        <v>3908</v>
      </c>
    </row>
    <row r="3378" spans="1:10" ht="30.6">
      <c r="A3378" s="4" t="s">
        <v>3789</v>
      </c>
      <c r="B3378" s="4" t="str">
        <f ca="1">IFERROR(__xludf.DUMMYFUNCTION("REGEXREPLACE(TEXT(IF(ISERR(FIND(""/"", A3378)), A3378, MID(A3378, FIND(""/"", A3378)+1, LEN(A3378))), ""#""), ""\D+"", """")"),"2019")</f>
        <v>2019</v>
      </c>
      <c r="C3378" s="46" t="s">
        <v>3790</v>
      </c>
      <c r="D3378" s="4">
        <v>331</v>
      </c>
      <c r="E3378" s="5" t="s">
        <v>3792</v>
      </c>
      <c r="F3378" s="4">
        <v>1999</v>
      </c>
      <c r="G3378" s="4">
        <v>10</v>
      </c>
      <c r="H3378" s="4">
        <v>12</v>
      </c>
      <c r="I3378" s="15"/>
      <c r="J3378" s="46" t="s">
        <v>3909</v>
      </c>
    </row>
    <row r="3379" spans="1:10" ht="30.6">
      <c r="A3379" s="4" t="s">
        <v>3789</v>
      </c>
      <c r="B3379" s="4" t="str">
        <f ca="1">IFERROR(__xludf.DUMMYFUNCTION("REGEXREPLACE(TEXT(IF(ISERR(FIND(""/"", A3379)), A3379, MID(A3379, FIND(""/"", A3379)+1, LEN(A3379))), ""#""), ""\D+"", """")"),"2019")</f>
        <v>2019</v>
      </c>
      <c r="C3379" s="46" t="s">
        <v>3790</v>
      </c>
      <c r="D3379" s="4">
        <v>331</v>
      </c>
      <c r="E3379" s="5" t="s">
        <v>3792</v>
      </c>
      <c r="F3379" s="4">
        <v>1999</v>
      </c>
      <c r="G3379" s="4">
        <v>10</v>
      </c>
      <c r="H3379" s="4">
        <v>13</v>
      </c>
      <c r="I3379" s="15"/>
      <c r="J3379" s="46" t="s">
        <v>3910</v>
      </c>
    </row>
    <row r="3380" spans="1:10" ht="30.6">
      <c r="A3380" s="4" t="s">
        <v>3789</v>
      </c>
      <c r="B3380" s="4" t="str">
        <f ca="1">IFERROR(__xludf.DUMMYFUNCTION("REGEXREPLACE(TEXT(IF(ISERR(FIND(""/"", A3380)), A3380, MID(A3380, FIND(""/"", A3380)+1, LEN(A3380))), ""#""), ""\D+"", """")"),"2019")</f>
        <v>2019</v>
      </c>
      <c r="C3380" s="46" t="s">
        <v>3790</v>
      </c>
      <c r="D3380" s="4">
        <v>331</v>
      </c>
      <c r="E3380" s="5" t="s">
        <v>3792</v>
      </c>
      <c r="F3380" s="4">
        <v>1999</v>
      </c>
      <c r="G3380" s="4">
        <v>11</v>
      </c>
      <c r="H3380" s="4">
        <v>1</v>
      </c>
      <c r="I3380" s="15"/>
      <c r="J3380" s="46" t="s">
        <v>3911</v>
      </c>
    </row>
    <row r="3381" spans="1:10" ht="30.6">
      <c r="A3381" s="4" t="s">
        <v>3789</v>
      </c>
      <c r="B3381" s="4" t="str">
        <f ca="1">IFERROR(__xludf.DUMMYFUNCTION("REGEXREPLACE(TEXT(IF(ISERR(FIND(""/"", A3381)), A3381, MID(A3381, FIND(""/"", A3381)+1, LEN(A3381))), ""#""), ""\D+"", """")"),"2019")</f>
        <v>2019</v>
      </c>
      <c r="C3381" s="46" t="s">
        <v>3790</v>
      </c>
      <c r="D3381" s="4">
        <v>331</v>
      </c>
      <c r="E3381" s="5" t="s">
        <v>3792</v>
      </c>
      <c r="F3381" s="4">
        <v>1999</v>
      </c>
      <c r="G3381" s="4">
        <v>11</v>
      </c>
      <c r="H3381" s="4">
        <v>2</v>
      </c>
      <c r="I3381" s="15"/>
      <c r="J3381" s="46" t="s">
        <v>3912</v>
      </c>
    </row>
    <row r="3382" spans="1:10" ht="30.6">
      <c r="A3382" s="4" t="s">
        <v>3789</v>
      </c>
      <c r="B3382" s="4" t="str">
        <f ca="1">IFERROR(__xludf.DUMMYFUNCTION("REGEXREPLACE(TEXT(IF(ISERR(FIND(""/"", A3382)), A3382, MID(A3382, FIND(""/"", A3382)+1, LEN(A3382))), ""#""), ""\D+"", """")"),"2019")</f>
        <v>2019</v>
      </c>
      <c r="C3382" s="46" t="s">
        <v>3790</v>
      </c>
      <c r="D3382" s="4">
        <v>331</v>
      </c>
      <c r="E3382" s="5" t="s">
        <v>3792</v>
      </c>
      <c r="F3382" s="4">
        <v>1999</v>
      </c>
      <c r="G3382" s="4">
        <v>11</v>
      </c>
      <c r="H3382" s="4">
        <v>3</v>
      </c>
      <c r="I3382" s="15"/>
      <c r="J3382" s="46" t="s">
        <v>3913</v>
      </c>
    </row>
    <row r="3383" spans="1:10" ht="30.6">
      <c r="A3383" s="4" t="s">
        <v>3789</v>
      </c>
      <c r="B3383" s="4" t="str">
        <f ca="1">IFERROR(__xludf.DUMMYFUNCTION("REGEXREPLACE(TEXT(IF(ISERR(FIND(""/"", A3383)), A3383, MID(A3383, FIND(""/"", A3383)+1, LEN(A3383))), ""#""), ""\D+"", """")"),"2019")</f>
        <v>2019</v>
      </c>
      <c r="C3383" s="46" t="s">
        <v>3790</v>
      </c>
      <c r="D3383" s="4">
        <v>331</v>
      </c>
      <c r="E3383" s="5" t="s">
        <v>3792</v>
      </c>
      <c r="F3383" s="4">
        <v>1999</v>
      </c>
      <c r="G3383" s="4">
        <v>11</v>
      </c>
      <c r="H3383" s="4">
        <v>4</v>
      </c>
      <c r="I3383" s="15"/>
      <c r="J3383" s="46" t="s">
        <v>3914</v>
      </c>
    </row>
    <row r="3384" spans="1:10" ht="30.6">
      <c r="A3384" s="4" t="s">
        <v>3789</v>
      </c>
      <c r="B3384" s="4" t="str">
        <f ca="1">IFERROR(__xludf.DUMMYFUNCTION("REGEXREPLACE(TEXT(IF(ISERR(FIND(""/"", A3384)), A3384, MID(A3384, FIND(""/"", A3384)+1, LEN(A3384))), ""#""), ""\D+"", """")"),"2019")</f>
        <v>2019</v>
      </c>
      <c r="C3384" s="46" t="s">
        <v>3790</v>
      </c>
      <c r="D3384" s="4">
        <v>331</v>
      </c>
      <c r="E3384" s="5" t="s">
        <v>3792</v>
      </c>
      <c r="F3384" s="4">
        <v>1999</v>
      </c>
      <c r="G3384" s="4">
        <v>11</v>
      </c>
      <c r="H3384" s="4">
        <v>5</v>
      </c>
      <c r="I3384" s="15"/>
      <c r="J3384" s="46" t="s">
        <v>3893</v>
      </c>
    </row>
    <row r="3385" spans="1:10" ht="30.6">
      <c r="A3385" s="4" t="s">
        <v>3789</v>
      </c>
      <c r="B3385" s="4" t="str">
        <f ca="1">IFERROR(__xludf.DUMMYFUNCTION("REGEXREPLACE(TEXT(IF(ISERR(FIND(""/"", A3385)), A3385, MID(A3385, FIND(""/"", A3385)+1, LEN(A3385))), ""#""), ""\D+"", """")"),"2019")</f>
        <v>2019</v>
      </c>
      <c r="C3385" s="46" t="s">
        <v>3790</v>
      </c>
      <c r="D3385" s="4">
        <v>331</v>
      </c>
      <c r="E3385" s="5" t="s">
        <v>3792</v>
      </c>
      <c r="F3385" s="4">
        <v>1999</v>
      </c>
      <c r="G3385" s="4">
        <v>11</v>
      </c>
      <c r="H3385" s="4">
        <v>6</v>
      </c>
      <c r="I3385" s="15"/>
      <c r="J3385" s="46" t="s">
        <v>3915</v>
      </c>
    </row>
    <row r="3386" spans="1:10" ht="40.799999999999997">
      <c r="A3386" s="4" t="s">
        <v>3789</v>
      </c>
      <c r="B3386" s="4" t="str">
        <f ca="1">IFERROR(__xludf.DUMMYFUNCTION("REGEXREPLACE(TEXT(IF(ISERR(FIND(""/"", A3386)), A3386, MID(A3386, FIND(""/"", A3386)+1, LEN(A3386))), ""#""), ""\D+"", """")"),"2019")</f>
        <v>2019</v>
      </c>
      <c r="C3386" s="46" t="s">
        <v>3790</v>
      </c>
      <c r="D3386" s="4">
        <v>331</v>
      </c>
      <c r="E3386" s="5" t="s">
        <v>3792</v>
      </c>
      <c r="F3386" s="4">
        <v>1999</v>
      </c>
      <c r="G3386" s="4">
        <v>11</v>
      </c>
      <c r="H3386" s="4">
        <v>7</v>
      </c>
      <c r="I3386" s="15"/>
      <c r="J3386" s="46" t="s">
        <v>3916</v>
      </c>
    </row>
    <row r="3387" spans="1:10" ht="30.6">
      <c r="A3387" s="4" t="s">
        <v>3789</v>
      </c>
      <c r="B3387" s="4" t="str">
        <f ca="1">IFERROR(__xludf.DUMMYFUNCTION("REGEXREPLACE(TEXT(IF(ISERR(FIND(""/"", A3387)), A3387, MID(A3387, FIND(""/"", A3387)+1, LEN(A3387))), ""#""), ""\D+"", """")"),"2019")</f>
        <v>2019</v>
      </c>
      <c r="C3387" s="46" t="s">
        <v>3790</v>
      </c>
      <c r="D3387" s="4">
        <v>331</v>
      </c>
      <c r="E3387" s="5" t="s">
        <v>3792</v>
      </c>
      <c r="F3387" s="4">
        <v>1999</v>
      </c>
      <c r="G3387" s="4">
        <v>11</v>
      </c>
      <c r="H3387" s="4">
        <v>8</v>
      </c>
      <c r="I3387" s="15"/>
      <c r="J3387" s="46" t="s">
        <v>3878</v>
      </c>
    </row>
    <row r="3388" spans="1:10" ht="30.6">
      <c r="A3388" s="4" t="s">
        <v>3789</v>
      </c>
      <c r="B3388" s="4" t="str">
        <f ca="1">IFERROR(__xludf.DUMMYFUNCTION("REGEXREPLACE(TEXT(IF(ISERR(FIND(""/"", A3388)), A3388, MID(A3388, FIND(""/"", A3388)+1, LEN(A3388))), ""#""), ""\D+"", """")"),"2019")</f>
        <v>2019</v>
      </c>
      <c r="C3388" s="46" t="s">
        <v>3790</v>
      </c>
      <c r="D3388" s="4">
        <v>331</v>
      </c>
      <c r="E3388" s="5" t="s">
        <v>3792</v>
      </c>
      <c r="F3388" s="4">
        <v>1999</v>
      </c>
      <c r="G3388" s="4">
        <v>11</v>
      </c>
      <c r="H3388" s="4">
        <v>9</v>
      </c>
      <c r="I3388" s="15"/>
      <c r="J3388" s="46" t="s">
        <v>3917</v>
      </c>
    </row>
    <row r="3389" spans="1:10" ht="30.6">
      <c r="A3389" s="4" t="s">
        <v>3789</v>
      </c>
      <c r="B3389" s="4" t="str">
        <f ca="1">IFERROR(__xludf.DUMMYFUNCTION("REGEXREPLACE(TEXT(IF(ISERR(FIND(""/"", A3389)), A3389, MID(A3389, FIND(""/"", A3389)+1, LEN(A3389))), ""#""), ""\D+"", """")"),"2019")</f>
        <v>2019</v>
      </c>
      <c r="C3389" s="46" t="s">
        <v>3790</v>
      </c>
      <c r="D3389" s="4">
        <v>331</v>
      </c>
      <c r="E3389" s="5" t="s">
        <v>3792</v>
      </c>
      <c r="F3389" s="4">
        <v>1999</v>
      </c>
      <c r="G3389" s="4">
        <v>11</v>
      </c>
      <c r="H3389" s="4">
        <v>10</v>
      </c>
      <c r="I3389" s="15"/>
      <c r="J3389" s="46" t="s">
        <v>3918</v>
      </c>
    </row>
    <row r="3390" spans="1:10" ht="30.6">
      <c r="A3390" s="4" t="s">
        <v>3789</v>
      </c>
      <c r="B3390" s="4" t="str">
        <f ca="1">IFERROR(__xludf.DUMMYFUNCTION("REGEXREPLACE(TEXT(IF(ISERR(FIND(""/"", A3390)), A3390, MID(A3390, FIND(""/"", A3390)+1, LEN(A3390))), ""#""), ""\D+"", """")"),"2019")</f>
        <v>2019</v>
      </c>
      <c r="C3390" s="46" t="s">
        <v>3790</v>
      </c>
      <c r="D3390" s="4">
        <v>331</v>
      </c>
      <c r="E3390" s="5" t="s">
        <v>3792</v>
      </c>
      <c r="F3390" s="4">
        <v>1999</v>
      </c>
      <c r="G3390" s="4">
        <v>11</v>
      </c>
      <c r="H3390" s="4">
        <v>11</v>
      </c>
      <c r="I3390" s="15"/>
      <c r="J3390" s="46" t="s">
        <v>3919</v>
      </c>
    </row>
    <row r="3391" spans="1:10" ht="30.6">
      <c r="A3391" s="4" t="s">
        <v>3789</v>
      </c>
      <c r="B3391" s="4" t="str">
        <f ca="1">IFERROR(__xludf.DUMMYFUNCTION("REGEXREPLACE(TEXT(IF(ISERR(FIND(""/"", A3391)), A3391, MID(A3391, FIND(""/"", A3391)+1, LEN(A3391))), ""#""), ""\D+"", """")"),"2019")</f>
        <v>2019</v>
      </c>
      <c r="C3391" s="46" t="s">
        <v>3790</v>
      </c>
      <c r="D3391" s="4">
        <v>331</v>
      </c>
      <c r="E3391" s="5" t="s">
        <v>3792</v>
      </c>
      <c r="F3391" s="4">
        <v>1999</v>
      </c>
      <c r="G3391" s="4">
        <v>11</v>
      </c>
      <c r="H3391" s="4">
        <v>12</v>
      </c>
      <c r="I3391" s="15"/>
      <c r="J3391" s="46" t="s">
        <v>3920</v>
      </c>
    </row>
    <row r="3392" spans="1:10" ht="30.6">
      <c r="A3392" s="4" t="s">
        <v>3789</v>
      </c>
      <c r="B3392" s="4" t="str">
        <f ca="1">IFERROR(__xludf.DUMMYFUNCTION("REGEXREPLACE(TEXT(IF(ISERR(FIND(""/"", A3392)), A3392, MID(A3392, FIND(""/"", A3392)+1, LEN(A3392))), ""#""), ""\D+"", """")"),"2019")</f>
        <v>2019</v>
      </c>
      <c r="C3392" s="46" t="s">
        <v>3790</v>
      </c>
      <c r="D3392" s="4">
        <v>331</v>
      </c>
      <c r="E3392" s="5" t="s">
        <v>3792</v>
      </c>
      <c r="F3392" s="4">
        <v>1999</v>
      </c>
      <c r="G3392" s="4">
        <v>11</v>
      </c>
      <c r="H3392" s="4">
        <v>13</v>
      </c>
      <c r="I3392" s="15"/>
      <c r="J3392" s="46" t="s">
        <v>3921</v>
      </c>
    </row>
    <row r="3393" spans="1:10" ht="30.6">
      <c r="A3393" s="4" t="s">
        <v>3789</v>
      </c>
      <c r="B3393" s="4" t="str">
        <f ca="1">IFERROR(__xludf.DUMMYFUNCTION("REGEXREPLACE(TEXT(IF(ISERR(FIND(""/"", A3393)), A3393, MID(A3393, FIND(""/"", A3393)+1, LEN(A3393))), ""#""), ""\D+"", """")"),"2019")</f>
        <v>2019</v>
      </c>
      <c r="C3393" s="46" t="s">
        <v>3790</v>
      </c>
      <c r="D3393" s="4">
        <v>331</v>
      </c>
      <c r="E3393" s="5" t="s">
        <v>3792</v>
      </c>
      <c r="F3393" s="4">
        <v>1999</v>
      </c>
      <c r="G3393" s="4">
        <v>11</v>
      </c>
      <c r="H3393" s="4">
        <v>14</v>
      </c>
      <c r="I3393" s="15"/>
      <c r="J3393" s="46" t="s">
        <v>3922</v>
      </c>
    </row>
    <row r="3394" spans="1:10" ht="40.799999999999997">
      <c r="A3394" s="4" t="s">
        <v>3789</v>
      </c>
      <c r="B3394" s="4" t="str">
        <f ca="1">IFERROR(__xludf.DUMMYFUNCTION("REGEXREPLACE(TEXT(IF(ISERR(FIND(""/"", A3394)), A3394, MID(A3394, FIND(""/"", A3394)+1, LEN(A3394))), ""#""), ""\D+"", """")"),"2019")</f>
        <v>2019</v>
      </c>
      <c r="C3394" s="46" t="s">
        <v>3790</v>
      </c>
      <c r="D3394" s="4">
        <v>331</v>
      </c>
      <c r="E3394" s="5" t="s">
        <v>3792</v>
      </c>
      <c r="F3394" s="4">
        <v>1999</v>
      </c>
      <c r="G3394" s="4">
        <v>11</v>
      </c>
      <c r="H3394" s="4">
        <v>15</v>
      </c>
      <c r="I3394" s="15"/>
      <c r="J3394" s="46" t="s">
        <v>3923</v>
      </c>
    </row>
    <row r="3395" spans="1:10" ht="30.6">
      <c r="A3395" s="4" t="s">
        <v>3789</v>
      </c>
      <c r="B3395" s="4" t="str">
        <f ca="1">IFERROR(__xludf.DUMMYFUNCTION("REGEXREPLACE(TEXT(IF(ISERR(FIND(""/"", A3395)), A3395, MID(A3395, FIND(""/"", A3395)+1, LEN(A3395))), ""#""), ""\D+"", """")"),"2019")</f>
        <v>2019</v>
      </c>
      <c r="C3395" s="46" t="s">
        <v>3790</v>
      </c>
      <c r="D3395" s="4">
        <v>331</v>
      </c>
      <c r="E3395" s="5" t="s">
        <v>3792</v>
      </c>
      <c r="F3395" s="4">
        <v>1999</v>
      </c>
      <c r="G3395" s="4">
        <v>11</v>
      </c>
      <c r="H3395" s="4">
        <v>16</v>
      </c>
      <c r="I3395" s="15"/>
      <c r="J3395" s="46" t="s">
        <v>3924</v>
      </c>
    </row>
    <row r="3396" spans="1:10" ht="30.6">
      <c r="A3396" s="4" t="s">
        <v>3789</v>
      </c>
      <c r="B3396" s="4" t="str">
        <f ca="1">IFERROR(__xludf.DUMMYFUNCTION("REGEXREPLACE(TEXT(IF(ISERR(FIND(""/"", A3396)), A3396, MID(A3396, FIND(""/"", A3396)+1, LEN(A3396))), ""#""), ""\D+"", """")"),"2019")</f>
        <v>2019</v>
      </c>
      <c r="C3396" s="46" t="s">
        <v>3790</v>
      </c>
      <c r="D3396" s="4">
        <v>331</v>
      </c>
      <c r="E3396" s="5" t="s">
        <v>3792</v>
      </c>
      <c r="F3396" s="4">
        <v>1999</v>
      </c>
      <c r="G3396" s="4">
        <v>12</v>
      </c>
      <c r="H3396" s="4">
        <v>1</v>
      </c>
      <c r="I3396" s="15"/>
      <c r="J3396" s="46" t="s">
        <v>3925</v>
      </c>
    </row>
    <row r="3397" spans="1:10" ht="30.6">
      <c r="A3397" s="4" t="s">
        <v>3789</v>
      </c>
      <c r="B3397" s="4" t="str">
        <f ca="1">IFERROR(__xludf.DUMMYFUNCTION("REGEXREPLACE(TEXT(IF(ISERR(FIND(""/"", A3397)), A3397, MID(A3397, FIND(""/"", A3397)+1, LEN(A3397))), ""#""), ""\D+"", """")"),"2019")</f>
        <v>2019</v>
      </c>
      <c r="C3397" s="46" t="s">
        <v>3790</v>
      </c>
      <c r="D3397" s="4">
        <v>331</v>
      </c>
      <c r="E3397" s="5" t="s">
        <v>3792</v>
      </c>
      <c r="F3397" s="4">
        <v>1999</v>
      </c>
      <c r="G3397" s="4">
        <v>12</v>
      </c>
      <c r="H3397" s="4">
        <v>2</v>
      </c>
      <c r="I3397" s="15"/>
      <c r="J3397" s="46" t="s">
        <v>3926</v>
      </c>
    </row>
    <row r="3398" spans="1:10" ht="30.6">
      <c r="A3398" s="4" t="s">
        <v>3789</v>
      </c>
      <c r="B3398" s="4" t="str">
        <f ca="1">IFERROR(__xludf.DUMMYFUNCTION("REGEXREPLACE(TEXT(IF(ISERR(FIND(""/"", A3398)), A3398, MID(A3398, FIND(""/"", A3398)+1, LEN(A3398))), ""#""), ""\D+"", """")"),"2019")</f>
        <v>2019</v>
      </c>
      <c r="C3398" s="46" t="s">
        <v>3790</v>
      </c>
      <c r="D3398" s="4">
        <v>331</v>
      </c>
      <c r="E3398" s="5" t="s">
        <v>3792</v>
      </c>
      <c r="F3398" s="4">
        <v>1999</v>
      </c>
      <c r="G3398" s="4">
        <v>12</v>
      </c>
      <c r="H3398" s="4">
        <v>3</v>
      </c>
      <c r="I3398" s="15"/>
      <c r="J3398" s="46" t="s">
        <v>3927</v>
      </c>
    </row>
    <row r="3399" spans="1:10" ht="30.6">
      <c r="A3399" s="4" t="s">
        <v>3789</v>
      </c>
      <c r="B3399" s="4" t="str">
        <f ca="1">IFERROR(__xludf.DUMMYFUNCTION("REGEXREPLACE(TEXT(IF(ISERR(FIND(""/"", A3399)), A3399, MID(A3399, FIND(""/"", A3399)+1, LEN(A3399))), ""#""), ""\D+"", """")"),"2019")</f>
        <v>2019</v>
      </c>
      <c r="C3399" s="46" t="s">
        <v>3790</v>
      </c>
      <c r="D3399" s="4">
        <v>331</v>
      </c>
      <c r="E3399" s="5" t="s">
        <v>3792</v>
      </c>
      <c r="F3399" s="4">
        <v>1999</v>
      </c>
      <c r="G3399" s="4">
        <v>12</v>
      </c>
      <c r="H3399" s="4">
        <v>4</v>
      </c>
      <c r="I3399" s="15"/>
      <c r="J3399" s="46" t="s">
        <v>3928</v>
      </c>
    </row>
    <row r="3400" spans="1:10" ht="40.799999999999997">
      <c r="A3400" s="4" t="s">
        <v>3789</v>
      </c>
      <c r="B3400" s="4" t="str">
        <f ca="1">IFERROR(__xludf.DUMMYFUNCTION("REGEXREPLACE(TEXT(IF(ISERR(FIND(""/"", A3400)), A3400, MID(A3400, FIND(""/"", A3400)+1, LEN(A3400))), ""#""), ""\D+"", """")"),"2019")</f>
        <v>2019</v>
      </c>
      <c r="C3400" s="46" t="s">
        <v>3790</v>
      </c>
      <c r="D3400" s="4">
        <v>331</v>
      </c>
      <c r="E3400" s="5" t="s">
        <v>3792</v>
      </c>
      <c r="F3400" s="4">
        <v>1999</v>
      </c>
      <c r="G3400" s="4">
        <v>12</v>
      </c>
      <c r="H3400" s="4">
        <v>5</v>
      </c>
      <c r="I3400" s="15"/>
      <c r="J3400" s="46" t="s">
        <v>3929</v>
      </c>
    </row>
    <row r="3401" spans="1:10" ht="30.6">
      <c r="A3401" s="4" t="s">
        <v>3789</v>
      </c>
      <c r="B3401" s="4" t="str">
        <f ca="1">IFERROR(__xludf.DUMMYFUNCTION("REGEXREPLACE(TEXT(IF(ISERR(FIND(""/"", A3401)), A3401, MID(A3401, FIND(""/"", A3401)+1, LEN(A3401))), ""#""), ""\D+"", """")"),"2019")</f>
        <v>2019</v>
      </c>
      <c r="C3401" s="46" t="s">
        <v>3790</v>
      </c>
      <c r="D3401" s="4">
        <v>331</v>
      </c>
      <c r="E3401" s="5" t="s">
        <v>3792</v>
      </c>
      <c r="F3401" s="4">
        <v>1999</v>
      </c>
      <c r="G3401" s="4">
        <v>12</v>
      </c>
      <c r="H3401" s="4">
        <v>6</v>
      </c>
      <c r="I3401" s="15"/>
      <c r="J3401" s="46" t="s">
        <v>3930</v>
      </c>
    </row>
    <row r="3402" spans="1:10" ht="40.799999999999997">
      <c r="A3402" s="4" t="s">
        <v>3789</v>
      </c>
      <c r="B3402" s="4" t="str">
        <f ca="1">IFERROR(__xludf.DUMMYFUNCTION("REGEXREPLACE(TEXT(IF(ISERR(FIND(""/"", A3402)), A3402, MID(A3402, FIND(""/"", A3402)+1, LEN(A3402))), ""#""), ""\D+"", """")"),"2019")</f>
        <v>2019</v>
      </c>
      <c r="C3402" s="46" t="s">
        <v>3790</v>
      </c>
      <c r="D3402" s="4">
        <v>331</v>
      </c>
      <c r="E3402" s="5" t="s">
        <v>3792</v>
      </c>
      <c r="F3402" s="4">
        <v>1999</v>
      </c>
      <c r="G3402" s="4">
        <v>12</v>
      </c>
      <c r="H3402" s="4">
        <v>7</v>
      </c>
      <c r="I3402" s="15"/>
      <c r="J3402" s="46" t="s">
        <v>3931</v>
      </c>
    </row>
    <row r="3403" spans="1:10" ht="30.6">
      <c r="A3403" s="4" t="s">
        <v>3789</v>
      </c>
      <c r="B3403" s="4" t="str">
        <f ca="1">IFERROR(__xludf.DUMMYFUNCTION("REGEXREPLACE(TEXT(IF(ISERR(FIND(""/"", A3403)), A3403, MID(A3403, FIND(""/"", A3403)+1, LEN(A3403))), ""#""), ""\D+"", """")"),"2019")</f>
        <v>2019</v>
      </c>
      <c r="C3403" s="46" t="s">
        <v>3790</v>
      </c>
      <c r="D3403" s="4">
        <v>331</v>
      </c>
      <c r="E3403" s="5" t="s">
        <v>3792</v>
      </c>
      <c r="F3403" s="4">
        <v>1999</v>
      </c>
      <c r="G3403" s="4">
        <v>12</v>
      </c>
      <c r="H3403" s="4">
        <v>8</v>
      </c>
      <c r="I3403" s="15"/>
      <c r="J3403" s="46" t="s">
        <v>3932</v>
      </c>
    </row>
    <row r="3404" spans="1:10" ht="30.6">
      <c r="A3404" s="4" t="s">
        <v>3789</v>
      </c>
      <c r="B3404" s="4" t="str">
        <f ca="1">IFERROR(__xludf.DUMMYFUNCTION("REGEXREPLACE(TEXT(IF(ISERR(FIND(""/"", A3404)), A3404, MID(A3404, FIND(""/"", A3404)+1, LEN(A3404))), ""#""), ""\D+"", """")"),"2019")</f>
        <v>2019</v>
      </c>
      <c r="C3404" s="46" t="s">
        <v>3790</v>
      </c>
      <c r="D3404" s="4">
        <v>331</v>
      </c>
      <c r="E3404" s="5" t="s">
        <v>3792</v>
      </c>
      <c r="F3404" s="4">
        <v>1999</v>
      </c>
      <c r="G3404" s="4">
        <v>12</v>
      </c>
      <c r="H3404" s="4">
        <v>9</v>
      </c>
      <c r="I3404" s="15"/>
      <c r="J3404" s="46" t="s">
        <v>3863</v>
      </c>
    </row>
    <row r="3405" spans="1:10" ht="30.6">
      <c r="A3405" s="4" t="s">
        <v>3789</v>
      </c>
      <c r="B3405" s="4" t="str">
        <f ca="1">IFERROR(__xludf.DUMMYFUNCTION("REGEXREPLACE(TEXT(IF(ISERR(FIND(""/"", A3405)), A3405, MID(A3405, FIND(""/"", A3405)+1, LEN(A3405))), ""#""), ""\D+"", """")"),"2019")</f>
        <v>2019</v>
      </c>
      <c r="C3405" s="46" t="s">
        <v>3790</v>
      </c>
      <c r="D3405" s="4">
        <v>331</v>
      </c>
      <c r="E3405" s="5" t="s">
        <v>3792</v>
      </c>
      <c r="F3405" s="4">
        <v>1999</v>
      </c>
      <c r="G3405" s="4">
        <v>12</v>
      </c>
      <c r="H3405" s="4">
        <v>10</v>
      </c>
      <c r="I3405" s="15"/>
      <c r="J3405" s="46" t="s">
        <v>3933</v>
      </c>
    </row>
    <row r="3406" spans="1:10" ht="30.6">
      <c r="A3406" s="4" t="s">
        <v>3789</v>
      </c>
      <c r="B3406" s="4" t="str">
        <f ca="1">IFERROR(__xludf.DUMMYFUNCTION("REGEXREPLACE(TEXT(IF(ISERR(FIND(""/"", A3406)), A3406, MID(A3406, FIND(""/"", A3406)+1, LEN(A3406))), ""#""), ""\D+"", """")"),"2019")</f>
        <v>2019</v>
      </c>
      <c r="C3406" s="46" t="s">
        <v>3790</v>
      </c>
      <c r="D3406" s="4">
        <v>331</v>
      </c>
      <c r="E3406" s="5" t="s">
        <v>3792</v>
      </c>
      <c r="F3406" s="4">
        <v>1999</v>
      </c>
      <c r="G3406" s="4">
        <v>12</v>
      </c>
      <c r="H3406" s="4">
        <v>11</v>
      </c>
      <c r="I3406" s="15"/>
      <c r="J3406" s="46" t="s">
        <v>3934</v>
      </c>
    </row>
    <row r="3407" spans="1:10" ht="30.6">
      <c r="A3407" s="4" t="s">
        <v>3789</v>
      </c>
      <c r="B3407" s="4" t="str">
        <f ca="1">IFERROR(__xludf.DUMMYFUNCTION("REGEXREPLACE(TEXT(IF(ISERR(FIND(""/"", A3407)), A3407, MID(A3407, FIND(""/"", A3407)+1, LEN(A3407))), ""#""), ""\D+"", """")"),"2019")</f>
        <v>2019</v>
      </c>
      <c r="C3407" s="46" t="s">
        <v>3790</v>
      </c>
      <c r="D3407" s="4">
        <v>331</v>
      </c>
      <c r="E3407" s="5" t="s">
        <v>3792</v>
      </c>
      <c r="F3407" s="4">
        <v>1999</v>
      </c>
      <c r="G3407" s="4">
        <v>12</v>
      </c>
      <c r="H3407" s="4">
        <v>12</v>
      </c>
      <c r="I3407" s="15"/>
      <c r="J3407" s="46" t="s">
        <v>3881</v>
      </c>
    </row>
    <row r="3408" spans="1:10" ht="30.6">
      <c r="A3408" s="4" t="s">
        <v>3789</v>
      </c>
      <c r="B3408" s="4" t="str">
        <f ca="1">IFERROR(__xludf.DUMMYFUNCTION("REGEXREPLACE(TEXT(IF(ISERR(FIND(""/"", A3408)), A3408, MID(A3408, FIND(""/"", A3408)+1, LEN(A3408))), ""#""), ""\D+"", """")"),"2019")</f>
        <v>2019</v>
      </c>
      <c r="C3408" s="46" t="s">
        <v>3790</v>
      </c>
      <c r="D3408" s="4">
        <v>331</v>
      </c>
      <c r="E3408" s="5" t="s">
        <v>3792</v>
      </c>
      <c r="F3408" s="4">
        <v>1999</v>
      </c>
      <c r="G3408" s="4">
        <v>12</v>
      </c>
      <c r="H3408" s="4">
        <v>13</v>
      </c>
      <c r="I3408" s="15"/>
      <c r="J3408" s="46" t="s">
        <v>3935</v>
      </c>
    </row>
    <row r="3409" spans="1:10" ht="30.6">
      <c r="A3409" s="4" t="s">
        <v>3789</v>
      </c>
      <c r="B3409" s="4" t="str">
        <f ca="1">IFERROR(__xludf.DUMMYFUNCTION("REGEXREPLACE(TEXT(IF(ISERR(FIND(""/"", A3409)), A3409, MID(A3409, FIND(""/"", A3409)+1, LEN(A3409))), ""#""), ""\D+"", """")"),"2019")</f>
        <v>2019</v>
      </c>
      <c r="C3409" s="46" t="s">
        <v>3790</v>
      </c>
      <c r="D3409" s="4">
        <v>331</v>
      </c>
      <c r="E3409" s="5" t="s">
        <v>3792</v>
      </c>
      <c r="F3409" s="4">
        <v>1999</v>
      </c>
      <c r="G3409" s="4">
        <v>13</v>
      </c>
      <c r="H3409" s="4">
        <v>1</v>
      </c>
      <c r="I3409" s="15"/>
      <c r="J3409" s="46" t="s">
        <v>3936</v>
      </c>
    </row>
    <row r="3410" spans="1:10" ht="30.6">
      <c r="A3410" s="4" t="s">
        <v>3789</v>
      </c>
      <c r="B3410" s="4" t="str">
        <f ca="1">IFERROR(__xludf.DUMMYFUNCTION("REGEXREPLACE(TEXT(IF(ISERR(FIND(""/"", A3410)), A3410, MID(A3410, FIND(""/"", A3410)+1, LEN(A3410))), ""#""), ""\D+"", """")"),"2019")</f>
        <v>2019</v>
      </c>
      <c r="C3410" s="46" t="s">
        <v>3790</v>
      </c>
      <c r="D3410" s="4">
        <v>331</v>
      </c>
      <c r="E3410" s="5" t="s">
        <v>3792</v>
      </c>
      <c r="F3410" s="4">
        <v>1999</v>
      </c>
      <c r="G3410" s="4">
        <v>13</v>
      </c>
      <c r="H3410" s="4">
        <v>2</v>
      </c>
      <c r="I3410" s="15"/>
      <c r="J3410" s="46" t="s">
        <v>3937</v>
      </c>
    </row>
    <row r="3411" spans="1:10" ht="30.6">
      <c r="A3411" s="4" t="s">
        <v>3789</v>
      </c>
      <c r="B3411" s="4" t="str">
        <f ca="1">IFERROR(__xludf.DUMMYFUNCTION("REGEXREPLACE(TEXT(IF(ISERR(FIND(""/"", A3411)), A3411, MID(A3411, FIND(""/"", A3411)+1, LEN(A3411))), ""#""), ""\D+"", """")"),"2019")</f>
        <v>2019</v>
      </c>
      <c r="C3411" s="46" t="s">
        <v>3790</v>
      </c>
      <c r="D3411" s="4">
        <v>331</v>
      </c>
      <c r="E3411" s="5" t="s">
        <v>3792</v>
      </c>
      <c r="F3411" s="4">
        <v>1999</v>
      </c>
      <c r="G3411" s="4">
        <v>13</v>
      </c>
      <c r="H3411" s="4">
        <v>3</v>
      </c>
      <c r="I3411" s="15"/>
      <c r="J3411" s="46" t="s">
        <v>3938</v>
      </c>
    </row>
    <row r="3412" spans="1:10" ht="30.6">
      <c r="A3412" s="4" t="s">
        <v>3789</v>
      </c>
      <c r="B3412" s="4" t="str">
        <f ca="1">IFERROR(__xludf.DUMMYFUNCTION("REGEXREPLACE(TEXT(IF(ISERR(FIND(""/"", A3412)), A3412, MID(A3412, FIND(""/"", A3412)+1, LEN(A3412))), ""#""), ""\D+"", """")"),"2019")</f>
        <v>2019</v>
      </c>
      <c r="C3412" s="46" t="s">
        <v>3790</v>
      </c>
      <c r="D3412" s="4">
        <v>331</v>
      </c>
      <c r="E3412" s="5" t="s">
        <v>3792</v>
      </c>
      <c r="F3412" s="4">
        <v>1999</v>
      </c>
      <c r="G3412" s="4">
        <v>13</v>
      </c>
      <c r="H3412" s="4">
        <v>4</v>
      </c>
      <c r="I3412" s="15"/>
      <c r="J3412" s="46" t="s">
        <v>3939</v>
      </c>
    </row>
    <row r="3413" spans="1:10" ht="30.6">
      <c r="A3413" s="4" t="s">
        <v>3789</v>
      </c>
      <c r="B3413" s="4" t="str">
        <f ca="1">IFERROR(__xludf.DUMMYFUNCTION("REGEXREPLACE(TEXT(IF(ISERR(FIND(""/"", A3413)), A3413, MID(A3413, FIND(""/"", A3413)+1, LEN(A3413))), ""#""), ""\D+"", """")"),"2019")</f>
        <v>2019</v>
      </c>
      <c r="C3413" s="46" t="s">
        <v>3790</v>
      </c>
      <c r="D3413" s="4">
        <v>331</v>
      </c>
      <c r="E3413" s="5" t="s">
        <v>3792</v>
      </c>
      <c r="F3413" s="4">
        <v>1999</v>
      </c>
      <c r="G3413" s="4">
        <v>13</v>
      </c>
      <c r="H3413" s="4">
        <v>5</v>
      </c>
      <c r="I3413" s="15"/>
      <c r="J3413" s="46" t="s">
        <v>3940</v>
      </c>
    </row>
    <row r="3414" spans="1:10" ht="30.6">
      <c r="A3414" s="4" t="s">
        <v>3789</v>
      </c>
      <c r="B3414" s="4" t="str">
        <f ca="1">IFERROR(__xludf.DUMMYFUNCTION("REGEXREPLACE(TEXT(IF(ISERR(FIND(""/"", A3414)), A3414, MID(A3414, FIND(""/"", A3414)+1, LEN(A3414))), ""#""), ""\D+"", """")"),"2019")</f>
        <v>2019</v>
      </c>
      <c r="C3414" s="46" t="s">
        <v>3790</v>
      </c>
      <c r="D3414" s="4">
        <v>331</v>
      </c>
      <c r="E3414" s="5" t="s">
        <v>3792</v>
      </c>
      <c r="F3414" s="4">
        <v>1999</v>
      </c>
      <c r="G3414" s="4">
        <v>13</v>
      </c>
      <c r="H3414" s="4">
        <v>6</v>
      </c>
      <c r="I3414" s="15"/>
      <c r="J3414" s="46" t="s">
        <v>3941</v>
      </c>
    </row>
    <row r="3415" spans="1:10" ht="30.6">
      <c r="A3415" s="4" t="s">
        <v>3789</v>
      </c>
      <c r="B3415" s="4" t="str">
        <f ca="1">IFERROR(__xludf.DUMMYFUNCTION("REGEXREPLACE(TEXT(IF(ISERR(FIND(""/"", A3415)), A3415, MID(A3415, FIND(""/"", A3415)+1, LEN(A3415))), ""#""), ""\D+"", """")"),"2019")</f>
        <v>2019</v>
      </c>
      <c r="C3415" s="46" t="s">
        <v>3790</v>
      </c>
      <c r="D3415" s="4">
        <v>331</v>
      </c>
      <c r="E3415" s="5" t="s">
        <v>3792</v>
      </c>
      <c r="F3415" s="4">
        <v>1999</v>
      </c>
      <c r="G3415" s="4">
        <v>13</v>
      </c>
      <c r="H3415" s="4">
        <v>7</v>
      </c>
      <c r="I3415" s="15"/>
      <c r="J3415" s="46" t="s">
        <v>3942</v>
      </c>
    </row>
    <row r="3416" spans="1:10" ht="30.6">
      <c r="A3416" s="4" t="s">
        <v>3789</v>
      </c>
      <c r="B3416" s="4" t="str">
        <f ca="1">IFERROR(__xludf.DUMMYFUNCTION("REGEXREPLACE(TEXT(IF(ISERR(FIND(""/"", A3416)), A3416, MID(A3416, FIND(""/"", A3416)+1, LEN(A3416))), ""#""), ""\D+"", """")"),"2019")</f>
        <v>2019</v>
      </c>
      <c r="C3416" s="46" t="s">
        <v>3790</v>
      </c>
      <c r="D3416" s="4">
        <v>331</v>
      </c>
      <c r="E3416" s="5" t="s">
        <v>3792</v>
      </c>
      <c r="F3416" s="4">
        <v>1999</v>
      </c>
      <c r="G3416" s="4">
        <v>13</v>
      </c>
      <c r="H3416" s="4">
        <v>8</v>
      </c>
      <c r="I3416" s="15"/>
      <c r="J3416" s="46" t="s">
        <v>3943</v>
      </c>
    </row>
    <row r="3417" spans="1:10" ht="30.6">
      <c r="A3417" s="4" t="s">
        <v>3789</v>
      </c>
      <c r="B3417" s="4" t="str">
        <f ca="1">IFERROR(__xludf.DUMMYFUNCTION("REGEXREPLACE(TEXT(IF(ISERR(FIND(""/"", A3417)), A3417, MID(A3417, FIND(""/"", A3417)+1, LEN(A3417))), ""#""), ""\D+"", """")"),"2019")</f>
        <v>2019</v>
      </c>
      <c r="C3417" s="46" t="s">
        <v>3790</v>
      </c>
      <c r="D3417" s="4">
        <v>331</v>
      </c>
      <c r="E3417" s="5" t="s">
        <v>3792</v>
      </c>
      <c r="F3417" s="4">
        <v>1999</v>
      </c>
      <c r="G3417" s="4">
        <v>13</v>
      </c>
      <c r="H3417" s="4">
        <v>9</v>
      </c>
      <c r="I3417" s="15"/>
      <c r="J3417" s="46" t="s">
        <v>3944</v>
      </c>
    </row>
    <row r="3418" spans="1:10" ht="30.6">
      <c r="A3418" s="4" t="s">
        <v>3789</v>
      </c>
      <c r="B3418" s="4" t="str">
        <f ca="1">IFERROR(__xludf.DUMMYFUNCTION("REGEXREPLACE(TEXT(IF(ISERR(FIND(""/"", A3418)), A3418, MID(A3418, FIND(""/"", A3418)+1, LEN(A3418))), ""#""), ""\D+"", """")"),"2019")</f>
        <v>2019</v>
      </c>
      <c r="C3418" s="46" t="s">
        <v>3790</v>
      </c>
      <c r="D3418" s="4">
        <v>331</v>
      </c>
      <c r="E3418" s="5" t="s">
        <v>3792</v>
      </c>
      <c r="F3418" s="4">
        <v>1999</v>
      </c>
      <c r="G3418" s="4">
        <v>14</v>
      </c>
      <c r="H3418" s="4">
        <v>1</v>
      </c>
      <c r="I3418" s="15"/>
      <c r="J3418" s="46" t="s">
        <v>3945</v>
      </c>
    </row>
    <row r="3419" spans="1:10" ht="30.6">
      <c r="A3419" s="4" t="s">
        <v>3789</v>
      </c>
      <c r="B3419" s="4" t="str">
        <f ca="1">IFERROR(__xludf.DUMMYFUNCTION("REGEXREPLACE(TEXT(IF(ISERR(FIND(""/"", A3419)), A3419, MID(A3419, FIND(""/"", A3419)+1, LEN(A3419))), ""#""), ""\D+"", """")"),"2019")</f>
        <v>2019</v>
      </c>
      <c r="C3419" s="46" t="s">
        <v>3790</v>
      </c>
      <c r="D3419" s="4">
        <v>331</v>
      </c>
      <c r="E3419" s="5" t="s">
        <v>3792</v>
      </c>
      <c r="F3419" s="4">
        <v>1999</v>
      </c>
      <c r="G3419" s="4">
        <v>14</v>
      </c>
      <c r="H3419" s="4">
        <v>2</v>
      </c>
      <c r="I3419" s="15"/>
      <c r="J3419" s="46" t="s">
        <v>3946</v>
      </c>
    </row>
    <row r="3420" spans="1:10" ht="30.6">
      <c r="A3420" s="4" t="s">
        <v>3789</v>
      </c>
      <c r="B3420" s="4" t="str">
        <f ca="1">IFERROR(__xludf.DUMMYFUNCTION("REGEXREPLACE(TEXT(IF(ISERR(FIND(""/"", A3420)), A3420, MID(A3420, FIND(""/"", A3420)+1, LEN(A3420))), ""#""), ""\D+"", """")"),"2019")</f>
        <v>2019</v>
      </c>
      <c r="C3420" s="46" t="s">
        <v>3790</v>
      </c>
      <c r="D3420" s="4">
        <v>331</v>
      </c>
      <c r="E3420" s="5" t="s">
        <v>3792</v>
      </c>
      <c r="F3420" s="4">
        <v>1999</v>
      </c>
      <c r="G3420" s="4">
        <v>14</v>
      </c>
      <c r="H3420" s="4">
        <v>3</v>
      </c>
      <c r="I3420" s="15"/>
      <c r="J3420" s="46" t="s">
        <v>3947</v>
      </c>
    </row>
    <row r="3421" spans="1:10" ht="30.6">
      <c r="A3421" s="4" t="s">
        <v>3789</v>
      </c>
      <c r="B3421" s="4" t="str">
        <f ca="1">IFERROR(__xludf.DUMMYFUNCTION("REGEXREPLACE(TEXT(IF(ISERR(FIND(""/"", A3421)), A3421, MID(A3421, FIND(""/"", A3421)+1, LEN(A3421))), ""#""), ""\D+"", """")"),"2019")</f>
        <v>2019</v>
      </c>
      <c r="C3421" s="46" t="s">
        <v>3790</v>
      </c>
      <c r="D3421" s="4">
        <v>331</v>
      </c>
      <c r="E3421" s="5" t="s">
        <v>3792</v>
      </c>
      <c r="F3421" s="4">
        <v>1999</v>
      </c>
      <c r="G3421" s="4">
        <v>14</v>
      </c>
      <c r="H3421" s="4">
        <v>4</v>
      </c>
      <c r="I3421" s="15"/>
      <c r="J3421" s="46" t="s">
        <v>3948</v>
      </c>
    </row>
    <row r="3422" spans="1:10" ht="30.6">
      <c r="A3422" s="4" t="s">
        <v>3789</v>
      </c>
      <c r="B3422" s="4" t="str">
        <f ca="1">IFERROR(__xludf.DUMMYFUNCTION("REGEXREPLACE(TEXT(IF(ISERR(FIND(""/"", A3422)), A3422, MID(A3422, FIND(""/"", A3422)+1, LEN(A3422))), ""#""), ""\D+"", """")"),"2019")</f>
        <v>2019</v>
      </c>
      <c r="C3422" s="46" t="s">
        <v>3790</v>
      </c>
      <c r="D3422" s="4">
        <v>331</v>
      </c>
      <c r="E3422" s="5" t="s">
        <v>3792</v>
      </c>
      <c r="F3422" s="4">
        <v>1999</v>
      </c>
      <c r="G3422" s="4">
        <v>14</v>
      </c>
      <c r="H3422" s="4">
        <v>5</v>
      </c>
      <c r="I3422" s="15"/>
      <c r="J3422" s="46" t="s">
        <v>3949</v>
      </c>
    </row>
    <row r="3423" spans="1:10" ht="30.6">
      <c r="A3423" s="4" t="s">
        <v>3789</v>
      </c>
      <c r="B3423" s="4" t="str">
        <f ca="1">IFERROR(__xludf.DUMMYFUNCTION("REGEXREPLACE(TEXT(IF(ISERR(FIND(""/"", A3423)), A3423, MID(A3423, FIND(""/"", A3423)+1, LEN(A3423))), ""#""), ""\D+"", """")"),"2019")</f>
        <v>2019</v>
      </c>
      <c r="C3423" s="46" t="s">
        <v>3790</v>
      </c>
      <c r="D3423" s="4">
        <v>331</v>
      </c>
      <c r="E3423" s="5" t="s">
        <v>3792</v>
      </c>
      <c r="F3423" s="4">
        <v>1999</v>
      </c>
      <c r="G3423" s="4">
        <v>14</v>
      </c>
      <c r="H3423" s="4">
        <v>6</v>
      </c>
      <c r="I3423" s="15"/>
      <c r="J3423" s="46" t="s">
        <v>3950</v>
      </c>
    </row>
    <row r="3424" spans="1:10" ht="40.799999999999997">
      <c r="A3424" s="4" t="s">
        <v>3789</v>
      </c>
      <c r="B3424" s="4" t="str">
        <f ca="1">IFERROR(__xludf.DUMMYFUNCTION("REGEXREPLACE(TEXT(IF(ISERR(FIND(""/"", A3424)), A3424, MID(A3424, FIND(""/"", A3424)+1, LEN(A3424))), ""#""), ""\D+"", """")"),"2019")</f>
        <v>2019</v>
      </c>
      <c r="C3424" s="46" t="s">
        <v>3790</v>
      </c>
      <c r="D3424" s="4">
        <v>331</v>
      </c>
      <c r="E3424" s="5" t="s">
        <v>3792</v>
      </c>
      <c r="F3424" s="4">
        <v>1999</v>
      </c>
      <c r="G3424" s="4">
        <v>14</v>
      </c>
      <c r="H3424" s="4">
        <v>7</v>
      </c>
      <c r="I3424" s="15"/>
      <c r="J3424" s="46" t="s">
        <v>3951</v>
      </c>
    </row>
    <row r="3425" spans="1:10" ht="40.799999999999997">
      <c r="A3425" s="4" t="s">
        <v>3789</v>
      </c>
      <c r="B3425" s="4" t="str">
        <f ca="1">IFERROR(__xludf.DUMMYFUNCTION("REGEXREPLACE(TEXT(IF(ISERR(FIND(""/"", A3425)), A3425, MID(A3425, FIND(""/"", A3425)+1, LEN(A3425))), ""#""), ""\D+"", """")"),"2019")</f>
        <v>2019</v>
      </c>
      <c r="C3425" s="46" t="s">
        <v>3790</v>
      </c>
      <c r="D3425" s="4">
        <v>331</v>
      </c>
      <c r="E3425" s="5" t="s">
        <v>3792</v>
      </c>
      <c r="F3425" s="4">
        <v>1999</v>
      </c>
      <c r="G3425" s="4">
        <v>14</v>
      </c>
      <c r="H3425" s="4">
        <v>8</v>
      </c>
      <c r="I3425" s="15"/>
      <c r="J3425" s="46" t="s">
        <v>3952</v>
      </c>
    </row>
    <row r="3426" spans="1:10" ht="30.6">
      <c r="A3426" s="4" t="s">
        <v>3789</v>
      </c>
      <c r="B3426" s="4" t="str">
        <f ca="1">IFERROR(__xludf.DUMMYFUNCTION("REGEXREPLACE(TEXT(IF(ISERR(FIND(""/"", A3426)), A3426, MID(A3426, FIND(""/"", A3426)+1, LEN(A3426))), ""#""), ""\D+"", """")"),"2019")</f>
        <v>2019</v>
      </c>
      <c r="C3426" s="46" t="s">
        <v>3790</v>
      </c>
      <c r="D3426" s="4">
        <v>331</v>
      </c>
      <c r="E3426" s="5" t="s">
        <v>3792</v>
      </c>
      <c r="F3426" s="4">
        <v>1999</v>
      </c>
      <c r="G3426" s="4">
        <v>14</v>
      </c>
      <c r="H3426" s="4">
        <v>9</v>
      </c>
      <c r="I3426" s="15"/>
      <c r="J3426" s="46" t="s">
        <v>3953</v>
      </c>
    </row>
    <row r="3427" spans="1:10" ht="30.6">
      <c r="A3427" s="4" t="s">
        <v>3789</v>
      </c>
      <c r="B3427" s="4" t="str">
        <f ca="1">IFERROR(__xludf.DUMMYFUNCTION("REGEXREPLACE(TEXT(IF(ISERR(FIND(""/"", A3427)), A3427, MID(A3427, FIND(""/"", A3427)+1, LEN(A3427))), ""#""), ""\D+"", """")"),"2019")</f>
        <v>2019</v>
      </c>
      <c r="C3427" s="46" t="s">
        <v>3790</v>
      </c>
      <c r="D3427" s="4">
        <v>331</v>
      </c>
      <c r="E3427" s="5" t="s">
        <v>3792</v>
      </c>
      <c r="F3427" s="4">
        <v>1999</v>
      </c>
      <c r="G3427" s="4">
        <v>14</v>
      </c>
      <c r="H3427" s="4">
        <v>10</v>
      </c>
      <c r="I3427" s="15"/>
      <c r="J3427" s="46" t="s">
        <v>3954</v>
      </c>
    </row>
    <row r="3428" spans="1:10" ht="30.6">
      <c r="A3428" s="4" t="s">
        <v>3789</v>
      </c>
      <c r="B3428" s="4" t="str">
        <f ca="1">IFERROR(__xludf.DUMMYFUNCTION("REGEXREPLACE(TEXT(IF(ISERR(FIND(""/"", A3428)), A3428, MID(A3428, FIND(""/"", A3428)+1, LEN(A3428))), ""#""), ""\D+"", """")"),"2019")</f>
        <v>2019</v>
      </c>
      <c r="C3428" s="46" t="s">
        <v>3790</v>
      </c>
      <c r="D3428" s="4">
        <v>331</v>
      </c>
      <c r="E3428" s="5" t="s">
        <v>3792</v>
      </c>
      <c r="F3428" s="4">
        <v>1999</v>
      </c>
      <c r="G3428" s="4">
        <v>14</v>
      </c>
      <c r="H3428" s="4">
        <v>11</v>
      </c>
      <c r="I3428" s="15"/>
      <c r="J3428" s="46" t="s">
        <v>3805</v>
      </c>
    </row>
    <row r="3429" spans="1:10" ht="40.799999999999997">
      <c r="A3429" s="4" t="s">
        <v>3789</v>
      </c>
      <c r="B3429" s="4" t="str">
        <f ca="1">IFERROR(__xludf.DUMMYFUNCTION("REGEXREPLACE(TEXT(IF(ISERR(FIND(""/"", A3429)), A3429, MID(A3429, FIND(""/"", A3429)+1, LEN(A3429))), ""#""), ""\D+"", """")"),"2019")</f>
        <v>2019</v>
      </c>
      <c r="C3429" s="46" t="s">
        <v>3790</v>
      </c>
      <c r="D3429" s="4">
        <v>331</v>
      </c>
      <c r="E3429" s="5" t="s">
        <v>3792</v>
      </c>
      <c r="F3429" s="4">
        <v>1999</v>
      </c>
      <c r="G3429" s="4">
        <v>15</v>
      </c>
      <c r="H3429" s="4">
        <v>1</v>
      </c>
      <c r="I3429" s="15"/>
      <c r="J3429" s="46" t="s">
        <v>3955</v>
      </c>
    </row>
    <row r="3430" spans="1:10" ht="30.6">
      <c r="A3430" s="4" t="s">
        <v>3789</v>
      </c>
      <c r="B3430" s="4" t="str">
        <f ca="1">IFERROR(__xludf.DUMMYFUNCTION("REGEXREPLACE(TEXT(IF(ISERR(FIND(""/"", A3430)), A3430, MID(A3430, FIND(""/"", A3430)+1, LEN(A3430))), ""#""), ""\D+"", """")"),"2019")</f>
        <v>2019</v>
      </c>
      <c r="C3430" s="46" t="s">
        <v>3790</v>
      </c>
      <c r="D3430" s="4">
        <v>331</v>
      </c>
      <c r="E3430" s="5" t="s">
        <v>3792</v>
      </c>
      <c r="F3430" s="4">
        <v>1999</v>
      </c>
      <c r="G3430" s="4">
        <v>15</v>
      </c>
      <c r="H3430" s="4">
        <v>2</v>
      </c>
      <c r="I3430" s="15"/>
      <c r="J3430" s="46" t="s">
        <v>3956</v>
      </c>
    </row>
    <row r="3431" spans="1:10" ht="30.6">
      <c r="A3431" s="4" t="s">
        <v>3789</v>
      </c>
      <c r="B3431" s="4" t="str">
        <f ca="1">IFERROR(__xludf.DUMMYFUNCTION("REGEXREPLACE(TEXT(IF(ISERR(FIND(""/"", A3431)), A3431, MID(A3431, FIND(""/"", A3431)+1, LEN(A3431))), ""#""), ""\D+"", """")"),"2019")</f>
        <v>2019</v>
      </c>
      <c r="C3431" s="46" t="s">
        <v>3790</v>
      </c>
      <c r="D3431" s="4">
        <v>331</v>
      </c>
      <c r="E3431" s="5" t="s">
        <v>3792</v>
      </c>
      <c r="F3431" s="4">
        <v>1999</v>
      </c>
      <c r="G3431" s="4">
        <v>15</v>
      </c>
      <c r="H3431" s="4">
        <v>3</v>
      </c>
      <c r="I3431" s="15"/>
      <c r="J3431" s="46" t="s">
        <v>3957</v>
      </c>
    </row>
    <row r="3432" spans="1:10" ht="30.6">
      <c r="A3432" s="4" t="s">
        <v>3789</v>
      </c>
      <c r="B3432" s="4" t="str">
        <f ca="1">IFERROR(__xludf.DUMMYFUNCTION("REGEXREPLACE(TEXT(IF(ISERR(FIND(""/"", A3432)), A3432, MID(A3432, FIND(""/"", A3432)+1, LEN(A3432))), ""#""), ""\D+"", """")"),"2019")</f>
        <v>2019</v>
      </c>
      <c r="C3432" s="46" t="s">
        <v>3790</v>
      </c>
      <c r="D3432" s="4">
        <v>331</v>
      </c>
      <c r="E3432" s="5" t="s">
        <v>3792</v>
      </c>
      <c r="F3432" s="4">
        <v>1999</v>
      </c>
      <c r="G3432" s="4">
        <v>15</v>
      </c>
      <c r="H3432" s="4">
        <v>4</v>
      </c>
      <c r="I3432" s="15"/>
      <c r="J3432" s="46" t="s">
        <v>3958</v>
      </c>
    </row>
    <row r="3433" spans="1:10" ht="30.6">
      <c r="A3433" s="4" t="s">
        <v>3789</v>
      </c>
      <c r="B3433" s="4" t="str">
        <f ca="1">IFERROR(__xludf.DUMMYFUNCTION("REGEXREPLACE(TEXT(IF(ISERR(FIND(""/"", A3433)), A3433, MID(A3433, FIND(""/"", A3433)+1, LEN(A3433))), ""#""), ""\D+"", """")"),"2019")</f>
        <v>2019</v>
      </c>
      <c r="C3433" s="46" t="s">
        <v>3790</v>
      </c>
      <c r="D3433" s="4">
        <v>331</v>
      </c>
      <c r="E3433" s="5" t="s">
        <v>3792</v>
      </c>
      <c r="F3433" s="4">
        <v>1999</v>
      </c>
      <c r="G3433" s="4">
        <v>15</v>
      </c>
      <c r="H3433" s="4">
        <v>5</v>
      </c>
      <c r="I3433" s="15"/>
      <c r="J3433" s="46" t="s">
        <v>3959</v>
      </c>
    </row>
    <row r="3434" spans="1:10" ht="30.6">
      <c r="A3434" s="4" t="s">
        <v>3789</v>
      </c>
      <c r="B3434" s="4" t="str">
        <f ca="1">IFERROR(__xludf.DUMMYFUNCTION("REGEXREPLACE(TEXT(IF(ISERR(FIND(""/"", A3434)), A3434, MID(A3434, FIND(""/"", A3434)+1, LEN(A3434))), ""#""), ""\D+"", """")"),"2019")</f>
        <v>2019</v>
      </c>
      <c r="C3434" s="46" t="s">
        <v>3790</v>
      </c>
      <c r="D3434" s="4">
        <v>331</v>
      </c>
      <c r="E3434" s="5" t="s">
        <v>3792</v>
      </c>
      <c r="F3434" s="4">
        <v>1999</v>
      </c>
      <c r="G3434" s="4">
        <v>15</v>
      </c>
      <c r="H3434" s="4">
        <v>6</v>
      </c>
      <c r="I3434" s="15"/>
      <c r="J3434" s="46" t="s">
        <v>3960</v>
      </c>
    </row>
    <row r="3435" spans="1:10" ht="30.6">
      <c r="A3435" s="4" t="s">
        <v>3789</v>
      </c>
      <c r="B3435" s="4" t="str">
        <f ca="1">IFERROR(__xludf.DUMMYFUNCTION("REGEXREPLACE(TEXT(IF(ISERR(FIND(""/"", A3435)), A3435, MID(A3435, FIND(""/"", A3435)+1, LEN(A3435))), ""#""), ""\D+"", """")"),"2019")</f>
        <v>2019</v>
      </c>
      <c r="C3435" s="46" t="s">
        <v>3790</v>
      </c>
      <c r="D3435" s="4">
        <v>331</v>
      </c>
      <c r="E3435" s="5" t="s">
        <v>3792</v>
      </c>
      <c r="F3435" s="4">
        <v>1999</v>
      </c>
      <c r="G3435" s="4">
        <v>15</v>
      </c>
      <c r="H3435" s="4">
        <v>7</v>
      </c>
      <c r="I3435" s="15"/>
      <c r="J3435" s="46" t="s">
        <v>3961</v>
      </c>
    </row>
    <row r="3436" spans="1:10" ht="30.6">
      <c r="A3436" s="4" t="s">
        <v>3789</v>
      </c>
      <c r="B3436" s="4" t="str">
        <f ca="1">IFERROR(__xludf.DUMMYFUNCTION("REGEXREPLACE(TEXT(IF(ISERR(FIND(""/"", A3436)), A3436, MID(A3436, FIND(""/"", A3436)+1, LEN(A3436))), ""#""), ""\D+"", """")"),"2019")</f>
        <v>2019</v>
      </c>
      <c r="C3436" s="46" t="s">
        <v>3790</v>
      </c>
      <c r="D3436" s="4">
        <v>331</v>
      </c>
      <c r="E3436" s="5" t="s">
        <v>3792</v>
      </c>
      <c r="F3436" s="4">
        <v>1999</v>
      </c>
      <c r="G3436" s="4">
        <v>15</v>
      </c>
      <c r="H3436" s="4">
        <v>8</v>
      </c>
      <c r="I3436" s="15"/>
      <c r="J3436" s="46" t="s">
        <v>3806</v>
      </c>
    </row>
    <row r="3437" spans="1:10" ht="30.6">
      <c r="A3437" s="4" t="s">
        <v>3789</v>
      </c>
      <c r="B3437" s="4" t="str">
        <f ca="1">IFERROR(__xludf.DUMMYFUNCTION("REGEXREPLACE(TEXT(IF(ISERR(FIND(""/"", A3437)), A3437, MID(A3437, FIND(""/"", A3437)+1, LEN(A3437))), ""#""), ""\D+"", """")"),"2019")</f>
        <v>2019</v>
      </c>
      <c r="C3437" s="46" t="s">
        <v>3790</v>
      </c>
      <c r="D3437" s="4">
        <v>331</v>
      </c>
      <c r="E3437" s="5" t="s">
        <v>3792</v>
      </c>
      <c r="F3437" s="4">
        <v>1999</v>
      </c>
      <c r="G3437" s="4">
        <v>15</v>
      </c>
      <c r="H3437" s="4">
        <v>9</v>
      </c>
      <c r="I3437" s="15"/>
      <c r="J3437" s="46" t="s">
        <v>3962</v>
      </c>
    </row>
    <row r="3438" spans="1:10" ht="30.6">
      <c r="A3438" s="4" t="s">
        <v>3789</v>
      </c>
      <c r="B3438" s="4" t="str">
        <f ca="1">IFERROR(__xludf.DUMMYFUNCTION("REGEXREPLACE(TEXT(IF(ISERR(FIND(""/"", A3438)), A3438, MID(A3438, FIND(""/"", A3438)+1, LEN(A3438))), ""#""), ""\D+"", """")"),"2019")</f>
        <v>2019</v>
      </c>
      <c r="C3438" s="46" t="s">
        <v>3790</v>
      </c>
      <c r="D3438" s="4">
        <v>331</v>
      </c>
      <c r="E3438" s="5" t="s">
        <v>3792</v>
      </c>
      <c r="F3438" s="4">
        <v>1999</v>
      </c>
      <c r="G3438" s="4">
        <v>15</v>
      </c>
      <c r="H3438" s="4">
        <v>10</v>
      </c>
      <c r="I3438" s="15"/>
      <c r="J3438" s="46" t="s">
        <v>3963</v>
      </c>
    </row>
    <row r="3439" spans="1:10" ht="30.6">
      <c r="A3439" s="4" t="s">
        <v>3789</v>
      </c>
      <c r="B3439" s="4" t="str">
        <f ca="1">IFERROR(__xludf.DUMMYFUNCTION("REGEXREPLACE(TEXT(IF(ISERR(FIND(""/"", A3439)), A3439, MID(A3439, FIND(""/"", A3439)+1, LEN(A3439))), ""#""), ""\D+"", """")"),"2019")</f>
        <v>2019</v>
      </c>
      <c r="C3439" s="46" t="s">
        <v>3790</v>
      </c>
      <c r="D3439" s="4">
        <v>331</v>
      </c>
      <c r="E3439" s="5" t="s">
        <v>3792</v>
      </c>
      <c r="F3439" s="4">
        <v>1999</v>
      </c>
      <c r="G3439" s="4">
        <v>15</v>
      </c>
      <c r="H3439" s="4">
        <v>11</v>
      </c>
      <c r="I3439" s="15"/>
      <c r="J3439" s="46" t="s">
        <v>3964</v>
      </c>
    </row>
    <row r="3440" spans="1:10" ht="40.799999999999997">
      <c r="A3440" s="4" t="s">
        <v>3789</v>
      </c>
      <c r="B3440" s="4" t="str">
        <f ca="1">IFERROR(__xludf.DUMMYFUNCTION("REGEXREPLACE(TEXT(IF(ISERR(FIND(""/"", A3440)), A3440, MID(A3440, FIND(""/"", A3440)+1, LEN(A3440))), ""#""), ""\D+"", """")"),"2019")</f>
        <v>2019</v>
      </c>
      <c r="C3440" s="46" t="s">
        <v>3790</v>
      </c>
      <c r="D3440" s="4">
        <v>331</v>
      </c>
      <c r="E3440" s="5" t="s">
        <v>3792</v>
      </c>
      <c r="F3440" s="4">
        <v>1999</v>
      </c>
      <c r="G3440" s="4">
        <v>15</v>
      </c>
      <c r="H3440" s="4">
        <v>12</v>
      </c>
      <c r="I3440" s="15"/>
      <c r="J3440" s="46" t="s">
        <v>3965</v>
      </c>
    </row>
    <row r="3441" spans="1:10" ht="30.6">
      <c r="A3441" s="4" t="s">
        <v>3789</v>
      </c>
      <c r="B3441" s="4" t="str">
        <f ca="1">IFERROR(__xludf.DUMMYFUNCTION("REGEXREPLACE(TEXT(IF(ISERR(FIND(""/"", A3441)), A3441, MID(A3441, FIND(""/"", A3441)+1, LEN(A3441))), ""#""), ""\D+"", """")"),"2019")</f>
        <v>2019</v>
      </c>
      <c r="C3441" s="46" t="s">
        <v>3790</v>
      </c>
      <c r="D3441" s="4">
        <v>331</v>
      </c>
      <c r="E3441" s="5" t="s">
        <v>3792</v>
      </c>
      <c r="F3441" s="4">
        <v>1999</v>
      </c>
      <c r="G3441" s="4">
        <v>15</v>
      </c>
      <c r="H3441" s="4">
        <v>13</v>
      </c>
      <c r="I3441" s="15"/>
      <c r="J3441" s="46" t="s">
        <v>3966</v>
      </c>
    </row>
    <row r="3442" spans="1:10" ht="30.6">
      <c r="A3442" s="4" t="s">
        <v>3789</v>
      </c>
      <c r="B3442" s="4" t="str">
        <f ca="1">IFERROR(__xludf.DUMMYFUNCTION("REGEXREPLACE(TEXT(IF(ISERR(FIND(""/"", A3442)), A3442, MID(A3442, FIND(""/"", A3442)+1, LEN(A3442))), ""#""), ""\D+"", """")"),"2019")</f>
        <v>2019</v>
      </c>
      <c r="C3442" s="46" t="s">
        <v>3790</v>
      </c>
      <c r="D3442" s="4">
        <v>331</v>
      </c>
      <c r="E3442" s="5" t="s">
        <v>3792</v>
      </c>
      <c r="F3442" s="4">
        <v>1999</v>
      </c>
      <c r="G3442" s="4">
        <v>15</v>
      </c>
      <c r="H3442" s="4">
        <v>14</v>
      </c>
      <c r="I3442" s="15"/>
      <c r="J3442" s="46" t="s">
        <v>3967</v>
      </c>
    </row>
    <row r="3443" spans="1:10" ht="30.6">
      <c r="A3443" s="4" t="s">
        <v>3789</v>
      </c>
      <c r="B3443" s="4" t="str">
        <f ca="1">IFERROR(__xludf.DUMMYFUNCTION("REGEXREPLACE(TEXT(IF(ISERR(FIND(""/"", A3443)), A3443, MID(A3443, FIND(""/"", A3443)+1, LEN(A3443))), ""#""), ""\D+"", """")"),"2019")</f>
        <v>2019</v>
      </c>
      <c r="C3443" s="46" t="s">
        <v>3790</v>
      </c>
      <c r="D3443" s="4">
        <v>331</v>
      </c>
      <c r="E3443" s="5" t="s">
        <v>3792</v>
      </c>
      <c r="F3443" s="4">
        <v>1999</v>
      </c>
      <c r="G3443" s="4">
        <v>15</v>
      </c>
      <c r="H3443" s="4">
        <v>15</v>
      </c>
      <c r="I3443" s="15"/>
      <c r="J3443" s="46" t="s">
        <v>3968</v>
      </c>
    </row>
    <row r="3444" spans="1:10" ht="30.6">
      <c r="A3444" s="4" t="s">
        <v>3789</v>
      </c>
      <c r="B3444" s="4" t="str">
        <f ca="1">IFERROR(__xludf.DUMMYFUNCTION("REGEXREPLACE(TEXT(IF(ISERR(FIND(""/"", A3444)), A3444, MID(A3444, FIND(""/"", A3444)+1, LEN(A3444))), ""#""), ""\D+"", """")"),"2019")</f>
        <v>2019</v>
      </c>
      <c r="C3444" s="46" t="s">
        <v>3790</v>
      </c>
      <c r="D3444" s="4">
        <v>331</v>
      </c>
      <c r="E3444" s="5" t="s">
        <v>3792</v>
      </c>
      <c r="F3444" s="4">
        <v>1999</v>
      </c>
      <c r="G3444" s="4">
        <v>15</v>
      </c>
      <c r="H3444" s="4">
        <v>16</v>
      </c>
      <c r="I3444" s="15"/>
      <c r="J3444" s="46" t="s">
        <v>3969</v>
      </c>
    </row>
    <row r="3445" spans="1:10" ht="30.6">
      <c r="A3445" s="4" t="s">
        <v>3789</v>
      </c>
      <c r="B3445" s="4" t="str">
        <f ca="1">IFERROR(__xludf.DUMMYFUNCTION("REGEXREPLACE(TEXT(IF(ISERR(FIND(""/"", A3445)), A3445, MID(A3445, FIND(""/"", A3445)+1, LEN(A3445))), ""#""), ""\D+"", """")"),"2019")</f>
        <v>2019</v>
      </c>
      <c r="C3445" s="46" t="s">
        <v>3790</v>
      </c>
      <c r="D3445" s="4">
        <v>331</v>
      </c>
      <c r="E3445" s="5" t="s">
        <v>3792</v>
      </c>
      <c r="F3445" s="4">
        <v>1999</v>
      </c>
      <c r="G3445" s="4">
        <v>15</v>
      </c>
      <c r="H3445" s="4">
        <v>17</v>
      </c>
      <c r="I3445" s="15"/>
      <c r="J3445" s="46" t="s">
        <v>3879</v>
      </c>
    </row>
    <row r="3446" spans="1:10" ht="30.6">
      <c r="A3446" s="4" t="s">
        <v>3789</v>
      </c>
      <c r="B3446" s="4" t="str">
        <f ca="1">IFERROR(__xludf.DUMMYFUNCTION("REGEXREPLACE(TEXT(IF(ISERR(FIND(""/"", A3446)), A3446, MID(A3446, FIND(""/"", A3446)+1, LEN(A3446))), ""#""), ""\D+"", """")"),"2019")</f>
        <v>2019</v>
      </c>
      <c r="C3446" s="46" t="s">
        <v>3790</v>
      </c>
      <c r="D3446" s="4">
        <v>331</v>
      </c>
      <c r="E3446" s="5" t="s">
        <v>3792</v>
      </c>
      <c r="F3446" s="4">
        <v>1999</v>
      </c>
      <c r="G3446" s="4">
        <v>16</v>
      </c>
      <c r="H3446" s="4">
        <v>1</v>
      </c>
      <c r="I3446" s="15"/>
      <c r="J3446" s="46" t="s">
        <v>3970</v>
      </c>
    </row>
    <row r="3447" spans="1:10" ht="30.6">
      <c r="A3447" s="4" t="s">
        <v>3789</v>
      </c>
      <c r="B3447" s="4" t="str">
        <f ca="1">IFERROR(__xludf.DUMMYFUNCTION("REGEXREPLACE(TEXT(IF(ISERR(FIND(""/"", A3447)), A3447, MID(A3447, FIND(""/"", A3447)+1, LEN(A3447))), ""#""), ""\D+"", """")"),"2019")</f>
        <v>2019</v>
      </c>
      <c r="C3447" s="46" t="s">
        <v>3790</v>
      </c>
      <c r="D3447" s="4">
        <v>331</v>
      </c>
      <c r="E3447" s="5" t="s">
        <v>3792</v>
      </c>
      <c r="F3447" s="4">
        <v>1999</v>
      </c>
      <c r="G3447" s="4">
        <v>16</v>
      </c>
      <c r="H3447" s="4">
        <v>2</v>
      </c>
      <c r="I3447" s="15"/>
      <c r="J3447" s="46" t="s">
        <v>3971</v>
      </c>
    </row>
    <row r="3448" spans="1:10" ht="20.399999999999999">
      <c r="A3448" s="4" t="s">
        <v>3789</v>
      </c>
      <c r="B3448" s="4" t="str">
        <f ca="1">IFERROR(__xludf.DUMMYFUNCTION("REGEXREPLACE(TEXT(IF(ISERR(FIND(""/"", A3448)), A3448, MID(A3448, FIND(""/"", A3448)+1, LEN(A3448))), ""#""), ""\D+"", """")"),"2019")</f>
        <v>2019</v>
      </c>
      <c r="C3448" s="50"/>
      <c r="D3448" s="8"/>
      <c r="E3448" s="22"/>
      <c r="F3448" s="8"/>
      <c r="G3448" s="4">
        <v>16</v>
      </c>
      <c r="H3448" s="4">
        <v>3</v>
      </c>
      <c r="I3448" s="15"/>
      <c r="J3448" s="46" t="s">
        <v>3811</v>
      </c>
    </row>
    <row r="3449" spans="1:10" ht="30.6">
      <c r="A3449" s="4" t="s">
        <v>3789</v>
      </c>
      <c r="B3449" s="4" t="str">
        <f ca="1">IFERROR(__xludf.DUMMYFUNCTION("REGEXREPLACE(TEXT(IF(ISERR(FIND(""/"", A3449)), A3449, MID(A3449, FIND(""/"", A3449)+1, LEN(A3449))), ""#""), ""\D+"", """")"),"2019")</f>
        <v>2019</v>
      </c>
      <c r="C3449" s="46" t="s">
        <v>3790</v>
      </c>
      <c r="D3449" s="4">
        <v>331</v>
      </c>
      <c r="E3449" s="5" t="s">
        <v>3792</v>
      </c>
      <c r="F3449" s="4">
        <v>1999</v>
      </c>
      <c r="G3449" s="4">
        <v>16</v>
      </c>
      <c r="H3449" s="4">
        <v>4</v>
      </c>
      <c r="I3449" s="15"/>
      <c r="J3449" s="46" t="s">
        <v>3972</v>
      </c>
    </row>
    <row r="3450" spans="1:10" ht="40.799999999999997">
      <c r="A3450" s="4" t="s">
        <v>3789</v>
      </c>
      <c r="B3450" s="4" t="str">
        <f ca="1">IFERROR(__xludf.DUMMYFUNCTION("REGEXREPLACE(TEXT(IF(ISERR(FIND(""/"", A3450)), A3450, MID(A3450, FIND(""/"", A3450)+1, LEN(A3450))), ""#""), ""\D+"", """")"),"2019")</f>
        <v>2019</v>
      </c>
      <c r="C3450" s="46" t="s">
        <v>3790</v>
      </c>
      <c r="D3450" s="4">
        <v>331</v>
      </c>
      <c r="E3450" s="5" t="s">
        <v>3792</v>
      </c>
      <c r="F3450" s="4">
        <v>1999</v>
      </c>
      <c r="G3450" s="4">
        <v>16</v>
      </c>
      <c r="H3450" s="4">
        <v>5</v>
      </c>
      <c r="I3450" s="15"/>
      <c r="J3450" s="46" t="s">
        <v>3973</v>
      </c>
    </row>
    <row r="3451" spans="1:10" ht="30.6">
      <c r="A3451" s="4" t="s">
        <v>3789</v>
      </c>
      <c r="B3451" s="4" t="str">
        <f ca="1">IFERROR(__xludf.DUMMYFUNCTION("REGEXREPLACE(TEXT(IF(ISERR(FIND(""/"", A3451)), A3451, MID(A3451, FIND(""/"", A3451)+1, LEN(A3451))), ""#""), ""\D+"", """")"),"2019")</f>
        <v>2019</v>
      </c>
      <c r="C3451" s="46" t="s">
        <v>3790</v>
      </c>
      <c r="D3451" s="4">
        <v>331</v>
      </c>
      <c r="E3451" s="5" t="s">
        <v>3792</v>
      </c>
      <c r="F3451" s="4">
        <v>1999</v>
      </c>
      <c r="G3451" s="4">
        <v>16</v>
      </c>
      <c r="H3451" s="4">
        <v>6</v>
      </c>
      <c r="I3451" s="15"/>
      <c r="J3451" s="46" t="s">
        <v>3974</v>
      </c>
    </row>
    <row r="3452" spans="1:10" ht="30.6">
      <c r="A3452" s="4" t="s">
        <v>3789</v>
      </c>
      <c r="B3452" s="4" t="str">
        <f ca="1">IFERROR(__xludf.DUMMYFUNCTION("REGEXREPLACE(TEXT(IF(ISERR(FIND(""/"", A3452)), A3452, MID(A3452, FIND(""/"", A3452)+1, LEN(A3452))), ""#""), ""\D+"", """")"),"2019")</f>
        <v>2019</v>
      </c>
      <c r="C3452" s="46" t="s">
        <v>3790</v>
      </c>
      <c r="D3452" s="4">
        <v>331</v>
      </c>
      <c r="E3452" s="5" t="s">
        <v>3792</v>
      </c>
      <c r="F3452" s="4">
        <v>1999</v>
      </c>
      <c r="G3452" s="4">
        <v>16</v>
      </c>
      <c r="H3452" s="4">
        <v>7</v>
      </c>
      <c r="I3452" s="15"/>
      <c r="J3452" s="46" t="s">
        <v>3975</v>
      </c>
    </row>
    <row r="3453" spans="1:10" ht="30.6">
      <c r="A3453" s="4" t="s">
        <v>3789</v>
      </c>
      <c r="B3453" s="4" t="str">
        <f ca="1">IFERROR(__xludf.DUMMYFUNCTION("REGEXREPLACE(TEXT(IF(ISERR(FIND(""/"", A3453)), A3453, MID(A3453, FIND(""/"", A3453)+1, LEN(A3453))), ""#""), ""\D+"", """")"),"2019")</f>
        <v>2019</v>
      </c>
      <c r="C3453" s="46" t="s">
        <v>3790</v>
      </c>
      <c r="D3453" s="4">
        <v>331</v>
      </c>
      <c r="E3453" s="5" t="s">
        <v>3792</v>
      </c>
      <c r="F3453" s="4">
        <v>1999</v>
      </c>
      <c r="G3453" s="4">
        <v>16</v>
      </c>
      <c r="H3453" s="4">
        <v>8</v>
      </c>
      <c r="I3453" s="15"/>
      <c r="J3453" s="46" t="s">
        <v>3976</v>
      </c>
    </row>
    <row r="3454" spans="1:10" ht="40.799999999999997">
      <c r="A3454" s="4" t="s">
        <v>3789</v>
      </c>
      <c r="B3454" s="4" t="str">
        <f ca="1">IFERROR(__xludf.DUMMYFUNCTION("REGEXREPLACE(TEXT(IF(ISERR(FIND(""/"", A3454)), A3454, MID(A3454, FIND(""/"", A3454)+1, LEN(A3454))), ""#""), ""\D+"", """")"),"2019")</f>
        <v>2019</v>
      </c>
      <c r="C3454" s="46" t="s">
        <v>3790</v>
      </c>
      <c r="D3454" s="4">
        <v>331</v>
      </c>
      <c r="E3454" s="5" t="s">
        <v>3792</v>
      </c>
      <c r="F3454" s="4">
        <v>1999</v>
      </c>
      <c r="G3454" s="4">
        <v>16</v>
      </c>
      <c r="H3454" s="4">
        <v>9</v>
      </c>
      <c r="I3454" s="15"/>
      <c r="J3454" s="46" t="s">
        <v>3977</v>
      </c>
    </row>
    <row r="3455" spans="1:10" ht="30.6">
      <c r="A3455" s="4" t="s">
        <v>3789</v>
      </c>
      <c r="B3455" s="4" t="str">
        <f ca="1">IFERROR(__xludf.DUMMYFUNCTION("REGEXREPLACE(TEXT(IF(ISERR(FIND(""/"", A3455)), A3455, MID(A3455, FIND(""/"", A3455)+1, LEN(A3455))), ""#""), ""\D+"", """")"),"2019")</f>
        <v>2019</v>
      </c>
      <c r="C3455" s="46" t="s">
        <v>3790</v>
      </c>
      <c r="D3455" s="4">
        <v>331</v>
      </c>
      <c r="E3455" s="5" t="s">
        <v>3792</v>
      </c>
      <c r="F3455" s="4">
        <v>1999</v>
      </c>
      <c r="G3455" s="4">
        <v>16</v>
      </c>
      <c r="H3455" s="4">
        <v>10</v>
      </c>
      <c r="I3455" s="15"/>
      <c r="J3455" s="46" t="s">
        <v>3978</v>
      </c>
    </row>
    <row r="3456" spans="1:10" ht="30.6">
      <c r="A3456" s="4" t="s">
        <v>3789</v>
      </c>
      <c r="B3456" s="4" t="str">
        <f ca="1">IFERROR(__xludf.DUMMYFUNCTION("REGEXREPLACE(TEXT(IF(ISERR(FIND(""/"", A3456)), A3456, MID(A3456, FIND(""/"", A3456)+1, LEN(A3456))), ""#""), ""\D+"", """")"),"2019")</f>
        <v>2019</v>
      </c>
      <c r="C3456" s="46" t="s">
        <v>3790</v>
      </c>
      <c r="D3456" s="4">
        <v>331</v>
      </c>
      <c r="E3456" s="5" t="s">
        <v>3792</v>
      </c>
      <c r="F3456" s="4">
        <v>1999</v>
      </c>
      <c r="G3456" s="4">
        <v>16</v>
      </c>
      <c r="H3456" s="4">
        <v>11</v>
      </c>
      <c r="I3456" s="15"/>
      <c r="J3456" s="46" t="s">
        <v>3979</v>
      </c>
    </row>
    <row r="3457" spans="1:10" ht="30.6">
      <c r="A3457" s="4" t="s">
        <v>3789</v>
      </c>
      <c r="B3457" s="4" t="str">
        <f ca="1">IFERROR(__xludf.DUMMYFUNCTION("REGEXREPLACE(TEXT(IF(ISERR(FIND(""/"", A3457)), A3457, MID(A3457, FIND(""/"", A3457)+1, LEN(A3457))), ""#""), ""\D+"", """")"),"2019")</f>
        <v>2019</v>
      </c>
      <c r="C3457" s="46" t="s">
        <v>3790</v>
      </c>
      <c r="D3457" s="4">
        <v>331</v>
      </c>
      <c r="E3457" s="5" t="s">
        <v>3792</v>
      </c>
      <c r="F3457" s="4">
        <v>1999</v>
      </c>
      <c r="G3457" s="4">
        <v>16</v>
      </c>
      <c r="H3457" s="4">
        <v>12</v>
      </c>
      <c r="I3457" s="15"/>
      <c r="J3457" s="46" t="s">
        <v>3980</v>
      </c>
    </row>
    <row r="3458" spans="1:10" ht="30.6">
      <c r="A3458" s="4" t="s">
        <v>3789</v>
      </c>
      <c r="B3458" s="4" t="str">
        <f ca="1">IFERROR(__xludf.DUMMYFUNCTION("REGEXREPLACE(TEXT(IF(ISERR(FIND(""/"", A3458)), A3458, MID(A3458, FIND(""/"", A3458)+1, LEN(A3458))), ""#""), ""\D+"", """")"),"2019")</f>
        <v>2019</v>
      </c>
      <c r="C3458" s="46" t="s">
        <v>3790</v>
      </c>
      <c r="D3458" s="4">
        <v>331</v>
      </c>
      <c r="E3458" s="5" t="s">
        <v>3792</v>
      </c>
      <c r="F3458" s="4">
        <v>2000</v>
      </c>
      <c r="G3458" s="4">
        <v>17</v>
      </c>
      <c r="H3458" s="4">
        <v>1</v>
      </c>
      <c r="I3458" s="15"/>
      <c r="J3458" s="46" t="s">
        <v>3981</v>
      </c>
    </row>
    <row r="3459" spans="1:10" ht="30.6">
      <c r="A3459" s="4" t="s">
        <v>3789</v>
      </c>
      <c r="B3459" s="4" t="str">
        <f ca="1">IFERROR(__xludf.DUMMYFUNCTION("REGEXREPLACE(TEXT(IF(ISERR(FIND(""/"", A3459)), A3459, MID(A3459, FIND(""/"", A3459)+1, LEN(A3459))), ""#""), ""\D+"", """")"),"2019")</f>
        <v>2019</v>
      </c>
      <c r="C3459" s="46" t="s">
        <v>3790</v>
      </c>
      <c r="D3459" s="4">
        <v>331</v>
      </c>
      <c r="E3459" s="5" t="s">
        <v>3792</v>
      </c>
      <c r="F3459" s="4">
        <v>2000</v>
      </c>
      <c r="G3459" s="4">
        <v>17</v>
      </c>
      <c r="H3459" s="4">
        <v>2</v>
      </c>
      <c r="I3459" s="15"/>
      <c r="J3459" s="46" t="s">
        <v>3982</v>
      </c>
    </row>
    <row r="3460" spans="1:10" ht="30.6">
      <c r="A3460" s="4" t="s">
        <v>3789</v>
      </c>
      <c r="B3460" s="4" t="str">
        <f ca="1">IFERROR(__xludf.DUMMYFUNCTION("REGEXREPLACE(TEXT(IF(ISERR(FIND(""/"", A3460)), A3460, MID(A3460, FIND(""/"", A3460)+1, LEN(A3460))), ""#""), ""\D+"", """")"),"2019")</f>
        <v>2019</v>
      </c>
      <c r="C3460" s="46" t="s">
        <v>3790</v>
      </c>
      <c r="D3460" s="4">
        <v>331</v>
      </c>
      <c r="E3460" s="5" t="s">
        <v>3792</v>
      </c>
      <c r="F3460" s="4">
        <v>2000</v>
      </c>
      <c r="G3460" s="4">
        <v>17</v>
      </c>
      <c r="H3460" s="4">
        <v>3</v>
      </c>
      <c r="I3460" s="15"/>
      <c r="J3460" s="46" t="s">
        <v>3983</v>
      </c>
    </row>
    <row r="3461" spans="1:10" ht="40.799999999999997">
      <c r="A3461" s="4" t="s">
        <v>3789</v>
      </c>
      <c r="B3461" s="4" t="str">
        <f ca="1">IFERROR(__xludf.DUMMYFUNCTION("REGEXREPLACE(TEXT(IF(ISERR(FIND(""/"", A3461)), A3461, MID(A3461, FIND(""/"", A3461)+1, LEN(A3461))), ""#""), ""\D+"", """")"),"2019")</f>
        <v>2019</v>
      </c>
      <c r="C3461" s="46" t="s">
        <v>3790</v>
      </c>
      <c r="D3461" s="4">
        <v>331</v>
      </c>
      <c r="E3461" s="5" t="s">
        <v>3792</v>
      </c>
      <c r="F3461" s="4">
        <v>2000</v>
      </c>
      <c r="G3461" s="4">
        <v>17</v>
      </c>
      <c r="H3461" s="4">
        <v>4</v>
      </c>
      <c r="I3461" s="15"/>
      <c r="J3461" s="46" t="s">
        <v>3984</v>
      </c>
    </row>
    <row r="3462" spans="1:10" ht="40.799999999999997">
      <c r="A3462" s="4" t="s">
        <v>3789</v>
      </c>
      <c r="B3462" s="4" t="str">
        <f ca="1">IFERROR(__xludf.DUMMYFUNCTION("REGEXREPLACE(TEXT(IF(ISERR(FIND(""/"", A3462)), A3462, MID(A3462, FIND(""/"", A3462)+1, LEN(A3462))), ""#""), ""\D+"", """")"),"2019")</f>
        <v>2019</v>
      </c>
      <c r="C3462" s="46" t="s">
        <v>3790</v>
      </c>
      <c r="D3462" s="4">
        <v>331</v>
      </c>
      <c r="E3462" s="5" t="s">
        <v>3792</v>
      </c>
      <c r="F3462" s="4">
        <v>2000</v>
      </c>
      <c r="G3462" s="4">
        <v>17</v>
      </c>
      <c r="H3462" s="4">
        <v>5</v>
      </c>
      <c r="I3462" s="15"/>
      <c r="J3462" s="46" t="s">
        <v>3985</v>
      </c>
    </row>
    <row r="3463" spans="1:10" ht="30.6">
      <c r="A3463" s="4" t="s">
        <v>3789</v>
      </c>
      <c r="B3463" s="4" t="str">
        <f ca="1">IFERROR(__xludf.DUMMYFUNCTION("REGEXREPLACE(TEXT(IF(ISERR(FIND(""/"", A3463)), A3463, MID(A3463, FIND(""/"", A3463)+1, LEN(A3463))), ""#""), ""\D+"", """")"),"2019")</f>
        <v>2019</v>
      </c>
      <c r="C3463" s="46" t="s">
        <v>3790</v>
      </c>
      <c r="D3463" s="4">
        <v>331</v>
      </c>
      <c r="E3463" s="5" t="s">
        <v>3792</v>
      </c>
      <c r="F3463" s="4">
        <v>2000</v>
      </c>
      <c r="G3463" s="4">
        <v>17</v>
      </c>
      <c r="H3463" s="4">
        <v>6</v>
      </c>
      <c r="I3463" s="15"/>
      <c r="J3463" s="46" t="s">
        <v>3986</v>
      </c>
    </row>
    <row r="3464" spans="1:10" ht="30.6">
      <c r="A3464" s="4" t="s">
        <v>3789</v>
      </c>
      <c r="B3464" s="4" t="str">
        <f ca="1">IFERROR(__xludf.DUMMYFUNCTION("REGEXREPLACE(TEXT(IF(ISERR(FIND(""/"", A3464)), A3464, MID(A3464, FIND(""/"", A3464)+1, LEN(A3464))), ""#""), ""\D+"", """")"),"2019")</f>
        <v>2019</v>
      </c>
      <c r="C3464" s="46" t="s">
        <v>3790</v>
      </c>
      <c r="D3464" s="4">
        <v>331</v>
      </c>
      <c r="E3464" s="5" t="s">
        <v>3792</v>
      </c>
      <c r="F3464" s="4">
        <v>2000</v>
      </c>
      <c r="G3464" s="4">
        <v>17</v>
      </c>
      <c r="H3464" s="4">
        <v>7</v>
      </c>
      <c r="I3464" s="15"/>
      <c r="J3464" s="46" t="s">
        <v>3987</v>
      </c>
    </row>
    <row r="3465" spans="1:10" ht="30.6">
      <c r="A3465" s="4" t="s">
        <v>3789</v>
      </c>
      <c r="B3465" s="4" t="str">
        <f ca="1">IFERROR(__xludf.DUMMYFUNCTION("REGEXREPLACE(TEXT(IF(ISERR(FIND(""/"", A3465)), A3465, MID(A3465, FIND(""/"", A3465)+1, LEN(A3465))), ""#""), ""\D+"", """")"),"2019")</f>
        <v>2019</v>
      </c>
      <c r="C3465" s="46" t="s">
        <v>3790</v>
      </c>
      <c r="D3465" s="4">
        <v>331</v>
      </c>
      <c r="E3465" s="5" t="s">
        <v>3792</v>
      </c>
      <c r="F3465" s="4">
        <v>2000</v>
      </c>
      <c r="G3465" s="4">
        <v>17</v>
      </c>
      <c r="H3465" s="4">
        <v>8</v>
      </c>
      <c r="I3465" s="15"/>
      <c r="J3465" s="46" t="s">
        <v>3988</v>
      </c>
    </row>
    <row r="3466" spans="1:10" ht="30.6">
      <c r="A3466" s="4" t="s">
        <v>3789</v>
      </c>
      <c r="B3466" s="4" t="str">
        <f ca="1">IFERROR(__xludf.DUMMYFUNCTION("REGEXREPLACE(TEXT(IF(ISERR(FIND(""/"", A3466)), A3466, MID(A3466, FIND(""/"", A3466)+1, LEN(A3466))), ""#""), ""\D+"", """")"),"2019")</f>
        <v>2019</v>
      </c>
      <c r="C3466" s="46" t="s">
        <v>3790</v>
      </c>
      <c r="D3466" s="4">
        <v>331</v>
      </c>
      <c r="E3466" s="5" t="s">
        <v>3792</v>
      </c>
      <c r="F3466" s="4">
        <v>2000</v>
      </c>
      <c r="G3466" s="4">
        <v>17</v>
      </c>
      <c r="H3466" s="4">
        <v>9</v>
      </c>
      <c r="I3466" s="15"/>
      <c r="J3466" s="46" t="s">
        <v>3989</v>
      </c>
    </row>
    <row r="3467" spans="1:10" ht="30.6">
      <c r="A3467" s="4" t="s">
        <v>3789</v>
      </c>
      <c r="B3467" s="4" t="str">
        <f ca="1">IFERROR(__xludf.DUMMYFUNCTION("REGEXREPLACE(TEXT(IF(ISERR(FIND(""/"", A3467)), A3467, MID(A3467, FIND(""/"", A3467)+1, LEN(A3467))), ""#""), ""\D+"", """")"),"2019")</f>
        <v>2019</v>
      </c>
      <c r="C3467" s="46" t="s">
        <v>3790</v>
      </c>
      <c r="D3467" s="4">
        <v>331</v>
      </c>
      <c r="E3467" s="5" t="s">
        <v>3792</v>
      </c>
      <c r="F3467" s="4">
        <v>2000</v>
      </c>
      <c r="G3467" s="4">
        <v>17</v>
      </c>
      <c r="H3467" s="4">
        <v>10</v>
      </c>
      <c r="I3467" s="15"/>
      <c r="J3467" s="46" t="s">
        <v>3990</v>
      </c>
    </row>
    <row r="3468" spans="1:10" ht="30.6">
      <c r="A3468" s="4" t="s">
        <v>3789</v>
      </c>
      <c r="B3468" s="4" t="str">
        <f ca="1">IFERROR(__xludf.DUMMYFUNCTION("REGEXREPLACE(TEXT(IF(ISERR(FIND(""/"", A3468)), A3468, MID(A3468, FIND(""/"", A3468)+1, LEN(A3468))), ""#""), ""\D+"", """")"),"2019")</f>
        <v>2019</v>
      </c>
      <c r="C3468" s="46" t="s">
        <v>3790</v>
      </c>
      <c r="D3468" s="4">
        <v>331</v>
      </c>
      <c r="E3468" s="5" t="s">
        <v>3792</v>
      </c>
      <c r="F3468" s="4">
        <v>2000</v>
      </c>
      <c r="G3468" s="4">
        <v>17</v>
      </c>
      <c r="H3468" s="4">
        <v>11</v>
      </c>
      <c r="I3468" s="15"/>
      <c r="J3468" s="46" t="s">
        <v>3983</v>
      </c>
    </row>
    <row r="3469" spans="1:10" ht="30.6">
      <c r="A3469" s="4" t="s">
        <v>3789</v>
      </c>
      <c r="B3469" s="4" t="str">
        <f ca="1">IFERROR(__xludf.DUMMYFUNCTION("REGEXREPLACE(TEXT(IF(ISERR(FIND(""/"", A3469)), A3469, MID(A3469, FIND(""/"", A3469)+1, LEN(A3469))), ""#""), ""\D+"", """")"),"2019")</f>
        <v>2019</v>
      </c>
      <c r="C3469" s="46" t="s">
        <v>3790</v>
      </c>
      <c r="D3469" s="4">
        <v>331</v>
      </c>
      <c r="E3469" s="5" t="s">
        <v>3792</v>
      </c>
      <c r="F3469" s="4">
        <v>2000</v>
      </c>
      <c r="G3469" s="4">
        <v>17</v>
      </c>
      <c r="H3469" s="4">
        <v>12</v>
      </c>
      <c r="I3469" s="15"/>
      <c r="J3469" s="46" t="s">
        <v>3991</v>
      </c>
    </row>
    <row r="3470" spans="1:10" ht="30.6">
      <c r="A3470" s="4" t="s">
        <v>3789</v>
      </c>
      <c r="B3470" s="4" t="str">
        <f ca="1">IFERROR(__xludf.DUMMYFUNCTION("REGEXREPLACE(TEXT(IF(ISERR(FIND(""/"", A3470)), A3470, MID(A3470, FIND(""/"", A3470)+1, LEN(A3470))), ""#""), ""\D+"", """")"),"2019")</f>
        <v>2019</v>
      </c>
      <c r="C3470" s="46" t="s">
        <v>3790</v>
      </c>
      <c r="D3470" s="4">
        <v>331</v>
      </c>
      <c r="E3470" s="5" t="s">
        <v>3792</v>
      </c>
      <c r="F3470" s="4">
        <v>2000</v>
      </c>
      <c r="G3470" s="4">
        <v>17</v>
      </c>
      <c r="H3470" s="4">
        <v>13</v>
      </c>
      <c r="I3470" s="15"/>
      <c r="J3470" s="46" t="s">
        <v>3992</v>
      </c>
    </row>
    <row r="3471" spans="1:10" ht="40.799999999999997">
      <c r="A3471" s="4" t="s">
        <v>3789</v>
      </c>
      <c r="B3471" s="4" t="str">
        <f ca="1">IFERROR(__xludf.DUMMYFUNCTION("REGEXREPLACE(TEXT(IF(ISERR(FIND(""/"", A3471)), A3471, MID(A3471, FIND(""/"", A3471)+1, LEN(A3471))), ""#""), ""\D+"", """")"),"2019")</f>
        <v>2019</v>
      </c>
      <c r="C3471" s="46" t="s">
        <v>3790</v>
      </c>
      <c r="D3471" s="4">
        <v>331</v>
      </c>
      <c r="E3471" s="5" t="s">
        <v>3792</v>
      </c>
      <c r="F3471" s="4">
        <v>2000</v>
      </c>
      <c r="G3471" s="4">
        <v>17</v>
      </c>
      <c r="H3471" s="4">
        <v>14</v>
      </c>
      <c r="I3471" s="15"/>
      <c r="J3471" s="46" t="s">
        <v>3985</v>
      </c>
    </row>
    <row r="3472" spans="1:10" ht="30.6">
      <c r="A3472" s="4" t="s">
        <v>3789</v>
      </c>
      <c r="B3472" s="4" t="str">
        <f ca="1">IFERROR(__xludf.DUMMYFUNCTION("REGEXREPLACE(TEXT(IF(ISERR(FIND(""/"", A3472)), A3472, MID(A3472, FIND(""/"", A3472)+1, LEN(A3472))), ""#""), ""\D+"", """")"),"2019")</f>
        <v>2019</v>
      </c>
      <c r="C3472" s="46" t="s">
        <v>3790</v>
      </c>
      <c r="D3472" s="4">
        <v>331</v>
      </c>
      <c r="E3472" s="5" t="s">
        <v>3792</v>
      </c>
      <c r="F3472" s="4">
        <v>2000</v>
      </c>
      <c r="G3472" s="4">
        <v>18</v>
      </c>
      <c r="H3472" s="4">
        <v>1</v>
      </c>
      <c r="I3472" s="15"/>
      <c r="J3472" s="46" t="s">
        <v>3993</v>
      </c>
    </row>
    <row r="3473" spans="1:10" ht="30.6">
      <c r="A3473" s="4" t="s">
        <v>3789</v>
      </c>
      <c r="B3473" s="4" t="str">
        <f ca="1">IFERROR(__xludf.DUMMYFUNCTION("REGEXREPLACE(TEXT(IF(ISERR(FIND(""/"", A3473)), A3473, MID(A3473, FIND(""/"", A3473)+1, LEN(A3473))), ""#""), ""\D+"", """")"),"2019")</f>
        <v>2019</v>
      </c>
      <c r="C3473" s="46" t="s">
        <v>3790</v>
      </c>
      <c r="D3473" s="4">
        <v>331</v>
      </c>
      <c r="E3473" s="5" t="s">
        <v>3792</v>
      </c>
      <c r="F3473" s="4">
        <v>2000</v>
      </c>
      <c r="G3473" s="4">
        <v>18</v>
      </c>
      <c r="H3473" s="4">
        <v>2</v>
      </c>
      <c r="I3473" s="15"/>
      <c r="J3473" s="46" t="s">
        <v>3994</v>
      </c>
    </row>
    <row r="3474" spans="1:10" ht="30.6">
      <c r="A3474" s="4" t="s">
        <v>3789</v>
      </c>
      <c r="B3474" s="4" t="str">
        <f ca="1">IFERROR(__xludf.DUMMYFUNCTION("REGEXREPLACE(TEXT(IF(ISERR(FIND(""/"", A3474)), A3474, MID(A3474, FIND(""/"", A3474)+1, LEN(A3474))), ""#""), ""\D+"", """")"),"2019")</f>
        <v>2019</v>
      </c>
      <c r="C3474" s="46" t="s">
        <v>3790</v>
      </c>
      <c r="D3474" s="4">
        <v>331</v>
      </c>
      <c r="E3474" s="5" t="s">
        <v>3792</v>
      </c>
      <c r="F3474" s="4">
        <v>2000</v>
      </c>
      <c r="G3474" s="4">
        <v>18</v>
      </c>
      <c r="H3474" s="4">
        <v>3</v>
      </c>
      <c r="I3474" s="15"/>
      <c r="J3474" s="46" t="s">
        <v>3995</v>
      </c>
    </row>
    <row r="3475" spans="1:10" ht="30.6">
      <c r="A3475" s="4" t="s">
        <v>3789</v>
      </c>
      <c r="B3475" s="4" t="str">
        <f ca="1">IFERROR(__xludf.DUMMYFUNCTION("REGEXREPLACE(TEXT(IF(ISERR(FIND(""/"", A3475)), A3475, MID(A3475, FIND(""/"", A3475)+1, LEN(A3475))), ""#""), ""\D+"", """")"),"2019")</f>
        <v>2019</v>
      </c>
      <c r="C3475" s="46" t="s">
        <v>3790</v>
      </c>
      <c r="D3475" s="4">
        <v>331</v>
      </c>
      <c r="E3475" s="5" t="s">
        <v>3792</v>
      </c>
      <c r="F3475" s="4">
        <v>2000</v>
      </c>
      <c r="G3475" s="4">
        <v>18</v>
      </c>
      <c r="H3475" s="4">
        <v>4</v>
      </c>
      <c r="I3475" s="15"/>
      <c r="J3475" s="46" t="s">
        <v>3996</v>
      </c>
    </row>
    <row r="3476" spans="1:10" ht="30.6">
      <c r="A3476" s="4" t="s">
        <v>3789</v>
      </c>
      <c r="B3476" s="4" t="str">
        <f ca="1">IFERROR(__xludf.DUMMYFUNCTION("REGEXREPLACE(TEXT(IF(ISERR(FIND(""/"", A3476)), A3476, MID(A3476, FIND(""/"", A3476)+1, LEN(A3476))), ""#""), ""\D+"", """")"),"2019")</f>
        <v>2019</v>
      </c>
      <c r="C3476" s="46" t="s">
        <v>3790</v>
      </c>
      <c r="D3476" s="4">
        <v>331</v>
      </c>
      <c r="E3476" s="5" t="s">
        <v>3792</v>
      </c>
      <c r="F3476" s="4">
        <v>2000</v>
      </c>
      <c r="G3476" s="4">
        <v>18</v>
      </c>
      <c r="H3476" s="4">
        <v>5</v>
      </c>
      <c r="I3476" s="15"/>
      <c r="J3476" s="46" t="s">
        <v>3997</v>
      </c>
    </row>
    <row r="3477" spans="1:10" ht="30.6">
      <c r="A3477" s="4" t="s">
        <v>3789</v>
      </c>
      <c r="B3477" s="4" t="str">
        <f ca="1">IFERROR(__xludf.DUMMYFUNCTION("REGEXREPLACE(TEXT(IF(ISERR(FIND(""/"", A3477)), A3477, MID(A3477, FIND(""/"", A3477)+1, LEN(A3477))), ""#""), ""\D+"", """")"),"2019")</f>
        <v>2019</v>
      </c>
      <c r="C3477" s="46" t="s">
        <v>3790</v>
      </c>
      <c r="D3477" s="4">
        <v>331</v>
      </c>
      <c r="E3477" s="5" t="s">
        <v>3792</v>
      </c>
      <c r="F3477" s="4">
        <v>2000</v>
      </c>
      <c r="G3477" s="4">
        <v>18</v>
      </c>
      <c r="H3477" s="4">
        <v>6</v>
      </c>
      <c r="I3477" s="15"/>
      <c r="J3477" s="46" t="s">
        <v>3998</v>
      </c>
    </row>
    <row r="3478" spans="1:10" ht="30.6">
      <c r="A3478" s="4" t="s">
        <v>3789</v>
      </c>
      <c r="B3478" s="4" t="str">
        <f ca="1">IFERROR(__xludf.DUMMYFUNCTION("REGEXREPLACE(TEXT(IF(ISERR(FIND(""/"", A3478)), A3478, MID(A3478, FIND(""/"", A3478)+1, LEN(A3478))), ""#""), ""\D+"", """")"),"2019")</f>
        <v>2019</v>
      </c>
      <c r="C3478" s="46" t="s">
        <v>3790</v>
      </c>
      <c r="D3478" s="4">
        <v>331</v>
      </c>
      <c r="E3478" s="5" t="s">
        <v>3792</v>
      </c>
      <c r="F3478" s="4">
        <v>2000</v>
      </c>
      <c r="G3478" s="4">
        <v>18</v>
      </c>
      <c r="H3478" s="4">
        <v>7</v>
      </c>
      <c r="I3478" s="15"/>
      <c r="J3478" s="46" t="s">
        <v>3999</v>
      </c>
    </row>
    <row r="3479" spans="1:10" ht="30.6">
      <c r="A3479" s="4" t="s">
        <v>3789</v>
      </c>
      <c r="B3479" s="4" t="str">
        <f ca="1">IFERROR(__xludf.DUMMYFUNCTION("REGEXREPLACE(TEXT(IF(ISERR(FIND(""/"", A3479)), A3479, MID(A3479, FIND(""/"", A3479)+1, LEN(A3479))), ""#""), ""\D+"", """")"),"2019")</f>
        <v>2019</v>
      </c>
      <c r="C3479" s="46" t="s">
        <v>3790</v>
      </c>
      <c r="D3479" s="4">
        <v>331</v>
      </c>
      <c r="E3479" s="5" t="s">
        <v>3792</v>
      </c>
      <c r="F3479" s="4">
        <v>2000</v>
      </c>
      <c r="G3479" s="4">
        <v>18</v>
      </c>
      <c r="H3479" s="4">
        <v>8</v>
      </c>
      <c r="I3479" s="15"/>
      <c r="J3479" s="46" t="s">
        <v>4000</v>
      </c>
    </row>
    <row r="3480" spans="1:10" ht="30.6">
      <c r="A3480" s="4" t="s">
        <v>3789</v>
      </c>
      <c r="B3480" s="4" t="str">
        <f ca="1">IFERROR(__xludf.DUMMYFUNCTION("REGEXREPLACE(TEXT(IF(ISERR(FIND(""/"", A3480)), A3480, MID(A3480, FIND(""/"", A3480)+1, LEN(A3480))), ""#""), ""\D+"", """")"),"2019")</f>
        <v>2019</v>
      </c>
      <c r="C3480" s="46" t="s">
        <v>3790</v>
      </c>
      <c r="D3480" s="4">
        <v>331</v>
      </c>
      <c r="E3480" s="5" t="s">
        <v>3792</v>
      </c>
      <c r="F3480" s="4">
        <v>2000</v>
      </c>
      <c r="G3480" s="4">
        <v>18</v>
      </c>
      <c r="H3480" s="4">
        <v>9</v>
      </c>
      <c r="I3480" s="15"/>
      <c r="J3480" s="46" t="s">
        <v>4001</v>
      </c>
    </row>
    <row r="3481" spans="1:10" ht="30.6">
      <c r="A3481" s="4" t="s">
        <v>3789</v>
      </c>
      <c r="B3481" s="4" t="str">
        <f ca="1">IFERROR(__xludf.DUMMYFUNCTION("REGEXREPLACE(TEXT(IF(ISERR(FIND(""/"", A3481)), A3481, MID(A3481, FIND(""/"", A3481)+1, LEN(A3481))), ""#""), ""\D+"", """")"),"2019")</f>
        <v>2019</v>
      </c>
      <c r="C3481" s="46" t="s">
        <v>3790</v>
      </c>
      <c r="D3481" s="4">
        <v>331</v>
      </c>
      <c r="E3481" s="5" t="s">
        <v>3792</v>
      </c>
      <c r="F3481" s="4">
        <v>2000</v>
      </c>
      <c r="G3481" s="4">
        <v>18</v>
      </c>
      <c r="H3481" s="4">
        <v>10</v>
      </c>
      <c r="I3481" s="15"/>
      <c r="J3481" s="46" t="s">
        <v>4002</v>
      </c>
    </row>
    <row r="3482" spans="1:10" ht="30.6">
      <c r="A3482" s="4" t="s">
        <v>3789</v>
      </c>
      <c r="B3482" s="4" t="str">
        <f ca="1">IFERROR(__xludf.DUMMYFUNCTION("REGEXREPLACE(TEXT(IF(ISERR(FIND(""/"", A3482)), A3482, MID(A3482, FIND(""/"", A3482)+1, LEN(A3482))), ""#""), ""\D+"", """")"),"2019")</f>
        <v>2019</v>
      </c>
      <c r="C3482" s="46" t="s">
        <v>3790</v>
      </c>
      <c r="D3482" s="4">
        <v>331</v>
      </c>
      <c r="E3482" s="5" t="s">
        <v>3792</v>
      </c>
      <c r="F3482" s="4">
        <v>2000</v>
      </c>
      <c r="G3482" s="4">
        <v>18</v>
      </c>
      <c r="H3482" s="4">
        <v>11</v>
      </c>
      <c r="I3482" s="15"/>
      <c r="J3482" s="46" t="s">
        <v>4003</v>
      </c>
    </row>
    <row r="3483" spans="1:10" ht="30.6">
      <c r="A3483" s="4" t="s">
        <v>3789</v>
      </c>
      <c r="B3483" s="4" t="str">
        <f ca="1">IFERROR(__xludf.DUMMYFUNCTION("REGEXREPLACE(TEXT(IF(ISERR(FIND(""/"", A3483)), A3483, MID(A3483, FIND(""/"", A3483)+1, LEN(A3483))), ""#""), ""\D+"", """")"),"2019")</f>
        <v>2019</v>
      </c>
      <c r="C3483" s="46" t="s">
        <v>3790</v>
      </c>
      <c r="D3483" s="4">
        <v>331</v>
      </c>
      <c r="E3483" s="5" t="s">
        <v>3792</v>
      </c>
      <c r="F3483" s="4">
        <v>2000</v>
      </c>
      <c r="G3483" s="4">
        <v>18</v>
      </c>
      <c r="H3483" s="4">
        <v>12</v>
      </c>
      <c r="I3483" s="15"/>
      <c r="J3483" s="46" t="s">
        <v>4004</v>
      </c>
    </row>
    <row r="3484" spans="1:10" ht="40.799999999999997">
      <c r="A3484" s="4" t="s">
        <v>3789</v>
      </c>
      <c r="B3484" s="4" t="str">
        <f ca="1">IFERROR(__xludf.DUMMYFUNCTION("REGEXREPLACE(TEXT(IF(ISERR(FIND(""/"", A3484)), A3484, MID(A3484, FIND(""/"", A3484)+1, LEN(A3484))), ""#""), ""\D+"", """")"),"2019")</f>
        <v>2019</v>
      </c>
      <c r="C3484" s="46" t="s">
        <v>3790</v>
      </c>
      <c r="D3484" s="4">
        <v>331</v>
      </c>
      <c r="E3484" s="5" t="s">
        <v>3792</v>
      </c>
      <c r="F3484" s="4">
        <v>2000</v>
      </c>
      <c r="G3484" s="4">
        <v>18</v>
      </c>
      <c r="H3484" s="4">
        <v>13</v>
      </c>
      <c r="I3484" s="15"/>
      <c r="J3484" s="46" t="s">
        <v>4005</v>
      </c>
    </row>
    <row r="3485" spans="1:10" ht="40.799999999999997">
      <c r="A3485" s="4" t="s">
        <v>3789</v>
      </c>
      <c r="B3485" s="4" t="str">
        <f ca="1">IFERROR(__xludf.DUMMYFUNCTION("REGEXREPLACE(TEXT(IF(ISERR(FIND(""/"", A3485)), A3485, MID(A3485, FIND(""/"", A3485)+1, LEN(A3485))), ""#""), ""\D+"", """")"),"2019")</f>
        <v>2019</v>
      </c>
      <c r="C3485" s="46" t="s">
        <v>3790</v>
      </c>
      <c r="D3485" s="4">
        <v>331</v>
      </c>
      <c r="E3485" s="5" t="s">
        <v>3792</v>
      </c>
      <c r="F3485" s="4">
        <v>2000</v>
      </c>
      <c r="G3485" s="4">
        <v>18</v>
      </c>
      <c r="H3485" s="4">
        <v>14</v>
      </c>
      <c r="I3485" s="15"/>
      <c r="J3485" s="46" t="s">
        <v>4006</v>
      </c>
    </row>
    <row r="3486" spans="1:10" ht="30.6">
      <c r="A3486" s="4" t="s">
        <v>3789</v>
      </c>
      <c r="B3486" s="4" t="str">
        <f ca="1">IFERROR(__xludf.DUMMYFUNCTION("REGEXREPLACE(TEXT(IF(ISERR(FIND(""/"", A3486)), A3486, MID(A3486, FIND(""/"", A3486)+1, LEN(A3486))), ""#""), ""\D+"", """")"),"2019")</f>
        <v>2019</v>
      </c>
      <c r="C3486" s="46" t="s">
        <v>3790</v>
      </c>
      <c r="D3486" s="4">
        <v>331</v>
      </c>
      <c r="E3486" s="5" t="s">
        <v>3792</v>
      </c>
      <c r="F3486" s="4">
        <v>2000</v>
      </c>
      <c r="G3486" s="4">
        <v>18</v>
      </c>
      <c r="H3486" s="4">
        <v>15</v>
      </c>
      <c r="I3486" s="15"/>
      <c r="J3486" s="46" t="s">
        <v>4007</v>
      </c>
    </row>
    <row r="3487" spans="1:10" ht="40.799999999999997">
      <c r="A3487" s="4" t="s">
        <v>3789</v>
      </c>
      <c r="B3487" s="4" t="str">
        <f ca="1">IFERROR(__xludf.DUMMYFUNCTION("REGEXREPLACE(TEXT(IF(ISERR(FIND(""/"", A3487)), A3487, MID(A3487, FIND(""/"", A3487)+1, LEN(A3487))), ""#""), ""\D+"", """")"),"2019")</f>
        <v>2019</v>
      </c>
      <c r="C3487" s="46" t="s">
        <v>3790</v>
      </c>
      <c r="D3487" s="4">
        <v>331</v>
      </c>
      <c r="E3487" s="5" t="s">
        <v>3792</v>
      </c>
      <c r="F3487" s="4">
        <v>2000</v>
      </c>
      <c r="G3487" s="4">
        <v>18</v>
      </c>
      <c r="H3487" s="4">
        <v>16</v>
      </c>
      <c r="I3487" s="15"/>
      <c r="J3487" s="46" t="s">
        <v>4008</v>
      </c>
    </row>
    <row r="3488" spans="1:10" ht="30.6">
      <c r="A3488" s="4" t="s">
        <v>3789</v>
      </c>
      <c r="B3488" s="4" t="str">
        <f ca="1">IFERROR(__xludf.DUMMYFUNCTION("REGEXREPLACE(TEXT(IF(ISERR(FIND(""/"", A3488)), A3488, MID(A3488, FIND(""/"", A3488)+1, LEN(A3488))), ""#""), ""\D+"", """")"),"2019")</f>
        <v>2019</v>
      </c>
      <c r="C3488" s="46" t="s">
        <v>3790</v>
      </c>
      <c r="D3488" s="4">
        <v>331</v>
      </c>
      <c r="E3488" s="5" t="s">
        <v>3792</v>
      </c>
      <c r="F3488" s="4">
        <v>2001</v>
      </c>
      <c r="G3488" s="4">
        <v>19</v>
      </c>
      <c r="H3488" s="4">
        <v>1</v>
      </c>
      <c r="I3488" s="15"/>
      <c r="J3488" s="46" t="s">
        <v>4009</v>
      </c>
    </row>
    <row r="3489" spans="1:10" ht="30.6">
      <c r="A3489" s="4" t="s">
        <v>3789</v>
      </c>
      <c r="B3489" s="4" t="str">
        <f ca="1">IFERROR(__xludf.DUMMYFUNCTION("REGEXREPLACE(TEXT(IF(ISERR(FIND(""/"", A3489)), A3489, MID(A3489, FIND(""/"", A3489)+1, LEN(A3489))), ""#""), ""\D+"", """")"),"2019")</f>
        <v>2019</v>
      </c>
      <c r="C3489" s="46" t="s">
        <v>3790</v>
      </c>
      <c r="D3489" s="4">
        <v>331</v>
      </c>
      <c r="E3489" s="5" t="s">
        <v>3792</v>
      </c>
      <c r="F3489" s="4">
        <v>2001</v>
      </c>
      <c r="G3489" s="4">
        <v>19</v>
      </c>
      <c r="H3489" s="4">
        <v>2</v>
      </c>
      <c r="I3489" s="15"/>
      <c r="J3489" s="46" t="s">
        <v>4010</v>
      </c>
    </row>
    <row r="3490" spans="1:10" ht="30.6">
      <c r="A3490" s="4" t="s">
        <v>3789</v>
      </c>
      <c r="B3490" s="4" t="str">
        <f ca="1">IFERROR(__xludf.DUMMYFUNCTION("REGEXREPLACE(TEXT(IF(ISERR(FIND(""/"", A3490)), A3490, MID(A3490, FIND(""/"", A3490)+1, LEN(A3490))), ""#""), ""\D+"", """")"),"2019")</f>
        <v>2019</v>
      </c>
      <c r="C3490" s="46" t="s">
        <v>3790</v>
      </c>
      <c r="D3490" s="4">
        <v>331</v>
      </c>
      <c r="E3490" s="5" t="s">
        <v>3792</v>
      </c>
      <c r="F3490" s="4">
        <v>2001</v>
      </c>
      <c r="G3490" s="4">
        <v>19</v>
      </c>
      <c r="H3490" s="4">
        <v>3</v>
      </c>
      <c r="I3490" s="15"/>
      <c r="J3490" s="46" t="s">
        <v>4011</v>
      </c>
    </row>
    <row r="3491" spans="1:10" ht="30.6">
      <c r="A3491" s="4" t="s">
        <v>3789</v>
      </c>
      <c r="B3491" s="4" t="str">
        <f ca="1">IFERROR(__xludf.DUMMYFUNCTION("REGEXREPLACE(TEXT(IF(ISERR(FIND(""/"", A3491)), A3491, MID(A3491, FIND(""/"", A3491)+1, LEN(A3491))), ""#""), ""\D+"", """")"),"2019")</f>
        <v>2019</v>
      </c>
      <c r="C3491" s="46" t="s">
        <v>3790</v>
      </c>
      <c r="D3491" s="4">
        <v>331</v>
      </c>
      <c r="E3491" s="5" t="s">
        <v>3792</v>
      </c>
      <c r="F3491" s="4">
        <v>2001</v>
      </c>
      <c r="G3491" s="4">
        <v>19</v>
      </c>
      <c r="H3491" s="4">
        <v>4</v>
      </c>
      <c r="I3491" s="15"/>
      <c r="J3491" s="46" t="s">
        <v>4012</v>
      </c>
    </row>
    <row r="3492" spans="1:10" ht="30.6">
      <c r="A3492" s="4" t="s">
        <v>3789</v>
      </c>
      <c r="B3492" s="4" t="str">
        <f ca="1">IFERROR(__xludf.DUMMYFUNCTION("REGEXREPLACE(TEXT(IF(ISERR(FIND(""/"", A3492)), A3492, MID(A3492, FIND(""/"", A3492)+1, LEN(A3492))), ""#""), ""\D+"", """")"),"2019")</f>
        <v>2019</v>
      </c>
      <c r="C3492" s="46" t="s">
        <v>3790</v>
      </c>
      <c r="D3492" s="4">
        <v>331</v>
      </c>
      <c r="E3492" s="5" t="s">
        <v>3792</v>
      </c>
      <c r="F3492" s="4">
        <v>2001</v>
      </c>
      <c r="G3492" s="4">
        <v>19</v>
      </c>
      <c r="H3492" s="4">
        <v>5</v>
      </c>
      <c r="I3492" s="15"/>
      <c r="J3492" s="46" t="s">
        <v>4013</v>
      </c>
    </row>
    <row r="3493" spans="1:10" ht="40.799999999999997">
      <c r="A3493" s="4" t="s">
        <v>3789</v>
      </c>
      <c r="B3493" s="4" t="str">
        <f ca="1">IFERROR(__xludf.DUMMYFUNCTION("REGEXREPLACE(TEXT(IF(ISERR(FIND(""/"", A3493)), A3493, MID(A3493, FIND(""/"", A3493)+1, LEN(A3493))), ""#""), ""\D+"", """")"),"2019")</f>
        <v>2019</v>
      </c>
      <c r="C3493" s="46" t="s">
        <v>3790</v>
      </c>
      <c r="D3493" s="4">
        <v>331</v>
      </c>
      <c r="E3493" s="5" t="s">
        <v>3792</v>
      </c>
      <c r="F3493" s="4">
        <v>2001</v>
      </c>
      <c r="G3493" s="4">
        <v>19</v>
      </c>
      <c r="H3493" s="4">
        <v>6</v>
      </c>
      <c r="I3493" s="15"/>
      <c r="J3493" s="46" t="s">
        <v>4014</v>
      </c>
    </row>
    <row r="3494" spans="1:10" ht="30.6">
      <c r="A3494" s="4" t="s">
        <v>3789</v>
      </c>
      <c r="B3494" s="4" t="str">
        <f ca="1">IFERROR(__xludf.DUMMYFUNCTION("REGEXREPLACE(TEXT(IF(ISERR(FIND(""/"", A3494)), A3494, MID(A3494, FIND(""/"", A3494)+1, LEN(A3494))), ""#""), ""\D+"", """")"),"2019")</f>
        <v>2019</v>
      </c>
      <c r="C3494" s="46" t="s">
        <v>3790</v>
      </c>
      <c r="D3494" s="4">
        <v>331</v>
      </c>
      <c r="E3494" s="5" t="s">
        <v>3792</v>
      </c>
      <c r="F3494" s="4">
        <v>2001</v>
      </c>
      <c r="G3494" s="4">
        <v>19</v>
      </c>
      <c r="H3494" s="4">
        <v>7</v>
      </c>
      <c r="I3494" s="15"/>
      <c r="J3494" s="46" t="s">
        <v>4015</v>
      </c>
    </row>
    <row r="3495" spans="1:10" ht="30.6">
      <c r="A3495" s="4" t="s">
        <v>3789</v>
      </c>
      <c r="B3495" s="4" t="str">
        <f ca="1">IFERROR(__xludf.DUMMYFUNCTION("REGEXREPLACE(TEXT(IF(ISERR(FIND(""/"", A3495)), A3495, MID(A3495, FIND(""/"", A3495)+1, LEN(A3495))), ""#""), ""\D+"", """")"),"2019")</f>
        <v>2019</v>
      </c>
      <c r="C3495" s="46" t="s">
        <v>3790</v>
      </c>
      <c r="D3495" s="4">
        <v>331</v>
      </c>
      <c r="E3495" s="5" t="s">
        <v>3792</v>
      </c>
      <c r="F3495" s="4">
        <v>2001</v>
      </c>
      <c r="G3495" s="4">
        <v>19</v>
      </c>
      <c r="H3495" s="4">
        <v>8</v>
      </c>
      <c r="I3495" s="15"/>
      <c r="J3495" s="46" t="s">
        <v>4016</v>
      </c>
    </row>
    <row r="3496" spans="1:10" ht="30.6">
      <c r="A3496" s="4" t="s">
        <v>3789</v>
      </c>
      <c r="B3496" s="4" t="str">
        <f ca="1">IFERROR(__xludf.DUMMYFUNCTION("REGEXREPLACE(TEXT(IF(ISERR(FIND(""/"", A3496)), A3496, MID(A3496, FIND(""/"", A3496)+1, LEN(A3496))), ""#""), ""\D+"", """")"),"2019")</f>
        <v>2019</v>
      </c>
      <c r="C3496" s="46" t="s">
        <v>3790</v>
      </c>
      <c r="D3496" s="4">
        <v>331</v>
      </c>
      <c r="E3496" s="5" t="s">
        <v>3792</v>
      </c>
      <c r="F3496" s="4">
        <v>2001</v>
      </c>
      <c r="G3496" s="4">
        <v>19</v>
      </c>
      <c r="H3496" s="4">
        <v>9</v>
      </c>
      <c r="I3496" s="15"/>
      <c r="J3496" s="46" t="s">
        <v>4017</v>
      </c>
    </row>
    <row r="3497" spans="1:10" ht="30.6">
      <c r="A3497" s="4" t="s">
        <v>3789</v>
      </c>
      <c r="B3497" s="4" t="str">
        <f ca="1">IFERROR(__xludf.DUMMYFUNCTION("REGEXREPLACE(TEXT(IF(ISERR(FIND(""/"", A3497)), A3497, MID(A3497, FIND(""/"", A3497)+1, LEN(A3497))), ""#""), ""\D+"", """")"),"2019")</f>
        <v>2019</v>
      </c>
      <c r="C3497" s="46" t="s">
        <v>3790</v>
      </c>
      <c r="D3497" s="4">
        <v>331</v>
      </c>
      <c r="E3497" s="5" t="s">
        <v>3792</v>
      </c>
      <c r="F3497" s="4">
        <v>2001</v>
      </c>
      <c r="G3497" s="4">
        <v>19</v>
      </c>
      <c r="H3497" s="4">
        <v>10</v>
      </c>
      <c r="I3497" s="15"/>
      <c r="J3497" s="46" t="s">
        <v>4018</v>
      </c>
    </row>
    <row r="3498" spans="1:10" ht="30.6">
      <c r="A3498" s="4" t="s">
        <v>3789</v>
      </c>
      <c r="B3498" s="4" t="str">
        <f ca="1">IFERROR(__xludf.DUMMYFUNCTION("REGEXREPLACE(TEXT(IF(ISERR(FIND(""/"", A3498)), A3498, MID(A3498, FIND(""/"", A3498)+1, LEN(A3498))), ""#""), ""\D+"", """")"),"2019")</f>
        <v>2019</v>
      </c>
      <c r="C3498" s="46" t="s">
        <v>3790</v>
      </c>
      <c r="D3498" s="4">
        <v>331</v>
      </c>
      <c r="E3498" s="5" t="s">
        <v>3792</v>
      </c>
      <c r="F3498" s="4">
        <v>2001</v>
      </c>
      <c r="G3498" s="4">
        <v>19</v>
      </c>
      <c r="H3498" s="4">
        <v>11</v>
      </c>
      <c r="I3498" s="15"/>
      <c r="J3498" s="46" t="s">
        <v>4019</v>
      </c>
    </row>
    <row r="3499" spans="1:10" ht="30.6">
      <c r="A3499" s="4" t="s">
        <v>3789</v>
      </c>
      <c r="B3499" s="4" t="str">
        <f ca="1">IFERROR(__xludf.DUMMYFUNCTION("REGEXREPLACE(TEXT(IF(ISERR(FIND(""/"", A3499)), A3499, MID(A3499, FIND(""/"", A3499)+1, LEN(A3499))), ""#""), ""\D+"", """")"),"2019")</f>
        <v>2019</v>
      </c>
      <c r="C3499" s="46" t="s">
        <v>3790</v>
      </c>
      <c r="D3499" s="4">
        <v>331</v>
      </c>
      <c r="E3499" s="5" t="s">
        <v>3792</v>
      </c>
      <c r="F3499" s="4">
        <v>2001</v>
      </c>
      <c r="G3499" s="4">
        <v>19</v>
      </c>
      <c r="H3499" s="4">
        <v>12</v>
      </c>
      <c r="I3499" s="15"/>
      <c r="J3499" s="46" t="s">
        <v>4020</v>
      </c>
    </row>
    <row r="3500" spans="1:10" ht="30.6">
      <c r="A3500" s="4" t="s">
        <v>3789</v>
      </c>
      <c r="B3500" s="4" t="str">
        <f ca="1">IFERROR(__xludf.DUMMYFUNCTION("REGEXREPLACE(TEXT(IF(ISERR(FIND(""/"", A3500)), A3500, MID(A3500, FIND(""/"", A3500)+1, LEN(A3500))), ""#""), ""\D+"", """")"),"2019")</f>
        <v>2019</v>
      </c>
      <c r="C3500" s="46" t="s">
        <v>3790</v>
      </c>
      <c r="D3500" s="4">
        <v>331</v>
      </c>
      <c r="E3500" s="5" t="s">
        <v>3792</v>
      </c>
      <c r="F3500" s="4">
        <v>2001</v>
      </c>
      <c r="G3500" s="4">
        <v>19</v>
      </c>
      <c r="H3500" s="4">
        <v>13</v>
      </c>
      <c r="I3500" s="15"/>
      <c r="J3500" s="46" t="s">
        <v>4021</v>
      </c>
    </row>
    <row r="3501" spans="1:10" ht="61.2">
      <c r="A3501" s="4" t="s">
        <v>3789</v>
      </c>
      <c r="B3501" s="4" t="str">
        <f ca="1">IFERROR(__xludf.DUMMYFUNCTION("REGEXREPLACE(TEXT(IF(ISERR(FIND(""/"", A3501)), A3501, MID(A3501, FIND(""/"", A3501)+1, LEN(A3501))), ""#""), ""\D+"", """")"),"2019")</f>
        <v>2019</v>
      </c>
      <c r="C3501" s="46" t="s">
        <v>3790</v>
      </c>
      <c r="D3501" s="4">
        <v>331</v>
      </c>
      <c r="E3501" s="5" t="s">
        <v>3792</v>
      </c>
      <c r="F3501" s="4">
        <v>2001</v>
      </c>
      <c r="G3501" s="4">
        <v>19</v>
      </c>
      <c r="H3501" s="4">
        <v>14</v>
      </c>
      <c r="I3501" s="15"/>
      <c r="J3501" s="46" t="s">
        <v>4022</v>
      </c>
    </row>
    <row r="3502" spans="1:10" ht="30.6">
      <c r="A3502" s="4" t="s">
        <v>3789</v>
      </c>
      <c r="B3502" s="4" t="str">
        <f ca="1">IFERROR(__xludf.DUMMYFUNCTION("REGEXREPLACE(TEXT(IF(ISERR(FIND(""/"", A3502)), A3502, MID(A3502, FIND(""/"", A3502)+1, LEN(A3502))), ""#""), ""\D+"", """")"),"2019")</f>
        <v>2019</v>
      </c>
      <c r="C3502" s="46" t="s">
        <v>3790</v>
      </c>
      <c r="D3502" s="4">
        <v>331</v>
      </c>
      <c r="E3502" s="5" t="s">
        <v>3792</v>
      </c>
      <c r="F3502" s="4">
        <v>2001</v>
      </c>
      <c r="G3502" s="4">
        <v>19</v>
      </c>
      <c r="H3502" s="4">
        <v>15</v>
      </c>
      <c r="I3502" s="15"/>
      <c r="J3502" s="46" t="s">
        <v>4023</v>
      </c>
    </row>
    <row r="3503" spans="1:10" ht="40.799999999999997">
      <c r="A3503" s="4" t="s">
        <v>3789</v>
      </c>
      <c r="B3503" s="4" t="str">
        <f ca="1">IFERROR(__xludf.DUMMYFUNCTION("REGEXREPLACE(TEXT(IF(ISERR(FIND(""/"", A3503)), A3503, MID(A3503, FIND(""/"", A3503)+1, LEN(A3503))), ""#""), ""\D+"", """")"),"2019")</f>
        <v>2019</v>
      </c>
      <c r="C3503" s="46" t="s">
        <v>3790</v>
      </c>
      <c r="D3503" s="4">
        <v>331</v>
      </c>
      <c r="E3503" s="5" t="s">
        <v>3792</v>
      </c>
      <c r="F3503" s="4">
        <v>2001</v>
      </c>
      <c r="G3503" s="4">
        <v>19</v>
      </c>
      <c r="H3503" s="4">
        <v>16</v>
      </c>
      <c r="I3503" s="15"/>
      <c r="J3503" s="46" t="s">
        <v>4024</v>
      </c>
    </row>
    <row r="3504" spans="1:10" ht="30.6">
      <c r="A3504" s="4" t="s">
        <v>3789</v>
      </c>
      <c r="B3504" s="4" t="str">
        <f ca="1">IFERROR(__xludf.DUMMYFUNCTION("REGEXREPLACE(TEXT(IF(ISERR(FIND(""/"", A3504)), A3504, MID(A3504, FIND(""/"", A3504)+1, LEN(A3504))), ""#""), ""\D+"", """")"),"2019")</f>
        <v>2019</v>
      </c>
      <c r="C3504" s="46" t="s">
        <v>3790</v>
      </c>
      <c r="D3504" s="4">
        <v>331</v>
      </c>
      <c r="E3504" s="5" t="s">
        <v>3792</v>
      </c>
      <c r="F3504" s="4">
        <v>2001</v>
      </c>
      <c r="G3504" s="4">
        <v>19</v>
      </c>
      <c r="H3504" s="4">
        <v>17</v>
      </c>
      <c r="I3504" s="15"/>
      <c r="J3504" s="46" t="s">
        <v>4025</v>
      </c>
    </row>
    <row r="3505" spans="1:10" ht="30.6">
      <c r="A3505" s="4" t="s">
        <v>3789</v>
      </c>
      <c r="B3505" s="4" t="str">
        <f ca="1">IFERROR(__xludf.DUMMYFUNCTION("REGEXREPLACE(TEXT(IF(ISERR(FIND(""/"", A3505)), A3505, MID(A3505, FIND(""/"", A3505)+1, LEN(A3505))), ""#""), ""\D+"", """")"),"2019")</f>
        <v>2019</v>
      </c>
      <c r="C3505" s="46" t="s">
        <v>3790</v>
      </c>
      <c r="D3505" s="4">
        <v>331</v>
      </c>
      <c r="E3505" s="5" t="s">
        <v>3792</v>
      </c>
      <c r="F3505" s="4">
        <v>2001</v>
      </c>
      <c r="G3505" s="4">
        <v>19</v>
      </c>
      <c r="H3505" s="4">
        <v>18</v>
      </c>
      <c r="I3505" s="15"/>
      <c r="J3505" s="46" t="s">
        <v>4026</v>
      </c>
    </row>
    <row r="3506" spans="1:10" ht="30.6">
      <c r="A3506" s="4" t="s">
        <v>3789</v>
      </c>
      <c r="B3506" s="4" t="str">
        <f ca="1">IFERROR(__xludf.DUMMYFUNCTION("REGEXREPLACE(TEXT(IF(ISERR(FIND(""/"", A3506)), A3506, MID(A3506, FIND(""/"", A3506)+1, LEN(A3506))), ""#""), ""\D+"", """")"),"2019")</f>
        <v>2019</v>
      </c>
      <c r="C3506" s="46" t="s">
        <v>3790</v>
      </c>
      <c r="D3506" s="4">
        <v>331</v>
      </c>
      <c r="E3506" s="5" t="s">
        <v>3792</v>
      </c>
      <c r="F3506" s="4">
        <v>2001</v>
      </c>
      <c r="G3506" s="4">
        <v>19</v>
      </c>
      <c r="H3506" s="4">
        <v>19</v>
      </c>
      <c r="I3506" s="15"/>
      <c r="J3506" s="46" t="s">
        <v>4027</v>
      </c>
    </row>
    <row r="3507" spans="1:10" ht="30.6">
      <c r="A3507" s="4" t="s">
        <v>3789</v>
      </c>
      <c r="B3507" s="4" t="str">
        <f ca="1">IFERROR(__xludf.DUMMYFUNCTION("REGEXREPLACE(TEXT(IF(ISERR(FIND(""/"", A3507)), A3507, MID(A3507, FIND(""/"", A3507)+1, LEN(A3507))), ""#""), ""\D+"", """")"),"2019")</f>
        <v>2019</v>
      </c>
      <c r="C3507" s="46" t="s">
        <v>3790</v>
      </c>
      <c r="D3507" s="4">
        <v>331</v>
      </c>
      <c r="E3507" s="5" t="s">
        <v>3792</v>
      </c>
      <c r="F3507" s="4">
        <v>2001</v>
      </c>
      <c r="G3507" s="4">
        <v>19</v>
      </c>
      <c r="H3507" s="4">
        <v>20</v>
      </c>
      <c r="I3507" s="15"/>
      <c r="J3507" s="46" t="s">
        <v>4028</v>
      </c>
    </row>
    <row r="3508" spans="1:10" ht="30.6">
      <c r="A3508" s="4" t="s">
        <v>3789</v>
      </c>
      <c r="B3508" s="4" t="str">
        <f ca="1">IFERROR(__xludf.DUMMYFUNCTION("REGEXREPLACE(TEXT(IF(ISERR(FIND(""/"", A3508)), A3508, MID(A3508, FIND(""/"", A3508)+1, LEN(A3508))), ""#""), ""\D+"", """")"),"2019")</f>
        <v>2019</v>
      </c>
      <c r="C3508" s="46" t="s">
        <v>3790</v>
      </c>
      <c r="D3508" s="4">
        <v>331</v>
      </c>
      <c r="E3508" s="5" t="s">
        <v>3792</v>
      </c>
      <c r="F3508" s="4">
        <v>2001</v>
      </c>
      <c r="G3508" s="4">
        <v>19</v>
      </c>
      <c r="H3508" s="4">
        <v>21</v>
      </c>
      <c r="I3508" s="15"/>
      <c r="J3508" s="46" t="s">
        <v>4029</v>
      </c>
    </row>
    <row r="3509" spans="1:10" ht="30.6">
      <c r="A3509" s="4" t="s">
        <v>3789</v>
      </c>
      <c r="B3509" s="4" t="str">
        <f ca="1">IFERROR(__xludf.DUMMYFUNCTION("REGEXREPLACE(TEXT(IF(ISERR(FIND(""/"", A3509)), A3509, MID(A3509, FIND(""/"", A3509)+1, LEN(A3509))), ""#""), ""\D+"", """")"),"2019")</f>
        <v>2019</v>
      </c>
      <c r="C3509" s="46" t="s">
        <v>3790</v>
      </c>
      <c r="D3509" s="4">
        <v>331</v>
      </c>
      <c r="E3509" s="5" t="s">
        <v>3792</v>
      </c>
      <c r="F3509" s="4">
        <v>2001</v>
      </c>
      <c r="G3509" s="4">
        <v>19</v>
      </c>
      <c r="H3509" s="4">
        <v>22</v>
      </c>
      <c r="I3509" s="15"/>
      <c r="J3509" s="46" t="s">
        <v>4030</v>
      </c>
    </row>
    <row r="3510" spans="1:10" ht="30.6">
      <c r="A3510" s="4" t="s">
        <v>3789</v>
      </c>
      <c r="B3510" s="4" t="str">
        <f ca="1">IFERROR(__xludf.DUMMYFUNCTION("REGEXREPLACE(TEXT(IF(ISERR(FIND(""/"", A3510)), A3510, MID(A3510, FIND(""/"", A3510)+1, LEN(A3510))), ""#""), ""\D+"", """")"),"2019")</f>
        <v>2019</v>
      </c>
      <c r="C3510" s="46" t="s">
        <v>3790</v>
      </c>
      <c r="D3510" s="4">
        <v>331</v>
      </c>
      <c r="E3510" s="5" t="s">
        <v>3792</v>
      </c>
      <c r="F3510" s="4">
        <v>2001</v>
      </c>
      <c r="G3510" s="4">
        <v>19</v>
      </c>
      <c r="H3510" s="4">
        <v>23</v>
      </c>
      <c r="I3510" s="15"/>
      <c r="J3510" s="46" t="s">
        <v>4031</v>
      </c>
    </row>
    <row r="3511" spans="1:10" ht="30.6">
      <c r="A3511" s="4" t="s">
        <v>3789</v>
      </c>
      <c r="B3511" s="4" t="str">
        <f ca="1">IFERROR(__xludf.DUMMYFUNCTION("REGEXREPLACE(TEXT(IF(ISERR(FIND(""/"", A3511)), A3511, MID(A3511, FIND(""/"", A3511)+1, LEN(A3511))), ""#""), ""\D+"", """")"),"2019")</f>
        <v>2019</v>
      </c>
      <c r="C3511" s="46" t="s">
        <v>3790</v>
      </c>
      <c r="D3511" s="4">
        <v>331</v>
      </c>
      <c r="E3511" s="5" t="s">
        <v>3792</v>
      </c>
      <c r="F3511" s="4">
        <v>2001</v>
      </c>
      <c r="G3511" s="4">
        <v>19</v>
      </c>
      <c r="H3511" s="4">
        <v>24</v>
      </c>
      <c r="I3511" s="15"/>
      <c r="J3511" s="46" t="s">
        <v>4032</v>
      </c>
    </row>
    <row r="3512" spans="1:10" ht="30.6">
      <c r="A3512" s="4" t="s">
        <v>3789</v>
      </c>
      <c r="B3512" s="4" t="str">
        <f ca="1">IFERROR(__xludf.DUMMYFUNCTION("REGEXREPLACE(TEXT(IF(ISERR(FIND(""/"", A3512)), A3512, MID(A3512, FIND(""/"", A3512)+1, LEN(A3512))), ""#""), ""\D+"", """")"),"2019")</f>
        <v>2019</v>
      </c>
      <c r="C3512" s="46" t="s">
        <v>3790</v>
      </c>
      <c r="D3512" s="4">
        <v>331</v>
      </c>
      <c r="E3512" s="5" t="s">
        <v>3792</v>
      </c>
      <c r="F3512" s="4">
        <v>2001</v>
      </c>
      <c r="G3512" s="4">
        <v>20</v>
      </c>
      <c r="H3512" s="4">
        <v>1</v>
      </c>
      <c r="I3512" s="15"/>
      <c r="J3512" s="46" t="s">
        <v>4033</v>
      </c>
    </row>
    <row r="3513" spans="1:10" ht="30.6">
      <c r="A3513" s="4" t="s">
        <v>3789</v>
      </c>
      <c r="B3513" s="4" t="str">
        <f ca="1">IFERROR(__xludf.DUMMYFUNCTION("REGEXREPLACE(TEXT(IF(ISERR(FIND(""/"", A3513)), A3513, MID(A3513, FIND(""/"", A3513)+1, LEN(A3513))), ""#""), ""\D+"", """")"),"2019")</f>
        <v>2019</v>
      </c>
      <c r="C3513" s="46" t="s">
        <v>3790</v>
      </c>
      <c r="D3513" s="4">
        <v>331</v>
      </c>
      <c r="E3513" s="5" t="s">
        <v>3792</v>
      </c>
      <c r="F3513" s="4">
        <v>2001</v>
      </c>
      <c r="G3513" s="4">
        <v>20</v>
      </c>
      <c r="H3513" s="4">
        <v>2</v>
      </c>
      <c r="I3513" s="15"/>
      <c r="J3513" s="46" t="s">
        <v>4034</v>
      </c>
    </row>
    <row r="3514" spans="1:10" ht="51">
      <c r="A3514" s="4" t="s">
        <v>3789</v>
      </c>
      <c r="B3514" s="4" t="str">
        <f ca="1">IFERROR(__xludf.DUMMYFUNCTION("REGEXREPLACE(TEXT(IF(ISERR(FIND(""/"", A3514)), A3514, MID(A3514, FIND(""/"", A3514)+1, LEN(A3514))), ""#""), ""\D+"", """")"),"2019")</f>
        <v>2019</v>
      </c>
      <c r="C3514" s="46" t="s">
        <v>3790</v>
      </c>
      <c r="D3514" s="4">
        <v>331</v>
      </c>
      <c r="E3514" s="5" t="s">
        <v>3792</v>
      </c>
      <c r="F3514" s="4">
        <v>2001</v>
      </c>
      <c r="G3514" s="4">
        <v>20</v>
      </c>
      <c r="H3514" s="4">
        <v>3</v>
      </c>
      <c r="I3514" s="15"/>
      <c r="J3514" s="46" t="s">
        <v>4035</v>
      </c>
    </row>
    <row r="3515" spans="1:10" ht="30.6">
      <c r="A3515" s="4" t="s">
        <v>3789</v>
      </c>
      <c r="B3515" s="4" t="str">
        <f ca="1">IFERROR(__xludf.DUMMYFUNCTION("REGEXREPLACE(TEXT(IF(ISERR(FIND(""/"", A3515)), A3515, MID(A3515, FIND(""/"", A3515)+1, LEN(A3515))), ""#""), ""\D+"", """")"),"2019")</f>
        <v>2019</v>
      </c>
      <c r="C3515" s="46" t="s">
        <v>3790</v>
      </c>
      <c r="D3515" s="4">
        <v>331</v>
      </c>
      <c r="E3515" s="5" t="s">
        <v>3792</v>
      </c>
      <c r="F3515" s="4">
        <v>2001</v>
      </c>
      <c r="G3515" s="4">
        <v>20</v>
      </c>
      <c r="H3515" s="4">
        <v>4</v>
      </c>
      <c r="I3515" s="15"/>
      <c r="J3515" s="46" t="s">
        <v>4036</v>
      </c>
    </row>
    <row r="3516" spans="1:10" ht="30.6">
      <c r="A3516" s="4" t="s">
        <v>3789</v>
      </c>
      <c r="B3516" s="4" t="str">
        <f ca="1">IFERROR(__xludf.DUMMYFUNCTION("REGEXREPLACE(TEXT(IF(ISERR(FIND(""/"", A3516)), A3516, MID(A3516, FIND(""/"", A3516)+1, LEN(A3516))), ""#""), ""\D+"", """")"),"2019")</f>
        <v>2019</v>
      </c>
      <c r="C3516" s="46" t="s">
        <v>3790</v>
      </c>
      <c r="D3516" s="4">
        <v>331</v>
      </c>
      <c r="E3516" s="5" t="s">
        <v>3792</v>
      </c>
      <c r="F3516" s="4">
        <v>2001</v>
      </c>
      <c r="G3516" s="4">
        <v>20</v>
      </c>
      <c r="H3516" s="4">
        <v>5</v>
      </c>
      <c r="I3516" s="15"/>
      <c r="J3516" s="46" t="s">
        <v>4037</v>
      </c>
    </row>
    <row r="3517" spans="1:10" ht="30.6">
      <c r="A3517" s="4" t="s">
        <v>3789</v>
      </c>
      <c r="B3517" s="4" t="str">
        <f ca="1">IFERROR(__xludf.DUMMYFUNCTION("REGEXREPLACE(TEXT(IF(ISERR(FIND(""/"", A3517)), A3517, MID(A3517, FIND(""/"", A3517)+1, LEN(A3517))), ""#""), ""\D+"", """")"),"2019")</f>
        <v>2019</v>
      </c>
      <c r="C3517" s="46" t="s">
        <v>3790</v>
      </c>
      <c r="D3517" s="4">
        <v>331</v>
      </c>
      <c r="E3517" s="5" t="s">
        <v>3792</v>
      </c>
      <c r="F3517" s="4">
        <v>2001</v>
      </c>
      <c r="G3517" s="4">
        <v>20</v>
      </c>
      <c r="H3517" s="4">
        <v>6</v>
      </c>
      <c r="I3517" s="15"/>
      <c r="J3517" s="46" t="s">
        <v>4038</v>
      </c>
    </row>
    <row r="3518" spans="1:10" ht="30.6">
      <c r="A3518" s="4" t="s">
        <v>3789</v>
      </c>
      <c r="B3518" s="4" t="str">
        <f ca="1">IFERROR(__xludf.DUMMYFUNCTION("REGEXREPLACE(TEXT(IF(ISERR(FIND(""/"", A3518)), A3518, MID(A3518, FIND(""/"", A3518)+1, LEN(A3518))), ""#""), ""\D+"", """")"),"2019")</f>
        <v>2019</v>
      </c>
      <c r="C3518" s="46" t="s">
        <v>3790</v>
      </c>
      <c r="D3518" s="4">
        <v>331</v>
      </c>
      <c r="E3518" s="5" t="s">
        <v>3792</v>
      </c>
      <c r="F3518" s="4">
        <v>2001</v>
      </c>
      <c r="G3518" s="4">
        <v>20</v>
      </c>
      <c r="H3518" s="4">
        <v>7</v>
      </c>
      <c r="I3518" s="15"/>
      <c r="J3518" s="46" t="s">
        <v>4039</v>
      </c>
    </row>
    <row r="3519" spans="1:10" ht="30.6">
      <c r="A3519" s="4" t="s">
        <v>3789</v>
      </c>
      <c r="B3519" s="4" t="str">
        <f ca="1">IFERROR(__xludf.DUMMYFUNCTION("REGEXREPLACE(TEXT(IF(ISERR(FIND(""/"", A3519)), A3519, MID(A3519, FIND(""/"", A3519)+1, LEN(A3519))), ""#""), ""\D+"", """")"),"2019")</f>
        <v>2019</v>
      </c>
      <c r="C3519" s="46" t="s">
        <v>3790</v>
      </c>
      <c r="D3519" s="4">
        <v>331</v>
      </c>
      <c r="E3519" s="5" t="s">
        <v>3792</v>
      </c>
      <c r="F3519" s="4">
        <v>2001</v>
      </c>
      <c r="G3519" s="4">
        <v>20</v>
      </c>
      <c r="H3519" s="4">
        <v>8</v>
      </c>
      <c r="I3519" s="15"/>
      <c r="J3519" s="46" t="s">
        <v>4040</v>
      </c>
    </row>
    <row r="3520" spans="1:10" ht="30.6">
      <c r="A3520" s="4" t="s">
        <v>3789</v>
      </c>
      <c r="B3520" s="4" t="str">
        <f ca="1">IFERROR(__xludf.DUMMYFUNCTION("REGEXREPLACE(TEXT(IF(ISERR(FIND(""/"", A3520)), A3520, MID(A3520, FIND(""/"", A3520)+1, LEN(A3520))), ""#""), ""\D+"", """")"),"2019")</f>
        <v>2019</v>
      </c>
      <c r="C3520" s="46" t="s">
        <v>3790</v>
      </c>
      <c r="D3520" s="4">
        <v>331</v>
      </c>
      <c r="E3520" s="5" t="s">
        <v>3792</v>
      </c>
      <c r="F3520" s="4">
        <v>2001</v>
      </c>
      <c r="G3520" s="4">
        <v>20</v>
      </c>
      <c r="H3520" s="4">
        <v>9</v>
      </c>
      <c r="I3520" s="15"/>
      <c r="J3520" s="46" t="s">
        <v>4041</v>
      </c>
    </row>
    <row r="3521" spans="1:10" ht="30.6">
      <c r="A3521" s="4" t="s">
        <v>3789</v>
      </c>
      <c r="B3521" s="4" t="str">
        <f ca="1">IFERROR(__xludf.DUMMYFUNCTION("REGEXREPLACE(TEXT(IF(ISERR(FIND(""/"", A3521)), A3521, MID(A3521, FIND(""/"", A3521)+1, LEN(A3521))), ""#""), ""\D+"", """")"),"2019")</f>
        <v>2019</v>
      </c>
      <c r="C3521" s="46" t="s">
        <v>3790</v>
      </c>
      <c r="D3521" s="4">
        <v>331</v>
      </c>
      <c r="E3521" s="5" t="s">
        <v>3792</v>
      </c>
      <c r="F3521" s="4">
        <v>2001</v>
      </c>
      <c r="G3521" s="4">
        <v>20</v>
      </c>
      <c r="H3521" s="4">
        <v>10</v>
      </c>
      <c r="I3521" s="15"/>
      <c r="J3521" s="46" t="s">
        <v>4042</v>
      </c>
    </row>
    <row r="3522" spans="1:10" ht="30.6">
      <c r="A3522" s="4" t="s">
        <v>3789</v>
      </c>
      <c r="B3522" s="4" t="str">
        <f ca="1">IFERROR(__xludf.DUMMYFUNCTION("REGEXREPLACE(TEXT(IF(ISERR(FIND(""/"", A3522)), A3522, MID(A3522, FIND(""/"", A3522)+1, LEN(A3522))), ""#""), ""\D+"", """")"),"2019")</f>
        <v>2019</v>
      </c>
      <c r="C3522" s="46" t="s">
        <v>3790</v>
      </c>
      <c r="D3522" s="4">
        <v>331</v>
      </c>
      <c r="E3522" s="5" t="s">
        <v>3792</v>
      </c>
      <c r="F3522" s="4">
        <v>2001</v>
      </c>
      <c r="G3522" s="4">
        <v>20</v>
      </c>
      <c r="H3522" s="4">
        <v>11</v>
      </c>
      <c r="I3522" s="15"/>
      <c r="J3522" s="46" t="s">
        <v>4043</v>
      </c>
    </row>
    <row r="3523" spans="1:10" ht="30.6">
      <c r="A3523" s="4" t="s">
        <v>3789</v>
      </c>
      <c r="B3523" s="4" t="str">
        <f ca="1">IFERROR(__xludf.DUMMYFUNCTION("REGEXREPLACE(TEXT(IF(ISERR(FIND(""/"", A3523)), A3523, MID(A3523, FIND(""/"", A3523)+1, LEN(A3523))), ""#""), ""\D+"", """")"),"2019")</f>
        <v>2019</v>
      </c>
      <c r="C3523" s="46" t="s">
        <v>3790</v>
      </c>
      <c r="D3523" s="4">
        <v>331</v>
      </c>
      <c r="E3523" s="5" t="s">
        <v>3792</v>
      </c>
      <c r="F3523" s="4">
        <v>2001</v>
      </c>
      <c r="G3523" s="4">
        <v>20</v>
      </c>
      <c r="H3523" s="4">
        <v>12</v>
      </c>
      <c r="I3523" s="15"/>
      <c r="J3523" s="46" t="s">
        <v>4044</v>
      </c>
    </row>
    <row r="3524" spans="1:10" ht="30.6">
      <c r="A3524" s="4" t="s">
        <v>3789</v>
      </c>
      <c r="B3524" s="4" t="str">
        <f ca="1">IFERROR(__xludf.DUMMYFUNCTION("REGEXREPLACE(TEXT(IF(ISERR(FIND(""/"", A3524)), A3524, MID(A3524, FIND(""/"", A3524)+1, LEN(A3524))), ""#""), ""\D+"", """")"),"2019")</f>
        <v>2019</v>
      </c>
      <c r="C3524" s="46" t="s">
        <v>3790</v>
      </c>
      <c r="D3524" s="4">
        <v>331</v>
      </c>
      <c r="E3524" s="5" t="s">
        <v>3792</v>
      </c>
      <c r="F3524" s="4">
        <v>2001</v>
      </c>
      <c r="G3524" s="4">
        <v>20</v>
      </c>
      <c r="H3524" s="4">
        <v>13</v>
      </c>
      <c r="I3524" s="15"/>
      <c r="J3524" s="46" t="s">
        <v>4045</v>
      </c>
    </row>
    <row r="3525" spans="1:10" ht="30.6">
      <c r="A3525" s="4" t="s">
        <v>3789</v>
      </c>
      <c r="B3525" s="4" t="str">
        <f ca="1">IFERROR(__xludf.DUMMYFUNCTION("REGEXREPLACE(TEXT(IF(ISERR(FIND(""/"", A3525)), A3525, MID(A3525, FIND(""/"", A3525)+1, LEN(A3525))), ""#""), ""\D+"", """")"),"2019")</f>
        <v>2019</v>
      </c>
      <c r="C3525" s="46" t="s">
        <v>3790</v>
      </c>
      <c r="D3525" s="4">
        <v>331</v>
      </c>
      <c r="E3525" s="5" t="s">
        <v>3792</v>
      </c>
      <c r="F3525" s="4">
        <v>2001</v>
      </c>
      <c r="G3525" s="4">
        <v>20</v>
      </c>
      <c r="H3525" s="4">
        <v>14</v>
      </c>
      <c r="I3525" s="15"/>
      <c r="J3525" s="46" t="s">
        <v>4046</v>
      </c>
    </row>
    <row r="3526" spans="1:10" ht="30.6">
      <c r="A3526" s="4" t="s">
        <v>3789</v>
      </c>
      <c r="B3526" s="4" t="str">
        <f ca="1">IFERROR(__xludf.DUMMYFUNCTION("REGEXREPLACE(TEXT(IF(ISERR(FIND(""/"", A3526)), A3526, MID(A3526, FIND(""/"", A3526)+1, LEN(A3526))), ""#""), ""\D+"", """")"),"2019")</f>
        <v>2019</v>
      </c>
      <c r="C3526" s="46" t="s">
        <v>3790</v>
      </c>
      <c r="D3526" s="4">
        <v>331</v>
      </c>
      <c r="E3526" s="5" t="s">
        <v>3792</v>
      </c>
      <c r="F3526" s="4">
        <v>2001</v>
      </c>
      <c r="G3526" s="4">
        <v>20</v>
      </c>
      <c r="H3526" s="4">
        <v>15</v>
      </c>
      <c r="I3526" s="15"/>
      <c r="J3526" s="46" t="s">
        <v>4047</v>
      </c>
    </row>
    <row r="3527" spans="1:10" ht="30.6">
      <c r="A3527" s="4" t="s">
        <v>3789</v>
      </c>
      <c r="B3527" s="4" t="str">
        <f ca="1">IFERROR(__xludf.DUMMYFUNCTION("REGEXREPLACE(TEXT(IF(ISERR(FIND(""/"", A3527)), A3527, MID(A3527, FIND(""/"", A3527)+1, LEN(A3527))), ""#""), ""\D+"", """")"),"2019")</f>
        <v>2019</v>
      </c>
      <c r="C3527" s="46" t="s">
        <v>3790</v>
      </c>
      <c r="D3527" s="4">
        <v>331</v>
      </c>
      <c r="E3527" s="5" t="s">
        <v>3792</v>
      </c>
      <c r="F3527" s="4">
        <v>2001</v>
      </c>
      <c r="G3527" s="4">
        <v>20</v>
      </c>
      <c r="H3527" s="4">
        <v>16</v>
      </c>
      <c r="I3527" s="15"/>
      <c r="J3527" s="46" t="s">
        <v>4048</v>
      </c>
    </row>
    <row r="3528" spans="1:10" ht="30.6">
      <c r="A3528" s="4" t="s">
        <v>3789</v>
      </c>
      <c r="B3528" s="4" t="str">
        <f ca="1">IFERROR(__xludf.DUMMYFUNCTION("REGEXREPLACE(TEXT(IF(ISERR(FIND(""/"", A3528)), A3528, MID(A3528, FIND(""/"", A3528)+1, LEN(A3528))), ""#""), ""\D+"", """")"),"2019")</f>
        <v>2019</v>
      </c>
      <c r="C3528" s="46" t="s">
        <v>3790</v>
      </c>
      <c r="D3528" s="4">
        <v>331</v>
      </c>
      <c r="E3528" s="5" t="s">
        <v>3792</v>
      </c>
      <c r="F3528" s="4">
        <v>2001</v>
      </c>
      <c r="G3528" s="4">
        <v>20</v>
      </c>
      <c r="H3528" s="4">
        <v>17</v>
      </c>
      <c r="I3528" s="15"/>
      <c r="J3528" s="46" t="s">
        <v>4049</v>
      </c>
    </row>
    <row r="3529" spans="1:10" ht="40.799999999999997">
      <c r="A3529" s="4" t="s">
        <v>3789</v>
      </c>
      <c r="B3529" s="4" t="str">
        <f ca="1">IFERROR(__xludf.DUMMYFUNCTION("REGEXREPLACE(TEXT(IF(ISERR(FIND(""/"", A3529)), A3529, MID(A3529, FIND(""/"", A3529)+1, LEN(A3529))), ""#""), ""\D+"", """")"),"2019")</f>
        <v>2019</v>
      </c>
      <c r="C3529" s="46" t="s">
        <v>3790</v>
      </c>
      <c r="D3529" s="4">
        <v>331</v>
      </c>
      <c r="E3529" s="5" t="s">
        <v>3792</v>
      </c>
      <c r="F3529" s="4">
        <v>2001</v>
      </c>
      <c r="G3529" s="4">
        <v>20</v>
      </c>
      <c r="H3529" s="4">
        <v>18</v>
      </c>
      <c r="I3529" s="15"/>
      <c r="J3529" s="46" t="s">
        <v>4050</v>
      </c>
    </row>
    <row r="3530" spans="1:10" ht="30.6">
      <c r="A3530" s="4" t="s">
        <v>3789</v>
      </c>
      <c r="B3530" s="4" t="str">
        <f ca="1">IFERROR(__xludf.DUMMYFUNCTION("REGEXREPLACE(TEXT(IF(ISERR(FIND(""/"", A3530)), A3530, MID(A3530, FIND(""/"", A3530)+1, LEN(A3530))), ""#""), ""\D+"", """")"),"2019")</f>
        <v>2019</v>
      </c>
      <c r="C3530" s="46" t="s">
        <v>3790</v>
      </c>
      <c r="D3530" s="4">
        <v>331</v>
      </c>
      <c r="E3530" s="5" t="s">
        <v>3792</v>
      </c>
      <c r="F3530" s="4">
        <v>2001</v>
      </c>
      <c r="G3530" s="4">
        <v>20</v>
      </c>
      <c r="H3530" s="4">
        <v>19</v>
      </c>
      <c r="I3530" s="15"/>
      <c r="J3530" s="46" t="s">
        <v>4028</v>
      </c>
    </row>
    <row r="3531" spans="1:10" ht="30.6">
      <c r="A3531" s="4" t="s">
        <v>3789</v>
      </c>
      <c r="B3531" s="4" t="str">
        <f ca="1">IFERROR(__xludf.DUMMYFUNCTION("REGEXREPLACE(TEXT(IF(ISERR(FIND(""/"", A3531)), A3531, MID(A3531, FIND(""/"", A3531)+1, LEN(A3531))), ""#""), ""\D+"", """")"),"2019")</f>
        <v>2019</v>
      </c>
      <c r="C3531" s="46" t="s">
        <v>3790</v>
      </c>
      <c r="D3531" s="4">
        <v>331</v>
      </c>
      <c r="E3531" s="5" t="s">
        <v>3792</v>
      </c>
      <c r="F3531" s="4">
        <v>2001</v>
      </c>
      <c r="G3531" s="4">
        <v>20</v>
      </c>
      <c r="H3531" s="4">
        <v>20</v>
      </c>
      <c r="I3531" s="15"/>
      <c r="J3531" s="46" t="s">
        <v>4051</v>
      </c>
    </row>
    <row r="3532" spans="1:10" ht="51">
      <c r="A3532" s="4" t="s">
        <v>3789</v>
      </c>
      <c r="B3532" s="4" t="str">
        <f ca="1">IFERROR(__xludf.DUMMYFUNCTION("REGEXREPLACE(TEXT(IF(ISERR(FIND(""/"", A3532)), A3532, MID(A3532, FIND(""/"", A3532)+1, LEN(A3532))), ""#""), ""\D+"", """")"),"2019")</f>
        <v>2019</v>
      </c>
      <c r="C3532" s="46" t="s">
        <v>3790</v>
      </c>
      <c r="D3532" s="4">
        <v>331</v>
      </c>
      <c r="E3532" s="5" t="s">
        <v>3792</v>
      </c>
      <c r="F3532" s="4">
        <v>2001</v>
      </c>
      <c r="G3532" s="4">
        <v>20</v>
      </c>
      <c r="H3532" s="4">
        <v>21</v>
      </c>
      <c r="I3532" s="15"/>
      <c r="J3532" s="46" t="s">
        <v>4052</v>
      </c>
    </row>
    <row r="3533" spans="1:10" ht="30.6">
      <c r="A3533" s="4" t="s">
        <v>3789</v>
      </c>
      <c r="B3533" s="4" t="str">
        <f ca="1">IFERROR(__xludf.DUMMYFUNCTION("REGEXREPLACE(TEXT(IF(ISERR(FIND(""/"", A3533)), A3533, MID(A3533, FIND(""/"", A3533)+1, LEN(A3533))), ""#""), ""\D+"", """")"),"2019")</f>
        <v>2019</v>
      </c>
      <c r="C3533" s="46" t="s">
        <v>3790</v>
      </c>
      <c r="D3533" s="4">
        <v>331</v>
      </c>
      <c r="E3533" s="5" t="s">
        <v>3792</v>
      </c>
      <c r="F3533" s="4">
        <v>2001</v>
      </c>
      <c r="G3533" s="4">
        <v>20</v>
      </c>
      <c r="H3533" s="4">
        <v>22</v>
      </c>
      <c r="I3533" s="15"/>
      <c r="J3533" s="46" t="s">
        <v>4053</v>
      </c>
    </row>
    <row r="3534" spans="1:10" ht="40.799999999999997">
      <c r="A3534" s="4" t="s">
        <v>3789</v>
      </c>
      <c r="B3534" s="4" t="str">
        <f ca="1">IFERROR(__xludf.DUMMYFUNCTION("REGEXREPLACE(TEXT(IF(ISERR(FIND(""/"", A3534)), A3534, MID(A3534, FIND(""/"", A3534)+1, LEN(A3534))), ""#""), ""\D+"", """")"),"2019")</f>
        <v>2019</v>
      </c>
      <c r="C3534" s="46" t="s">
        <v>3790</v>
      </c>
      <c r="D3534" s="4">
        <v>331</v>
      </c>
      <c r="E3534" s="5" t="s">
        <v>3792</v>
      </c>
      <c r="F3534" s="4">
        <v>2001</v>
      </c>
      <c r="G3534" s="4">
        <v>21</v>
      </c>
      <c r="H3534" s="4">
        <v>1</v>
      </c>
      <c r="I3534" s="15"/>
      <c r="J3534" s="46" t="s">
        <v>4054</v>
      </c>
    </row>
    <row r="3535" spans="1:10" ht="30.6">
      <c r="A3535" s="4" t="s">
        <v>3789</v>
      </c>
      <c r="B3535" s="4" t="str">
        <f ca="1">IFERROR(__xludf.DUMMYFUNCTION("REGEXREPLACE(TEXT(IF(ISERR(FIND(""/"", A3535)), A3535, MID(A3535, FIND(""/"", A3535)+1, LEN(A3535))), ""#""), ""\D+"", """")"),"2019")</f>
        <v>2019</v>
      </c>
      <c r="C3535" s="46" t="s">
        <v>3790</v>
      </c>
      <c r="D3535" s="4">
        <v>331</v>
      </c>
      <c r="E3535" s="5" t="s">
        <v>3792</v>
      </c>
      <c r="F3535" s="4">
        <v>2001</v>
      </c>
      <c r="G3535" s="4">
        <v>21</v>
      </c>
      <c r="H3535" s="4">
        <v>2</v>
      </c>
      <c r="I3535" s="15"/>
      <c r="J3535" s="46" t="s">
        <v>4055</v>
      </c>
    </row>
    <row r="3536" spans="1:10" ht="30.6">
      <c r="A3536" s="4" t="s">
        <v>3789</v>
      </c>
      <c r="B3536" s="4" t="str">
        <f ca="1">IFERROR(__xludf.DUMMYFUNCTION("REGEXREPLACE(TEXT(IF(ISERR(FIND(""/"", A3536)), A3536, MID(A3536, FIND(""/"", A3536)+1, LEN(A3536))), ""#""), ""\D+"", """")"),"2019")</f>
        <v>2019</v>
      </c>
      <c r="C3536" s="46" t="s">
        <v>3790</v>
      </c>
      <c r="D3536" s="4">
        <v>331</v>
      </c>
      <c r="E3536" s="5" t="s">
        <v>3792</v>
      </c>
      <c r="F3536" s="4">
        <v>2001</v>
      </c>
      <c r="G3536" s="4">
        <v>21</v>
      </c>
      <c r="H3536" s="4">
        <v>3</v>
      </c>
      <c r="I3536" s="15"/>
      <c r="J3536" s="46" t="s">
        <v>4056</v>
      </c>
    </row>
    <row r="3537" spans="1:10" ht="30.6">
      <c r="A3537" s="4" t="s">
        <v>3789</v>
      </c>
      <c r="B3537" s="4" t="str">
        <f ca="1">IFERROR(__xludf.DUMMYFUNCTION("REGEXREPLACE(TEXT(IF(ISERR(FIND(""/"", A3537)), A3537, MID(A3537, FIND(""/"", A3537)+1, LEN(A3537))), ""#""), ""\D+"", """")"),"2019")</f>
        <v>2019</v>
      </c>
      <c r="C3537" s="46" t="s">
        <v>3790</v>
      </c>
      <c r="D3537" s="4">
        <v>331</v>
      </c>
      <c r="E3537" s="5" t="s">
        <v>3792</v>
      </c>
      <c r="F3537" s="4">
        <v>2001</v>
      </c>
      <c r="G3537" s="4">
        <v>21</v>
      </c>
      <c r="H3537" s="4">
        <v>4</v>
      </c>
      <c r="I3537" s="15"/>
      <c r="J3537" s="46" t="s">
        <v>4057</v>
      </c>
    </row>
    <row r="3538" spans="1:10" ht="30.6">
      <c r="A3538" s="4" t="s">
        <v>3789</v>
      </c>
      <c r="B3538" s="4" t="str">
        <f ca="1">IFERROR(__xludf.DUMMYFUNCTION("REGEXREPLACE(TEXT(IF(ISERR(FIND(""/"", A3538)), A3538, MID(A3538, FIND(""/"", A3538)+1, LEN(A3538))), ""#""), ""\D+"", """")"),"2019")</f>
        <v>2019</v>
      </c>
      <c r="C3538" s="46" t="s">
        <v>3790</v>
      </c>
      <c r="D3538" s="4">
        <v>331</v>
      </c>
      <c r="E3538" s="5" t="s">
        <v>3792</v>
      </c>
      <c r="F3538" s="4">
        <v>2001</v>
      </c>
      <c r="G3538" s="4">
        <v>21</v>
      </c>
      <c r="H3538" s="4">
        <v>5</v>
      </c>
      <c r="I3538" s="15"/>
      <c r="J3538" s="46" t="s">
        <v>4058</v>
      </c>
    </row>
    <row r="3539" spans="1:10" ht="30.6">
      <c r="A3539" s="4" t="s">
        <v>3789</v>
      </c>
      <c r="B3539" s="4" t="str">
        <f ca="1">IFERROR(__xludf.DUMMYFUNCTION("REGEXREPLACE(TEXT(IF(ISERR(FIND(""/"", A3539)), A3539, MID(A3539, FIND(""/"", A3539)+1, LEN(A3539))), ""#""), ""\D+"", """")"),"2019")</f>
        <v>2019</v>
      </c>
      <c r="C3539" s="46" t="s">
        <v>3790</v>
      </c>
      <c r="D3539" s="4">
        <v>331</v>
      </c>
      <c r="E3539" s="5" t="s">
        <v>3792</v>
      </c>
      <c r="F3539" s="4">
        <v>2001</v>
      </c>
      <c r="G3539" s="4">
        <v>21</v>
      </c>
      <c r="H3539" s="4">
        <v>6</v>
      </c>
      <c r="I3539" s="15"/>
      <c r="J3539" s="46" t="s">
        <v>4059</v>
      </c>
    </row>
    <row r="3540" spans="1:10" ht="40.799999999999997">
      <c r="A3540" s="4" t="s">
        <v>3789</v>
      </c>
      <c r="B3540" s="4" t="str">
        <f ca="1">IFERROR(__xludf.DUMMYFUNCTION("REGEXREPLACE(TEXT(IF(ISERR(FIND(""/"", A3540)), A3540, MID(A3540, FIND(""/"", A3540)+1, LEN(A3540))), ""#""), ""\D+"", """")"),"2019")</f>
        <v>2019</v>
      </c>
      <c r="C3540" s="46" t="s">
        <v>3790</v>
      </c>
      <c r="D3540" s="4">
        <v>331</v>
      </c>
      <c r="E3540" s="5" t="s">
        <v>3792</v>
      </c>
      <c r="F3540" s="4">
        <v>2001</v>
      </c>
      <c r="G3540" s="4">
        <v>21</v>
      </c>
      <c r="H3540" s="4">
        <v>7</v>
      </c>
      <c r="I3540" s="15"/>
      <c r="J3540" s="46" t="s">
        <v>4060</v>
      </c>
    </row>
    <row r="3541" spans="1:10" ht="30.6">
      <c r="A3541" s="4" t="s">
        <v>3789</v>
      </c>
      <c r="B3541" s="4" t="str">
        <f ca="1">IFERROR(__xludf.DUMMYFUNCTION("REGEXREPLACE(TEXT(IF(ISERR(FIND(""/"", A3541)), A3541, MID(A3541, FIND(""/"", A3541)+1, LEN(A3541))), ""#""), ""\D+"", """")"),"2019")</f>
        <v>2019</v>
      </c>
      <c r="C3541" s="46" t="s">
        <v>3790</v>
      </c>
      <c r="D3541" s="4">
        <v>331</v>
      </c>
      <c r="E3541" s="5" t="s">
        <v>3792</v>
      </c>
      <c r="F3541" s="4">
        <v>2001</v>
      </c>
      <c r="G3541" s="4">
        <v>21</v>
      </c>
      <c r="H3541" s="4">
        <v>8</v>
      </c>
      <c r="I3541" s="15"/>
      <c r="J3541" s="46" t="s">
        <v>4061</v>
      </c>
    </row>
    <row r="3542" spans="1:10" ht="30.6">
      <c r="A3542" s="4" t="s">
        <v>3789</v>
      </c>
      <c r="B3542" s="4" t="str">
        <f ca="1">IFERROR(__xludf.DUMMYFUNCTION("REGEXREPLACE(TEXT(IF(ISERR(FIND(""/"", A3542)), A3542, MID(A3542, FIND(""/"", A3542)+1, LEN(A3542))), ""#""), ""\D+"", """")"),"2019")</f>
        <v>2019</v>
      </c>
      <c r="C3542" s="46" t="s">
        <v>3790</v>
      </c>
      <c r="D3542" s="4">
        <v>331</v>
      </c>
      <c r="E3542" s="5" t="s">
        <v>3792</v>
      </c>
      <c r="F3542" s="4">
        <v>2001</v>
      </c>
      <c r="G3542" s="4">
        <v>21</v>
      </c>
      <c r="H3542" s="4">
        <v>9</v>
      </c>
      <c r="I3542" s="15"/>
      <c r="J3542" s="46" t="s">
        <v>4062</v>
      </c>
    </row>
    <row r="3543" spans="1:10" ht="30.6">
      <c r="A3543" s="4" t="s">
        <v>3789</v>
      </c>
      <c r="B3543" s="4" t="str">
        <f ca="1">IFERROR(__xludf.DUMMYFUNCTION("REGEXREPLACE(TEXT(IF(ISERR(FIND(""/"", A3543)), A3543, MID(A3543, FIND(""/"", A3543)+1, LEN(A3543))), ""#""), ""\D+"", """")"),"2019")</f>
        <v>2019</v>
      </c>
      <c r="C3543" s="46" t="s">
        <v>3790</v>
      </c>
      <c r="D3543" s="4">
        <v>331</v>
      </c>
      <c r="E3543" s="5" t="s">
        <v>3792</v>
      </c>
      <c r="F3543" s="4">
        <v>2001</v>
      </c>
      <c r="G3543" s="4">
        <v>21</v>
      </c>
      <c r="H3543" s="4">
        <v>10</v>
      </c>
      <c r="I3543" s="15"/>
      <c r="J3543" s="46" t="s">
        <v>4063</v>
      </c>
    </row>
    <row r="3544" spans="1:10" ht="30.6">
      <c r="A3544" s="4" t="s">
        <v>3789</v>
      </c>
      <c r="B3544" s="4" t="str">
        <f ca="1">IFERROR(__xludf.DUMMYFUNCTION("REGEXREPLACE(TEXT(IF(ISERR(FIND(""/"", A3544)), A3544, MID(A3544, FIND(""/"", A3544)+1, LEN(A3544))), ""#""), ""\D+"", """")"),"2019")</f>
        <v>2019</v>
      </c>
      <c r="C3544" s="46" t="s">
        <v>3790</v>
      </c>
      <c r="D3544" s="4">
        <v>331</v>
      </c>
      <c r="E3544" s="5" t="s">
        <v>3792</v>
      </c>
      <c r="F3544" s="4">
        <v>2001</v>
      </c>
      <c r="G3544" s="4">
        <v>21</v>
      </c>
      <c r="H3544" s="4">
        <v>11</v>
      </c>
      <c r="I3544" s="15"/>
      <c r="J3544" s="46" t="s">
        <v>4064</v>
      </c>
    </row>
    <row r="3545" spans="1:10" ht="30.6">
      <c r="A3545" s="4" t="s">
        <v>3789</v>
      </c>
      <c r="B3545" s="4" t="str">
        <f ca="1">IFERROR(__xludf.DUMMYFUNCTION("REGEXREPLACE(TEXT(IF(ISERR(FIND(""/"", A3545)), A3545, MID(A3545, FIND(""/"", A3545)+1, LEN(A3545))), ""#""), ""\D+"", """")"),"2019")</f>
        <v>2019</v>
      </c>
      <c r="C3545" s="46" t="s">
        <v>3790</v>
      </c>
      <c r="D3545" s="4">
        <v>331</v>
      </c>
      <c r="E3545" s="5" t="s">
        <v>3792</v>
      </c>
      <c r="F3545" s="4">
        <v>2001</v>
      </c>
      <c r="G3545" s="4">
        <v>21</v>
      </c>
      <c r="H3545" s="4">
        <v>12</v>
      </c>
      <c r="I3545" s="15"/>
      <c r="J3545" s="46" t="s">
        <v>4065</v>
      </c>
    </row>
    <row r="3546" spans="1:10" ht="30.6">
      <c r="A3546" s="4" t="s">
        <v>3789</v>
      </c>
      <c r="B3546" s="4" t="str">
        <f ca="1">IFERROR(__xludf.DUMMYFUNCTION("REGEXREPLACE(TEXT(IF(ISERR(FIND(""/"", A3546)), A3546, MID(A3546, FIND(""/"", A3546)+1, LEN(A3546))), ""#""), ""\D+"", """")"),"2019")</f>
        <v>2019</v>
      </c>
      <c r="C3546" s="46" t="s">
        <v>3790</v>
      </c>
      <c r="D3546" s="4">
        <v>331</v>
      </c>
      <c r="E3546" s="5" t="s">
        <v>3792</v>
      </c>
      <c r="F3546" s="4">
        <v>2002</v>
      </c>
      <c r="G3546" s="4">
        <v>22</v>
      </c>
      <c r="H3546" s="4">
        <v>1</v>
      </c>
      <c r="I3546" s="15"/>
      <c r="J3546" s="46" t="s">
        <v>4066</v>
      </c>
    </row>
    <row r="3547" spans="1:10" ht="30.6">
      <c r="A3547" s="4" t="s">
        <v>3789</v>
      </c>
      <c r="B3547" s="4" t="str">
        <f ca="1">IFERROR(__xludf.DUMMYFUNCTION("REGEXREPLACE(TEXT(IF(ISERR(FIND(""/"", A3547)), A3547, MID(A3547, FIND(""/"", A3547)+1, LEN(A3547))), ""#""), ""\D+"", """")"),"2019")</f>
        <v>2019</v>
      </c>
      <c r="C3547" s="46" t="s">
        <v>3790</v>
      </c>
      <c r="D3547" s="4">
        <v>331</v>
      </c>
      <c r="E3547" s="5" t="s">
        <v>3792</v>
      </c>
      <c r="F3547" s="4">
        <v>2002</v>
      </c>
      <c r="G3547" s="4">
        <v>22</v>
      </c>
      <c r="H3547" s="4">
        <v>2</v>
      </c>
      <c r="I3547" s="15"/>
      <c r="J3547" s="46" t="s">
        <v>4067</v>
      </c>
    </row>
    <row r="3548" spans="1:10" ht="30.6">
      <c r="A3548" s="4" t="s">
        <v>3789</v>
      </c>
      <c r="B3548" s="4" t="str">
        <f ca="1">IFERROR(__xludf.DUMMYFUNCTION("REGEXREPLACE(TEXT(IF(ISERR(FIND(""/"", A3548)), A3548, MID(A3548, FIND(""/"", A3548)+1, LEN(A3548))), ""#""), ""\D+"", """")"),"2019")</f>
        <v>2019</v>
      </c>
      <c r="C3548" s="46" t="s">
        <v>3790</v>
      </c>
      <c r="D3548" s="4">
        <v>331</v>
      </c>
      <c r="E3548" s="5" t="s">
        <v>3792</v>
      </c>
      <c r="F3548" s="4">
        <v>2002</v>
      </c>
      <c r="G3548" s="4">
        <v>22</v>
      </c>
      <c r="H3548" s="4">
        <v>3</v>
      </c>
      <c r="I3548" s="15"/>
      <c r="J3548" s="46" t="s">
        <v>4068</v>
      </c>
    </row>
    <row r="3549" spans="1:10" ht="30.6">
      <c r="A3549" s="4" t="s">
        <v>3789</v>
      </c>
      <c r="B3549" s="4" t="str">
        <f ca="1">IFERROR(__xludf.DUMMYFUNCTION("REGEXREPLACE(TEXT(IF(ISERR(FIND(""/"", A3549)), A3549, MID(A3549, FIND(""/"", A3549)+1, LEN(A3549))), ""#""), ""\D+"", """")"),"2019")</f>
        <v>2019</v>
      </c>
      <c r="C3549" s="46" t="s">
        <v>3790</v>
      </c>
      <c r="D3549" s="4">
        <v>331</v>
      </c>
      <c r="E3549" s="5" t="s">
        <v>3792</v>
      </c>
      <c r="F3549" s="4">
        <v>2002</v>
      </c>
      <c r="G3549" s="4">
        <v>22</v>
      </c>
      <c r="H3549" s="4">
        <v>4</v>
      </c>
      <c r="I3549" s="15"/>
      <c r="J3549" s="46" t="s">
        <v>4069</v>
      </c>
    </row>
    <row r="3550" spans="1:10" ht="30.6">
      <c r="A3550" s="4" t="s">
        <v>3789</v>
      </c>
      <c r="B3550" s="4" t="str">
        <f ca="1">IFERROR(__xludf.DUMMYFUNCTION("REGEXREPLACE(TEXT(IF(ISERR(FIND(""/"", A3550)), A3550, MID(A3550, FIND(""/"", A3550)+1, LEN(A3550))), ""#""), ""\D+"", """")"),"2019")</f>
        <v>2019</v>
      </c>
      <c r="C3550" s="46" t="s">
        <v>3790</v>
      </c>
      <c r="D3550" s="4">
        <v>331</v>
      </c>
      <c r="E3550" s="5" t="s">
        <v>3792</v>
      </c>
      <c r="F3550" s="4">
        <v>2002</v>
      </c>
      <c r="G3550" s="4">
        <v>22</v>
      </c>
      <c r="H3550" s="4">
        <v>5</v>
      </c>
      <c r="I3550" s="15"/>
      <c r="J3550" s="46" t="s">
        <v>4070</v>
      </c>
    </row>
    <row r="3551" spans="1:10" ht="30.6">
      <c r="A3551" s="4" t="s">
        <v>3789</v>
      </c>
      <c r="B3551" s="4" t="str">
        <f ca="1">IFERROR(__xludf.DUMMYFUNCTION("REGEXREPLACE(TEXT(IF(ISERR(FIND(""/"", A3551)), A3551, MID(A3551, FIND(""/"", A3551)+1, LEN(A3551))), ""#""), ""\D+"", """")"),"2019")</f>
        <v>2019</v>
      </c>
      <c r="C3551" s="46" t="s">
        <v>3790</v>
      </c>
      <c r="D3551" s="4">
        <v>331</v>
      </c>
      <c r="E3551" s="5" t="s">
        <v>3792</v>
      </c>
      <c r="F3551" s="4">
        <v>2002</v>
      </c>
      <c r="G3551" s="4">
        <v>22</v>
      </c>
      <c r="H3551" s="4">
        <v>6</v>
      </c>
      <c r="I3551" s="15"/>
      <c r="J3551" s="46" t="s">
        <v>4071</v>
      </c>
    </row>
    <row r="3552" spans="1:10" ht="30.6">
      <c r="A3552" s="4" t="s">
        <v>3789</v>
      </c>
      <c r="B3552" s="4" t="str">
        <f ca="1">IFERROR(__xludf.DUMMYFUNCTION("REGEXREPLACE(TEXT(IF(ISERR(FIND(""/"", A3552)), A3552, MID(A3552, FIND(""/"", A3552)+1, LEN(A3552))), ""#""), ""\D+"", """")"),"2019")</f>
        <v>2019</v>
      </c>
      <c r="C3552" s="46" t="s">
        <v>3790</v>
      </c>
      <c r="D3552" s="4">
        <v>331</v>
      </c>
      <c r="E3552" s="5" t="s">
        <v>3792</v>
      </c>
      <c r="F3552" s="4">
        <v>2002</v>
      </c>
      <c r="G3552" s="4">
        <v>22</v>
      </c>
      <c r="H3552" s="4">
        <v>7</v>
      </c>
      <c r="I3552" s="15"/>
      <c r="J3552" s="46" t="s">
        <v>4072</v>
      </c>
    </row>
    <row r="3553" spans="1:10" ht="30.6">
      <c r="A3553" s="4" t="s">
        <v>3789</v>
      </c>
      <c r="B3553" s="4" t="str">
        <f ca="1">IFERROR(__xludf.DUMMYFUNCTION("REGEXREPLACE(TEXT(IF(ISERR(FIND(""/"", A3553)), A3553, MID(A3553, FIND(""/"", A3553)+1, LEN(A3553))), ""#""), ""\D+"", """")"),"2019")</f>
        <v>2019</v>
      </c>
      <c r="C3553" s="46" t="s">
        <v>3790</v>
      </c>
      <c r="D3553" s="4">
        <v>331</v>
      </c>
      <c r="E3553" s="5" t="s">
        <v>3792</v>
      </c>
      <c r="F3553" s="4">
        <v>2002</v>
      </c>
      <c r="G3553" s="4">
        <v>22</v>
      </c>
      <c r="H3553" s="4">
        <v>8</v>
      </c>
      <c r="I3553" s="15"/>
      <c r="J3553" s="46" t="s">
        <v>4073</v>
      </c>
    </row>
    <row r="3554" spans="1:10" ht="30.6">
      <c r="A3554" s="4" t="s">
        <v>3789</v>
      </c>
      <c r="B3554" s="4" t="str">
        <f ca="1">IFERROR(__xludf.DUMMYFUNCTION("REGEXREPLACE(TEXT(IF(ISERR(FIND(""/"", A3554)), A3554, MID(A3554, FIND(""/"", A3554)+1, LEN(A3554))), ""#""), ""\D+"", """")"),"2019")</f>
        <v>2019</v>
      </c>
      <c r="C3554" s="46" t="s">
        <v>3790</v>
      </c>
      <c r="D3554" s="4">
        <v>331</v>
      </c>
      <c r="E3554" s="5" t="s">
        <v>3792</v>
      </c>
      <c r="F3554" s="4">
        <v>2002</v>
      </c>
      <c r="G3554" s="4">
        <v>22</v>
      </c>
      <c r="H3554" s="4">
        <v>9</v>
      </c>
      <c r="I3554" s="15"/>
      <c r="J3554" s="46" t="s">
        <v>4074</v>
      </c>
    </row>
    <row r="3555" spans="1:10" ht="30.6">
      <c r="A3555" s="4" t="s">
        <v>3789</v>
      </c>
      <c r="B3555" s="4" t="str">
        <f ca="1">IFERROR(__xludf.DUMMYFUNCTION("REGEXREPLACE(TEXT(IF(ISERR(FIND(""/"", A3555)), A3555, MID(A3555, FIND(""/"", A3555)+1, LEN(A3555))), ""#""), ""\D+"", """")"),"2019")</f>
        <v>2019</v>
      </c>
      <c r="C3555" s="46" t="s">
        <v>3790</v>
      </c>
      <c r="D3555" s="4">
        <v>331</v>
      </c>
      <c r="E3555" s="5" t="s">
        <v>3792</v>
      </c>
      <c r="F3555" s="4">
        <v>2002</v>
      </c>
      <c r="G3555" s="4">
        <v>22</v>
      </c>
      <c r="H3555" s="4">
        <v>10</v>
      </c>
      <c r="I3555" s="15"/>
      <c r="J3555" s="46" t="s">
        <v>4075</v>
      </c>
    </row>
    <row r="3556" spans="1:10" ht="30.6">
      <c r="A3556" s="4" t="s">
        <v>3789</v>
      </c>
      <c r="B3556" s="4" t="str">
        <f ca="1">IFERROR(__xludf.DUMMYFUNCTION("REGEXREPLACE(TEXT(IF(ISERR(FIND(""/"", A3556)), A3556, MID(A3556, FIND(""/"", A3556)+1, LEN(A3556))), ""#""), ""\D+"", """")"),"2019")</f>
        <v>2019</v>
      </c>
      <c r="C3556" s="46" t="s">
        <v>3790</v>
      </c>
      <c r="D3556" s="4">
        <v>331</v>
      </c>
      <c r="E3556" s="5" t="s">
        <v>3792</v>
      </c>
      <c r="F3556" s="4">
        <v>2002</v>
      </c>
      <c r="G3556" s="4">
        <v>22</v>
      </c>
      <c r="H3556" s="4">
        <v>11</v>
      </c>
      <c r="I3556" s="15"/>
      <c r="J3556" s="46" t="s">
        <v>4076</v>
      </c>
    </row>
    <row r="3557" spans="1:10" ht="30.6">
      <c r="A3557" s="4" t="s">
        <v>3789</v>
      </c>
      <c r="B3557" s="4" t="str">
        <f ca="1">IFERROR(__xludf.DUMMYFUNCTION("REGEXREPLACE(TEXT(IF(ISERR(FIND(""/"", A3557)), A3557, MID(A3557, FIND(""/"", A3557)+1, LEN(A3557))), ""#""), ""\D+"", """")"),"2019")</f>
        <v>2019</v>
      </c>
      <c r="C3557" s="46" t="s">
        <v>3790</v>
      </c>
      <c r="D3557" s="4">
        <v>331</v>
      </c>
      <c r="E3557" s="5" t="s">
        <v>3792</v>
      </c>
      <c r="F3557" s="4">
        <v>2002</v>
      </c>
      <c r="G3557" s="4">
        <v>22</v>
      </c>
      <c r="H3557" s="4">
        <v>12</v>
      </c>
      <c r="I3557" s="15"/>
      <c r="J3557" s="46" t="s">
        <v>4077</v>
      </c>
    </row>
    <row r="3558" spans="1:10" ht="30.6">
      <c r="A3558" s="4" t="s">
        <v>3789</v>
      </c>
      <c r="B3558" s="4" t="str">
        <f ca="1">IFERROR(__xludf.DUMMYFUNCTION("REGEXREPLACE(TEXT(IF(ISERR(FIND(""/"", A3558)), A3558, MID(A3558, FIND(""/"", A3558)+1, LEN(A3558))), ""#""), ""\D+"", """")"),"2019")</f>
        <v>2019</v>
      </c>
      <c r="C3558" s="46" t="s">
        <v>3790</v>
      </c>
      <c r="D3558" s="4">
        <v>331</v>
      </c>
      <c r="E3558" s="5" t="s">
        <v>3792</v>
      </c>
      <c r="F3558" s="4">
        <v>2002</v>
      </c>
      <c r="G3558" s="4">
        <v>22</v>
      </c>
      <c r="H3558" s="4">
        <v>13</v>
      </c>
      <c r="I3558" s="15"/>
      <c r="J3558" s="46" t="s">
        <v>4078</v>
      </c>
    </row>
    <row r="3559" spans="1:10" ht="30.6">
      <c r="A3559" s="4" t="s">
        <v>3789</v>
      </c>
      <c r="B3559" s="4" t="str">
        <f ca="1">IFERROR(__xludf.DUMMYFUNCTION("REGEXREPLACE(TEXT(IF(ISERR(FIND(""/"", A3559)), A3559, MID(A3559, FIND(""/"", A3559)+1, LEN(A3559))), ""#""), ""\D+"", """")"),"2019")</f>
        <v>2019</v>
      </c>
      <c r="C3559" s="46" t="s">
        <v>3790</v>
      </c>
      <c r="D3559" s="4">
        <v>331</v>
      </c>
      <c r="E3559" s="5" t="s">
        <v>3792</v>
      </c>
      <c r="F3559" s="4">
        <v>2002</v>
      </c>
      <c r="G3559" s="4">
        <v>22</v>
      </c>
      <c r="H3559" s="4">
        <v>14</v>
      </c>
      <c r="I3559" s="15"/>
      <c r="J3559" s="46" t="s">
        <v>4079</v>
      </c>
    </row>
    <row r="3560" spans="1:10" ht="40.799999999999997">
      <c r="A3560" s="4" t="s">
        <v>3789</v>
      </c>
      <c r="B3560" s="4" t="str">
        <f ca="1">IFERROR(__xludf.DUMMYFUNCTION("REGEXREPLACE(TEXT(IF(ISERR(FIND(""/"", A3560)), A3560, MID(A3560, FIND(""/"", A3560)+1, LEN(A3560))), ""#""), ""\D+"", """")"),"2019")</f>
        <v>2019</v>
      </c>
      <c r="C3560" s="46" t="s">
        <v>3790</v>
      </c>
      <c r="D3560" s="4">
        <v>331</v>
      </c>
      <c r="E3560" s="5" t="s">
        <v>3792</v>
      </c>
      <c r="F3560" s="4">
        <v>2002</v>
      </c>
      <c r="G3560" s="4">
        <v>22</v>
      </c>
      <c r="H3560" s="4">
        <v>15</v>
      </c>
      <c r="I3560" s="15"/>
      <c r="J3560" s="46" t="s">
        <v>4080</v>
      </c>
    </row>
    <row r="3561" spans="1:10" ht="30.6">
      <c r="A3561" s="4" t="s">
        <v>3789</v>
      </c>
      <c r="B3561" s="4" t="str">
        <f ca="1">IFERROR(__xludf.DUMMYFUNCTION("REGEXREPLACE(TEXT(IF(ISERR(FIND(""/"", A3561)), A3561, MID(A3561, FIND(""/"", A3561)+1, LEN(A3561))), ""#""), ""\D+"", """")"),"2019")</f>
        <v>2019</v>
      </c>
      <c r="C3561" s="46" t="s">
        <v>3790</v>
      </c>
      <c r="D3561" s="4">
        <v>331</v>
      </c>
      <c r="E3561" s="5" t="s">
        <v>3792</v>
      </c>
      <c r="F3561" s="4">
        <v>2002</v>
      </c>
      <c r="G3561" s="4">
        <v>22</v>
      </c>
      <c r="H3561" s="4">
        <v>16</v>
      </c>
      <c r="I3561" s="15"/>
      <c r="J3561" s="46" t="s">
        <v>4081</v>
      </c>
    </row>
    <row r="3562" spans="1:10" ht="40.799999999999997">
      <c r="A3562" s="4" t="s">
        <v>3789</v>
      </c>
      <c r="B3562" s="4" t="str">
        <f ca="1">IFERROR(__xludf.DUMMYFUNCTION("REGEXREPLACE(TEXT(IF(ISERR(FIND(""/"", A3562)), A3562, MID(A3562, FIND(""/"", A3562)+1, LEN(A3562))), ""#""), ""\D+"", """")"),"2019")</f>
        <v>2019</v>
      </c>
      <c r="C3562" s="46" t="s">
        <v>3790</v>
      </c>
      <c r="D3562" s="4">
        <v>331</v>
      </c>
      <c r="E3562" s="5" t="s">
        <v>3792</v>
      </c>
      <c r="F3562" s="4">
        <v>2002</v>
      </c>
      <c r="G3562" s="4">
        <v>22</v>
      </c>
      <c r="H3562" s="4">
        <v>17</v>
      </c>
      <c r="I3562" s="15"/>
      <c r="J3562" s="46" t="s">
        <v>4082</v>
      </c>
    </row>
    <row r="3563" spans="1:10" ht="30.6">
      <c r="A3563" s="4" t="s">
        <v>3789</v>
      </c>
      <c r="B3563" s="4" t="str">
        <f ca="1">IFERROR(__xludf.DUMMYFUNCTION("REGEXREPLACE(TEXT(IF(ISERR(FIND(""/"", A3563)), A3563, MID(A3563, FIND(""/"", A3563)+1, LEN(A3563))), ""#""), ""\D+"", """")"),"2019")</f>
        <v>2019</v>
      </c>
      <c r="C3563" s="46" t="s">
        <v>3790</v>
      </c>
      <c r="D3563" s="4">
        <v>331</v>
      </c>
      <c r="E3563" s="5" t="s">
        <v>3792</v>
      </c>
      <c r="F3563" s="4">
        <v>2002</v>
      </c>
      <c r="G3563" s="4">
        <v>22</v>
      </c>
      <c r="H3563" s="4">
        <v>18</v>
      </c>
      <c r="I3563" s="15"/>
      <c r="J3563" s="46" t="s">
        <v>4083</v>
      </c>
    </row>
    <row r="3564" spans="1:10" ht="30.6">
      <c r="A3564" s="4" t="s">
        <v>3789</v>
      </c>
      <c r="B3564" s="4" t="str">
        <f ca="1">IFERROR(__xludf.DUMMYFUNCTION("REGEXREPLACE(TEXT(IF(ISERR(FIND(""/"", A3564)), A3564, MID(A3564, FIND(""/"", A3564)+1, LEN(A3564))), ""#""), ""\D+"", """")"),"2019")</f>
        <v>2019</v>
      </c>
      <c r="C3564" s="46" t="s">
        <v>3790</v>
      </c>
      <c r="D3564" s="4">
        <v>331</v>
      </c>
      <c r="E3564" s="5" t="s">
        <v>3792</v>
      </c>
      <c r="F3564" s="4">
        <v>2002</v>
      </c>
      <c r="G3564" s="4">
        <v>22</v>
      </c>
      <c r="H3564" s="4">
        <v>19</v>
      </c>
      <c r="I3564" s="15"/>
      <c r="J3564" s="46" t="s">
        <v>4084</v>
      </c>
    </row>
    <row r="3565" spans="1:10" ht="30.6">
      <c r="A3565" s="4" t="s">
        <v>3789</v>
      </c>
      <c r="B3565" s="4" t="str">
        <f ca="1">IFERROR(__xludf.DUMMYFUNCTION("REGEXREPLACE(TEXT(IF(ISERR(FIND(""/"", A3565)), A3565, MID(A3565, FIND(""/"", A3565)+1, LEN(A3565))), ""#""), ""\D+"", """")"),"2019")</f>
        <v>2019</v>
      </c>
      <c r="C3565" s="46" t="s">
        <v>3790</v>
      </c>
      <c r="D3565" s="4">
        <v>331</v>
      </c>
      <c r="E3565" s="5" t="s">
        <v>3792</v>
      </c>
      <c r="F3565" s="4">
        <v>2002</v>
      </c>
      <c r="G3565" s="4">
        <v>22</v>
      </c>
      <c r="H3565" s="4">
        <v>20</v>
      </c>
      <c r="I3565" s="15"/>
      <c r="J3565" s="46" t="s">
        <v>4085</v>
      </c>
    </row>
    <row r="3566" spans="1:10" ht="40.799999999999997">
      <c r="A3566" s="4" t="s">
        <v>3789</v>
      </c>
      <c r="B3566" s="4" t="str">
        <f ca="1">IFERROR(__xludf.DUMMYFUNCTION("REGEXREPLACE(TEXT(IF(ISERR(FIND(""/"", A3566)), A3566, MID(A3566, FIND(""/"", A3566)+1, LEN(A3566))), ""#""), ""\D+"", """")"),"2019")</f>
        <v>2019</v>
      </c>
      <c r="C3566" s="46" t="s">
        <v>3790</v>
      </c>
      <c r="D3566" s="4">
        <v>331</v>
      </c>
      <c r="E3566" s="5" t="s">
        <v>3792</v>
      </c>
      <c r="F3566" s="4">
        <v>2002</v>
      </c>
      <c r="G3566" s="4">
        <v>22</v>
      </c>
      <c r="H3566" s="4">
        <v>21</v>
      </c>
      <c r="I3566" s="15"/>
      <c r="J3566" s="46" t="s">
        <v>4086</v>
      </c>
    </row>
    <row r="3567" spans="1:10" ht="40.799999999999997">
      <c r="A3567" s="4" t="s">
        <v>3789</v>
      </c>
      <c r="B3567" s="4" t="str">
        <f ca="1">IFERROR(__xludf.DUMMYFUNCTION("REGEXREPLACE(TEXT(IF(ISERR(FIND(""/"", A3567)), A3567, MID(A3567, FIND(""/"", A3567)+1, LEN(A3567))), ""#""), ""\D+"", """")"),"2019")</f>
        <v>2019</v>
      </c>
      <c r="C3567" s="46" t="s">
        <v>3790</v>
      </c>
      <c r="D3567" s="4">
        <v>331</v>
      </c>
      <c r="E3567" s="5" t="s">
        <v>3792</v>
      </c>
      <c r="F3567" s="4">
        <v>2002</v>
      </c>
      <c r="G3567" s="4">
        <v>22</v>
      </c>
      <c r="H3567" s="4">
        <v>22</v>
      </c>
      <c r="I3567" s="15"/>
      <c r="J3567" s="46" t="s">
        <v>4087</v>
      </c>
    </row>
    <row r="3568" spans="1:10" ht="30.6">
      <c r="A3568" s="4" t="s">
        <v>3789</v>
      </c>
      <c r="B3568" s="4" t="str">
        <f ca="1">IFERROR(__xludf.DUMMYFUNCTION("REGEXREPLACE(TEXT(IF(ISERR(FIND(""/"", A3568)), A3568, MID(A3568, FIND(""/"", A3568)+1, LEN(A3568))), ""#""), ""\D+"", """")"),"2019")</f>
        <v>2019</v>
      </c>
      <c r="C3568" s="46" t="s">
        <v>3790</v>
      </c>
      <c r="D3568" s="4">
        <v>331</v>
      </c>
      <c r="E3568" s="5" t="s">
        <v>3792</v>
      </c>
      <c r="F3568" s="4">
        <v>2002</v>
      </c>
      <c r="G3568" s="4">
        <v>22</v>
      </c>
      <c r="H3568" s="4">
        <v>23</v>
      </c>
      <c r="I3568" s="15"/>
      <c r="J3568" s="46" t="s">
        <v>4088</v>
      </c>
    </row>
    <row r="3569" spans="1:10" ht="30.6">
      <c r="A3569" s="4" t="s">
        <v>3789</v>
      </c>
      <c r="B3569" s="4" t="str">
        <f ca="1">IFERROR(__xludf.DUMMYFUNCTION("REGEXREPLACE(TEXT(IF(ISERR(FIND(""/"", A3569)), A3569, MID(A3569, FIND(""/"", A3569)+1, LEN(A3569))), ""#""), ""\D+"", """")"),"2019")</f>
        <v>2019</v>
      </c>
      <c r="C3569" s="46" t="s">
        <v>3790</v>
      </c>
      <c r="D3569" s="4">
        <v>331</v>
      </c>
      <c r="E3569" s="5" t="s">
        <v>3792</v>
      </c>
      <c r="F3569" s="4">
        <v>2002</v>
      </c>
      <c r="G3569" s="4">
        <v>22</v>
      </c>
      <c r="H3569" s="4">
        <v>24</v>
      </c>
      <c r="I3569" s="15"/>
      <c r="J3569" s="46" t="s">
        <v>4089</v>
      </c>
    </row>
    <row r="3570" spans="1:10" ht="30.6">
      <c r="A3570" s="4" t="s">
        <v>3789</v>
      </c>
      <c r="B3570" s="4" t="str">
        <f ca="1">IFERROR(__xludf.DUMMYFUNCTION("REGEXREPLACE(TEXT(IF(ISERR(FIND(""/"", A3570)), A3570, MID(A3570, FIND(""/"", A3570)+1, LEN(A3570))), ""#""), ""\D+"", """")"),"2019")</f>
        <v>2019</v>
      </c>
      <c r="C3570" s="46" t="s">
        <v>3790</v>
      </c>
      <c r="D3570" s="4">
        <v>331</v>
      </c>
      <c r="E3570" s="5" t="s">
        <v>3792</v>
      </c>
      <c r="F3570" s="4">
        <v>2002</v>
      </c>
      <c r="G3570" s="4">
        <v>22</v>
      </c>
      <c r="H3570" s="4">
        <v>25</v>
      </c>
      <c r="I3570" s="15"/>
      <c r="J3570" s="46" t="s">
        <v>4090</v>
      </c>
    </row>
    <row r="3571" spans="1:10" ht="30.6">
      <c r="A3571" s="4" t="s">
        <v>3789</v>
      </c>
      <c r="B3571" s="4" t="str">
        <f ca="1">IFERROR(__xludf.DUMMYFUNCTION("REGEXREPLACE(TEXT(IF(ISERR(FIND(""/"", A3571)), A3571, MID(A3571, FIND(""/"", A3571)+1, LEN(A3571))), ""#""), ""\D+"", """")"),"2019")</f>
        <v>2019</v>
      </c>
      <c r="C3571" s="46" t="s">
        <v>3790</v>
      </c>
      <c r="D3571" s="4">
        <v>331</v>
      </c>
      <c r="E3571" s="5" t="s">
        <v>3792</v>
      </c>
      <c r="F3571" s="4">
        <v>2002</v>
      </c>
      <c r="G3571" s="4">
        <v>22</v>
      </c>
      <c r="H3571" s="4">
        <v>26</v>
      </c>
      <c r="I3571" s="15"/>
      <c r="J3571" s="46" t="s">
        <v>4091</v>
      </c>
    </row>
    <row r="3572" spans="1:10" ht="30.6">
      <c r="A3572" s="4" t="s">
        <v>3789</v>
      </c>
      <c r="B3572" s="4" t="str">
        <f ca="1">IFERROR(__xludf.DUMMYFUNCTION("REGEXREPLACE(TEXT(IF(ISERR(FIND(""/"", A3572)), A3572, MID(A3572, FIND(""/"", A3572)+1, LEN(A3572))), ""#""), ""\D+"", """")"),"2019")</f>
        <v>2019</v>
      </c>
      <c r="C3572" s="46" t="s">
        <v>3790</v>
      </c>
      <c r="D3572" s="4">
        <v>331</v>
      </c>
      <c r="E3572" s="5" t="s">
        <v>3792</v>
      </c>
      <c r="F3572" s="4">
        <v>2002</v>
      </c>
      <c r="G3572" s="4">
        <v>22</v>
      </c>
      <c r="H3572" s="4">
        <v>27</v>
      </c>
      <c r="I3572" s="15"/>
      <c r="J3572" s="46" t="s">
        <v>4092</v>
      </c>
    </row>
    <row r="3573" spans="1:10" ht="30.6">
      <c r="A3573" s="4" t="s">
        <v>3789</v>
      </c>
      <c r="B3573" s="4" t="str">
        <f ca="1">IFERROR(__xludf.DUMMYFUNCTION("REGEXREPLACE(TEXT(IF(ISERR(FIND(""/"", A3573)), A3573, MID(A3573, FIND(""/"", A3573)+1, LEN(A3573))), ""#""), ""\D+"", """")"),"2019")</f>
        <v>2019</v>
      </c>
      <c r="C3573" s="46" t="s">
        <v>3790</v>
      </c>
      <c r="D3573" s="4">
        <v>331</v>
      </c>
      <c r="E3573" s="5" t="s">
        <v>3792</v>
      </c>
      <c r="F3573" s="4">
        <v>2002</v>
      </c>
      <c r="G3573" s="4">
        <v>22</v>
      </c>
      <c r="H3573" s="4">
        <v>28</v>
      </c>
      <c r="I3573" s="15"/>
      <c r="J3573" s="46" t="s">
        <v>4093</v>
      </c>
    </row>
    <row r="3574" spans="1:10" ht="30.6">
      <c r="A3574" s="4" t="s">
        <v>3789</v>
      </c>
      <c r="B3574" s="4" t="str">
        <f ca="1">IFERROR(__xludf.DUMMYFUNCTION("REGEXREPLACE(TEXT(IF(ISERR(FIND(""/"", A3574)), A3574, MID(A3574, FIND(""/"", A3574)+1, LEN(A3574))), ""#""), ""\D+"", """")"),"2019")</f>
        <v>2019</v>
      </c>
      <c r="C3574" s="46" t="s">
        <v>3790</v>
      </c>
      <c r="D3574" s="4">
        <v>331</v>
      </c>
      <c r="E3574" s="5" t="s">
        <v>3792</v>
      </c>
      <c r="F3574" s="4">
        <v>2002</v>
      </c>
      <c r="G3574" s="4">
        <v>22</v>
      </c>
      <c r="H3574" s="4">
        <v>29</v>
      </c>
      <c r="I3574" s="15"/>
      <c r="J3574" s="46" t="s">
        <v>4094</v>
      </c>
    </row>
    <row r="3575" spans="1:10" ht="30.6">
      <c r="A3575" s="4" t="s">
        <v>3789</v>
      </c>
      <c r="B3575" s="4" t="str">
        <f ca="1">IFERROR(__xludf.DUMMYFUNCTION("REGEXREPLACE(TEXT(IF(ISERR(FIND(""/"", A3575)), A3575, MID(A3575, FIND(""/"", A3575)+1, LEN(A3575))), ""#""), ""\D+"", """")"),"2019")</f>
        <v>2019</v>
      </c>
      <c r="C3575" s="46" t="s">
        <v>3790</v>
      </c>
      <c r="D3575" s="4">
        <v>331</v>
      </c>
      <c r="E3575" s="5" t="s">
        <v>3792</v>
      </c>
      <c r="F3575" s="4">
        <v>2002</v>
      </c>
      <c r="G3575" s="4">
        <v>22</v>
      </c>
      <c r="H3575" s="4">
        <v>30</v>
      </c>
      <c r="I3575" s="15"/>
      <c r="J3575" s="46" t="s">
        <v>4095</v>
      </c>
    </row>
    <row r="3576" spans="1:10" ht="30.6">
      <c r="A3576" s="4" t="s">
        <v>3789</v>
      </c>
      <c r="B3576" s="4" t="str">
        <f ca="1">IFERROR(__xludf.DUMMYFUNCTION("REGEXREPLACE(TEXT(IF(ISERR(FIND(""/"", A3576)), A3576, MID(A3576, FIND(""/"", A3576)+1, LEN(A3576))), ""#""), ""\D+"", """")"),"2019")</f>
        <v>2019</v>
      </c>
      <c r="C3576" s="46" t="s">
        <v>3790</v>
      </c>
      <c r="D3576" s="4">
        <v>331</v>
      </c>
      <c r="E3576" s="5" t="s">
        <v>3792</v>
      </c>
      <c r="F3576" s="4">
        <v>2002</v>
      </c>
      <c r="G3576" s="4">
        <v>23</v>
      </c>
      <c r="H3576" s="4">
        <v>1</v>
      </c>
      <c r="I3576" s="15"/>
      <c r="J3576" s="46" t="s">
        <v>4096</v>
      </c>
    </row>
    <row r="3577" spans="1:10" ht="30.6">
      <c r="A3577" s="4" t="s">
        <v>3789</v>
      </c>
      <c r="B3577" s="4" t="str">
        <f ca="1">IFERROR(__xludf.DUMMYFUNCTION("REGEXREPLACE(TEXT(IF(ISERR(FIND(""/"", A3577)), A3577, MID(A3577, FIND(""/"", A3577)+1, LEN(A3577))), ""#""), ""\D+"", """")"),"2019")</f>
        <v>2019</v>
      </c>
      <c r="C3577" s="46" t="s">
        <v>3790</v>
      </c>
      <c r="D3577" s="4">
        <v>331</v>
      </c>
      <c r="E3577" s="5" t="s">
        <v>3792</v>
      </c>
      <c r="F3577" s="4">
        <v>2002</v>
      </c>
      <c r="G3577" s="4">
        <v>23</v>
      </c>
      <c r="H3577" s="4">
        <v>2</v>
      </c>
      <c r="I3577" s="15"/>
      <c r="J3577" s="46" t="s">
        <v>4097</v>
      </c>
    </row>
    <row r="3578" spans="1:10" ht="40.799999999999997">
      <c r="A3578" s="4" t="s">
        <v>3789</v>
      </c>
      <c r="B3578" s="4" t="str">
        <f ca="1">IFERROR(__xludf.DUMMYFUNCTION("REGEXREPLACE(TEXT(IF(ISERR(FIND(""/"", A3578)), A3578, MID(A3578, FIND(""/"", A3578)+1, LEN(A3578))), ""#""), ""\D+"", """")"),"2019")</f>
        <v>2019</v>
      </c>
      <c r="C3578" s="46" t="s">
        <v>3790</v>
      </c>
      <c r="D3578" s="4">
        <v>331</v>
      </c>
      <c r="E3578" s="5" t="s">
        <v>3792</v>
      </c>
      <c r="F3578" s="4">
        <v>2002</v>
      </c>
      <c r="G3578" s="4">
        <v>23</v>
      </c>
      <c r="H3578" s="4">
        <v>3</v>
      </c>
      <c r="I3578" s="15"/>
      <c r="J3578" s="46" t="s">
        <v>4098</v>
      </c>
    </row>
    <row r="3579" spans="1:10" ht="40.799999999999997">
      <c r="A3579" s="4" t="s">
        <v>3789</v>
      </c>
      <c r="B3579" s="4" t="str">
        <f ca="1">IFERROR(__xludf.DUMMYFUNCTION("REGEXREPLACE(TEXT(IF(ISERR(FIND(""/"", A3579)), A3579, MID(A3579, FIND(""/"", A3579)+1, LEN(A3579))), ""#""), ""\D+"", """")"),"2019")</f>
        <v>2019</v>
      </c>
      <c r="C3579" s="46" t="s">
        <v>3790</v>
      </c>
      <c r="D3579" s="4">
        <v>331</v>
      </c>
      <c r="E3579" s="5" t="s">
        <v>3792</v>
      </c>
      <c r="F3579" s="4">
        <v>2002</v>
      </c>
      <c r="G3579" s="4">
        <v>23</v>
      </c>
      <c r="H3579" s="4">
        <v>4</v>
      </c>
      <c r="I3579" s="15"/>
      <c r="J3579" s="46" t="s">
        <v>4099</v>
      </c>
    </row>
    <row r="3580" spans="1:10" ht="30.6">
      <c r="A3580" s="4" t="s">
        <v>3789</v>
      </c>
      <c r="B3580" s="4" t="str">
        <f ca="1">IFERROR(__xludf.DUMMYFUNCTION("REGEXREPLACE(TEXT(IF(ISERR(FIND(""/"", A3580)), A3580, MID(A3580, FIND(""/"", A3580)+1, LEN(A3580))), ""#""), ""\D+"", """")"),"2019")</f>
        <v>2019</v>
      </c>
      <c r="C3580" s="46" t="s">
        <v>3790</v>
      </c>
      <c r="D3580" s="4">
        <v>331</v>
      </c>
      <c r="E3580" s="5" t="s">
        <v>3792</v>
      </c>
      <c r="F3580" s="4">
        <v>2002</v>
      </c>
      <c r="G3580" s="4">
        <v>23</v>
      </c>
      <c r="H3580" s="4">
        <v>5</v>
      </c>
      <c r="I3580" s="15"/>
      <c r="J3580" s="46" t="s">
        <v>4100</v>
      </c>
    </row>
    <row r="3581" spans="1:10" ht="30.6">
      <c r="A3581" s="4" t="s">
        <v>3789</v>
      </c>
      <c r="B3581" s="4" t="str">
        <f ca="1">IFERROR(__xludf.DUMMYFUNCTION("REGEXREPLACE(TEXT(IF(ISERR(FIND(""/"", A3581)), A3581, MID(A3581, FIND(""/"", A3581)+1, LEN(A3581))), ""#""), ""\D+"", """")"),"2019")</f>
        <v>2019</v>
      </c>
      <c r="C3581" s="46" t="s">
        <v>3790</v>
      </c>
      <c r="D3581" s="4">
        <v>331</v>
      </c>
      <c r="E3581" s="5" t="s">
        <v>3792</v>
      </c>
      <c r="F3581" s="4">
        <v>2002</v>
      </c>
      <c r="G3581" s="4">
        <v>23</v>
      </c>
      <c r="H3581" s="4">
        <v>6</v>
      </c>
      <c r="I3581" s="15"/>
      <c r="J3581" s="46" t="s">
        <v>4101</v>
      </c>
    </row>
    <row r="3582" spans="1:10" ht="30.6">
      <c r="A3582" s="4" t="s">
        <v>3789</v>
      </c>
      <c r="B3582" s="4" t="str">
        <f ca="1">IFERROR(__xludf.DUMMYFUNCTION("REGEXREPLACE(TEXT(IF(ISERR(FIND(""/"", A3582)), A3582, MID(A3582, FIND(""/"", A3582)+1, LEN(A3582))), ""#""), ""\D+"", """")"),"2019")</f>
        <v>2019</v>
      </c>
      <c r="C3582" s="46" t="s">
        <v>3790</v>
      </c>
      <c r="D3582" s="4">
        <v>331</v>
      </c>
      <c r="E3582" s="5" t="s">
        <v>3792</v>
      </c>
      <c r="F3582" s="4">
        <v>2002</v>
      </c>
      <c r="G3582" s="4">
        <v>23</v>
      </c>
      <c r="H3582" s="4">
        <v>7</v>
      </c>
      <c r="I3582" s="15"/>
      <c r="J3582" s="46" t="s">
        <v>4102</v>
      </c>
    </row>
    <row r="3583" spans="1:10" ht="30.6">
      <c r="A3583" s="4" t="s">
        <v>3789</v>
      </c>
      <c r="B3583" s="4" t="str">
        <f ca="1">IFERROR(__xludf.DUMMYFUNCTION("REGEXREPLACE(TEXT(IF(ISERR(FIND(""/"", A3583)), A3583, MID(A3583, FIND(""/"", A3583)+1, LEN(A3583))), ""#""), ""\D+"", """")"),"2019")</f>
        <v>2019</v>
      </c>
      <c r="C3583" s="46" t="s">
        <v>3790</v>
      </c>
      <c r="D3583" s="4">
        <v>331</v>
      </c>
      <c r="E3583" s="5" t="s">
        <v>3792</v>
      </c>
      <c r="F3583" s="4">
        <v>2002</v>
      </c>
      <c r="G3583" s="4">
        <v>23</v>
      </c>
      <c r="H3583" s="4">
        <v>8</v>
      </c>
      <c r="I3583" s="15"/>
      <c r="J3583" s="46" t="s">
        <v>4103</v>
      </c>
    </row>
    <row r="3584" spans="1:10" ht="40.799999999999997">
      <c r="A3584" s="4" t="s">
        <v>3789</v>
      </c>
      <c r="B3584" s="4" t="str">
        <f ca="1">IFERROR(__xludf.DUMMYFUNCTION("REGEXREPLACE(TEXT(IF(ISERR(FIND(""/"", A3584)), A3584, MID(A3584, FIND(""/"", A3584)+1, LEN(A3584))), ""#""), ""\D+"", """")"),"2019")</f>
        <v>2019</v>
      </c>
      <c r="C3584" s="46" t="s">
        <v>3790</v>
      </c>
      <c r="D3584" s="4">
        <v>331</v>
      </c>
      <c r="E3584" s="5" t="s">
        <v>3792</v>
      </c>
      <c r="F3584" s="4">
        <v>2002</v>
      </c>
      <c r="G3584" s="4">
        <v>23</v>
      </c>
      <c r="H3584" s="4">
        <v>9</v>
      </c>
      <c r="I3584" s="15"/>
      <c r="J3584" s="46" t="s">
        <v>4104</v>
      </c>
    </row>
    <row r="3585" spans="1:10" ht="40.799999999999997">
      <c r="A3585" s="4" t="s">
        <v>3789</v>
      </c>
      <c r="B3585" s="4" t="str">
        <f ca="1">IFERROR(__xludf.DUMMYFUNCTION("REGEXREPLACE(TEXT(IF(ISERR(FIND(""/"", A3585)), A3585, MID(A3585, FIND(""/"", A3585)+1, LEN(A3585))), ""#""), ""\D+"", """")"),"2019")</f>
        <v>2019</v>
      </c>
      <c r="C3585" s="46" t="s">
        <v>3790</v>
      </c>
      <c r="D3585" s="4">
        <v>331</v>
      </c>
      <c r="E3585" s="5" t="s">
        <v>3792</v>
      </c>
      <c r="F3585" s="4">
        <v>2002</v>
      </c>
      <c r="G3585" s="4">
        <v>23</v>
      </c>
      <c r="H3585" s="4">
        <v>10</v>
      </c>
      <c r="I3585" s="15"/>
      <c r="J3585" s="46" t="s">
        <v>4105</v>
      </c>
    </row>
    <row r="3586" spans="1:10" ht="30.6">
      <c r="A3586" s="4" t="s">
        <v>3789</v>
      </c>
      <c r="B3586" s="4" t="str">
        <f ca="1">IFERROR(__xludf.DUMMYFUNCTION("REGEXREPLACE(TEXT(IF(ISERR(FIND(""/"", A3586)), A3586, MID(A3586, FIND(""/"", A3586)+1, LEN(A3586))), ""#""), ""\D+"", """")"),"2019")</f>
        <v>2019</v>
      </c>
      <c r="C3586" s="46" t="s">
        <v>3790</v>
      </c>
      <c r="D3586" s="4">
        <v>331</v>
      </c>
      <c r="E3586" s="5" t="s">
        <v>3792</v>
      </c>
      <c r="F3586" s="4">
        <v>2002</v>
      </c>
      <c r="G3586" s="4">
        <v>23</v>
      </c>
      <c r="H3586" s="4">
        <v>11</v>
      </c>
      <c r="I3586" s="15"/>
      <c r="J3586" s="46" t="s">
        <v>4106</v>
      </c>
    </row>
    <row r="3587" spans="1:10" ht="30.6">
      <c r="A3587" s="4" t="s">
        <v>3789</v>
      </c>
      <c r="B3587" s="4" t="str">
        <f ca="1">IFERROR(__xludf.DUMMYFUNCTION("REGEXREPLACE(TEXT(IF(ISERR(FIND(""/"", A3587)), A3587, MID(A3587, FIND(""/"", A3587)+1, LEN(A3587))), ""#""), ""\D+"", """")"),"2019")</f>
        <v>2019</v>
      </c>
      <c r="C3587" s="46" t="s">
        <v>3790</v>
      </c>
      <c r="D3587" s="4">
        <v>331</v>
      </c>
      <c r="E3587" s="5" t="s">
        <v>3792</v>
      </c>
      <c r="F3587" s="4">
        <v>2002</v>
      </c>
      <c r="G3587" s="4">
        <v>23</v>
      </c>
      <c r="H3587" s="4">
        <v>12</v>
      </c>
      <c r="I3587" s="15"/>
      <c r="J3587" s="46" t="s">
        <v>4107</v>
      </c>
    </row>
    <row r="3588" spans="1:10" ht="30.6">
      <c r="A3588" s="4" t="s">
        <v>3789</v>
      </c>
      <c r="B3588" s="4" t="str">
        <f ca="1">IFERROR(__xludf.DUMMYFUNCTION("REGEXREPLACE(TEXT(IF(ISERR(FIND(""/"", A3588)), A3588, MID(A3588, FIND(""/"", A3588)+1, LEN(A3588))), ""#""), ""\D+"", """")"),"2019")</f>
        <v>2019</v>
      </c>
      <c r="C3588" s="46" t="s">
        <v>3790</v>
      </c>
      <c r="D3588" s="4">
        <v>331</v>
      </c>
      <c r="E3588" s="5" t="s">
        <v>3792</v>
      </c>
      <c r="F3588" s="4">
        <v>2002</v>
      </c>
      <c r="G3588" s="4">
        <v>23</v>
      </c>
      <c r="H3588" s="4">
        <v>13</v>
      </c>
      <c r="I3588" s="15"/>
      <c r="J3588" s="46" t="s">
        <v>4108</v>
      </c>
    </row>
    <row r="3589" spans="1:10" ht="61.2">
      <c r="A3589" s="4" t="s">
        <v>3789</v>
      </c>
      <c r="B3589" s="4" t="str">
        <f ca="1">IFERROR(__xludf.DUMMYFUNCTION("REGEXREPLACE(TEXT(IF(ISERR(FIND(""/"", A3589)), A3589, MID(A3589, FIND(""/"", A3589)+1, LEN(A3589))), ""#""), ""\D+"", """")"),"2019")</f>
        <v>2019</v>
      </c>
      <c r="C3589" s="46" t="s">
        <v>3790</v>
      </c>
      <c r="D3589" s="4">
        <v>331</v>
      </c>
      <c r="E3589" s="5" t="s">
        <v>3792</v>
      </c>
      <c r="F3589" s="4">
        <v>2002</v>
      </c>
      <c r="G3589" s="4">
        <v>23</v>
      </c>
      <c r="H3589" s="4">
        <v>14</v>
      </c>
      <c r="I3589" s="15"/>
      <c r="J3589" s="46" t="s">
        <v>4109</v>
      </c>
    </row>
    <row r="3590" spans="1:10" ht="30.6">
      <c r="A3590" s="4" t="s">
        <v>3789</v>
      </c>
      <c r="B3590" s="4" t="str">
        <f ca="1">IFERROR(__xludf.DUMMYFUNCTION("REGEXREPLACE(TEXT(IF(ISERR(FIND(""/"", A3590)), A3590, MID(A3590, FIND(""/"", A3590)+1, LEN(A3590))), ""#""), ""\D+"", """")"),"2019")</f>
        <v>2019</v>
      </c>
      <c r="C3590" s="46" t="s">
        <v>3790</v>
      </c>
      <c r="D3590" s="4">
        <v>331</v>
      </c>
      <c r="E3590" s="5" t="s">
        <v>3792</v>
      </c>
      <c r="F3590" s="4">
        <v>2002</v>
      </c>
      <c r="G3590" s="4">
        <v>23</v>
      </c>
      <c r="H3590" s="4">
        <v>15</v>
      </c>
      <c r="I3590" s="15"/>
      <c r="J3590" s="46" t="s">
        <v>4110</v>
      </c>
    </row>
    <row r="3591" spans="1:10" ht="40.799999999999997">
      <c r="A3591" s="4" t="s">
        <v>3789</v>
      </c>
      <c r="B3591" s="4" t="str">
        <f ca="1">IFERROR(__xludf.DUMMYFUNCTION("REGEXREPLACE(TEXT(IF(ISERR(FIND(""/"", A3591)), A3591, MID(A3591, FIND(""/"", A3591)+1, LEN(A3591))), ""#""), ""\D+"", """")"),"2019")</f>
        <v>2019</v>
      </c>
      <c r="C3591" s="46" t="s">
        <v>3790</v>
      </c>
      <c r="D3591" s="4">
        <v>331</v>
      </c>
      <c r="E3591" s="5" t="s">
        <v>3792</v>
      </c>
      <c r="F3591" s="4">
        <v>2002</v>
      </c>
      <c r="G3591" s="4">
        <v>23</v>
      </c>
      <c r="H3591" s="4">
        <v>16</v>
      </c>
      <c r="I3591" s="15"/>
      <c r="J3591" s="46" t="s">
        <v>4111</v>
      </c>
    </row>
    <row r="3592" spans="1:10" ht="30.6">
      <c r="A3592" s="4" t="s">
        <v>3789</v>
      </c>
      <c r="B3592" s="4" t="str">
        <f ca="1">IFERROR(__xludf.DUMMYFUNCTION("REGEXREPLACE(TEXT(IF(ISERR(FIND(""/"", A3592)), A3592, MID(A3592, FIND(""/"", A3592)+1, LEN(A3592))), ""#""), ""\D+"", """")"),"2019")</f>
        <v>2019</v>
      </c>
      <c r="C3592" s="46" t="s">
        <v>3790</v>
      </c>
      <c r="D3592" s="4">
        <v>331</v>
      </c>
      <c r="E3592" s="5" t="s">
        <v>3792</v>
      </c>
      <c r="F3592" s="4">
        <v>2002</v>
      </c>
      <c r="G3592" s="4">
        <v>23</v>
      </c>
      <c r="H3592" s="4">
        <v>17</v>
      </c>
      <c r="I3592" s="15"/>
      <c r="J3592" s="46" t="s">
        <v>4112</v>
      </c>
    </row>
    <row r="3593" spans="1:10" ht="30.6">
      <c r="A3593" s="4" t="s">
        <v>3789</v>
      </c>
      <c r="B3593" s="4" t="str">
        <f ca="1">IFERROR(__xludf.DUMMYFUNCTION("REGEXREPLACE(TEXT(IF(ISERR(FIND(""/"", A3593)), A3593, MID(A3593, FIND(""/"", A3593)+1, LEN(A3593))), ""#""), ""\D+"", """")"),"2019")</f>
        <v>2019</v>
      </c>
      <c r="C3593" s="46" t="s">
        <v>3790</v>
      </c>
      <c r="D3593" s="4">
        <v>331</v>
      </c>
      <c r="E3593" s="5" t="s">
        <v>3792</v>
      </c>
      <c r="F3593" s="4">
        <v>2002</v>
      </c>
      <c r="G3593" s="4">
        <v>23</v>
      </c>
      <c r="H3593" s="4">
        <v>18</v>
      </c>
      <c r="I3593" s="15"/>
      <c r="J3593" s="46" t="s">
        <v>4113</v>
      </c>
    </row>
    <row r="3594" spans="1:10" ht="40.799999999999997">
      <c r="A3594" s="4" t="s">
        <v>3789</v>
      </c>
      <c r="B3594" s="4" t="str">
        <f ca="1">IFERROR(__xludf.DUMMYFUNCTION("REGEXREPLACE(TEXT(IF(ISERR(FIND(""/"", A3594)), A3594, MID(A3594, FIND(""/"", A3594)+1, LEN(A3594))), ""#""), ""\D+"", """")"),"2019")</f>
        <v>2019</v>
      </c>
      <c r="C3594" s="46" t="s">
        <v>3790</v>
      </c>
      <c r="D3594" s="4">
        <v>331</v>
      </c>
      <c r="E3594" s="5" t="s">
        <v>3792</v>
      </c>
      <c r="F3594" s="4">
        <v>2002</v>
      </c>
      <c r="G3594" s="4">
        <v>23</v>
      </c>
      <c r="H3594" s="4">
        <v>19</v>
      </c>
      <c r="I3594" s="15"/>
      <c r="J3594" s="46" t="s">
        <v>4114</v>
      </c>
    </row>
    <row r="3595" spans="1:10" ht="30.6">
      <c r="A3595" s="4" t="s">
        <v>3789</v>
      </c>
      <c r="B3595" s="4" t="str">
        <f ca="1">IFERROR(__xludf.DUMMYFUNCTION("REGEXREPLACE(TEXT(IF(ISERR(FIND(""/"", A3595)), A3595, MID(A3595, FIND(""/"", A3595)+1, LEN(A3595))), ""#""), ""\D+"", """")"),"2019")</f>
        <v>2019</v>
      </c>
      <c r="C3595" s="46" t="s">
        <v>3790</v>
      </c>
      <c r="D3595" s="4">
        <v>331</v>
      </c>
      <c r="E3595" s="5" t="s">
        <v>3792</v>
      </c>
      <c r="F3595" s="4">
        <v>2002</v>
      </c>
      <c r="G3595" s="4">
        <v>23</v>
      </c>
      <c r="H3595" s="4">
        <v>20</v>
      </c>
      <c r="I3595" s="15"/>
      <c r="J3595" s="46" t="s">
        <v>4115</v>
      </c>
    </row>
    <row r="3596" spans="1:10" ht="40.799999999999997">
      <c r="A3596" s="4" t="s">
        <v>3789</v>
      </c>
      <c r="B3596" s="4" t="str">
        <f ca="1">IFERROR(__xludf.DUMMYFUNCTION("REGEXREPLACE(TEXT(IF(ISERR(FIND(""/"", A3596)), A3596, MID(A3596, FIND(""/"", A3596)+1, LEN(A3596))), ""#""), ""\D+"", """")"),"2019")</f>
        <v>2019</v>
      </c>
      <c r="C3596" s="46" t="s">
        <v>3790</v>
      </c>
      <c r="D3596" s="4">
        <v>331</v>
      </c>
      <c r="E3596" s="5" t="s">
        <v>3792</v>
      </c>
      <c r="F3596" s="4">
        <v>2002</v>
      </c>
      <c r="G3596" s="4">
        <v>23</v>
      </c>
      <c r="H3596" s="4">
        <v>21</v>
      </c>
      <c r="I3596" s="15"/>
      <c r="J3596" s="46" t="s">
        <v>4116</v>
      </c>
    </row>
    <row r="3597" spans="1:10" ht="30.6">
      <c r="A3597" s="4" t="s">
        <v>3789</v>
      </c>
      <c r="B3597" s="4" t="str">
        <f ca="1">IFERROR(__xludf.DUMMYFUNCTION("REGEXREPLACE(TEXT(IF(ISERR(FIND(""/"", A3597)), A3597, MID(A3597, FIND(""/"", A3597)+1, LEN(A3597))), ""#""), ""\D+"", """")"),"2019")</f>
        <v>2019</v>
      </c>
      <c r="C3597" s="46" t="s">
        <v>3790</v>
      </c>
      <c r="D3597" s="4">
        <v>331</v>
      </c>
      <c r="E3597" s="5" t="s">
        <v>3792</v>
      </c>
      <c r="F3597" s="4">
        <v>2002</v>
      </c>
      <c r="G3597" s="4">
        <v>23</v>
      </c>
      <c r="H3597" s="4">
        <v>22</v>
      </c>
      <c r="I3597" s="15"/>
      <c r="J3597" s="46" t="s">
        <v>4117</v>
      </c>
    </row>
    <row r="3598" spans="1:10" ht="30.6">
      <c r="A3598" s="4" t="s">
        <v>3789</v>
      </c>
      <c r="B3598" s="4" t="str">
        <f ca="1">IFERROR(__xludf.DUMMYFUNCTION("REGEXREPLACE(TEXT(IF(ISERR(FIND(""/"", A3598)), A3598, MID(A3598, FIND(""/"", A3598)+1, LEN(A3598))), ""#""), ""\D+"", """")"),"2019")</f>
        <v>2019</v>
      </c>
      <c r="C3598" s="46" t="s">
        <v>3790</v>
      </c>
      <c r="D3598" s="4">
        <v>331</v>
      </c>
      <c r="E3598" s="5" t="s">
        <v>3792</v>
      </c>
      <c r="F3598" s="4">
        <v>2002</v>
      </c>
      <c r="G3598" s="4">
        <v>23</v>
      </c>
      <c r="H3598" s="4">
        <v>23</v>
      </c>
      <c r="I3598" s="15"/>
      <c r="J3598" s="46" t="s">
        <v>4118</v>
      </c>
    </row>
    <row r="3599" spans="1:10" ht="30.6">
      <c r="A3599" s="4" t="s">
        <v>3789</v>
      </c>
      <c r="B3599" s="4" t="str">
        <f ca="1">IFERROR(__xludf.DUMMYFUNCTION("REGEXREPLACE(TEXT(IF(ISERR(FIND(""/"", A3599)), A3599, MID(A3599, FIND(""/"", A3599)+1, LEN(A3599))), ""#""), ""\D+"", """")"),"2019")</f>
        <v>2019</v>
      </c>
      <c r="C3599" s="46" t="s">
        <v>3790</v>
      </c>
      <c r="D3599" s="4">
        <v>331</v>
      </c>
      <c r="E3599" s="5" t="s">
        <v>3792</v>
      </c>
      <c r="F3599" s="4">
        <v>2002</v>
      </c>
      <c r="G3599" s="4">
        <v>23</v>
      </c>
      <c r="H3599" s="4">
        <v>24</v>
      </c>
      <c r="I3599" s="15"/>
      <c r="J3599" s="46" t="s">
        <v>4119</v>
      </c>
    </row>
    <row r="3600" spans="1:10" ht="30.6">
      <c r="A3600" s="4" t="s">
        <v>3789</v>
      </c>
      <c r="B3600" s="4" t="str">
        <f ca="1">IFERROR(__xludf.DUMMYFUNCTION("REGEXREPLACE(TEXT(IF(ISERR(FIND(""/"", A3600)), A3600, MID(A3600, FIND(""/"", A3600)+1, LEN(A3600))), ""#""), ""\D+"", """")"),"2019")</f>
        <v>2019</v>
      </c>
      <c r="C3600" s="46" t="s">
        <v>3790</v>
      </c>
      <c r="D3600" s="4">
        <v>331</v>
      </c>
      <c r="E3600" s="5" t="s">
        <v>3792</v>
      </c>
      <c r="F3600" s="4">
        <v>2002</v>
      </c>
      <c r="G3600" s="4">
        <v>23</v>
      </c>
      <c r="H3600" s="4">
        <v>25</v>
      </c>
      <c r="I3600" s="15"/>
      <c r="J3600" s="46" t="s">
        <v>4120</v>
      </c>
    </row>
    <row r="3601" spans="1:10" ht="30.6">
      <c r="A3601" s="4" t="s">
        <v>3789</v>
      </c>
      <c r="B3601" s="4" t="str">
        <f ca="1">IFERROR(__xludf.DUMMYFUNCTION("REGEXREPLACE(TEXT(IF(ISERR(FIND(""/"", A3601)), A3601, MID(A3601, FIND(""/"", A3601)+1, LEN(A3601))), ""#""), ""\D+"", """")"),"2019")</f>
        <v>2019</v>
      </c>
      <c r="C3601" s="46" t="s">
        <v>3790</v>
      </c>
      <c r="D3601" s="4">
        <v>331</v>
      </c>
      <c r="E3601" s="5" t="s">
        <v>3792</v>
      </c>
      <c r="F3601" s="4">
        <v>2002</v>
      </c>
      <c r="G3601" s="4">
        <v>23</v>
      </c>
      <c r="H3601" s="4">
        <v>26</v>
      </c>
      <c r="I3601" s="15"/>
      <c r="J3601" s="46" t="s">
        <v>4121</v>
      </c>
    </row>
    <row r="3602" spans="1:10" ht="40.799999999999997">
      <c r="A3602" s="4" t="s">
        <v>3789</v>
      </c>
      <c r="B3602" s="4" t="str">
        <f ca="1">IFERROR(__xludf.DUMMYFUNCTION("REGEXREPLACE(TEXT(IF(ISERR(FIND(""/"", A3602)), A3602, MID(A3602, FIND(""/"", A3602)+1, LEN(A3602))), ""#""), ""\D+"", """")"),"2019")</f>
        <v>2019</v>
      </c>
      <c r="C3602" s="46" t="s">
        <v>3790</v>
      </c>
      <c r="D3602" s="4">
        <v>331</v>
      </c>
      <c r="E3602" s="5" t="s">
        <v>3792</v>
      </c>
      <c r="F3602" s="4">
        <v>2002</v>
      </c>
      <c r="G3602" s="4">
        <v>23</v>
      </c>
      <c r="H3602" s="4">
        <v>27</v>
      </c>
      <c r="I3602" s="15"/>
      <c r="J3602" s="46" t="s">
        <v>4122</v>
      </c>
    </row>
    <row r="3603" spans="1:10" ht="30.6">
      <c r="A3603" s="4" t="s">
        <v>3789</v>
      </c>
      <c r="B3603" s="4" t="str">
        <f ca="1">IFERROR(__xludf.DUMMYFUNCTION("REGEXREPLACE(TEXT(IF(ISERR(FIND(""/"", A3603)), A3603, MID(A3603, FIND(""/"", A3603)+1, LEN(A3603))), ""#""), ""\D+"", """")"),"2019")</f>
        <v>2019</v>
      </c>
      <c r="C3603" s="46" t="s">
        <v>3790</v>
      </c>
      <c r="D3603" s="4">
        <v>331</v>
      </c>
      <c r="E3603" s="5" t="s">
        <v>3792</v>
      </c>
      <c r="F3603" s="4">
        <v>2002</v>
      </c>
      <c r="G3603" s="4">
        <v>23</v>
      </c>
      <c r="H3603" s="4">
        <v>28</v>
      </c>
      <c r="I3603" s="15"/>
      <c r="J3603" s="46" t="s">
        <v>4123</v>
      </c>
    </row>
    <row r="3604" spans="1:10" ht="30.6">
      <c r="A3604" s="4" t="s">
        <v>3789</v>
      </c>
      <c r="B3604" s="4" t="str">
        <f ca="1">IFERROR(__xludf.DUMMYFUNCTION("REGEXREPLACE(TEXT(IF(ISERR(FIND(""/"", A3604)), A3604, MID(A3604, FIND(""/"", A3604)+1, LEN(A3604))), ""#""), ""\D+"", """")"),"2019")</f>
        <v>2019</v>
      </c>
      <c r="C3604" s="46" t="s">
        <v>3790</v>
      </c>
      <c r="D3604" s="4">
        <v>331</v>
      </c>
      <c r="E3604" s="5" t="s">
        <v>3792</v>
      </c>
      <c r="F3604" s="4">
        <v>2002</v>
      </c>
      <c r="G3604" s="4">
        <v>23</v>
      </c>
      <c r="H3604" s="4">
        <v>29</v>
      </c>
      <c r="I3604" s="15"/>
      <c r="J3604" s="46" t="s">
        <v>4124</v>
      </c>
    </row>
    <row r="3605" spans="1:10" ht="30.6">
      <c r="A3605" s="4" t="s">
        <v>3789</v>
      </c>
      <c r="B3605" s="4" t="str">
        <f ca="1">IFERROR(__xludf.DUMMYFUNCTION("REGEXREPLACE(TEXT(IF(ISERR(FIND(""/"", A3605)), A3605, MID(A3605, FIND(""/"", A3605)+1, LEN(A3605))), ""#""), ""\D+"", """")"),"2019")</f>
        <v>2019</v>
      </c>
      <c r="C3605" s="46" t="s">
        <v>3790</v>
      </c>
      <c r="D3605" s="4">
        <v>331</v>
      </c>
      <c r="E3605" s="5" t="s">
        <v>3792</v>
      </c>
      <c r="F3605" s="4">
        <v>2002</v>
      </c>
      <c r="G3605" s="4">
        <v>23</v>
      </c>
      <c r="H3605" s="4">
        <v>30</v>
      </c>
      <c r="I3605" s="15"/>
      <c r="J3605" s="46" t="s">
        <v>4125</v>
      </c>
    </row>
    <row r="3606" spans="1:10" ht="30.6">
      <c r="A3606" s="4" t="s">
        <v>3789</v>
      </c>
      <c r="B3606" s="4" t="str">
        <f ca="1">IFERROR(__xludf.DUMMYFUNCTION("REGEXREPLACE(TEXT(IF(ISERR(FIND(""/"", A3606)), A3606, MID(A3606, FIND(""/"", A3606)+1, LEN(A3606))), ""#""), ""\D+"", """")"),"2019")</f>
        <v>2019</v>
      </c>
      <c r="C3606" s="46" t="s">
        <v>3790</v>
      </c>
      <c r="D3606" s="4">
        <v>331</v>
      </c>
      <c r="E3606" s="5" t="s">
        <v>3792</v>
      </c>
      <c r="F3606" s="4">
        <v>2002</v>
      </c>
      <c r="G3606" s="4">
        <v>24</v>
      </c>
      <c r="H3606" s="4">
        <v>1</v>
      </c>
      <c r="I3606" s="15"/>
      <c r="J3606" s="46" t="s">
        <v>4126</v>
      </c>
    </row>
    <row r="3607" spans="1:10" ht="30.6">
      <c r="A3607" s="4" t="s">
        <v>3789</v>
      </c>
      <c r="B3607" s="4" t="str">
        <f ca="1">IFERROR(__xludf.DUMMYFUNCTION("REGEXREPLACE(TEXT(IF(ISERR(FIND(""/"", A3607)), A3607, MID(A3607, FIND(""/"", A3607)+1, LEN(A3607))), ""#""), ""\D+"", """")"),"2019")</f>
        <v>2019</v>
      </c>
      <c r="C3607" s="46" t="s">
        <v>3790</v>
      </c>
      <c r="D3607" s="4">
        <v>331</v>
      </c>
      <c r="E3607" s="5" t="s">
        <v>3792</v>
      </c>
      <c r="F3607" s="4">
        <v>2002</v>
      </c>
      <c r="G3607" s="4">
        <v>24</v>
      </c>
      <c r="H3607" s="4">
        <v>2</v>
      </c>
      <c r="I3607" s="15"/>
      <c r="J3607" s="46" t="s">
        <v>4127</v>
      </c>
    </row>
    <row r="3608" spans="1:10" ht="30.6">
      <c r="A3608" s="4" t="s">
        <v>3789</v>
      </c>
      <c r="B3608" s="4" t="str">
        <f ca="1">IFERROR(__xludf.DUMMYFUNCTION("REGEXREPLACE(TEXT(IF(ISERR(FIND(""/"", A3608)), A3608, MID(A3608, FIND(""/"", A3608)+1, LEN(A3608))), ""#""), ""\D+"", """")"),"2019")</f>
        <v>2019</v>
      </c>
      <c r="C3608" s="46" t="s">
        <v>3790</v>
      </c>
      <c r="D3608" s="4">
        <v>331</v>
      </c>
      <c r="E3608" s="5" t="s">
        <v>3792</v>
      </c>
      <c r="F3608" s="4">
        <v>2002</v>
      </c>
      <c r="G3608" s="4">
        <v>24</v>
      </c>
      <c r="H3608" s="4">
        <v>3</v>
      </c>
      <c r="I3608" s="15"/>
      <c r="J3608" s="46" t="s">
        <v>4128</v>
      </c>
    </row>
    <row r="3609" spans="1:10" ht="30.6">
      <c r="A3609" s="4" t="s">
        <v>3789</v>
      </c>
      <c r="B3609" s="4" t="str">
        <f ca="1">IFERROR(__xludf.DUMMYFUNCTION("REGEXREPLACE(TEXT(IF(ISERR(FIND(""/"", A3609)), A3609, MID(A3609, FIND(""/"", A3609)+1, LEN(A3609))), ""#""), ""\D+"", """")"),"2019")</f>
        <v>2019</v>
      </c>
      <c r="C3609" s="46" t="s">
        <v>3790</v>
      </c>
      <c r="D3609" s="4">
        <v>331</v>
      </c>
      <c r="E3609" s="5" t="s">
        <v>3792</v>
      </c>
      <c r="F3609" s="4">
        <v>2002</v>
      </c>
      <c r="G3609" s="4">
        <v>24</v>
      </c>
      <c r="H3609" s="4">
        <v>4</v>
      </c>
      <c r="I3609" s="15"/>
      <c r="J3609" s="46" t="s">
        <v>4129</v>
      </c>
    </row>
    <row r="3610" spans="1:10" ht="30.6">
      <c r="A3610" s="4" t="s">
        <v>3789</v>
      </c>
      <c r="B3610" s="4" t="str">
        <f ca="1">IFERROR(__xludf.DUMMYFUNCTION("REGEXREPLACE(TEXT(IF(ISERR(FIND(""/"", A3610)), A3610, MID(A3610, FIND(""/"", A3610)+1, LEN(A3610))), ""#""), ""\D+"", """")"),"2019")</f>
        <v>2019</v>
      </c>
      <c r="C3610" s="46" t="s">
        <v>3790</v>
      </c>
      <c r="D3610" s="4">
        <v>331</v>
      </c>
      <c r="E3610" s="5" t="s">
        <v>3792</v>
      </c>
      <c r="F3610" s="4">
        <v>2002</v>
      </c>
      <c r="G3610" s="4">
        <v>24</v>
      </c>
      <c r="H3610" s="4">
        <v>5</v>
      </c>
      <c r="I3610" s="15"/>
      <c r="J3610" s="46" t="s">
        <v>4130</v>
      </c>
    </row>
    <row r="3611" spans="1:10" ht="30.6">
      <c r="A3611" s="4" t="s">
        <v>3789</v>
      </c>
      <c r="B3611" s="4" t="str">
        <f ca="1">IFERROR(__xludf.DUMMYFUNCTION("REGEXREPLACE(TEXT(IF(ISERR(FIND(""/"", A3611)), A3611, MID(A3611, FIND(""/"", A3611)+1, LEN(A3611))), ""#""), ""\D+"", """")"),"2019")</f>
        <v>2019</v>
      </c>
      <c r="C3611" s="46" t="s">
        <v>3790</v>
      </c>
      <c r="D3611" s="4">
        <v>331</v>
      </c>
      <c r="E3611" s="5" t="s">
        <v>3792</v>
      </c>
      <c r="F3611" s="4">
        <v>2002</v>
      </c>
      <c r="G3611" s="4">
        <v>24</v>
      </c>
      <c r="H3611" s="4">
        <v>6</v>
      </c>
      <c r="I3611" s="15"/>
      <c r="J3611" s="46" t="s">
        <v>4131</v>
      </c>
    </row>
    <row r="3612" spans="1:10" ht="30.6">
      <c r="A3612" s="4" t="s">
        <v>3789</v>
      </c>
      <c r="B3612" s="4" t="str">
        <f ca="1">IFERROR(__xludf.DUMMYFUNCTION("REGEXREPLACE(TEXT(IF(ISERR(FIND(""/"", A3612)), A3612, MID(A3612, FIND(""/"", A3612)+1, LEN(A3612))), ""#""), ""\D+"", """")"),"2019")</f>
        <v>2019</v>
      </c>
      <c r="C3612" s="46" t="s">
        <v>3790</v>
      </c>
      <c r="D3612" s="4">
        <v>331</v>
      </c>
      <c r="E3612" s="5" t="s">
        <v>3792</v>
      </c>
      <c r="F3612" s="4">
        <v>2002</v>
      </c>
      <c r="G3612" s="4">
        <v>24</v>
      </c>
      <c r="H3612" s="4">
        <v>7</v>
      </c>
      <c r="I3612" s="15"/>
      <c r="J3612" s="46" t="s">
        <v>4132</v>
      </c>
    </row>
    <row r="3613" spans="1:10" ht="30.6">
      <c r="A3613" s="4" t="s">
        <v>3789</v>
      </c>
      <c r="B3613" s="4" t="str">
        <f ca="1">IFERROR(__xludf.DUMMYFUNCTION("REGEXREPLACE(TEXT(IF(ISERR(FIND(""/"", A3613)), A3613, MID(A3613, FIND(""/"", A3613)+1, LEN(A3613))), ""#""), ""\D+"", """")"),"2019")</f>
        <v>2019</v>
      </c>
      <c r="C3613" s="46" t="s">
        <v>3790</v>
      </c>
      <c r="D3613" s="4">
        <v>331</v>
      </c>
      <c r="E3613" s="5" t="s">
        <v>3792</v>
      </c>
      <c r="F3613" s="4">
        <v>2002</v>
      </c>
      <c r="G3613" s="4">
        <v>24</v>
      </c>
      <c r="H3613" s="4">
        <v>8</v>
      </c>
      <c r="I3613" s="15"/>
      <c r="J3613" s="46" t="s">
        <v>4133</v>
      </c>
    </row>
    <row r="3614" spans="1:10" ht="30.6">
      <c r="A3614" s="4" t="s">
        <v>3789</v>
      </c>
      <c r="B3614" s="4" t="str">
        <f ca="1">IFERROR(__xludf.DUMMYFUNCTION("REGEXREPLACE(TEXT(IF(ISERR(FIND(""/"", A3614)), A3614, MID(A3614, FIND(""/"", A3614)+1, LEN(A3614))), ""#""), ""\D+"", """")"),"2019")</f>
        <v>2019</v>
      </c>
      <c r="C3614" s="46" t="s">
        <v>3790</v>
      </c>
      <c r="D3614" s="4">
        <v>331</v>
      </c>
      <c r="E3614" s="5" t="s">
        <v>3792</v>
      </c>
      <c r="F3614" s="4">
        <v>2002</v>
      </c>
      <c r="G3614" s="4">
        <v>24</v>
      </c>
      <c r="H3614" s="4">
        <v>9</v>
      </c>
      <c r="I3614" s="15"/>
      <c r="J3614" s="46" t="s">
        <v>4134</v>
      </c>
    </row>
    <row r="3615" spans="1:10" ht="30.6">
      <c r="A3615" s="4" t="s">
        <v>3789</v>
      </c>
      <c r="B3615" s="4" t="str">
        <f ca="1">IFERROR(__xludf.DUMMYFUNCTION("REGEXREPLACE(TEXT(IF(ISERR(FIND(""/"", A3615)), A3615, MID(A3615, FIND(""/"", A3615)+1, LEN(A3615))), ""#""), ""\D+"", """")"),"2019")</f>
        <v>2019</v>
      </c>
      <c r="C3615" s="46" t="s">
        <v>3790</v>
      </c>
      <c r="D3615" s="4">
        <v>331</v>
      </c>
      <c r="E3615" s="5" t="s">
        <v>3792</v>
      </c>
      <c r="F3615" s="4">
        <v>2002</v>
      </c>
      <c r="G3615" s="4">
        <v>24</v>
      </c>
      <c r="H3615" s="4">
        <v>10</v>
      </c>
      <c r="I3615" s="15"/>
      <c r="J3615" s="46" t="s">
        <v>4135</v>
      </c>
    </row>
    <row r="3616" spans="1:10" ht="30.6">
      <c r="A3616" s="4" t="s">
        <v>3789</v>
      </c>
      <c r="B3616" s="4" t="str">
        <f ca="1">IFERROR(__xludf.DUMMYFUNCTION("REGEXREPLACE(TEXT(IF(ISERR(FIND(""/"", A3616)), A3616, MID(A3616, FIND(""/"", A3616)+1, LEN(A3616))), ""#""), ""\D+"", """")"),"2019")</f>
        <v>2019</v>
      </c>
      <c r="C3616" s="46" t="s">
        <v>3790</v>
      </c>
      <c r="D3616" s="4">
        <v>331</v>
      </c>
      <c r="E3616" s="5" t="s">
        <v>3792</v>
      </c>
      <c r="F3616" s="4">
        <v>2002</v>
      </c>
      <c r="G3616" s="4">
        <v>24</v>
      </c>
      <c r="H3616" s="4">
        <v>11</v>
      </c>
      <c r="I3616" s="15"/>
      <c r="J3616" s="46" t="s">
        <v>4136</v>
      </c>
    </row>
    <row r="3617" spans="1:10" ht="30.6">
      <c r="A3617" s="4" t="s">
        <v>3789</v>
      </c>
      <c r="B3617" s="4" t="str">
        <f ca="1">IFERROR(__xludf.DUMMYFUNCTION("REGEXREPLACE(TEXT(IF(ISERR(FIND(""/"", A3617)), A3617, MID(A3617, FIND(""/"", A3617)+1, LEN(A3617))), ""#""), ""\D+"", """")"),"2019")</f>
        <v>2019</v>
      </c>
      <c r="C3617" s="46" t="s">
        <v>3790</v>
      </c>
      <c r="D3617" s="4">
        <v>331</v>
      </c>
      <c r="E3617" s="5" t="s">
        <v>3792</v>
      </c>
      <c r="F3617" s="4">
        <v>2002</v>
      </c>
      <c r="G3617" s="4">
        <v>24</v>
      </c>
      <c r="H3617" s="4">
        <v>12</v>
      </c>
      <c r="I3617" s="15"/>
      <c r="J3617" s="46" t="s">
        <v>4137</v>
      </c>
    </row>
    <row r="3618" spans="1:10" ht="30.6">
      <c r="A3618" s="4" t="s">
        <v>3789</v>
      </c>
      <c r="B3618" s="4" t="str">
        <f ca="1">IFERROR(__xludf.DUMMYFUNCTION("REGEXREPLACE(TEXT(IF(ISERR(FIND(""/"", A3618)), A3618, MID(A3618, FIND(""/"", A3618)+1, LEN(A3618))), ""#""), ""\D+"", """")"),"2019")</f>
        <v>2019</v>
      </c>
      <c r="C3618" s="46" t="s">
        <v>3790</v>
      </c>
      <c r="D3618" s="4">
        <v>331</v>
      </c>
      <c r="E3618" s="5" t="s">
        <v>3792</v>
      </c>
      <c r="F3618" s="4">
        <v>2002</v>
      </c>
      <c r="G3618" s="4">
        <v>24</v>
      </c>
      <c r="H3618" s="4">
        <v>13</v>
      </c>
      <c r="I3618" s="15"/>
      <c r="J3618" s="46" t="s">
        <v>4138</v>
      </c>
    </row>
    <row r="3619" spans="1:10" ht="30.6">
      <c r="A3619" s="4" t="s">
        <v>3789</v>
      </c>
      <c r="B3619" s="4" t="str">
        <f ca="1">IFERROR(__xludf.DUMMYFUNCTION("REGEXREPLACE(TEXT(IF(ISERR(FIND(""/"", A3619)), A3619, MID(A3619, FIND(""/"", A3619)+1, LEN(A3619))), ""#""), ""\D+"", """")"),"2019")</f>
        <v>2019</v>
      </c>
      <c r="C3619" s="46" t="s">
        <v>3790</v>
      </c>
      <c r="D3619" s="4">
        <v>331</v>
      </c>
      <c r="E3619" s="5" t="s">
        <v>3792</v>
      </c>
      <c r="F3619" s="4">
        <v>2002</v>
      </c>
      <c r="G3619" s="4">
        <v>24</v>
      </c>
      <c r="H3619" s="4">
        <v>14</v>
      </c>
      <c r="I3619" s="15"/>
      <c r="J3619" s="46" t="s">
        <v>4139</v>
      </c>
    </row>
    <row r="3620" spans="1:10" ht="30.6">
      <c r="A3620" s="4" t="s">
        <v>3789</v>
      </c>
      <c r="B3620" s="4" t="str">
        <f ca="1">IFERROR(__xludf.DUMMYFUNCTION("REGEXREPLACE(TEXT(IF(ISERR(FIND(""/"", A3620)), A3620, MID(A3620, FIND(""/"", A3620)+1, LEN(A3620))), ""#""), ""\D+"", """")"),"2019")</f>
        <v>2019</v>
      </c>
      <c r="C3620" s="46" t="s">
        <v>3790</v>
      </c>
      <c r="D3620" s="4">
        <v>331</v>
      </c>
      <c r="E3620" s="5" t="s">
        <v>3792</v>
      </c>
      <c r="F3620" s="4">
        <v>2002</v>
      </c>
      <c r="G3620" s="4">
        <v>24</v>
      </c>
      <c r="H3620" s="4">
        <v>15</v>
      </c>
      <c r="I3620" s="15"/>
      <c r="J3620" s="46" t="s">
        <v>4140</v>
      </c>
    </row>
    <row r="3621" spans="1:10" ht="30.6">
      <c r="A3621" s="4" t="s">
        <v>3789</v>
      </c>
      <c r="B3621" s="4" t="str">
        <f ca="1">IFERROR(__xludf.DUMMYFUNCTION("REGEXREPLACE(TEXT(IF(ISERR(FIND(""/"", A3621)), A3621, MID(A3621, FIND(""/"", A3621)+1, LEN(A3621))), ""#""), ""\D+"", """")"),"2019")</f>
        <v>2019</v>
      </c>
      <c r="C3621" s="46" t="s">
        <v>3790</v>
      </c>
      <c r="D3621" s="4">
        <v>331</v>
      </c>
      <c r="E3621" s="5" t="s">
        <v>3792</v>
      </c>
      <c r="F3621" s="4">
        <v>2002</v>
      </c>
      <c r="G3621" s="4">
        <v>24</v>
      </c>
      <c r="H3621" s="4">
        <v>16</v>
      </c>
      <c r="I3621" s="15"/>
      <c r="J3621" s="46" t="s">
        <v>4141</v>
      </c>
    </row>
    <row r="3622" spans="1:10" ht="30.6">
      <c r="A3622" s="4" t="s">
        <v>3789</v>
      </c>
      <c r="B3622" s="4" t="str">
        <f ca="1">IFERROR(__xludf.DUMMYFUNCTION("REGEXREPLACE(TEXT(IF(ISERR(FIND(""/"", A3622)), A3622, MID(A3622, FIND(""/"", A3622)+1, LEN(A3622))), ""#""), ""\D+"", """")"),"2019")</f>
        <v>2019</v>
      </c>
      <c r="C3622" s="46" t="s">
        <v>3790</v>
      </c>
      <c r="D3622" s="4">
        <v>331</v>
      </c>
      <c r="E3622" s="5" t="s">
        <v>3792</v>
      </c>
      <c r="F3622" s="4">
        <v>2002</v>
      </c>
      <c r="G3622" s="4">
        <v>24</v>
      </c>
      <c r="H3622" s="4">
        <v>17</v>
      </c>
      <c r="I3622" s="15"/>
      <c r="J3622" s="46" t="s">
        <v>4142</v>
      </c>
    </row>
    <row r="3623" spans="1:10" ht="30.6">
      <c r="A3623" s="4" t="s">
        <v>3789</v>
      </c>
      <c r="B3623" s="4" t="str">
        <f ca="1">IFERROR(__xludf.DUMMYFUNCTION("REGEXREPLACE(TEXT(IF(ISERR(FIND(""/"", A3623)), A3623, MID(A3623, FIND(""/"", A3623)+1, LEN(A3623))), ""#""), ""\D+"", """")"),"2019")</f>
        <v>2019</v>
      </c>
      <c r="C3623" s="46" t="s">
        <v>3790</v>
      </c>
      <c r="D3623" s="4">
        <v>331</v>
      </c>
      <c r="E3623" s="5" t="s">
        <v>3792</v>
      </c>
      <c r="F3623" s="4">
        <v>2002</v>
      </c>
      <c r="G3623" s="4">
        <v>24</v>
      </c>
      <c r="H3623" s="4">
        <v>18</v>
      </c>
      <c r="I3623" s="15"/>
      <c r="J3623" s="46" t="s">
        <v>4143</v>
      </c>
    </row>
    <row r="3624" spans="1:10" ht="30.6">
      <c r="A3624" s="4" t="s">
        <v>3789</v>
      </c>
      <c r="B3624" s="4" t="str">
        <f ca="1">IFERROR(__xludf.DUMMYFUNCTION("REGEXREPLACE(TEXT(IF(ISERR(FIND(""/"", A3624)), A3624, MID(A3624, FIND(""/"", A3624)+1, LEN(A3624))), ""#""), ""\D+"", """")"),"2019")</f>
        <v>2019</v>
      </c>
      <c r="C3624" s="46" t="s">
        <v>3790</v>
      </c>
      <c r="D3624" s="4">
        <v>331</v>
      </c>
      <c r="E3624" s="5" t="s">
        <v>3792</v>
      </c>
      <c r="F3624" s="4">
        <v>2002</v>
      </c>
      <c r="G3624" s="4">
        <v>24</v>
      </c>
      <c r="H3624" s="4">
        <v>19</v>
      </c>
      <c r="I3624" s="15"/>
      <c r="J3624" s="46" t="s">
        <v>4144</v>
      </c>
    </row>
    <row r="3625" spans="1:10" ht="30.6">
      <c r="A3625" s="4" t="s">
        <v>3789</v>
      </c>
      <c r="B3625" s="4" t="str">
        <f ca="1">IFERROR(__xludf.DUMMYFUNCTION("REGEXREPLACE(TEXT(IF(ISERR(FIND(""/"", A3625)), A3625, MID(A3625, FIND(""/"", A3625)+1, LEN(A3625))), ""#""), ""\D+"", """")"),"2019")</f>
        <v>2019</v>
      </c>
      <c r="C3625" s="46" t="s">
        <v>3790</v>
      </c>
      <c r="D3625" s="4">
        <v>331</v>
      </c>
      <c r="E3625" s="5" t="s">
        <v>3792</v>
      </c>
      <c r="F3625" s="4">
        <v>2002</v>
      </c>
      <c r="G3625" s="4">
        <v>24</v>
      </c>
      <c r="H3625" s="4">
        <v>20</v>
      </c>
      <c r="I3625" s="15"/>
      <c r="J3625" s="46" t="s">
        <v>4145</v>
      </c>
    </row>
    <row r="3626" spans="1:10" ht="30.6">
      <c r="A3626" s="4" t="s">
        <v>3789</v>
      </c>
      <c r="B3626" s="4" t="str">
        <f ca="1">IFERROR(__xludf.DUMMYFUNCTION("REGEXREPLACE(TEXT(IF(ISERR(FIND(""/"", A3626)), A3626, MID(A3626, FIND(""/"", A3626)+1, LEN(A3626))), ""#""), ""\D+"", """")"),"2019")</f>
        <v>2019</v>
      </c>
      <c r="C3626" s="46" t="s">
        <v>3790</v>
      </c>
      <c r="D3626" s="4">
        <v>331</v>
      </c>
      <c r="E3626" s="5" t="s">
        <v>3792</v>
      </c>
      <c r="F3626" s="4">
        <v>2002</v>
      </c>
      <c r="G3626" s="4">
        <v>24</v>
      </c>
      <c r="H3626" s="4">
        <v>21</v>
      </c>
      <c r="I3626" s="15"/>
      <c r="J3626" s="46" t="s">
        <v>4146</v>
      </c>
    </row>
    <row r="3627" spans="1:10" ht="30.6">
      <c r="A3627" s="4" t="s">
        <v>3789</v>
      </c>
      <c r="B3627" s="4" t="str">
        <f ca="1">IFERROR(__xludf.DUMMYFUNCTION("REGEXREPLACE(TEXT(IF(ISERR(FIND(""/"", A3627)), A3627, MID(A3627, FIND(""/"", A3627)+1, LEN(A3627))), ""#""), ""\D+"", """")"),"2019")</f>
        <v>2019</v>
      </c>
      <c r="C3627" s="46" t="s">
        <v>3790</v>
      </c>
      <c r="D3627" s="4">
        <v>331</v>
      </c>
      <c r="E3627" s="5" t="s">
        <v>3792</v>
      </c>
      <c r="F3627" s="4">
        <v>2002</v>
      </c>
      <c r="G3627" s="4">
        <v>24</v>
      </c>
      <c r="H3627" s="4">
        <v>22</v>
      </c>
      <c r="I3627" s="15"/>
      <c r="J3627" s="46" t="s">
        <v>4147</v>
      </c>
    </row>
    <row r="3628" spans="1:10" ht="30.6">
      <c r="A3628" s="4" t="s">
        <v>3789</v>
      </c>
      <c r="B3628" s="4" t="str">
        <f ca="1">IFERROR(__xludf.DUMMYFUNCTION("REGEXREPLACE(TEXT(IF(ISERR(FIND(""/"", A3628)), A3628, MID(A3628, FIND(""/"", A3628)+1, LEN(A3628))), ""#""), ""\D+"", """")"),"2019")</f>
        <v>2019</v>
      </c>
      <c r="C3628" s="46" t="s">
        <v>3790</v>
      </c>
      <c r="D3628" s="4">
        <v>331</v>
      </c>
      <c r="E3628" s="5" t="s">
        <v>3792</v>
      </c>
      <c r="F3628" s="4">
        <v>2002</v>
      </c>
      <c r="G3628" s="4">
        <v>24</v>
      </c>
      <c r="H3628" s="4">
        <v>23</v>
      </c>
      <c r="I3628" s="15"/>
      <c r="J3628" s="46" t="s">
        <v>4148</v>
      </c>
    </row>
    <row r="3629" spans="1:10" ht="30.6">
      <c r="A3629" s="4" t="s">
        <v>3789</v>
      </c>
      <c r="B3629" s="4" t="str">
        <f ca="1">IFERROR(__xludf.DUMMYFUNCTION("REGEXREPLACE(TEXT(IF(ISERR(FIND(""/"", A3629)), A3629, MID(A3629, FIND(""/"", A3629)+1, LEN(A3629))), ""#""), ""\D+"", """")"),"2019")</f>
        <v>2019</v>
      </c>
      <c r="C3629" s="46" t="s">
        <v>3790</v>
      </c>
      <c r="D3629" s="4">
        <v>331</v>
      </c>
      <c r="E3629" s="5" t="s">
        <v>3792</v>
      </c>
      <c r="F3629" s="4">
        <v>2002</v>
      </c>
      <c r="G3629" s="4">
        <v>24</v>
      </c>
      <c r="H3629" s="4">
        <v>24</v>
      </c>
      <c r="I3629" s="15"/>
      <c r="J3629" s="46" t="s">
        <v>4149</v>
      </c>
    </row>
    <row r="3630" spans="1:10" ht="30.6">
      <c r="A3630" s="4" t="s">
        <v>3789</v>
      </c>
      <c r="B3630" s="4" t="str">
        <f ca="1">IFERROR(__xludf.DUMMYFUNCTION("REGEXREPLACE(TEXT(IF(ISERR(FIND(""/"", A3630)), A3630, MID(A3630, FIND(""/"", A3630)+1, LEN(A3630))), ""#""), ""\D+"", """")"),"2019")</f>
        <v>2019</v>
      </c>
      <c r="C3630" s="46" t="s">
        <v>3790</v>
      </c>
      <c r="D3630" s="4">
        <v>331</v>
      </c>
      <c r="E3630" s="5" t="s">
        <v>3792</v>
      </c>
      <c r="F3630" s="4">
        <v>2002</v>
      </c>
      <c r="G3630" s="4">
        <v>25</v>
      </c>
      <c r="H3630" s="4">
        <v>1</v>
      </c>
      <c r="I3630" s="15"/>
      <c r="J3630" s="46" t="s">
        <v>4150</v>
      </c>
    </row>
    <row r="3631" spans="1:10" ht="30.6">
      <c r="A3631" s="4" t="s">
        <v>3789</v>
      </c>
      <c r="B3631" s="4" t="str">
        <f ca="1">IFERROR(__xludf.DUMMYFUNCTION("REGEXREPLACE(TEXT(IF(ISERR(FIND(""/"", A3631)), A3631, MID(A3631, FIND(""/"", A3631)+1, LEN(A3631))), ""#""), ""\D+"", """")"),"2019")</f>
        <v>2019</v>
      </c>
      <c r="C3631" s="46" t="s">
        <v>3790</v>
      </c>
      <c r="D3631" s="4">
        <v>331</v>
      </c>
      <c r="E3631" s="5" t="s">
        <v>3792</v>
      </c>
      <c r="F3631" s="4">
        <v>2002</v>
      </c>
      <c r="G3631" s="4">
        <v>25</v>
      </c>
      <c r="H3631" s="4">
        <v>2</v>
      </c>
      <c r="I3631" s="15"/>
      <c r="J3631" s="46" t="s">
        <v>4151</v>
      </c>
    </row>
    <row r="3632" spans="1:10" ht="30.6">
      <c r="A3632" s="4" t="s">
        <v>3789</v>
      </c>
      <c r="B3632" s="4" t="str">
        <f ca="1">IFERROR(__xludf.DUMMYFUNCTION("REGEXREPLACE(TEXT(IF(ISERR(FIND(""/"", A3632)), A3632, MID(A3632, FIND(""/"", A3632)+1, LEN(A3632))), ""#""), ""\D+"", """")"),"2019")</f>
        <v>2019</v>
      </c>
      <c r="C3632" s="46" t="s">
        <v>3790</v>
      </c>
      <c r="D3632" s="4">
        <v>331</v>
      </c>
      <c r="E3632" s="5" t="s">
        <v>3792</v>
      </c>
      <c r="F3632" s="4">
        <v>2002</v>
      </c>
      <c r="G3632" s="4">
        <v>25</v>
      </c>
      <c r="H3632" s="4">
        <v>3</v>
      </c>
      <c r="I3632" s="15"/>
      <c r="J3632" s="46" t="s">
        <v>4152</v>
      </c>
    </row>
    <row r="3633" spans="1:10" ht="30.6">
      <c r="A3633" s="4" t="s">
        <v>3789</v>
      </c>
      <c r="B3633" s="4" t="str">
        <f ca="1">IFERROR(__xludf.DUMMYFUNCTION("REGEXREPLACE(TEXT(IF(ISERR(FIND(""/"", A3633)), A3633, MID(A3633, FIND(""/"", A3633)+1, LEN(A3633))), ""#""), ""\D+"", """")"),"2019")</f>
        <v>2019</v>
      </c>
      <c r="C3633" s="46" t="s">
        <v>3790</v>
      </c>
      <c r="D3633" s="4">
        <v>331</v>
      </c>
      <c r="E3633" s="5" t="s">
        <v>3792</v>
      </c>
      <c r="F3633" s="4">
        <v>2002</v>
      </c>
      <c r="G3633" s="4">
        <v>25</v>
      </c>
      <c r="H3633" s="4">
        <v>4</v>
      </c>
      <c r="I3633" s="15"/>
      <c r="J3633" s="46" t="s">
        <v>4153</v>
      </c>
    </row>
    <row r="3634" spans="1:10" ht="30.6">
      <c r="A3634" s="4" t="s">
        <v>3789</v>
      </c>
      <c r="B3634" s="4" t="str">
        <f ca="1">IFERROR(__xludf.DUMMYFUNCTION("REGEXREPLACE(TEXT(IF(ISERR(FIND(""/"", A3634)), A3634, MID(A3634, FIND(""/"", A3634)+1, LEN(A3634))), ""#""), ""\D+"", """")"),"2019")</f>
        <v>2019</v>
      </c>
      <c r="C3634" s="46" t="s">
        <v>3790</v>
      </c>
      <c r="D3634" s="4">
        <v>331</v>
      </c>
      <c r="E3634" s="5" t="s">
        <v>3792</v>
      </c>
      <c r="F3634" s="4">
        <v>2002</v>
      </c>
      <c r="G3634" s="4">
        <v>25</v>
      </c>
      <c r="H3634" s="4">
        <v>5</v>
      </c>
      <c r="I3634" s="15"/>
      <c r="J3634" s="46" t="s">
        <v>4154</v>
      </c>
    </row>
    <row r="3635" spans="1:10" ht="30.6">
      <c r="A3635" s="4" t="s">
        <v>3789</v>
      </c>
      <c r="B3635" s="4" t="str">
        <f ca="1">IFERROR(__xludf.DUMMYFUNCTION("REGEXREPLACE(TEXT(IF(ISERR(FIND(""/"", A3635)), A3635, MID(A3635, FIND(""/"", A3635)+1, LEN(A3635))), ""#""), ""\D+"", """")"),"2019")</f>
        <v>2019</v>
      </c>
      <c r="C3635" s="46" t="s">
        <v>3790</v>
      </c>
      <c r="D3635" s="4">
        <v>331</v>
      </c>
      <c r="E3635" s="5" t="s">
        <v>3792</v>
      </c>
      <c r="F3635" s="4">
        <v>2002</v>
      </c>
      <c r="G3635" s="4">
        <v>25</v>
      </c>
      <c r="H3635" s="4">
        <v>6</v>
      </c>
      <c r="I3635" s="15"/>
      <c r="J3635" s="46" t="s">
        <v>4155</v>
      </c>
    </row>
    <row r="3636" spans="1:10" ht="30.6">
      <c r="A3636" s="4" t="s">
        <v>3789</v>
      </c>
      <c r="B3636" s="4" t="str">
        <f ca="1">IFERROR(__xludf.DUMMYFUNCTION("REGEXREPLACE(TEXT(IF(ISERR(FIND(""/"", A3636)), A3636, MID(A3636, FIND(""/"", A3636)+1, LEN(A3636))), ""#""), ""\D+"", """")"),"2019")</f>
        <v>2019</v>
      </c>
      <c r="C3636" s="46" t="s">
        <v>3790</v>
      </c>
      <c r="D3636" s="4">
        <v>331</v>
      </c>
      <c r="E3636" s="5" t="s">
        <v>3792</v>
      </c>
      <c r="F3636" s="4">
        <v>2002</v>
      </c>
      <c r="G3636" s="4">
        <v>25</v>
      </c>
      <c r="H3636" s="4">
        <v>7</v>
      </c>
      <c r="I3636" s="15"/>
      <c r="J3636" s="46" t="s">
        <v>4156</v>
      </c>
    </row>
    <row r="3637" spans="1:10" ht="30.6">
      <c r="A3637" s="4" t="s">
        <v>3789</v>
      </c>
      <c r="B3637" s="4" t="str">
        <f ca="1">IFERROR(__xludf.DUMMYFUNCTION("REGEXREPLACE(TEXT(IF(ISERR(FIND(""/"", A3637)), A3637, MID(A3637, FIND(""/"", A3637)+1, LEN(A3637))), ""#""), ""\D+"", """")"),"2019")</f>
        <v>2019</v>
      </c>
      <c r="C3637" s="46" t="s">
        <v>3790</v>
      </c>
      <c r="D3637" s="4">
        <v>331</v>
      </c>
      <c r="E3637" s="5" t="s">
        <v>3792</v>
      </c>
      <c r="F3637" s="4">
        <v>2002</v>
      </c>
      <c r="G3637" s="4">
        <v>25</v>
      </c>
      <c r="H3637" s="4">
        <v>8</v>
      </c>
      <c r="I3637" s="15"/>
      <c r="J3637" s="46" t="s">
        <v>4157</v>
      </c>
    </row>
    <row r="3638" spans="1:10" ht="30.6">
      <c r="A3638" s="4" t="s">
        <v>3789</v>
      </c>
      <c r="B3638" s="4" t="str">
        <f ca="1">IFERROR(__xludf.DUMMYFUNCTION("REGEXREPLACE(TEXT(IF(ISERR(FIND(""/"", A3638)), A3638, MID(A3638, FIND(""/"", A3638)+1, LEN(A3638))), ""#""), ""\D+"", """")"),"2019")</f>
        <v>2019</v>
      </c>
      <c r="C3638" s="46" t="s">
        <v>3790</v>
      </c>
      <c r="D3638" s="4">
        <v>331</v>
      </c>
      <c r="E3638" s="5" t="s">
        <v>3792</v>
      </c>
      <c r="F3638" s="4">
        <v>2002</v>
      </c>
      <c r="G3638" s="4">
        <v>25</v>
      </c>
      <c r="H3638" s="4">
        <v>9</v>
      </c>
      <c r="I3638" s="15"/>
      <c r="J3638" s="46" t="s">
        <v>4158</v>
      </c>
    </row>
    <row r="3639" spans="1:10" ht="30.6">
      <c r="A3639" s="4" t="s">
        <v>3789</v>
      </c>
      <c r="B3639" s="4" t="str">
        <f ca="1">IFERROR(__xludf.DUMMYFUNCTION("REGEXREPLACE(TEXT(IF(ISERR(FIND(""/"", A3639)), A3639, MID(A3639, FIND(""/"", A3639)+1, LEN(A3639))), ""#""), ""\D+"", """")"),"2019")</f>
        <v>2019</v>
      </c>
      <c r="C3639" s="46" t="s">
        <v>3790</v>
      </c>
      <c r="D3639" s="4">
        <v>331</v>
      </c>
      <c r="E3639" s="5" t="s">
        <v>3792</v>
      </c>
      <c r="F3639" s="4">
        <v>2002</v>
      </c>
      <c r="G3639" s="4">
        <v>25</v>
      </c>
      <c r="H3639" s="4">
        <v>10</v>
      </c>
      <c r="I3639" s="15"/>
      <c r="J3639" s="46" t="s">
        <v>4159</v>
      </c>
    </row>
    <row r="3640" spans="1:10" ht="30.6">
      <c r="A3640" s="4" t="s">
        <v>3789</v>
      </c>
      <c r="B3640" s="4" t="str">
        <f ca="1">IFERROR(__xludf.DUMMYFUNCTION("REGEXREPLACE(TEXT(IF(ISERR(FIND(""/"", A3640)), A3640, MID(A3640, FIND(""/"", A3640)+1, LEN(A3640))), ""#""), ""\D+"", """")"),"2019")</f>
        <v>2019</v>
      </c>
      <c r="C3640" s="46" t="s">
        <v>3790</v>
      </c>
      <c r="D3640" s="4">
        <v>331</v>
      </c>
      <c r="E3640" s="5" t="s">
        <v>3792</v>
      </c>
      <c r="F3640" s="4">
        <v>2002</v>
      </c>
      <c r="G3640" s="4">
        <v>25</v>
      </c>
      <c r="H3640" s="4">
        <v>11</v>
      </c>
      <c r="I3640" s="15"/>
      <c r="J3640" s="46" t="s">
        <v>4160</v>
      </c>
    </row>
    <row r="3641" spans="1:10" ht="30.6">
      <c r="A3641" s="4" t="s">
        <v>3789</v>
      </c>
      <c r="B3641" s="4" t="str">
        <f ca="1">IFERROR(__xludf.DUMMYFUNCTION("REGEXREPLACE(TEXT(IF(ISERR(FIND(""/"", A3641)), A3641, MID(A3641, FIND(""/"", A3641)+1, LEN(A3641))), ""#""), ""\D+"", """")"),"2019")</f>
        <v>2019</v>
      </c>
      <c r="C3641" s="46" t="s">
        <v>3790</v>
      </c>
      <c r="D3641" s="4">
        <v>331</v>
      </c>
      <c r="E3641" s="5" t="s">
        <v>3792</v>
      </c>
      <c r="F3641" s="4">
        <v>2003</v>
      </c>
      <c r="G3641" s="4">
        <v>25</v>
      </c>
      <c r="H3641" s="4">
        <v>12</v>
      </c>
      <c r="I3641" s="15"/>
      <c r="J3641" s="46" t="s">
        <v>4161</v>
      </c>
    </row>
    <row r="3642" spans="1:10" ht="30.6">
      <c r="A3642" s="4" t="s">
        <v>3789</v>
      </c>
      <c r="B3642" s="4" t="str">
        <f ca="1">IFERROR(__xludf.DUMMYFUNCTION("REGEXREPLACE(TEXT(IF(ISERR(FIND(""/"", A3642)), A3642, MID(A3642, FIND(""/"", A3642)+1, LEN(A3642))), ""#""), ""\D+"", """")"),"2019")</f>
        <v>2019</v>
      </c>
      <c r="C3642" s="46" t="s">
        <v>3790</v>
      </c>
      <c r="D3642" s="4">
        <v>331</v>
      </c>
      <c r="E3642" s="5" t="s">
        <v>3792</v>
      </c>
      <c r="F3642" s="4">
        <v>2003</v>
      </c>
      <c r="G3642" s="4">
        <v>25</v>
      </c>
      <c r="H3642" s="4">
        <v>13</v>
      </c>
      <c r="I3642" s="15"/>
      <c r="J3642" s="46" t="s">
        <v>4162</v>
      </c>
    </row>
    <row r="3643" spans="1:10" ht="30.6">
      <c r="A3643" s="4" t="s">
        <v>3789</v>
      </c>
      <c r="B3643" s="4" t="str">
        <f ca="1">IFERROR(__xludf.DUMMYFUNCTION("REGEXREPLACE(TEXT(IF(ISERR(FIND(""/"", A3643)), A3643, MID(A3643, FIND(""/"", A3643)+1, LEN(A3643))), ""#""), ""\D+"", """")"),"2019")</f>
        <v>2019</v>
      </c>
      <c r="C3643" s="46" t="s">
        <v>3790</v>
      </c>
      <c r="D3643" s="4">
        <v>331</v>
      </c>
      <c r="E3643" s="5" t="s">
        <v>3792</v>
      </c>
      <c r="F3643" s="4">
        <v>2003</v>
      </c>
      <c r="G3643" s="4">
        <v>25</v>
      </c>
      <c r="H3643" s="4">
        <v>14</v>
      </c>
      <c r="I3643" s="15"/>
      <c r="J3643" s="46" t="s">
        <v>4163</v>
      </c>
    </row>
    <row r="3644" spans="1:10" ht="30.6">
      <c r="A3644" s="4" t="s">
        <v>3789</v>
      </c>
      <c r="B3644" s="4" t="str">
        <f ca="1">IFERROR(__xludf.DUMMYFUNCTION("REGEXREPLACE(TEXT(IF(ISERR(FIND(""/"", A3644)), A3644, MID(A3644, FIND(""/"", A3644)+1, LEN(A3644))), ""#""), ""\D+"", """")"),"2019")</f>
        <v>2019</v>
      </c>
      <c r="C3644" s="46" t="s">
        <v>3790</v>
      </c>
      <c r="D3644" s="4">
        <v>331</v>
      </c>
      <c r="E3644" s="5" t="s">
        <v>3792</v>
      </c>
      <c r="F3644" s="4">
        <v>2003</v>
      </c>
      <c r="G3644" s="4">
        <v>25</v>
      </c>
      <c r="H3644" s="4">
        <v>15</v>
      </c>
      <c r="I3644" s="15"/>
      <c r="J3644" s="46" t="s">
        <v>4164</v>
      </c>
    </row>
    <row r="3645" spans="1:10" ht="30.6">
      <c r="A3645" s="4" t="s">
        <v>3789</v>
      </c>
      <c r="B3645" s="4" t="str">
        <f ca="1">IFERROR(__xludf.DUMMYFUNCTION("REGEXREPLACE(TEXT(IF(ISERR(FIND(""/"", A3645)), A3645, MID(A3645, FIND(""/"", A3645)+1, LEN(A3645))), ""#""), ""\D+"", """")"),"2019")</f>
        <v>2019</v>
      </c>
      <c r="C3645" s="46" t="s">
        <v>3790</v>
      </c>
      <c r="D3645" s="4">
        <v>331</v>
      </c>
      <c r="E3645" s="5" t="s">
        <v>3792</v>
      </c>
      <c r="F3645" s="4">
        <v>2003</v>
      </c>
      <c r="G3645" s="4">
        <v>25</v>
      </c>
      <c r="H3645" s="4">
        <v>16</v>
      </c>
      <c r="I3645" s="15"/>
      <c r="J3645" s="46" t="s">
        <v>4165</v>
      </c>
    </row>
    <row r="3646" spans="1:10" ht="30.6">
      <c r="A3646" s="4" t="s">
        <v>3789</v>
      </c>
      <c r="B3646" s="4" t="str">
        <f ca="1">IFERROR(__xludf.DUMMYFUNCTION("REGEXREPLACE(TEXT(IF(ISERR(FIND(""/"", A3646)), A3646, MID(A3646, FIND(""/"", A3646)+1, LEN(A3646))), ""#""), ""\D+"", """")"),"2019")</f>
        <v>2019</v>
      </c>
      <c r="C3646" s="46" t="s">
        <v>3790</v>
      </c>
      <c r="D3646" s="4">
        <v>331</v>
      </c>
      <c r="E3646" s="5" t="s">
        <v>3792</v>
      </c>
      <c r="F3646" s="4">
        <v>2003</v>
      </c>
      <c r="G3646" s="4">
        <v>25</v>
      </c>
      <c r="H3646" s="4">
        <v>17</v>
      </c>
      <c r="I3646" s="15"/>
      <c r="J3646" s="46" t="s">
        <v>4166</v>
      </c>
    </row>
    <row r="3647" spans="1:10" ht="30.6">
      <c r="A3647" s="4" t="s">
        <v>3789</v>
      </c>
      <c r="B3647" s="4" t="str">
        <f ca="1">IFERROR(__xludf.DUMMYFUNCTION("REGEXREPLACE(TEXT(IF(ISERR(FIND(""/"", A3647)), A3647, MID(A3647, FIND(""/"", A3647)+1, LEN(A3647))), ""#""), ""\D+"", """")"),"2019")</f>
        <v>2019</v>
      </c>
      <c r="C3647" s="46" t="s">
        <v>3790</v>
      </c>
      <c r="D3647" s="4">
        <v>331</v>
      </c>
      <c r="E3647" s="5" t="s">
        <v>3792</v>
      </c>
      <c r="F3647" s="4">
        <v>2003</v>
      </c>
      <c r="G3647" s="4">
        <v>25</v>
      </c>
      <c r="H3647" s="4">
        <v>18</v>
      </c>
      <c r="I3647" s="15"/>
      <c r="J3647" s="46" t="s">
        <v>4167</v>
      </c>
    </row>
    <row r="3648" spans="1:10" ht="30.6">
      <c r="A3648" s="4" t="s">
        <v>3789</v>
      </c>
      <c r="B3648" s="4" t="str">
        <f ca="1">IFERROR(__xludf.DUMMYFUNCTION("REGEXREPLACE(TEXT(IF(ISERR(FIND(""/"", A3648)), A3648, MID(A3648, FIND(""/"", A3648)+1, LEN(A3648))), ""#""), ""\D+"", """")"),"2019")</f>
        <v>2019</v>
      </c>
      <c r="C3648" s="46" t="s">
        <v>3790</v>
      </c>
      <c r="D3648" s="4">
        <v>331</v>
      </c>
      <c r="E3648" s="5" t="s">
        <v>3792</v>
      </c>
      <c r="F3648" s="4">
        <v>2003</v>
      </c>
      <c r="G3648" s="4">
        <v>25</v>
      </c>
      <c r="H3648" s="4">
        <v>19</v>
      </c>
      <c r="I3648" s="15"/>
      <c r="J3648" s="46" t="s">
        <v>4168</v>
      </c>
    </row>
    <row r="3649" spans="1:10" ht="30.6">
      <c r="A3649" s="4" t="s">
        <v>3789</v>
      </c>
      <c r="B3649" s="4" t="str">
        <f ca="1">IFERROR(__xludf.DUMMYFUNCTION("REGEXREPLACE(TEXT(IF(ISERR(FIND(""/"", A3649)), A3649, MID(A3649, FIND(""/"", A3649)+1, LEN(A3649))), ""#""), ""\D+"", """")"),"2019")</f>
        <v>2019</v>
      </c>
      <c r="C3649" s="46" t="s">
        <v>3790</v>
      </c>
      <c r="D3649" s="4">
        <v>331</v>
      </c>
      <c r="E3649" s="5" t="s">
        <v>3792</v>
      </c>
      <c r="F3649" s="4">
        <v>2003</v>
      </c>
      <c r="G3649" s="4">
        <v>25</v>
      </c>
      <c r="H3649" s="4">
        <v>20</v>
      </c>
      <c r="I3649" s="15"/>
      <c r="J3649" s="46" t="s">
        <v>4169</v>
      </c>
    </row>
    <row r="3650" spans="1:10" ht="40.799999999999997">
      <c r="A3650" s="4" t="s">
        <v>3789</v>
      </c>
      <c r="B3650" s="4" t="str">
        <f ca="1">IFERROR(__xludf.DUMMYFUNCTION("REGEXREPLACE(TEXT(IF(ISERR(FIND(""/"", A3650)), A3650, MID(A3650, FIND(""/"", A3650)+1, LEN(A3650))), ""#""), ""\D+"", """")"),"2019")</f>
        <v>2019</v>
      </c>
      <c r="C3650" s="46" t="s">
        <v>3790</v>
      </c>
      <c r="D3650" s="4">
        <v>331</v>
      </c>
      <c r="E3650" s="5" t="s">
        <v>3792</v>
      </c>
      <c r="F3650" s="4">
        <v>2003</v>
      </c>
      <c r="G3650" s="4">
        <v>25</v>
      </c>
      <c r="H3650" s="4">
        <v>21</v>
      </c>
      <c r="I3650" s="15"/>
      <c r="J3650" s="46" t="s">
        <v>4170</v>
      </c>
    </row>
    <row r="3651" spans="1:10" ht="30.6">
      <c r="A3651" s="4" t="s">
        <v>3789</v>
      </c>
      <c r="B3651" s="4" t="str">
        <f ca="1">IFERROR(__xludf.DUMMYFUNCTION("REGEXREPLACE(TEXT(IF(ISERR(FIND(""/"", A3651)), A3651, MID(A3651, FIND(""/"", A3651)+1, LEN(A3651))), ""#""), ""\D+"", """")"),"2019")</f>
        <v>2019</v>
      </c>
      <c r="C3651" s="46" t="s">
        <v>3790</v>
      </c>
      <c r="D3651" s="4">
        <v>331</v>
      </c>
      <c r="E3651" s="5" t="s">
        <v>3792</v>
      </c>
      <c r="F3651" s="4">
        <v>2003</v>
      </c>
      <c r="G3651" s="4">
        <v>25</v>
      </c>
      <c r="H3651" s="4">
        <v>22</v>
      </c>
      <c r="I3651" s="15"/>
      <c r="J3651" s="46" t="s">
        <v>4171</v>
      </c>
    </row>
    <row r="3652" spans="1:10" ht="30.6">
      <c r="A3652" s="4" t="s">
        <v>3789</v>
      </c>
      <c r="B3652" s="4" t="str">
        <f ca="1">IFERROR(__xludf.DUMMYFUNCTION("REGEXREPLACE(TEXT(IF(ISERR(FIND(""/"", A3652)), A3652, MID(A3652, FIND(""/"", A3652)+1, LEN(A3652))), ""#""), ""\D+"", """")"),"2019")</f>
        <v>2019</v>
      </c>
      <c r="C3652" s="46" t="s">
        <v>3790</v>
      </c>
      <c r="D3652" s="4">
        <v>331</v>
      </c>
      <c r="E3652" s="5" t="s">
        <v>3792</v>
      </c>
      <c r="F3652" s="4">
        <v>2003</v>
      </c>
      <c r="G3652" s="4">
        <v>25</v>
      </c>
      <c r="H3652" s="4">
        <v>23</v>
      </c>
      <c r="I3652" s="15"/>
      <c r="J3652" s="46" t="s">
        <v>4172</v>
      </c>
    </row>
    <row r="3653" spans="1:10" ht="40.799999999999997">
      <c r="A3653" s="4" t="s">
        <v>3789</v>
      </c>
      <c r="B3653" s="4" t="str">
        <f ca="1">IFERROR(__xludf.DUMMYFUNCTION("REGEXREPLACE(TEXT(IF(ISERR(FIND(""/"", A3653)), A3653, MID(A3653, FIND(""/"", A3653)+1, LEN(A3653))), ""#""), ""\D+"", """")"),"2019")</f>
        <v>2019</v>
      </c>
      <c r="C3653" s="46" t="s">
        <v>3790</v>
      </c>
      <c r="D3653" s="4">
        <v>331</v>
      </c>
      <c r="E3653" s="5" t="s">
        <v>3792</v>
      </c>
      <c r="F3653" s="4">
        <v>2003</v>
      </c>
      <c r="G3653" s="4">
        <v>25</v>
      </c>
      <c r="H3653" s="4">
        <v>24</v>
      </c>
      <c r="I3653" s="15"/>
      <c r="J3653" s="46" t="s">
        <v>4173</v>
      </c>
    </row>
    <row r="3654" spans="1:10" ht="30.6">
      <c r="A3654" s="4" t="s">
        <v>3789</v>
      </c>
      <c r="B3654" s="4" t="str">
        <f ca="1">IFERROR(__xludf.DUMMYFUNCTION("REGEXREPLACE(TEXT(IF(ISERR(FIND(""/"", A3654)), A3654, MID(A3654, FIND(""/"", A3654)+1, LEN(A3654))), ""#""), ""\D+"", """")"),"2019")</f>
        <v>2019</v>
      </c>
      <c r="C3654" s="46" t="s">
        <v>3790</v>
      </c>
      <c r="D3654" s="4">
        <v>331</v>
      </c>
      <c r="E3654" s="5" t="s">
        <v>3792</v>
      </c>
      <c r="F3654" s="4">
        <v>2003</v>
      </c>
      <c r="G3654" s="4">
        <v>26</v>
      </c>
      <c r="H3654" s="4">
        <v>1</v>
      </c>
      <c r="I3654" s="15"/>
      <c r="J3654" s="46" t="s">
        <v>4174</v>
      </c>
    </row>
    <row r="3655" spans="1:10" ht="30.6">
      <c r="A3655" s="4" t="s">
        <v>3789</v>
      </c>
      <c r="B3655" s="4" t="str">
        <f ca="1">IFERROR(__xludf.DUMMYFUNCTION("REGEXREPLACE(TEXT(IF(ISERR(FIND(""/"", A3655)), A3655, MID(A3655, FIND(""/"", A3655)+1, LEN(A3655))), ""#""), ""\D+"", """")"),"2019")</f>
        <v>2019</v>
      </c>
      <c r="C3655" s="46" t="s">
        <v>3790</v>
      </c>
      <c r="D3655" s="4">
        <v>331</v>
      </c>
      <c r="E3655" s="5" t="s">
        <v>3792</v>
      </c>
      <c r="F3655" s="4">
        <v>2003</v>
      </c>
      <c r="G3655" s="4">
        <v>26</v>
      </c>
      <c r="H3655" s="4">
        <v>2</v>
      </c>
      <c r="I3655" s="15"/>
      <c r="J3655" s="46" t="s">
        <v>4175</v>
      </c>
    </row>
    <row r="3656" spans="1:10" ht="30.6">
      <c r="A3656" s="4" t="s">
        <v>3789</v>
      </c>
      <c r="B3656" s="4" t="str">
        <f ca="1">IFERROR(__xludf.DUMMYFUNCTION("REGEXREPLACE(TEXT(IF(ISERR(FIND(""/"", A3656)), A3656, MID(A3656, FIND(""/"", A3656)+1, LEN(A3656))), ""#""), ""\D+"", """")"),"2019")</f>
        <v>2019</v>
      </c>
      <c r="C3656" s="46" t="s">
        <v>3790</v>
      </c>
      <c r="D3656" s="4">
        <v>331</v>
      </c>
      <c r="E3656" s="5" t="s">
        <v>3792</v>
      </c>
      <c r="F3656" s="4">
        <v>2003</v>
      </c>
      <c r="G3656" s="4">
        <v>26</v>
      </c>
      <c r="H3656" s="4">
        <v>3</v>
      </c>
      <c r="I3656" s="15"/>
      <c r="J3656" s="46" t="s">
        <v>4176</v>
      </c>
    </row>
    <row r="3657" spans="1:10" ht="30.6">
      <c r="A3657" s="4" t="s">
        <v>3789</v>
      </c>
      <c r="B3657" s="4" t="str">
        <f ca="1">IFERROR(__xludf.DUMMYFUNCTION("REGEXREPLACE(TEXT(IF(ISERR(FIND(""/"", A3657)), A3657, MID(A3657, FIND(""/"", A3657)+1, LEN(A3657))), ""#""), ""\D+"", """")"),"2019")</f>
        <v>2019</v>
      </c>
      <c r="C3657" s="46" t="s">
        <v>3790</v>
      </c>
      <c r="D3657" s="4">
        <v>331</v>
      </c>
      <c r="E3657" s="5" t="s">
        <v>3792</v>
      </c>
      <c r="F3657" s="4">
        <v>2003</v>
      </c>
      <c r="G3657" s="4">
        <v>26</v>
      </c>
      <c r="H3657" s="4">
        <v>4</v>
      </c>
      <c r="I3657" s="15"/>
      <c r="J3657" s="46" t="s">
        <v>4177</v>
      </c>
    </row>
    <row r="3658" spans="1:10" ht="30.6">
      <c r="A3658" s="4" t="s">
        <v>3789</v>
      </c>
      <c r="B3658" s="4" t="str">
        <f ca="1">IFERROR(__xludf.DUMMYFUNCTION("REGEXREPLACE(TEXT(IF(ISERR(FIND(""/"", A3658)), A3658, MID(A3658, FIND(""/"", A3658)+1, LEN(A3658))), ""#""), ""\D+"", """")"),"2019")</f>
        <v>2019</v>
      </c>
      <c r="C3658" s="46" t="s">
        <v>3790</v>
      </c>
      <c r="D3658" s="4">
        <v>331</v>
      </c>
      <c r="E3658" s="5" t="s">
        <v>3792</v>
      </c>
      <c r="F3658" s="4">
        <v>2003</v>
      </c>
      <c r="G3658" s="4">
        <v>26</v>
      </c>
      <c r="H3658" s="4">
        <v>5</v>
      </c>
      <c r="I3658" s="15"/>
      <c r="J3658" s="46" t="s">
        <v>4178</v>
      </c>
    </row>
    <row r="3659" spans="1:10" ht="30.6">
      <c r="A3659" s="4" t="s">
        <v>3789</v>
      </c>
      <c r="B3659" s="4" t="str">
        <f ca="1">IFERROR(__xludf.DUMMYFUNCTION("REGEXREPLACE(TEXT(IF(ISERR(FIND(""/"", A3659)), A3659, MID(A3659, FIND(""/"", A3659)+1, LEN(A3659))), ""#""), ""\D+"", """")"),"2019")</f>
        <v>2019</v>
      </c>
      <c r="C3659" s="46" t="s">
        <v>3790</v>
      </c>
      <c r="D3659" s="4">
        <v>331</v>
      </c>
      <c r="E3659" s="5" t="s">
        <v>3792</v>
      </c>
      <c r="F3659" s="4">
        <v>2003</v>
      </c>
      <c r="G3659" s="4">
        <v>26</v>
      </c>
      <c r="H3659" s="4">
        <v>6</v>
      </c>
      <c r="I3659" s="15"/>
      <c r="J3659" s="46" t="s">
        <v>4179</v>
      </c>
    </row>
    <row r="3660" spans="1:10" ht="30.6">
      <c r="A3660" s="4" t="s">
        <v>3789</v>
      </c>
      <c r="B3660" s="4" t="str">
        <f ca="1">IFERROR(__xludf.DUMMYFUNCTION("REGEXREPLACE(TEXT(IF(ISERR(FIND(""/"", A3660)), A3660, MID(A3660, FIND(""/"", A3660)+1, LEN(A3660))), ""#""), ""\D+"", """")"),"2019")</f>
        <v>2019</v>
      </c>
      <c r="C3660" s="46" t="s">
        <v>3790</v>
      </c>
      <c r="D3660" s="4">
        <v>331</v>
      </c>
      <c r="E3660" s="5" t="s">
        <v>3792</v>
      </c>
      <c r="F3660" s="4">
        <v>2003</v>
      </c>
      <c r="G3660" s="4">
        <v>26</v>
      </c>
      <c r="H3660" s="4">
        <v>7</v>
      </c>
      <c r="I3660" s="15"/>
      <c r="J3660" s="46" t="s">
        <v>4180</v>
      </c>
    </row>
    <row r="3661" spans="1:10" ht="30.6">
      <c r="A3661" s="4" t="s">
        <v>3789</v>
      </c>
      <c r="B3661" s="4" t="str">
        <f ca="1">IFERROR(__xludf.DUMMYFUNCTION("REGEXREPLACE(TEXT(IF(ISERR(FIND(""/"", A3661)), A3661, MID(A3661, FIND(""/"", A3661)+1, LEN(A3661))), ""#""), ""\D+"", """")"),"2019")</f>
        <v>2019</v>
      </c>
      <c r="C3661" s="46" t="s">
        <v>3790</v>
      </c>
      <c r="D3661" s="4">
        <v>331</v>
      </c>
      <c r="E3661" s="5" t="s">
        <v>3792</v>
      </c>
      <c r="F3661" s="4">
        <v>2003</v>
      </c>
      <c r="G3661" s="4">
        <v>26</v>
      </c>
      <c r="H3661" s="4">
        <v>8</v>
      </c>
      <c r="I3661" s="15"/>
      <c r="J3661" s="46" t="s">
        <v>4181</v>
      </c>
    </row>
    <row r="3662" spans="1:10" ht="30.6">
      <c r="A3662" s="4" t="s">
        <v>3789</v>
      </c>
      <c r="B3662" s="4" t="str">
        <f ca="1">IFERROR(__xludf.DUMMYFUNCTION("REGEXREPLACE(TEXT(IF(ISERR(FIND(""/"", A3662)), A3662, MID(A3662, FIND(""/"", A3662)+1, LEN(A3662))), ""#""), ""\D+"", """")"),"2019")</f>
        <v>2019</v>
      </c>
      <c r="C3662" s="46" t="s">
        <v>3790</v>
      </c>
      <c r="D3662" s="4">
        <v>331</v>
      </c>
      <c r="E3662" s="5" t="s">
        <v>3792</v>
      </c>
      <c r="F3662" s="4">
        <v>2003</v>
      </c>
      <c r="G3662" s="4">
        <v>26</v>
      </c>
      <c r="H3662" s="4">
        <v>9</v>
      </c>
      <c r="I3662" s="15"/>
      <c r="J3662" s="46" t="s">
        <v>4182</v>
      </c>
    </row>
    <row r="3663" spans="1:10" ht="30.6">
      <c r="A3663" s="4" t="s">
        <v>3789</v>
      </c>
      <c r="B3663" s="4" t="str">
        <f ca="1">IFERROR(__xludf.DUMMYFUNCTION("REGEXREPLACE(TEXT(IF(ISERR(FIND(""/"", A3663)), A3663, MID(A3663, FIND(""/"", A3663)+1, LEN(A3663))), ""#""), ""\D+"", """")"),"2019")</f>
        <v>2019</v>
      </c>
      <c r="C3663" s="46" t="s">
        <v>3790</v>
      </c>
      <c r="D3663" s="4">
        <v>331</v>
      </c>
      <c r="E3663" s="5" t="s">
        <v>3792</v>
      </c>
      <c r="F3663" s="4">
        <v>2003</v>
      </c>
      <c r="G3663" s="4">
        <v>26</v>
      </c>
      <c r="H3663" s="4">
        <v>10</v>
      </c>
      <c r="I3663" s="15"/>
      <c r="J3663" s="46" t="s">
        <v>4183</v>
      </c>
    </row>
    <row r="3664" spans="1:10" ht="30.6">
      <c r="A3664" s="4" t="s">
        <v>3789</v>
      </c>
      <c r="B3664" s="4" t="str">
        <f ca="1">IFERROR(__xludf.DUMMYFUNCTION("REGEXREPLACE(TEXT(IF(ISERR(FIND(""/"", A3664)), A3664, MID(A3664, FIND(""/"", A3664)+1, LEN(A3664))), ""#""), ""\D+"", """")"),"2019")</f>
        <v>2019</v>
      </c>
      <c r="C3664" s="46" t="s">
        <v>3790</v>
      </c>
      <c r="D3664" s="4">
        <v>331</v>
      </c>
      <c r="E3664" s="5" t="s">
        <v>3792</v>
      </c>
      <c r="F3664" s="4">
        <v>2003</v>
      </c>
      <c r="G3664" s="4">
        <v>26</v>
      </c>
      <c r="H3664" s="4">
        <v>11</v>
      </c>
      <c r="I3664" s="15"/>
      <c r="J3664" s="46" t="s">
        <v>4184</v>
      </c>
    </row>
    <row r="3665" spans="1:10" ht="30.6">
      <c r="A3665" s="4" t="s">
        <v>3789</v>
      </c>
      <c r="B3665" s="4" t="str">
        <f ca="1">IFERROR(__xludf.DUMMYFUNCTION("REGEXREPLACE(TEXT(IF(ISERR(FIND(""/"", A3665)), A3665, MID(A3665, FIND(""/"", A3665)+1, LEN(A3665))), ""#""), ""\D+"", """")"),"2019")</f>
        <v>2019</v>
      </c>
      <c r="C3665" s="46" t="s">
        <v>3790</v>
      </c>
      <c r="D3665" s="4">
        <v>331</v>
      </c>
      <c r="E3665" s="5" t="s">
        <v>3792</v>
      </c>
      <c r="F3665" s="4">
        <v>2003</v>
      </c>
      <c r="G3665" s="4">
        <v>26</v>
      </c>
      <c r="H3665" s="4">
        <v>12</v>
      </c>
      <c r="I3665" s="15"/>
      <c r="J3665" s="46" t="s">
        <v>4185</v>
      </c>
    </row>
    <row r="3666" spans="1:10" ht="30.6">
      <c r="A3666" s="4" t="s">
        <v>3789</v>
      </c>
      <c r="B3666" s="4" t="str">
        <f ca="1">IFERROR(__xludf.DUMMYFUNCTION("REGEXREPLACE(TEXT(IF(ISERR(FIND(""/"", A3666)), A3666, MID(A3666, FIND(""/"", A3666)+1, LEN(A3666))), ""#""), ""\D+"", """")"),"2019")</f>
        <v>2019</v>
      </c>
      <c r="C3666" s="46" t="s">
        <v>3790</v>
      </c>
      <c r="D3666" s="4">
        <v>331</v>
      </c>
      <c r="E3666" s="5" t="s">
        <v>3792</v>
      </c>
      <c r="F3666" s="4">
        <v>2003</v>
      </c>
      <c r="G3666" s="4">
        <v>26</v>
      </c>
      <c r="H3666" s="4">
        <v>13</v>
      </c>
      <c r="I3666" s="15"/>
      <c r="J3666" s="46" t="s">
        <v>4186</v>
      </c>
    </row>
    <row r="3667" spans="1:10" ht="30.6">
      <c r="A3667" s="4" t="s">
        <v>3789</v>
      </c>
      <c r="B3667" s="4" t="str">
        <f ca="1">IFERROR(__xludf.DUMMYFUNCTION("REGEXREPLACE(TEXT(IF(ISERR(FIND(""/"", A3667)), A3667, MID(A3667, FIND(""/"", A3667)+1, LEN(A3667))), ""#""), ""\D+"", """")"),"2019")</f>
        <v>2019</v>
      </c>
      <c r="C3667" s="46" t="s">
        <v>3790</v>
      </c>
      <c r="D3667" s="4">
        <v>331</v>
      </c>
      <c r="E3667" s="5" t="s">
        <v>3792</v>
      </c>
      <c r="F3667" s="4">
        <v>2003</v>
      </c>
      <c r="G3667" s="4">
        <v>26</v>
      </c>
      <c r="H3667" s="4">
        <v>14</v>
      </c>
      <c r="I3667" s="15"/>
      <c r="J3667" s="46" t="s">
        <v>4187</v>
      </c>
    </row>
    <row r="3668" spans="1:10" ht="30.6">
      <c r="A3668" s="4" t="s">
        <v>3789</v>
      </c>
      <c r="B3668" s="4" t="str">
        <f ca="1">IFERROR(__xludf.DUMMYFUNCTION("REGEXREPLACE(TEXT(IF(ISERR(FIND(""/"", A3668)), A3668, MID(A3668, FIND(""/"", A3668)+1, LEN(A3668))), ""#""), ""\D+"", """")"),"2019")</f>
        <v>2019</v>
      </c>
      <c r="C3668" s="46" t="s">
        <v>3790</v>
      </c>
      <c r="D3668" s="4">
        <v>331</v>
      </c>
      <c r="E3668" s="5" t="s">
        <v>3792</v>
      </c>
      <c r="F3668" s="4">
        <v>2003</v>
      </c>
      <c r="G3668" s="4">
        <v>26</v>
      </c>
      <c r="H3668" s="4">
        <v>15</v>
      </c>
      <c r="I3668" s="15"/>
      <c r="J3668" s="46" t="s">
        <v>4188</v>
      </c>
    </row>
    <row r="3669" spans="1:10" ht="30.6">
      <c r="A3669" s="4" t="s">
        <v>3789</v>
      </c>
      <c r="B3669" s="4" t="str">
        <f ca="1">IFERROR(__xludf.DUMMYFUNCTION("REGEXREPLACE(TEXT(IF(ISERR(FIND(""/"", A3669)), A3669, MID(A3669, FIND(""/"", A3669)+1, LEN(A3669))), ""#""), ""\D+"", """")"),"2019")</f>
        <v>2019</v>
      </c>
      <c r="C3669" s="46" t="s">
        <v>3790</v>
      </c>
      <c r="D3669" s="4">
        <v>331</v>
      </c>
      <c r="E3669" s="5" t="s">
        <v>3792</v>
      </c>
      <c r="F3669" s="4">
        <v>2003</v>
      </c>
      <c r="G3669" s="4">
        <v>26</v>
      </c>
      <c r="H3669" s="4">
        <v>16</v>
      </c>
      <c r="I3669" s="15"/>
      <c r="J3669" s="46" t="s">
        <v>4189</v>
      </c>
    </row>
    <row r="3670" spans="1:10" ht="30.6">
      <c r="A3670" s="4" t="s">
        <v>3789</v>
      </c>
      <c r="B3670" s="4" t="str">
        <f ca="1">IFERROR(__xludf.DUMMYFUNCTION("REGEXREPLACE(TEXT(IF(ISERR(FIND(""/"", A3670)), A3670, MID(A3670, FIND(""/"", A3670)+1, LEN(A3670))), ""#""), ""\D+"", """")"),"2019")</f>
        <v>2019</v>
      </c>
      <c r="C3670" s="46" t="s">
        <v>3790</v>
      </c>
      <c r="D3670" s="4">
        <v>331</v>
      </c>
      <c r="E3670" s="5" t="s">
        <v>3792</v>
      </c>
      <c r="F3670" s="4">
        <v>2003</v>
      </c>
      <c r="G3670" s="4">
        <v>26</v>
      </c>
      <c r="H3670" s="4">
        <v>17</v>
      </c>
      <c r="I3670" s="15"/>
      <c r="J3670" s="46" t="s">
        <v>4190</v>
      </c>
    </row>
    <row r="3671" spans="1:10" ht="30.6">
      <c r="A3671" s="4" t="s">
        <v>3789</v>
      </c>
      <c r="B3671" s="4" t="str">
        <f ca="1">IFERROR(__xludf.DUMMYFUNCTION("REGEXREPLACE(TEXT(IF(ISERR(FIND(""/"", A3671)), A3671, MID(A3671, FIND(""/"", A3671)+1, LEN(A3671))), ""#""), ""\D+"", """")"),"2019")</f>
        <v>2019</v>
      </c>
      <c r="C3671" s="46" t="s">
        <v>3790</v>
      </c>
      <c r="D3671" s="4">
        <v>331</v>
      </c>
      <c r="E3671" s="5" t="s">
        <v>3792</v>
      </c>
      <c r="F3671" s="4">
        <v>2003</v>
      </c>
      <c r="G3671" s="4">
        <v>26</v>
      </c>
      <c r="H3671" s="4">
        <v>18</v>
      </c>
      <c r="I3671" s="15"/>
      <c r="J3671" s="46" t="s">
        <v>4191</v>
      </c>
    </row>
    <row r="3672" spans="1:10" ht="40.799999999999997">
      <c r="A3672" s="4" t="s">
        <v>3789</v>
      </c>
      <c r="B3672" s="4" t="str">
        <f ca="1">IFERROR(__xludf.DUMMYFUNCTION("REGEXREPLACE(TEXT(IF(ISERR(FIND(""/"", A3672)), A3672, MID(A3672, FIND(""/"", A3672)+1, LEN(A3672))), ""#""), ""\D+"", """")"),"2019")</f>
        <v>2019</v>
      </c>
      <c r="C3672" s="46" t="s">
        <v>3790</v>
      </c>
      <c r="D3672" s="4">
        <v>331</v>
      </c>
      <c r="E3672" s="5" t="s">
        <v>3792</v>
      </c>
      <c r="F3672" s="4">
        <v>2003</v>
      </c>
      <c r="G3672" s="4">
        <v>26</v>
      </c>
      <c r="H3672" s="4">
        <v>19</v>
      </c>
      <c r="I3672" s="15"/>
      <c r="J3672" s="46" t="s">
        <v>4192</v>
      </c>
    </row>
    <row r="3673" spans="1:10" ht="30.6">
      <c r="A3673" s="4" t="s">
        <v>3789</v>
      </c>
      <c r="B3673" s="4" t="str">
        <f ca="1">IFERROR(__xludf.DUMMYFUNCTION("REGEXREPLACE(TEXT(IF(ISERR(FIND(""/"", A3673)), A3673, MID(A3673, FIND(""/"", A3673)+1, LEN(A3673))), ""#""), ""\D+"", """")"),"2019")</f>
        <v>2019</v>
      </c>
      <c r="C3673" s="46" t="s">
        <v>3790</v>
      </c>
      <c r="D3673" s="4">
        <v>331</v>
      </c>
      <c r="E3673" s="5" t="s">
        <v>3792</v>
      </c>
      <c r="F3673" s="4">
        <v>2003</v>
      </c>
      <c r="G3673" s="4">
        <v>26</v>
      </c>
      <c r="H3673" s="4">
        <v>20</v>
      </c>
      <c r="I3673" s="15"/>
      <c r="J3673" s="46" t="s">
        <v>4193</v>
      </c>
    </row>
    <row r="3674" spans="1:10" ht="30.6">
      <c r="A3674" s="4" t="s">
        <v>3789</v>
      </c>
      <c r="B3674" s="4" t="str">
        <f ca="1">IFERROR(__xludf.DUMMYFUNCTION("REGEXREPLACE(TEXT(IF(ISERR(FIND(""/"", A3674)), A3674, MID(A3674, FIND(""/"", A3674)+1, LEN(A3674))), ""#""), ""\D+"", """")"),"2019")</f>
        <v>2019</v>
      </c>
      <c r="C3674" s="46" t="s">
        <v>3790</v>
      </c>
      <c r="D3674" s="4">
        <v>331</v>
      </c>
      <c r="E3674" s="5" t="s">
        <v>3792</v>
      </c>
      <c r="F3674" s="4">
        <v>2003</v>
      </c>
      <c r="G3674" s="4">
        <v>26</v>
      </c>
      <c r="H3674" s="4">
        <v>21</v>
      </c>
      <c r="I3674" s="15"/>
      <c r="J3674" s="46" t="s">
        <v>4194</v>
      </c>
    </row>
    <row r="3675" spans="1:10" ht="30.6">
      <c r="A3675" s="4" t="s">
        <v>3789</v>
      </c>
      <c r="B3675" s="4" t="str">
        <f ca="1">IFERROR(__xludf.DUMMYFUNCTION("REGEXREPLACE(TEXT(IF(ISERR(FIND(""/"", A3675)), A3675, MID(A3675, FIND(""/"", A3675)+1, LEN(A3675))), ""#""), ""\D+"", """")"),"2019")</f>
        <v>2019</v>
      </c>
      <c r="C3675" s="46" t="s">
        <v>3790</v>
      </c>
      <c r="D3675" s="4">
        <v>331</v>
      </c>
      <c r="E3675" s="5" t="s">
        <v>3792</v>
      </c>
      <c r="F3675" s="4">
        <v>2003</v>
      </c>
      <c r="G3675" s="4">
        <v>26</v>
      </c>
      <c r="H3675" s="4">
        <v>22</v>
      </c>
      <c r="I3675" s="15"/>
      <c r="J3675" s="46" t="s">
        <v>4195</v>
      </c>
    </row>
    <row r="3676" spans="1:10" ht="30.6">
      <c r="A3676" s="4" t="s">
        <v>3789</v>
      </c>
      <c r="B3676" s="4" t="str">
        <f ca="1">IFERROR(__xludf.DUMMYFUNCTION("REGEXREPLACE(TEXT(IF(ISERR(FIND(""/"", A3676)), A3676, MID(A3676, FIND(""/"", A3676)+1, LEN(A3676))), ""#""), ""\D+"", """")"),"2019")</f>
        <v>2019</v>
      </c>
      <c r="C3676" s="46" t="s">
        <v>3790</v>
      </c>
      <c r="D3676" s="4">
        <v>331</v>
      </c>
      <c r="E3676" s="5" t="s">
        <v>3792</v>
      </c>
      <c r="F3676" s="4">
        <v>2003</v>
      </c>
      <c r="G3676" s="4">
        <v>26</v>
      </c>
      <c r="H3676" s="4">
        <v>23</v>
      </c>
      <c r="I3676" s="15"/>
      <c r="J3676" s="46" t="s">
        <v>4196</v>
      </c>
    </row>
    <row r="3677" spans="1:10" ht="30.6">
      <c r="A3677" s="4" t="s">
        <v>3789</v>
      </c>
      <c r="B3677" s="4" t="str">
        <f ca="1">IFERROR(__xludf.DUMMYFUNCTION("REGEXREPLACE(TEXT(IF(ISERR(FIND(""/"", A3677)), A3677, MID(A3677, FIND(""/"", A3677)+1, LEN(A3677))), ""#""), ""\D+"", """")"),"2019")</f>
        <v>2019</v>
      </c>
      <c r="C3677" s="46" t="s">
        <v>3790</v>
      </c>
      <c r="D3677" s="4">
        <v>331</v>
      </c>
      <c r="E3677" s="5" t="s">
        <v>3792</v>
      </c>
      <c r="F3677" s="4">
        <v>2003</v>
      </c>
      <c r="G3677" s="4">
        <v>26</v>
      </c>
      <c r="H3677" s="4">
        <v>24</v>
      </c>
      <c r="I3677" s="15"/>
      <c r="J3677" s="46" t="s">
        <v>4197</v>
      </c>
    </row>
    <row r="3678" spans="1:10" ht="30.6">
      <c r="A3678" s="4" t="s">
        <v>3789</v>
      </c>
      <c r="B3678" s="4" t="str">
        <f ca="1">IFERROR(__xludf.DUMMYFUNCTION("REGEXREPLACE(TEXT(IF(ISERR(FIND(""/"", A3678)), A3678, MID(A3678, FIND(""/"", A3678)+1, LEN(A3678))), ""#""), ""\D+"", """")"),"2019")</f>
        <v>2019</v>
      </c>
      <c r="C3678" s="46" t="s">
        <v>3790</v>
      </c>
      <c r="D3678" s="4">
        <v>331</v>
      </c>
      <c r="E3678" s="5" t="s">
        <v>3792</v>
      </c>
      <c r="F3678" s="4">
        <v>2003</v>
      </c>
      <c r="G3678" s="4">
        <v>26</v>
      </c>
      <c r="H3678" s="4">
        <v>25</v>
      </c>
      <c r="I3678" s="15"/>
      <c r="J3678" s="46" t="s">
        <v>4198</v>
      </c>
    </row>
    <row r="3679" spans="1:10" ht="30.6">
      <c r="A3679" s="4" t="s">
        <v>3789</v>
      </c>
      <c r="B3679" s="4" t="str">
        <f ca="1">IFERROR(__xludf.DUMMYFUNCTION("REGEXREPLACE(TEXT(IF(ISERR(FIND(""/"", A3679)), A3679, MID(A3679, FIND(""/"", A3679)+1, LEN(A3679))), ""#""), ""\D+"", """")"),"2019")</f>
        <v>2019</v>
      </c>
      <c r="C3679" s="46" t="s">
        <v>3790</v>
      </c>
      <c r="D3679" s="4">
        <v>331</v>
      </c>
      <c r="E3679" s="5" t="s">
        <v>3792</v>
      </c>
      <c r="F3679" s="4">
        <v>2003</v>
      </c>
      <c r="G3679" s="4">
        <v>26</v>
      </c>
      <c r="H3679" s="4">
        <v>26</v>
      </c>
      <c r="I3679" s="15"/>
      <c r="J3679" s="46" t="s">
        <v>4199</v>
      </c>
    </row>
    <row r="3680" spans="1:10" ht="30.6">
      <c r="A3680" s="4" t="s">
        <v>3789</v>
      </c>
      <c r="B3680" s="4" t="str">
        <f ca="1">IFERROR(__xludf.DUMMYFUNCTION("REGEXREPLACE(TEXT(IF(ISERR(FIND(""/"", A3680)), A3680, MID(A3680, FIND(""/"", A3680)+1, LEN(A3680))), ""#""), ""\D+"", """")"),"2019")</f>
        <v>2019</v>
      </c>
      <c r="C3680" s="46" t="s">
        <v>3790</v>
      </c>
      <c r="D3680" s="4">
        <v>331</v>
      </c>
      <c r="E3680" s="5" t="s">
        <v>3792</v>
      </c>
      <c r="F3680" s="4">
        <v>2003</v>
      </c>
      <c r="G3680" s="4">
        <v>27</v>
      </c>
      <c r="H3680" s="4">
        <v>1</v>
      </c>
      <c r="I3680" s="15"/>
      <c r="J3680" s="46" t="s">
        <v>4200</v>
      </c>
    </row>
    <row r="3681" spans="1:10" ht="30.6">
      <c r="A3681" s="4" t="s">
        <v>3789</v>
      </c>
      <c r="B3681" s="4" t="str">
        <f ca="1">IFERROR(__xludf.DUMMYFUNCTION("REGEXREPLACE(TEXT(IF(ISERR(FIND(""/"", A3681)), A3681, MID(A3681, FIND(""/"", A3681)+1, LEN(A3681))), ""#""), ""\D+"", """")"),"2019")</f>
        <v>2019</v>
      </c>
      <c r="C3681" s="46" t="s">
        <v>3790</v>
      </c>
      <c r="D3681" s="4">
        <v>331</v>
      </c>
      <c r="E3681" s="5" t="s">
        <v>3792</v>
      </c>
      <c r="F3681" s="4">
        <v>2003</v>
      </c>
      <c r="G3681" s="4">
        <v>27</v>
      </c>
      <c r="H3681" s="4">
        <v>2</v>
      </c>
      <c r="I3681" s="15"/>
      <c r="J3681" s="46" t="s">
        <v>4201</v>
      </c>
    </row>
    <row r="3682" spans="1:10" ht="30.6">
      <c r="A3682" s="4" t="s">
        <v>3789</v>
      </c>
      <c r="B3682" s="4" t="str">
        <f ca="1">IFERROR(__xludf.DUMMYFUNCTION("REGEXREPLACE(TEXT(IF(ISERR(FIND(""/"", A3682)), A3682, MID(A3682, FIND(""/"", A3682)+1, LEN(A3682))), ""#""), ""\D+"", """")"),"2019")</f>
        <v>2019</v>
      </c>
      <c r="C3682" s="46" t="s">
        <v>3790</v>
      </c>
      <c r="D3682" s="4">
        <v>331</v>
      </c>
      <c r="E3682" s="5" t="s">
        <v>3792</v>
      </c>
      <c r="F3682" s="4">
        <v>2003</v>
      </c>
      <c r="G3682" s="4">
        <v>27</v>
      </c>
      <c r="H3682" s="4">
        <v>3</v>
      </c>
      <c r="I3682" s="15"/>
      <c r="J3682" s="46" t="s">
        <v>4202</v>
      </c>
    </row>
    <row r="3683" spans="1:10" ht="30.6">
      <c r="A3683" s="4" t="s">
        <v>3789</v>
      </c>
      <c r="B3683" s="4" t="str">
        <f ca="1">IFERROR(__xludf.DUMMYFUNCTION("REGEXREPLACE(TEXT(IF(ISERR(FIND(""/"", A3683)), A3683, MID(A3683, FIND(""/"", A3683)+1, LEN(A3683))), ""#""), ""\D+"", """")"),"2019")</f>
        <v>2019</v>
      </c>
      <c r="C3683" s="46" t="s">
        <v>3790</v>
      </c>
      <c r="D3683" s="4">
        <v>331</v>
      </c>
      <c r="E3683" s="5" t="s">
        <v>3792</v>
      </c>
      <c r="F3683" s="4">
        <v>2003</v>
      </c>
      <c r="G3683" s="4">
        <v>27</v>
      </c>
      <c r="H3683" s="4">
        <v>4</v>
      </c>
      <c r="I3683" s="15"/>
      <c r="J3683" s="46" t="s">
        <v>4203</v>
      </c>
    </row>
    <row r="3684" spans="1:10" ht="30.6">
      <c r="A3684" s="4" t="s">
        <v>3789</v>
      </c>
      <c r="B3684" s="4" t="str">
        <f ca="1">IFERROR(__xludf.DUMMYFUNCTION("REGEXREPLACE(TEXT(IF(ISERR(FIND(""/"", A3684)), A3684, MID(A3684, FIND(""/"", A3684)+1, LEN(A3684))), ""#""), ""\D+"", """")"),"2019")</f>
        <v>2019</v>
      </c>
      <c r="C3684" s="46" t="s">
        <v>3790</v>
      </c>
      <c r="D3684" s="4">
        <v>331</v>
      </c>
      <c r="E3684" s="5" t="s">
        <v>3792</v>
      </c>
      <c r="F3684" s="4">
        <v>2003</v>
      </c>
      <c r="G3684" s="4">
        <v>27</v>
      </c>
      <c r="H3684" s="4">
        <v>5</v>
      </c>
      <c r="I3684" s="15"/>
      <c r="J3684" s="46" t="s">
        <v>4204</v>
      </c>
    </row>
    <row r="3685" spans="1:10" ht="30.6">
      <c r="A3685" s="4" t="s">
        <v>3789</v>
      </c>
      <c r="B3685" s="4" t="str">
        <f ca="1">IFERROR(__xludf.DUMMYFUNCTION("REGEXREPLACE(TEXT(IF(ISERR(FIND(""/"", A3685)), A3685, MID(A3685, FIND(""/"", A3685)+1, LEN(A3685))), ""#""), ""\D+"", """")"),"2019")</f>
        <v>2019</v>
      </c>
      <c r="C3685" s="46" t="s">
        <v>3790</v>
      </c>
      <c r="D3685" s="4">
        <v>331</v>
      </c>
      <c r="E3685" s="5" t="s">
        <v>3792</v>
      </c>
      <c r="F3685" s="4">
        <v>2003</v>
      </c>
      <c r="G3685" s="4">
        <v>27</v>
      </c>
      <c r="H3685" s="4">
        <v>6</v>
      </c>
      <c r="I3685" s="15"/>
      <c r="J3685" s="46" t="s">
        <v>4205</v>
      </c>
    </row>
    <row r="3686" spans="1:10" ht="30.6">
      <c r="A3686" s="4" t="s">
        <v>3789</v>
      </c>
      <c r="B3686" s="4" t="str">
        <f ca="1">IFERROR(__xludf.DUMMYFUNCTION("REGEXREPLACE(TEXT(IF(ISERR(FIND(""/"", A3686)), A3686, MID(A3686, FIND(""/"", A3686)+1, LEN(A3686))), ""#""), ""\D+"", """")"),"2019")</f>
        <v>2019</v>
      </c>
      <c r="C3686" s="46" t="s">
        <v>3790</v>
      </c>
      <c r="D3686" s="4">
        <v>331</v>
      </c>
      <c r="E3686" s="5" t="s">
        <v>3792</v>
      </c>
      <c r="F3686" s="4">
        <v>2003</v>
      </c>
      <c r="G3686" s="4">
        <v>27</v>
      </c>
      <c r="H3686" s="4">
        <v>7</v>
      </c>
      <c r="I3686" s="15"/>
      <c r="J3686" s="46" t="s">
        <v>4206</v>
      </c>
    </row>
    <row r="3687" spans="1:10" ht="30.6">
      <c r="A3687" s="4" t="s">
        <v>3789</v>
      </c>
      <c r="B3687" s="4" t="str">
        <f ca="1">IFERROR(__xludf.DUMMYFUNCTION("REGEXREPLACE(TEXT(IF(ISERR(FIND(""/"", A3687)), A3687, MID(A3687, FIND(""/"", A3687)+1, LEN(A3687))), ""#""), ""\D+"", """")"),"2019")</f>
        <v>2019</v>
      </c>
      <c r="C3687" s="46" t="s">
        <v>3790</v>
      </c>
      <c r="D3687" s="4">
        <v>331</v>
      </c>
      <c r="E3687" s="5" t="s">
        <v>3792</v>
      </c>
      <c r="F3687" s="4">
        <v>2003</v>
      </c>
      <c r="G3687" s="4">
        <v>27</v>
      </c>
      <c r="H3687" s="4">
        <v>8</v>
      </c>
      <c r="I3687" s="15"/>
      <c r="J3687" s="46" t="s">
        <v>4207</v>
      </c>
    </row>
    <row r="3688" spans="1:10" ht="30.6">
      <c r="A3688" s="4" t="s">
        <v>3789</v>
      </c>
      <c r="B3688" s="4" t="str">
        <f ca="1">IFERROR(__xludf.DUMMYFUNCTION("REGEXREPLACE(TEXT(IF(ISERR(FIND(""/"", A3688)), A3688, MID(A3688, FIND(""/"", A3688)+1, LEN(A3688))), ""#""), ""\D+"", """")"),"2019")</f>
        <v>2019</v>
      </c>
      <c r="C3688" s="46" t="s">
        <v>3790</v>
      </c>
      <c r="D3688" s="4">
        <v>331</v>
      </c>
      <c r="E3688" s="5" t="s">
        <v>3792</v>
      </c>
      <c r="F3688" s="4">
        <v>2003</v>
      </c>
      <c r="G3688" s="4">
        <v>27</v>
      </c>
      <c r="H3688" s="4">
        <v>9</v>
      </c>
      <c r="I3688" s="15"/>
      <c r="J3688" s="46" t="s">
        <v>4208</v>
      </c>
    </row>
    <row r="3689" spans="1:10" ht="30.6">
      <c r="A3689" s="4" t="s">
        <v>3789</v>
      </c>
      <c r="B3689" s="4" t="str">
        <f ca="1">IFERROR(__xludf.DUMMYFUNCTION("REGEXREPLACE(TEXT(IF(ISERR(FIND(""/"", A3689)), A3689, MID(A3689, FIND(""/"", A3689)+1, LEN(A3689))), ""#""), ""\D+"", """")"),"2019")</f>
        <v>2019</v>
      </c>
      <c r="C3689" s="46" t="s">
        <v>3790</v>
      </c>
      <c r="D3689" s="4">
        <v>331</v>
      </c>
      <c r="E3689" s="5" t="s">
        <v>3792</v>
      </c>
      <c r="F3689" s="4">
        <v>2003</v>
      </c>
      <c r="G3689" s="4">
        <v>27</v>
      </c>
      <c r="H3689" s="4">
        <v>10</v>
      </c>
      <c r="I3689" s="15"/>
      <c r="J3689" s="46" t="s">
        <v>4209</v>
      </c>
    </row>
    <row r="3690" spans="1:10" ht="30.6">
      <c r="A3690" s="4" t="s">
        <v>3789</v>
      </c>
      <c r="B3690" s="4" t="str">
        <f ca="1">IFERROR(__xludf.DUMMYFUNCTION("REGEXREPLACE(TEXT(IF(ISERR(FIND(""/"", A3690)), A3690, MID(A3690, FIND(""/"", A3690)+1, LEN(A3690))), ""#""), ""\D+"", """")"),"2019")</f>
        <v>2019</v>
      </c>
      <c r="C3690" s="46" t="s">
        <v>3790</v>
      </c>
      <c r="D3690" s="4">
        <v>331</v>
      </c>
      <c r="E3690" s="5" t="s">
        <v>3792</v>
      </c>
      <c r="F3690" s="4">
        <v>2003</v>
      </c>
      <c r="G3690" s="4">
        <v>27</v>
      </c>
      <c r="H3690" s="4">
        <v>11</v>
      </c>
      <c r="I3690" s="15"/>
      <c r="J3690" s="46" t="s">
        <v>4210</v>
      </c>
    </row>
    <row r="3691" spans="1:10" ht="30.6">
      <c r="A3691" s="4" t="s">
        <v>3789</v>
      </c>
      <c r="B3691" s="4" t="str">
        <f ca="1">IFERROR(__xludf.DUMMYFUNCTION("REGEXREPLACE(TEXT(IF(ISERR(FIND(""/"", A3691)), A3691, MID(A3691, FIND(""/"", A3691)+1, LEN(A3691))), ""#""), ""\D+"", """")"),"2019")</f>
        <v>2019</v>
      </c>
      <c r="C3691" s="46" t="s">
        <v>3790</v>
      </c>
      <c r="D3691" s="4">
        <v>331</v>
      </c>
      <c r="E3691" s="5" t="s">
        <v>3792</v>
      </c>
      <c r="F3691" s="4">
        <v>2003</v>
      </c>
      <c r="G3691" s="4">
        <v>27</v>
      </c>
      <c r="H3691" s="4">
        <v>12</v>
      </c>
      <c r="I3691" s="15"/>
      <c r="J3691" s="46" t="s">
        <v>4211</v>
      </c>
    </row>
    <row r="3692" spans="1:10" ht="30.6">
      <c r="A3692" s="4" t="s">
        <v>3789</v>
      </c>
      <c r="B3692" s="4" t="str">
        <f ca="1">IFERROR(__xludf.DUMMYFUNCTION("REGEXREPLACE(TEXT(IF(ISERR(FIND(""/"", A3692)), A3692, MID(A3692, FIND(""/"", A3692)+1, LEN(A3692))), ""#""), ""\D+"", """")"),"2019")</f>
        <v>2019</v>
      </c>
      <c r="C3692" s="46" t="s">
        <v>3790</v>
      </c>
      <c r="D3692" s="4">
        <v>331</v>
      </c>
      <c r="E3692" s="5" t="s">
        <v>3792</v>
      </c>
      <c r="F3692" s="4">
        <v>2003</v>
      </c>
      <c r="G3692" s="4">
        <v>27</v>
      </c>
      <c r="H3692" s="4">
        <v>13</v>
      </c>
      <c r="I3692" s="15"/>
      <c r="J3692" s="46" t="s">
        <v>4212</v>
      </c>
    </row>
    <row r="3693" spans="1:10" ht="40.799999999999997">
      <c r="A3693" s="4" t="s">
        <v>3789</v>
      </c>
      <c r="B3693" s="4" t="str">
        <f ca="1">IFERROR(__xludf.DUMMYFUNCTION("REGEXREPLACE(TEXT(IF(ISERR(FIND(""/"", A3693)), A3693, MID(A3693, FIND(""/"", A3693)+1, LEN(A3693))), ""#""), ""\D+"", """")"),"2019")</f>
        <v>2019</v>
      </c>
      <c r="C3693" s="46" t="s">
        <v>3790</v>
      </c>
      <c r="D3693" s="4">
        <v>331</v>
      </c>
      <c r="E3693" s="5" t="s">
        <v>3792</v>
      </c>
      <c r="F3693" s="4">
        <v>2003</v>
      </c>
      <c r="G3693" s="4">
        <v>27</v>
      </c>
      <c r="H3693" s="4">
        <v>14</v>
      </c>
      <c r="I3693" s="15"/>
      <c r="J3693" s="46" t="s">
        <v>4213</v>
      </c>
    </row>
    <row r="3694" spans="1:10" ht="30.6">
      <c r="A3694" s="4" t="s">
        <v>3789</v>
      </c>
      <c r="B3694" s="4" t="str">
        <f ca="1">IFERROR(__xludf.DUMMYFUNCTION("REGEXREPLACE(TEXT(IF(ISERR(FIND(""/"", A3694)), A3694, MID(A3694, FIND(""/"", A3694)+1, LEN(A3694))), ""#""), ""\D+"", """")"),"2019")</f>
        <v>2019</v>
      </c>
      <c r="C3694" s="46" t="s">
        <v>3790</v>
      </c>
      <c r="D3694" s="4">
        <v>331</v>
      </c>
      <c r="E3694" s="5" t="s">
        <v>3792</v>
      </c>
      <c r="F3694" s="4">
        <v>2003</v>
      </c>
      <c r="G3694" s="4">
        <v>27</v>
      </c>
      <c r="H3694" s="4">
        <v>15</v>
      </c>
      <c r="I3694" s="15"/>
      <c r="J3694" s="46" t="s">
        <v>4214</v>
      </c>
    </row>
    <row r="3695" spans="1:10" ht="30.6">
      <c r="A3695" s="4" t="s">
        <v>3789</v>
      </c>
      <c r="B3695" s="4" t="str">
        <f ca="1">IFERROR(__xludf.DUMMYFUNCTION("REGEXREPLACE(TEXT(IF(ISERR(FIND(""/"", A3695)), A3695, MID(A3695, FIND(""/"", A3695)+1, LEN(A3695))), ""#""), ""\D+"", """")"),"2019")</f>
        <v>2019</v>
      </c>
      <c r="C3695" s="46" t="s">
        <v>3790</v>
      </c>
      <c r="D3695" s="4">
        <v>331</v>
      </c>
      <c r="E3695" s="5" t="s">
        <v>3792</v>
      </c>
      <c r="F3695" s="4">
        <v>2003</v>
      </c>
      <c r="G3695" s="4">
        <v>27</v>
      </c>
      <c r="H3695" s="4">
        <v>16</v>
      </c>
      <c r="I3695" s="15"/>
      <c r="J3695" s="46" t="s">
        <v>4215</v>
      </c>
    </row>
    <row r="3696" spans="1:10" ht="30.6">
      <c r="A3696" s="4" t="s">
        <v>3789</v>
      </c>
      <c r="B3696" s="4" t="str">
        <f ca="1">IFERROR(__xludf.DUMMYFUNCTION("REGEXREPLACE(TEXT(IF(ISERR(FIND(""/"", A3696)), A3696, MID(A3696, FIND(""/"", A3696)+1, LEN(A3696))), ""#""), ""\D+"", """")"),"2019")</f>
        <v>2019</v>
      </c>
      <c r="C3696" s="46" t="s">
        <v>3790</v>
      </c>
      <c r="D3696" s="4">
        <v>331</v>
      </c>
      <c r="E3696" s="5" t="s">
        <v>3792</v>
      </c>
      <c r="F3696" s="4">
        <v>2003</v>
      </c>
      <c r="G3696" s="4">
        <v>27</v>
      </c>
      <c r="H3696" s="4">
        <v>17</v>
      </c>
      <c r="I3696" s="15"/>
      <c r="J3696" s="46" t="s">
        <v>4216</v>
      </c>
    </row>
    <row r="3697" spans="1:10" ht="30.6">
      <c r="A3697" s="4" t="s">
        <v>3789</v>
      </c>
      <c r="B3697" s="4" t="str">
        <f ca="1">IFERROR(__xludf.DUMMYFUNCTION("REGEXREPLACE(TEXT(IF(ISERR(FIND(""/"", A3697)), A3697, MID(A3697, FIND(""/"", A3697)+1, LEN(A3697))), ""#""), ""\D+"", """")"),"2019")</f>
        <v>2019</v>
      </c>
      <c r="C3697" s="46" t="s">
        <v>3790</v>
      </c>
      <c r="D3697" s="4">
        <v>331</v>
      </c>
      <c r="E3697" s="5" t="s">
        <v>3792</v>
      </c>
      <c r="F3697" s="4">
        <v>2003</v>
      </c>
      <c r="G3697" s="4">
        <v>28</v>
      </c>
      <c r="H3697" s="4">
        <v>1</v>
      </c>
      <c r="I3697" s="15"/>
      <c r="J3697" s="46" t="s">
        <v>4217</v>
      </c>
    </row>
    <row r="3698" spans="1:10" ht="30.6">
      <c r="A3698" s="4" t="s">
        <v>3789</v>
      </c>
      <c r="B3698" s="4" t="str">
        <f ca="1">IFERROR(__xludf.DUMMYFUNCTION("REGEXREPLACE(TEXT(IF(ISERR(FIND(""/"", A3698)), A3698, MID(A3698, FIND(""/"", A3698)+1, LEN(A3698))), ""#""), ""\D+"", """")"),"2019")</f>
        <v>2019</v>
      </c>
      <c r="C3698" s="46" t="s">
        <v>3790</v>
      </c>
      <c r="D3698" s="4">
        <v>331</v>
      </c>
      <c r="E3698" s="5" t="s">
        <v>3792</v>
      </c>
      <c r="F3698" s="4">
        <v>2003</v>
      </c>
      <c r="G3698" s="4">
        <v>28</v>
      </c>
      <c r="H3698" s="4">
        <v>2</v>
      </c>
      <c r="I3698" s="15"/>
      <c r="J3698" s="46" t="s">
        <v>4218</v>
      </c>
    </row>
    <row r="3699" spans="1:10" ht="51">
      <c r="A3699" s="4" t="s">
        <v>3789</v>
      </c>
      <c r="B3699" s="4" t="str">
        <f ca="1">IFERROR(__xludf.DUMMYFUNCTION("REGEXREPLACE(TEXT(IF(ISERR(FIND(""/"", A3699)), A3699, MID(A3699, FIND(""/"", A3699)+1, LEN(A3699))), ""#""), ""\D+"", """")"),"2019")</f>
        <v>2019</v>
      </c>
      <c r="C3699" s="46" t="s">
        <v>3790</v>
      </c>
      <c r="D3699" s="4">
        <v>331</v>
      </c>
      <c r="E3699" s="5" t="s">
        <v>3792</v>
      </c>
      <c r="F3699" s="4">
        <v>2003</v>
      </c>
      <c r="G3699" s="4">
        <v>28</v>
      </c>
      <c r="H3699" s="4">
        <v>3</v>
      </c>
      <c r="I3699" s="15"/>
      <c r="J3699" s="46" t="s">
        <v>4219</v>
      </c>
    </row>
    <row r="3700" spans="1:10" ht="30.6">
      <c r="A3700" s="4" t="s">
        <v>3789</v>
      </c>
      <c r="B3700" s="4" t="str">
        <f ca="1">IFERROR(__xludf.DUMMYFUNCTION("REGEXREPLACE(TEXT(IF(ISERR(FIND(""/"", A3700)), A3700, MID(A3700, FIND(""/"", A3700)+1, LEN(A3700))), ""#""), ""\D+"", """")"),"2019")</f>
        <v>2019</v>
      </c>
      <c r="C3700" s="46" t="s">
        <v>3790</v>
      </c>
      <c r="D3700" s="4">
        <v>331</v>
      </c>
      <c r="E3700" s="5" t="s">
        <v>3792</v>
      </c>
      <c r="F3700" s="4">
        <v>2003</v>
      </c>
      <c r="G3700" s="4">
        <v>28</v>
      </c>
      <c r="H3700" s="4">
        <v>4</v>
      </c>
      <c r="I3700" s="15"/>
      <c r="J3700" s="46" t="s">
        <v>4220</v>
      </c>
    </row>
    <row r="3701" spans="1:10" ht="30.6">
      <c r="A3701" s="4" t="s">
        <v>3789</v>
      </c>
      <c r="B3701" s="4" t="str">
        <f ca="1">IFERROR(__xludf.DUMMYFUNCTION("REGEXREPLACE(TEXT(IF(ISERR(FIND(""/"", A3701)), A3701, MID(A3701, FIND(""/"", A3701)+1, LEN(A3701))), ""#""), ""\D+"", """")"),"2019")</f>
        <v>2019</v>
      </c>
      <c r="C3701" s="46" t="s">
        <v>3790</v>
      </c>
      <c r="D3701" s="4">
        <v>331</v>
      </c>
      <c r="E3701" s="5" t="s">
        <v>3792</v>
      </c>
      <c r="F3701" s="4">
        <v>2003</v>
      </c>
      <c r="G3701" s="4">
        <v>28</v>
      </c>
      <c r="H3701" s="4">
        <v>5</v>
      </c>
      <c r="I3701" s="15"/>
      <c r="J3701" s="46" t="s">
        <v>4215</v>
      </c>
    </row>
    <row r="3702" spans="1:10" ht="40.799999999999997">
      <c r="A3702" s="4" t="s">
        <v>3789</v>
      </c>
      <c r="B3702" s="4" t="str">
        <f ca="1">IFERROR(__xludf.DUMMYFUNCTION("REGEXREPLACE(TEXT(IF(ISERR(FIND(""/"", A3702)), A3702, MID(A3702, FIND(""/"", A3702)+1, LEN(A3702))), ""#""), ""\D+"", """")"),"2019")</f>
        <v>2019</v>
      </c>
      <c r="C3702" s="46" t="s">
        <v>3790</v>
      </c>
      <c r="D3702" s="4">
        <v>331</v>
      </c>
      <c r="E3702" s="5" t="s">
        <v>3792</v>
      </c>
      <c r="F3702" s="4">
        <v>2003</v>
      </c>
      <c r="G3702" s="4">
        <v>28</v>
      </c>
      <c r="H3702" s="4">
        <v>6</v>
      </c>
      <c r="I3702" s="15"/>
      <c r="J3702" s="46" t="s">
        <v>4221</v>
      </c>
    </row>
    <row r="3703" spans="1:10" ht="30.6">
      <c r="A3703" s="4" t="s">
        <v>3789</v>
      </c>
      <c r="B3703" s="4" t="str">
        <f ca="1">IFERROR(__xludf.DUMMYFUNCTION("REGEXREPLACE(TEXT(IF(ISERR(FIND(""/"", A3703)), A3703, MID(A3703, FIND(""/"", A3703)+1, LEN(A3703))), ""#""), ""\D+"", """")"),"2019")</f>
        <v>2019</v>
      </c>
      <c r="C3703" s="46" t="s">
        <v>3790</v>
      </c>
      <c r="D3703" s="4">
        <v>331</v>
      </c>
      <c r="E3703" s="5" t="s">
        <v>3792</v>
      </c>
      <c r="F3703" s="4">
        <v>2003</v>
      </c>
      <c r="G3703" s="4">
        <v>28</v>
      </c>
      <c r="H3703" s="4">
        <v>7</v>
      </c>
      <c r="I3703" s="15"/>
      <c r="J3703" s="46" t="s">
        <v>4222</v>
      </c>
    </row>
    <row r="3704" spans="1:10" ht="30.6">
      <c r="A3704" s="4" t="s">
        <v>3789</v>
      </c>
      <c r="B3704" s="4" t="str">
        <f ca="1">IFERROR(__xludf.DUMMYFUNCTION("REGEXREPLACE(TEXT(IF(ISERR(FIND(""/"", A3704)), A3704, MID(A3704, FIND(""/"", A3704)+1, LEN(A3704))), ""#""), ""\D+"", """")"),"2019")</f>
        <v>2019</v>
      </c>
      <c r="C3704" s="46" t="s">
        <v>3790</v>
      </c>
      <c r="D3704" s="4">
        <v>331</v>
      </c>
      <c r="E3704" s="5" t="s">
        <v>3792</v>
      </c>
      <c r="F3704" s="4">
        <v>2003</v>
      </c>
      <c r="G3704" s="4">
        <v>28</v>
      </c>
      <c r="H3704" s="4">
        <v>8</v>
      </c>
      <c r="I3704" s="15"/>
      <c r="J3704" s="46" t="s">
        <v>4223</v>
      </c>
    </row>
    <row r="3705" spans="1:10" ht="30.6">
      <c r="A3705" s="4" t="s">
        <v>3789</v>
      </c>
      <c r="B3705" s="4" t="str">
        <f ca="1">IFERROR(__xludf.DUMMYFUNCTION("REGEXREPLACE(TEXT(IF(ISERR(FIND(""/"", A3705)), A3705, MID(A3705, FIND(""/"", A3705)+1, LEN(A3705))), ""#""), ""\D+"", """")"),"2019")</f>
        <v>2019</v>
      </c>
      <c r="C3705" s="46" t="s">
        <v>3790</v>
      </c>
      <c r="D3705" s="4">
        <v>331</v>
      </c>
      <c r="E3705" s="5" t="s">
        <v>3792</v>
      </c>
      <c r="F3705" s="4">
        <v>2003</v>
      </c>
      <c r="G3705" s="4">
        <v>28</v>
      </c>
      <c r="H3705" s="4">
        <v>9</v>
      </c>
      <c r="I3705" s="15"/>
      <c r="J3705" s="46" t="s">
        <v>4224</v>
      </c>
    </row>
    <row r="3706" spans="1:10" ht="30.6">
      <c r="A3706" s="4" t="s">
        <v>3789</v>
      </c>
      <c r="B3706" s="4" t="str">
        <f ca="1">IFERROR(__xludf.DUMMYFUNCTION("REGEXREPLACE(TEXT(IF(ISERR(FIND(""/"", A3706)), A3706, MID(A3706, FIND(""/"", A3706)+1, LEN(A3706))), ""#""), ""\D+"", """")"),"2019")</f>
        <v>2019</v>
      </c>
      <c r="C3706" s="46" t="s">
        <v>3790</v>
      </c>
      <c r="D3706" s="4">
        <v>331</v>
      </c>
      <c r="E3706" s="5" t="s">
        <v>3792</v>
      </c>
      <c r="F3706" s="4">
        <v>2003</v>
      </c>
      <c r="G3706" s="4">
        <v>28</v>
      </c>
      <c r="H3706" s="4">
        <v>10</v>
      </c>
      <c r="I3706" s="15"/>
      <c r="J3706" s="46" t="s">
        <v>4225</v>
      </c>
    </row>
    <row r="3707" spans="1:10" ht="30.6">
      <c r="A3707" s="4" t="s">
        <v>3789</v>
      </c>
      <c r="B3707" s="4" t="str">
        <f ca="1">IFERROR(__xludf.DUMMYFUNCTION("REGEXREPLACE(TEXT(IF(ISERR(FIND(""/"", A3707)), A3707, MID(A3707, FIND(""/"", A3707)+1, LEN(A3707))), ""#""), ""\D+"", """")"),"2019")</f>
        <v>2019</v>
      </c>
      <c r="C3707" s="46" t="s">
        <v>3790</v>
      </c>
      <c r="D3707" s="4">
        <v>331</v>
      </c>
      <c r="E3707" s="5" t="s">
        <v>3792</v>
      </c>
      <c r="F3707" s="4">
        <v>2003</v>
      </c>
      <c r="G3707" s="4">
        <v>28</v>
      </c>
      <c r="H3707" s="4">
        <v>11</v>
      </c>
      <c r="I3707" s="15"/>
      <c r="J3707" s="46" t="s">
        <v>4226</v>
      </c>
    </row>
    <row r="3708" spans="1:10" ht="30.6">
      <c r="A3708" s="4" t="s">
        <v>3789</v>
      </c>
      <c r="B3708" s="4" t="str">
        <f ca="1">IFERROR(__xludf.DUMMYFUNCTION("REGEXREPLACE(TEXT(IF(ISERR(FIND(""/"", A3708)), A3708, MID(A3708, FIND(""/"", A3708)+1, LEN(A3708))), ""#""), ""\D+"", """")"),"2019")</f>
        <v>2019</v>
      </c>
      <c r="C3708" s="46" t="s">
        <v>3790</v>
      </c>
      <c r="D3708" s="4">
        <v>331</v>
      </c>
      <c r="E3708" s="5" t="s">
        <v>3792</v>
      </c>
      <c r="F3708" s="4">
        <v>2003</v>
      </c>
      <c r="G3708" s="4">
        <v>28</v>
      </c>
      <c r="H3708" s="4">
        <v>12</v>
      </c>
      <c r="I3708" s="15"/>
      <c r="J3708" s="46" t="s">
        <v>4227</v>
      </c>
    </row>
    <row r="3709" spans="1:10" ht="30.6">
      <c r="A3709" s="4" t="s">
        <v>3789</v>
      </c>
      <c r="B3709" s="4" t="str">
        <f ca="1">IFERROR(__xludf.DUMMYFUNCTION("REGEXREPLACE(TEXT(IF(ISERR(FIND(""/"", A3709)), A3709, MID(A3709, FIND(""/"", A3709)+1, LEN(A3709))), ""#""), ""\D+"", """")"),"2019")</f>
        <v>2019</v>
      </c>
      <c r="C3709" s="46" t="s">
        <v>3790</v>
      </c>
      <c r="D3709" s="4">
        <v>331</v>
      </c>
      <c r="E3709" s="5" t="s">
        <v>3792</v>
      </c>
      <c r="F3709" s="4">
        <v>2003</v>
      </c>
      <c r="G3709" s="4">
        <v>28</v>
      </c>
      <c r="H3709" s="4">
        <v>13</v>
      </c>
      <c r="I3709" s="15"/>
      <c r="J3709" s="46" t="s">
        <v>4228</v>
      </c>
    </row>
    <row r="3710" spans="1:10" ht="30.6">
      <c r="A3710" s="4" t="s">
        <v>3789</v>
      </c>
      <c r="B3710" s="4" t="str">
        <f ca="1">IFERROR(__xludf.DUMMYFUNCTION("REGEXREPLACE(TEXT(IF(ISERR(FIND(""/"", A3710)), A3710, MID(A3710, FIND(""/"", A3710)+1, LEN(A3710))), ""#""), ""\D+"", """")"),"2019")</f>
        <v>2019</v>
      </c>
      <c r="C3710" s="46" t="s">
        <v>3790</v>
      </c>
      <c r="D3710" s="4">
        <v>331</v>
      </c>
      <c r="E3710" s="5" t="s">
        <v>3792</v>
      </c>
      <c r="F3710" s="4">
        <v>2003</v>
      </c>
      <c r="G3710" s="4">
        <v>28</v>
      </c>
      <c r="H3710" s="4">
        <v>14</v>
      </c>
      <c r="I3710" s="15"/>
      <c r="J3710" s="46" t="s">
        <v>4229</v>
      </c>
    </row>
    <row r="3711" spans="1:10" ht="30.6">
      <c r="A3711" s="4" t="s">
        <v>3789</v>
      </c>
      <c r="B3711" s="4" t="str">
        <f ca="1">IFERROR(__xludf.DUMMYFUNCTION("REGEXREPLACE(TEXT(IF(ISERR(FIND(""/"", A3711)), A3711, MID(A3711, FIND(""/"", A3711)+1, LEN(A3711))), ""#""), ""\D+"", """")"),"2019")</f>
        <v>2019</v>
      </c>
      <c r="C3711" s="46" t="s">
        <v>3790</v>
      </c>
      <c r="D3711" s="4">
        <v>331</v>
      </c>
      <c r="E3711" s="5" t="s">
        <v>3792</v>
      </c>
      <c r="F3711" s="4">
        <v>2003</v>
      </c>
      <c r="G3711" s="4">
        <v>28</v>
      </c>
      <c r="H3711" s="4">
        <v>15</v>
      </c>
      <c r="I3711" s="15"/>
      <c r="J3711" s="46" t="s">
        <v>4230</v>
      </c>
    </row>
    <row r="3712" spans="1:10" ht="30.6">
      <c r="A3712" s="4" t="s">
        <v>3789</v>
      </c>
      <c r="B3712" s="4" t="str">
        <f ca="1">IFERROR(__xludf.DUMMYFUNCTION("REGEXREPLACE(TEXT(IF(ISERR(FIND(""/"", A3712)), A3712, MID(A3712, FIND(""/"", A3712)+1, LEN(A3712))), ""#""), ""\D+"", """")"),"2019")</f>
        <v>2019</v>
      </c>
      <c r="C3712" s="46" t="s">
        <v>3790</v>
      </c>
      <c r="D3712" s="4">
        <v>331</v>
      </c>
      <c r="E3712" s="5" t="s">
        <v>3792</v>
      </c>
      <c r="F3712" s="4">
        <v>2003</v>
      </c>
      <c r="G3712" s="4">
        <v>28</v>
      </c>
      <c r="H3712" s="4">
        <v>16</v>
      </c>
      <c r="I3712" s="15"/>
      <c r="J3712" s="46" t="s">
        <v>4231</v>
      </c>
    </row>
    <row r="3713" spans="1:10" ht="30.6">
      <c r="A3713" s="4" t="s">
        <v>3789</v>
      </c>
      <c r="B3713" s="4" t="str">
        <f ca="1">IFERROR(__xludf.DUMMYFUNCTION("REGEXREPLACE(TEXT(IF(ISERR(FIND(""/"", A3713)), A3713, MID(A3713, FIND(""/"", A3713)+1, LEN(A3713))), ""#""), ""\D+"", """")"),"2019")</f>
        <v>2019</v>
      </c>
      <c r="C3713" s="46" t="s">
        <v>3790</v>
      </c>
      <c r="D3713" s="4">
        <v>331</v>
      </c>
      <c r="E3713" s="5" t="s">
        <v>3792</v>
      </c>
      <c r="F3713" s="4">
        <v>2003</v>
      </c>
      <c r="G3713" s="4">
        <v>28</v>
      </c>
      <c r="H3713" s="4">
        <v>17</v>
      </c>
      <c r="I3713" s="15"/>
      <c r="J3713" s="46" t="s">
        <v>4232</v>
      </c>
    </row>
    <row r="3714" spans="1:10" ht="30.6">
      <c r="A3714" s="4" t="s">
        <v>3789</v>
      </c>
      <c r="B3714" s="4" t="str">
        <f ca="1">IFERROR(__xludf.DUMMYFUNCTION("REGEXREPLACE(TEXT(IF(ISERR(FIND(""/"", A3714)), A3714, MID(A3714, FIND(""/"", A3714)+1, LEN(A3714))), ""#""), ""\D+"", """")"),"2019")</f>
        <v>2019</v>
      </c>
      <c r="C3714" s="46" t="s">
        <v>3790</v>
      </c>
      <c r="D3714" s="4">
        <v>331</v>
      </c>
      <c r="E3714" s="5" t="s">
        <v>3792</v>
      </c>
      <c r="F3714" s="4">
        <v>2003</v>
      </c>
      <c r="G3714" s="4">
        <v>28</v>
      </c>
      <c r="H3714" s="4">
        <v>18</v>
      </c>
      <c r="I3714" s="15"/>
      <c r="J3714" s="46" t="s">
        <v>4233</v>
      </c>
    </row>
    <row r="3715" spans="1:10" ht="30.6">
      <c r="A3715" s="4" t="s">
        <v>3789</v>
      </c>
      <c r="B3715" s="4" t="str">
        <f ca="1">IFERROR(__xludf.DUMMYFUNCTION("REGEXREPLACE(TEXT(IF(ISERR(FIND(""/"", A3715)), A3715, MID(A3715, FIND(""/"", A3715)+1, LEN(A3715))), ""#""), ""\D+"", """")"),"2019")</f>
        <v>2019</v>
      </c>
      <c r="C3715" s="46" t="s">
        <v>3790</v>
      </c>
      <c r="D3715" s="4">
        <v>331</v>
      </c>
      <c r="E3715" s="5" t="s">
        <v>3792</v>
      </c>
      <c r="F3715" s="4">
        <v>2003</v>
      </c>
      <c r="G3715" s="4">
        <v>29</v>
      </c>
      <c r="H3715" s="4">
        <v>1</v>
      </c>
      <c r="I3715" s="15"/>
      <c r="J3715" s="46" t="s">
        <v>4234</v>
      </c>
    </row>
    <row r="3716" spans="1:10" ht="30.6">
      <c r="A3716" s="4" t="s">
        <v>3789</v>
      </c>
      <c r="B3716" s="4" t="str">
        <f ca="1">IFERROR(__xludf.DUMMYFUNCTION("REGEXREPLACE(TEXT(IF(ISERR(FIND(""/"", A3716)), A3716, MID(A3716, FIND(""/"", A3716)+1, LEN(A3716))), ""#""), ""\D+"", """")"),"2019")</f>
        <v>2019</v>
      </c>
      <c r="C3716" s="46" t="s">
        <v>3790</v>
      </c>
      <c r="D3716" s="4">
        <v>331</v>
      </c>
      <c r="E3716" s="5" t="s">
        <v>3792</v>
      </c>
      <c r="F3716" s="4">
        <v>2003</v>
      </c>
      <c r="G3716" s="4">
        <v>29</v>
      </c>
      <c r="H3716" s="4">
        <v>2</v>
      </c>
      <c r="I3716" s="15"/>
      <c r="J3716" s="46" t="s">
        <v>4235</v>
      </c>
    </row>
    <row r="3717" spans="1:10" ht="30.6">
      <c r="A3717" s="4" t="s">
        <v>3789</v>
      </c>
      <c r="B3717" s="4" t="str">
        <f ca="1">IFERROR(__xludf.DUMMYFUNCTION("REGEXREPLACE(TEXT(IF(ISERR(FIND(""/"", A3717)), A3717, MID(A3717, FIND(""/"", A3717)+1, LEN(A3717))), ""#""), ""\D+"", """")"),"2019")</f>
        <v>2019</v>
      </c>
      <c r="C3717" s="46" t="s">
        <v>3790</v>
      </c>
      <c r="D3717" s="4">
        <v>331</v>
      </c>
      <c r="E3717" s="5" t="s">
        <v>3792</v>
      </c>
      <c r="F3717" s="4">
        <v>2003</v>
      </c>
      <c r="G3717" s="4">
        <v>29</v>
      </c>
      <c r="H3717" s="4">
        <v>3</v>
      </c>
      <c r="I3717" s="15"/>
      <c r="J3717" s="46" t="s">
        <v>4236</v>
      </c>
    </row>
    <row r="3718" spans="1:10" ht="30.6">
      <c r="A3718" s="4" t="s">
        <v>3789</v>
      </c>
      <c r="B3718" s="4" t="str">
        <f ca="1">IFERROR(__xludf.DUMMYFUNCTION("REGEXREPLACE(TEXT(IF(ISERR(FIND(""/"", A3718)), A3718, MID(A3718, FIND(""/"", A3718)+1, LEN(A3718))), ""#""), ""\D+"", """")"),"2019")</f>
        <v>2019</v>
      </c>
      <c r="C3718" s="46" t="s">
        <v>3790</v>
      </c>
      <c r="D3718" s="4">
        <v>331</v>
      </c>
      <c r="E3718" s="5" t="s">
        <v>3792</v>
      </c>
      <c r="F3718" s="4">
        <v>2003</v>
      </c>
      <c r="G3718" s="4">
        <v>29</v>
      </c>
      <c r="H3718" s="4">
        <v>4</v>
      </c>
      <c r="I3718" s="15"/>
      <c r="J3718" s="46" t="s">
        <v>4237</v>
      </c>
    </row>
    <row r="3719" spans="1:10" ht="30.6">
      <c r="A3719" s="4" t="s">
        <v>3789</v>
      </c>
      <c r="B3719" s="4" t="str">
        <f ca="1">IFERROR(__xludf.DUMMYFUNCTION("REGEXREPLACE(TEXT(IF(ISERR(FIND(""/"", A3719)), A3719, MID(A3719, FIND(""/"", A3719)+1, LEN(A3719))), ""#""), ""\D+"", """")"),"2019")</f>
        <v>2019</v>
      </c>
      <c r="C3719" s="46" t="s">
        <v>3790</v>
      </c>
      <c r="D3719" s="4">
        <v>331</v>
      </c>
      <c r="E3719" s="5" t="s">
        <v>3792</v>
      </c>
      <c r="F3719" s="4">
        <v>2003</v>
      </c>
      <c r="G3719" s="4">
        <v>29</v>
      </c>
      <c r="H3719" s="4">
        <v>5</v>
      </c>
      <c r="I3719" s="15"/>
      <c r="J3719" s="46" t="s">
        <v>4238</v>
      </c>
    </row>
    <row r="3720" spans="1:10" ht="30.6">
      <c r="A3720" s="4" t="s">
        <v>3789</v>
      </c>
      <c r="B3720" s="4" t="str">
        <f ca="1">IFERROR(__xludf.DUMMYFUNCTION("REGEXREPLACE(TEXT(IF(ISERR(FIND(""/"", A3720)), A3720, MID(A3720, FIND(""/"", A3720)+1, LEN(A3720))), ""#""), ""\D+"", """")"),"2019")</f>
        <v>2019</v>
      </c>
      <c r="C3720" s="46" t="s">
        <v>3790</v>
      </c>
      <c r="D3720" s="4">
        <v>331</v>
      </c>
      <c r="E3720" s="5" t="s">
        <v>3792</v>
      </c>
      <c r="F3720" s="4">
        <v>2003</v>
      </c>
      <c r="G3720" s="4">
        <v>29</v>
      </c>
      <c r="H3720" s="4">
        <v>6</v>
      </c>
      <c r="I3720" s="15"/>
      <c r="J3720" s="46" t="s">
        <v>4239</v>
      </c>
    </row>
    <row r="3721" spans="1:10" ht="30.6">
      <c r="A3721" s="4" t="s">
        <v>3789</v>
      </c>
      <c r="B3721" s="4" t="str">
        <f ca="1">IFERROR(__xludf.DUMMYFUNCTION("REGEXREPLACE(TEXT(IF(ISERR(FIND(""/"", A3721)), A3721, MID(A3721, FIND(""/"", A3721)+1, LEN(A3721))), ""#""), ""\D+"", """")"),"2019")</f>
        <v>2019</v>
      </c>
      <c r="C3721" s="46" t="s">
        <v>3790</v>
      </c>
      <c r="D3721" s="4">
        <v>331</v>
      </c>
      <c r="E3721" s="5" t="s">
        <v>3792</v>
      </c>
      <c r="F3721" s="4">
        <v>2003</v>
      </c>
      <c r="G3721" s="4">
        <v>29</v>
      </c>
      <c r="H3721" s="4">
        <v>7</v>
      </c>
      <c r="I3721" s="15"/>
      <c r="J3721" s="46" t="s">
        <v>4240</v>
      </c>
    </row>
    <row r="3722" spans="1:10" ht="30.6">
      <c r="A3722" s="4" t="s">
        <v>3789</v>
      </c>
      <c r="B3722" s="4" t="str">
        <f ca="1">IFERROR(__xludf.DUMMYFUNCTION("REGEXREPLACE(TEXT(IF(ISERR(FIND(""/"", A3722)), A3722, MID(A3722, FIND(""/"", A3722)+1, LEN(A3722))), ""#""), ""\D+"", """")"),"2019")</f>
        <v>2019</v>
      </c>
      <c r="C3722" s="46" t="s">
        <v>3790</v>
      </c>
      <c r="D3722" s="4">
        <v>331</v>
      </c>
      <c r="E3722" s="5" t="s">
        <v>3792</v>
      </c>
      <c r="F3722" s="4">
        <v>2003</v>
      </c>
      <c r="G3722" s="4">
        <v>29</v>
      </c>
      <c r="H3722" s="4">
        <v>8</v>
      </c>
      <c r="I3722" s="15"/>
      <c r="J3722" s="46" t="s">
        <v>4241</v>
      </c>
    </row>
    <row r="3723" spans="1:10" ht="40.799999999999997">
      <c r="A3723" s="4" t="s">
        <v>3789</v>
      </c>
      <c r="B3723" s="4" t="str">
        <f ca="1">IFERROR(__xludf.DUMMYFUNCTION("REGEXREPLACE(TEXT(IF(ISERR(FIND(""/"", A3723)), A3723, MID(A3723, FIND(""/"", A3723)+1, LEN(A3723))), ""#""), ""\D+"", """")"),"2019")</f>
        <v>2019</v>
      </c>
      <c r="C3723" s="46" t="s">
        <v>3790</v>
      </c>
      <c r="D3723" s="4">
        <v>331</v>
      </c>
      <c r="E3723" s="5" t="s">
        <v>3792</v>
      </c>
      <c r="F3723" s="4">
        <v>2003</v>
      </c>
      <c r="G3723" s="4">
        <v>29</v>
      </c>
      <c r="H3723" s="4">
        <v>9</v>
      </c>
      <c r="I3723" s="15"/>
      <c r="J3723" s="46" t="s">
        <v>4242</v>
      </c>
    </row>
    <row r="3724" spans="1:10" ht="30.6">
      <c r="A3724" s="4" t="s">
        <v>3789</v>
      </c>
      <c r="B3724" s="4" t="str">
        <f ca="1">IFERROR(__xludf.DUMMYFUNCTION("REGEXREPLACE(TEXT(IF(ISERR(FIND(""/"", A3724)), A3724, MID(A3724, FIND(""/"", A3724)+1, LEN(A3724))), ""#""), ""\D+"", """")"),"2019")</f>
        <v>2019</v>
      </c>
      <c r="C3724" s="46" t="s">
        <v>3790</v>
      </c>
      <c r="D3724" s="4">
        <v>331</v>
      </c>
      <c r="E3724" s="5" t="s">
        <v>3792</v>
      </c>
      <c r="F3724" s="4">
        <v>2004</v>
      </c>
      <c r="G3724" s="4">
        <v>29</v>
      </c>
      <c r="H3724" s="4">
        <v>10</v>
      </c>
      <c r="I3724" s="15"/>
      <c r="J3724" s="46" t="s">
        <v>4243</v>
      </c>
    </row>
    <row r="3725" spans="1:10" ht="30.6">
      <c r="A3725" s="4" t="s">
        <v>3789</v>
      </c>
      <c r="B3725" s="4" t="str">
        <f ca="1">IFERROR(__xludf.DUMMYFUNCTION("REGEXREPLACE(TEXT(IF(ISERR(FIND(""/"", A3725)), A3725, MID(A3725, FIND(""/"", A3725)+1, LEN(A3725))), ""#""), ""\D+"", """")"),"2019")</f>
        <v>2019</v>
      </c>
      <c r="C3725" s="46" t="s">
        <v>3790</v>
      </c>
      <c r="D3725" s="4">
        <v>331</v>
      </c>
      <c r="E3725" s="5" t="s">
        <v>3792</v>
      </c>
      <c r="F3725" s="4">
        <v>2004</v>
      </c>
      <c r="G3725" s="4">
        <v>29</v>
      </c>
      <c r="H3725" s="4">
        <v>11</v>
      </c>
      <c r="I3725" s="15"/>
      <c r="J3725" s="46" t="s">
        <v>4244</v>
      </c>
    </row>
    <row r="3726" spans="1:10" ht="30.6">
      <c r="A3726" s="4" t="s">
        <v>3789</v>
      </c>
      <c r="B3726" s="4" t="str">
        <f ca="1">IFERROR(__xludf.DUMMYFUNCTION("REGEXREPLACE(TEXT(IF(ISERR(FIND(""/"", A3726)), A3726, MID(A3726, FIND(""/"", A3726)+1, LEN(A3726))), ""#""), ""\D+"", """")"),"2019")</f>
        <v>2019</v>
      </c>
      <c r="C3726" s="46" t="s">
        <v>3790</v>
      </c>
      <c r="D3726" s="4">
        <v>331</v>
      </c>
      <c r="E3726" s="5" t="s">
        <v>3792</v>
      </c>
      <c r="F3726" s="4">
        <v>2004</v>
      </c>
      <c r="G3726" s="4">
        <v>29</v>
      </c>
      <c r="H3726" s="4">
        <v>12</v>
      </c>
      <c r="I3726" s="15"/>
      <c r="J3726" s="46" t="s">
        <v>4245</v>
      </c>
    </row>
    <row r="3727" spans="1:10" ht="30.6">
      <c r="A3727" s="4" t="s">
        <v>3789</v>
      </c>
      <c r="B3727" s="4" t="str">
        <f ca="1">IFERROR(__xludf.DUMMYFUNCTION("REGEXREPLACE(TEXT(IF(ISERR(FIND(""/"", A3727)), A3727, MID(A3727, FIND(""/"", A3727)+1, LEN(A3727))), ""#""), ""\D+"", """")"),"2019")</f>
        <v>2019</v>
      </c>
      <c r="C3727" s="46" t="s">
        <v>3790</v>
      </c>
      <c r="D3727" s="4">
        <v>331</v>
      </c>
      <c r="E3727" s="5" t="s">
        <v>3792</v>
      </c>
      <c r="F3727" s="4">
        <v>2004</v>
      </c>
      <c r="G3727" s="4">
        <v>29</v>
      </c>
      <c r="H3727" s="4">
        <v>13</v>
      </c>
      <c r="I3727" s="15"/>
      <c r="J3727" s="46" t="s">
        <v>4246</v>
      </c>
    </row>
    <row r="3728" spans="1:10" ht="30.6">
      <c r="A3728" s="4" t="s">
        <v>3789</v>
      </c>
      <c r="B3728" s="4" t="str">
        <f ca="1">IFERROR(__xludf.DUMMYFUNCTION("REGEXREPLACE(TEXT(IF(ISERR(FIND(""/"", A3728)), A3728, MID(A3728, FIND(""/"", A3728)+1, LEN(A3728))), ""#""), ""\D+"", """")"),"2019")</f>
        <v>2019</v>
      </c>
      <c r="C3728" s="46" t="s">
        <v>3790</v>
      </c>
      <c r="D3728" s="4">
        <v>331</v>
      </c>
      <c r="E3728" s="5" t="s">
        <v>3792</v>
      </c>
      <c r="F3728" s="4">
        <v>2004</v>
      </c>
      <c r="G3728" s="4">
        <v>29</v>
      </c>
      <c r="H3728" s="4">
        <v>14</v>
      </c>
      <c r="I3728" s="15"/>
      <c r="J3728" s="46" t="s">
        <v>4247</v>
      </c>
    </row>
    <row r="3729" spans="1:10" ht="30.6">
      <c r="A3729" s="4" t="s">
        <v>3789</v>
      </c>
      <c r="B3729" s="4" t="str">
        <f ca="1">IFERROR(__xludf.DUMMYFUNCTION("REGEXREPLACE(TEXT(IF(ISERR(FIND(""/"", A3729)), A3729, MID(A3729, FIND(""/"", A3729)+1, LEN(A3729))), ""#""), ""\D+"", """")"),"2019")</f>
        <v>2019</v>
      </c>
      <c r="C3729" s="46" t="s">
        <v>3790</v>
      </c>
      <c r="D3729" s="4">
        <v>331</v>
      </c>
      <c r="E3729" s="5" t="s">
        <v>3792</v>
      </c>
      <c r="F3729" s="4">
        <v>2004</v>
      </c>
      <c r="G3729" s="4">
        <v>29</v>
      </c>
      <c r="H3729" s="4">
        <v>15</v>
      </c>
      <c r="I3729" s="15"/>
      <c r="J3729" s="46" t="s">
        <v>4248</v>
      </c>
    </row>
    <row r="3730" spans="1:10" ht="30.6">
      <c r="A3730" s="4" t="s">
        <v>3789</v>
      </c>
      <c r="B3730" s="4" t="str">
        <f ca="1">IFERROR(__xludf.DUMMYFUNCTION("REGEXREPLACE(TEXT(IF(ISERR(FIND(""/"", A3730)), A3730, MID(A3730, FIND(""/"", A3730)+1, LEN(A3730))), ""#""), ""\D+"", """")"),"2019")</f>
        <v>2019</v>
      </c>
      <c r="C3730" s="46" t="s">
        <v>3790</v>
      </c>
      <c r="D3730" s="4">
        <v>331</v>
      </c>
      <c r="E3730" s="5" t="s">
        <v>3792</v>
      </c>
      <c r="F3730" s="4">
        <v>2004</v>
      </c>
      <c r="G3730" s="4">
        <v>29</v>
      </c>
      <c r="H3730" s="4">
        <v>16</v>
      </c>
      <c r="I3730" s="15"/>
      <c r="J3730" s="46" t="s">
        <v>4249</v>
      </c>
    </row>
    <row r="3731" spans="1:10" ht="30.6">
      <c r="A3731" s="4" t="s">
        <v>3789</v>
      </c>
      <c r="B3731" s="4" t="str">
        <f ca="1">IFERROR(__xludf.DUMMYFUNCTION("REGEXREPLACE(TEXT(IF(ISERR(FIND(""/"", A3731)), A3731, MID(A3731, FIND(""/"", A3731)+1, LEN(A3731))), ""#""), ""\D+"", """")"),"2019")</f>
        <v>2019</v>
      </c>
      <c r="C3731" s="46" t="s">
        <v>3790</v>
      </c>
      <c r="D3731" s="4">
        <v>331</v>
      </c>
      <c r="E3731" s="5" t="s">
        <v>3792</v>
      </c>
      <c r="F3731" s="4">
        <v>2004</v>
      </c>
      <c r="G3731" s="4">
        <v>30</v>
      </c>
      <c r="H3731" s="4">
        <v>1</v>
      </c>
      <c r="I3731" s="15"/>
      <c r="J3731" s="46" t="s">
        <v>4250</v>
      </c>
    </row>
    <row r="3732" spans="1:10" ht="40.799999999999997">
      <c r="A3732" s="4" t="s">
        <v>3789</v>
      </c>
      <c r="B3732" s="4" t="str">
        <f ca="1">IFERROR(__xludf.DUMMYFUNCTION("REGEXREPLACE(TEXT(IF(ISERR(FIND(""/"", A3732)), A3732, MID(A3732, FIND(""/"", A3732)+1, LEN(A3732))), ""#""), ""\D+"", """")"),"2019")</f>
        <v>2019</v>
      </c>
      <c r="C3732" s="46" t="s">
        <v>3790</v>
      </c>
      <c r="D3732" s="4">
        <v>331</v>
      </c>
      <c r="E3732" s="5" t="s">
        <v>3792</v>
      </c>
      <c r="F3732" s="4">
        <v>2004</v>
      </c>
      <c r="G3732" s="4">
        <v>30</v>
      </c>
      <c r="H3732" s="4">
        <v>2</v>
      </c>
      <c r="I3732" s="15"/>
      <c r="J3732" s="46" t="s">
        <v>4251</v>
      </c>
    </row>
    <row r="3733" spans="1:10" ht="40.799999999999997">
      <c r="A3733" s="4" t="s">
        <v>3789</v>
      </c>
      <c r="B3733" s="4" t="str">
        <f ca="1">IFERROR(__xludf.DUMMYFUNCTION("REGEXREPLACE(TEXT(IF(ISERR(FIND(""/"", A3733)), A3733, MID(A3733, FIND(""/"", A3733)+1, LEN(A3733))), ""#""), ""\D+"", """")"),"2019")</f>
        <v>2019</v>
      </c>
      <c r="C3733" s="46" t="s">
        <v>3790</v>
      </c>
      <c r="D3733" s="4">
        <v>331</v>
      </c>
      <c r="E3733" s="5" t="s">
        <v>3792</v>
      </c>
      <c r="F3733" s="4">
        <v>2004</v>
      </c>
      <c r="G3733" s="4">
        <v>30</v>
      </c>
      <c r="H3733" s="4">
        <v>3</v>
      </c>
      <c r="I3733" s="15"/>
      <c r="J3733" s="46" t="s">
        <v>4252</v>
      </c>
    </row>
    <row r="3734" spans="1:10" ht="30.6">
      <c r="A3734" s="4" t="s">
        <v>3789</v>
      </c>
      <c r="B3734" s="4" t="str">
        <f ca="1">IFERROR(__xludf.DUMMYFUNCTION("REGEXREPLACE(TEXT(IF(ISERR(FIND(""/"", A3734)), A3734, MID(A3734, FIND(""/"", A3734)+1, LEN(A3734))), ""#""), ""\D+"", """")"),"2019")</f>
        <v>2019</v>
      </c>
      <c r="C3734" s="46" t="s">
        <v>3790</v>
      </c>
      <c r="D3734" s="4">
        <v>331</v>
      </c>
      <c r="E3734" s="5" t="s">
        <v>3792</v>
      </c>
      <c r="F3734" s="4">
        <v>2004</v>
      </c>
      <c r="G3734" s="4">
        <v>30</v>
      </c>
      <c r="H3734" s="4">
        <v>4</v>
      </c>
      <c r="I3734" s="15"/>
      <c r="J3734" s="46" t="s">
        <v>4253</v>
      </c>
    </row>
    <row r="3735" spans="1:10" ht="30.6">
      <c r="A3735" s="4" t="s">
        <v>3789</v>
      </c>
      <c r="B3735" s="4" t="str">
        <f ca="1">IFERROR(__xludf.DUMMYFUNCTION("REGEXREPLACE(TEXT(IF(ISERR(FIND(""/"", A3735)), A3735, MID(A3735, FIND(""/"", A3735)+1, LEN(A3735))), ""#""), ""\D+"", """")"),"2019")</f>
        <v>2019</v>
      </c>
      <c r="C3735" s="46" t="s">
        <v>3790</v>
      </c>
      <c r="D3735" s="4">
        <v>331</v>
      </c>
      <c r="E3735" s="5" t="s">
        <v>3792</v>
      </c>
      <c r="F3735" s="4">
        <v>2004</v>
      </c>
      <c r="G3735" s="4">
        <v>30</v>
      </c>
      <c r="H3735" s="4">
        <v>5</v>
      </c>
      <c r="I3735" s="15"/>
      <c r="J3735" s="46" t="s">
        <v>4254</v>
      </c>
    </row>
    <row r="3736" spans="1:10" ht="30.6">
      <c r="A3736" s="4" t="s">
        <v>3789</v>
      </c>
      <c r="B3736" s="4" t="str">
        <f ca="1">IFERROR(__xludf.DUMMYFUNCTION("REGEXREPLACE(TEXT(IF(ISERR(FIND(""/"", A3736)), A3736, MID(A3736, FIND(""/"", A3736)+1, LEN(A3736))), ""#""), ""\D+"", """")"),"2019")</f>
        <v>2019</v>
      </c>
      <c r="C3736" s="46" t="s">
        <v>3790</v>
      </c>
      <c r="D3736" s="4">
        <v>331</v>
      </c>
      <c r="E3736" s="5" t="s">
        <v>3792</v>
      </c>
      <c r="F3736" s="4">
        <v>2004</v>
      </c>
      <c r="G3736" s="4">
        <v>30</v>
      </c>
      <c r="H3736" s="4">
        <v>6</v>
      </c>
      <c r="I3736" s="15"/>
      <c r="J3736" s="46" t="s">
        <v>4255</v>
      </c>
    </row>
    <row r="3737" spans="1:10" ht="30.6">
      <c r="A3737" s="4" t="s">
        <v>3789</v>
      </c>
      <c r="B3737" s="4" t="str">
        <f ca="1">IFERROR(__xludf.DUMMYFUNCTION("REGEXREPLACE(TEXT(IF(ISERR(FIND(""/"", A3737)), A3737, MID(A3737, FIND(""/"", A3737)+1, LEN(A3737))), ""#""), ""\D+"", """")"),"2019")</f>
        <v>2019</v>
      </c>
      <c r="C3737" s="46" t="s">
        <v>3790</v>
      </c>
      <c r="D3737" s="4">
        <v>331</v>
      </c>
      <c r="E3737" s="5" t="s">
        <v>3792</v>
      </c>
      <c r="F3737" s="4">
        <v>2004</v>
      </c>
      <c r="G3737" s="4">
        <v>30</v>
      </c>
      <c r="H3737" s="4">
        <v>7</v>
      </c>
      <c r="I3737" s="15"/>
      <c r="J3737" s="46" t="s">
        <v>4256</v>
      </c>
    </row>
    <row r="3738" spans="1:10" ht="51">
      <c r="A3738" s="4" t="s">
        <v>3789</v>
      </c>
      <c r="B3738" s="4" t="str">
        <f ca="1">IFERROR(__xludf.DUMMYFUNCTION("REGEXREPLACE(TEXT(IF(ISERR(FIND(""/"", A3738)), A3738, MID(A3738, FIND(""/"", A3738)+1, LEN(A3738))), ""#""), ""\D+"", """")"),"2019")</f>
        <v>2019</v>
      </c>
      <c r="C3738" s="46" t="s">
        <v>3790</v>
      </c>
      <c r="D3738" s="4">
        <v>331</v>
      </c>
      <c r="E3738" s="5" t="s">
        <v>3792</v>
      </c>
      <c r="F3738" s="4">
        <v>2004</v>
      </c>
      <c r="G3738" s="4">
        <v>30</v>
      </c>
      <c r="H3738" s="4">
        <v>8</v>
      </c>
      <c r="I3738" s="15"/>
      <c r="J3738" s="46" t="s">
        <v>4257</v>
      </c>
    </row>
    <row r="3739" spans="1:10" ht="30.6">
      <c r="A3739" s="4" t="s">
        <v>3789</v>
      </c>
      <c r="B3739" s="4" t="str">
        <f ca="1">IFERROR(__xludf.DUMMYFUNCTION("REGEXREPLACE(TEXT(IF(ISERR(FIND(""/"", A3739)), A3739, MID(A3739, FIND(""/"", A3739)+1, LEN(A3739))), ""#""), ""\D+"", """")"),"2019")</f>
        <v>2019</v>
      </c>
      <c r="C3739" s="46" t="s">
        <v>3790</v>
      </c>
      <c r="D3739" s="4">
        <v>331</v>
      </c>
      <c r="E3739" s="5" t="s">
        <v>3792</v>
      </c>
      <c r="F3739" s="4">
        <v>2004</v>
      </c>
      <c r="G3739" s="4">
        <v>30</v>
      </c>
      <c r="H3739" s="4">
        <v>9</v>
      </c>
      <c r="I3739" s="15"/>
      <c r="J3739" s="46" t="s">
        <v>4258</v>
      </c>
    </row>
    <row r="3740" spans="1:10" ht="30.6">
      <c r="A3740" s="4" t="s">
        <v>3789</v>
      </c>
      <c r="B3740" s="4" t="str">
        <f ca="1">IFERROR(__xludf.DUMMYFUNCTION("REGEXREPLACE(TEXT(IF(ISERR(FIND(""/"", A3740)), A3740, MID(A3740, FIND(""/"", A3740)+1, LEN(A3740))), ""#""), ""\D+"", """")"),"2019")</f>
        <v>2019</v>
      </c>
      <c r="C3740" s="46" t="s">
        <v>3790</v>
      </c>
      <c r="D3740" s="4">
        <v>331</v>
      </c>
      <c r="E3740" s="5" t="s">
        <v>3792</v>
      </c>
      <c r="F3740" s="4">
        <v>2004</v>
      </c>
      <c r="G3740" s="4">
        <v>30</v>
      </c>
      <c r="H3740" s="4">
        <v>10</v>
      </c>
      <c r="I3740" s="15"/>
      <c r="J3740" s="46" t="s">
        <v>4259</v>
      </c>
    </row>
    <row r="3741" spans="1:10" ht="40.799999999999997">
      <c r="A3741" s="4" t="s">
        <v>3789</v>
      </c>
      <c r="B3741" s="4" t="str">
        <f ca="1">IFERROR(__xludf.DUMMYFUNCTION("REGEXREPLACE(TEXT(IF(ISERR(FIND(""/"", A3741)), A3741, MID(A3741, FIND(""/"", A3741)+1, LEN(A3741))), ""#""), ""\D+"", """")"),"2019")</f>
        <v>2019</v>
      </c>
      <c r="C3741" s="46" t="s">
        <v>3790</v>
      </c>
      <c r="D3741" s="4">
        <v>331</v>
      </c>
      <c r="E3741" s="5" t="s">
        <v>3792</v>
      </c>
      <c r="F3741" s="4">
        <v>2004</v>
      </c>
      <c r="G3741" s="4">
        <v>30</v>
      </c>
      <c r="H3741" s="4">
        <v>11</v>
      </c>
      <c r="I3741" s="15"/>
      <c r="J3741" s="46" t="s">
        <v>4260</v>
      </c>
    </row>
    <row r="3742" spans="1:10" ht="40.799999999999997">
      <c r="A3742" s="4" t="s">
        <v>3789</v>
      </c>
      <c r="B3742" s="4" t="str">
        <f ca="1">IFERROR(__xludf.DUMMYFUNCTION("REGEXREPLACE(TEXT(IF(ISERR(FIND(""/"", A3742)), A3742, MID(A3742, FIND(""/"", A3742)+1, LEN(A3742))), ""#""), ""\D+"", """")"),"2019")</f>
        <v>2019</v>
      </c>
      <c r="C3742" s="46" t="s">
        <v>3790</v>
      </c>
      <c r="D3742" s="4">
        <v>331</v>
      </c>
      <c r="E3742" s="5" t="s">
        <v>3792</v>
      </c>
      <c r="F3742" s="4">
        <v>2004</v>
      </c>
      <c r="G3742" s="4">
        <v>30</v>
      </c>
      <c r="H3742" s="4">
        <v>12</v>
      </c>
      <c r="I3742" s="15"/>
      <c r="J3742" s="46" t="s">
        <v>4261</v>
      </c>
    </row>
    <row r="3743" spans="1:10" ht="30.6">
      <c r="A3743" s="4" t="s">
        <v>3789</v>
      </c>
      <c r="B3743" s="4" t="str">
        <f ca="1">IFERROR(__xludf.DUMMYFUNCTION("REGEXREPLACE(TEXT(IF(ISERR(FIND(""/"", A3743)), A3743, MID(A3743, FIND(""/"", A3743)+1, LEN(A3743))), ""#""), ""\D+"", """")"),"2019")</f>
        <v>2019</v>
      </c>
      <c r="C3743" s="46" t="s">
        <v>3790</v>
      </c>
      <c r="D3743" s="4">
        <v>331</v>
      </c>
      <c r="E3743" s="5" t="s">
        <v>3792</v>
      </c>
      <c r="F3743" s="4">
        <v>2004</v>
      </c>
      <c r="G3743" s="4">
        <v>30</v>
      </c>
      <c r="H3743" s="4">
        <v>13</v>
      </c>
      <c r="I3743" s="15"/>
      <c r="J3743" s="46" t="s">
        <v>4262</v>
      </c>
    </row>
    <row r="3744" spans="1:10" ht="30.6">
      <c r="A3744" s="4" t="s">
        <v>3789</v>
      </c>
      <c r="B3744" s="4" t="str">
        <f ca="1">IFERROR(__xludf.DUMMYFUNCTION("REGEXREPLACE(TEXT(IF(ISERR(FIND(""/"", A3744)), A3744, MID(A3744, FIND(""/"", A3744)+1, LEN(A3744))), ""#""), ""\D+"", """")"),"2019")</f>
        <v>2019</v>
      </c>
      <c r="C3744" s="46" t="s">
        <v>3790</v>
      </c>
      <c r="D3744" s="4">
        <v>331</v>
      </c>
      <c r="E3744" s="5" t="s">
        <v>3792</v>
      </c>
      <c r="F3744" s="4">
        <v>2004</v>
      </c>
      <c r="G3744" s="4">
        <v>30</v>
      </c>
      <c r="H3744" s="4">
        <v>14</v>
      </c>
      <c r="I3744" s="15"/>
      <c r="J3744" s="46" t="s">
        <v>4263</v>
      </c>
    </row>
    <row r="3745" spans="1:10" ht="30.6">
      <c r="A3745" s="4" t="s">
        <v>3789</v>
      </c>
      <c r="B3745" s="4" t="str">
        <f ca="1">IFERROR(__xludf.DUMMYFUNCTION("REGEXREPLACE(TEXT(IF(ISERR(FIND(""/"", A3745)), A3745, MID(A3745, FIND(""/"", A3745)+1, LEN(A3745))), ""#""), ""\D+"", """")"),"2019")</f>
        <v>2019</v>
      </c>
      <c r="C3745" s="46" t="s">
        <v>3790</v>
      </c>
      <c r="D3745" s="4">
        <v>331</v>
      </c>
      <c r="E3745" s="5" t="s">
        <v>3792</v>
      </c>
      <c r="F3745" s="4">
        <v>2004</v>
      </c>
      <c r="G3745" s="4">
        <v>30</v>
      </c>
      <c r="H3745" s="4">
        <v>15</v>
      </c>
      <c r="I3745" s="15"/>
      <c r="J3745" s="46" t="s">
        <v>4264</v>
      </c>
    </row>
    <row r="3746" spans="1:10" ht="30.6">
      <c r="A3746" s="4" t="s">
        <v>3789</v>
      </c>
      <c r="B3746" s="4" t="str">
        <f ca="1">IFERROR(__xludf.DUMMYFUNCTION("REGEXREPLACE(TEXT(IF(ISERR(FIND(""/"", A3746)), A3746, MID(A3746, FIND(""/"", A3746)+1, LEN(A3746))), ""#""), ""\D+"", """")"),"2019")</f>
        <v>2019</v>
      </c>
      <c r="C3746" s="46" t="s">
        <v>3790</v>
      </c>
      <c r="D3746" s="4">
        <v>331</v>
      </c>
      <c r="E3746" s="5" t="s">
        <v>3792</v>
      </c>
      <c r="F3746" s="4">
        <v>2004</v>
      </c>
      <c r="G3746" s="4">
        <v>30</v>
      </c>
      <c r="H3746" s="4">
        <v>16</v>
      </c>
      <c r="I3746" s="15"/>
      <c r="J3746" s="46" t="s">
        <v>4265</v>
      </c>
    </row>
    <row r="3747" spans="1:10" ht="30.6">
      <c r="A3747" s="4" t="s">
        <v>3789</v>
      </c>
      <c r="B3747" s="4" t="str">
        <f ca="1">IFERROR(__xludf.DUMMYFUNCTION("REGEXREPLACE(TEXT(IF(ISERR(FIND(""/"", A3747)), A3747, MID(A3747, FIND(""/"", A3747)+1, LEN(A3747))), ""#""), ""\D+"", """")"),"2019")</f>
        <v>2019</v>
      </c>
      <c r="C3747" s="46" t="s">
        <v>3790</v>
      </c>
      <c r="D3747" s="4">
        <v>331</v>
      </c>
      <c r="E3747" s="5" t="s">
        <v>3792</v>
      </c>
      <c r="F3747" s="4">
        <v>2004</v>
      </c>
      <c r="G3747" s="4">
        <v>30</v>
      </c>
      <c r="H3747" s="4">
        <v>17</v>
      </c>
      <c r="I3747" s="15"/>
      <c r="J3747" s="46" t="s">
        <v>4266</v>
      </c>
    </row>
    <row r="3748" spans="1:10" ht="30.6">
      <c r="A3748" s="4" t="s">
        <v>3789</v>
      </c>
      <c r="B3748" s="4" t="str">
        <f ca="1">IFERROR(__xludf.DUMMYFUNCTION("REGEXREPLACE(TEXT(IF(ISERR(FIND(""/"", A3748)), A3748, MID(A3748, FIND(""/"", A3748)+1, LEN(A3748))), ""#""), ""\D+"", """")"),"2019")</f>
        <v>2019</v>
      </c>
      <c r="C3748" s="46" t="s">
        <v>3790</v>
      </c>
      <c r="D3748" s="4">
        <v>331</v>
      </c>
      <c r="E3748" s="5" t="s">
        <v>3792</v>
      </c>
      <c r="F3748" s="4">
        <v>2004</v>
      </c>
      <c r="G3748" s="4">
        <v>30</v>
      </c>
      <c r="H3748" s="4">
        <v>18</v>
      </c>
      <c r="I3748" s="15"/>
      <c r="J3748" s="46" t="s">
        <v>4267</v>
      </c>
    </row>
    <row r="3749" spans="1:10" ht="40.799999999999997">
      <c r="A3749" s="4" t="s">
        <v>3789</v>
      </c>
      <c r="B3749" s="4" t="str">
        <f ca="1">IFERROR(__xludf.DUMMYFUNCTION("REGEXREPLACE(TEXT(IF(ISERR(FIND(""/"", A3749)), A3749, MID(A3749, FIND(""/"", A3749)+1, LEN(A3749))), ""#""), ""\D+"", """")"),"2019")</f>
        <v>2019</v>
      </c>
      <c r="C3749" s="46" t="s">
        <v>3790</v>
      </c>
      <c r="D3749" s="4">
        <v>331</v>
      </c>
      <c r="E3749" s="5" t="s">
        <v>3792</v>
      </c>
      <c r="F3749" s="4">
        <v>2004</v>
      </c>
      <c r="G3749" s="4">
        <v>30</v>
      </c>
      <c r="H3749" s="4">
        <v>19</v>
      </c>
      <c r="I3749" s="15"/>
      <c r="J3749" s="46" t="s">
        <v>4268</v>
      </c>
    </row>
    <row r="3750" spans="1:10" ht="30.6">
      <c r="A3750" s="4" t="s">
        <v>3789</v>
      </c>
      <c r="B3750" s="4" t="str">
        <f ca="1">IFERROR(__xludf.DUMMYFUNCTION("REGEXREPLACE(TEXT(IF(ISERR(FIND(""/"", A3750)), A3750, MID(A3750, FIND(""/"", A3750)+1, LEN(A3750))), ""#""), ""\D+"", """")"),"2019")</f>
        <v>2019</v>
      </c>
      <c r="C3750" s="46" t="s">
        <v>3790</v>
      </c>
      <c r="D3750" s="4">
        <v>331</v>
      </c>
      <c r="E3750" s="5" t="s">
        <v>3792</v>
      </c>
      <c r="F3750" s="4">
        <v>2004</v>
      </c>
      <c r="G3750" s="4">
        <v>30</v>
      </c>
      <c r="H3750" s="4">
        <v>20</v>
      </c>
      <c r="I3750" s="15"/>
      <c r="J3750" s="46" t="s">
        <v>4269</v>
      </c>
    </row>
    <row r="3751" spans="1:10" ht="30.6">
      <c r="A3751" s="4" t="s">
        <v>3789</v>
      </c>
      <c r="B3751" s="4" t="str">
        <f ca="1">IFERROR(__xludf.DUMMYFUNCTION("REGEXREPLACE(TEXT(IF(ISERR(FIND(""/"", A3751)), A3751, MID(A3751, FIND(""/"", A3751)+1, LEN(A3751))), ""#""), ""\D+"", """")"),"2019")</f>
        <v>2019</v>
      </c>
      <c r="C3751" s="46" t="s">
        <v>3790</v>
      </c>
      <c r="D3751" s="4">
        <v>331</v>
      </c>
      <c r="E3751" s="5" t="s">
        <v>3792</v>
      </c>
      <c r="F3751" s="4">
        <v>2004</v>
      </c>
      <c r="G3751" s="4">
        <v>30</v>
      </c>
      <c r="H3751" s="4">
        <v>21</v>
      </c>
      <c r="I3751" s="15"/>
      <c r="J3751" s="46" t="s">
        <v>4270</v>
      </c>
    </row>
    <row r="3752" spans="1:10" ht="30.6">
      <c r="A3752" s="4" t="s">
        <v>3789</v>
      </c>
      <c r="B3752" s="4" t="str">
        <f ca="1">IFERROR(__xludf.DUMMYFUNCTION("REGEXREPLACE(TEXT(IF(ISERR(FIND(""/"", A3752)), A3752, MID(A3752, FIND(""/"", A3752)+1, LEN(A3752))), ""#""), ""\D+"", """")"),"2019")</f>
        <v>2019</v>
      </c>
      <c r="C3752" s="46" t="s">
        <v>3790</v>
      </c>
      <c r="D3752" s="4">
        <v>331</v>
      </c>
      <c r="E3752" s="5" t="s">
        <v>3792</v>
      </c>
      <c r="F3752" s="4">
        <v>2004</v>
      </c>
      <c r="G3752" s="4">
        <v>30</v>
      </c>
      <c r="H3752" s="4">
        <v>22</v>
      </c>
      <c r="I3752" s="15"/>
      <c r="J3752" s="46" t="s">
        <v>4271</v>
      </c>
    </row>
    <row r="3753" spans="1:10" ht="30.6">
      <c r="A3753" s="4" t="s">
        <v>3789</v>
      </c>
      <c r="B3753" s="4" t="str">
        <f ca="1">IFERROR(__xludf.DUMMYFUNCTION("REGEXREPLACE(TEXT(IF(ISERR(FIND(""/"", A3753)), A3753, MID(A3753, FIND(""/"", A3753)+1, LEN(A3753))), ""#""), ""\D+"", """")"),"2019")</f>
        <v>2019</v>
      </c>
      <c r="C3753" s="46" t="s">
        <v>3790</v>
      </c>
      <c r="D3753" s="4">
        <v>331</v>
      </c>
      <c r="E3753" s="5" t="s">
        <v>3792</v>
      </c>
      <c r="F3753" s="4">
        <v>2004</v>
      </c>
      <c r="G3753" s="4">
        <v>30</v>
      </c>
      <c r="H3753" s="4">
        <v>23</v>
      </c>
      <c r="I3753" s="15"/>
      <c r="J3753" s="46" t="s">
        <v>4272</v>
      </c>
    </row>
    <row r="3754" spans="1:10" ht="40.799999999999997">
      <c r="A3754" s="4" t="s">
        <v>3789</v>
      </c>
      <c r="B3754" s="4" t="str">
        <f ca="1">IFERROR(__xludf.DUMMYFUNCTION("REGEXREPLACE(TEXT(IF(ISERR(FIND(""/"", A3754)), A3754, MID(A3754, FIND(""/"", A3754)+1, LEN(A3754))), ""#""), ""\D+"", """")"),"2019")</f>
        <v>2019</v>
      </c>
      <c r="C3754" s="46" t="s">
        <v>3790</v>
      </c>
      <c r="D3754" s="4">
        <v>331</v>
      </c>
      <c r="E3754" s="5" t="s">
        <v>3792</v>
      </c>
      <c r="F3754" s="4">
        <v>2004</v>
      </c>
      <c r="G3754" s="4">
        <v>30</v>
      </c>
      <c r="H3754" s="4">
        <v>24</v>
      </c>
      <c r="I3754" s="15"/>
      <c r="J3754" s="46" t="s">
        <v>4273</v>
      </c>
    </row>
    <row r="3755" spans="1:10" ht="30.6">
      <c r="A3755" s="4" t="s">
        <v>3789</v>
      </c>
      <c r="B3755" s="4" t="str">
        <f ca="1">IFERROR(__xludf.DUMMYFUNCTION("REGEXREPLACE(TEXT(IF(ISERR(FIND(""/"", A3755)), A3755, MID(A3755, FIND(""/"", A3755)+1, LEN(A3755))), ""#""), ""\D+"", """")"),"2019")</f>
        <v>2019</v>
      </c>
      <c r="C3755" s="46" t="s">
        <v>3790</v>
      </c>
      <c r="D3755" s="4">
        <v>331</v>
      </c>
      <c r="E3755" s="5" t="s">
        <v>3792</v>
      </c>
      <c r="F3755" s="4">
        <v>2004</v>
      </c>
      <c r="G3755" s="4">
        <v>30</v>
      </c>
      <c r="H3755" s="4">
        <v>25</v>
      </c>
      <c r="I3755" s="15"/>
      <c r="J3755" s="46" t="s">
        <v>4274</v>
      </c>
    </row>
    <row r="3756" spans="1:10" ht="40.799999999999997">
      <c r="A3756" s="4" t="s">
        <v>3789</v>
      </c>
      <c r="B3756" s="4" t="str">
        <f ca="1">IFERROR(__xludf.DUMMYFUNCTION("REGEXREPLACE(TEXT(IF(ISERR(FIND(""/"", A3756)), A3756, MID(A3756, FIND(""/"", A3756)+1, LEN(A3756))), ""#""), ""\D+"", """")"),"2019")</f>
        <v>2019</v>
      </c>
      <c r="C3756" s="46" t="s">
        <v>3790</v>
      </c>
      <c r="D3756" s="4">
        <v>331</v>
      </c>
      <c r="E3756" s="5" t="s">
        <v>3792</v>
      </c>
      <c r="F3756" s="4">
        <v>2004</v>
      </c>
      <c r="G3756" s="4">
        <v>30</v>
      </c>
      <c r="H3756" s="4">
        <v>26</v>
      </c>
      <c r="I3756" s="15"/>
      <c r="J3756" s="46" t="s">
        <v>4275</v>
      </c>
    </row>
    <row r="3757" spans="1:10" ht="40.799999999999997">
      <c r="A3757" s="4" t="s">
        <v>3789</v>
      </c>
      <c r="B3757" s="4" t="str">
        <f ca="1">IFERROR(__xludf.DUMMYFUNCTION("REGEXREPLACE(TEXT(IF(ISERR(FIND(""/"", A3757)), A3757, MID(A3757, FIND(""/"", A3757)+1, LEN(A3757))), ""#""), ""\D+"", """")"),"2019")</f>
        <v>2019</v>
      </c>
      <c r="C3757" s="46" t="s">
        <v>3790</v>
      </c>
      <c r="D3757" s="4">
        <v>331</v>
      </c>
      <c r="E3757" s="5" t="s">
        <v>3792</v>
      </c>
      <c r="F3757" s="4">
        <v>2004</v>
      </c>
      <c r="G3757" s="4">
        <v>30</v>
      </c>
      <c r="H3757" s="4">
        <v>27</v>
      </c>
      <c r="I3757" s="15"/>
      <c r="J3757" s="46" t="s">
        <v>4276</v>
      </c>
    </row>
    <row r="3758" spans="1:10" ht="30.6">
      <c r="A3758" s="4" t="s">
        <v>3789</v>
      </c>
      <c r="B3758" s="4" t="str">
        <f ca="1">IFERROR(__xludf.DUMMYFUNCTION("REGEXREPLACE(TEXT(IF(ISERR(FIND(""/"", A3758)), A3758, MID(A3758, FIND(""/"", A3758)+1, LEN(A3758))), ""#""), ""\D+"", """")"),"2019")</f>
        <v>2019</v>
      </c>
      <c r="C3758" s="46" t="s">
        <v>3790</v>
      </c>
      <c r="D3758" s="4">
        <v>331</v>
      </c>
      <c r="E3758" s="5" t="s">
        <v>3792</v>
      </c>
      <c r="F3758" s="4">
        <v>2004</v>
      </c>
      <c r="G3758" s="4">
        <v>30</v>
      </c>
      <c r="H3758" s="4">
        <v>28</v>
      </c>
      <c r="I3758" s="15"/>
      <c r="J3758" s="46" t="s">
        <v>4277</v>
      </c>
    </row>
    <row r="3759" spans="1:10" ht="30.6">
      <c r="A3759" s="4" t="s">
        <v>3789</v>
      </c>
      <c r="B3759" s="4" t="str">
        <f ca="1">IFERROR(__xludf.DUMMYFUNCTION("REGEXREPLACE(TEXT(IF(ISERR(FIND(""/"", A3759)), A3759, MID(A3759, FIND(""/"", A3759)+1, LEN(A3759))), ""#""), ""\D+"", """")"),"2019")</f>
        <v>2019</v>
      </c>
      <c r="C3759" s="46" t="s">
        <v>3790</v>
      </c>
      <c r="D3759" s="4">
        <v>331</v>
      </c>
      <c r="E3759" s="5" t="s">
        <v>3792</v>
      </c>
      <c r="F3759" s="4">
        <v>2004</v>
      </c>
      <c r="G3759" s="4">
        <v>30</v>
      </c>
      <c r="H3759" s="4">
        <v>29</v>
      </c>
      <c r="I3759" s="15"/>
      <c r="J3759" s="46" t="s">
        <v>4278</v>
      </c>
    </row>
    <row r="3760" spans="1:10" ht="30.6">
      <c r="A3760" s="4" t="s">
        <v>3789</v>
      </c>
      <c r="B3760" s="4" t="str">
        <f ca="1">IFERROR(__xludf.DUMMYFUNCTION("REGEXREPLACE(TEXT(IF(ISERR(FIND(""/"", A3760)), A3760, MID(A3760, FIND(""/"", A3760)+1, LEN(A3760))), ""#""), ""\D+"", """")"),"2019")</f>
        <v>2019</v>
      </c>
      <c r="C3760" s="46" t="s">
        <v>3790</v>
      </c>
      <c r="D3760" s="4">
        <v>331</v>
      </c>
      <c r="E3760" s="5" t="s">
        <v>3792</v>
      </c>
      <c r="F3760" s="4">
        <v>2004</v>
      </c>
      <c r="G3760" s="4">
        <v>30</v>
      </c>
      <c r="H3760" s="4">
        <v>30</v>
      </c>
      <c r="I3760" s="15"/>
      <c r="J3760" s="46" t="s">
        <v>4279</v>
      </c>
    </row>
    <row r="3761" spans="1:10" ht="40.799999999999997">
      <c r="A3761" s="4" t="s">
        <v>3789</v>
      </c>
      <c r="B3761" s="4" t="str">
        <f ca="1">IFERROR(__xludf.DUMMYFUNCTION("REGEXREPLACE(TEXT(IF(ISERR(FIND(""/"", A3761)), A3761, MID(A3761, FIND(""/"", A3761)+1, LEN(A3761))), ""#""), ""\D+"", """")"),"2019")</f>
        <v>2019</v>
      </c>
      <c r="C3761" s="46" t="s">
        <v>3790</v>
      </c>
      <c r="D3761" s="4">
        <v>331</v>
      </c>
      <c r="E3761" s="5" t="s">
        <v>3792</v>
      </c>
      <c r="F3761" s="4">
        <v>2004</v>
      </c>
      <c r="G3761" s="4">
        <v>31</v>
      </c>
      <c r="H3761" s="4">
        <v>1</v>
      </c>
      <c r="I3761" s="15"/>
      <c r="J3761" s="46" t="s">
        <v>4280</v>
      </c>
    </row>
    <row r="3762" spans="1:10" ht="30.6">
      <c r="A3762" s="4" t="s">
        <v>3789</v>
      </c>
      <c r="B3762" s="4" t="str">
        <f ca="1">IFERROR(__xludf.DUMMYFUNCTION("REGEXREPLACE(TEXT(IF(ISERR(FIND(""/"", A3762)), A3762, MID(A3762, FIND(""/"", A3762)+1, LEN(A3762))), ""#""), ""\D+"", """")"),"2019")</f>
        <v>2019</v>
      </c>
      <c r="C3762" s="46" t="s">
        <v>3790</v>
      </c>
      <c r="D3762" s="4">
        <v>331</v>
      </c>
      <c r="E3762" s="5" t="s">
        <v>3792</v>
      </c>
      <c r="F3762" s="4">
        <v>2004</v>
      </c>
      <c r="G3762" s="4">
        <v>31</v>
      </c>
      <c r="H3762" s="4">
        <v>2</v>
      </c>
      <c r="I3762" s="15"/>
      <c r="J3762" s="46" t="s">
        <v>4281</v>
      </c>
    </row>
    <row r="3763" spans="1:10" ht="30.6">
      <c r="A3763" s="4" t="s">
        <v>3789</v>
      </c>
      <c r="B3763" s="4" t="str">
        <f ca="1">IFERROR(__xludf.DUMMYFUNCTION("REGEXREPLACE(TEXT(IF(ISERR(FIND(""/"", A3763)), A3763, MID(A3763, FIND(""/"", A3763)+1, LEN(A3763))), ""#""), ""\D+"", """")"),"2019")</f>
        <v>2019</v>
      </c>
      <c r="C3763" s="46" t="s">
        <v>3790</v>
      </c>
      <c r="D3763" s="4">
        <v>331</v>
      </c>
      <c r="E3763" s="5" t="s">
        <v>3792</v>
      </c>
      <c r="F3763" s="4">
        <v>2004</v>
      </c>
      <c r="G3763" s="4">
        <v>31</v>
      </c>
      <c r="H3763" s="4">
        <v>3</v>
      </c>
      <c r="I3763" s="15"/>
      <c r="J3763" s="46" t="s">
        <v>4282</v>
      </c>
    </row>
    <row r="3764" spans="1:10" ht="30.6">
      <c r="A3764" s="4" t="s">
        <v>3789</v>
      </c>
      <c r="B3764" s="4" t="str">
        <f ca="1">IFERROR(__xludf.DUMMYFUNCTION("REGEXREPLACE(TEXT(IF(ISERR(FIND(""/"", A3764)), A3764, MID(A3764, FIND(""/"", A3764)+1, LEN(A3764))), ""#""), ""\D+"", """")"),"2019")</f>
        <v>2019</v>
      </c>
      <c r="C3764" s="46" t="s">
        <v>3790</v>
      </c>
      <c r="D3764" s="4">
        <v>331</v>
      </c>
      <c r="E3764" s="5" t="s">
        <v>3792</v>
      </c>
      <c r="F3764" s="4">
        <v>2004</v>
      </c>
      <c r="G3764" s="4">
        <v>31</v>
      </c>
      <c r="H3764" s="4">
        <v>4</v>
      </c>
      <c r="I3764" s="15"/>
      <c r="J3764" s="46" t="s">
        <v>4283</v>
      </c>
    </row>
    <row r="3765" spans="1:10" ht="30.6">
      <c r="A3765" s="4" t="s">
        <v>3789</v>
      </c>
      <c r="B3765" s="4" t="str">
        <f ca="1">IFERROR(__xludf.DUMMYFUNCTION("REGEXREPLACE(TEXT(IF(ISERR(FIND(""/"", A3765)), A3765, MID(A3765, FIND(""/"", A3765)+1, LEN(A3765))), ""#""), ""\D+"", """")"),"2019")</f>
        <v>2019</v>
      </c>
      <c r="C3765" s="46" t="s">
        <v>3790</v>
      </c>
      <c r="D3765" s="4">
        <v>331</v>
      </c>
      <c r="E3765" s="5" t="s">
        <v>3792</v>
      </c>
      <c r="F3765" s="4">
        <v>2004</v>
      </c>
      <c r="G3765" s="4">
        <v>31</v>
      </c>
      <c r="H3765" s="4">
        <v>5</v>
      </c>
      <c r="I3765" s="15"/>
      <c r="J3765" s="46" t="s">
        <v>4284</v>
      </c>
    </row>
    <row r="3766" spans="1:10" ht="30.6">
      <c r="A3766" s="4" t="s">
        <v>3789</v>
      </c>
      <c r="B3766" s="4" t="str">
        <f ca="1">IFERROR(__xludf.DUMMYFUNCTION("REGEXREPLACE(TEXT(IF(ISERR(FIND(""/"", A3766)), A3766, MID(A3766, FIND(""/"", A3766)+1, LEN(A3766))), ""#""), ""\D+"", """")"),"2019")</f>
        <v>2019</v>
      </c>
      <c r="C3766" s="46" t="s">
        <v>3790</v>
      </c>
      <c r="D3766" s="4">
        <v>331</v>
      </c>
      <c r="E3766" s="5" t="s">
        <v>3792</v>
      </c>
      <c r="F3766" s="4">
        <v>2004</v>
      </c>
      <c r="G3766" s="4">
        <v>31</v>
      </c>
      <c r="H3766" s="4">
        <v>6</v>
      </c>
      <c r="I3766" s="15"/>
      <c r="J3766" s="46" t="s">
        <v>4285</v>
      </c>
    </row>
    <row r="3767" spans="1:10" ht="30.6">
      <c r="A3767" s="4" t="s">
        <v>3789</v>
      </c>
      <c r="B3767" s="4" t="str">
        <f ca="1">IFERROR(__xludf.DUMMYFUNCTION("REGEXREPLACE(TEXT(IF(ISERR(FIND(""/"", A3767)), A3767, MID(A3767, FIND(""/"", A3767)+1, LEN(A3767))), ""#""), ""\D+"", """")"),"2019")</f>
        <v>2019</v>
      </c>
      <c r="C3767" s="46" t="s">
        <v>3790</v>
      </c>
      <c r="D3767" s="4">
        <v>331</v>
      </c>
      <c r="E3767" s="5" t="s">
        <v>3792</v>
      </c>
      <c r="F3767" s="4">
        <v>2004</v>
      </c>
      <c r="G3767" s="4">
        <v>31</v>
      </c>
      <c r="H3767" s="4">
        <v>7</v>
      </c>
      <c r="I3767" s="15"/>
      <c r="J3767" s="46" t="s">
        <v>4286</v>
      </c>
    </row>
    <row r="3768" spans="1:10" ht="30.6">
      <c r="A3768" s="4" t="s">
        <v>3789</v>
      </c>
      <c r="B3768" s="4" t="str">
        <f ca="1">IFERROR(__xludf.DUMMYFUNCTION("REGEXREPLACE(TEXT(IF(ISERR(FIND(""/"", A3768)), A3768, MID(A3768, FIND(""/"", A3768)+1, LEN(A3768))), ""#""), ""\D+"", """")"),"2019")</f>
        <v>2019</v>
      </c>
      <c r="C3768" s="46" t="s">
        <v>3790</v>
      </c>
      <c r="D3768" s="4">
        <v>331</v>
      </c>
      <c r="E3768" s="5" t="s">
        <v>3792</v>
      </c>
      <c r="F3768" s="4">
        <v>2004</v>
      </c>
      <c r="G3768" s="4">
        <v>31</v>
      </c>
      <c r="H3768" s="4">
        <v>8</v>
      </c>
      <c r="I3768" s="15"/>
      <c r="J3768" s="46" t="s">
        <v>4287</v>
      </c>
    </row>
    <row r="3769" spans="1:10" ht="30.6">
      <c r="A3769" s="4" t="s">
        <v>3789</v>
      </c>
      <c r="B3769" s="4" t="str">
        <f ca="1">IFERROR(__xludf.DUMMYFUNCTION("REGEXREPLACE(TEXT(IF(ISERR(FIND(""/"", A3769)), A3769, MID(A3769, FIND(""/"", A3769)+1, LEN(A3769))), ""#""), ""\D+"", """")"),"2019")</f>
        <v>2019</v>
      </c>
      <c r="C3769" s="46" t="s">
        <v>3790</v>
      </c>
      <c r="D3769" s="4">
        <v>331</v>
      </c>
      <c r="E3769" s="5" t="s">
        <v>3792</v>
      </c>
      <c r="F3769" s="4">
        <v>2004</v>
      </c>
      <c r="G3769" s="4">
        <v>31</v>
      </c>
      <c r="H3769" s="4">
        <v>9</v>
      </c>
      <c r="I3769" s="15"/>
      <c r="J3769" s="46" t="s">
        <v>4288</v>
      </c>
    </row>
    <row r="3770" spans="1:10" ht="30.6">
      <c r="A3770" s="4" t="s">
        <v>3789</v>
      </c>
      <c r="B3770" s="4" t="str">
        <f ca="1">IFERROR(__xludf.DUMMYFUNCTION("REGEXREPLACE(TEXT(IF(ISERR(FIND(""/"", A3770)), A3770, MID(A3770, FIND(""/"", A3770)+1, LEN(A3770))), ""#""), ""\D+"", """")"),"2019")</f>
        <v>2019</v>
      </c>
      <c r="C3770" s="46" t="s">
        <v>3790</v>
      </c>
      <c r="D3770" s="4">
        <v>331</v>
      </c>
      <c r="E3770" s="5" t="s">
        <v>3792</v>
      </c>
      <c r="F3770" s="4">
        <v>2004</v>
      </c>
      <c r="G3770" s="4">
        <v>31</v>
      </c>
      <c r="H3770" s="4">
        <v>10</v>
      </c>
      <c r="I3770" s="15"/>
      <c r="J3770" s="46" t="s">
        <v>4289</v>
      </c>
    </row>
    <row r="3771" spans="1:10" ht="30.6">
      <c r="A3771" s="4" t="s">
        <v>3789</v>
      </c>
      <c r="B3771" s="4" t="str">
        <f ca="1">IFERROR(__xludf.DUMMYFUNCTION("REGEXREPLACE(TEXT(IF(ISERR(FIND(""/"", A3771)), A3771, MID(A3771, FIND(""/"", A3771)+1, LEN(A3771))), ""#""), ""\D+"", """")"),"2019")</f>
        <v>2019</v>
      </c>
      <c r="C3771" s="46" t="s">
        <v>3790</v>
      </c>
      <c r="D3771" s="4">
        <v>331</v>
      </c>
      <c r="E3771" s="5" t="s">
        <v>3792</v>
      </c>
      <c r="F3771" s="4">
        <v>2004</v>
      </c>
      <c r="G3771" s="4">
        <v>31</v>
      </c>
      <c r="H3771" s="4">
        <v>11</v>
      </c>
      <c r="I3771" s="15"/>
      <c r="J3771" s="46" t="s">
        <v>4290</v>
      </c>
    </row>
    <row r="3772" spans="1:10" ht="30.6">
      <c r="A3772" s="4" t="s">
        <v>3789</v>
      </c>
      <c r="B3772" s="4" t="str">
        <f ca="1">IFERROR(__xludf.DUMMYFUNCTION("REGEXREPLACE(TEXT(IF(ISERR(FIND(""/"", A3772)), A3772, MID(A3772, FIND(""/"", A3772)+1, LEN(A3772))), ""#""), ""\D+"", """")"),"2019")</f>
        <v>2019</v>
      </c>
      <c r="C3772" s="46" t="s">
        <v>3790</v>
      </c>
      <c r="D3772" s="4">
        <v>331</v>
      </c>
      <c r="E3772" s="5" t="s">
        <v>3792</v>
      </c>
      <c r="F3772" s="4">
        <v>2004</v>
      </c>
      <c r="G3772" s="4">
        <v>31</v>
      </c>
      <c r="H3772" s="4">
        <v>12</v>
      </c>
      <c r="I3772" s="15"/>
      <c r="J3772" s="46" t="s">
        <v>4291</v>
      </c>
    </row>
    <row r="3773" spans="1:10" ht="30.6">
      <c r="A3773" s="4" t="s">
        <v>3789</v>
      </c>
      <c r="B3773" s="4" t="str">
        <f ca="1">IFERROR(__xludf.DUMMYFUNCTION("REGEXREPLACE(TEXT(IF(ISERR(FIND(""/"", A3773)), A3773, MID(A3773, FIND(""/"", A3773)+1, LEN(A3773))), ""#""), ""\D+"", """")"),"2019")</f>
        <v>2019</v>
      </c>
      <c r="C3773" s="46" t="s">
        <v>3790</v>
      </c>
      <c r="D3773" s="4">
        <v>331</v>
      </c>
      <c r="E3773" s="5" t="s">
        <v>3792</v>
      </c>
      <c r="F3773" s="4">
        <v>2004</v>
      </c>
      <c r="G3773" s="4">
        <v>31</v>
      </c>
      <c r="H3773" s="4">
        <v>13</v>
      </c>
      <c r="I3773" s="15"/>
      <c r="J3773" s="46" t="s">
        <v>4292</v>
      </c>
    </row>
    <row r="3774" spans="1:10" ht="30.6">
      <c r="A3774" s="4" t="s">
        <v>3789</v>
      </c>
      <c r="B3774" s="4" t="str">
        <f ca="1">IFERROR(__xludf.DUMMYFUNCTION("REGEXREPLACE(TEXT(IF(ISERR(FIND(""/"", A3774)), A3774, MID(A3774, FIND(""/"", A3774)+1, LEN(A3774))), ""#""), ""\D+"", """")"),"2019")</f>
        <v>2019</v>
      </c>
      <c r="C3774" s="46" t="s">
        <v>3790</v>
      </c>
      <c r="D3774" s="4">
        <v>331</v>
      </c>
      <c r="E3774" s="5" t="s">
        <v>3792</v>
      </c>
      <c r="F3774" s="4">
        <v>2004</v>
      </c>
      <c r="G3774" s="4">
        <v>31</v>
      </c>
      <c r="H3774" s="4">
        <v>14</v>
      </c>
      <c r="I3774" s="15"/>
      <c r="J3774" s="46" t="s">
        <v>4293</v>
      </c>
    </row>
    <row r="3775" spans="1:10" ht="30.6">
      <c r="A3775" s="4" t="s">
        <v>3789</v>
      </c>
      <c r="B3775" s="4" t="str">
        <f ca="1">IFERROR(__xludf.DUMMYFUNCTION("REGEXREPLACE(TEXT(IF(ISERR(FIND(""/"", A3775)), A3775, MID(A3775, FIND(""/"", A3775)+1, LEN(A3775))), ""#""), ""\D+"", """")"),"2019")</f>
        <v>2019</v>
      </c>
      <c r="C3775" s="46" t="s">
        <v>3790</v>
      </c>
      <c r="D3775" s="4">
        <v>331</v>
      </c>
      <c r="E3775" s="5" t="s">
        <v>3792</v>
      </c>
      <c r="F3775" s="4">
        <v>2004</v>
      </c>
      <c r="G3775" s="4">
        <v>31</v>
      </c>
      <c r="H3775" s="4">
        <v>15</v>
      </c>
      <c r="I3775" s="15"/>
      <c r="J3775" s="46" t="s">
        <v>4294</v>
      </c>
    </row>
    <row r="3776" spans="1:10" ht="30.6">
      <c r="A3776" s="4" t="s">
        <v>3789</v>
      </c>
      <c r="B3776" s="4" t="str">
        <f ca="1">IFERROR(__xludf.DUMMYFUNCTION("REGEXREPLACE(TEXT(IF(ISERR(FIND(""/"", A3776)), A3776, MID(A3776, FIND(""/"", A3776)+1, LEN(A3776))), ""#""), ""\D+"", """")"),"2019")</f>
        <v>2019</v>
      </c>
      <c r="C3776" s="46" t="s">
        <v>3790</v>
      </c>
      <c r="D3776" s="4">
        <v>331</v>
      </c>
      <c r="E3776" s="5" t="s">
        <v>3792</v>
      </c>
      <c r="F3776" s="4">
        <v>2004</v>
      </c>
      <c r="G3776" s="4">
        <v>31</v>
      </c>
      <c r="H3776" s="4">
        <v>16</v>
      </c>
      <c r="I3776" s="15"/>
      <c r="J3776" s="46" t="s">
        <v>4295</v>
      </c>
    </row>
    <row r="3777" spans="1:10" ht="30.6">
      <c r="A3777" s="4" t="s">
        <v>3789</v>
      </c>
      <c r="B3777" s="4" t="str">
        <f ca="1">IFERROR(__xludf.DUMMYFUNCTION("REGEXREPLACE(TEXT(IF(ISERR(FIND(""/"", A3777)), A3777, MID(A3777, FIND(""/"", A3777)+1, LEN(A3777))), ""#""), ""\D+"", """")"),"2019")</f>
        <v>2019</v>
      </c>
      <c r="C3777" s="46" t="s">
        <v>3790</v>
      </c>
      <c r="D3777" s="4">
        <v>331</v>
      </c>
      <c r="E3777" s="5" t="s">
        <v>3792</v>
      </c>
      <c r="F3777" s="4">
        <v>2004</v>
      </c>
      <c r="G3777" s="4">
        <v>31</v>
      </c>
      <c r="H3777" s="4">
        <v>17</v>
      </c>
      <c r="I3777" s="15"/>
      <c r="J3777" s="46" t="s">
        <v>4296</v>
      </c>
    </row>
    <row r="3778" spans="1:10" ht="30.6">
      <c r="A3778" s="4" t="s">
        <v>3789</v>
      </c>
      <c r="B3778" s="4" t="str">
        <f ca="1">IFERROR(__xludf.DUMMYFUNCTION("REGEXREPLACE(TEXT(IF(ISERR(FIND(""/"", A3778)), A3778, MID(A3778, FIND(""/"", A3778)+1, LEN(A3778))), ""#""), ""\D+"", """")"),"2019")</f>
        <v>2019</v>
      </c>
      <c r="C3778" s="46" t="s">
        <v>3790</v>
      </c>
      <c r="D3778" s="4">
        <v>331</v>
      </c>
      <c r="E3778" s="5" t="s">
        <v>3792</v>
      </c>
      <c r="F3778" s="4">
        <v>2004</v>
      </c>
      <c r="G3778" s="4">
        <v>31</v>
      </c>
      <c r="H3778" s="4">
        <v>18</v>
      </c>
      <c r="I3778" s="15"/>
      <c r="J3778" s="46" t="s">
        <v>4297</v>
      </c>
    </row>
    <row r="3779" spans="1:10" ht="30.6">
      <c r="A3779" s="4" t="s">
        <v>3789</v>
      </c>
      <c r="B3779" s="4" t="str">
        <f ca="1">IFERROR(__xludf.DUMMYFUNCTION("REGEXREPLACE(TEXT(IF(ISERR(FIND(""/"", A3779)), A3779, MID(A3779, FIND(""/"", A3779)+1, LEN(A3779))), ""#""), ""\D+"", """")"),"2019")</f>
        <v>2019</v>
      </c>
      <c r="C3779" s="46" t="s">
        <v>3790</v>
      </c>
      <c r="D3779" s="4">
        <v>331</v>
      </c>
      <c r="E3779" s="5" t="s">
        <v>3792</v>
      </c>
      <c r="F3779" s="4">
        <v>2004</v>
      </c>
      <c r="G3779" s="4">
        <v>31</v>
      </c>
      <c r="H3779" s="4">
        <v>19</v>
      </c>
      <c r="I3779" s="15"/>
      <c r="J3779" s="46" t="s">
        <v>4298</v>
      </c>
    </row>
    <row r="3780" spans="1:10" ht="30.6">
      <c r="A3780" s="4" t="s">
        <v>3789</v>
      </c>
      <c r="B3780" s="4" t="str">
        <f ca="1">IFERROR(__xludf.DUMMYFUNCTION("REGEXREPLACE(TEXT(IF(ISERR(FIND(""/"", A3780)), A3780, MID(A3780, FIND(""/"", A3780)+1, LEN(A3780))), ""#""), ""\D+"", """")"),"2019")</f>
        <v>2019</v>
      </c>
      <c r="C3780" s="46" t="s">
        <v>3790</v>
      </c>
      <c r="D3780" s="4">
        <v>331</v>
      </c>
      <c r="E3780" s="5" t="s">
        <v>3792</v>
      </c>
      <c r="F3780" s="4">
        <v>2004</v>
      </c>
      <c r="G3780" s="4">
        <v>32</v>
      </c>
      <c r="H3780" s="4">
        <v>1</v>
      </c>
      <c r="I3780" s="15"/>
      <c r="J3780" s="46" t="s">
        <v>4299</v>
      </c>
    </row>
    <row r="3781" spans="1:10" ht="30.6">
      <c r="A3781" s="4" t="s">
        <v>3789</v>
      </c>
      <c r="B3781" s="4" t="str">
        <f ca="1">IFERROR(__xludf.DUMMYFUNCTION("REGEXREPLACE(TEXT(IF(ISERR(FIND(""/"", A3781)), A3781, MID(A3781, FIND(""/"", A3781)+1, LEN(A3781))), ""#""), ""\D+"", """")"),"2019")</f>
        <v>2019</v>
      </c>
      <c r="C3781" s="46" t="s">
        <v>3790</v>
      </c>
      <c r="D3781" s="4">
        <v>331</v>
      </c>
      <c r="E3781" s="5" t="s">
        <v>3792</v>
      </c>
      <c r="F3781" s="4">
        <v>2004</v>
      </c>
      <c r="G3781" s="4">
        <v>32</v>
      </c>
      <c r="H3781" s="4">
        <v>2</v>
      </c>
      <c r="I3781" s="15"/>
      <c r="J3781" s="46" t="s">
        <v>4300</v>
      </c>
    </row>
    <row r="3782" spans="1:10" ht="40.799999999999997">
      <c r="A3782" s="4" t="s">
        <v>3789</v>
      </c>
      <c r="B3782" s="4" t="str">
        <f ca="1">IFERROR(__xludf.DUMMYFUNCTION("REGEXREPLACE(TEXT(IF(ISERR(FIND(""/"", A3782)), A3782, MID(A3782, FIND(""/"", A3782)+1, LEN(A3782))), ""#""), ""\D+"", """")"),"2019")</f>
        <v>2019</v>
      </c>
      <c r="C3782" s="46" t="s">
        <v>3790</v>
      </c>
      <c r="D3782" s="4">
        <v>331</v>
      </c>
      <c r="E3782" s="5" t="s">
        <v>3792</v>
      </c>
      <c r="F3782" s="4">
        <v>2004</v>
      </c>
      <c r="G3782" s="4">
        <v>32</v>
      </c>
      <c r="H3782" s="4">
        <v>3</v>
      </c>
      <c r="I3782" s="15"/>
      <c r="J3782" s="46" t="s">
        <v>4301</v>
      </c>
    </row>
    <row r="3783" spans="1:10" ht="30.6">
      <c r="A3783" s="4" t="s">
        <v>3789</v>
      </c>
      <c r="B3783" s="4" t="str">
        <f ca="1">IFERROR(__xludf.DUMMYFUNCTION("REGEXREPLACE(TEXT(IF(ISERR(FIND(""/"", A3783)), A3783, MID(A3783, FIND(""/"", A3783)+1, LEN(A3783))), ""#""), ""\D+"", """")"),"2019")</f>
        <v>2019</v>
      </c>
      <c r="C3783" s="46" t="s">
        <v>3790</v>
      </c>
      <c r="D3783" s="4">
        <v>331</v>
      </c>
      <c r="E3783" s="5" t="s">
        <v>3792</v>
      </c>
      <c r="F3783" s="4">
        <v>2004</v>
      </c>
      <c r="G3783" s="4">
        <v>32</v>
      </c>
      <c r="H3783" s="4">
        <v>4</v>
      </c>
      <c r="I3783" s="15"/>
      <c r="J3783" s="46" t="s">
        <v>4302</v>
      </c>
    </row>
    <row r="3784" spans="1:10" ht="30.6">
      <c r="A3784" s="4" t="s">
        <v>3789</v>
      </c>
      <c r="B3784" s="4" t="str">
        <f ca="1">IFERROR(__xludf.DUMMYFUNCTION("REGEXREPLACE(TEXT(IF(ISERR(FIND(""/"", A3784)), A3784, MID(A3784, FIND(""/"", A3784)+1, LEN(A3784))), ""#""), ""\D+"", """")"),"2019")</f>
        <v>2019</v>
      </c>
      <c r="C3784" s="46" t="s">
        <v>3790</v>
      </c>
      <c r="D3784" s="4">
        <v>331</v>
      </c>
      <c r="E3784" s="5" t="s">
        <v>3792</v>
      </c>
      <c r="F3784" s="4">
        <v>2004</v>
      </c>
      <c r="G3784" s="4">
        <v>32</v>
      </c>
      <c r="H3784" s="4">
        <v>5</v>
      </c>
      <c r="I3784" s="15"/>
      <c r="J3784" s="46" t="s">
        <v>4303</v>
      </c>
    </row>
    <row r="3785" spans="1:10" ht="30.6">
      <c r="A3785" s="4" t="s">
        <v>3789</v>
      </c>
      <c r="B3785" s="4" t="str">
        <f ca="1">IFERROR(__xludf.DUMMYFUNCTION("REGEXREPLACE(TEXT(IF(ISERR(FIND(""/"", A3785)), A3785, MID(A3785, FIND(""/"", A3785)+1, LEN(A3785))), ""#""), ""\D+"", """")"),"2019")</f>
        <v>2019</v>
      </c>
      <c r="C3785" s="46" t="s">
        <v>3790</v>
      </c>
      <c r="D3785" s="4">
        <v>331</v>
      </c>
      <c r="E3785" s="5" t="s">
        <v>3792</v>
      </c>
      <c r="F3785" s="4">
        <v>2004</v>
      </c>
      <c r="G3785" s="4">
        <v>32</v>
      </c>
      <c r="H3785" s="4">
        <v>6</v>
      </c>
      <c r="I3785" s="15"/>
      <c r="J3785" s="46" t="s">
        <v>4304</v>
      </c>
    </row>
    <row r="3786" spans="1:10" ht="30.6">
      <c r="A3786" s="4" t="s">
        <v>3789</v>
      </c>
      <c r="B3786" s="4" t="str">
        <f ca="1">IFERROR(__xludf.DUMMYFUNCTION("REGEXREPLACE(TEXT(IF(ISERR(FIND(""/"", A3786)), A3786, MID(A3786, FIND(""/"", A3786)+1, LEN(A3786))), ""#""), ""\D+"", """")"),"2019")</f>
        <v>2019</v>
      </c>
      <c r="C3786" s="46" t="s">
        <v>3790</v>
      </c>
      <c r="D3786" s="4">
        <v>331</v>
      </c>
      <c r="E3786" s="5" t="s">
        <v>3792</v>
      </c>
      <c r="F3786" s="4">
        <v>2005</v>
      </c>
      <c r="G3786" s="4">
        <v>32</v>
      </c>
      <c r="H3786" s="4">
        <v>7</v>
      </c>
      <c r="I3786" s="15"/>
      <c r="J3786" s="46" t="s">
        <v>4305</v>
      </c>
    </row>
    <row r="3787" spans="1:10" ht="30.6">
      <c r="A3787" s="4" t="s">
        <v>3789</v>
      </c>
      <c r="B3787" s="4" t="str">
        <f ca="1">IFERROR(__xludf.DUMMYFUNCTION("REGEXREPLACE(TEXT(IF(ISERR(FIND(""/"", A3787)), A3787, MID(A3787, FIND(""/"", A3787)+1, LEN(A3787))), ""#""), ""\D+"", """")"),"2019")</f>
        <v>2019</v>
      </c>
      <c r="C3787" s="46" t="s">
        <v>3790</v>
      </c>
      <c r="D3787" s="4">
        <v>331</v>
      </c>
      <c r="E3787" s="5" t="s">
        <v>3792</v>
      </c>
      <c r="F3787" s="4">
        <v>2005</v>
      </c>
      <c r="G3787" s="4">
        <v>32</v>
      </c>
      <c r="H3787" s="4">
        <v>8</v>
      </c>
      <c r="I3787" s="15"/>
      <c r="J3787" s="46" t="s">
        <v>4306</v>
      </c>
    </row>
    <row r="3788" spans="1:10" ht="30.6">
      <c r="A3788" s="4" t="s">
        <v>3789</v>
      </c>
      <c r="B3788" s="4" t="str">
        <f ca="1">IFERROR(__xludf.DUMMYFUNCTION("REGEXREPLACE(TEXT(IF(ISERR(FIND(""/"", A3788)), A3788, MID(A3788, FIND(""/"", A3788)+1, LEN(A3788))), ""#""), ""\D+"", """")"),"2019")</f>
        <v>2019</v>
      </c>
      <c r="C3788" s="46" t="s">
        <v>3790</v>
      </c>
      <c r="D3788" s="4">
        <v>331</v>
      </c>
      <c r="E3788" s="5" t="s">
        <v>3792</v>
      </c>
      <c r="F3788" s="4">
        <v>2005</v>
      </c>
      <c r="G3788" s="4">
        <v>32</v>
      </c>
      <c r="H3788" s="4">
        <v>9</v>
      </c>
      <c r="I3788" s="15"/>
      <c r="J3788" s="46" t="s">
        <v>4307</v>
      </c>
    </row>
    <row r="3789" spans="1:10" ht="30.6">
      <c r="A3789" s="4" t="s">
        <v>3789</v>
      </c>
      <c r="B3789" s="4" t="str">
        <f ca="1">IFERROR(__xludf.DUMMYFUNCTION("REGEXREPLACE(TEXT(IF(ISERR(FIND(""/"", A3789)), A3789, MID(A3789, FIND(""/"", A3789)+1, LEN(A3789))), ""#""), ""\D+"", """")"),"2019")</f>
        <v>2019</v>
      </c>
      <c r="C3789" s="46" t="s">
        <v>3790</v>
      </c>
      <c r="D3789" s="4">
        <v>331</v>
      </c>
      <c r="E3789" s="5" t="s">
        <v>3792</v>
      </c>
      <c r="F3789" s="4">
        <v>2005</v>
      </c>
      <c r="G3789" s="4">
        <v>32</v>
      </c>
      <c r="H3789" s="4">
        <v>10</v>
      </c>
      <c r="I3789" s="15"/>
      <c r="J3789" s="46" t="s">
        <v>4308</v>
      </c>
    </row>
    <row r="3790" spans="1:10" ht="30.6">
      <c r="A3790" s="4" t="s">
        <v>3789</v>
      </c>
      <c r="B3790" s="4" t="str">
        <f ca="1">IFERROR(__xludf.DUMMYFUNCTION("REGEXREPLACE(TEXT(IF(ISERR(FIND(""/"", A3790)), A3790, MID(A3790, FIND(""/"", A3790)+1, LEN(A3790))), ""#""), ""\D+"", """")"),"2019")</f>
        <v>2019</v>
      </c>
      <c r="C3790" s="46" t="s">
        <v>3790</v>
      </c>
      <c r="D3790" s="4">
        <v>331</v>
      </c>
      <c r="E3790" s="5" t="s">
        <v>3792</v>
      </c>
      <c r="F3790" s="4">
        <v>2005</v>
      </c>
      <c r="G3790" s="4">
        <v>32</v>
      </c>
      <c r="H3790" s="4">
        <v>11</v>
      </c>
      <c r="I3790" s="15"/>
      <c r="J3790" s="46" t="s">
        <v>4309</v>
      </c>
    </row>
    <row r="3791" spans="1:10" ht="30.6">
      <c r="A3791" s="4" t="s">
        <v>3789</v>
      </c>
      <c r="B3791" s="4" t="str">
        <f ca="1">IFERROR(__xludf.DUMMYFUNCTION("REGEXREPLACE(TEXT(IF(ISERR(FIND(""/"", A3791)), A3791, MID(A3791, FIND(""/"", A3791)+1, LEN(A3791))), ""#""), ""\D+"", """")"),"2019")</f>
        <v>2019</v>
      </c>
      <c r="C3791" s="46" t="s">
        <v>3790</v>
      </c>
      <c r="D3791" s="4">
        <v>331</v>
      </c>
      <c r="E3791" s="5" t="s">
        <v>3792</v>
      </c>
      <c r="F3791" s="4">
        <v>2005</v>
      </c>
      <c r="G3791" s="4">
        <v>32</v>
      </c>
      <c r="H3791" s="4">
        <v>12</v>
      </c>
      <c r="I3791" s="15"/>
      <c r="J3791" s="46" t="s">
        <v>4310</v>
      </c>
    </row>
    <row r="3792" spans="1:10" ht="30.6">
      <c r="A3792" s="4" t="s">
        <v>3789</v>
      </c>
      <c r="B3792" s="4" t="str">
        <f ca="1">IFERROR(__xludf.DUMMYFUNCTION("REGEXREPLACE(TEXT(IF(ISERR(FIND(""/"", A3792)), A3792, MID(A3792, FIND(""/"", A3792)+1, LEN(A3792))), ""#""), ""\D+"", """")"),"2019")</f>
        <v>2019</v>
      </c>
      <c r="C3792" s="46" t="s">
        <v>3790</v>
      </c>
      <c r="D3792" s="4">
        <v>331</v>
      </c>
      <c r="E3792" s="5" t="s">
        <v>3792</v>
      </c>
      <c r="F3792" s="4">
        <v>2005</v>
      </c>
      <c r="G3792" s="4">
        <v>32</v>
      </c>
      <c r="H3792" s="4">
        <v>13</v>
      </c>
      <c r="I3792" s="15"/>
      <c r="J3792" s="46" t="s">
        <v>4311</v>
      </c>
    </row>
    <row r="3793" spans="1:10" ht="40.799999999999997">
      <c r="A3793" s="4" t="s">
        <v>3789</v>
      </c>
      <c r="B3793" s="4" t="str">
        <f ca="1">IFERROR(__xludf.DUMMYFUNCTION("REGEXREPLACE(TEXT(IF(ISERR(FIND(""/"", A3793)), A3793, MID(A3793, FIND(""/"", A3793)+1, LEN(A3793))), ""#""), ""\D+"", """")"),"2019")</f>
        <v>2019</v>
      </c>
      <c r="C3793" s="46" t="s">
        <v>3790</v>
      </c>
      <c r="D3793" s="4">
        <v>331</v>
      </c>
      <c r="E3793" s="5" t="s">
        <v>3792</v>
      </c>
      <c r="F3793" s="4">
        <v>2005</v>
      </c>
      <c r="G3793" s="4">
        <v>32</v>
      </c>
      <c r="H3793" s="4">
        <v>14</v>
      </c>
      <c r="I3793" s="15"/>
      <c r="J3793" s="46" t="s">
        <v>4312</v>
      </c>
    </row>
    <row r="3794" spans="1:10" ht="40.799999999999997">
      <c r="A3794" s="4" t="s">
        <v>3789</v>
      </c>
      <c r="B3794" s="4" t="str">
        <f ca="1">IFERROR(__xludf.DUMMYFUNCTION("REGEXREPLACE(TEXT(IF(ISERR(FIND(""/"", A3794)), A3794, MID(A3794, FIND(""/"", A3794)+1, LEN(A3794))), ""#""), ""\D+"", """")"),"2019")</f>
        <v>2019</v>
      </c>
      <c r="C3794" s="46" t="s">
        <v>3790</v>
      </c>
      <c r="D3794" s="4">
        <v>331</v>
      </c>
      <c r="E3794" s="5" t="s">
        <v>3792</v>
      </c>
      <c r="F3794" s="4">
        <v>2005</v>
      </c>
      <c r="G3794" s="4">
        <v>32</v>
      </c>
      <c r="H3794" s="4">
        <v>15</v>
      </c>
      <c r="I3794" s="15"/>
      <c r="J3794" s="46" t="s">
        <v>4313</v>
      </c>
    </row>
    <row r="3795" spans="1:10" ht="30.6">
      <c r="A3795" s="4" t="s">
        <v>3789</v>
      </c>
      <c r="B3795" s="4" t="str">
        <f ca="1">IFERROR(__xludf.DUMMYFUNCTION("REGEXREPLACE(TEXT(IF(ISERR(FIND(""/"", A3795)), A3795, MID(A3795, FIND(""/"", A3795)+1, LEN(A3795))), ""#""), ""\D+"", """")"),"2019")</f>
        <v>2019</v>
      </c>
      <c r="C3795" s="46" t="s">
        <v>3790</v>
      </c>
      <c r="D3795" s="4">
        <v>331</v>
      </c>
      <c r="E3795" s="5" t="s">
        <v>3792</v>
      </c>
      <c r="F3795" s="4">
        <v>2005</v>
      </c>
      <c r="G3795" s="4">
        <v>32</v>
      </c>
      <c r="H3795" s="4">
        <v>16</v>
      </c>
      <c r="I3795" s="15"/>
      <c r="J3795" s="46" t="s">
        <v>4314</v>
      </c>
    </row>
    <row r="3796" spans="1:10" ht="30.6">
      <c r="A3796" s="4" t="s">
        <v>3789</v>
      </c>
      <c r="B3796" s="4" t="str">
        <f ca="1">IFERROR(__xludf.DUMMYFUNCTION("REGEXREPLACE(TEXT(IF(ISERR(FIND(""/"", A3796)), A3796, MID(A3796, FIND(""/"", A3796)+1, LEN(A3796))), ""#""), ""\D+"", """")"),"2019")</f>
        <v>2019</v>
      </c>
      <c r="C3796" s="46" t="s">
        <v>3790</v>
      </c>
      <c r="D3796" s="4">
        <v>331</v>
      </c>
      <c r="E3796" s="5" t="s">
        <v>3792</v>
      </c>
      <c r="F3796" s="4">
        <v>2005</v>
      </c>
      <c r="G3796" s="4">
        <v>32</v>
      </c>
      <c r="H3796" s="4">
        <v>17</v>
      </c>
      <c r="I3796" s="15"/>
      <c r="J3796" s="46" t="s">
        <v>4315</v>
      </c>
    </row>
    <row r="3797" spans="1:10" ht="30.6">
      <c r="A3797" s="4" t="s">
        <v>3789</v>
      </c>
      <c r="B3797" s="4" t="str">
        <f ca="1">IFERROR(__xludf.DUMMYFUNCTION("REGEXREPLACE(TEXT(IF(ISERR(FIND(""/"", A3797)), A3797, MID(A3797, FIND(""/"", A3797)+1, LEN(A3797))), ""#""), ""\D+"", """")"),"2019")</f>
        <v>2019</v>
      </c>
      <c r="C3797" s="46" t="s">
        <v>3790</v>
      </c>
      <c r="D3797" s="4">
        <v>331</v>
      </c>
      <c r="E3797" s="5" t="s">
        <v>3792</v>
      </c>
      <c r="F3797" s="4">
        <v>2005</v>
      </c>
      <c r="G3797" s="4">
        <v>32</v>
      </c>
      <c r="H3797" s="4">
        <v>18</v>
      </c>
      <c r="I3797" s="15"/>
      <c r="J3797" s="46" t="s">
        <v>4316</v>
      </c>
    </row>
    <row r="3798" spans="1:10" ht="30.6">
      <c r="A3798" s="4" t="s">
        <v>3789</v>
      </c>
      <c r="B3798" s="4" t="str">
        <f ca="1">IFERROR(__xludf.DUMMYFUNCTION("REGEXREPLACE(TEXT(IF(ISERR(FIND(""/"", A3798)), A3798, MID(A3798, FIND(""/"", A3798)+1, LEN(A3798))), ""#""), ""\D+"", """")"),"2019")</f>
        <v>2019</v>
      </c>
      <c r="C3798" s="46" t="s">
        <v>3790</v>
      </c>
      <c r="D3798" s="4">
        <v>331</v>
      </c>
      <c r="E3798" s="5" t="s">
        <v>3792</v>
      </c>
      <c r="F3798" s="4">
        <v>2005</v>
      </c>
      <c r="G3798" s="4">
        <v>32</v>
      </c>
      <c r="H3798" s="4">
        <v>19</v>
      </c>
      <c r="I3798" s="15"/>
      <c r="J3798" s="46" t="s">
        <v>4317</v>
      </c>
    </row>
    <row r="3799" spans="1:10" ht="30.6">
      <c r="A3799" s="4" t="s">
        <v>3789</v>
      </c>
      <c r="B3799" s="4" t="str">
        <f ca="1">IFERROR(__xludf.DUMMYFUNCTION("REGEXREPLACE(TEXT(IF(ISERR(FIND(""/"", A3799)), A3799, MID(A3799, FIND(""/"", A3799)+1, LEN(A3799))), ""#""), ""\D+"", """")"),"2019")</f>
        <v>2019</v>
      </c>
      <c r="C3799" s="46" t="s">
        <v>3790</v>
      </c>
      <c r="D3799" s="4">
        <v>331</v>
      </c>
      <c r="E3799" s="5" t="s">
        <v>3792</v>
      </c>
      <c r="F3799" s="4">
        <v>2005</v>
      </c>
      <c r="G3799" s="4">
        <v>32</v>
      </c>
      <c r="H3799" s="4">
        <v>20</v>
      </c>
      <c r="I3799" s="15"/>
      <c r="J3799" s="46" t="s">
        <v>4318</v>
      </c>
    </row>
    <row r="3800" spans="1:10" ht="30.6">
      <c r="A3800" s="4" t="s">
        <v>3789</v>
      </c>
      <c r="B3800" s="4" t="str">
        <f ca="1">IFERROR(__xludf.DUMMYFUNCTION("REGEXREPLACE(TEXT(IF(ISERR(FIND(""/"", A3800)), A3800, MID(A3800, FIND(""/"", A3800)+1, LEN(A3800))), ""#""), ""\D+"", """")"),"2019")</f>
        <v>2019</v>
      </c>
      <c r="C3800" s="46" t="s">
        <v>3790</v>
      </c>
      <c r="D3800" s="4">
        <v>331</v>
      </c>
      <c r="E3800" s="5" t="s">
        <v>3792</v>
      </c>
      <c r="F3800" s="4">
        <v>2005</v>
      </c>
      <c r="G3800" s="4">
        <v>32</v>
      </c>
      <c r="H3800" s="4">
        <v>21</v>
      </c>
      <c r="I3800" s="15"/>
      <c r="J3800" s="46" t="s">
        <v>4319</v>
      </c>
    </row>
    <row r="3801" spans="1:10" ht="40.799999999999997">
      <c r="A3801" s="4" t="s">
        <v>3789</v>
      </c>
      <c r="B3801" s="4" t="str">
        <f ca="1">IFERROR(__xludf.DUMMYFUNCTION("REGEXREPLACE(TEXT(IF(ISERR(FIND(""/"", A3801)), A3801, MID(A3801, FIND(""/"", A3801)+1, LEN(A3801))), ""#""), ""\D+"", """")"),"2019")</f>
        <v>2019</v>
      </c>
      <c r="C3801" s="46" t="s">
        <v>3790</v>
      </c>
      <c r="D3801" s="4">
        <v>331</v>
      </c>
      <c r="E3801" s="5" t="s">
        <v>3792</v>
      </c>
      <c r="F3801" s="4">
        <v>2005</v>
      </c>
      <c r="G3801" s="4">
        <v>33</v>
      </c>
      <c r="H3801" s="4">
        <v>1</v>
      </c>
      <c r="I3801" s="15"/>
      <c r="J3801" s="46" t="s">
        <v>4320</v>
      </c>
    </row>
    <row r="3802" spans="1:10" ht="40.799999999999997">
      <c r="A3802" s="4" t="s">
        <v>3789</v>
      </c>
      <c r="B3802" s="4" t="str">
        <f ca="1">IFERROR(__xludf.DUMMYFUNCTION("REGEXREPLACE(TEXT(IF(ISERR(FIND(""/"", A3802)), A3802, MID(A3802, FIND(""/"", A3802)+1, LEN(A3802))), ""#""), ""\D+"", """")"),"2019")</f>
        <v>2019</v>
      </c>
      <c r="C3802" s="46" t="s">
        <v>3790</v>
      </c>
      <c r="D3802" s="4">
        <v>331</v>
      </c>
      <c r="E3802" s="5" t="s">
        <v>3792</v>
      </c>
      <c r="F3802" s="4">
        <v>2005</v>
      </c>
      <c r="G3802" s="4">
        <v>33</v>
      </c>
      <c r="H3802" s="4">
        <v>2</v>
      </c>
      <c r="I3802" s="15"/>
      <c r="J3802" s="46" t="s">
        <v>4321</v>
      </c>
    </row>
    <row r="3803" spans="1:10" ht="30.6">
      <c r="A3803" s="4" t="s">
        <v>3789</v>
      </c>
      <c r="B3803" s="4" t="str">
        <f ca="1">IFERROR(__xludf.DUMMYFUNCTION("REGEXREPLACE(TEXT(IF(ISERR(FIND(""/"", A3803)), A3803, MID(A3803, FIND(""/"", A3803)+1, LEN(A3803))), ""#""), ""\D+"", """")"),"2019")</f>
        <v>2019</v>
      </c>
      <c r="C3803" s="46" t="s">
        <v>3790</v>
      </c>
      <c r="D3803" s="4">
        <v>331</v>
      </c>
      <c r="E3803" s="5" t="s">
        <v>3792</v>
      </c>
      <c r="F3803" s="4">
        <v>2005</v>
      </c>
      <c r="G3803" s="4">
        <v>33</v>
      </c>
      <c r="H3803" s="4">
        <v>3</v>
      </c>
      <c r="I3803" s="15"/>
      <c r="J3803" s="46" t="s">
        <v>4322</v>
      </c>
    </row>
    <row r="3804" spans="1:10" ht="30.6">
      <c r="A3804" s="4" t="s">
        <v>3789</v>
      </c>
      <c r="B3804" s="4" t="str">
        <f ca="1">IFERROR(__xludf.DUMMYFUNCTION("REGEXREPLACE(TEXT(IF(ISERR(FIND(""/"", A3804)), A3804, MID(A3804, FIND(""/"", A3804)+1, LEN(A3804))), ""#""), ""\D+"", """")"),"2019")</f>
        <v>2019</v>
      </c>
      <c r="C3804" s="46" t="s">
        <v>3790</v>
      </c>
      <c r="D3804" s="4">
        <v>331</v>
      </c>
      <c r="E3804" s="5" t="s">
        <v>3792</v>
      </c>
      <c r="F3804" s="4">
        <v>2005</v>
      </c>
      <c r="G3804" s="4">
        <v>33</v>
      </c>
      <c r="H3804" s="4">
        <v>4</v>
      </c>
      <c r="I3804" s="15"/>
      <c r="J3804" s="46" t="s">
        <v>4323</v>
      </c>
    </row>
    <row r="3805" spans="1:10" ht="40.799999999999997">
      <c r="A3805" s="4" t="s">
        <v>3789</v>
      </c>
      <c r="B3805" s="4" t="str">
        <f ca="1">IFERROR(__xludf.DUMMYFUNCTION("REGEXREPLACE(TEXT(IF(ISERR(FIND(""/"", A3805)), A3805, MID(A3805, FIND(""/"", A3805)+1, LEN(A3805))), ""#""), ""\D+"", """")"),"2019")</f>
        <v>2019</v>
      </c>
      <c r="C3805" s="46" t="s">
        <v>3790</v>
      </c>
      <c r="D3805" s="4">
        <v>331</v>
      </c>
      <c r="E3805" s="5" t="s">
        <v>3792</v>
      </c>
      <c r="F3805" s="4">
        <v>2005</v>
      </c>
      <c r="G3805" s="4">
        <v>33</v>
      </c>
      <c r="H3805" s="4">
        <v>5</v>
      </c>
      <c r="I3805" s="15"/>
      <c r="J3805" s="46" t="s">
        <v>4324</v>
      </c>
    </row>
    <row r="3806" spans="1:10" ht="30.6">
      <c r="A3806" s="4" t="s">
        <v>3789</v>
      </c>
      <c r="B3806" s="4" t="str">
        <f ca="1">IFERROR(__xludf.DUMMYFUNCTION("REGEXREPLACE(TEXT(IF(ISERR(FIND(""/"", A3806)), A3806, MID(A3806, FIND(""/"", A3806)+1, LEN(A3806))), ""#""), ""\D+"", """")"),"2019")</f>
        <v>2019</v>
      </c>
      <c r="C3806" s="46" t="s">
        <v>3790</v>
      </c>
      <c r="D3806" s="4">
        <v>331</v>
      </c>
      <c r="E3806" s="5" t="s">
        <v>3792</v>
      </c>
      <c r="F3806" s="4">
        <v>2005</v>
      </c>
      <c r="G3806" s="4">
        <v>33</v>
      </c>
      <c r="H3806" s="4">
        <v>6</v>
      </c>
      <c r="I3806" s="15"/>
      <c r="J3806" s="46" t="s">
        <v>4325</v>
      </c>
    </row>
    <row r="3807" spans="1:10" ht="30.6">
      <c r="A3807" s="4" t="s">
        <v>3789</v>
      </c>
      <c r="B3807" s="4" t="str">
        <f ca="1">IFERROR(__xludf.DUMMYFUNCTION("REGEXREPLACE(TEXT(IF(ISERR(FIND(""/"", A3807)), A3807, MID(A3807, FIND(""/"", A3807)+1, LEN(A3807))), ""#""), ""\D+"", """")"),"2019")</f>
        <v>2019</v>
      </c>
      <c r="C3807" s="46" t="s">
        <v>3790</v>
      </c>
      <c r="D3807" s="4">
        <v>331</v>
      </c>
      <c r="E3807" s="5" t="s">
        <v>3792</v>
      </c>
      <c r="F3807" s="4">
        <v>2005</v>
      </c>
      <c r="G3807" s="4">
        <v>33</v>
      </c>
      <c r="H3807" s="4">
        <v>7</v>
      </c>
      <c r="I3807" s="15"/>
      <c r="J3807" s="46" t="s">
        <v>4326</v>
      </c>
    </row>
    <row r="3808" spans="1:10" ht="30.6">
      <c r="A3808" s="4" t="s">
        <v>3789</v>
      </c>
      <c r="B3808" s="4" t="str">
        <f ca="1">IFERROR(__xludf.DUMMYFUNCTION("REGEXREPLACE(TEXT(IF(ISERR(FIND(""/"", A3808)), A3808, MID(A3808, FIND(""/"", A3808)+1, LEN(A3808))), ""#""), ""\D+"", """")"),"2019")</f>
        <v>2019</v>
      </c>
      <c r="C3808" s="46" t="s">
        <v>3790</v>
      </c>
      <c r="D3808" s="4">
        <v>331</v>
      </c>
      <c r="E3808" s="5" t="s">
        <v>3792</v>
      </c>
      <c r="F3808" s="4">
        <v>2005</v>
      </c>
      <c r="G3808" s="4">
        <v>33</v>
      </c>
      <c r="H3808" s="4">
        <v>8</v>
      </c>
      <c r="I3808" s="15"/>
      <c r="J3808" s="46" t="s">
        <v>4327</v>
      </c>
    </row>
    <row r="3809" spans="1:10" ht="30.6">
      <c r="A3809" s="4" t="s">
        <v>3789</v>
      </c>
      <c r="B3809" s="4" t="str">
        <f ca="1">IFERROR(__xludf.DUMMYFUNCTION("REGEXREPLACE(TEXT(IF(ISERR(FIND(""/"", A3809)), A3809, MID(A3809, FIND(""/"", A3809)+1, LEN(A3809))), ""#""), ""\D+"", """")"),"2019")</f>
        <v>2019</v>
      </c>
      <c r="C3809" s="46" t="s">
        <v>3790</v>
      </c>
      <c r="D3809" s="4">
        <v>331</v>
      </c>
      <c r="E3809" s="5" t="s">
        <v>3792</v>
      </c>
      <c r="F3809" s="4">
        <v>2005</v>
      </c>
      <c r="G3809" s="4">
        <v>33</v>
      </c>
      <c r="H3809" s="4">
        <v>9</v>
      </c>
      <c r="I3809" s="15"/>
      <c r="J3809" s="46" t="s">
        <v>4328</v>
      </c>
    </row>
    <row r="3810" spans="1:10" ht="30.6">
      <c r="A3810" s="4" t="s">
        <v>3789</v>
      </c>
      <c r="B3810" s="4" t="str">
        <f ca="1">IFERROR(__xludf.DUMMYFUNCTION("REGEXREPLACE(TEXT(IF(ISERR(FIND(""/"", A3810)), A3810, MID(A3810, FIND(""/"", A3810)+1, LEN(A3810))), ""#""), ""\D+"", """")"),"2019")</f>
        <v>2019</v>
      </c>
      <c r="C3810" s="46" t="s">
        <v>3790</v>
      </c>
      <c r="D3810" s="4">
        <v>331</v>
      </c>
      <c r="E3810" s="5" t="s">
        <v>3792</v>
      </c>
      <c r="F3810" s="4">
        <v>2005</v>
      </c>
      <c r="G3810" s="4">
        <v>33</v>
      </c>
      <c r="H3810" s="4">
        <v>10</v>
      </c>
      <c r="I3810" s="15"/>
      <c r="J3810" s="46" t="s">
        <v>4329</v>
      </c>
    </row>
    <row r="3811" spans="1:10" ht="30.6">
      <c r="A3811" s="4" t="s">
        <v>3789</v>
      </c>
      <c r="B3811" s="4" t="str">
        <f ca="1">IFERROR(__xludf.DUMMYFUNCTION("REGEXREPLACE(TEXT(IF(ISERR(FIND(""/"", A3811)), A3811, MID(A3811, FIND(""/"", A3811)+1, LEN(A3811))), ""#""), ""\D+"", """")"),"2019")</f>
        <v>2019</v>
      </c>
      <c r="C3811" s="46" t="s">
        <v>3790</v>
      </c>
      <c r="D3811" s="4">
        <v>331</v>
      </c>
      <c r="E3811" s="5" t="s">
        <v>3792</v>
      </c>
      <c r="F3811" s="4">
        <v>2005</v>
      </c>
      <c r="G3811" s="4">
        <v>33</v>
      </c>
      <c r="H3811" s="4">
        <v>11</v>
      </c>
      <c r="I3811" s="15"/>
      <c r="J3811" s="46" t="s">
        <v>4330</v>
      </c>
    </row>
    <row r="3812" spans="1:10" ht="30.6">
      <c r="A3812" s="4" t="s">
        <v>3789</v>
      </c>
      <c r="B3812" s="4" t="str">
        <f ca="1">IFERROR(__xludf.DUMMYFUNCTION("REGEXREPLACE(TEXT(IF(ISERR(FIND(""/"", A3812)), A3812, MID(A3812, FIND(""/"", A3812)+1, LEN(A3812))), ""#""), ""\D+"", """")"),"2019")</f>
        <v>2019</v>
      </c>
      <c r="C3812" s="46" t="s">
        <v>3790</v>
      </c>
      <c r="D3812" s="4">
        <v>331</v>
      </c>
      <c r="E3812" s="5" t="s">
        <v>3792</v>
      </c>
      <c r="F3812" s="4">
        <v>2005</v>
      </c>
      <c r="G3812" s="4">
        <v>33</v>
      </c>
      <c r="H3812" s="4">
        <v>12</v>
      </c>
      <c r="I3812" s="15"/>
      <c r="J3812" s="46" t="s">
        <v>4331</v>
      </c>
    </row>
    <row r="3813" spans="1:10" ht="40.799999999999997">
      <c r="A3813" s="4" t="s">
        <v>3789</v>
      </c>
      <c r="B3813" s="4" t="str">
        <f ca="1">IFERROR(__xludf.DUMMYFUNCTION("REGEXREPLACE(TEXT(IF(ISERR(FIND(""/"", A3813)), A3813, MID(A3813, FIND(""/"", A3813)+1, LEN(A3813))), ""#""), ""\D+"", """")"),"2019")</f>
        <v>2019</v>
      </c>
      <c r="C3813" s="46" t="s">
        <v>3790</v>
      </c>
      <c r="D3813" s="4">
        <v>331</v>
      </c>
      <c r="E3813" s="5" t="s">
        <v>3792</v>
      </c>
      <c r="F3813" s="4">
        <v>2005</v>
      </c>
      <c r="G3813" s="4">
        <v>33</v>
      </c>
      <c r="H3813" s="4">
        <v>13</v>
      </c>
      <c r="I3813" s="15"/>
      <c r="J3813" s="46" t="s">
        <v>4332</v>
      </c>
    </row>
    <row r="3814" spans="1:10" ht="30.6">
      <c r="A3814" s="4" t="s">
        <v>3789</v>
      </c>
      <c r="B3814" s="4" t="str">
        <f ca="1">IFERROR(__xludf.DUMMYFUNCTION("REGEXREPLACE(TEXT(IF(ISERR(FIND(""/"", A3814)), A3814, MID(A3814, FIND(""/"", A3814)+1, LEN(A3814))), ""#""), ""\D+"", """")"),"2019")</f>
        <v>2019</v>
      </c>
      <c r="C3814" s="46" t="s">
        <v>3790</v>
      </c>
      <c r="D3814" s="4">
        <v>331</v>
      </c>
      <c r="E3814" s="5" t="s">
        <v>3792</v>
      </c>
      <c r="F3814" s="4">
        <v>2005</v>
      </c>
      <c r="G3814" s="4">
        <v>33</v>
      </c>
      <c r="H3814" s="4">
        <v>14</v>
      </c>
      <c r="I3814" s="15"/>
      <c r="J3814" s="46" t="s">
        <v>4333</v>
      </c>
    </row>
    <row r="3815" spans="1:10" ht="30.6">
      <c r="A3815" s="4" t="s">
        <v>3789</v>
      </c>
      <c r="B3815" s="4" t="str">
        <f ca="1">IFERROR(__xludf.DUMMYFUNCTION("REGEXREPLACE(TEXT(IF(ISERR(FIND(""/"", A3815)), A3815, MID(A3815, FIND(""/"", A3815)+1, LEN(A3815))), ""#""), ""\D+"", """")"),"2019")</f>
        <v>2019</v>
      </c>
      <c r="C3815" s="46" t="s">
        <v>3790</v>
      </c>
      <c r="D3815" s="4">
        <v>331</v>
      </c>
      <c r="E3815" s="5" t="s">
        <v>3792</v>
      </c>
      <c r="F3815" s="4">
        <v>2005</v>
      </c>
      <c r="G3815" s="4">
        <v>33</v>
      </c>
      <c r="H3815" s="4">
        <v>15</v>
      </c>
      <c r="I3815" s="15"/>
      <c r="J3815" s="46" t="s">
        <v>4334</v>
      </c>
    </row>
    <row r="3816" spans="1:10" ht="30.6">
      <c r="A3816" s="4" t="s">
        <v>3789</v>
      </c>
      <c r="B3816" s="4" t="str">
        <f ca="1">IFERROR(__xludf.DUMMYFUNCTION("REGEXREPLACE(TEXT(IF(ISERR(FIND(""/"", A3816)), A3816, MID(A3816, FIND(""/"", A3816)+1, LEN(A3816))), ""#""), ""\D+"", """")"),"2019")</f>
        <v>2019</v>
      </c>
      <c r="C3816" s="46" t="s">
        <v>3790</v>
      </c>
      <c r="D3816" s="4">
        <v>331</v>
      </c>
      <c r="E3816" s="5" t="s">
        <v>3792</v>
      </c>
      <c r="F3816" s="4">
        <v>2005</v>
      </c>
      <c r="G3816" s="4">
        <v>33</v>
      </c>
      <c r="H3816" s="4">
        <v>16</v>
      </c>
      <c r="I3816" s="15"/>
      <c r="J3816" s="46" t="s">
        <v>4335</v>
      </c>
    </row>
    <row r="3817" spans="1:10" ht="30.6">
      <c r="A3817" s="4" t="s">
        <v>3789</v>
      </c>
      <c r="B3817" s="4" t="str">
        <f ca="1">IFERROR(__xludf.DUMMYFUNCTION("REGEXREPLACE(TEXT(IF(ISERR(FIND(""/"", A3817)), A3817, MID(A3817, FIND(""/"", A3817)+1, LEN(A3817))), ""#""), ""\D+"", """")"),"2019")</f>
        <v>2019</v>
      </c>
      <c r="C3817" s="46" t="s">
        <v>3790</v>
      </c>
      <c r="D3817" s="4">
        <v>331</v>
      </c>
      <c r="E3817" s="5" t="s">
        <v>3792</v>
      </c>
      <c r="F3817" s="4">
        <v>2005</v>
      </c>
      <c r="G3817" s="4">
        <v>33</v>
      </c>
      <c r="H3817" s="4">
        <v>17</v>
      </c>
      <c r="I3817" s="15"/>
      <c r="J3817" s="46" t="s">
        <v>4336</v>
      </c>
    </row>
    <row r="3818" spans="1:10" ht="30.6">
      <c r="A3818" s="4" t="s">
        <v>3789</v>
      </c>
      <c r="B3818" s="4" t="str">
        <f ca="1">IFERROR(__xludf.DUMMYFUNCTION("REGEXREPLACE(TEXT(IF(ISERR(FIND(""/"", A3818)), A3818, MID(A3818, FIND(""/"", A3818)+1, LEN(A3818))), ""#""), ""\D+"", """")"),"2019")</f>
        <v>2019</v>
      </c>
      <c r="C3818" s="46" t="s">
        <v>3790</v>
      </c>
      <c r="D3818" s="4">
        <v>331</v>
      </c>
      <c r="E3818" s="5" t="s">
        <v>3792</v>
      </c>
      <c r="F3818" s="4">
        <v>2005</v>
      </c>
      <c r="G3818" s="4">
        <v>33</v>
      </c>
      <c r="H3818" s="4">
        <v>18</v>
      </c>
      <c r="I3818" s="15"/>
      <c r="J3818" s="46" t="s">
        <v>4337</v>
      </c>
    </row>
    <row r="3819" spans="1:10" ht="30.6">
      <c r="A3819" s="4" t="s">
        <v>3789</v>
      </c>
      <c r="B3819" s="4" t="str">
        <f ca="1">IFERROR(__xludf.DUMMYFUNCTION("REGEXREPLACE(TEXT(IF(ISERR(FIND(""/"", A3819)), A3819, MID(A3819, FIND(""/"", A3819)+1, LEN(A3819))), ""#""), ""\D+"", """")"),"2019")</f>
        <v>2019</v>
      </c>
      <c r="C3819" s="46" t="s">
        <v>3790</v>
      </c>
      <c r="D3819" s="4">
        <v>331</v>
      </c>
      <c r="E3819" s="5" t="s">
        <v>3792</v>
      </c>
      <c r="F3819" s="4">
        <v>2005</v>
      </c>
      <c r="G3819" s="4">
        <v>33</v>
      </c>
      <c r="H3819" s="4">
        <v>19</v>
      </c>
      <c r="I3819" s="15"/>
      <c r="J3819" s="46" t="s">
        <v>4338</v>
      </c>
    </row>
    <row r="3820" spans="1:10" ht="40.799999999999997">
      <c r="A3820" s="4" t="s">
        <v>3789</v>
      </c>
      <c r="B3820" s="4" t="str">
        <f ca="1">IFERROR(__xludf.DUMMYFUNCTION("REGEXREPLACE(TEXT(IF(ISERR(FIND(""/"", A3820)), A3820, MID(A3820, FIND(""/"", A3820)+1, LEN(A3820))), ""#""), ""\D+"", """")"),"2019")</f>
        <v>2019</v>
      </c>
      <c r="C3820" s="46" t="s">
        <v>3790</v>
      </c>
      <c r="D3820" s="4">
        <v>331</v>
      </c>
      <c r="E3820" s="5" t="s">
        <v>3792</v>
      </c>
      <c r="F3820" s="4">
        <v>2005</v>
      </c>
      <c r="G3820" s="4">
        <v>33</v>
      </c>
      <c r="H3820" s="4">
        <v>20</v>
      </c>
      <c r="I3820" s="15"/>
      <c r="J3820" s="46" t="s">
        <v>4339</v>
      </c>
    </row>
    <row r="3821" spans="1:10" ht="30.6">
      <c r="A3821" s="4" t="s">
        <v>3789</v>
      </c>
      <c r="B3821" s="4" t="str">
        <f ca="1">IFERROR(__xludf.DUMMYFUNCTION("REGEXREPLACE(TEXT(IF(ISERR(FIND(""/"", A3821)), A3821, MID(A3821, FIND(""/"", A3821)+1, LEN(A3821))), ""#""), ""\D+"", """")"),"2019")</f>
        <v>2019</v>
      </c>
      <c r="C3821" s="46" t="s">
        <v>3790</v>
      </c>
      <c r="D3821" s="4">
        <v>331</v>
      </c>
      <c r="E3821" s="5" t="s">
        <v>3792</v>
      </c>
      <c r="F3821" s="4">
        <v>2005</v>
      </c>
      <c r="G3821" s="4">
        <v>33</v>
      </c>
      <c r="H3821" s="4">
        <v>21</v>
      </c>
      <c r="I3821" s="15"/>
      <c r="J3821" s="46" t="s">
        <v>4340</v>
      </c>
    </row>
    <row r="3822" spans="1:10" ht="30.6">
      <c r="A3822" s="4" t="s">
        <v>3789</v>
      </c>
      <c r="B3822" s="4" t="str">
        <f ca="1">IFERROR(__xludf.DUMMYFUNCTION("REGEXREPLACE(TEXT(IF(ISERR(FIND(""/"", A3822)), A3822, MID(A3822, FIND(""/"", A3822)+1, LEN(A3822))), ""#""), ""\D+"", """")"),"2019")</f>
        <v>2019</v>
      </c>
      <c r="C3822" s="46" t="s">
        <v>3790</v>
      </c>
      <c r="D3822" s="4">
        <v>331</v>
      </c>
      <c r="E3822" s="5" t="s">
        <v>3792</v>
      </c>
      <c r="F3822" s="4">
        <v>2005</v>
      </c>
      <c r="G3822" s="4">
        <v>33</v>
      </c>
      <c r="H3822" s="4">
        <v>22</v>
      </c>
      <c r="I3822" s="15"/>
      <c r="J3822" s="46" t="s">
        <v>4341</v>
      </c>
    </row>
    <row r="3823" spans="1:10" ht="30.6">
      <c r="A3823" s="4" t="s">
        <v>3789</v>
      </c>
      <c r="B3823" s="4" t="str">
        <f ca="1">IFERROR(__xludf.DUMMYFUNCTION("REGEXREPLACE(TEXT(IF(ISERR(FIND(""/"", A3823)), A3823, MID(A3823, FIND(""/"", A3823)+1, LEN(A3823))), ""#""), ""\D+"", """")"),"2019")</f>
        <v>2019</v>
      </c>
      <c r="C3823" s="46" t="s">
        <v>3790</v>
      </c>
      <c r="D3823" s="4">
        <v>331</v>
      </c>
      <c r="E3823" s="5" t="s">
        <v>3792</v>
      </c>
      <c r="F3823" s="4">
        <v>2005</v>
      </c>
      <c r="G3823" s="4">
        <v>33</v>
      </c>
      <c r="H3823" s="4">
        <v>23</v>
      </c>
      <c r="I3823" s="15"/>
      <c r="J3823" s="46" t="s">
        <v>4342</v>
      </c>
    </row>
    <row r="3824" spans="1:10" ht="30.6">
      <c r="A3824" s="4" t="s">
        <v>3789</v>
      </c>
      <c r="B3824" s="4" t="str">
        <f ca="1">IFERROR(__xludf.DUMMYFUNCTION("REGEXREPLACE(TEXT(IF(ISERR(FIND(""/"", A3824)), A3824, MID(A3824, FIND(""/"", A3824)+1, LEN(A3824))), ""#""), ""\D+"", """")"),"2019")</f>
        <v>2019</v>
      </c>
      <c r="C3824" s="46" t="s">
        <v>3790</v>
      </c>
      <c r="D3824" s="4">
        <v>331</v>
      </c>
      <c r="E3824" s="5" t="s">
        <v>3792</v>
      </c>
      <c r="F3824" s="4">
        <v>2005</v>
      </c>
      <c r="G3824" s="4">
        <v>33</v>
      </c>
      <c r="H3824" s="4">
        <v>24</v>
      </c>
      <c r="I3824" s="15"/>
      <c r="J3824" s="46" t="s">
        <v>4343</v>
      </c>
    </row>
    <row r="3825" spans="1:10" ht="30.6">
      <c r="A3825" s="4" t="s">
        <v>3789</v>
      </c>
      <c r="B3825" s="4" t="str">
        <f ca="1">IFERROR(__xludf.DUMMYFUNCTION("REGEXREPLACE(TEXT(IF(ISERR(FIND(""/"", A3825)), A3825, MID(A3825, FIND(""/"", A3825)+1, LEN(A3825))), ""#""), ""\D+"", """")"),"2019")</f>
        <v>2019</v>
      </c>
      <c r="C3825" s="46" t="s">
        <v>3790</v>
      </c>
      <c r="D3825" s="4">
        <v>331</v>
      </c>
      <c r="E3825" s="5" t="s">
        <v>3792</v>
      </c>
      <c r="F3825" s="4">
        <v>2005</v>
      </c>
      <c r="G3825" s="4">
        <v>33</v>
      </c>
      <c r="H3825" s="4">
        <v>25</v>
      </c>
      <c r="I3825" s="15"/>
      <c r="J3825" s="46" t="s">
        <v>4344</v>
      </c>
    </row>
    <row r="3826" spans="1:10" ht="30.6">
      <c r="A3826" s="4" t="s">
        <v>3789</v>
      </c>
      <c r="B3826" s="4" t="str">
        <f ca="1">IFERROR(__xludf.DUMMYFUNCTION("REGEXREPLACE(TEXT(IF(ISERR(FIND(""/"", A3826)), A3826, MID(A3826, FIND(""/"", A3826)+1, LEN(A3826))), ""#""), ""\D+"", """")"),"2019")</f>
        <v>2019</v>
      </c>
      <c r="C3826" s="46" t="s">
        <v>3790</v>
      </c>
      <c r="D3826" s="4">
        <v>331</v>
      </c>
      <c r="E3826" s="5" t="s">
        <v>3792</v>
      </c>
      <c r="F3826" s="4">
        <v>2005</v>
      </c>
      <c r="G3826" s="4">
        <v>33</v>
      </c>
      <c r="H3826" s="4">
        <v>26</v>
      </c>
      <c r="I3826" s="15"/>
      <c r="J3826" s="46" t="s">
        <v>4345</v>
      </c>
    </row>
    <row r="3827" spans="1:10" ht="30.6">
      <c r="A3827" s="4" t="s">
        <v>3789</v>
      </c>
      <c r="B3827" s="4" t="str">
        <f ca="1">IFERROR(__xludf.DUMMYFUNCTION("REGEXREPLACE(TEXT(IF(ISERR(FIND(""/"", A3827)), A3827, MID(A3827, FIND(""/"", A3827)+1, LEN(A3827))), ""#""), ""\D+"", """")"),"2019")</f>
        <v>2019</v>
      </c>
      <c r="C3827" s="46" t="s">
        <v>3790</v>
      </c>
      <c r="D3827" s="4">
        <v>331</v>
      </c>
      <c r="E3827" s="5" t="s">
        <v>3792</v>
      </c>
      <c r="F3827" s="4">
        <v>2005</v>
      </c>
      <c r="G3827" s="4">
        <v>33</v>
      </c>
      <c r="H3827" s="4">
        <v>27</v>
      </c>
      <c r="I3827" s="15"/>
      <c r="J3827" s="46" t="s">
        <v>4346</v>
      </c>
    </row>
    <row r="3828" spans="1:10" ht="30.6">
      <c r="A3828" s="4" t="s">
        <v>3789</v>
      </c>
      <c r="B3828" s="4" t="str">
        <f ca="1">IFERROR(__xludf.DUMMYFUNCTION("REGEXREPLACE(TEXT(IF(ISERR(FIND(""/"", A3828)), A3828, MID(A3828, FIND(""/"", A3828)+1, LEN(A3828))), ""#""), ""\D+"", """")"),"2019")</f>
        <v>2019</v>
      </c>
      <c r="C3828" s="46" t="s">
        <v>3790</v>
      </c>
      <c r="D3828" s="4">
        <v>331</v>
      </c>
      <c r="E3828" s="5" t="s">
        <v>3792</v>
      </c>
      <c r="F3828" s="4">
        <v>2005</v>
      </c>
      <c r="G3828" s="4">
        <v>33</v>
      </c>
      <c r="H3828" s="4">
        <v>28</v>
      </c>
      <c r="I3828" s="15"/>
      <c r="J3828" s="46" t="s">
        <v>4347</v>
      </c>
    </row>
    <row r="3829" spans="1:10" ht="30.6">
      <c r="A3829" s="4" t="s">
        <v>3789</v>
      </c>
      <c r="B3829" s="4" t="str">
        <f ca="1">IFERROR(__xludf.DUMMYFUNCTION("REGEXREPLACE(TEXT(IF(ISERR(FIND(""/"", A3829)), A3829, MID(A3829, FIND(""/"", A3829)+1, LEN(A3829))), ""#""), ""\D+"", """")"),"2019")</f>
        <v>2019</v>
      </c>
      <c r="C3829" s="46" t="s">
        <v>3790</v>
      </c>
      <c r="D3829" s="4">
        <v>331</v>
      </c>
      <c r="E3829" s="5" t="s">
        <v>3792</v>
      </c>
      <c r="F3829" s="4">
        <v>2005</v>
      </c>
      <c r="G3829" s="4">
        <v>33</v>
      </c>
      <c r="H3829" s="4">
        <v>29</v>
      </c>
      <c r="I3829" s="15"/>
      <c r="J3829" s="46" t="s">
        <v>4348</v>
      </c>
    </row>
    <row r="3830" spans="1:10" ht="30.6">
      <c r="A3830" s="4" t="s">
        <v>3789</v>
      </c>
      <c r="B3830" s="4" t="str">
        <f ca="1">IFERROR(__xludf.DUMMYFUNCTION("REGEXREPLACE(TEXT(IF(ISERR(FIND(""/"", A3830)), A3830, MID(A3830, FIND(""/"", A3830)+1, LEN(A3830))), ""#""), ""\D+"", """")"),"2019")</f>
        <v>2019</v>
      </c>
      <c r="C3830" s="46" t="s">
        <v>3790</v>
      </c>
      <c r="D3830" s="4">
        <v>331</v>
      </c>
      <c r="E3830" s="5" t="s">
        <v>3792</v>
      </c>
      <c r="F3830" s="4">
        <v>2006</v>
      </c>
      <c r="G3830" s="4">
        <v>34</v>
      </c>
      <c r="H3830" s="4">
        <v>1</v>
      </c>
      <c r="I3830" s="15"/>
      <c r="J3830" s="46" t="s">
        <v>4349</v>
      </c>
    </row>
    <row r="3831" spans="1:10" ht="30.6">
      <c r="A3831" s="4" t="s">
        <v>3789</v>
      </c>
      <c r="B3831" s="4" t="str">
        <f ca="1">IFERROR(__xludf.DUMMYFUNCTION("REGEXREPLACE(TEXT(IF(ISERR(FIND(""/"", A3831)), A3831, MID(A3831, FIND(""/"", A3831)+1, LEN(A3831))), ""#""), ""\D+"", """")"),"2019")</f>
        <v>2019</v>
      </c>
      <c r="C3831" s="46" t="s">
        <v>3790</v>
      </c>
      <c r="D3831" s="4">
        <v>331</v>
      </c>
      <c r="E3831" s="5" t="s">
        <v>3792</v>
      </c>
      <c r="F3831" s="4">
        <v>2006</v>
      </c>
      <c r="G3831" s="4">
        <v>34</v>
      </c>
      <c r="H3831" s="4">
        <v>2</v>
      </c>
      <c r="I3831" s="15"/>
      <c r="J3831" s="46" t="s">
        <v>4350</v>
      </c>
    </row>
    <row r="3832" spans="1:10" ht="30.6">
      <c r="A3832" s="4" t="s">
        <v>3789</v>
      </c>
      <c r="B3832" s="4" t="str">
        <f ca="1">IFERROR(__xludf.DUMMYFUNCTION("REGEXREPLACE(TEXT(IF(ISERR(FIND(""/"", A3832)), A3832, MID(A3832, FIND(""/"", A3832)+1, LEN(A3832))), ""#""), ""\D+"", """")"),"2019")</f>
        <v>2019</v>
      </c>
      <c r="C3832" s="46" t="s">
        <v>3790</v>
      </c>
      <c r="D3832" s="4">
        <v>331</v>
      </c>
      <c r="E3832" s="5" t="s">
        <v>3792</v>
      </c>
      <c r="F3832" s="4">
        <v>2006</v>
      </c>
      <c r="G3832" s="4">
        <v>34</v>
      </c>
      <c r="H3832" s="4">
        <v>3</v>
      </c>
      <c r="I3832" s="15"/>
      <c r="J3832" s="46" t="s">
        <v>4351</v>
      </c>
    </row>
    <row r="3833" spans="1:10" ht="30.6">
      <c r="A3833" s="4" t="s">
        <v>3789</v>
      </c>
      <c r="B3833" s="4" t="str">
        <f ca="1">IFERROR(__xludf.DUMMYFUNCTION("REGEXREPLACE(TEXT(IF(ISERR(FIND(""/"", A3833)), A3833, MID(A3833, FIND(""/"", A3833)+1, LEN(A3833))), ""#""), ""\D+"", """")"),"2019")</f>
        <v>2019</v>
      </c>
      <c r="C3833" s="46" t="s">
        <v>3790</v>
      </c>
      <c r="D3833" s="4">
        <v>331</v>
      </c>
      <c r="E3833" s="5" t="s">
        <v>3792</v>
      </c>
      <c r="F3833" s="4">
        <v>2006</v>
      </c>
      <c r="G3833" s="4">
        <v>34</v>
      </c>
      <c r="H3833" s="4">
        <v>4</v>
      </c>
      <c r="I3833" s="15"/>
      <c r="J3833" s="46" t="s">
        <v>4352</v>
      </c>
    </row>
    <row r="3834" spans="1:10" ht="30.6">
      <c r="A3834" s="4" t="s">
        <v>3789</v>
      </c>
      <c r="B3834" s="4" t="str">
        <f ca="1">IFERROR(__xludf.DUMMYFUNCTION("REGEXREPLACE(TEXT(IF(ISERR(FIND(""/"", A3834)), A3834, MID(A3834, FIND(""/"", A3834)+1, LEN(A3834))), ""#""), ""\D+"", """")"),"2019")</f>
        <v>2019</v>
      </c>
      <c r="C3834" s="46" t="s">
        <v>3790</v>
      </c>
      <c r="D3834" s="4">
        <v>331</v>
      </c>
      <c r="E3834" s="5" t="s">
        <v>3792</v>
      </c>
      <c r="F3834" s="4">
        <v>2006</v>
      </c>
      <c r="G3834" s="4">
        <v>34</v>
      </c>
      <c r="H3834" s="4">
        <v>5</v>
      </c>
      <c r="I3834" s="15"/>
      <c r="J3834" s="46" t="s">
        <v>4353</v>
      </c>
    </row>
    <row r="3835" spans="1:10" ht="30.6">
      <c r="A3835" s="4" t="s">
        <v>3789</v>
      </c>
      <c r="B3835" s="4" t="str">
        <f ca="1">IFERROR(__xludf.DUMMYFUNCTION("REGEXREPLACE(TEXT(IF(ISERR(FIND(""/"", A3835)), A3835, MID(A3835, FIND(""/"", A3835)+1, LEN(A3835))), ""#""), ""\D+"", """")"),"2019")</f>
        <v>2019</v>
      </c>
      <c r="C3835" s="46" t="s">
        <v>3790</v>
      </c>
      <c r="D3835" s="4">
        <v>331</v>
      </c>
      <c r="E3835" s="5" t="s">
        <v>3792</v>
      </c>
      <c r="F3835" s="4">
        <v>2006</v>
      </c>
      <c r="G3835" s="4">
        <v>34</v>
      </c>
      <c r="H3835" s="4">
        <v>6</v>
      </c>
      <c r="I3835" s="15"/>
      <c r="J3835" s="46" t="s">
        <v>4354</v>
      </c>
    </row>
    <row r="3836" spans="1:10" ht="30.6">
      <c r="A3836" s="4" t="s">
        <v>3789</v>
      </c>
      <c r="B3836" s="4" t="str">
        <f ca="1">IFERROR(__xludf.DUMMYFUNCTION("REGEXREPLACE(TEXT(IF(ISERR(FIND(""/"", A3836)), A3836, MID(A3836, FIND(""/"", A3836)+1, LEN(A3836))), ""#""), ""\D+"", """")"),"2019")</f>
        <v>2019</v>
      </c>
      <c r="C3836" s="46" t="s">
        <v>3790</v>
      </c>
      <c r="D3836" s="4">
        <v>331</v>
      </c>
      <c r="E3836" s="5" t="s">
        <v>3792</v>
      </c>
      <c r="F3836" s="4">
        <v>2006</v>
      </c>
      <c r="G3836" s="4">
        <v>34</v>
      </c>
      <c r="H3836" s="4">
        <v>7</v>
      </c>
      <c r="I3836" s="15"/>
      <c r="J3836" s="46" t="s">
        <v>4355</v>
      </c>
    </row>
    <row r="3837" spans="1:10" ht="30.6">
      <c r="A3837" s="4" t="s">
        <v>3789</v>
      </c>
      <c r="B3837" s="4" t="str">
        <f ca="1">IFERROR(__xludf.DUMMYFUNCTION("REGEXREPLACE(TEXT(IF(ISERR(FIND(""/"", A3837)), A3837, MID(A3837, FIND(""/"", A3837)+1, LEN(A3837))), ""#""), ""\D+"", """")"),"2019")</f>
        <v>2019</v>
      </c>
      <c r="C3837" s="46" t="s">
        <v>3790</v>
      </c>
      <c r="D3837" s="4">
        <v>331</v>
      </c>
      <c r="E3837" s="5" t="s">
        <v>3792</v>
      </c>
      <c r="F3837" s="4">
        <v>2006</v>
      </c>
      <c r="G3837" s="4">
        <v>34</v>
      </c>
      <c r="H3837" s="4">
        <v>8</v>
      </c>
      <c r="I3837" s="15"/>
      <c r="J3837" s="46" t="s">
        <v>4356</v>
      </c>
    </row>
    <row r="3838" spans="1:10" ht="30.6">
      <c r="A3838" s="4" t="s">
        <v>3789</v>
      </c>
      <c r="B3838" s="4" t="str">
        <f ca="1">IFERROR(__xludf.DUMMYFUNCTION("REGEXREPLACE(TEXT(IF(ISERR(FIND(""/"", A3838)), A3838, MID(A3838, FIND(""/"", A3838)+1, LEN(A3838))), ""#""), ""\D+"", """")"),"2019")</f>
        <v>2019</v>
      </c>
      <c r="C3838" s="46" t="s">
        <v>3790</v>
      </c>
      <c r="D3838" s="4">
        <v>331</v>
      </c>
      <c r="E3838" s="5" t="s">
        <v>3792</v>
      </c>
      <c r="F3838" s="4">
        <v>2006</v>
      </c>
      <c r="G3838" s="4">
        <v>34</v>
      </c>
      <c r="H3838" s="4">
        <v>9</v>
      </c>
      <c r="I3838" s="15"/>
      <c r="J3838" s="46" t="s">
        <v>4357</v>
      </c>
    </row>
    <row r="3839" spans="1:10" ht="30.6">
      <c r="A3839" s="4" t="s">
        <v>3789</v>
      </c>
      <c r="B3839" s="4" t="str">
        <f ca="1">IFERROR(__xludf.DUMMYFUNCTION("REGEXREPLACE(TEXT(IF(ISERR(FIND(""/"", A3839)), A3839, MID(A3839, FIND(""/"", A3839)+1, LEN(A3839))), ""#""), ""\D+"", """")"),"2019")</f>
        <v>2019</v>
      </c>
      <c r="C3839" s="46" t="s">
        <v>3790</v>
      </c>
      <c r="D3839" s="4">
        <v>331</v>
      </c>
      <c r="E3839" s="5" t="s">
        <v>3792</v>
      </c>
      <c r="F3839" s="4">
        <v>2006</v>
      </c>
      <c r="G3839" s="4">
        <v>34</v>
      </c>
      <c r="H3839" s="4">
        <v>10</v>
      </c>
      <c r="I3839" s="15"/>
      <c r="J3839" s="46" t="s">
        <v>4358</v>
      </c>
    </row>
    <row r="3840" spans="1:10" ht="30.6">
      <c r="A3840" s="4" t="s">
        <v>3789</v>
      </c>
      <c r="B3840" s="4" t="str">
        <f ca="1">IFERROR(__xludf.DUMMYFUNCTION("REGEXREPLACE(TEXT(IF(ISERR(FIND(""/"", A3840)), A3840, MID(A3840, FIND(""/"", A3840)+1, LEN(A3840))), ""#""), ""\D+"", """")"),"2019")</f>
        <v>2019</v>
      </c>
      <c r="C3840" s="46" t="s">
        <v>3790</v>
      </c>
      <c r="D3840" s="4">
        <v>331</v>
      </c>
      <c r="E3840" s="5" t="s">
        <v>3792</v>
      </c>
      <c r="F3840" s="4">
        <v>2006</v>
      </c>
      <c r="G3840" s="4">
        <v>34</v>
      </c>
      <c r="H3840" s="4">
        <v>11</v>
      </c>
      <c r="I3840" s="15"/>
      <c r="J3840" s="46" t="s">
        <v>4359</v>
      </c>
    </row>
    <row r="3841" spans="1:10" ht="30.6">
      <c r="A3841" s="4" t="s">
        <v>3789</v>
      </c>
      <c r="B3841" s="4" t="str">
        <f ca="1">IFERROR(__xludf.DUMMYFUNCTION("REGEXREPLACE(TEXT(IF(ISERR(FIND(""/"", A3841)), A3841, MID(A3841, FIND(""/"", A3841)+1, LEN(A3841))), ""#""), ""\D+"", """")"),"2019")</f>
        <v>2019</v>
      </c>
      <c r="C3841" s="46" t="s">
        <v>3790</v>
      </c>
      <c r="D3841" s="4">
        <v>331</v>
      </c>
      <c r="E3841" s="5" t="s">
        <v>3792</v>
      </c>
      <c r="F3841" s="4">
        <v>2006</v>
      </c>
      <c r="G3841" s="4">
        <v>34</v>
      </c>
      <c r="H3841" s="4">
        <v>12</v>
      </c>
      <c r="I3841" s="15"/>
      <c r="J3841" s="46" t="s">
        <v>4360</v>
      </c>
    </row>
    <row r="3842" spans="1:10" ht="30.6">
      <c r="A3842" s="4" t="s">
        <v>3789</v>
      </c>
      <c r="B3842" s="4" t="str">
        <f ca="1">IFERROR(__xludf.DUMMYFUNCTION("REGEXREPLACE(TEXT(IF(ISERR(FIND(""/"", A3842)), A3842, MID(A3842, FIND(""/"", A3842)+1, LEN(A3842))), ""#""), ""\D+"", """")"),"2019")</f>
        <v>2019</v>
      </c>
      <c r="C3842" s="46" t="s">
        <v>3790</v>
      </c>
      <c r="D3842" s="4">
        <v>331</v>
      </c>
      <c r="E3842" s="5" t="s">
        <v>3792</v>
      </c>
      <c r="F3842" s="4">
        <v>2006</v>
      </c>
      <c r="G3842" s="4">
        <v>34</v>
      </c>
      <c r="H3842" s="4">
        <v>13</v>
      </c>
      <c r="I3842" s="15"/>
      <c r="J3842" s="46" t="s">
        <v>4361</v>
      </c>
    </row>
    <row r="3843" spans="1:10" ht="30.6">
      <c r="A3843" s="4" t="s">
        <v>3789</v>
      </c>
      <c r="B3843" s="4" t="str">
        <f ca="1">IFERROR(__xludf.DUMMYFUNCTION("REGEXREPLACE(TEXT(IF(ISERR(FIND(""/"", A3843)), A3843, MID(A3843, FIND(""/"", A3843)+1, LEN(A3843))), ""#""), ""\D+"", """")"),"2019")</f>
        <v>2019</v>
      </c>
      <c r="C3843" s="46" t="s">
        <v>3790</v>
      </c>
      <c r="D3843" s="4">
        <v>331</v>
      </c>
      <c r="E3843" s="5" t="s">
        <v>3792</v>
      </c>
      <c r="F3843" s="4">
        <v>2006</v>
      </c>
      <c r="G3843" s="4">
        <v>34</v>
      </c>
      <c r="H3843" s="4">
        <v>14</v>
      </c>
      <c r="I3843" s="15"/>
      <c r="J3843" s="46" t="s">
        <v>4362</v>
      </c>
    </row>
    <row r="3844" spans="1:10" ht="30.6">
      <c r="A3844" s="4" t="s">
        <v>3789</v>
      </c>
      <c r="B3844" s="4" t="str">
        <f ca="1">IFERROR(__xludf.DUMMYFUNCTION("REGEXREPLACE(TEXT(IF(ISERR(FIND(""/"", A3844)), A3844, MID(A3844, FIND(""/"", A3844)+1, LEN(A3844))), ""#""), ""\D+"", """")"),"2019")</f>
        <v>2019</v>
      </c>
      <c r="C3844" s="46" t="s">
        <v>3790</v>
      </c>
      <c r="D3844" s="4">
        <v>331</v>
      </c>
      <c r="E3844" s="5" t="s">
        <v>3792</v>
      </c>
      <c r="F3844" s="4">
        <v>2006</v>
      </c>
      <c r="G3844" s="4">
        <v>34</v>
      </c>
      <c r="H3844" s="4">
        <v>15</v>
      </c>
      <c r="I3844" s="15"/>
      <c r="J3844" s="46" t="s">
        <v>4363</v>
      </c>
    </row>
    <row r="3845" spans="1:10" ht="30.6">
      <c r="A3845" s="4" t="s">
        <v>3789</v>
      </c>
      <c r="B3845" s="4" t="str">
        <f ca="1">IFERROR(__xludf.DUMMYFUNCTION("REGEXREPLACE(TEXT(IF(ISERR(FIND(""/"", A3845)), A3845, MID(A3845, FIND(""/"", A3845)+1, LEN(A3845))), ""#""), ""\D+"", """")"),"2019")</f>
        <v>2019</v>
      </c>
      <c r="C3845" s="46" t="s">
        <v>3790</v>
      </c>
      <c r="D3845" s="4">
        <v>331</v>
      </c>
      <c r="E3845" s="5" t="s">
        <v>3792</v>
      </c>
      <c r="F3845" s="4">
        <v>2006</v>
      </c>
      <c r="G3845" s="4">
        <v>34</v>
      </c>
      <c r="H3845" s="4">
        <v>16</v>
      </c>
      <c r="I3845" s="15"/>
      <c r="J3845" s="46" t="s">
        <v>4364</v>
      </c>
    </row>
    <row r="3846" spans="1:10" ht="30.6">
      <c r="A3846" s="4" t="s">
        <v>3789</v>
      </c>
      <c r="B3846" s="4" t="str">
        <f ca="1">IFERROR(__xludf.DUMMYFUNCTION("REGEXREPLACE(TEXT(IF(ISERR(FIND(""/"", A3846)), A3846, MID(A3846, FIND(""/"", A3846)+1, LEN(A3846))), ""#""), ""\D+"", """")"),"2019")</f>
        <v>2019</v>
      </c>
      <c r="C3846" s="46" t="s">
        <v>3790</v>
      </c>
      <c r="D3846" s="4">
        <v>331</v>
      </c>
      <c r="E3846" s="5" t="s">
        <v>3792</v>
      </c>
      <c r="F3846" s="4">
        <v>2006</v>
      </c>
      <c r="G3846" s="4">
        <v>34</v>
      </c>
      <c r="H3846" s="4">
        <v>17</v>
      </c>
      <c r="I3846" s="15"/>
      <c r="J3846" s="46" t="s">
        <v>4365</v>
      </c>
    </row>
    <row r="3847" spans="1:10" ht="30.6">
      <c r="A3847" s="4" t="s">
        <v>3789</v>
      </c>
      <c r="B3847" s="4" t="str">
        <f ca="1">IFERROR(__xludf.DUMMYFUNCTION("REGEXREPLACE(TEXT(IF(ISERR(FIND(""/"", A3847)), A3847, MID(A3847, FIND(""/"", A3847)+1, LEN(A3847))), ""#""), ""\D+"", """")"),"2019")</f>
        <v>2019</v>
      </c>
      <c r="C3847" s="46" t="s">
        <v>3790</v>
      </c>
      <c r="D3847" s="4">
        <v>331</v>
      </c>
      <c r="E3847" s="5" t="s">
        <v>3792</v>
      </c>
      <c r="F3847" s="4">
        <v>2006</v>
      </c>
      <c r="G3847" s="4">
        <v>34</v>
      </c>
      <c r="H3847" s="4">
        <v>18</v>
      </c>
      <c r="I3847" s="15"/>
      <c r="J3847" s="46" t="s">
        <v>4366</v>
      </c>
    </row>
    <row r="3848" spans="1:10" ht="30.6">
      <c r="A3848" s="4" t="s">
        <v>3789</v>
      </c>
      <c r="B3848" s="4" t="str">
        <f ca="1">IFERROR(__xludf.DUMMYFUNCTION("REGEXREPLACE(TEXT(IF(ISERR(FIND(""/"", A3848)), A3848, MID(A3848, FIND(""/"", A3848)+1, LEN(A3848))), ""#""), ""\D+"", """")"),"2019")</f>
        <v>2019</v>
      </c>
      <c r="C3848" s="46" t="s">
        <v>3790</v>
      </c>
      <c r="D3848" s="4">
        <v>331</v>
      </c>
      <c r="E3848" s="5" t="s">
        <v>3792</v>
      </c>
      <c r="F3848" s="4">
        <v>2006</v>
      </c>
      <c r="G3848" s="4">
        <v>34</v>
      </c>
      <c r="H3848" s="4">
        <v>19</v>
      </c>
      <c r="I3848" s="15"/>
      <c r="J3848" s="46" t="s">
        <v>4367</v>
      </c>
    </row>
    <row r="3849" spans="1:10" ht="30.6">
      <c r="A3849" s="4" t="s">
        <v>3789</v>
      </c>
      <c r="B3849" s="4" t="str">
        <f ca="1">IFERROR(__xludf.DUMMYFUNCTION("REGEXREPLACE(TEXT(IF(ISERR(FIND(""/"", A3849)), A3849, MID(A3849, FIND(""/"", A3849)+1, LEN(A3849))), ""#""), ""\D+"", """")"),"2019")</f>
        <v>2019</v>
      </c>
      <c r="C3849" s="46" t="s">
        <v>3790</v>
      </c>
      <c r="D3849" s="4">
        <v>331</v>
      </c>
      <c r="E3849" s="5" t="s">
        <v>3792</v>
      </c>
      <c r="F3849" s="4">
        <v>2006</v>
      </c>
      <c r="G3849" s="4">
        <v>34</v>
      </c>
      <c r="H3849" s="4">
        <v>20</v>
      </c>
      <c r="I3849" s="15"/>
      <c r="J3849" s="46" t="s">
        <v>4368</v>
      </c>
    </row>
    <row r="3850" spans="1:10" ht="30.6">
      <c r="A3850" s="4" t="s">
        <v>3789</v>
      </c>
      <c r="B3850" s="4" t="str">
        <f ca="1">IFERROR(__xludf.DUMMYFUNCTION("REGEXREPLACE(TEXT(IF(ISERR(FIND(""/"", A3850)), A3850, MID(A3850, FIND(""/"", A3850)+1, LEN(A3850))), ""#""), ""\D+"", """")"),"2019")</f>
        <v>2019</v>
      </c>
      <c r="C3850" s="46" t="s">
        <v>3790</v>
      </c>
      <c r="D3850" s="4">
        <v>331</v>
      </c>
      <c r="E3850" s="5" t="s">
        <v>3792</v>
      </c>
      <c r="F3850" s="4">
        <v>2006</v>
      </c>
      <c r="G3850" s="4">
        <v>34</v>
      </c>
      <c r="H3850" s="4">
        <v>21</v>
      </c>
      <c r="I3850" s="15"/>
      <c r="J3850" s="46" t="s">
        <v>4369</v>
      </c>
    </row>
    <row r="3851" spans="1:10" ht="30.6">
      <c r="A3851" s="4" t="s">
        <v>3789</v>
      </c>
      <c r="B3851" s="4" t="str">
        <f ca="1">IFERROR(__xludf.DUMMYFUNCTION("REGEXREPLACE(TEXT(IF(ISERR(FIND(""/"", A3851)), A3851, MID(A3851, FIND(""/"", A3851)+1, LEN(A3851))), ""#""), ""\D+"", """")"),"2019")</f>
        <v>2019</v>
      </c>
      <c r="C3851" s="46" t="s">
        <v>3790</v>
      </c>
      <c r="D3851" s="4">
        <v>331</v>
      </c>
      <c r="E3851" s="5" t="s">
        <v>3792</v>
      </c>
      <c r="F3851" s="4">
        <v>2006</v>
      </c>
      <c r="G3851" s="4">
        <v>34</v>
      </c>
      <c r="H3851" s="4">
        <v>22</v>
      </c>
      <c r="I3851" s="15"/>
      <c r="J3851" s="46" t="s">
        <v>4370</v>
      </c>
    </row>
    <row r="3852" spans="1:10" ht="30.6">
      <c r="A3852" s="4" t="s">
        <v>3789</v>
      </c>
      <c r="B3852" s="4" t="str">
        <f ca="1">IFERROR(__xludf.DUMMYFUNCTION("REGEXREPLACE(TEXT(IF(ISERR(FIND(""/"", A3852)), A3852, MID(A3852, FIND(""/"", A3852)+1, LEN(A3852))), ""#""), ""\D+"", """")"),"2019")</f>
        <v>2019</v>
      </c>
      <c r="C3852" s="46" t="s">
        <v>3790</v>
      </c>
      <c r="D3852" s="4">
        <v>331</v>
      </c>
      <c r="E3852" s="5" t="s">
        <v>3792</v>
      </c>
      <c r="F3852" s="4">
        <v>2006</v>
      </c>
      <c r="G3852" s="4">
        <v>34</v>
      </c>
      <c r="H3852" s="4">
        <v>23</v>
      </c>
      <c r="I3852" s="15"/>
      <c r="J3852" s="46" t="s">
        <v>4371</v>
      </c>
    </row>
    <row r="3853" spans="1:10" ht="30.6">
      <c r="A3853" s="4" t="s">
        <v>3789</v>
      </c>
      <c r="B3853" s="4" t="str">
        <f ca="1">IFERROR(__xludf.DUMMYFUNCTION("REGEXREPLACE(TEXT(IF(ISERR(FIND(""/"", A3853)), A3853, MID(A3853, FIND(""/"", A3853)+1, LEN(A3853))), ""#""), ""\D+"", """")"),"2019")</f>
        <v>2019</v>
      </c>
      <c r="C3853" s="46" t="s">
        <v>3790</v>
      </c>
      <c r="D3853" s="4">
        <v>331</v>
      </c>
      <c r="E3853" s="5" t="s">
        <v>3792</v>
      </c>
      <c r="F3853" s="4">
        <v>2006</v>
      </c>
      <c r="G3853" s="4">
        <v>34</v>
      </c>
      <c r="H3853" s="4">
        <v>24</v>
      </c>
      <c r="I3853" s="15"/>
      <c r="J3853" s="46" t="s">
        <v>4372</v>
      </c>
    </row>
    <row r="3854" spans="1:10" ht="30.6">
      <c r="A3854" s="4" t="s">
        <v>3789</v>
      </c>
      <c r="B3854" s="4" t="str">
        <f ca="1">IFERROR(__xludf.DUMMYFUNCTION("REGEXREPLACE(TEXT(IF(ISERR(FIND(""/"", A3854)), A3854, MID(A3854, FIND(""/"", A3854)+1, LEN(A3854))), ""#""), ""\D+"", """")"),"2019")</f>
        <v>2019</v>
      </c>
      <c r="C3854" s="46" t="s">
        <v>3790</v>
      </c>
      <c r="D3854" s="4">
        <v>331</v>
      </c>
      <c r="E3854" s="5" t="s">
        <v>3792</v>
      </c>
      <c r="F3854" s="4">
        <v>2006</v>
      </c>
      <c r="G3854" s="4">
        <v>34</v>
      </c>
      <c r="H3854" s="4">
        <v>25</v>
      </c>
      <c r="I3854" s="15"/>
      <c r="J3854" s="46" t="s">
        <v>4373</v>
      </c>
    </row>
    <row r="3855" spans="1:10" ht="30.6">
      <c r="A3855" s="4" t="s">
        <v>3789</v>
      </c>
      <c r="B3855" s="4" t="str">
        <f ca="1">IFERROR(__xludf.DUMMYFUNCTION("REGEXREPLACE(TEXT(IF(ISERR(FIND(""/"", A3855)), A3855, MID(A3855, FIND(""/"", A3855)+1, LEN(A3855))), ""#""), ""\D+"", """")"),"2019")</f>
        <v>2019</v>
      </c>
      <c r="C3855" s="46" t="s">
        <v>3790</v>
      </c>
      <c r="D3855" s="4">
        <v>331</v>
      </c>
      <c r="E3855" s="5" t="s">
        <v>3792</v>
      </c>
      <c r="F3855" s="4">
        <v>2006</v>
      </c>
      <c r="G3855" s="4">
        <v>34</v>
      </c>
      <c r="H3855" s="4">
        <v>26</v>
      </c>
      <c r="I3855" s="15"/>
      <c r="J3855" s="46" t="s">
        <v>4374</v>
      </c>
    </row>
    <row r="3856" spans="1:10" ht="30.6">
      <c r="A3856" s="4" t="s">
        <v>3789</v>
      </c>
      <c r="B3856" s="4" t="str">
        <f ca="1">IFERROR(__xludf.DUMMYFUNCTION("REGEXREPLACE(TEXT(IF(ISERR(FIND(""/"", A3856)), A3856, MID(A3856, FIND(""/"", A3856)+1, LEN(A3856))), ""#""), ""\D+"", """")"),"2019")</f>
        <v>2019</v>
      </c>
      <c r="C3856" s="46" t="s">
        <v>3790</v>
      </c>
      <c r="D3856" s="4">
        <v>331</v>
      </c>
      <c r="E3856" s="5" t="s">
        <v>3792</v>
      </c>
      <c r="F3856" s="4">
        <v>2006</v>
      </c>
      <c r="G3856" s="4">
        <v>34</v>
      </c>
      <c r="H3856" s="4">
        <v>27</v>
      </c>
      <c r="I3856" s="15"/>
      <c r="J3856" s="46" t="s">
        <v>4375</v>
      </c>
    </row>
    <row r="3857" spans="1:10" ht="30.6">
      <c r="A3857" s="4" t="s">
        <v>3789</v>
      </c>
      <c r="B3857" s="4" t="str">
        <f ca="1">IFERROR(__xludf.DUMMYFUNCTION("REGEXREPLACE(TEXT(IF(ISERR(FIND(""/"", A3857)), A3857, MID(A3857, FIND(""/"", A3857)+1, LEN(A3857))), ""#""), ""\D+"", """")"),"2019")</f>
        <v>2019</v>
      </c>
      <c r="C3857" s="46" t="s">
        <v>3790</v>
      </c>
      <c r="D3857" s="4">
        <v>331</v>
      </c>
      <c r="E3857" s="5" t="s">
        <v>3792</v>
      </c>
      <c r="F3857" s="4">
        <v>2006</v>
      </c>
      <c r="G3857" s="4">
        <v>34</v>
      </c>
      <c r="H3857" s="4">
        <v>28</v>
      </c>
      <c r="I3857" s="15"/>
      <c r="J3857" s="46" t="s">
        <v>4376</v>
      </c>
    </row>
    <row r="3858" spans="1:10" ht="40.799999999999997">
      <c r="A3858" s="4" t="s">
        <v>3789</v>
      </c>
      <c r="B3858" s="4" t="str">
        <f ca="1">IFERROR(__xludf.DUMMYFUNCTION("REGEXREPLACE(TEXT(IF(ISERR(FIND(""/"", A3858)), A3858, MID(A3858, FIND(""/"", A3858)+1, LEN(A3858))), ""#""), ""\D+"", """")"),"2019")</f>
        <v>2019</v>
      </c>
      <c r="C3858" s="46" t="s">
        <v>3790</v>
      </c>
      <c r="D3858" s="4">
        <v>331</v>
      </c>
      <c r="E3858" s="5" t="s">
        <v>3792</v>
      </c>
      <c r="F3858" s="4">
        <v>2006</v>
      </c>
      <c r="G3858" s="4">
        <v>34</v>
      </c>
      <c r="H3858" s="4">
        <v>29</v>
      </c>
      <c r="I3858" s="15"/>
      <c r="J3858" s="46" t="s">
        <v>4377</v>
      </c>
    </row>
    <row r="3859" spans="1:10" ht="30.6">
      <c r="A3859" s="4" t="s">
        <v>3789</v>
      </c>
      <c r="B3859" s="4" t="str">
        <f ca="1">IFERROR(__xludf.DUMMYFUNCTION("REGEXREPLACE(TEXT(IF(ISERR(FIND(""/"", A3859)), A3859, MID(A3859, FIND(""/"", A3859)+1, LEN(A3859))), ""#""), ""\D+"", """")"),"2019")</f>
        <v>2019</v>
      </c>
      <c r="C3859" s="46" t="s">
        <v>3790</v>
      </c>
      <c r="D3859" s="4">
        <v>331</v>
      </c>
      <c r="E3859" s="5" t="s">
        <v>3792</v>
      </c>
      <c r="F3859" s="4">
        <v>2006</v>
      </c>
      <c r="G3859" s="4">
        <v>34</v>
      </c>
      <c r="H3859" s="4">
        <v>30</v>
      </c>
      <c r="I3859" s="15"/>
      <c r="J3859" s="46" t="s">
        <v>4378</v>
      </c>
    </row>
    <row r="3860" spans="1:10" ht="30.6">
      <c r="A3860" s="4" t="s">
        <v>3789</v>
      </c>
      <c r="B3860" s="4" t="str">
        <f ca="1">IFERROR(__xludf.DUMMYFUNCTION("REGEXREPLACE(TEXT(IF(ISERR(FIND(""/"", A3860)), A3860, MID(A3860, FIND(""/"", A3860)+1, LEN(A3860))), ""#""), ""\D+"", """")"),"2019")</f>
        <v>2019</v>
      </c>
      <c r="C3860" s="46" t="s">
        <v>3790</v>
      </c>
      <c r="D3860" s="4">
        <v>331</v>
      </c>
      <c r="E3860" s="5" t="s">
        <v>3792</v>
      </c>
      <c r="F3860" s="4">
        <v>2006</v>
      </c>
      <c r="G3860" s="4">
        <v>35</v>
      </c>
      <c r="H3860" s="4">
        <v>1</v>
      </c>
      <c r="I3860" s="15"/>
      <c r="J3860" s="46" t="s">
        <v>4379</v>
      </c>
    </row>
    <row r="3861" spans="1:10" ht="30.6">
      <c r="A3861" s="4" t="s">
        <v>3789</v>
      </c>
      <c r="B3861" s="4" t="str">
        <f ca="1">IFERROR(__xludf.DUMMYFUNCTION("REGEXREPLACE(TEXT(IF(ISERR(FIND(""/"", A3861)), A3861, MID(A3861, FIND(""/"", A3861)+1, LEN(A3861))), ""#""), ""\D+"", """")"),"2019")</f>
        <v>2019</v>
      </c>
      <c r="C3861" s="46" t="s">
        <v>3790</v>
      </c>
      <c r="D3861" s="4">
        <v>331</v>
      </c>
      <c r="E3861" s="5" t="s">
        <v>3792</v>
      </c>
      <c r="F3861" s="4">
        <v>2006</v>
      </c>
      <c r="G3861" s="4">
        <v>35</v>
      </c>
      <c r="H3861" s="4">
        <v>2</v>
      </c>
      <c r="I3861" s="15"/>
      <c r="J3861" s="46" t="s">
        <v>4380</v>
      </c>
    </row>
    <row r="3862" spans="1:10" ht="30.6">
      <c r="A3862" s="4" t="s">
        <v>3789</v>
      </c>
      <c r="B3862" s="4" t="str">
        <f ca="1">IFERROR(__xludf.DUMMYFUNCTION("REGEXREPLACE(TEXT(IF(ISERR(FIND(""/"", A3862)), A3862, MID(A3862, FIND(""/"", A3862)+1, LEN(A3862))), ""#""), ""\D+"", """")"),"2019")</f>
        <v>2019</v>
      </c>
      <c r="C3862" s="46" t="s">
        <v>3790</v>
      </c>
      <c r="D3862" s="4">
        <v>331</v>
      </c>
      <c r="E3862" s="5" t="s">
        <v>3792</v>
      </c>
      <c r="F3862" s="4">
        <v>2006</v>
      </c>
      <c r="G3862" s="4">
        <v>35</v>
      </c>
      <c r="H3862" s="4">
        <v>3</v>
      </c>
      <c r="I3862" s="15"/>
      <c r="J3862" s="46" t="s">
        <v>4381</v>
      </c>
    </row>
    <row r="3863" spans="1:10" ht="30.6">
      <c r="A3863" s="4" t="s">
        <v>3789</v>
      </c>
      <c r="B3863" s="4" t="str">
        <f ca="1">IFERROR(__xludf.DUMMYFUNCTION("REGEXREPLACE(TEXT(IF(ISERR(FIND(""/"", A3863)), A3863, MID(A3863, FIND(""/"", A3863)+1, LEN(A3863))), ""#""), ""\D+"", """")"),"2019")</f>
        <v>2019</v>
      </c>
      <c r="C3863" s="46" t="s">
        <v>3790</v>
      </c>
      <c r="D3863" s="4">
        <v>331</v>
      </c>
      <c r="E3863" s="5" t="s">
        <v>3792</v>
      </c>
      <c r="F3863" s="4">
        <v>2006</v>
      </c>
      <c r="G3863" s="4">
        <v>35</v>
      </c>
      <c r="H3863" s="4">
        <v>4</v>
      </c>
      <c r="I3863" s="15"/>
      <c r="J3863" s="46" t="s">
        <v>4382</v>
      </c>
    </row>
    <row r="3864" spans="1:10" ht="30.6">
      <c r="A3864" s="4" t="s">
        <v>3789</v>
      </c>
      <c r="B3864" s="4" t="str">
        <f ca="1">IFERROR(__xludf.DUMMYFUNCTION("REGEXREPLACE(TEXT(IF(ISERR(FIND(""/"", A3864)), A3864, MID(A3864, FIND(""/"", A3864)+1, LEN(A3864))), ""#""), ""\D+"", """")"),"2019")</f>
        <v>2019</v>
      </c>
      <c r="C3864" s="46" t="s">
        <v>3790</v>
      </c>
      <c r="D3864" s="4">
        <v>331</v>
      </c>
      <c r="E3864" s="5" t="s">
        <v>3792</v>
      </c>
      <c r="F3864" s="4">
        <v>2006</v>
      </c>
      <c r="G3864" s="4">
        <v>35</v>
      </c>
      <c r="H3864" s="4">
        <v>5</v>
      </c>
      <c r="I3864" s="15"/>
      <c r="J3864" s="46" t="s">
        <v>4383</v>
      </c>
    </row>
    <row r="3865" spans="1:10" ht="30.6">
      <c r="A3865" s="4" t="s">
        <v>3789</v>
      </c>
      <c r="B3865" s="4" t="str">
        <f ca="1">IFERROR(__xludf.DUMMYFUNCTION("REGEXREPLACE(TEXT(IF(ISERR(FIND(""/"", A3865)), A3865, MID(A3865, FIND(""/"", A3865)+1, LEN(A3865))), ""#""), ""\D+"", """")"),"2019")</f>
        <v>2019</v>
      </c>
      <c r="C3865" s="46" t="s">
        <v>3790</v>
      </c>
      <c r="D3865" s="4">
        <v>331</v>
      </c>
      <c r="E3865" s="5" t="s">
        <v>3792</v>
      </c>
      <c r="F3865" s="4">
        <v>2006</v>
      </c>
      <c r="G3865" s="4">
        <v>35</v>
      </c>
      <c r="H3865" s="4">
        <v>6</v>
      </c>
      <c r="I3865" s="15"/>
      <c r="J3865" s="46" t="s">
        <v>4384</v>
      </c>
    </row>
    <row r="3866" spans="1:10" ht="30.6">
      <c r="A3866" s="4" t="s">
        <v>3789</v>
      </c>
      <c r="B3866" s="4" t="str">
        <f ca="1">IFERROR(__xludf.DUMMYFUNCTION("REGEXREPLACE(TEXT(IF(ISERR(FIND(""/"", A3866)), A3866, MID(A3866, FIND(""/"", A3866)+1, LEN(A3866))), ""#""), ""\D+"", """")"),"2019")</f>
        <v>2019</v>
      </c>
      <c r="C3866" s="46" t="s">
        <v>3790</v>
      </c>
      <c r="D3866" s="4">
        <v>331</v>
      </c>
      <c r="E3866" s="5" t="s">
        <v>3792</v>
      </c>
      <c r="F3866" s="4">
        <v>2006</v>
      </c>
      <c r="G3866" s="4">
        <v>35</v>
      </c>
      <c r="H3866" s="4">
        <v>7</v>
      </c>
      <c r="I3866" s="15"/>
      <c r="J3866" s="46" t="s">
        <v>4385</v>
      </c>
    </row>
    <row r="3867" spans="1:10" ht="30.6">
      <c r="A3867" s="4" t="s">
        <v>3789</v>
      </c>
      <c r="B3867" s="4" t="str">
        <f ca="1">IFERROR(__xludf.DUMMYFUNCTION("REGEXREPLACE(TEXT(IF(ISERR(FIND(""/"", A3867)), A3867, MID(A3867, FIND(""/"", A3867)+1, LEN(A3867))), ""#""), ""\D+"", """")"),"2019")</f>
        <v>2019</v>
      </c>
      <c r="C3867" s="46" t="s">
        <v>3790</v>
      </c>
      <c r="D3867" s="4">
        <v>331</v>
      </c>
      <c r="E3867" s="5" t="s">
        <v>3792</v>
      </c>
      <c r="F3867" s="4">
        <v>2006</v>
      </c>
      <c r="G3867" s="4">
        <v>35</v>
      </c>
      <c r="H3867" s="4">
        <v>8</v>
      </c>
      <c r="I3867" s="15"/>
      <c r="J3867" s="46" t="s">
        <v>4386</v>
      </c>
    </row>
    <row r="3868" spans="1:10" ht="30.6">
      <c r="A3868" s="4" t="s">
        <v>3789</v>
      </c>
      <c r="B3868" s="4" t="str">
        <f ca="1">IFERROR(__xludf.DUMMYFUNCTION("REGEXREPLACE(TEXT(IF(ISERR(FIND(""/"", A3868)), A3868, MID(A3868, FIND(""/"", A3868)+1, LEN(A3868))), ""#""), ""\D+"", """")"),"2019")</f>
        <v>2019</v>
      </c>
      <c r="C3868" s="46" t="s">
        <v>3790</v>
      </c>
      <c r="D3868" s="4">
        <v>331</v>
      </c>
      <c r="E3868" s="5" t="s">
        <v>3792</v>
      </c>
      <c r="F3868" s="4">
        <v>2006</v>
      </c>
      <c r="G3868" s="4">
        <v>35</v>
      </c>
      <c r="H3868" s="4">
        <v>9</v>
      </c>
      <c r="I3868" s="15"/>
      <c r="J3868" s="46" t="s">
        <v>4387</v>
      </c>
    </row>
    <row r="3869" spans="1:10" ht="30.6">
      <c r="A3869" s="4" t="s">
        <v>3789</v>
      </c>
      <c r="B3869" s="4" t="str">
        <f ca="1">IFERROR(__xludf.DUMMYFUNCTION("REGEXREPLACE(TEXT(IF(ISERR(FIND(""/"", A3869)), A3869, MID(A3869, FIND(""/"", A3869)+1, LEN(A3869))), ""#""), ""\D+"", """")"),"2019")</f>
        <v>2019</v>
      </c>
      <c r="C3869" s="46" t="s">
        <v>3790</v>
      </c>
      <c r="D3869" s="4">
        <v>331</v>
      </c>
      <c r="E3869" s="5" t="s">
        <v>3792</v>
      </c>
      <c r="F3869" s="4">
        <v>2006</v>
      </c>
      <c r="G3869" s="4">
        <v>35</v>
      </c>
      <c r="H3869" s="4">
        <v>10</v>
      </c>
      <c r="I3869" s="15"/>
      <c r="J3869" s="46" t="s">
        <v>4388</v>
      </c>
    </row>
    <row r="3870" spans="1:10" ht="30.6">
      <c r="A3870" s="4" t="s">
        <v>3789</v>
      </c>
      <c r="B3870" s="4" t="str">
        <f ca="1">IFERROR(__xludf.DUMMYFUNCTION("REGEXREPLACE(TEXT(IF(ISERR(FIND(""/"", A3870)), A3870, MID(A3870, FIND(""/"", A3870)+1, LEN(A3870))), ""#""), ""\D+"", """")"),"2019")</f>
        <v>2019</v>
      </c>
      <c r="C3870" s="46" t="s">
        <v>3790</v>
      </c>
      <c r="D3870" s="4">
        <v>331</v>
      </c>
      <c r="E3870" s="5" t="s">
        <v>3792</v>
      </c>
      <c r="F3870" s="4">
        <v>2006</v>
      </c>
      <c r="G3870" s="4">
        <v>35</v>
      </c>
      <c r="H3870" s="4">
        <v>11</v>
      </c>
      <c r="I3870" s="15"/>
      <c r="J3870" s="46" t="s">
        <v>4389</v>
      </c>
    </row>
    <row r="3871" spans="1:10" ht="30.6">
      <c r="A3871" s="4" t="s">
        <v>3789</v>
      </c>
      <c r="B3871" s="4" t="str">
        <f ca="1">IFERROR(__xludf.DUMMYFUNCTION("REGEXREPLACE(TEXT(IF(ISERR(FIND(""/"", A3871)), A3871, MID(A3871, FIND(""/"", A3871)+1, LEN(A3871))), ""#""), ""\D+"", """")"),"2019")</f>
        <v>2019</v>
      </c>
      <c r="C3871" s="46" t="s">
        <v>3790</v>
      </c>
      <c r="D3871" s="4">
        <v>331</v>
      </c>
      <c r="E3871" s="5" t="s">
        <v>3792</v>
      </c>
      <c r="F3871" s="4">
        <v>2006</v>
      </c>
      <c r="G3871" s="4">
        <v>35</v>
      </c>
      <c r="H3871" s="4">
        <v>12</v>
      </c>
      <c r="I3871" s="15"/>
      <c r="J3871" s="46" t="s">
        <v>4390</v>
      </c>
    </row>
    <row r="3872" spans="1:10" ht="30.6">
      <c r="A3872" s="4" t="s">
        <v>3789</v>
      </c>
      <c r="B3872" s="4" t="str">
        <f ca="1">IFERROR(__xludf.DUMMYFUNCTION("REGEXREPLACE(TEXT(IF(ISERR(FIND(""/"", A3872)), A3872, MID(A3872, FIND(""/"", A3872)+1, LEN(A3872))), ""#""), ""\D+"", """")"),"2019")</f>
        <v>2019</v>
      </c>
      <c r="C3872" s="46" t="s">
        <v>3790</v>
      </c>
      <c r="D3872" s="4">
        <v>331</v>
      </c>
      <c r="E3872" s="5" t="s">
        <v>3792</v>
      </c>
      <c r="F3872" s="4">
        <v>2006</v>
      </c>
      <c r="G3872" s="4">
        <v>35</v>
      </c>
      <c r="H3872" s="4">
        <v>13</v>
      </c>
      <c r="I3872" s="15"/>
      <c r="J3872" s="46" t="s">
        <v>4391</v>
      </c>
    </row>
    <row r="3873" spans="1:10" ht="30.6">
      <c r="A3873" s="4" t="s">
        <v>3789</v>
      </c>
      <c r="B3873" s="4" t="str">
        <f ca="1">IFERROR(__xludf.DUMMYFUNCTION("REGEXREPLACE(TEXT(IF(ISERR(FIND(""/"", A3873)), A3873, MID(A3873, FIND(""/"", A3873)+1, LEN(A3873))), ""#""), ""\D+"", """")"),"2019")</f>
        <v>2019</v>
      </c>
      <c r="C3873" s="46" t="s">
        <v>3790</v>
      </c>
      <c r="D3873" s="4">
        <v>331</v>
      </c>
      <c r="E3873" s="5" t="s">
        <v>3792</v>
      </c>
      <c r="F3873" s="4">
        <v>2006</v>
      </c>
      <c r="G3873" s="4">
        <v>35</v>
      </c>
      <c r="H3873" s="4">
        <v>14</v>
      </c>
      <c r="I3873" s="15"/>
      <c r="J3873" s="46" t="s">
        <v>4392</v>
      </c>
    </row>
    <row r="3874" spans="1:10" ht="30.6">
      <c r="A3874" s="4" t="s">
        <v>3789</v>
      </c>
      <c r="B3874" s="4" t="str">
        <f ca="1">IFERROR(__xludf.DUMMYFUNCTION("REGEXREPLACE(TEXT(IF(ISERR(FIND(""/"", A3874)), A3874, MID(A3874, FIND(""/"", A3874)+1, LEN(A3874))), ""#""), ""\D+"", """")"),"2019")</f>
        <v>2019</v>
      </c>
      <c r="C3874" s="46" t="s">
        <v>3790</v>
      </c>
      <c r="D3874" s="4">
        <v>331</v>
      </c>
      <c r="E3874" s="5" t="s">
        <v>3792</v>
      </c>
      <c r="F3874" s="4">
        <v>2207</v>
      </c>
      <c r="G3874" s="4">
        <v>35</v>
      </c>
      <c r="H3874" s="4">
        <v>15</v>
      </c>
      <c r="I3874" s="15"/>
      <c r="J3874" s="46" t="s">
        <v>4393</v>
      </c>
    </row>
    <row r="3875" spans="1:10" ht="30.6">
      <c r="A3875" s="4" t="s">
        <v>3789</v>
      </c>
      <c r="B3875" s="4" t="str">
        <f ca="1">IFERROR(__xludf.DUMMYFUNCTION("REGEXREPLACE(TEXT(IF(ISERR(FIND(""/"", A3875)), A3875, MID(A3875, FIND(""/"", A3875)+1, LEN(A3875))), ""#""), ""\D+"", """")"),"2019")</f>
        <v>2019</v>
      </c>
      <c r="C3875" s="46" t="s">
        <v>3790</v>
      </c>
      <c r="D3875" s="4">
        <v>331</v>
      </c>
      <c r="E3875" s="5" t="s">
        <v>3792</v>
      </c>
      <c r="F3875" s="4">
        <v>2007</v>
      </c>
      <c r="G3875" s="4">
        <v>35</v>
      </c>
      <c r="H3875" s="4">
        <v>16</v>
      </c>
      <c r="I3875" s="15"/>
      <c r="J3875" s="46" t="s">
        <v>4394</v>
      </c>
    </row>
    <row r="3876" spans="1:10" ht="40.799999999999997">
      <c r="A3876" s="4" t="s">
        <v>3789</v>
      </c>
      <c r="B3876" s="4" t="str">
        <f ca="1">IFERROR(__xludf.DUMMYFUNCTION("REGEXREPLACE(TEXT(IF(ISERR(FIND(""/"", A3876)), A3876, MID(A3876, FIND(""/"", A3876)+1, LEN(A3876))), ""#""), ""\D+"", """")"),"2019")</f>
        <v>2019</v>
      </c>
      <c r="C3876" s="46" t="s">
        <v>3790</v>
      </c>
      <c r="D3876" s="4">
        <v>331</v>
      </c>
      <c r="E3876" s="5" t="s">
        <v>3792</v>
      </c>
      <c r="F3876" s="4">
        <v>2007</v>
      </c>
      <c r="G3876" s="4">
        <v>35</v>
      </c>
      <c r="H3876" s="4">
        <v>17</v>
      </c>
      <c r="I3876" s="15"/>
      <c r="J3876" s="46" t="s">
        <v>4395</v>
      </c>
    </row>
    <row r="3877" spans="1:10" ht="30.6">
      <c r="A3877" s="4" t="s">
        <v>3789</v>
      </c>
      <c r="B3877" s="4" t="str">
        <f ca="1">IFERROR(__xludf.DUMMYFUNCTION("REGEXREPLACE(TEXT(IF(ISERR(FIND(""/"", A3877)), A3877, MID(A3877, FIND(""/"", A3877)+1, LEN(A3877))), ""#""), ""\D+"", """")"),"2019")</f>
        <v>2019</v>
      </c>
      <c r="C3877" s="46" t="s">
        <v>3790</v>
      </c>
      <c r="D3877" s="4">
        <v>331</v>
      </c>
      <c r="E3877" s="5" t="s">
        <v>3792</v>
      </c>
      <c r="F3877" s="4">
        <v>2007</v>
      </c>
      <c r="G3877" s="4">
        <v>35</v>
      </c>
      <c r="H3877" s="4">
        <v>18</v>
      </c>
      <c r="I3877" s="15"/>
      <c r="J3877" s="46" t="s">
        <v>4396</v>
      </c>
    </row>
    <row r="3878" spans="1:10" ht="30.6">
      <c r="A3878" s="4" t="s">
        <v>3789</v>
      </c>
      <c r="B3878" s="4" t="str">
        <f ca="1">IFERROR(__xludf.DUMMYFUNCTION("REGEXREPLACE(TEXT(IF(ISERR(FIND(""/"", A3878)), A3878, MID(A3878, FIND(""/"", A3878)+1, LEN(A3878))), ""#""), ""\D+"", """")"),"2019")</f>
        <v>2019</v>
      </c>
      <c r="C3878" s="46" t="s">
        <v>3790</v>
      </c>
      <c r="D3878" s="4">
        <v>331</v>
      </c>
      <c r="E3878" s="5" t="s">
        <v>3792</v>
      </c>
      <c r="F3878" s="4">
        <v>2007</v>
      </c>
      <c r="G3878" s="4">
        <v>35</v>
      </c>
      <c r="H3878" s="4">
        <v>19</v>
      </c>
      <c r="I3878" s="15"/>
      <c r="J3878" s="46" t="s">
        <v>4397</v>
      </c>
    </row>
    <row r="3879" spans="1:10" ht="30.6">
      <c r="A3879" s="4" t="s">
        <v>3789</v>
      </c>
      <c r="B3879" s="4" t="str">
        <f ca="1">IFERROR(__xludf.DUMMYFUNCTION("REGEXREPLACE(TEXT(IF(ISERR(FIND(""/"", A3879)), A3879, MID(A3879, FIND(""/"", A3879)+1, LEN(A3879))), ""#""), ""\D+"", """")"),"2019")</f>
        <v>2019</v>
      </c>
      <c r="C3879" s="46" t="s">
        <v>3790</v>
      </c>
      <c r="D3879" s="4">
        <v>331</v>
      </c>
      <c r="E3879" s="5" t="s">
        <v>3792</v>
      </c>
      <c r="F3879" s="4">
        <v>2007</v>
      </c>
      <c r="G3879" s="4">
        <v>35</v>
      </c>
      <c r="H3879" s="4">
        <v>20</v>
      </c>
      <c r="I3879" s="15"/>
      <c r="J3879" s="46" t="s">
        <v>4398</v>
      </c>
    </row>
    <row r="3880" spans="1:10" ht="30.6">
      <c r="A3880" s="4" t="s">
        <v>3789</v>
      </c>
      <c r="B3880" s="4" t="str">
        <f ca="1">IFERROR(__xludf.DUMMYFUNCTION("REGEXREPLACE(TEXT(IF(ISERR(FIND(""/"", A3880)), A3880, MID(A3880, FIND(""/"", A3880)+1, LEN(A3880))), ""#""), ""\D+"", """")"),"2019")</f>
        <v>2019</v>
      </c>
      <c r="C3880" s="46" t="s">
        <v>3790</v>
      </c>
      <c r="D3880" s="4">
        <v>331</v>
      </c>
      <c r="E3880" s="5" t="s">
        <v>3792</v>
      </c>
      <c r="F3880" s="4">
        <v>2007</v>
      </c>
      <c r="G3880" s="4">
        <v>35</v>
      </c>
      <c r="H3880" s="4">
        <v>21</v>
      </c>
      <c r="I3880" s="15"/>
      <c r="J3880" s="46" t="s">
        <v>4399</v>
      </c>
    </row>
    <row r="3881" spans="1:10" ht="30.6">
      <c r="A3881" s="4" t="s">
        <v>3789</v>
      </c>
      <c r="B3881" s="4" t="str">
        <f ca="1">IFERROR(__xludf.DUMMYFUNCTION("REGEXREPLACE(TEXT(IF(ISERR(FIND(""/"", A3881)), A3881, MID(A3881, FIND(""/"", A3881)+1, LEN(A3881))), ""#""), ""\D+"", """")"),"2019")</f>
        <v>2019</v>
      </c>
      <c r="C3881" s="46" t="s">
        <v>3790</v>
      </c>
      <c r="D3881" s="4">
        <v>331</v>
      </c>
      <c r="E3881" s="5" t="s">
        <v>3792</v>
      </c>
      <c r="F3881" s="4">
        <v>2007</v>
      </c>
      <c r="G3881" s="4">
        <v>35</v>
      </c>
      <c r="H3881" s="4">
        <v>22</v>
      </c>
      <c r="I3881" s="15"/>
      <c r="J3881" s="46" t="s">
        <v>4400</v>
      </c>
    </row>
    <row r="3882" spans="1:10" ht="30.6">
      <c r="A3882" s="4" t="s">
        <v>3789</v>
      </c>
      <c r="B3882" s="4" t="str">
        <f ca="1">IFERROR(__xludf.DUMMYFUNCTION("REGEXREPLACE(TEXT(IF(ISERR(FIND(""/"", A3882)), A3882, MID(A3882, FIND(""/"", A3882)+1, LEN(A3882))), ""#""), ""\D+"", """")"),"2019")</f>
        <v>2019</v>
      </c>
      <c r="C3882" s="46" t="s">
        <v>3790</v>
      </c>
      <c r="D3882" s="4">
        <v>331</v>
      </c>
      <c r="E3882" s="5" t="s">
        <v>3792</v>
      </c>
      <c r="F3882" s="4">
        <v>2007</v>
      </c>
      <c r="G3882" s="4">
        <v>35</v>
      </c>
      <c r="H3882" s="4">
        <v>23</v>
      </c>
      <c r="I3882" s="15"/>
      <c r="J3882" s="46" t="s">
        <v>4401</v>
      </c>
    </row>
    <row r="3883" spans="1:10" ht="30.6">
      <c r="A3883" s="4" t="s">
        <v>3789</v>
      </c>
      <c r="B3883" s="4" t="str">
        <f ca="1">IFERROR(__xludf.DUMMYFUNCTION("REGEXREPLACE(TEXT(IF(ISERR(FIND(""/"", A3883)), A3883, MID(A3883, FIND(""/"", A3883)+1, LEN(A3883))), ""#""), ""\D+"", """")"),"2019")</f>
        <v>2019</v>
      </c>
      <c r="C3883" s="46" t="s">
        <v>3790</v>
      </c>
      <c r="D3883" s="4">
        <v>331</v>
      </c>
      <c r="E3883" s="5" t="s">
        <v>3792</v>
      </c>
      <c r="F3883" s="4">
        <v>2007</v>
      </c>
      <c r="G3883" s="4">
        <v>35</v>
      </c>
      <c r="H3883" s="4">
        <v>24</v>
      </c>
      <c r="I3883" s="15"/>
      <c r="J3883" s="46" t="s">
        <v>4402</v>
      </c>
    </row>
    <row r="3884" spans="1:10" ht="30.6">
      <c r="A3884" s="4" t="s">
        <v>3789</v>
      </c>
      <c r="B3884" s="4" t="str">
        <f ca="1">IFERROR(__xludf.DUMMYFUNCTION("REGEXREPLACE(TEXT(IF(ISERR(FIND(""/"", A3884)), A3884, MID(A3884, FIND(""/"", A3884)+1, LEN(A3884))), ""#""), ""\D+"", """")"),"2019")</f>
        <v>2019</v>
      </c>
      <c r="C3884" s="46" t="s">
        <v>3790</v>
      </c>
      <c r="D3884" s="4">
        <v>331</v>
      </c>
      <c r="E3884" s="5" t="s">
        <v>3792</v>
      </c>
      <c r="F3884" s="4">
        <v>2007</v>
      </c>
      <c r="G3884" s="4">
        <v>35</v>
      </c>
      <c r="H3884" s="4">
        <v>25</v>
      </c>
      <c r="I3884" s="15"/>
      <c r="J3884" s="46" t="s">
        <v>4403</v>
      </c>
    </row>
    <row r="3885" spans="1:10" ht="30.6">
      <c r="A3885" s="4" t="s">
        <v>3789</v>
      </c>
      <c r="B3885" s="4" t="str">
        <f ca="1">IFERROR(__xludf.DUMMYFUNCTION("REGEXREPLACE(TEXT(IF(ISERR(FIND(""/"", A3885)), A3885, MID(A3885, FIND(""/"", A3885)+1, LEN(A3885))), ""#""), ""\D+"", """")"),"2019")</f>
        <v>2019</v>
      </c>
      <c r="C3885" s="46" t="s">
        <v>3790</v>
      </c>
      <c r="D3885" s="4">
        <v>331</v>
      </c>
      <c r="E3885" s="5" t="s">
        <v>3792</v>
      </c>
      <c r="F3885" s="4">
        <v>2007</v>
      </c>
      <c r="G3885" s="4">
        <v>35</v>
      </c>
      <c r="H3885" s="4">
        <v>26</v>
      </c>
      <c r="I3885" s="15"/>
      <c r="J3885" s="46" t="s">
        <v>4404</v>
      </c>
    </row>
    <row r="3886" spans="1:10" ht="30.6">
      <c r="A3886" s="4" t="s">
        <v>3789</v>
      </c>
      <c r="B3886" s="4" t="str">
        <f ca="1">IFERROR(__xludf.DUMMYFUNCTION("REGEXREPLACE(TEXT(IF(ISERR(FIND(""/"", A3886)), A3886, MID(A3886, FIND(""/"", A3886)+1, LEN(A3886))), ""#""), ""\D+"", """")"),"2019")</f>
        <v>2019</v>
      </c>
      <c r="C3886" s="46" t="s">
        <v>3790</v>
      </c>
      <c r="D3886" s="4">
        <v>331</v>
      </c>
      <c r="E3886" s="5" t="s">
        <v>3792</v>
      </c>
      <c r="F3886" s="4">
        <v>2007</v>
      </c>
      <c r="G3886" s="4">
        <v>35</v>
      </c>
      <c r="H3886" s="4">
        <v>27</v>
      </c>
      <c r="I3886" s="15"/>
      <c r="J3886" s="46" t="s">
        <v>4405</v>
      </c>
    </row>
    <row r="3887" spans="1:10" ht="40.799999999999997">
      <c r="A3887" s="4" t="s">
        <v>3789</v>
      </c>
      <c r="B3887" s="4" t="str">
        <f ca="1">IFERROR(__xludf.DUMMYFUNCTION("REGEXREPLACE(TEXT(IF(ISERR(FIND(""/"", A3887)), A3887, MID(A3887, FIND(""/"", A3887)+1, LEN(A3887))), ""#""), ""\D+"", """")"),"2019")</f>
        <v>2019</v>
      </c>
      <c r="C3887" s="46" t="s">
        <v>3790</v>
      </c>
      <c r="D3887" s="4">
        <v>331</v>
      </c>
      <c r="E3887" s="5" t="s">
        <v>3792</v>
      </c>
      <c r="F3887" s="4">
        <v>2006</v>
      </c>
      <c r="G3887" s="4">
        <v>35</v>
      </c>
      <c r="H3887" s="4">
        <v>28</v>
      </c>
      <c r="I3887" s="15"/>
      <c r="J3887" s="46" t="s">
        <v>4406</v>
      </c>
    </row>
    <row r="3888" spans="1:10" ht="30.6">
      <c r="A3888" s="4" t="s">
        <v>3789</v>
      </c>
      <c r="B3888" s="4" t="str">
        <f ca="1">IFERROR(__xludf.DUMMYFUNCTION("REGEXREPLACE(TEXT(IF(ISERR(FIND(""/"", A3888)), A3888, MID(A3888, FIND(""/"", A3888)+1, LEN(A3888))), ""#""), ""\D+"", """")"),"2019")</f>
        <v>2019</v>
      </c>
      <c r="C3888" s="46" t="s">
        <v>3790</v>
      </c>
      <c r="D3888" s="4">
        <v>331</v>
      </c>
      <c r="E3888" s="5" t="s">
        <v>3792</v>
      </c>
      <c r="F3888" s="4">
        <v>2007</v>
      </c>
      <c r="G3888" s="4">
        <v>36</v>
      </c>
      <c r="H3888" s="4">
        <v>1</v>
      </c>
      <c r="I3888" s="15"/>
      <c r="J3888" s="46" t="s">
        <v>4407</v>
      </c>
    </row>
    <row r="3889" spans="1:10" ht="30.6">
      <c r="A3889" s="4" t="s">
        <v>3789</v>
      </c>
      <c r="B3889" s="4" t="str">
        <f ca="1">IFERROR(__xludf.DUMMYFUNCTION("REGEXREPLACE(TEXT(IF(ISERR(FIND(""/"", A3889)), A3889, MID(A3889, FIND(""/"", A3889)+1, LEN(A3889))), ""#""), ""\D+"", """")"),"2019")</f>
        <v>2019</v>
      </c>
      <c r="C3889" s="46" t="s">
        <v>3790</v>
      </c>
      <c r="D3889" s="4">
        <v>331</v>
      </c>
      <c r="E3889" s="5" t="s">
        <v>3792</v>
      </c>
      <c r="F3889" s="4">
        <v>2007</v>
      </c>
      <c r="G3889" s="4">
        <v>36</v>
      </c>
      <c r="H3889" s="4">
        <v>2</v>
      </c>
      <c r="I3889" s="15"/>
      <c r="J3889" s="46" t="s">
        <v>4408</v>
      </c>
    </row>
    <row r="3890" spans="1:10" ht="30.6">
      <c r="A3890" s="4" t="s">
        <v>3789</v>
      </c>
      <c r="B3890" s="4" t="str">
        <f ca="1">IFERROR(__xludf.DUMMYFUNCTION("REGEXREPLACE(TEXT(IF(ISERR(FIND(""/"", A3890)), A3890, MID(A3890, FIND(""/"", A3890)+1, LEN(A3890))), ""#""), ""\D+"", """")"),"2019")</f>
        <v>2019</v>
      </c>
      <c r="C3890" s="46" t="s">
        <v>3790</v>
      </c>
      <c r="D3890" s="4">
        <v>331</v>
      </c>
      <c r="E3890" s="5" t="s">
        <v>3792</v>
      </c>
      <c r="F3890" s="4">
        <v>2007</v>
      </c>
      <c r="G3890" s="4">
        <v>36</v>
      </c>
      <c r="H3890" s="4">
        <v>3</v>
      </c>
      <c r="I3890" s="15"/>
      <c r="J3890" s="46" t="s">
        <v>4409</v>
      </c>
    </row>
    <row r="3891" spans="1:10" ht="30.6">
      <c r="A3891" s="4" t="s">
        <v>3789</v>
      </c>
      <c r="B3891" s="4" t="str">
        <f ca="1">IFERROR(__xludf.DUMMYFUNCTION("REGEXREPLACE(TEXT(IF(ISERR(FIND(""/"", A3891)), A3891, MID(A3891, FIND(""/"", A3891)+1, LEN(A3891))), ""#""), ""\D+"", """")"),"2019")</f>
        <v>2019</v>
      </c>
      <c r="C3891" s="46" t="s">
        <v>3790</v>
      </c>
      <c r="D3891" s="4">
        <v>331</v>
      </c>
      <c r="E3891" s="5" t="s">
        <v>3792</v>
      </c>
      <c r="F3891" s="4">
        <v>2007</v>
      </c>
      <c r="G3891" s="4">
        <v>36</v>
      </c>
      <c r="H3891" s="4">
        <v>4</v>
      </c>
      <c r="I3891" s="15"/>
      <c r="J3891" s="46" t="s">
        <v>4410</v>
      </c>
    </row>
    <row r="3892" spans="1:10" ht="30.6">
      <c r="A3892" s="4" t="s">
        <v>3789</v>
      </c>
      <c r="B3892" s="4" t="str">
        <f ca="1">IFERROR(__xludf.DUMMYFUNCTION("REGEXREPLACE(TEXT(IF(ISERR(FIND(""/"", A3892)), A3892, MID(A3892, FIND(""/"", A3892)+1, LEN(A3892))), ""#""), ""\D+"", """")"),"2019")</f>
        <v>2019</v>
      </c>
      <c r="C3892" s="46" t="s">
        <v>3790</v>
      </c>
      <c r="D3892" s="4">
        <v>331</v>
      </c>
      <c r="E3892" s="5" t="s">
        <v>3792</v>
      </c>
      <c r="F3892" s="4">
        <v>2007</v>
      </c>
      <c r="G3892" s="4">
        <v>36</v>
      </c>
      <c r="H3892" s="4">
        <v>5</v>
      </c>
      <c r="I3892" s="15"/>
      <c r="J3892" s="46" t="s">
        <v>4411</v>
      </c>
    </row>
    <row r="3893" spans="1:10" ht="30.6">
      <c r="A3893" s="4" t="s">
        <v>3789</v>
      </c>
      <c r="B3893" s="4" t="str">
        <f ca="1">IFERROR(__xludf.DUMMYFUNCTION("REGEXREPLACE(TEXT(IF(ISERR(FIND(""/"", A3893)), A3893, MID(A3893, FIND(""/"", A3893)+1, LEN(A3893))), ""#""), ""\D+"", """")"),"2019")</f>
        <v>2019</v>
      </c>
      <c r="C3893" s="46" t="s">
        <v>3790</v>
      </c>
      <c r="D3893" s="4">
        <v>331</v>
      </c>
      <c r="E3893" s="5" t="s">
        <v>3792</v>
      </c>
      <c r="F3893" s="4">
        <v>2007</v>
      </c>
      <c r="G3893" s="4">
        <v>36</v>
      </c>
      <c r="H3893" s="4">
        <v>6</v>
      </c>
      <c r="I3893" s="15"/>
      <c r="J3893" s="46" t="s">
        <v>4412</v>
      </c>
    </row>
    <row r="3894" spans="1:10" ht="30.6">
      <c r="A3894" s="4" t="s">
        <v>3789</v>
      </c>
      <c r="B3894" s="4" t="str">
        <f ca="1">IFERROR(__xludf.DUMMYFUNCTION("REGEXREPLACE(TEXT(IF(ISERR(FIND(""/"", A3894)), A3894, MID(A3894, FIND(""/"", A3894)+1, LEN(A3894))), ""#""), ""\D+"", """")"),"2019")</f>
        <v>2019</v>
      </c>
      <c r="C3894" s="46" t="s">
        <v>3790</v>
      </c>
      <c r="D3894" s="4">
        <v>331</v>
      </c>
      <c r="E3894" s="5" t="s">
        <v>3792</v>
      </c>
      <c r="F3894" s="4">
        <v>2007</v>
      </c>
      <c r="G3894" s="4">
        <v>36</v>
      </c>
      <c r="H3894" s="4">
        <v>7</v>
      </c>
      <c r="I3894" s="15"/>
      <c r="J3894" s="46" t="s">
        <v>4413</v>
      </c>
    </row>
    <row r="3895" spans="1:10" ht="30.6">
      <c r="A3895" s="4" t="s">
        <v>3789</v>
      </c>
      <c r="B3895" s="4" t="str">
        <f ca="1">IFERROR(__xludf.DUMMYFUNCTION("REGEXREPLACE(TEXT(IF(ISERR(FIND(""/"", A3895)), A3895, MID(A3895, FIND(""/"", A3895)+1, LEN(A3895))), ""#""), ""\D+"", """")"),"2019")</f>
        <v>2019</v>
      </c>
      <c r="C3895" s="46" t="s">
        <v>3790</v>
      </c>
      <c r="D3895" s="4">
        <v>331</v>
      </c>
      <c r="E3895" s="5" t="s">
        <v>3792</v>
      </c>
      <c r="F3895" s="4">
        <v>2007</v>
      </c>
      <c r="G3895" s="4">
        <v>36</v>
      </c>
      <c r="H3895" s="4">
        <v>8</v>
      </c>
      <c r="I3895" s="15"/>
      <c r="J3895" s="46" t="s">
        <v>4414</v>
      </c>
    </row>
    <row r="3896" spans="1:10" ht="30.6">
      <c r="A3896" s="4" t="s">
        <v>3789</v>
      </c>
      <c r="B3896" s="4" t="str">
        <f ca="1">IFERROR(__xludf.DUMMYFUNCTION("REGEXREPLACE(TEXT(IF(ISERR(FIND(""/"", A3896)), A3896, MID(A3896, FIND(""/"", A3896)+1, LEN(A3896))), ""#""), ""\D+"", """")"),"2019")</f>
        <v>2019</v>
      </c>
      <c r="C3896" s="46" t="s">
        <v>3790</v>
      </c>
      <c r="D3896" s="4">
        <v>331</v>
      </c>
      <c r="E3896" s="5" t="s">
        <v>3792</v>
      </c>
      <c r="F3896" s="4">
        <v>2007</v>
      </c>
      <c r="G3896" s="4">
        <v>36</v>
      </c>
      <c r="H3896" s="4">
        <v>9</v>
      </c>
      <c r="I3896" s="15"/>
      <c r="J3896" s="46" t="s">
        <v>4415</v>
      </c>
    </row>
    <row r="3897" spans="1:10" ht="30.6">
      <c r="A3897" s="4" t="s">
        <v>3789</v>
      </c>
      <c r="B3897" s="4" t="str">
        <f ca="1">IFERROR(__xludf.DUMMYFUNCTION("REGEXREPLACE(TEXT(IF(ISERR(FIND(""/"", A3897)), A3897, MID(A3897, FIND(""/"", A3897)+1, LEN(A3897))), ""#""), ""\D+"", """")"),"2019")</f>
        <v>2019</v>
      </c>
      <c r="C3897" s="46" t="s">
        <v>3790</v>
      </c>
      <c r="D3897" s="4">
        <v>331</v>
      </c>
      <c r="E3897" s="5" t="s">
        <v>3792</v>
      </c>
      <c r="F3897" s="4">
        <v>2007</v>
      </c>
      <c r="G3897" s="4">
        <v>36</v>
      </c>
      <c r="H3897" s="4">
        <v>10</v>
      </c>
      <c r="I3897" s="15"/>
      <c r="J3897" s="46" t="s">
        <v>4416</v>
      </c>
    </row>
    <row r="3898" spans="1:10" ht="30.6">
      <c r="A3898" s="4" t="s">
        <v>3789</v>
      </c>
      <c r="B3898" s="4" t="str">
        <f ca="1">IFERROR(__xludf.DUMMYFUNCTION("REGEXREPLACE(TEXT(IF(ISERR(FIND(""/"", A3898)), A3898, MID(A3898, FIND(""/"", A3898)+1, LEN(A3898))), ""#""), ""\D+"", """")"),"2019")</f>
        <v>2019</v>
      </c>
      <c r="C3898" s="46" t="s">
        <v>3790</v>
      </c>
      <c r="D3898" s="4">
        <v>331</v>
      </c>
      <c r="E3898" s="5" t="s">
        <v>3792</v>
      </c>
      <c r="F3898" s="4">
        <v>2007</v>
      </c>
      <c r="G3898" s="4">
        <v>36</v>
      </c>
      <c r="H3898" s="4">
        <v>11</v>
      </c>
      <c r="I3898" s="15"/>
      <c r="J3898" s="46" t="s">
        <v>4417</v>
      </c>
    </row>
    <row r="3899" spans="1:10" ht="30.6">
      <c r="A3899" s="4" t="s">
        <v>3789</v>
      </c>
      <c r="B3899" s="4" t="str">
        <f ca="1">IFERROR(__xludf.DUMMYFUNCTION("REGEXREPLACE(TEXT(IF(ISERR(FIND(""/"", A3899)), A3899, MID(A3899, FIND(""/"", A3899)+1, LEN(A3899))), ""#""), ""\D+"", """")"),"2019")</f>
        <v>2019</v>
      </c>
      <c r="C3899" s="46" t="s">
        <v>3790</v>
      </c>
      <c r="D3899" s="4">
        <v>331</v>
      </c>
      <c r="E3899" s="5" t="s">
        <v>3792</v>
      </c>
      <c r="F3899" s="4">
        <v>2007</v>
      </c>
      <c r="G3899" s="4">
        <v>36</v>
      </c>
      <c r="H3899" s="4">
        <v>12</v>
      </c>
      <c r="I3899" s="15"/>
      <c r="J3899" s="46" t="s">
        <v>4418</v>
      </c>
    </row>
    <row r="3900" spans="1:10" ht="30.6">
      <c r="A3900" s="4" t="s">
        <v>3789</v>
      </c>
      <c r="B3900" s="4" t="str">
        <f ca="1">IFERROR(__xludf.DUMMYFUNCTION("REGEXREPLACE(TEXT(IF(ISERR(FIND(""/"", A3900)), A3900, MID(A3900, FIND(""/"", A3900)+1, LEN(A3900))), ""#""), ""\D+"", """")"),"2019")</f>
        <v>2019</v>
      </c>
      <c r="C3900" s="46" t="s">
        <v>3790</v>
      </c>
      <c r="D3900" s="4">
        <v>331</v>
      </c>
      <c r="E3900" s="5" t="s">
        <v>3792</v>
      </c>
      <c r="F3900" s="4">
        <v>2007</v>
      </c>
      <c r="G3900" s="4">
        <v>36</v>
      </c>
      <c r="H3900" s="4">
        <v>13</v>
      </c>
      <c r="I3900" s="15"/>
      <c r="J3900" s="46" t="s">
        <v>4419</v>
      </c>
    </row>
    <row r="3901" spans="1:10" ht="30.6">
      <c r="A3901" s="4" t="s">
        <v>3789</v>
      </c>
      <c r="B3901" s="4" t="str">
        <f ca="1">IFERROR(__xludf.DUMMYFUNCTION("REGEXREPLACE(TEXT(IF(ISERR(FIND(""/"", A3901)), A3901, MID(A3901, FIND(""/"", A3901)+1, LEN(A3901))), ""#""), ""\D+"", """")"),"2019")</f>
        <v>2019</v>
      </c>
      <c r="C3901" s="46" t="s">
        <v>3790</v>
      </c>
      <c r="D3901" s="4">
        <v>331</v>
      </c>
      <c r="E3901" s="5" t="s">
        <v>3792</v>
      </c>
      <c r="F3901" s="4">
        <v>2007</v>
      </c>
      <c r="G3901" s="4">
        <v>36</v>
      </c>
      <c r="H3901" s="4">
        <v>14</v>
      </c>
      <c r="I3901" s="15"/>
      <c r="J3901" s="46" t="s">
        <v>4420</v>
      </c>
    </row>
    <row r="3902" spans="1:10" ht="30.6">
      <c r="A3902" s="4" t="s">
        <v>3789</v>
      </c>
      <c r="B3902" s="4" t="str">
        <f ca="1">IFERROR(__xludf.DUMMYFUNCTION("REGEXREPLACE(TEXT(IF(ISERR(FIND(""/"", A3902)), A3902, MID(A3902, FIND(""/"", A3902)+1, LEN(A3902))), ""#""), ""\D+"", """")"),"2019")</f>
        <v>2019</v>
      </c>
      <c r="C3902" s="46" t="s">
        <v>3790</v>
      </c>
      <c r="D3902" s="4">
        <v>331</v>
      </c>
      <c r="E3902" s="5" t="s">
        <v>3792</v>
      </c>
      <c r="F3902" s="4">
        <v>2007</v>
      </c>
      <c r="G3902" s="4">
        <v>36</v>
      </c>
      <c r="H3902" s="4">
        <v>15</v>
      </c>
      <c r="I3902" s="15"/>
      <c r="J3902" s="46" t="s">
        <v>4421</v>
      </c>
    </row>
    <row r="3903" spans="1:10" ht="30.6">
      <c r="A3903" s="4" t="s">
        <v>3789</v>
      </c>
      <c r="B3903" s="4" t="str">
        <f ca="1">IFERROR(__xludf.DUMMYFUNCTION("REGEXREPLACE(TEXT(IF(ISERR(FIND(""/"", A3903)), A3903, MID(A3903, FIND(""/"", A3903)+1, LEN(A3903))), ""#""), ""\D+"", """")"),"2019")</f>
        <v>2019</v>
      </c>
      <c r="C3903" s="46" t="s">
        <v>3790</v>
      </c>
      <c r="D3903" s="4">
        <v>331</v>
      </c>
      <c r="E3903" s="5" t="s">
        <v>3792</v>
      </c>
      <c r="F3903" s="4">
        <v>2007</v>
      </c>
      <c r="G3903" s="4">
        <v>36</v>
      </c>
      <c r="H3903" s="4">
        <v>16</v>
      </c>
      <c r="I3903" s="15"/>
      <c r="J3903" s="46" t="s">
        <v>4422</v>
      </c>
    </row>
    <row r="3904" spans="1:10" ht="30.6">
      <c r="A3904" s="4" t="s">
        <v>3789</v>
      </c>
      <c r="B3904" s="4" t="str">
        <f ca="1">IFERROR(__xludf.DUMMYFUNCTION("REGEXREPLACE(TEXT(IF(ISERR(FIND(""/"", A3904)), A3904, MID(A3904, FIND(""/"", A3904)+1, LEN(A3904))), ""#""), ""\D+"", """")"),"2019")</f>
        <v>2019</v>
      </c>
      <c r="C3904" s="46" t="s">
        <v>3790</v>
      </c>
      <c r="D3904" s="4">
        <v>331</v>
      </c>
      <c r="E3904" s="5" t="s">
        <v>3792</v>
      </c>
      <c r="F3904" s="4">
        <v>2007</v>
      </c>
      <c r="G3904" s="4">
        <v>36</v>
      </c>
      <c r="H3904" s="4">
        <v>17</v>
      </c>
      <c r="I3904" s="15"/>
      <c r="J3904" s="46" t="s">
        <v>4423</v>
      </c>
    </row>
    <row r="3905" spans="1:10" ht="30.6">
      <c r="A3905" s="4" t="s">
        <v>3789</v>
      </c>
      <c r="B3905" s="4" t="str">
        <f ca="1">IFERROR(__xludf.DUMMYFUNCTION("REGEXREPLACE(TEXT(IF(ISERR(FIND(""/"", A3905)), A3905, MID(A3905, FIND(""/"", A3905)+1, LEN(A3905))), ""#""), ""\D+"", """")"),"2019")</f>
        <v>2019</v>
      </c>
      <c r="C3905" s="46" t="s">
        <v>3790</v>
      </c>
      <c r="D3905" s="4">
        <v>331</v>
      </c>
      <c r="E3905" s="5" t="s">
        <v>3792</v>
      </c>
      <c r="F3905" s="4">
        <v>2007</v>
      </c>
      <c r="G3905" s="4">
        <v>36</v>
      </c>
      <c r="H3905" s="4">
        <v>18</v>
      </c>
      <c r="I3905" s="15"/>
      <c r="J3905" s="46" t="s">
        <v>4424</v>
      </c>
    </row>
    <row r="3906" spans="1:10" ht="30.6">
      <c r="A3906" s="4" t="s">
        <v>3789</v>
      </c>
      <c r="B3906" s="4" t="str">
        <f ca="1">IFERROR(__xludf.DUMMYFUNCTION("REGEXREPLACE(TEXT(IF(ISERR(FIND(""/"", A3906)), A3906, MID(A3906, FIND(""/"", A3906)+1, LEN(A3906))), ""#""), ""\D+"", """")"),"2019")</f>
        <v>2019</v>
      </c>
      <c r="C3906" s="46" t="s">
        <v>3790</v>
      </c>
      <c r="D3906" s="4">
        <v>331</v>
      </c>
      <c r="E3906" s="5" t="s">
        <v>3792</v>
      </c>
      <c r="F3906" s="4">
        <v>2007</v>
      </c>
      <c r="G3906" s="4">
        <v>36</v>
      </c>
      <c r="H3906" s="4">
        <v>19</v>
      </c>
      <c r="I3906" s="15"/>
      <c r="J3906" s="46" t="s">
        <v>4425</v>
      </c>
    </row>
    <row r="3907" spans="1:10" ht="30.6">
      <c r="A3907" s="4" t="s">
        <v>3789</v>
      </c>
      <c r="B3907" s="4" t="str">
        <f ca="1">IFERROR(__xludf.DUMMYFUNCTION("REGEXREPLACE(TEXT(IF(ISERR(FIND(""/"", A3907)), A3907, MID(A3907, FIND(""/"", A3907)+1, LEN(A3907))), ""#""), ""\D+"", """")"),"2019")</f>
        <v>2019</v>
      </c>
      <c r="C3907" s="46" t="s">
        <v>3790</v>
      </c>
      <c r="D3907" s="4">
        <v>331</v>
      </c>
      <c r="E3907" s="5" t="s">
        <v>3792</v>
      </c>
      <c r="F3907" s="4">
        <v>2007</v>
      </c>
      <c r="G3907" s="4">
        <v>36</v>
      </c>
      <c r="H3907" s="4">
        <v>20</v>
      </c>
      <c r="I3907" s="15"/>
      <c r="J3907" s="46" t="s">
        <v>4426</v>
      </c>
    </row>
    <row r="3908" spans="1:10" ht="30.6">
      <c r="A3908" s="4" t="s">
        <v>3789</v>
      </c>
      <c r="B3908" s="4" t="str">
        <f ca="1">IFERROR(__xludf.DUMMYFUNCTION("REGEXREPLACE(TEXT(IF(ISERR(FIND(""/"", A3908)), A3908, MID(A3908, FIND(""/"", A3908)+1, LEN(A3908))), ""#""), ""\D+"", """")"),"2019")</f>
        <v>2019</v>
      </c>
      <c r="C3908" s="46" t="s">
        <v>3790</v>
      </c>
      <c r="D3908" s="4">
        <v>331</v>
      </c>
      <c r="E3908" s="5" t="s">
        <v>3792</v>
      </c>
      <c r="F3908" s="4">
        <v>2007</v>
      </c>
      <c r="G3908" s="4">
        <v>36</v>
      </c>
      <c r="H3908" s="4">
        <v>21</v>
      </c>
      <c r="I3908" s="15"/>
      <c r="J3908" s="46" t="s">
        <v>4427</v>
      </c>
    </row>
    <row r="3909" spans="1:10" ht="30.6">
      <c r="A3909" s="4" t="s">
        <v>3789</v>
      </c>
      <c r="B3909" s="4" t="str">
        <f ca="1">IFERROR(__xludf.DUMMYFUNCTION("REGEXREPLACE(TEXT(IF(ISERR(FIND(""/"", A3909)), A3909, MID(A3909, FIND(""/"", A3909)+1, LEN(A3909))), ""#""), ""\D+"", """")"),"2019")</f>
        <v>2019</v>
      </c>
      <c r="C3909" s="46" t="s">
        <v>3790</v>
      </c>
      <c r="D3909" s="4">
        <v>331</v>
      </c>
      <c r="E3909" s="5" t="s">
        <v>3792</v>
      </c>
      <c r="F3909" s="4">
        <v>2007</v>
      </c>
      <c r="G3909" s="4">
        <v>37</v>
      </c>
      <c r="H3909" s="4">
        <v>1</v>
      </c>
      <c r="I3909" s="15"/>
      <c r="J3909" s="46" t="s">
        <v>4428</v>
      </c>
    </row>
    <row r="3910" spans="1:10" ht="30.6">
      <c r="A3910" s="4" t="s">
        <v>3789</v>
      </c>
      <c r="B3910" s="4" t="str">
        <f ca="1">IFERROR(__xludf.DUMMYFUNCTION("REGEXREPLACE(TEXT(IF(ISERR(FIND(""/"", A3910)), A3910, MID(A3910, FIND(""/"", A3910)+1, LEN(A3910))), ""#""), ""\D+"", """")"),"2019")</f>
        <v>2019</v>
      </c>
      <c r="C3910" s="46" t="s">
        <v>3790</v>
      </c>
      <c r="D3910" s="4">
        <v>331</v>
      </c>
      <c r="E3910" s="5" t="s">
        <v>3792</v>
      </c>
      <c r="F3910" s="4">
        <v>2007</v>
      </c>
      <c r="G3910" s="4">
        <v>37</v>
      </c>
      <c r="H3910" s="4">
        <v>2</v>
      </c>
      <c r="I3910" s="15"/>
      <c r="J3910" s="46" t="s">
        <v>4429</v>
      </c>
    </row>
    <row r="3911" spans="1:10" ht="30.6">
      <c r="A3911" s="4" t="s">
        <v>3789</v>
      </c>
      <c r="B3911" s="4" t="str">
        <f ca="1">IFERROR(__xludf.DUMMYFUNCTION("REGEXREPLACE(TEXT(IF(ISERR(FIND(""/"", A3911)), A3911, MID(A3911, FIND(""/"", A3911)+1, LEN(A3911))), ""#""), ""\D+"", """")"),"2019")</f>
        <v>2019</v>
      </c>
      <c r="C3911" s="46" t="s">
        <v>3790</v>
      </c>
      <c r="D3911" s="4">
        <v>331</v>
      </c>
      <c r="E3911" s="5" t="s">
        <v>3792</v>
      </c>
      <c r="F3911" s="4">
        <v>2007</v>
      </c>
      <c r="G3911" s="4">
        <v>37</v>
      </c>
      <c r="H3911" s="4">
        <v>3</v>
      </c>
      <c r="I3911" s="15"/>
      <c r="J3911" s="46" t="s">
        <v>4430</v>
      </c>
    </row>
    <row r="3912" spans="1:10" ht="30.6">
      <c r="A3912" s="4" t="s">
        <v>3789</v>
      </c>
      <c r="B3912" s="4" t="str">
        <f ca="1">IFERROR(__xludf.DUMMYFUNCTION("REGEXREPLACE(TEXT(IF(ISERR(FIND(""/"", A3912)), A3912, MID(A3912, FIND(""/"", A3912)+1, LEN(A3912))), ""#""), ""\D+"", """")"),"2019")</f>
        <v>2019</v>
      </c>
      <c r="C3912" s="46" t="s">
        <v>3790</v>
      </c>
      <c r="D3912" s="4">
        <v>331</v>
      </c>
      <c r="E3912" s="5" t="s">
        <v>3792</v>
      </c>
      <c r="F3912" s="4">
        <v>2007</v>
      </c>
      <c r="G3912" s="4">
        <v>37</v>
      </c>
      <c r="H3912" s="4">
        <v>4</v>
      </c>
      <c r="I3912" s="15"/>
      <c r="J3912" s="46" t="s">
        <v>4431</v>
      </c>
    </row>
    <row r="3913" spans="1:10" ht="30.6">
      <c r="A3913" s="4" t="s">
        <v>3789</v>
      </c>
      <c r="B3913" s="4" t="str">
        <f ca="1">IFERROR(__xludf.DUMMYFUNCTION("REGEXREPLACE(TEXT(IF(ISERR(FIND(""/"", A3913)), A3913, MID(A3913, FIND(""/"", A3913)+1, LEN(A3913))), ""#""), ""\D+"", """")"),"2019")</f>
        <v>2019</v>
      </c>
      <c r="C3913" s="46" t="s">
        <v>3790</v>
      </c>
      <c r="D3913" s="4">
        <v>331</v>
      </c>
      <c r="E3913" s="5" t="s">
        <v>3792</v>
      </c>
      <c r="F3913" s="4">
        <v>2007</v>
      </c>
      <c r="G3913" s="4">
        <v>37</v>
      </c>
      <c r="H3913" s="4">
        <v>5</v>
      </c>
      <c r="I3913" s="15"/>
      <c r="J3913" s="46" t="s">
        <v>4432</v>
      </c>
    </row>
    <row r="3914" spans="1:10" ht="30.6">
      <c r="A3914" s="4" t="s">
        <v>3789</v>
      </c>
      <c r="B3914" s="4" t="str">
        <f ca="1">IFERROR(__xludf.DUMMYFUNCTION("REGEXREPLACE(TEXT(IF(ISERR(FIND(""/"", A3914)), A3914, MID(A3914, FIND(""/"", A3914)+1, LEN(A3914))), ""#""), ""\D+"", """")"),"2019")</f>
        <v>2019</v>
      </c>
      <c r="C3914" s="46" t="s">
        <v>3790</v>
      </c>
      <c r="D3914" s="4">
        <v>331</v>
      </c>
      <c r="E3914" s="5" t="s">
        <v>3792</v>
      </c>
      <c r="F3914" s="4">
        <v>2008</v>
      </c>
      <c r="G3914" s="4">
        <v>37</v>
      </c>
      <c r="H3914" s="4">
        <v>6</v>
      </c>
      <c r="I3914" s="15"/>
      <c r="J3914" s="46" t="s">
        <v>4433</v>
      </c>
    </row>
    <row r="3915" spans="1:10" ht="30.6">
      <c r="A3915" s="4" t="s">
        <v>3789</v>
      </c>
      <c r="B3915" s="4" t="str">
        <f ca="1">IFERROR(__xludf.DUMMYFUNCTION("REGEXREPLACE(TEXT(IF(ISERR(FIND(""/"", A3915)), A3915, MID(A3915, FIND(""/"", A3915)+1, LEN(A3915))), ""#""), ""\D+"", """")"),"2019")</f>
        <v>2019</v>
      </c>
      <c r="C3915" s="46" t="s">
        <v>3790</v>
      </c>
      <c r="D3915" s="4">
        <v>331</v>
      </c>
      <c r="E3915" s="5" t="s">
        <v>3792</v>
      </c>
      <c r="F3915" s="4">
        <v>2008</v>
      </c>
      <c r="G3915" s="4">
        <v>37</v>
      </c>
      <c r="H3915" s="4">
        <v>7</v>
      </c>
      <c r="I3915" s="15"/>
      <c r="J3915" s="46" t="s">
        <v>4434</v>
      </c>
    </row>
    <row r="3916" spans="1:10" ht="30.6">
      <c r="A3916" s="4" t="s">
        <v>3789</v>
      </c>
      <c r="B3916" s="4" t="str">
        <f ca="1">IFERROR(__xludf.DUMMYFUNCTION("REGEXREPLACE(TEXT(IF(ISERR(FIND(""/"", A3916)), A3916, MID(A3916, FIND(""/"", A3916)+1, LEN(A3916))), ""#""), ""\D+"", """")"),"2019")</f>
        <v>2019</v>
      </c>
      <c r="C3916" s="46" t="s">
        <v>3790</v>
      </c>
      <c r="D3916" s="4">
        <v>331</v>
      </c>
      <c r="E3916" s="5" t="s">
        <v>3792</v>
      </c>
      <c r="F3916" s="4">
        <v>2008</v>
      </c>
      <c r="G3916" s="4">
        <v>37</v>
      </c>
      <c r="H3916" s="4">
        <v>8</v>
      </c>
      <c r="I3916" s="15"/>
      <c r="J3916" s="46" t="s">
        <v>4435</v>
      </c>
    </row>
    <row r="3917" spans="1:10" ht="30.6">
      <c r="A3917" s="4" t="s">
        <v>3789</v>
      </c>
      <c r="B3917" s="4" t="str">
        <f ca="1">IFERROR(__xludf.DUMMYFUNCTION("REGEXREPLACE(TEXT(IF(ISERR(FIND(""/"", A3917)), A3917, MID(A3917, FIND(""/"", A3917)+1, LEN(A3917))), ""#""), ""\D+"", """")"),"2019")</f>
        <v>2019</v>
      </c>
      <c r="C3917" s="46" t="s">
        <v>3790</v>
      </c>
      <c r="D3917" s="4">
        <v>331</v>
      </c>
      <c r="E3917" s="5" t="s">
        <v>3792</v>
      </c>
      <c r="F3917" s="4">
        <v>2008</v>
      </c>
      <c r="G3917" s="4">
        <v>37</v>
      </c>
      <c r="H3917" s="4">
        <v>9</v>
      </c>
      <c r="I3917" s="15"/>
      <c r="J3917" s="46" t="s">
        <v>4436</v>
      </c>
    </row>
    <row r="3918" spans="1:10" ht="30.6">
      <c r="A3918" s="4" t="s">
        <v>3789</v>
      </c>
      <c r="B3918" s="4" t="str">
        <f ca="1">IFERROR(__xludf.DUMMYFUNCTION("REGEXREPLACE(TEXT(IF(ISERR(FIND(""/"", A3918)), A3918, MID(A3918, FIND(""/"", A3918)+1, LEN(A3918))), ""#""), ""\D+"", """")"),"2019")</f>
        <v>2019</v>
      </c>
      <c r="C3918" s="46" t="s">
        <v>3790</v>
      </c>
      <c r="D3918" s="4">
        <v>331</v>
      </c>
      <c r="E3918" s="5" t="s">
        <v>3792</v>
      </c>
      <c r="F3918" s="4">
        <v>2008</v>
      </c>
      <c r="G3918" s="4">
        <v>37</v>
      </c>
      <c r="H3918" s="4">
        <v>10</v>
      </c>
      <c r="I3918" s="15"/>
      <c r="J3918" s="46" t="s">
        <v>4437</v>
      </c>
    </row>
    <row r="3919" spans="1:10" ht="30.6">
      <c r="A3919" s="4" t="s">
        <v>3789</v>
      </c>
      <c r="B3919" s="4" t="str">
        <f ca="1">IFERROR(__xludf.DUMMYFUNCTION("REGEXREPLACE(TEXT(IF(ISERR(FIND(""/"", A3919)), A3919, MID(A3919, FIND(""/"", A3919)+1, LEN(A3919))), ""#""), ""\D+"", """")"),"2019")</f>
        <v>2019</v>
      </c>
      <c r="C3919" s="46" t="s">
        <v>3790</v>
      </c>
      <c r="D3919" s="4">
        <v>331</v>
      </c>
      <c r="E3919" s="5" t="s">
        <v>3792</v>
      </c>
      <c r="F3919" s="4">
        <v>2008</v>
      </c>
      <c r="G3919" s="4">
        <v>37</v>
      </c>
      <c r="H3919" s="4">
        <v>11</v>
      </c>
      <c r="I3919" s="15"/>
      <c r="J3919" s="46" t="s">
        <v>4438</v>
      </c>
    </row>
    <row r="3920" spans="1:10" ht="30.6">
      <c r="A3920" s="4" t="s">
        <v>3789</v>
      </c>
      <c r="B3920" s="4" t="str">
        <f ca="1">IFERROR(__xludf.DUMMYFUNCTION("REGEXREPLACE(TEXT(IF(ISERR(FIND(""/"", A3920)), A3920, MID(A3920, FIND(""/"", A3920)+1, LEN(A3920))), ""#""), ""\D+"", """")"),"2019")</f>
        <v>2019</v>
      </c>
      <c r="C3920" s="46" t="s">
        <v>3790</v>
      </c>
      <c r="D3920" s="4">
        <v>331</v>
      </c>
      <c r="E3920" s="5" t="s">
        <v>3792</v>
      </c>
      <c r="F3920" s="4">
        <v>2008</v>
      </c>
      <c r="G3920" s="4">
        <v>37</v>
      </c>
      <c r="H3920" s="4">
        <v>12</v>
      </c>
      <c r="I3920" s="15"/>
      <c r="J3920" s="46" t="s">
        <v>4439</v>
      </c>
    </row>
    <row r="3921" spans="1:10" ht="30.6">
      <c r="A3921" s="4" t="s">
        <v>3789</v>
      </c>
      <c r="B3921" s="4" t="str">
        <f ca="1">IFERROR(__xludf.DUMMYFUNCTION("REGEXREPLACE(TEXT(IF(ISERR(FIND(""/"", A3921)), A3921, MID(A3921, FIND(""/"", A3921)+1, LEN(A3921))), ""#""), ""\D+"", """")"),"2019")</f>
        <v>2019</v>
      </c>
      <c r="C3921" s="46" t="s">
        <v>3790</v>
      </c>
      <c r="D3921" s="4">
        <v>331</v>
      </c>
      <c r="E3921" s="5" t="s">
        <v>3792</v>
      </c>
      <c r="F3921" s="4">
        <v>2008</v>
      </c>
      <c r="G3921" s="4">
        <v>37</v>
      </c>
      <c r="H3921" s="4">
        <v>13</v>
      </c>
      <c r="I3921" s="15"/>
      <c r="J3921" s="46" t="s">
        <v>4440</v>
      </c>
    </row>
    <row r="3922" spans="1:10" ht="30.6">
      <c r="A3922" s="4" t="s">
        <v>3789</v>
      </c>
      <c r="B3922" s="4" t="str">
        <f ca="1">IFERROR(__xludf.DUMMYFUNCTION("REGEXREPLACE(TEXT(IF(ISERR(FIND(""/"", A3922)), A3922, MID(A3922, FIND(""/"", A3922)+1, LEN(A3922))), ""#""), ""\D+"", """")"),"2019")</f>
        <v>2019</v>
      </c>
      <c r="C3922" s="46" t="s">
        <v>3790</v>
      </c>
      <c r="D3922" s="4">
        <v>331</v>
      </c>
      <c r="E3922" s="5" t="s">
        <v>3792</v>
      </c>
      <c r="F3922" s="4">
        <v>2008</v>
      </c>
      <c r="G3922" s="4">
        <v>37</v>
      </c>
      <c r="H3922" s="4">
        <v>14</v>
      </c>
      <c r="I3922" s="15"/>
      <c r="J3922" s="46" t="s">
        <v>4441</v>
      </c>
    </row>
    <row r="3923" spans="1:10" ht="30.6">
      <c r="A3923" s="4" t="s">
        <v>3789</v>
      </c>
      <c r="B3923" s="4" t="str">
        <f ca="1">IFERROR(__xludf.DUMMYFUNCTION("REGEXREPLACE(TEXT(IF(ISERR(FIND(""/"", A3923)), A3923, MID(A3923, FIND(""/"", A3923)+1, LEN(A3923))), ""#""), ""\D+"", """")"),"2019")</f>
        <v>2019</v>
      </c>
      <c r="C3923" s="46" t="s">
        <v>3790</v>
      </c>
      <c r="D3923" s="4">
        <v>331</v>
      </c>
      <c r="E3923" s="5" t="s">
        <v>3792</v>
      </c>
      <c r="F3923" s="4">
        <v>2008</v>
      </c>
      <c r="G3923" s="4">
        <v>37</v>
      </c>
      <c r="H3923" s="4">
        <v>15</v>
      </c>
      <c r="I3923" s="15"/>
      <c r="J3923" s="46" t="s">
        <v>4442</v>
      </c>
    </row>
    <row r="3924" spans="1:10" ht="30.6">
      <c r="A3924" s="4" t="s">
        <v>3789</v>
      </c>
      <c r="B3924" s="4" t="str">
        <f ca="1">IFERROR(__xludf.DUMMYFUNCTION("REGEXREPLACE(TEXT(IF(ISERR(FIND(""/"", A3924)), A3924, MID(A3924, FIND(""/"", A3924)+1, LEN(A3924))), ""#""), ""\D+"", """")"),"2019")</f>
        <v>2019</v>
      </c>
      <c r="C3924" s="46" t="s">
        <v>3790</v>
      </c>
      <c r="D3924" s="4">
        <v>331</v>
      </c>
      <c r="E3924" s="5" t="s">
        <v>3792</v>
      </c>
      <c r="F3924" s="4">
        <v>2008</v>
      </c>
      <c r="G3924" s="4">
        <v>37</v>
      </c>
      <c r="H3924" s="4">
        <v>16</v>
      </c>
      <c r="I3924" s="15"/>
      <c r="J3924" s="46" t="s">
        <v>4443</v>
      </c>
    </row>
    <row r="3925" spans="1:10" ht="30.6">
      <c r="A3925" s="4" t="s">
        <v>3789</v>
      </c>
      <c r="B3925" s="4" t="str">
        <f ca="1">IFERROR(__xludf.DUMMYFUNCTION("REGEXREPLACE(TEXT(IF(ISERR(FIND(""/"", A3925)), A3925, MID(A3925, FIND(""/"", A3925)+1, LEN(A3925))), ""#""), ""\D+"", """")"),"2019")</f>
        <v>2019</v>
      </c>
      <c r="C3925" s="46" t="s">
        <v>3790</v>
      </c>
      <c r="D3925" s="4">
        <v>331</v>
      </c>
      <c r="E3925" s="5" t="s">
        <v>3792</v>
      </c>
      <c r="F3925" s="4">
        <v>2008</v>
      </c>
      <c r="G3925" s="4">
        <v>37</v>
      </c>
      <c r="H3925" s="4">
        <v>17</v>
      </c>
      <c r="I3925" s="15"/>
      <c r="J3925" s="46" t="s">
        <v>4444</v>
      </c>
    </row>
    <row r="3926" spans="1:10" ht="30.6">
      <c r="A3926" s="4" t="s">
        <v>3789</v>
      </c>
      <c r="B3926" s="4" t="str">
        <f ca="1">IFERROR(__xludf.DUMMYFUNCTION("REGEXREPLACE(TEXT(IF(ISERR(FIND(""/"", A3926)), A3926, MID(A3926, FIND(""/"", A3926)+1, LEN(A3926))), ""#""), ""\D+"", """")"),"2019")</f>
        <v>2019</v>
      </c>
      <c r="C3926" s="46" t="s">
        <v>3790</v>
      </c>
      <c r="D3926" s="4">
        <v>331</v>
      </c>
      <c r="E3926" s="5" t="s">
        <v>3792</v>
      </c>
      <c r="F3926" s="4">
        <v>2008</v>
      </c>
      <c r="G3926" s="4">
        <v>37</v>
      </c>
      <c r="H3926" s="4">
        <v>18</v>
      </c>
      <c r="I3926" s="15"/>
      <c r="J3926" s="46" t="s">
        <v>4445</v>
      </c>
    </row>
    <row r="3927" spans="1:10" ht="30.6">
      <c r="A3927" s="4" t="s">
        <v>3789</v>
      </c>
      <c r="B3927" s="4" t="str">
        <f ca="1">IFERROR(__xludf.DUMMYFUNCTION("REGEXREPLACE(TEXT(IF(ISERR(FIND(""/"", A3927)), A3927, MID(A3927, FIND(""/"", A3927)+1, LEN(A3927))), ""#""), ""\D+"", """")"),"2019")</f>
        <v>2019</v>
      </c>
      <c r="C3927" s="46" t="s">
        <v>3790</v>
      </c>
      <c r="D3927" s="4">
        <v>331</v>
      </c>
      <c r="E3927" s="5" t="s">
        <v>3792</v>
      </c>
      <c r="F3927" s="4">
        <v>2008</v>
      </c>
      <c r="G3927" s="4">
        <v>37</v>
      </c>
      <c r="H3927" s="4">
        <v>19</v>
      </c>
      <c r="I3927" s="15"/>
      <c r="J3927" s="46" t="s">
        <v>4446</v>
      </c>
    </row>
    <row r="3928" spans="1:10" ht="30.6">
      <c r="A3928" s="4" t="s">
        <v>3789</v>
      </c>
      <c r="B3928" s="4" t="str">
        <f ca="1">IFERROR(__xludf.DUMMYFUNCTION("REGEXREPLACE(TEXT(IF(ISERR(FIND(""/"", A3928)), A3928, MID(A3928, FIND(""/"", A3928)+1, LEN(A3928))), ""#""), ""\D+"", """")"),"2019")</f>
        <v>2019</v>
      </c>
      <c r="C3928" s="46" t="s">
        <v>3790</v>
      </c>
      <c r="D3928" s="4">
        <v>331</v>
      </c>
      <c r="E3928" s="5" t="s">
        <v>3792</v>
      </c>
      <c r="F3928" s="4">
        <v>2008</v>
      </c>
      <c r="G3928" s="4">
        <v>37</v>
      </c>
      <c r="H3928" s="4">
        <v>20</v>
      </c>
      <c r="I3928" s="15"/>
      <c r="J3928" s="46" t="s">
        <v>4447</v>
      </c>
    </row>
    <row r="3929" spans="1:10" ht="30.6">
      <c r="A3929" s="4" t="s">
        <v>3789</v>
      </c>
      <c r="B3929" s="4" t="str">
        <f ca="1">IFERROR(__xludf.DUMMYFUNCTION("REGEXREPLACE(TEXT(IF(ISERR(FIND(""/"", A3929)), A3929, MID(A3929, FIND(""/"", A3929)+1, LEN(A3929))), ""#""), ""\D+"", """")"),"2019")</f>
        <v>2019</v>
      </c>
      <c r="C3929" s="46" t="s">
        <v>3790</v>
      </c>
      <c r="D3929" s="4">
        <v>331</v>
      </c>
      <c r="E3929" s="5" t="s">
        <v>3792</v>
      </c>
      <c r="F3929" s="4">
        <v>2008</v>
      </c>
      <c r="G3929" s="4">
        <v>37</v>
      </c>
      <c r="H3929" s="4">
        <v>21</v>
      </c>
      <c r="I3929" s="15"/>
      <c r="J3929" s="46" t="s">
        <v>4448</v>
      </c>
    </row>
    <row r="3930" spans="1:10" ht="30.6">
      <c r="A3930" s="4" t="s">
        <v>3789</v>
      </c>
      <c r="B3930" s="4" t="str">
        <f ca="1">IFERROR(__xludf.DUMMYFUNCTION("REGEXREPLACE(TEXT(IF(ISERR(FIND(""/"", A3930)), A3930, MID(A3930, FIND(""/"", A3930)+1, LEN(A3930))), ""#""), ""\D+"", """")"),"2019")</f>
        <v>2019</v>
      </c>
      <c r="C3930" s="46" t="s">
        <v>3790</v>
      </c>
      <c r="D3930" s="4">
        <v>331</v>
      </c>
      <c r="E3930" s="5" t="s">
        <v>3792</v>
      </c>
      <c r="F3930" s="4">
        <v>2008</v>
      </c>
      <c r="G3930" s="4">
        <v>37</v>
      </c>
      <c r="H3930" s="4">
        <v>22</v>
      </c>
      <c r="I3930" s="15"/>
      <c r="J3930" s="46" t="s">
        <v>4449</v>
      </c>
    </row>
    <row r="3931" spans="1:10" ht="30.6">
      <c r="A3931" s="4" t="s">
        <v>3789</v>
      </c>
      <c r="B3931" s="4" t="str">
        <f ca="1">IFERROR(__xludf.DUMMYFUNCTION("REGEXREPLACE(TEXT(IF(ISERR(FIND(""/"", A3931)), A3931, MID(A3931, FIND(""/"", A3931)+1, LEN(A3931))), ""#""), ""\D+"", """")"),"2019")</f>
        <v>2019</v>
      </c>
      <c r="C3931" s="46" t="s">
        <v>3790</v>
      </c>
      <c r="D3931" s="4">
        <v>331</v>
      </c>
      <c r="E3931" s="5" t="s">
        <v>3792</v>
      </c>
      <c r="F3931" s="4">
        <v>2008</v>
      </c>
      <c r="G3931" s="4">
        <v>37</v>
      </c>
      <c r="H3931" s="4">
        <v>23</v>
      </c>
      <c r="I3931" s="15"/>
      <c r="J3931" s="46" t="s">
        <v>4450</v>
      </c>
    </row>
    <row r="3932" spans="1:10" ht="30.6">
      <c r="A3932" s="4" t="s">
        <v>3789</v>
      </c>
      <c r="B3932" s="4" t="str">
        <f ca="1">IFERROR(__xludf.DUMMYFUNCTION("REGEXREPLACE(TEXT(IF(ISERR(FIND(""/"", A3932)), A3932, MID(A3932, FIND(""/"", A3932)+1, LEN(A3932))), ""#""), ""\D+"", """")"),"2019")</f>
        <v>2019</v>
      </c>
      <c r="C3932" s="46" t="s">
        <v>3790</v>
      </c>
      <c r="D3932" s="4">
        <v>331</v>
      </c>
      <c r="E3932" s="5" t="s">
        <v>3792</v>
      </c>
      <c r="F3932" s="4">
        <v>2008</v>
      </c>
      <c r="G3932" s="4">
        <v>37</v>
      </c>
      <c r="H3932" s="4">
        <v>24</v>
      </c>
      <c r="I3932" s="15"/>
      <c r="J3932" s="46" t="s">
        <v>4451</v>
      </c>
    </row>
    <row r="3933" spans="1:10" ht="30.6">
      <c r="A3933" s="4" t="s">
        <v>3789</v>
      </c>
      <c r="B3933" s="4" t="str">
        <f ca="1">IFERROR(__xludf.DUMMYFUNCTION("REGEXREPLACE(TEXT(IF(ISERR(FIND(""/"", A3933)), A3933, MID(A3933, FIND(""/"", A3933)+1, LEN(A3933))), ""#""), ""\D+"", """")"),"2019")</f>
        <v>2019</v>
      </c>
      <c r="C3933" s="46" t="s">
        <v>3790</v>
      </c>
      <c r="D3933" s="4">
        <v>331</v>
      </c>
      <c r="E3933" s="5" t="s">
        <v>3792</v>
      </c>
      <c r="F3933" s="4">
        <v>2008</v>
      </c>
      <c r="G3933" s="4">
        <v>37</v>
      </c>
      <c r="H3933" s="4">
        <v>25</v>
      </c>
      <c r="I3933" s="15"/>
      <c r="J3933" s="46" t="s">
        <v>4452</v>
      </c>
    </row>
    <row r="3934" spans="1:10" ht="30.6">
      <c r="A3934" s="4" t="s">
        <v>3789</v>
      </c>
      <c r="B3934" s="4" t="str">
        <f ca="1">IFERROR(__xludf.DUMMYFUNCTION("REGEXREPLACE(TEXT(IF(ISERR(FIND(""/"", A3934)), A3934, MID(A3934, FIND(""/"", A3934)+1, LEN(A3934))), ""#""), ""\D+"", """")"),"2019")</f>
        <v>2019</v>
      </c>
      <c r="C3934" s="46" t="s">
        <v>3790</v>
      </c>
      <c r="D3934" s="4">
        <v>331</v>
      </c>
      <c r="E3934" s="5" t="s">
        <v>3792</v>
      </c>
      <c r="F3934" s="4">
        <v>2008</v>
      </c>
      <c r="G3934" s="4">
        <v>37</v>
      </c>
      <c r="H3934" s="4">
        <v>26</v>
      </c>
      <c r="I3934" s="15"/>
      <c r="J3934" s="46" t="s">
        <v>4453</v>
      </c>
    </row>
    <row r="3935" spans="1:10" ht="40.799999999999997">
      <c r="A3935" s="4" t="s">
        <v>3789</v>
      </c>
      <c r="B3935" s="4" t="str">
        <f ca="1">IFERROR(__xludf.DUMMYFUNCTION("REGEXREPLACE(TEXT(IF(ISERR(FIND(""/"", A3935)), A3935, MID(A3935, FIND(""/"", A3935)+1, LEN(A3935))), ""#""), ""\D+"", """")"),"2019")</f>
        <v>2019</v>
      </c>
      <c r="C3935" s="46" t="s">
        <v>3790</v>
      </c>
      <c r="D3935" s="4">
        <v>331</v>
      </c>
      <c r="E3935" s="5" t="s">
        <v>3792</v>
      </c>
      <c r="F3935" s="4">
        <v>2008</v>
      </c>
      <c r="G3935" s="4">
        <v>37</v>
      </c>
      <c r="H3935" s="4">
        <v>27</v>
      </c>
      <c r="I3935" s="15"/>
      <c r="J3935" s="46" t="s">
        <v>4454</v>
      </c>
    </row>
    <row r="3936" spans="1:10" ht="30.6">
      <c r="A3936" s="4" t="s">
        <v>3789</v>
      </c>
      <c r="B3936" s="4" t="str">
        <f ca="1">IFERROR(__xludf.DUMMYFUNCTION("REGEXREPLACE(TEXT(IF(ISERR(FIND(""/"", A3936)), A3936, MID(A3936, FIND(""/"", A3936)+1, LEN(A3936))), ""#""), ""\D+"", """")"),"2019")</f>
        <v>2019</v>
      </c>
      <c r="C3936" s="46" t="s">
        <v>3790</v>
      </c>
      <c r="D3936" s="4">
        <v>331</v>
      </c>
      <c r="E3936" s="5" t="s">
        <v>3792</v>
      </c>
      <c r="F3936" s="4">
        <v>2008</v>
      </c>
      <c r="G3936" s="4">
        <v>37</v>
      </c>
      <c r="H3936" s="4">
        <v>28</v>
      </c>
      <c r="I3936" s="15"/>
      <c r="J3936" s="46" t="s">
        <v>4455</v>
      </c>
    </row>
    <row r="3937" spans="1:10" ht="30.6">
      <c r="A3937" s="4" t="s">
        <v>3789</v>
      </c>
      <c r="B3937" s="4" t="str">
        <f ca="1">IFERROR(__xludf.DUMMYFUNCTION("REGEXREPLACE(TEXT(IF(ISERR(FIND(""/"", A3937)), A3937, MID(A3937, FIND(""/"", A3937)+1, LEN(A3937))), ""#""), ""\D+"", """")"),"2019")</f>
        <v>2019</v>
      </c>
      <c r="C3937" s="46" t="s">
        <v>3790</v>
      </c>
      <c r="D3937" s="4">
        <v>331</v>
      </c>
      <c r="E3937" s="5" t="s">
        <v>3792</v>
      </c>
      <c r="F3937" s="4">
        <v>2008</v>
      </c>
      <c r="G3937" s="4">
        <v>37</v>
      </c>
      <c r="H3937" s="4">
        <v>29</v>
      </c>
      <c r="I3937" s="15"/>
      <c r="J3937" s="46" t="s">
        <v>4456</v>
      </c>
    </row>
    <row r="3938" spans="1:10" ht="40.799999999999997">
      <c r="A3938" s="4" t="s">
        <v>3789</v>
      </c>
      <c r="B3938" s="4" t="str">
        <f ca="1">IFERROR(__xludf.DUMMYFUNCTION("REGEXREPLACE(TEXT(IF(ISERR(FIND(""/"", A3938)), A3938, MID(A3938, FIND(""/"", A3938)+1, LEN(A3938))), ""#""), ""\D+"", """")"),"2019")</f>
        <v>2019</v>
      </c>
      <c r="C3938" s="46" t="s">
        <v>3790</v>
      </c>
      <c r="D3938" s="4">
        <v>331</v>
      </c>
      <c r="E3938" s="5" t="s">
        <v>3792</v>
      </c>
      <c r="F3938" s="4">
        <v>2008</v>
      </c>
      <c r="G3938" s="4">
        <v>37</v>
      </c>
      <c r="H3938" s="4">
        <v>30</v>
      </c>
      <c r="I3938" s="15"/>
      <c r="J3938" s="46" t="s">
        <v>4457</v>
      </c>
    </row>
    <row r="3939" spans="1:10" ht="30.6">
      <c r="A3939" s="4" t="s">
        <v>3789</v>
      </c>
      <c r="B3939" s="4" t="str">
        <f ca="1">IFERROR(__xludf.DUMMYFUNCTION("REGEXREPLACE(TEXT(IF(ISERR(FIND(""/"", A3939)), A3939, MID(A3939, FIND(""/"", A3939)+1, LEN(A3939))), ""#""), ""\D+"", """")"),"2019")</f>
        <v>2019</v>
      </c>
      <c r="C3939" s="46" t="s">
        <v>3790</v>
      </c>
      <c r="D3939" s="4">
        <v>331</v>
      </c>
      <c r="E3939" s="5" t="s">
        <v>3792</v>
      </c>
      <c r="F3939" s="4">
        <v>2008</v>
      </c>
      <c r="G3939" s="4">
        <v>37</v>
      </c>
      <c r="H3939" s="4">
        <v>31</v>
      </c>
      <c r="I3939" s="15"/>
      <c r="J3939" s="46" t="s">
        <v>4458</v>
      </c>
    </row>
    <row r="3940" spans="1:10" ht="30.6">
      <c r="A3940" s="4" t="s">
        <v>3789</v>
      </c>
      <c r="B3940" s="4" t="str">
        <f ca="1">IFERROR(__xludf.DUMMYFUNCTION("REGEXREPLACE(TEXT(IF(ISERR(FIND(""/"", A3940)), A3940, MID(A3940, FIND(""/"", A3940)+1, LEN(A3940))), ""#""), ""\D+"", """")"),"2019")</f>
        <v>2019</v>
      </c>
      <c r="C3940" s="46" t="s">
        <v>3790</v>
      </c>
      <c r="D3940" s="4">
        <v>331</v>
      </c>
      <c r="E3940" s="5" t="s">
        <v>3792</v>
      </c>
      <c r="F3940" s="4">
        <v>2008</v>
      </c>
      <c r="G3940" s="4">
        <v>37</v>
      </c>
      <c r="H3940" s="4">
        <v>32</v>
      </c>
      <c r="I3940" s="15"/>
      <c r="J3940" s="46" t="s">
        <v>4459</v>
      </c>
    </row>
    <row r="3941" spans="1:10" ht="30.6">
      <c r="A3941" s="4" t="s">
        <v>3789</v>
      </c>
      <c r="B3941" s="4" t="str">
        <f ca="1">IFERROR(__xludf.DUMMYFUNCTION("REGEXREPLACE(TEXT(IF(ISERR(FIND(""/"", A3941)), A3941, MID(A3941, FIND(""/"", A3941)+1, LEN(A3941))), ""#""), ""\D+"", """")"),"2019")</f>
        <v>2019</v>
      </c>
      <c r="C3941" s="46" t="s">
        <v>3790</v>
      </c>
      <c r="D3941" s="4">
        <v>331</v>
      </c>
      <c r="E3941" s="5" t="s">
        <v>3792</v>
      </c>
      <c r="F3941" s="4">
        <v>2008</v>
      </c>
      <c r="G3941" s="4">
        <v>37</v>
      </c>
      <c r="H3941" s="4">
        <v>33</v>
      </c>
      <c r="I3941" s="15"/>
      <c r="J3941" s="46" t="s">
        <v>4460</v>
      </c>
    </row>
    <row r="3942" spans="1:10" ht="30.6">
      <c r="A3942" s="4" t="s">
        <v>3789</v>
      </c>
      <c r="B3942" s="4" t="str">
        <f ca="1">IFERROR(__xludf.DUMMYFUNCTION("REGEXREPLACE(TEXT(IF(ISERR(FIND(""/"", A3942)), A3942, MID(A3942, FIND(""/"", A3942)+1, LEN(A3942))), ""#""), ""\D+"", """")"),"2019")</f>
        <v>2019</v>
      </c>
      <c r="C3942" s="46" t="s">
        <v>3790</v>
      </c>
      <c r="D3942" s="4">
        <v>331</v>
      </c>
      <c r="E3942" s="5" t="s">
        <v>3792</v>
      </c>
      <c r="F3942" s="4">
        <v>2008</v>
      </c>
      <c r="G3942" s="4">
        <v>37</v>
      </c>
      <c r="H3942" s="4">
        <v>34</v>
      </c>
      <c r="I3942" s="15"/>
      <c r="J3942" s="46" t="s">
        <v>4461</v>
      </c>
    </row>
    <row r="3943" spans="1:10" ht="30.6">
      <c r="A3943" s="4" t="s">
        <v>3789</v>
      </c>
      <c r="B3943" s="4" t="str">
        <f ca="1">IFERROR(__xludf.DUMMYFUNCTION("REGEXREPLACE(TEXT(IF(ISERR(FIND(""/"", A3943)), A3943, MID(A3943, FIND(""/"", A3943)+1, LEN(A3943))), ""#""), ""\D+"", """")"),"2019")</f>
        <v>2019</v>
      </c>
      <c r="C3943" s="46" t="s">
        <v>3790</v>
      </c>
      <c r="D3943" s="4">
        <v>331</v>
      </c>
      <c r="E3943" s="5" t="s">
        <v>3792</v>
      </c>
      <c r="F3943" s="4">
        <v>2008</v>
      </c>
      <c r="G3943" s="4">
        <v>37</v>
      </c>
      <c r="H3943" s="4">
        <v>35</v>
      </c>
      <c r="I3943" s="15"/>
      <c r="J3943" s="46" t="s">
        <v>4462</v>
      </c>
    </row>
    <row r="3944" spans="1:10" ht="30.6">
      <c r="A3944" s="4" t="s">
        <v>3789</v>
      </c>
      <c r="B3944" s="4" t="str">
        <f ca="1">IFERROR(__xludf.DUMMYFUNCTION("REGEXREPLACE(TEXT(IF(ISERR(FIND(""/"", A3944)), A3944, MID(A3944, FIND(""/"", A3944)+1, LEN(A3944))), ""#""), ""\D+"", """")"),"2019")</f>
        <v>2019</v>
      </c>
      <c r="C3944" s="46" t="s">
        <v>3790</v>
      </c>
      <c r="D3944" s="4">
        <v>331</v>
      </c>
      <c r="E3944" s="5" t="s">
        <v>3792</v>
      </c>
      <c r="F3944" s="4">
        <v>2008</v>
      </c>
      <c r="G3944" s="4">
        <v>37</v>
      </c>
      <c r="H3944" s="4">
        <v>36</v>
      </c>
      <c r="I3944" s="15"/>
      <c r="J3944" s="46" t="s">
        <v>4463</v>
      </c>
    </row>
    <row r="3945" spans="1:10" ht="30.6">
      <c r="A3945" s="4" t="s">
        <v>3789</v>
      </c>
      <c r="B3945" s="4" t="str">
        <f ca="1">IFERROR(__xludf.DUMMYFUNCTION("REGEXREPLACE(TEXT(IF(ISERR(FIND(""/"", A3945)), A3945, MID(A3945, FIND(""/"", A3945)+1, LEN(A3945))), ""#""), ""\D+"", """")"),"2019")</f>
        <v>2019</v>
      </c>
      <c r="C3945" s="46" t="s">
        <v>3790</v>
      </c>
      <c r="D3945" s="4">
        <v>331</v>
      </c>
      <c r="E3945" s="5" t="s">
        <v>3792</v>
      </c>
      <c r="F3945" s="4">
        <v>2008</v>
      </c>
      <c r="G3945" s="4">
        <v>37</v>
      </c>
      <c r="H3945" s="4">
        <v>37</v>
      </c>
      <c r="I3945" s="15"/>
      <c r="J3945" s="46" t="s">
        <v>4464</v>
      </c>
    </row>
    <row r="3946" spans="1:10" ht="30.6">
      <c r="A3946" s="4" t="s">
        <v>3789</v>
      </c>
      <c r="B3946" s="4" t="str">
        <f ca="1">IFERROR(__xludf.DUMMYFUNCTION("REGEXREPLACE(TEXT(IF(ISERR(FIND(""/"", A3946)), A3946, MID(A3946, FIND(""/"", A3946)+1, LEN(A3946))), ""#""), ""\D+"", """")"),"2019")</f>
        <v>2019</v>
      </c>
      <c r="C3946" s="46" t="s">
        <v>3790</v>
      </c>
      <c r="D3946" s="4">
        <v>331</v>
      </c>
      <c r="E3946" s="5" t="s">
        <v>3792</v>
      </c>
      <c r="F3946" s="4">
        <v>2008</v>
      </c>
      <c r="G3946" s="4">
        <v>37</v>
      </c>
      <c r="H3946" s="4">
        <v>38</v>
      </c>
      <c r="I3946" s="15"/>
      <c r="J3946" s="46" t="s">
        <v>4465</v>
      </c>
    </row>
    <row r="3947" spans="1:10" ht="30.6">
      <c r="A3947" s="4" t="s">
        <v>3789</v>
      </c>
      <c r="B3947" s="4" t="str">
        <f ca="1">IFERROR(__xludf.DUMMYFUNCTION("REGEXREPLACE(TEXT(IF(ISERR(FIND(""/"", A3947)), A3947, MID(A3947, FIND(""/"", A3947)+1, LEN(A3947))), ""#""), ""\D+"", """")"),"2019")</f>
        <v>2019</v>
      </c>
      <c r="C3947" s="46" t="s">
        <v>3790</v>
      </c>
      <c r="D3947" s="4">
        <v>331</v>
      </c>
      <c r="E3947" s="5" t="s">
        <v>3792</v>
      </c>
      <c r="F3947" s="4">
        <v>2008</v>
      </c>
      <c r="G3947" s="4">
        <v>37</v>
      </c>
      <c r="H3947" s="4">
        <v>39</v>
      </c>
      <c r="I3947" s="15"/>
      <c r="J3947" s="46" t="s">
        <v>4466</v>
      </c>
    </row>
    <row r="3948" spans="1:10" ht="30.6">
      <c r="A3948" s="4" t="s">
        <v>3789</v>
      </c>
      <c r="B3948" s="4" t="str">
        <f ca="1">IFERROR(__xludf.DUMMYFUNCTION("REGEXREPLACE(TEXT(IF(ISERR(FIND(""/"", A3948)), A3948, MID(A3948, FIND(""/"", A3948)+1, LEN(A3948))), ""#""), ""\D+"", """")"),"2019")</f>
        <v>2019</v>
      </c>
      <c r="C3948" s="46" t="s">
        <v>3790</v>
      </c>
      <c r="D3948" s="4">
        <v>331</v>
      </c>
      <c r="E3948" s="5" t="s">
        <v>3792</v>
      </c>
      <c r="F3948" s="4">
        <v>2008</v>
      </c>
      <c r="G3948" s="4">
        <v>37</v>
      </c>
      <c r="H3948" s="4">
        <v>40</v>
      </c>
      <c r="I3948" s="15"/>
      <c r="J3948" s="46" t="s">
        <v>4467</v>
      </c>
    </row>
    <row r="3949" spans="1:10" ht="30.6">
      <c r="A3949" s="4" t="s">
        <v>3789</v>
      </c>
      <c r="B3949" s="4" t="str">
        <f ca="1">IFERROR(__xludf.DUMMYFUNCTION("REGEXREPLACE(TEXT(IF(ISERR(FIND(""/"", A3949)), A3949, MID(A3949, FIND(""/"", A3949)+1, LEN(A3949))), ""#""), ""\D+"", """")"),"2019")</f>
        <v>2019</v>
      </c>
      <c r="C3949" s="46" t="s">
        <v>3790</v>
      </c>
      <c r="D3949" s="4">
        <v>331</v>
      </c>
      <c r="E3949" s="5" t="s">
        <v>3792</v>
      </c>
      <c r="F3949" s="4">
        <v>2008</v>
      </c>
      <c r="G3949" s="4">
        <v>38</v>
      </c>
      <c r="H3949" s="4">
        <v>1</v>
      </c>
      <c r="I3949" s="15"/>
      <c r="J3949" s="46" t="s">
        <v>4468</v>
      </c>
    </row>
    <row r="3950" spans="1:10" ht="30.6">
      <c r="A3950" s="4" t="s">
        <v>3789</v>
      </c>
      <c r="B3950" s="4" t="str">
        <f ca="1">IFERROR(__xludf.DUMMYFUNCTION("REGEXREPLACE(TEXT(IF(ISERR(FIND(""/"", A3950)), A3950, MID(A3950, FIND(""/"", A3950)+1, LEN(A3950))), ""#""), ""\D+"", """")"),"2019")</f>
        <v>2019</v>
      </c>
      <c r="C3950" s="46" t="s">
        <v>3790</v>
      </c>
      <c r="D3950" s="4">
        <v>331</v>
      </c>
      <c r="E3950" s="5" t="s">
        <v>3792</v>
      </c>
      <c r="F3950" s="4">
        <v>2008</v>
      </c>
      <c r="G3950" s="4">
        <v>38</v>
      </c>
      <c r="H3950" s="4">
        <v>2</v>
      </c>
      <c r="I3950" s="15"/>
      <c r="J3950" s="46" t="s">
        <v>4469</v>
      </c>
    </row>
    <row r="3951" spans="1:10" ht="30.6">
      <c r="A3951" s="4" t="s">
        <v>3789</v>
      </c>
      <c r="B3951" s="4" t="str">
        <f ca="1">IFERROR(__xludf.DUMMYFUNCTION("REGEXREPLACE(TEXT(IF(ISERR(FIND(""/"", A3951)), A3951, MID(A3951, FIND(""/"", A3951)+1, LEN(A3951))), ""#""), ""\D+"", """")"),"2019")</f>
        <v>2019</v>
      </c>
      <c r="C3951" s="46" t="s">
        <v>3790</v>
      </c>
      <c r="D3951" s="4">
        <v>331</v>
      </c>
      <c r="E3951" s="5" t="s">
        <v>3792</v>
      </c>
      <c r="F3951" s="4">
        <v>2008</v>
      </c>
      <c r="G3951" s="4">
        <v>38</v>
      </c>
      <c r="H3951" s="4">
        <v>3</v>
      </c>
      <c r="I3951" s="15"/>
      <c r="J3951" s="46" t="s">
        <v>4470</v>
      </c>
    </row>
    <row r="3952" spans="1:10" ht="30.6">
      <c r="A3952" s="4" t="s">
        <v>3789</v>
      </c>
      <c r="B3952" s="4" t="str">
        <f ca="1">IFERROR(__xludf.DUMMYFUNCTION("REGEXREPLACE(TEXT(IF(ISERR(FIND(""/"", A3952)), A3952, MID(A3952, FIND(""/"", A3952)+1, LEN(A3952))), ""#""), ""\D+"", """")"),"2019")</f>
        <v>2019</v>
      </c>
      <c r="C3952" s="46" t="s">
        <v>3790</v>
      </c>
      <c r="D3952" s="4">
        <v>331</v>
      </c>
      <c r="E3952" s="5" t="s">
        <v>3792</v>
      </c>
      <c r="F3952" s="4">
        <v>2008</v>
      </c>
      <c r="G3952" s="4">
        <v>38</v>
      </c>
      <c r="H3952" s="4">
        <v>4</v>
      </c>
      <c r="I3952" s="15"/>
      <c r="J3952" s="46" t="s">
        <v>4471</v>
      </c>
    </row>
    <row r="3953" spans="1:10" ht="30.6">
      <c r="A3953" s="4" t="s">
        <v>3789</v>
      </c>
      <c r="B3953" s="4" t="str">
        <f ca="1">IFERROR(__xludf.DUMMYFUNCTION("REGEXREPLACE(TEXT(IF(ISERR(FIND(""/"", A3953)), A3953, MID(A3953, FIND(""/"", A3953)+1, LEN(A3953))), ""#""), ""\D+"", """")"),"2019")</f>
        <v>2019</v>
      </c>
      <c r="C3953" s="46" t="s">
        <v>3790</v>
      </c>
      <c r="D3953" s="4">
        <v>331</v>
      </c>
      <c r="E3953" s="5" t="s">
        <v>3792</v>
      </c>
      <c r="F3953" s="4">
        <v>2008</v>
      </c>
      <c r="G3953" s="4">
        <v>38</v>
      </c>
      <c r="H3953" s="4">
        <v>5</v>
      </c>
      <c r="I3953" s="15"/>
      <c r="J3953" s="46" t="s">
        <v>4472</v>
      </c>
    </row>
    <row r="3954" spans="1:10" ht="40.799999999999997">
      <c r="A3954" s="4" t="s">
        <v>3789</v>
      </c>
      <c r="B3954" s="4" t="str">
        <f ca="1">IFERROR(__xludf.DUMMYFUNCTION("REGEXREPLACE(TEXT(IF(ISERR(FIND(""/"", A3954)), A3954, MID(A3954, FIND(""/"", A3954)+1, LEN(A3954))), ""#""), ""\D+"", """")"),"2019")</f>
        <v>2019</v>
      </c>
      <c r="C3954" s="46" t="s">
        <v>3790</v>
      </c>
      <c r="D3954" s="4">
        <v>331</v>
      </c>
      <c r="E3954" s="5" t="s">
        <v>3792</v>
      </c>
      <c r="F3954" s="4">
        <v>2008</v>
      </c>
      <c r="G3954" s="4">
        <v>38</v>
      </c>
      <c r="H3954" s="4">
        <v>6</v>
      </c>
      <c r="I3954" s="15"/>
      <c r="J3954" s="46" t="s">
        <v>4473</v>
      </c>
    </row>
    <row r="3955" spans="1:10" ht="30.6">
      <c r="A3955" s="4" t="s">
        <v>3789</v>
      </c>
      <c r="B3955" s="4" t="str">
        <f ca="1">IFERROR(__xludf.DUMMYFUNCTION("REGEXREPLACE(TEXT(IF(ISERR(FIND(""/"", A3955)), A3955, MID(A3955, FIND(""/"", A3955)+1, LEN(A3955))), ""#""), ""\D+"", """")"),"2019")</f>
        <v>2019</v>
      </c>
      <c r="C3955" s="46" t="s">
        <v>3790</v>
      </c>
      <c r="D3955" s="4">
        <v>331</v>
      </c>
      <c r="E3955" s="5" t="s">
        <v>3792</v>
      </c>
      <c r="F3955" s="4">
        <v>2008</v>
      </c>
      <c r="G3955" s="4">
        <v>38</v>
      </c>
      <c r="H3955" s="4">
        <v>7</v>
      </c>
      <c r="I3955" s="15"/>
      <c r="J3955" s="46" t="s">
        <v>4474</v>
      </c>
    </row>
    <row r="3956" spans="1:10" ht="30.6">
      <c r="A3956" s="4" t="s">
        <v>3789</v>
      </c>
      <c r="B3956" s="4" t="str">
        <f ca="1">IFERROR(__xludf.DUMMYFUNCTION("REGEXREPLACE(TEXT(IF(ISERR(FIND(""/"", A3956)), A3956, MID(A3956, FIND(""/"", A3956)+1, LEN(A3956))), ""#""), ""\D+"", """")"),"2019")</f>
        <v>2019</v>
      </c>
      <c r="C3956" s="46" t="s">
        <v>3790</v>
      </c>
      <c r="D3956" s="4">
        <v>331</v>
      </c>
      <c r="E3956" s="5" t="s">
        <v>3792</v>
      </c>
      <c r="F3956" s="4">
        <v>2008</v>
      </c>
      <c r="G3956" s="4">
        <v>38</v>
      </c>
      <c r="H3956" s="4">
        <v>8</v>
      </c>
      <c r="I3956" s="15"/>
      <c r="J3956" s="46" t="s">
        <v>4475</v>
      </c>
    </row>
    <row r="3957" spans="1:10" ht="30.6">
      <c r="A3957" s="4" t="s">
        <v>3789</v>
      </c>
      <c r="B3957" s="4" t="str">
        <f ca="1">IFERROR(__xludf.DUMMYFUNCTION("REGEXREPLACE(TEXT(IF(ISERR(FIND(""/"", A3957)), A3957, MID(A3957, FIND(""/"", A3957)+1, LEN(A3957))), ""#""), ""\D+"", """")"),"2019")</f>
        <v>2019</v>
      </c>
      <c r="C3957" s="46" t="s">
        <v>3790</v>
      </c>
      <c r="D3957" s="4">
        <v>331</v>
      </c>
      <c r="E3957" s="5" t="s">
        <v>3792</v>
      </c>
      <c r="F3957" s="4">
        <v>2008</v>
      </c>
      <c r="G3957" s="4">
        <v>38</v>
      </c>
      <c r="H3957" s="4">
        <v>9</v>
      </c>
      <c r="I3957" s="15"/>
      <c r="J3957" s="46" t="s">
        <v>4476</v>
      </c>
    </row>
    <row r="3958" spans="1:10" ht="30.6">
      <c r="A3958" s="4" t="s">
        <v>3789</v>
      </c>
      <c r="B3958" s="4" t="str">
        <f ca="1">IFERROR(__xludf.DUMMYFUNCTION("REGEXREPLACE(TEXT(IF(ISERR(FIND(""/"", A3958)), A3958, MID(A3958, FIND(""/"", A3958)+1, LEN(A3958))), ""#""), ""\D+"", """")"),"2019")</f>
        <v>2019</v>
      </c>
      <c r="C3958" s="46" t="s">
        <v>3790</v>
      </c>
      <c r="D3958" s="4">
        <v>331</v>
      </c>
      <c r="E3958" s="5" t="s">
        <v>3792</v>
      </c>
      <c r="F3958" s="4">
        <v>2008</v>
      </c>
      <c r="G3958" s="4">
        <v>38</v>
      </c>
      <c r="H3958" s="4">
        <v>10</v>
      </c>
      <c r="I3958" s="15"/>
      <c r="J3958" s="46" t="s">
        <v>4477</v>
      </c>
    </row>
    <row r="3959" spans="1:10" ht="30.6">
      <c r="A3959" s="4" t="s">
        <v>3789</v>
      </c>
      <c r="B3959" s="4" t="str">
        <f ca="1">IFERROR(__xludf.DUMMYFUNCTION("REGEXREPLACE(TEXT(IF(ISERR(FIND(""/"", A3959)), A3959, MID(A3959, FIND(""/"", A3959)+1, LEN(A3959))), ""#""), ""\D+"", """")"),"2019")</f>
        <v>2019</v>
      </c>
      <c r="C3959" s="46" t="s">
        <v>3790</v>
      </c>
      <c r="D3959" s="4">
        <v>331</v>
      </c>
      <c r="E3959" s="5" t="s">
        <v>3792</v>
      </c>
      <c r="F3959" s="4">
        <v>2008</v>
      </c>
      <c r="G3959" s="4">
        <v>38</v>
      </c>
      <c r="H3959" s="4">
        <v>11</v>
      </c>
      <c r="I3959" s="15"/>
      <c r="J3959" s="46" t="s">
        <v>4478</v>
      </c>
    </row>
    <row r="3960" spans="1:10" ht="30.6">
      <c r="A3960" s="4" t="s">
        <v>3789</v>
      </c>
      <c r="B3960" s="4" t="str">
        <f ca="1">IFERROR(__xludf.DUMMYFUNCTION("REGEXREPLACE(TEXT(IF(ISERR(FIND(""/"", A3960)), A3960, MID(A3960, FIND(""/"", A3960)+1, LEN(A3960))), ""#""), ""\D+"", """")"),"2019")</f>
        <v>2019</v>
      </c>
      <c r="C3960" s="46" t="s">
        <v>3790</v>
      </c>
      <c r="D3960" s="4">
        <v>331</v>
      </c>
      <c r="E3960" s="5" t="s">
        <v>3792</v>
      </c>
      <c r="F3960" s="4">
        <v>2008</v>
      </c>
      <c r="G3960" s="4">
        <v>38</v>
      </c>
      <c r="H3960" s="4">
        <v>12</v>
      </c>
      <c r="I3960" s="15"/>
      <c r="J3960" s="46" t="s">
        <v>4479</v>
      </c>
    </row>
    <row r="3961" spans="1:10" ht="30.6">
      <c r="A3961" s="4" t="s">
        <v>3789</v>
      </c>
      <c r="B3961" s="4" t="str">
        <f ca="1">IFERROR(__xludf.DUMMYFUNCTION("REGEXREPLACE(TEXT(IF(ISERR(FIND(""/"", A3961)), A3961, MID(A3961, FIND(""/"", A3961)+1, LEN(A3961))), ""#""), ""\D+"", """")"),"2019")</f>
        <v>2019</v>
      </c>
      <c r="C3961" s="46" t="s">
        <v>3790</v>
      </c>
      <c r="D3961" s="4">
        <v>331</v>
      </c>
      <c r="E3961" s="5" t="s">
        <v>3792</v>
      </c>
      <c r="F3961" s="4">
        <v>2008</v>
      </c>
      <c r="G3961" s="4">
        <v>38</v>
      </c>
      <c r="H3961" s="4">
        <v>13</v>
      </c>
      <c r="I3961" s="15"/>
      <c r="J3961" s="46" t="s">
        <v>4480</v>
      </c>
    </row>
    <row r="3962" spans="1:10" ht="30.6">
      <c r="A3962" s="4" t="s">
        <v>3789</v>
      </c>
      <c r="B3962" s="4" t="str">
        <f ca="1">IFERROR(__xludf.DUMMYFUNCTION("REGEXREPLACE(TEXT(IF(ISERR(FIND(""/"", A3962)), A3962, MID(A3962, FIND(""/"", A3962)+1, LEN(A3962))), ""#""), ""\D+"", """")"),"2019")</f>
        <v>2019</v>
      </c>
      <c r="C3962" s="46" t="s">
        <v>3790</v>
      </c>
      <c r="D3962" s="4">
        <v>331</v>
      </c>
      <c r="E3962" s="5" t="s">
        <v>3792</v>
      </c>
      <c r="F3962" s="4">
        <v>2008</v>
      </c>
      <c r="G3962" s="4">
        <v>38</v>
      </c>
      <c r="H3962" s="4">
        <v>14</v>
      </c>
      <c r="I3962" s="15"/>
      <c r="J3962" s="46" t="s">
        <v>4481</v>
      </c>
    </row>
    <row r="3963" spans="1:10" ht="30.6">
      <c r="A3963" s="4" t="s">
        <v>3789</v>
      </c>
      <c r="B3963" s="4" t="str">
        <f ca="1">IFERROR(__xludf.DUMMYFUNCTION("REGEXREPLACE(TEXT(IF(ISERR(FIND(""/"", A3963)), A3963, MID(A3963, FIND(""/"", A3963)+1, LEN(A3963))), ""#""), ""\D+"", """")"),"2019")</f>
        <v>2019</v>
      </c>
      <c r="C3963" s="46" t="s">
        <v>3790</v>
      </c>
      <c r="D3963" s="4">
        <v>331</v>
      </c>
      <c r="E3963" s="5" t="s">
        <v>3792</v>
      </c>
      <c r="F3963" s="4">
        <v>2008</v>
      </c>
      <c r="G3963" s="4">
        <v>38</v>
      </c>
      <c r="H3963" s="4">
        <v>15</v>
      </c>
      <c r="I3963" s="15"/>
      <c r="J3963" s="46" t="s">
        <v>4482</v>
      </c>
    </row>
    <row r="3964" spans="1:10" ht="30.6">
      <c r="A3964" s="4" t="s">
        <v>3789</v>
      </c>
      <c r="B3964" s="4" t="str">
        <f ca="1">IFERROR(__xludf.DUMMYFUNCTION("REGEXREPLACE(TEXT(IF(ISERR(FIND(""/"", A3964)), A3964, MID(A3964, FIND(""/"", A3964)+1, LEN(A3964))), ""#""), ""\D+"", """")"),"2019")</f>
        <v>2019</v>
      </c>
      <c r="C3964" s="46" t="s">
        <v>3790</v>
      </c>
      <c r="D3964" s="4">
        <v>331</v>
      </c>
      <c r="E3964" s="5" t="s">
        <v>3792</v>
      </c>
      <c r="F3964" s="4">
        <v>2008</v>
      </c>
      <c r="G3964" s="4">
        <v>38</v>
      </c>
      <c r="H3964" s="4">
        <v>16</v>
      </c>
      <c r="I3964" s="15"/>
      <c r="J3964" s="46" t="s">
        <v>4483</v>
      </c>
    </row>
    <row r="3965" spans="1:10" ht="30.6">
      <c r="A3965" s="4" t="s">
        <v>3789</v>
      </c>
      <c r="B3965" s="4" t="str">
        <f ca="1">IFERROR(__xludf.DUMMYFUNCTION("REGEXREPLACE(TEXT(IF(ISERR(FIND(""/"", A3965)), A3965, MID(A3965, FIND(""/"", A3965)+1, LEN(A3965))), ""#""), ""\D+"", """")"),"2019")</f>
        <v>2019</v>
      </c>
      <c r="C3965" s="46" t="s">
        <v>3790</v>
      </c>
      <c r="D3965" s="4">
        <v>331</v>
      </c>
      <c r="E3965" s="5" t="s">
        <v>3792</v>
      </c>
      <c r="F3965" s="4">
        <v>2008</v>
      </c>
      <c r="G3965" s="4">
        <v>38</v>
      </c>
      <c r="H3965" s="4">
        <v>17</v>
      </c>
      <c r="I3965" s="15"/>
      <c r="J3965" s="46" t="s">
        <v>4484</v>
      </c>
    </row>
    <row r="3966" spans="1:10" ht="30.6">
      <c r="A3966" s="4" t="s">
        <v>3789</v>
      </c>
      <c r="B3966" s="4" t="str">
        <f ca="1">IFERROR(__xludf.DUMMYFUNCTION("REGEXREPLACE(TEXT(IF(ISERR(FIND(""/"", A3966)), A3966, MID(A3966, FIND(""/"", A3966)+1, LEN(A3966))), ""#""), ""\D+"", """")"),"2019")</f>
        <v>2019</v>
      </c>
      <c r="C3966" s="46" t="s">
        <v>3790</v>
      </c>
      <c r="D3966" s="4">
        <v>331</v>
      </c>
      <c r="E3966" s="5" t="s">
        <v>3792</v>
      </c>
      <c r="F3966" s="4">
        <v>2008</v>
      </c>
      <c r="G3966" s="4">
        <v>38</v>
      </c>
      <c r="H3966" s="4">
        <v>18</v>
      </c>
      <c r="I3966" s="15"/>
      <c r="J3966" s="46" t="s">
        <v>4485</v>
      </c>
    </row>
    <row r="3967" spans="1:10" ht="30.6">
      <c r="A3967" s="4" t="s">
        <v>3789</v>
      </c>
      <c r="B3967" s="4" t="str">
        <f ca="1">IFERROR(__xludf.DUMMYFUNCTION("REGEXREPLACE(TEXT(IF(ISERR(FIND(""/"", A3967)), A3967, MID(A3967, FIND(""/"", A3967)+1, LEN(A3967))), ""#""), ""\D+"", """")"),"2019")</f>
        <v>2019</v>
      </c>
      <c r="C3967" s="46" t="s">
        <v>3790</v>
      </c>
      <c r="D3967" s="4">
        <v>331</v>
      </c>
      <c r="E3967" s="5" t="s">
        <v>3792</v>
      </c>
      <c r="F3967" s="4">
        <v>2008</v>
      </c>
      <c r="G3967" s="4">
        <v>38</v>
      </c>
      <c r="H3967" s="4">
        <v>19</v>
      </c>
      <c r="I3967" s="15"/>
      <c r="J3967" s="46" t="s">
        <v>4486</v>
      </c>
    </row>
    <row r="3968" spans="1:10" ht="30.6">
      <c r="A3968" s="4" t="s">
        <v>3789</v>
      </c>
      <c r="B3968" s="4" t="str">
        <f ca="1">IFERROR(__xludf.DUMMYFUNCTION("REGEXREPLACE(TEXT(IF(ISERR(FIND(""/"", A3968)), A3968, MID(A3968, FIND(""/"", A3968)+1, LEN(A3968))), ""#""), ""\D+"", """")"),"2019")</f>
        <v>2019</v>
      </c>
      <c r="C3968" s="46" t="s">
        <v>3790</v>
      </c>
      <c r="D3968" s="4">
        <v>331</v>
      </c>
      <c r="E3968" s="5" t="s">
        <v>3792</v>
      </c>
      <c r="F3968" s="4">
        <v>2008</v>
      </c>
      <c r="G3968" s="4">
        <v>38</v>
      </c>
      <c r="H3968" s="4">
        <v>20</v>
      </c>
      <c r="I3968" s="15"/>
      <c r="J3968" s="46" t="s">
        <v>4487</v>
      </c>
    </row>
    <row r="3969" spans="1:10" ht="40.799999999999997">
      <c r="A3969" s="4" t="s">
        <v>3789</v>
      </c>
      <c r="B3969" s="4" t="str">
        <f ca="1">IFERROR(__xludf.DUMMYFUNCTION("REGEXREPLACE(TEXT(IF(ISERR(FIND(""/"", A3969)), A3969, MID(A3969, FIND(""/"", A3969)+1, LEN(A3969))), ""#""), ""\D+"", """")"),"2019")</f>
        <v>2019</v>
      </c>
      <c r="C3969" s="46" t="s">
        <v>3790</v>
      </c>
      <c r="D3969" s="4">
        <v>331</v>
      </c>
      <c r="E3969" s="5" t="s">
        <v>3792</v>
      </c>
      <c r="F3969" s="4">
        <v>2008</v>
      </c>
      <c r="G3969" s="4">
        <v>38</v>
      </c>
      <c r="H3969" s="4">
        <v>21</v>
      </c>
      <c r="I3969" s="15"/>
      <c r="J3969" s="46" t="s">
        <v>4488</v>
      </c>
    </row>
    <row r="3970" spans="1:10" ht="30.6">
      <c r="A3970" s="4" t="s">
        <v>3789</v>
      </c>
      <c r="B3970" s="4" t="str">
        <f ca="1">IFERROR(__xludf.DUMMYFUNCTION("REGEXREPLACE(TEXT(IF(ISERR(FIND(""/"", A3970)), A3970, MID(A3970, FIND(""/"", A3970)+1, LEN(A3970))), ""#""), ""\D+"", """")"),"2019")</f>
        <v>2019</v>
      </c>
      <c r="C3970" s="46" t="s">
        <v>3790</v>
      </c>
      <c r="D3970" s="4">
        <v>331</v>
      </c>
      <c r="E3970" s="5" t="s">
        <v>3792</v>
      </c>
      <c r="F3970" s="4">
        <v>2008</v>
      </c>
      <c r="G3970" s="4">
        <v>38</v>
      </c>
      <c r="H3970" s="4">
        <v>22</v>
      </c>
      <c r="I3970" s="15"/>
      <c r="J3970" s="46" t="s">
        <v>4489</v>
      </c>
    </row>
    <row r="3971" spans="1:10" ht="30.6">
      <c r="A3971" s="4" t="s">
        <v>3789</v>
      </c>
      <c r="B3971" s="4" t="str">
        <f ca="1">IFERROR(__xludf.DUMMYFUNCTION("REGEXREPLACE(TEXT(IF(ISERR(FIND(""/"", A3971)), A3971, MID(A3971, FIND(""/"", A3971)+1, LEN(A3971))), ""#""), ""\D+"", """")"),"2019")</f>
        <v>2019</v>
      </c>
      <c r="C3971" s="46" t="s">
        <v>3790</v>
      </c>
      <c r="D3971" s="4">
        <v>331</v>
      </c>
      <c r="E3971" s="5" t="s">
        <v>3792</v>
      </c>
      <c r="F3971" s="4">
        <v>2008</v>
      </c>
      <c r="G3971" s="4">
        <v>38</v>
      </c>
      <c r="H3971" s="4">
        <v>23</v>
      </c>
      <c r="I3971" s="15"/>
      <c r="J3971" s="46" t="s">
        <v>4490</v>
      </c>
    </row>
    <row r="3972" spans="1:10" ht="40.799999999999997">
      <c r="A3972" s="4" t="s">
        <v>3789</v>
      </c>
      <c r="B3972" s="4" t="str">
        <f ca="1">IFERROR(__xludf.DUMMYFUNCTION("REGEXREPLACE(TEXT(IF(ISERR(FIND(""/"", A3972)), A3972, MID(A3972, FIND(""/"", A3972)+1, LEN(A3972))), ""#""), ""\D+"", """")"),"2019")</f>
        <v>2019</v>
      </c>
      <c r="C3972" s="46" t="s">
        <v>3790</v>
      </c>
      <c r="D3972" s="4">
        <v>331</v>
      </c>
      <c r="E3972" s="5" t="s">
        <v>3792</v>
      </c>
      <c r="F3972" s="4">
        <v>2009</v>
      </c>
      <c r="G3972" s="4">
        <v>39</v>
      </c>
      <c r="H3972" s="4">
        <v>1</v>
      </c>
      <c r="I3972" s="15"/>
      <c r="J3972" s="46" t="s">
        <v>4491</v>
      </c>
    </row>
    <row r="3973" spans="1:10" ht="30.6">
      <c r="A3973" s="4" t="s">
        <v>3789</v>
      </c>
      <c r="B3973" s="4" t="str">
        <f ca="1">IFERROR(__xludf.DUMMYFUNCTION("REGEXREPLACE(TEXT(IF(ISERR(FIND(""/"", A3973)), A3973, MID(A3973, FIND(""/"", A3973)+1, LEN(A3973))), ""#""), ""\D+"", """")"),"2019")</f>
        <v>2019</v>
      </c>
      <c r="C3973" s="46" t="s">
        <v>3790</v>
      </c>
      <c r="D3973" s="4">
        <v>331</v>
      </c>
      <c r="E3973" s="5" t="s">
        <v>3792</v>
      </c>
      <c r="F3973" s="4">
        <v>2009</v>
      </c>
      <c r="G3973" s="4">
        <v>39</v>
      </c>
      <c r="H3973" s="4">
        <v>2</v>
      </c>
      <c r="I3973" s="15"/>
      <c r="J3973" s="46" t="s">
        <v>4492</v>
      </c>
    </row>
    <row r="3974" spans="1:10" ht="30.6">
      <c r="A3974" s="4" t="s">
        <v>3789</v>
      </c>
      <c r="B3974" s="4" t="str">
        <f ca="1">IFERROR(__xludf.DUMMYFUNCTION("REGEXREPLACE(TEXT(IF(ISERR(FIND(""/"", A3974)), A3974, MID(A3974, FIND(""/"", A3974)+1, LEN(A3974))), ""#""), ""\D+"", """")"),"2019")</f>
        <v>2019</v>
      </c>
      <c r="C3974" s="46" t="s">
        <v>3790</v>
      </c>
      <c r="D3974" s="4">
        <v>331</v>
      </c>
      <c r="E3974" s="5" t="s">
        <v>3792</v>
      </c>
      <c r="F3974" s="4">
        <v>2009</v>
      </c>
      <c r="G3974" s="4">
        <v>39</v>
      </c>
      <c r="H3974" s="4">
        <v>3</v>
      </c>
      <c r="I3974" s="15"/>
      <c r="J3974" s="46" t="s">
        <v>4493</v>
      </c>
    </row>
    <row r="3975" spans="1:10" ht="30.6">
      <c r="A3975" s="4" t="s">
        <v>3789</v>
      </c>
      <c r="B3975" s="4" t="str">
        <f ca="1">IFERROR(__xludf.DUMMYFUNCTION("REGEXREPLACE(TEXT(IF(ISERR(FIND(""/"", A3975)), A3975, MID(A3975, FIND(""/"", A3975)+1, LEN(A3975))), ""#""), ""\D+"", """")"),"2019")</f>
        <v>2019</v>
      </c>
      <c r="C3975" s="46" t="s">
        <v>3790</v>
      </c>
      <c r="D3975" s="4">
        <v>331</v>
      </c>
      <c r="E3975" s="5" t="s">
        <v>3792</v>
      </c>
      <c r="F3975" s="4">
        <v>2009</v>
      </c>
      <c r="G3975" s="4">
        <v>39</v>
      </c>
      <c r="H3975" s="4">
        <v>4</v>
      </c>
      <c r="I3975" s="15"/>
      <c r="J3975" s="46" t="s">
        <v>4494</v>
      </c>
    </row>
    <row r="3976" spans="1:10" ht="30.6">
      <c r="A3976" s="4" t="s">
        <v>3789</v>
      </c>
      <c r="B3976" s="4" t="str">
        <f ca="1">IFERROR(__xludf.DUMMYFUNCTION("REGEXREPLACE(TEXT(IF(ISERR(FIND(""/"", A3976)), A3976, MID(A3976, FIND(""/"", A3976)+1, LEN(A3976))), ""#""), ""\D+"", """")"),"2019")</f>
        <v>2019</v>
      </c>
      <c r="C3976" s="46" t="s">
        <v>3790</v>
      </c>
      <c r="D3976" s="4">
        <v>331</v>
      </c>
      <c r="E3976" s="5" t="s">
        <v>3792</v>
      </c>
      <c r="F3976" s="4">
        <v>2009</v>
      </c>
      <c r="G3976" s="4">
        <v>39</v>
      </c>
      <c r="H3976" s="4">
        <v>5</v>
      </c>
      <c r="I3976" s="15"/>
      <c r="J3976" s="46" t="s">
        <v>4495</v>
      </c>
    </row>
    <row r="3977" spans="1:10" ht="30.6">
      <c r="A3977" s="4" t="s">
        <v>3789</v>
      </c>
      <c r="B3977" s="4" t="str">
        <f ca="1">IFERROR(__xludf.DUMMYFUNCTION("REGEXREPLACE(TEXT(IF(ISERR(FIND(""/"", A3977)), A3977, MID(A3977, FIND(""/"", A3977)+1, LEN(A3977))), ""#""), ""\D+"", """")"),"2019")</f>
        <v>2019</v>
      </c>
      <c r="C3977" s="46" t="s">
        <v>3790</v>
      </c>
      <c r="D3977" s="4">
        <v>331</v>
      </c>
      <c r="E3977" s="5" t="s">
        <v>3792</v>
      </c>
      <c r="F3977" s="4">
        <v>2009</v>
      </c>
      <c r="G3977" s="4">
        <v>39</v>
      </c>
      <c r="H3977" s="4">
        <v>6</v>
      </c>
      <c r="I3977" s="15"/>
      <c r="J3977" s="46" t="s">
        <v>4496</v>
      </c>
    </row>
    <row r="3978" spans="1:10" ht="51">
      <c r="A3978" s="4" t="s">
        <v>3789</v>
      </c>
      <c r="B3978" s="4" t="str">
        <f ca="1">IFERROR(__xludf.DUMMYFUNCTION("REGEXREPLACE(TEXT(IF(ISERR(FIND(""/"", A3978)), A3978, MID(A3978, FIND(""/"", A3978)+1, LEN(A3978))), ""#""), ""\D+"", """")"),"2019")</f>
        <v>2019</v>
      </c>
      <c r="C3978" s="46" t="s">
        <v>3790</v>
      </c>
      <c r="D3978" s="4">
        <v>331</v>
      </c>
      <c r="E3978" s="5" t="s">
        <v>3792</v>
      </c>
      <c r="F3978" s="4">
        <v>2009</v>
      </c>
      <c r="G3978" s="4">
        <v>39</v>
      </c>
      <c r="H3978" s="4">
        <v>7</v>
      </c>
      <c r="I3978" s="15"/>
      <c r="J3978" s="46" t="s">
        <v>4497</v>
      </c>
    </row>
    <row r="3979" spans="1:10" ht="30.6">
      <c r="A3979" s="4" t="s">
        <v>3789</v>
      </c>
      <c r="B3979" s="4" t="str">
        <f ca="1">IFERROR(__xludf.DUMMYFUNCTION("REGEXREPLACE(TEXT(IF(ISERR(FIND(""/"", A3979)), A3979, MID(A3979, FIND(""/"", A3979)+1, LEN(A3979))), ""#""), ""\D+"", """")"),"2019")</f>
        <v>2019</v>
      </c>
      <c r="C3979" s="46" t="s">
        <v>3790</v>
      </c>
      <c r="D3979" s="4">
        <v>331</v>
      </c>
      <c r="E3979" s="5" t="s">
        <v>3792</v>
      </c>
      <c r="F3979" s="4">
        <v>2009</v>
      </c>
      <c r="G3979" s="4">
        <v>39</v>
      </c>
      <c r="H3979" s="4">
        <v>8</v>
      </c>
      <c r="I3979" s="15"/>
      <c r="J3979" s="46" t="s">
        <v>4498</v>
      </c>
    </row>
    <row r="3980" spans="1:10" ht="30.6">
      <c r="A3980" s="4" t="s">
        <v>3789</v>
      </c>
      <c r="B3980" s="4" t="str">
        <f ca="1">IFERROR(__xludf.DUMMYFUNCTION("REGEXREPLACE(TEXT(IF(ISERR(FIND(""/"", A3980)), A3980, MID(A3980, FIND(""/"", A3980)+1, LEN(A3980))), ""#""), ""\D+"", """")"),"2019")</f>
        <v>2019</v>
      </c>
      <c r="C3980" s="46" t="s">
        <v>3790</v>
      </c>
      <c r="D3980" s="4">
        <v>331</v>
      </c>
      <c r="E3980" s="5" t="s">
        <v>3792</v>
      </c>
      <c r="F3980" s="4">
        <v>2009</v>
      </c>
      <c r="G3980" s="4">
        <v>39</v>
      </c>
      <c r="H3980" s="4">
        <v>9</v>
      </c>
      <c r="I3980" s="15"/>
      <c r="J3980" s="46" t="s">
        <v>4499</v>
      </c>
    </row>
    <row r="3981" spans="1:10" ht="30.6">
      <c r="A3981" s="4" t="s">
        <v>3789</v>
      </c>
      <c r="B3981" s="4" t="str">
        <f ca="1">IFERROR(__xludf.DUMMYFUNCTION("REGEXREPLACE(TEXT(IF(ISERR(FIND(""/"", A3981)), A3981, MID(A3981, FIND(""/"", A3981)+1, LEN(A3981))), ""#""), ""\D+"", """")"),"2019")</f>
        <v>2019</v>
      </c>
      <c r="C3981" s="46" t="s">
        <v>3790</v>
      </c>
      <c r="D3981" s="4">
        <v>331</v>
      </c>
      <c r="E3981" s="5" t="s">
        <v>3792</v>
      </c>
      <c r="F3981" s="4">
        <v>2009</v>
      </c>
      <c r="G3981" s="4">
        <v>39</v>
      </c>
      <c r="H3981" s="4">
        <v>10</v>
      </c>
      <c r="I3981" s="15"/>
      <c r="J3981" s="46" t="s">
        <v>4500</v>
      </c>
    </row>
    <row r="3982" spans="1:10" ht="30.6">
      <c r="A3982" s="4" t="s">
        <v>3789</v>
      </c>
      <c r="B3982" s="4" t="str">
        <f ca="1">IFERROR(__xludf.DUMMYFUNCTION("REGEXREPLACE(TEXT(IF(ISERR(FIND(""/"", A3982)), A3982, MID(A3982, FIND(""/"", A3982)+1, LEN(A3982))), ""#""), ""\D+"", """")"),"2019")</f>
        <v>2019</v>
      </c>
      <c r="C3982" s="46" t="s">
        <v>3790</v>
      </c>
      <c r="D3982" s="4">
        <v>331</v>
      </c>
      <c r="E3982" s="5" t="s">
        <v>3792</v>
      </c>
      <c r="F3982" s="4">
        <v>2009</v>
      </c>
      <c r="G3982" s="4">
        <v>39</v>
      </c>
      <c r="H3982" s="4">
        <v>11</v>
      </c>
      <c r="I3982" s="15"/>
      <c r="J3982" s="46" t="s">
        <v>4501</v>
      </c>
    </row>
    <row r="3983" spans="1:10" ht="30.6">
      <c r="A3983" s="4" t="s">
        <v>3789</v>
      </c>
      <c r="B3983" s="4" t="str">
        <f ca="1">IFERROR(__xludf.DUMMYFUNCTION("REGEXREPLACE(TEXT(IF(ISERR(FIND(""/"", A3983)), A3983, MID(A3983, FIND(""/"", A3983)+1, LEN(A3983))), ""#""), ""\D+"", """")"),"2019")</f>
        <v>2019</v>
      </c>
      <c r="C3983" s="46" t="s">
        <v>3790</v>
      </c>
      <c r="D3983" s="4">
        <v>331</v>
      </c>
      <c r="E3983" s="5" t="s">
        <v>3792</v>
      </c>
      <c r="F3983" s="4">
        <v>2009</v>
      </c>
      <c r="G3983" s="4">
        <v>39</v>
      </c>
      <c r="H3983" s="4">
        <v>12</v>
      </c>
      <c r="I3983" s="15"/>
      <c r="J3983" s="46" t="s">
        <v>4502</v>
      </c>
    </row>
    <row r="3984" spans="1:10" ht="30.6">
      <c r="A3984" s="4" t="s">
        <v>3789</v>
      </c>
      <c r="B3984" s="4" t="str">
        <f ca="1">IFERROR(__xludf.DUMMYFUNCTION("REGEXREPLACE(TEXT(IF(ISERR(FIND(""/"", A3984)), A3984, MID(A3984, FIND(""/"", A3984)+1, LEN(A3984))), ""#""), ""\D+"", """")"),"2019")</f>
        <v>2019</v>
      </c>
      <c r="C3984" s="46" t="s">
        <v>3790</v>
      </c>
      <c r="D3984" s="4">
        <v>331</v>
      </c>
      <c r="E3984" s="5" t="s">
        <v>3792</v>
      </c>
      <c r="F3984" s="4">
        <v>2009</v>
      </c>
      <c r="G3984" s="4">
        <v>39</v>
      </c>
      <c r="H3984" s="4">
        <v>13</v>
      </c>
      <c r="I3984" s="15"/>
      <c r="J3984" s="46" t="s">
        <v>4503</v>
      </c>
    </row>
    <row r="3985" spans="1:10" ht="30.6">
      <c r="A3985" s="4" t="s">
        <v>3789</v>
      </c>
      <c r="B3985" s="4" t="str">
        <f ca="1">IFERROR(__xludf.DUMMYFUNCTION("REGEXREPLACE(TEXT(IF(ISERR(FIND(""/"", A3985)), A3985, MID(A3985, FIND(""/"", A3985)+1, LEN(A3985))), ""#""), ""\D+"", """")"),"2019")</f>
        <v>2019</v>
      </c>
      <c r="C3985" s="46" t="s">
        <v>3790</v>
      </c>
      <c r="D3985" s="4">
        <v>331</v>
      </c>
      <c r="E3985" s="5" t="s">
        <v>3792</v>
      </c>
      <c r="F3985" s="4">
        <v>2009</v>
      </c>
      <c r="G3985" s="4">
        <v>39</v>
      </c>
      <c r="H3985" s="4">
        <v>14</v>
      </c>
      <c r="I3985" s="15"/>
      <c r="J3985" s="46" t="s">
        <v>4504</v>
      </c>
    </row>
    <row r="3986" spans="1:10" ht="30.6">
      <c r="A3986" s="4" t="s">
        <v>3789</v>
      </c>
      <c r="B3986" s="4" t="str">
        <f ca="1">IFERROR(__xludf.DUMMYFUNCTION("REGEXREPLACE(TEXT(IF(ISERR(FIND(""/"", A3986)), A3986, MID(A3986, FIND(""/"", A3986)+1, LEN(A3986))), ""#""), ""\D+"", """")"),"2019")</f>
        <v>2019</v>
      </c>
      <c r="C3986" s="46" t="s">
        <v>3790</v>
      </c>
      <c r="D3986" s="4">
        <v>331</v>
      </c>
      <c r="E3986" s="5" t="s">
        <v>3792</v>
      </c>
      <c r="F3986" s="4">
        <v>2009</v>
      </c>
      <c r="G3986" s="4">
        <v>39</v>
      </c>
      <c r="H3986" s="4">
        <v>15</v>
      </c>
      <c r="I3986" s="15"/>
      <c r="J3986" s="46" t="s">
        <v>4505</v>
      </c>
    </row>
    <row r="3987" spans="1:10" ht="30.6">
      <c r="A3987" s="4" t="s">
        <v>3789</v>
      </c>
      <c r="B3987" s="4" t="str">
        <f ca="1">IFERROR(__xludf.DUMMYFUNCTION("REGEXREPLACE(TEXT(IF(ISERR(FIND(""/"", A3987)), A3987, MID(A3987, FIND(""/"", A3987)+1, LEN(A3987))), ""#""), ""\D+"", """")"),"2019")</f>
        <v>2019</v>
      </c>
      <c r="C3987" s="46" t="s">
        <v>3790</v>
      </c>
      <c r="D3987" s="4">
        <v>331</v>
      </c>
      <c r="E3987" s="5" t="s">
        <v>3792</v>
      </c>
      <c r="F3987" s="4">
        <v>2009</v>
      </c>
      <c r="G3987" s="4">
        <v>39</v>
      </c>
      <c r="H3987" s="4">
        <v>16</v>
      </c>
      <c r="I3987" s="15"/>
      <c r="J3987" s="46" t="s">
        <v>4506</v>
      </c>
    </row>
    <row r="3988" spans="1:10" ht="30.6">
      <c r="A3988" s="4" t="s">
        <v>3789</v>
      </c>
      <c r="B3988" s="4" t="str">
        <f ca="1">IFERROR(__xludf.DUMMYFUNCTION("REGEXREPLACE(TEXT(IF(ISERR(FIND(""/"", A3988)), A3988, MID(A3988, FIND(""/"", A3988)+1, LEN(A3988))), ""#""), ""\D+"", """")"),"2019")</f>
        <v>2019</v>
      </c>
      <c r="C3988" s="46" t="s">
        <v>3790</v>
      </c>
      <c r="D3988" s="4">
        <v>331</v>
      </c>
      <c r="E3988" s="5" t="s">
        <v>3792</v>
      </c>
      <c r="F3988" s="4">
        <v>2009</v>
      </c>
      <c r="G3988" s="4">
        <v>39</v>
      </c>
      <c r="H3988" s="4">
        <v>17</v>
      </c>
      <c r="I3988" s="15"/>
      <c r="J3988" s="46" t="s">
        <v>4507</v>
      </c>
    </row>
    <row r="3989" spans="1:10" ht="30.6">
      <c r="A3989" s="4" t="s">
        <v>3789</v>
      </c>
      <c r="B3989" s="4" t="str">
        <f ca="1">IFERROR(__xludf.DUMMYFUNCTION("REGEXREPLACE(TEXT(IF(ISERR(FIND(""/"", A3989)), A3989, MID(A3989, FIND(""/"", A3989)+1, LEN(A3989))), ""#""), ""\D+"", """")"),"2019")</f>
        <v>2019</v>
      </c>
      <c r="C3989" s="46" t="s">
        <v>3790</v>
      </c>
      <c r="D3989" s="4">
        <v>331</v>
      </c>
      <c r="E3989" s="5" t="s">
        <v>3792</v>
      </c>
      <c r="F3989" s="4">
        <v>2009</v>
      </c>
      <c r="G3989" s="4">
        <v>39</v>
      </c>
      <c r="H3989" s="4">
        <v>18</v>
      </c>
      <c r="I3989" s="15"/>
      <c r="J3989" s="46" t="s">
        <v>4508</v>
      </c>
    </row>
    <row r="3990" spans="1:10" ht="30.6">
      <c r="A3990" s="4" t="s">
        <v>3789</v>
      </c>
      <c r="B3990" s="4" t="str">
        <f ca="1">IFERROR(__xludf.DUMMYFUNCTION("REGEXREPLACE(TEXT(IF(ISERR(FIND(""/"", A3990)), A3990, MID(A3990, FIND(""/"", A3990)+1, LEN(A3990))), ""#""), ""\D+"", """")"),"2019")</f>
        <v>2019</v>
      </c>
      <c r="C3990" s="46" t="s">
        <v>3790</v>
      </c>
      <c r="D3990" s="4">
        <v>331</v>
      </c>
      <c r="E3990" s="5" t="s">
        <v>3792</v>
      </c>
      <c r="F3990" s="4">
        <v>2009</v>
      </c>
      <c r="G3990" s="4">
        <v>39</v>
      </c>
      <c r="H3990" s="4">
        <v>19</v>
      </c>
      <c r="I3990" s="15"/>
      <c r="J3990" s="46" t="s">
        <v>4509</v>
      </c>
    </row>
    <row r="3991" spans="1:10" ht="30.6">
      <c r="A3991" s="4" t="s">
        <v>3789</v>
      </c>
      <c r="B3991" s="4" t="str">
        <f ca="1">IFERROR(__xludf.DUMMYFUNCTION("REGEXREPLACE(TEXT(IF(ISERR(FIND(""/"", A3991)), A3991, MID(A3991, FIND(""/"", A3991)+1, LEN(A3991))), ""#""), ""\D+"", """")"),"2019")</f>
        <v>2019</v>
      </c>
      <c r="C3991" s="46" t="s">
        <v>3790</v>
      </c>
      <c r="D3991" s="4">
        <v>331</v>
      </c>
      <c r="E3991" s="5" t="s">
        <v>3792</v>
      </c>
      <c r="F3991" s="4">
        <v>2009</v>
      </c>
      <c r="G3991" s="4">
        <v>39</v>
      </c>
      <c r="H3991" s="4">
        <v>20</v>
      </c>
      <c r="I3991" s="15"/>
      <c r="J3991" s="46" t="s">
        <v>4510</v>
      </c>
    </row>
    <row r="3992" spans="1:10" ht="30.6">
      <c r="A3992" s="4" t="s">
        <v>3789</v>
      </c>
      <c r="B3992" s="4" t="str">
        <f ca="1">IFERROR(__xludf.DUMMYFUNCTION("REGEXREPLACE(TEXT(IF(ISERR(FIND(""/"", A3992)), A3992, MID(A3992, FIND(""/"", A3992)+1, LEN(A3992))), ""#""), ""\D+"", """")"),"2019")</f>
        <v>2019</v>
      </c>
      <c r="C3992" s="46" t="s">
        <v>3790</v>
      </c>
      <c r="D3992" s="4">
        <v>331</v>
      </c>
      <c r="E3992" s="5" t="s">
        <v>3792</v>
      </c>
      <c r="F3992" s="4">
        <v>2009</v>
      </c>
      <c r="G3992" s="4">
        <v>39</v>
      </c>
      <c r="H3992" s="4">
        <v>21</v>
      </c>
      <c r="I3992" s="15"/>
      <c r="J3992" s="46" t="s">
        <v>4511</v>
      </c>
    </row>
    <row r="3993" spans="1:10" ht="30.6">
      <c r="A3993" s="4" t="s">
        <v>3789</v>
      </c>
      <c r="B3993" s="4" t="str">
        <f ca="1">IFERROR(__xludf.DUMMYFUNCTION("REGEXREPLACE(TEXT(IF(ISERR(FIND(""/"", A3993)), A3993, MID(A3993, FIND(""/"", A3993)+1, LEN(A3993))), ""#""), ""\D+"", """")"),"2019")</f>
        <v>2019</v>
      </c>
      <c r="C3993" s="46" t="s">
        <v>3790</v>
      </c>
      <c r="D3993" s="4">
        <v>331</v>
      </c>
      <c r="E3993" s="5" t="s">
        <v>3792</v>
      </c>
      <c r="F3993" s="4">
        <v>2009</v>
      </c>
      <c r="G3993" s="4">
        <v>40</v>
      </c>
      <c r="H3993" s="4">
        <v>1</v>
      </c>
      <c r="I3993" s="15"/>
      <c r="J3993" s="46" t="s">
        <v>4512</v>
      </c>
    </row>
    <row r="3994" spans="1:10" ht="30.6">
      <c r="A3994" s="4" t="s">
        <v>3789</v>
      </c>
      <c r="B3994" s="4" t="str">
        <f ca="1">IFERROR(__xludf.DUMMYFUNCTION("REGEXREPLACE(TEXT(IF(ISERR(FIND(""/"", A3994)), A3994, MID(A3994, FIND(""/"", A3994)+1, LEN(A3994))), ""#""), ""\D+"", """")"),"2019")</f>
        <v>2019</v>
      </c>
      <c r="C3994" s="46" t="s">
        <v>3790</v>
      </c>
      <c r="D3994" s="4">
        <v>331</v>
      </c>
      <c r="E3994" s="5" t="s">
        <v>3792</v>
      </c>
      <c r="F3994" s="4">
        <v>2009</v>
      </c>
      <c r="G3994" s="4">
        <v>40</v>
      </c>
      <c r="H3994" s="4">
        <v>2</v>
      </c>
      <c r="I3994" s="15"/>
      <c r="J3994" s="46" t="s">
        <v>4513</v>
      </c>
    </row>
    <row r="3995" spans="1:10" ht="30.6">
      <c r="A3995" s="4" t="s">
        <v>3789</v>
      </c>
      <c r="B3995" s="4" t="str">
        <f ca="1">IFERROR(__xludf.DUMMYFUNCTION("REGEXREPLACE(TEXT(IF(ISERR(FIND(""/"", A3995)), A3995, MID(A3995, FIND(""/"", A3995)+1, LEN(A3995))), ""#""), ""\D+"", """")"),"2019")</f>
        <v>2019</v>
      </c>
      <c r="C3995" s="46" t="s">
        <v>3790</v>
      </c>
      <c r="D3995" s="4">
        <v>331</v>
      </c>
      <c r="E3995" s="5" t="s">
        <v>3792</v>
      </c>
      <c r="F3995" s="4">
        <v>2009</v>
      </c>
      <c r="G3995" s="4">
        <v>40</v>
      </c>
      <c r="H3995" s="4">
        <v>3</v>
      </c>
      <c r="I3995" s="15"/>
      <c r="J3995" s="46" t="s">
        <v>4514</v>
      </c>
    </row>
    <row r="3996" spans="1:10" ht="30.6">
      <c r="A3996" s="4" t="s">
        <v>3789</v>
      </c>
      <c r="B3996" s="4" t="str">
        <f ca="1">IFERROR(__xludf.DUMMYFUNCTION("REGEXREPLACE(TEXT(IF(ISERR(FIND(""/"", A3996)), A3996, MID(A3996, FIND(""/"", A3996)+1, LEN(A3996))), ""#""), ""\D+"", """")"),"2019")</f>
        <v>2019</v>
      </c>
      <c r="C3996" s="46" t="s">
        <v>3790</v>
      </c>
      <c r="D3996" s="4">
        <v>331</v>
      </c>
      <c r="E3996" s="5" t="s">
        <v>3792</v>
      </c>
      <c r="F3996" s="4">
        <v>2009</v>
      </c>
      <c r="G3996" s="4">
        <v>40</v>
      </c>
      <c r="H3996" s="4">
        <v>4</v>
      </c>
      <c r="I3996" s="15"/>
      <c r="J3996" s="46" t="s">
        <v>4515</v>
      </c>
    </row>
    <row r="3997" spans="1:10" ht="30.6">
      <c r="A3997" s="4" t="s">
        <v>3789</v>
      </c>
      <c r="B3997" s="4" t="str">
        <f ca="1">IFERROR(__xludf.DUMMYFUNCTION("REGEXREPLACE(TEXT(IF(ISERR(FIND(""/"", A3997)), A3997, MID(A3997, FIND(""/"", A3997)+1, LEN(A3997))), ""#""), ""\D+"", """")"),"2019")</f>
        <v>2019</v>
      </c>
      <c r="C3997" s="46" t="s">
        <v>3790</v>
      </c>
      <c r="D3997" s="4">
        <v>331</v>
      </c>
      <c r="E3997" s="5" t="s">
        <v>3792</v>
      </c>
      <c r="F3997" s="4">
        <v>2009</v>
      </c>
      <c r="G3997" s="4">
        <v>40</v>
      </c>
      <c r="H3997" s="4">
        <v>5</v>
      </c>
      <c r="I3997" s="15"/>
      <c r="J3997" s="46" t="s">
        <v>4516</v>
      </c>
    </row>
    <row r="3998" spans="1:10" ht="30.6">
      <c r="A3998" s="4" t="s">
        <v>3789</v>
      </c>
      <c r="B3998" s="4" t="str">
        <f ca="1">IFERROR(__xludf.DUMMYFUNCTION("REGEXREPLACE(TEXT(IF(ISERR(FIND(""/"", A3998)), A3998, MID(A3998, FIND(""/"", A3998)+1, LEN(A3998))), ""#""), ""\D+"", """")"),"2019")</f>
        <v>2019</v>
      </c>
      <c r="C3998" s="46" t="s">
        <v>3790</v>
      </c>
      <c r="D3998" s="4">
        <v>331</v>
      </c>
      <c r="E3998" s="5" t="s">
        <v>3792</v>
      </c>
      <c r="F3998" s="4">
        <v>2009</v>
      </c>
      <c r="G3998" s="4">
        <v>40</v>
      </c>
      <c r="H3998" s="4">
        <v>6</v>
      </c>
      <c r="I3998" s="15"/>
      <c r="J3998" s="46" t="s">
        <v>4517</v>
      </c>
    </row>
    <row r="3999" spans="1:10" ht="30.6">
      <c r="A3999" s="4" t="s">
        <v>3789</v>
      </c>
      <c r="B3999" s="4" t="str">
        <f ca="1">IFERROR(__xludf.DUMMYFUNCTION("REGEXREPLACE(TEXT(IF(ISERR(FIND(""/"", A3999)), A3999, MID(A3999, FIND(""/"", A3999)+1, LEN(A3999))), ""#""), ""\D+"", """")"),"2019")</f>
        <v>2019</v>
      </c>
      <c r="C3999" s="46" t="s">
        <v>3790</v>
      </c>
      <c r="D3999" s="4">
        <v>331</v>
      </c>
      <c r="E3999" s="5" t="s">
        <v>3792</v>
      </c>
      <c r="F3999" s="4">
        <v>2009</v>
      </c>
      <c r="G3999" s="4">
        <v>40</v>
      </c>
      <c r="H3999" s="4">
        <v>7</v>
      </c>
      <c r="I3999" s="15"/>
      <c r="J3999" s="46" t="s">
        <v>4518</v>
      </c>
    </row>
    <row r="4000" spans="1:10" ht="30.6">
      <c r="A4000" s="4" t="s">
        <v>3789</v>
      </c>
      <c r="B4000" s="4" t="str">
        <f ca="1">IFERROR(__xludf.DUMMYFUNCTION("REGEXREPLACE(TEXT(IF(ISERR(FIND(""/"", A4000)), A4000, MID(A4000, FIND(""/"", A4000)+1, LEN(A4000))), ""#""), ""\D+"", """")"),"2019")</f>
        <v>2019</v>
      </c>
      <c r="C4000" s="46" t="s">
        <v>3790</v>
      </c>
      <c r="D4000" s="4">
        <v>331</v>
      </c>
      <c r="E4000" s="5" t="s">
        <v>3792</v>
      </c>
      <c r="F4000" s="4">
        <v>2009</v>
      </c>
      <c r="G4000" s="4">
        <v>40</v>
      </c>
      <c r="H4000" s="4">
        <v>8</v>
      </c>
      <c r="I4000" s="15"/>
      <c r="J4000" s="46" t="s">
        <v>4519</v>
      </c>
    </row>
    <row r="4001" spans="1:10" ht="30.6">
      <c r="A4001" s="4" t="s">
        <v>3789</v>
      </c>
      <c r="B4001" s="4" t="str">
        <f ca="1">IFERROR(__xludf.DUMMYFUNCTION("REGEXREPLACE(TEXT(IF(ISERR(FIND(""/"", A4001)), A4001, MID(A4001, FIND(""/"", A4001)+1, LEN(A4001))), ""#""), ""\D+"", """")"),"2019")</f>
        <v>2019</v>
      </c>
      <c r="C4001" s="46" t="s">
        <v>3790</v>
      </c>
      <c r="D4001" s="4">
        <v>331</v>
      </c>
      <c r="E4001" s="5" t="s">
        <v>3792</v>
      </c>
      <c r="F4001" s="4">
        <v>2009</v>
      </c>
      <c r="G4001" s="4">
        <v>40</v>
      </c>
      <c r="H4001" s="4">
        <v>9</v>
      </c>
      <c r="I4001" s="15"/>
      <c r="J4001" s="46" t="s">
        <v>4520</v>
      </c>
    </row>
    <row r="4002" spans="1:10" ht="30.6">
      <c r="A4002" s="4" t="s">
        <v>3789</v>
      </c>
      <c r="B4002" s="4" t="str">
        <f ca="1">IFERROR(__xludf.DUMMYFUNCTION("REGEXREPLACE(TEXT(IF(ISERR(FIND(""/"", A4002)), A4002, MID(A4002, FIND(""/"", A4002)+1, LEN(A4002))), ""#""), ""\D+"", """")"),"2019")</f>
        <v>2019</v>
      </c>
      <c r="C4002" s="46" t="s">
        <v>3790</v>
      </c>
      <c r="D4002" s="4">
        <v>331</v>
      </c>
      <c r="E4002" s="5" t="s">
        <v>3792</v>
      </c>
      <c r="F4002" s="4">
        <v>2009</v>
      </c>
      <c r="G4002" s="4">
        <v>40</v>
      </c>
      <c r="H4002" s="4">
        <v>10</v>
      </c>
      <c r="I4002" s="15"/>
      <c r="J4002" s="46" t="s">
        <v>4521</v>
      </c>
    </row>
    <row r="4003" spans="1:10" ht="30.6">
      <c r="A4003" s="4" t="s">
        <v>3789</v>
      </c>
      <c r="B4003" s="4" t="str">
        <f ca="1">IFERROR(__xludf.DUMMYFUNCTION("REGEXREPLACE(TEXT(IF(ISERR(FIND(""/"", A4003)), A4003, MID(A4003, FIND(""/"", A4003)+1, LEN(A4003))), ""#""), ""\D+"", """")"),"2019")</f>
        <v>2019</v>
      </c>
      <c r="C4003" s="46" t="s">
        <v>3790</v>
      </c>
      <c r="D4003" s="4">
        <v>331</v>
      </c>
      <c r="E4003" s="5" t="s">
        <v>3792</v>
      </c>
      <c r="F4003" s="4">
        <v>2009</v>
      </c>
      <c r="G4003" s="4">
        <v>40</v>
      </c>
      <c r="H4003" s="4">
        <v>11</v>
      </c>
      <c r="I4003" s="15"/>
      <c r="J4003" s="46" t="s">
        <v>4522</v>
      </c>
    </row>
    <row r="4004" spans="1:10" ht="30.6">
      <c r="A4004" s="4" t="s">
        <v>3789</v>
      </c>
      <c r="B4004" s="4" t="str">
        <f ca="1">IFERROR(__xludf.DUMMYFUNCTION("REGEXREPLACE(TEXT(IF(ISERR(FIND(""/"", A4004)), A4004, MID(A4004, FIND(""/"", A4004)+1, LEN(A4004))), ""#""), ""\D+"", """")"),"2019")</f>
        <v>2019</v>
      </c>
      <c r="C4004" s="46" t="s">
        <v>3790</v>
      </c>
      <c r="D4004" s="4">
        <v>331</v>
      </c>
      <c r="E4004" s="5" t="s">
        <v>3792</v>
      </c>
      <c r="F4004" s="4">
        <v>2009</v>
      </c>
      <c r="G4004" s="4">
        <v>40</v>
      </c>
      <c r="H4004" s="4">
        <v>12</v>
      </c>
      <c r="I4004" s="15"/>
      <c r="J4004" s="46" t="s">
        <v>4523</v>
      </c>
    </row>
    <row r="4005" spans="1:10" ht="30.6">
      <c r="A4005" s="4" t="s">
        <v>3789</v>
      </c>
      <c r="B4005" s="4" t="str">
        <f ca="1">IFERROR(__xludf.DUMMYFUNCTION("REGEXREPLACE(TEXT(IF(ISERR(FIND(""/"", A4005)), A4005, MID(A4005, FIND(""/"", A4005)+1, LEN(A4005))), ""#""), ""\D+"", """")"),"2019")</f>
        <v>2019</v>
      </c>
      <c r="C4005" s="46" t="s">
        <v>3790</v>
      </c>
      <c r="D4005" s="4">
        <v>331</v>
      </c>
      <c r="E4005" s="5" t="s">
        <v>3792</v>
      </c>
      <c r="F4005" s="4">
        <v>2010</v>
      </c>
      <c r="G4005" s="4">
        <v>40</v>
      </c>
      <c r="H4005" s="4">
        <v>13</v>
      </c>
      <c r="I4005" s="15"/>
      <c r="J4005" s="46" t="s">
        <v>4524</v>
      </c>
    </row>
    <row r="4006" spans="1:10" ht="30.6">
      <c r="A4006" s="4" t="s">
        <v>3789</v>
      </c>
      <c r="B4006" s="4" t="str">
        <f ca="1">IFERROR(__xludf.DUMMYFUNCTION("REGEXREPLACE(TEXT(IF(ISERR(FIND(""/"", A4006)), A4006, MID(A4006, FIND(""/"", A4006)+1, LEN(A4006))), ""#""), ""\D+"", """")"),"2019")</f>
        <v>2019</v>
      </c>
      <c r="C4006" s="46" t="s">
        <v>3790</v>
      </c>
      <c r="D4006" s="4">
        <v>331</v>
      </c>
      <c r="E4006" s="5" t="s">
        <v>3792</v>
      </c>
      <c r="F4006" s="4">
        <v>2010</v>
      </c>
      <c r="G4006" s="4">
        <v>40</v>
      </c>
      <c r="H4006" s="4">
        <v>14</v>
      </c>
      <c r="I4006" s="15"/>
      <c r="J4006" s="46" t="s">
        <v>4525</v>
      </c>
    </row>
    <row r="4007" spans="1:10" ht="30.6">
      <c r="A4007" s="4" t="s">
        <v>3789</v>
      </c>
      <c r="B4007" s="4" t="str">
        <f ca="1">IFERROR(__xludf.DUMMYFUNCTION("REGEXREPLACE(TEXT(IF(ISERR(FIND(""/"", A4007)), A4007, MID(A4007, FIND(""/"", A4007)+1, LEN(A4007))), ""#""), ""\D+"", """")"),"2019")</f>
        <v>2019</v>
      </c>
      <c r="C4007" s="46" t="s">
        <v>3790</v>
      </c>
      <c r="D4007" s="4">
        <v>331</v>
      </c>
      <c r="E4007" s="5" t="s">
        <v>3792</v>
      </c>
      <c r="F4007" s="4">
        <v>2010</v>
      </c>
      <c r="G4007" s="4">
        <v>40</v>
      </c>
      <c r="H4007" s="4">
        <v>15</v>
      </c>
      <c r="I4007" s="15"/>
      <c r="J4007" s="46" t="s">
        <v>4526</v>
      </c>
    </row>
    <row r="4008" spans="1:10" ht="30.6">
      <c r="A4008" s="4" t="s">
        <v>3789</v>
      </c>
      <c r="B4008" s="4" t="str">
        <f ca="1">IFERROR(__xludf.DUMMYFUNCTION("REGEXREPLACE(TEXT(IF(ISERR(FIND(""/"", A4008)), A4008, MID(A4008, FIND(""/"", A4008)+1, LEN(A4008))), ""#""), ""\D+"", """")"),"2019")</f>
        <v>2019</v>
      </c>
      <c r="C4008" s="46" t="s">
        <v>3790</v>
      </c>
      <c r="D4008" s="4">
        <v>331</v>
      </c>
      <c r="E4008" s="5" t="s">
        <v>3792</v>
      </c>
      <c r="F4008" s="4">
        <v>2010</v>
      </c>
      <c r="G4008" s="4">
        <v>40</v>
      </c>
      <c r="H4008" s="4">
        <v>16</v>
      </c>
      <c r="I4008" s="15"/>
      <c r="J4008" s="46" t="s">
        <v>4527</v>
      </c>
    </row>
    <row r="4009" spans="1:10" ht="30.6">
      <c r="A4009" s="4" t="s">
        <v>3789</v>
      </c>
      <c r="B4009" s="4" t="str">
        <f ca="1">IFERROR(__xludf.DUMMYFUNCTION("REGEXREPLACE(TEXT(IF(ISERR(FIND(""/"", A4009)), A4009, MID(A4009, FIND(""/"", A4009)+1, LEN(A4009))), ""#""), ""\D+"", """")"),"2019")</f>
        <v>2019</v>
      </c>
      <c r="C4009" s="46" t="s">
        <v>3790</v>
      </c>
      <c r="D4009" s="4">
        <v>331</v>
      </c>
      <c r="E4009" s="5" t="s">
        <v>3792</v>
      </c>
      <c r="F4009" s="4">
        <v>2010</v>
      </c>
      <c r="G4009" s="4">
        <v>40</v>
      </c>
      <c r="H4009" s="4">
        <v>17</v>
      </c>
      <c r="I4009" s="15"/>
      <c r="J4009" s="46" t="s">
        <v>4528</v>
      </c>
    </row>
    <row r="4010" spans="1:10" ht="30.6">
      <c r="A4010" s="4" t="s">
        <v>3789</v>
      </c>
      <c r="B4010" s="4" t="str">
        <f ca="1">IFERROR(__xludf.DUMMYFUNCTION("REGEXREPLACE(TEXT(IF(ISERR(FIND(""/"", A4010)), A4010, MID(A4010, FIND(""/"", A4010)+1, LEN(A4010))), ""#""), ""\D+"", """")"),"2019")</f>
        <v>2019</v>
      </c>
      <c r="C4010" s="46" t="s">
        <v>3790</v>
      </c>
      <c r="D4010" s="4">
        <v>331</v>
      </c>
      <c r="E4010" s="5" t="s">
        <v>3792</v>
      </c>
      <c r="F4010" s="4">
        <v>2010</v>
      </c>
      <c r="G4010" s="4">
        <v>40</v>
      </c>
      <c r="H4010" s="4">
        <v>18</v>
      </c>
      <c r="I4010" s="15"/>
      <c r="J4010" s="46" t="s">
        <v>4529</v>
      </c>
    </row>
    <row r="4011" spans="1:10" ht="30.6">
      <c r="A4011" s="4" t="s">
        <v>3789</v>
      </c>
      <c r="B4011" s="4" t="str">
        <f ca="1">IFERROR(__xludf.DUMMYFUNCTION("REGEXREPLACE(TEXT(IF(ISERR(FIND(""/"", A4011)), A4011, MID(A4011, FIND(""/"", A4011)+1, LEN(A4011))), ""#""), ""\D+"", """")"),"2019")</f>
        <v>2019</v>
      </c>
      <c r="C4011" s="46" t="s">
        <v>3790</v>
      </c>
      <c r="D4011" s="4">
        <v>331</v>
      </c>
      <c r="E4011" s="5" t="s">
        <v>3792</v>
      </c>
      <c r="F4011" s="4">
        <v>2010</v>
      </c>
      <c r="G4011" s="4">
        <v>40</v>
      </c>
      <c r="H4011" s="4">
        <v>19</v>
      </c>
      <c r="I4011" s="15"/>
      <c r="J4011" s="46" t="s">
        <v>4530</v>
      </c>
    </row>
    <row r="4012" spans="1:10" ht="30.6">
      <c r="A4012" s="4" t="s">
        <v>3789</v>
      </c>
      <c r="B4012" s="4" t="str">
        <f ca="1">IFERROR(__xludf.DUMMYFUNCTION("REGEXREPLACE(TEXT(IF(ISERR(FIND(""/"", A4012)), A4012, MID(A4012, FIND(""/"", A4012)+1, LEN(A4012))), ""#""), ""\D+"", """")"),"2019")</f>
        <v>2019</v>
      </c>
      <c r="C4012" s="46" t="s">
        <v>3790</v>
      </c>
      <c r="D4012" s="4">
        <v>331</v>
      </c>
      <c r="E4012" s="5" t="s">
        <v>3792</v>
      </c>
      <c r="F4012" s="4">
        <v>2010</v>
      </c>
      <c r="G4012" s="4">
        <v>40</v>
      </c>
      <c r="H4012" s="4">
        <v>20</v>
      </c>
      <c r="I4012" s="15"/>
      <c r="J4012" s="46" t="s">
        <v>4531</v>
      </c>
    </row>
    <row r="4013" spans="1:10" ht="30.6">
      <c r="A4013" s="4" t="s">
        <v>3789</v>
      </c>
      <c r="B4013" s="4" t="str">
        <f ca="1">IFERROR(__xludf.DUMMYFUNCTION("REGEXREPLACE(TEXT(IF(ISERR(FIND(""/"", A4013)), A4013, MID(A4013, FIND(""/"", A4013)+1, LEN(A4013))), ""#""), ""\D+"", """")"),"2019")</f>
        <v>2019</v>
      </c>
      <c r="C4013" s="46" t="s">
        <v>3790</v>
      </c>
      <c r="D4013" s="4">
        <v>331</v>
      </c>
      <c r="E4013" s="5" t="s">
        <v>3792</v>
      </c>
      <c r="F4013" s="4">
        <v>2010</v>
      </c>
      <c r="G4013" s="4">
        <v>40</v>
      </c>
      <c r="H4013" s="4">
        <v>21</v>
      </c>
      <c r="I4013" s="15"/>
      <c r="J4013" s="46" t="s">
        <v>4532</v>
      </c>
    </row>
    <row r="4014" spans="1:10" ht="30.6">
      <c r="A4014" s="4" t="s">
        <v>3789</v>
      </c>
      <c r="B4014" s="4" t="str">
        <f ca="1">IFERROR(__xludf.DUMMYFUNCTION("REGEXREPLACE(TEXT(IF(ISERR(FIND(""/"", A4014)), A4014, MID(A4014, FIND(""/"", A4014)+1, LEN(A4014))), ""#""), ""\D+"", """")"),"2019")</f>
        <v>2019</v>
      </c>
      <c r="C4014" s="46" t="s">
        <v>3790</v>
      </c>
      <c r="D4014" s="4">
        <v>331</v>
      </c>
      <c r="E4014" s="5" t="s">
        <v>3792</v>
      </c>
      <c r="F4014" s="4">
        <v>2010</v>
      </c>
      <c r="G4014" s="4">
        <v>40</v>
      </c>
      <c r="H4014" s="4">
        <v>22</v>
      </c>
      <c r="I4014" s="15"/>
      <c r="J4014" s="46" t="s">
        <v>4533</v>
      </c>
    </row>
    <row r="4015" spans="1:10" ht="30.6">
      <c r="A4015" s="4" t="s">
        <v>3789</v>
      </c>
      <c r="B4015" s="4" t="str">
        <f ca="1">IFERROR(__xludf.DUMMYFUNCTION("REGEXREPLACE(TEXT(IF(ISERR(FIND(""/"", A4015)), A4015, MID(A4015, FIND(""/"", A4015)+1, LEN(A4015))), ""#""), ""\D+"", """")"),"2019")</f>
        <v>2019</v>
      </c>
      <c r="C4015" s="46" t="s">
        <v>3790</v>
      </c>
      <c r="D4015" s="4">
        <v>331</v>
      </c>
      <c r="E4015" s="5" t="s">
        <v>3792</v>
      </c>
      <c r="F4015" s="4">
        <v>2010</v>
      </c>
      <c r="G4015" s="4">
        <v>40</v>
      </c>
      <c r="H4015" s="4">
        <v>23</v>
      </c>
      <c r="I4015" s="15"/>
      <c r="J4015" s="46" t="s">
        <v>4534</v>
      </c>
    </row>
    <row r="4016" spans="1:10" ht="30.6">
      <c r="A4016" s="4" t="s">
        <v>3789</v>
      </c>
      <c r="B4016" s="4" t="str">
        <f ca="1">IFERROR(__xludf.DUMMYFUNCTION("REGEXREPLACE(TEXT(IF(ISERR(FIND(""/"", A4016)), A4016, MID(A4016, FIND(""/"", A4016)+1, LEN(A4016))), ""#""), ""\D+"", """")"),"2019")</f>
        <v>2019</v>
      </c>
      <c r="C4016" s="46" t="s">
        <v>3790</v>
      </c>
      <c r="D4016" s="4">
        <v>331</v>
      </c>
      <c r="E4016" s="5" t="s">
        <v>3792</v>
      </c>
      <c r="F4016" s="4">
        <v>2010</v>
      </c>
      <c r="G4016" s="4">
        <v>40</v>
      </c>
      <c r="H4016" s="4">
        <v>24</v>
      </c>
      <c r="I4016" s="15"/>
      <c r="J4016" s="46" t="s">
        <v>4535</v>
      </c>
    </row>
    <row r="4017" spans="1:10" ht="30.6">
      <c r="A4017" s="4" t="s">
        <v>3789</v>
      </c>
      <c r="B4017" s="4" t="str">
        <f ca="1">IFERROR(__xludf.DUMMYFUNCTION("REGEXREPLACE(TEXT(IF(ISERR(FIND(""/"", A4017)), A4017, MID(A4017, FIND(""/"", A4017)+1, LEN(A4017))), ""#""), ""\D+"", """")"),"2019")</f>
        <v>2019</v>
      </c>
      <c r="C4017" s="46" t="s">
        <v>3790</v>
      </c>
      <c r="D4017" s="4">
        <v>331</v>
      </c>
      <c r="E4017" s="5" t="s">
        <v>3792</v>
      </c>
      <c r="F4017" s="4">
        <v>2010</v>
      </c>
      <c r="G4017" s="4">
        <v>40</v>
      </c>
      <c r="H4017" s="4">
        <v>25</v>
      </c>
      <c r="I4017" s="15"/>
      <c r="J4017" s="46" t="s">
        <v>4536</v>
      </c>
    </row>
    <row r="4018" spans="1:10" ht="30.6">
      <c r="A4018" s="4" t="s">
        <v>3789</v>
      </c>
      <c r="B4018" s="4" t="str">
        <f ca="1">IFERROR(__xludf.DUMMYFUNCTION("REGEXREPLACE(TEXT(IF(ISERR(FIND(""/"", A4018)), A4018, MID(A4018, FIND(""/"", A4018)+1, LEN(A4018))), ""#""), ""\D+"", """")"),"2019")</f>
        <v>2019</v>
      </c>
      <c r="C4018" s="46" t="s">
        <v>3790</v>
      </c>
      <c r="D4018" s="4">
        <v>331</v>
      </c>
      <c r="E4018" s="5" t="s">
        <v>3792</v>
      </c>
      <c r="F4018" s="4">
        <v>2010</v>
      </c>
      <c r="G4018" s="4">
        <v>40</v>
      </c>
      <c r="H4018" s="4">
        <v>26</v>
      </c>
      <c r="I4018" s="15"/>
      <c r="J4018" s="46" t="s">
        <v>4537</v>
      </c>
    </row>
    <row r="4019" spans="1:10" ht="30.6">
      <c r="A4019" s="4" t="s">
        <v>3789</v>
      </c>
      <c r="B4019" s="4" t="str">
        <f ca="1">IFERROR(__xludf.DUMMYFUNCTION("REGEXREPLACE(TEXT(IF(ISERR(FIND(""/"", A4019)), A4019, MID(A4019, FIND(""/"", A4019)+1, LEN(A4019))), ""#""), ""\D+"", """")"),"2019")</f>
        <v>2019</v>
      </c>
      <c r="C4019" s="46" t="s">
        <v>3790</v>
      </c>
      <c r="D4019" s="4">
        <v>331</v>
      </c>
      <c r="E4019" s="5" t="s">
        <v>3792</v>
      </c>
      <c r="F4019" s="4">
        <v>2010</v>
      </c>
      <c r="G4019" s="4">
        <v>41</v>
      </c>
      <c r="H4019" s="4">
        <v>1</v>
      </c>
      <c r="I4019" s="15"/>
      <c r="J4019" s="46" t="s">
        <v>4538</v>
      </c>
    </row>
    <row r="4020" spans="1:10" ht="30.6">
      <c r="A4020" s="4" t="s">
        <v>3789</v>
      </c>
      <c r="B4020" s="4" t="str">
        <f ca="1">IFERROR(__xludf.DUMMYFUNCTION("REGEXREPLACE(TEXT(IF(ISERR(FIND(""/"", A4020)), A4020, MID(A4020, FIND(""/"", A4020)+1, LEN(A4020))), ""#""), ""\D+"", """")"),"2019")</f>
        <v>2019</v>
      </c>
      <c r="C4020" s="46" t="s">
        <v>3790</v>
      </c>
      <c r="D4020" s="4">
        <v>331</v>
      </c>
      <c r="E4020" s="5" t="s">
        <v>3792</v>
      </c>
      <c r="F4020" s="4">
        <v>2010</v>
      </c>
      <c r="G4020" s="4">
        <v>41</v>
      </c>
      <c r="H4020" s="4">
        <v>2</v>
      </c>
      <c r="I4020" s="15"/>
      <c r="J4020" s="46" t="s">
        <v>4539</v>
      </c>
    </row>
    <row r="4021" spans="1:10" ht="30.6">
      <c r="A4021" s="4" t="s">
        <v>3789</v>
      </c>
      <c r="B4021" s="4" t="str">
        <f ca="1">IFERROR(__xludf.DUMMYFUNCTION("REGEXREPLACE(TEXT(IF(ISERR(FIND(""/"", A4021)), A4021, MID(A4021, FIND(""/"", A4021)+1, LEN(A4021))), ""#""), ""\D+"", """")"),"2019")</f>
        <v>2019</v>
      </c>
      <c r="C4021" s="46" t="s">
        <v>3790</v>
      </c>
      <c r="D4021" s="4">
        <v>331</v>
      </c>
      <c r="E4021" s="5" t="s">
        <v>3792</v>
      </c>
      <c r="F4021" s="4">
        <v>2010</v>
      </c>
      <c r="G4021" s="4">
        <v>41</v>
      </c>
      <c r="H4021" s="4">
        <v>3</v>
      </c>
      <c r="I4021" s="15"/>
      <c r="J4021" s="46" t="s">
        <v>4540</v>
      </c>
    </row>
    <row r="4022" spans="1:10" ht="30.6">
      <c r="A4022" s="4" t="s">
        <v>3789</v>
      </c>
      <c r="B4022" s="4" t="str">
        <f ca="1">IFERROR(__xludf.DUMMYFUNCTION("REGEXREPLACE(TEXT(IF(ISERR(FIND(""/"", A4022)), A4022, MID(A4022, FIND(""/"", A4022)+1, LEN(A4022))), ""#""), ""\D+"", """")"),"2019")</f>
        <v>2019</v>
      </c>
      <c r="C4022" s="46" t="s">
        <v>3790</v>
      </c>
      <c r="D4022" s="4">
        <v>331</v>
      </c>
      <c r="E4022" s="5" t="s">
        <v>3792</v>
      </c>
      <c r="F4022" s="4">
        <v>2010</v>
      </c>
      <c r="G4022" s="4">
        <v>41</v>
      </c>
      <c r="H4022" s="4">
        <v>4</v>
      </c>
      <c r="I4022" s="15"/>
      <c r="J4022" s="46" t="s">
        <v>4541</v>
      </c>
    </row>
    <row r="4023" spans="1:10" ht="30.6">
      <c r="A4023" s="4" t="s">
        <v>3789</v>
      </c>
      <c r="B4023" s="4" t="str">
        <f ca="1">IFERROR(__xludf.DUMMYFUNCTION("REGEXREPLACE(TEXT(IF(ISERR(FIND(""/"", A4023)), A4023, MID(A4023, FIND(""/"", A4023)+1, LEN(A4023))), ""#""), ""\D+"", """")"),"2019")</f>
        <v>2019</v>
      </c>
      <c r="C4023" s="46" t="s">
        <v>3790</v>
      </c>
      <c r="D4023" s="4">
        <v>331</v>
      </c>
      <c r="E4023" s="5" t="s">
        <v>3792</v>
      </c>
      <c r="F4023" s="4">
        <v>2010</v>
      </c>
      <c r="G4023" s="4">
        <v>41</v>
      </c>
      <c r="H4023" s="4">
        <v>5</v>
      </c>
      <c r="I4023" s="15"/>
      <c r="J4023" s="46" t="s">
        <v>4542</v>
      </c>
    </row>
    <row r="4024" spans="1:10" ht="30.6">
      <c r="A4024" s="4" t="s">
        <v>3789</v>
      </c>
      <c r="B4024" s="4" t="str">
        <f ca="1">IFERROR(__xludf.DUMMYFUNCTION("REGEXREPLACE(TEXT(IF(ISERR(FIND(""/"", A4024)), A4024, MID(A4024, FIND(""/"", A4024)+1, LEN(A4024))), ""#""), ""\D+"", """")"),"2019")</f>
        <v>2019</v>
      </c>
      <c r="C4024" s="46" t="s">
        <v>3790</v>
      </c>
      <c r="D4024" s="4">
        <v>331</v>
      </c>
      <c r="E4024" s="5" t="s">
        <v>3792</v>
      </c>
      <c r="F4024" s="4">
        <v>2010</v>
      </c>
      <c r="G4024" s="4">
        <v>41</v>
      </c>
      <c r="H4024" s="4">
        <v>6</v>
      </c>
      <c r="I4024" s="15"/>
      <c r="J4024" s="46" t="s">
        <v>4543</v>
      </c>
    </row>
    <row r="4025" spans="1:10" ht="30.6">
      <c r="A4025" s="4" t="s">
        <v>3789</v>
      </c>
      <c r="B4025" s="4" t="str">
        <f ca="1">IFERROR(__xludf.DUMMYFUNCTION("REGEXREPLACE(TEXT(IF(ISERR(FIND(""/"", A4025)), A4025, MID(A4025, FIND(""/"", A4025)+1, LEN(A4025))), ""#""), ""\D+"", """")"),"2019")</f>
        <v>2019</v>
      </c>
      <c r="C4025" s="46" t="s">
        <v>3790</v>
      </c>
      <c r="D4025" s="4">
        <v>331</v>
      </c>
      <c r="E4025" s="5" t="s">
        <v>3792</v>
      </c>
      <c r="F4025" s="4">
        <v>2010</v>
      </c>
      <c r="G4025" s="4">
        <v>41</v>
      </c>
      <c r="H4025" s="4">
        <v>7</v>
      </c>
      <c r="I4025" s="15"/>
      <c r="J4025" s="46" t="s">
        <v>4544</v>
      </c>
    </row>
    <row r="4026" spans="1:10" ht="30.6">
      <c r="A4026" s="4" t="s">
        <v>3789</v>
      </c>
      <c r="B4026" s="4" t="str">
        <f ca="1">IFERROR(__xludf.DUMMYFUNCTION("REGEXREPLACE(TEXT(IF(ISERR(FIND(""/"", A4026)), A4026, MID(A4026, FIND(""/"", A4026)+1, LEN(A4026))), ""#""), ""\D+"", """")"),"2019")</f>
        <v>2019</v>
      </c>
      <c r="C4026" s="46" t="s">
        <v>3790</v>
      </c>
      <c r="D4026" s="4">
        <v>331</v>
      </c>
      <c r="E4026" s="5" t="s">
        <v>3792</v>
      </c>
      <c r="F4026" s="4">
        <v>2010</v>
      </c>
      <c r="G4026" s="4">
        <v>41</v>
      </c>
      <c r="H4026" s="4">
        <v>8</v>
      </c>
      <c r="I4026" s="15"/>
      <c r="J4026" s="46" t="s">
        <v>4545</v>
      </c>
    </row>
    <row r="4027" spans="1:10" ht="30.6">
      <c r="A4027" s="4" t="s">
        <v>3789</v>
      </c>
      <c r="B4027" s="4" t="str">
        <f ca="1">IFERROR(__xludf.DUMMYFUNCTION("REGEXREPLACE(TEXT(IF(ISERR(FIND(""/"", A4027)), A4027, MID(A4027, FIND(""/"", A4027)+1, LEN(A4027))), ""#""), ""\D+"", """")"),"2019")</f>
        <v>2019</v>
      </c>
      <c r="C4027" s="46" t="s">
        <v>3790</v>
      </c>
      <c r="D4027" s="4">
        <v>331</v>
      </c>
      <c r="E4027" s="5" t="s">
        <v>3792</v>
      </c>
      <c r="F4027" s="4">
        <v>2010</v>
      </c>
      <c r="G4027" s="4">
        <v>41</v>
      </c>
      <c r="H4027" s="4">
        <v>9</v>
      </c>
      <c r="I4027" s="15"/>
      <c r="J4027" s="46" t="s">
        <v>4546</v>
      </c>
    </row>
    <row r="4028" spans="1:10" ht="30.6">
      <c r="A4028" s="4" t="s">
        <v>3789</v>
      </c>
      <c r="B4028" s="4" t="str">
        <f ca="1">IFERROR(__xludf.DUMMYFUNCTION("REGEXREPLACE(TEXT(IF(ISERR(FIND(""/"", A4028)), A4028, MID(A4028, FIND(""/"", A4028)+1, LEN(A4028))), ""#""), ""\D+"", """")"),"2019")</f>
        <v>2019</v>
      </c>
      <c r="C4028" s="46" t="s">
        <v>3790</v>
      </c>
      <c r="D4028" s="4">
        <v>331</v>
      </c>
      <c r="E4028" s="5" t="s">
        <v>3792</v>
      </c>
      <c r="F4028" s="4">
        <v>2010</v>
      </c>
      <c r="G4028" s="4">
        <v>41</v>
      </c>
      <c r="H4028" s="4">
        <v>10</v>
      </c>
      <c r="I4028" s="15"/>
      <c r="J4028" s="46" t="s">
        <v>4547</v>
      </c>
    </row>
    <row r="4029" spans="1:10" ht="30.6">
      <c r="A4029" s="4" t="s">
        <v>3789</v>
      </c>
      <c r="B4029" s="4" t="str">
        <f ca="1">IFERROR(__xludf.DUMMYFUNCTION("REGEXREPLACE(TEXT(IF(ISERR(FIND(""/"", A4029)), A4029, MID(A4029, FIND(""/"", A4029)+1, LEN(A4029))), ""#""), ""\D+"", """")"),"2019")</f>
        <v>2019</v>
      </c>
      <c r="C4029" s="46" t="s">
        <v>3790</v>
      </c>
      <c r="D4029" s="4">
        <v>331</v>
      </c>
      <c r="E4029" s="5" t="s">
        <v>3792</v>
      </c>
      <c r="F4029" s="4">
        <v>2010</v>
      </c>
      <c r="G4029" s="4">
        <v>41</v>
      </c>
      <c r="H4029" s="4">
        <v>11</v>
      </c>
      <c r="I4029" s="15"/>
      <c r="J4029" s="46" t="s">
        <v>4548</v>
      </c>
    </row>
    <row r="4030" spans="1:10" ht="30.6">
      <c r="A4030" s="4" t="s">
        <v>3789</v>
      </c>
      <c r="B4030" s="4" t="str">
        <f ca="1">IFERROR(__xludf.DUMMYFUNCTION("REGEXREPLACE(TEXT(IF(ISERR(FIND(""/"", A4030)), A4030, MID(A4030, FIND(""/"", A4030)+1, LEN(A4030))), ""#""), ""\D+"", """")"),"2019")</f>
        <v>2019</v>
      </c>
      <c r="C4030" s="46" t="s">
        <v>3790</v>
      </c>
      <c r="D4030" s="4">
        <v>331</v>
      </c>
      <c r="E4030" s="5" t="s">
        <v>3792</v>
      </c>
      <c r="F4030" s="4">
        <v>2010</v>
      </c>
      <c r="G4030" s="4">
        <v>41</v>
      </c>
      <c r="H4030" s="4">
        <v>12</v>
      </c>
      <c r="I4030" s="15"/>
      <c r="J4030" s="46" t="s">
        <v>4549</v>
      </c>
    </row>
    <row r="4031" spans="1:10" ht="30.6">
      <c r="A4031" s="4" t="s">
        <v>3789</v>
      </c>
      <c r="B4031" s="4" t="str">
        <f ca="1">IFERROR(__xludf.DUMMYFUNCTION("REGEXREPLACE(TEXT(IF(ISERR(FIND(""/"", A4031)), A4031, MID(A4031, FIND(""/"", A4031)+1, LEN(A4031))), ""#""), ""\D+"", """")"),"2019")</f>
        <v>2019</v>
      </c>
      <c r="C4031" s="46" t="s">
        <v>3790</v>
      </c>
      <c r="D4031" s="4">
        <v>331</v>
      </c>
      <c r="E4031" s="5" t="s">
        <v>3792</v>
      </c>
      <c r="F4031" s="4">
        <v>2011</v>
      </c>
      <c r="G4031" s="4">
        <v>41</v>
      </c>
      <c r="H4031" s="4">
        <v>13</v>
      </c>
      <c r="I4031" s="15"/>
      <c r="J4031" s="46" t="s">
        <v>4550</v>
      </c>
    </row>
    <row r="4032" spans="1:10" ht="30.6">
      <c r="A4032" s="4" t="s">
        <v>3789</v>
      </c>
      <c r="B4032" s="4" t="str">
        <f ca="1">IFERROR(__xludf.DUMMYFUNCTION("REGEXREPLACE(TEXT(IF(ISERR(FIND(""/"", A4032)), A4032, MID(A4032, FIND(""/"", A4032)+1, LEN(A4032))), ""#""), ""\D+"", """")"),"2019")</f>
        <v>2019</v>
      </c>
      <c r="C4032" s="46" t="s">
        <v>3790</v>
      </c>
      <c r="D4032" s="4">
        <v>331</v>
      </c>
      <c r="E4032" s="5" t="s">
        <v>3792</v>
      </c>
      <c r="F4032" s="4">
        <v>2011</v>
      </c>
      <c r="G4032" s="4">
        <v>41</v>
      </c>
      <c r="H4032" s="4">
        <v>14</v>
      </c>
      <c r="I4032" s="15"/>
      <c r="J4032" s="46" t="s">
        <v>4551</v>
      </c>
    </row>
    <row r="4033" spans="1:10" ht="30.6">
      <c r="A4033" s="4" t="s">
        <v>3789</v>
      </c>
      <c r="B4033" s="4" t="str">
        <f ca="1">IFERROR(__xludf.DUMMYFUNCTION("REGEXREPLACE(TEXT(IF(ISERR(FIND(""/"", A4033)), A4033, MID(A4033, FIND(""/"", A4033)+1, LEN(A4033))), ""#""), ""\D+"", """")"),"2019")</f>
        <v>2019</v>
      </c>
      <c r="C4033" s="46" t="s">
        <v>3790</v>
      </c>
      <c r="D4033" s="4">
        <v>331</v>
      </c>
      <c r="E4033" s="5" t="s">
        <v>3792</v>
      </c>
      <c r="F4033" s="4">
        <v>2011</v>
      </c>
      <c r="G4033" s="4">
        <v>41</v>
      </c>
      <c r="H4033" s="4">
        <v>15</v>
      </c>
      <c r="I4033" s="15"/>
      <c r="J4033" s="46" t="s">
        <v>4552</v>
      </c>
    </row>
    <row r="4034" spans="1:10" ht="30.6">
      <c r="A4034" s="4" t="s">
        <v>3789</v>
      </c>
      <c r="B4034" s="4" t="str">
        <f ca="1">IFERROR(__xludf.DUMMYFUNCTION("REGEXREPLACE(TEXT(IF(ISERR(FIND(""/"", A4034)), A4034, MID(A4034, FIND(""/"", A4034)+1, LEN(A4034))), ""#""), ""\D+"", """")"),"2019")</f>
        <v>2019</v>
      </c>
      <c r="C4034" s="46" t="s">
        <v>3790</v>
      </c>
      <c r="D4034" s="4">
        <v>331</v>
      </c>
      <c r="E4034" s="5" t="s">
        <v>3792</v>
      </c>
      <c r="F4034" s="4">
        <v>2011</v>
      </c>
      <c r="G4034" s="4">
        <v>41</v>
      </c>
      <c r="H4034" s="4">
        <v>16</v>
      </c>
      <c r="I4034" s="15"/>
      <c r="J4034" s="46" t="s">
        <v>4553</v>
      </c>
    </row>
    <row r="4035" spans="1:10" ht="30.6">
      <c r="A4035" s="4" t="s">
        <v>3789</v>
      </c>
      <c r="B4035" s="4" t="str">
        <f ca="1">IFERROR(__xludf.DUMMYFUNCTION("REGEXREPLACE(TEXT(IF(ISERR(FIND(""/"", A4035)), A4035, MID(A4035, FIND(""/"", A4035)+1, LEN(A4035))), ""#""), ""\D+"", """")"),"2019")</f>
        <v>2019</v>
      </c>
      <c r="C4035" s="46" t="s">
        <v>3790</v>
      </c>
      <c r="D4035" s="4">
        <v>331</v>
      </c>
      <c r="E4035" s="5" t="s">
        <v>3792</v>
      </c>
      <c r="F4035" s="4">
        <v>2011</v>
      </c>
      <c r="G4035" s="4">
        <v>41</v>
      </c>
      <c r="H4035" s="4">
        <v>17</v>
      </c>
      <c r="I4035" s="15"/>
      <c r="J4035" s="46" t="s">
        <v>4554</v>
      </c>
    </row>
    <row r="4036" spans="1:10" ht="30.6">
      <c r="A4036" s="4" t="s">
        <v>3789</v>
      </c>
      <c r="B4036" s="4" t="str">
        <f ca="1">IFERROR(__xludf.DUMMYFUNCTION("REGEXREPLACE(TEXT(IF(ISERR(FIND(""/"", A4036)), A4036, MID(A4036, FIND(""/"", A4036)+1, LEN(A4036))), ""#""), ""\D+"", """")"),"2019")</f>
        <v>2019</v>
      </c>
      <c r="C4036" s="46" t="s">
        <v>3790</v>
      </c>
      <c r="D4036" s="4">
        <v>331</v>
      </c>
      <c r="E4036" s="5" t="s">
        <v>3792</v>
      </c>
      <c r="F4036" s="4">
        <v>2011</v>
      </c>
      <c r="G4036" s="4">
        <v>41</v>
      </c>
      <c r="H4036" s="4">
        <v>18</v>
      </c>
      <c r="I4036" s="15"/>
      <c r="J4036" s="46" t="s">
        <v>4555</v>
      </c>
    </row>
    <row r="4037" spans="1:10" ht="30.6">
      <c r="A4037" s="4" t="s">
        <v>3789</v>
      </c>
      <c r="B4037" s="4" t="str">
        <f ca="1">IFERROR(__xludf.DUMMYFUNCTION("REGEXREPLACE(TEXT(IF(ISERR(FIND(""/"", A4037)), A4037, MID(A4037, FIND(""/"", A4037)+1, LEN(A4037))), ""#""), ""\D+"", """")"),"2019")</f>
        <v>2019</v>
      </c>
      <c r="C4037" s="46" t="s">
        <v>3790</v>
      </c>
      <c r="D4037" s="4">
        <v>331</v>
      </c>
      <c r="E4037" s="5" t="s">
        <v>3792</v>
      </c>
      <c r="F4037" s="4">
        <v>2011</v>
      </c>
      <c r="G4037" s="4">
        <v>41</v>
      </c>
      <c r="H4037" s="4">
        <v>19</v>
      </c>
      <c r="I4037" s="15"/>
      <c r="J4037" s="46" t="s">
        <v>4556</v>
      </c>
    </row>
    <row r="4038" spans="1:10" ht="30.6">
      <c r="A4038" s="4" t="s">
        <v>3789</v>
      </c>
      <c r="B4038" s="4" t="str">
        <f ca="1">IFERROR(__xludf.DUMMYFUNCTION("REGEXREPLACE(TEXT(IF(ISERR(FIND(""/"", A4038)), A4038, MID(A4038, FIND(""/"", A4038)+1, LEN(A4038))), ""#""), ""\D+"", """")"),"2019")</f>
        <v>2019</v>
      </c>
      <c r="C4038" s="46" t="s">
        <v>3790</v>
      </c>
      <c r="D4038" s="4">
        <v>331</v>
      </c>
      <c r="E4038" s="5" t="s">
        <v>3792</v>
      </c>
      <c r="F4038" s="4">
        <v>2011</v>
      </c>
      <c r="G4038" s="4">
        <v>41</v>
      </c>
      <c r="H4038" s="4">
        <v>20</v>
      </c>
      <c r="I4038" s="15"/>
      <c r="J4038" s="46" t="s">
        <v>4557</v>
      </c>
    </row>
    <row r="4039" spans="1:10" ht="30.6">
      <c r="A4039" s="4" t="s">
        <v>3789</v>
      </c>
      <c r="B4039" s="4" t="str">
        <f ca="1">IFERROR(__xludf.DUMMYFUNCTION("REGEXREPLACE(TEXT(IF(ISERR(FIND(""/"", A4039)), A4039, MID(A4039, FIND(""/"", A4039)+1, LEN(A4039))), ""#""), ""\D+"", """")"),"2019")</f>
        <v>2019</v>
      </c>
      <c r="C4039" s="46" t="s">
        <v>3790</v>
      </c>
      <c r="D4039" s="4">
        <v>331</v>
      </c>
      <c r="E4039" s="5" t="s">
        <v>3792</v>
      </c>
      <c r="F4039" s="4">
        <v>2011</v>
      </c>
      <c r="G4039" s="4">
        <v>41</v>
      </c>
      <c r="H4039" s="4">
        <v>21</v>
      </c>
      <c r="I4039" s="15"/>
      <c r="J4039" s="46" t="s">
        <v>4558</v>
      </c>
    </row>
    <row r="4040" spans="1:10" ht="30.6">
      <c r="A4040" s="4" t="s">
        <v>3789</v>
      </c>
      <c r="B4040" s="4" t="str">
        <f ca="1">IFERROR(__xludf.DUMMYFUNCTION("REGEXREPLACE(TEXT(IF(ISERR(FIND(""/"", A4040)), A4040, MID(A4040, FIND(""/"", A4040)+1, LEN(A4040))), ""#""), ""\D+"", """")"),"2019")</f>
        <v>2019</v>
      </c>
      <c r="C4040" s="46" t="s">
        <v>3790</v>
      </c>
      <c r="D4040" s="4">
        <v>331</v>
      </c>
      <c r="E4040" s="5" t="s">
        <v>3792</v>
      </c>
      <c r="F4040" s="4">
        <v>2011</v>
      </c>
      <c r="G4040" s="4">
        <v>41</v>
      </c>
      <c r="H4040" s="4">
        <v>22</v>
      </c>
      <c r="I4040" s="15"/>
      <c r="J4040" s="46" t="s">
        <v>4559</v>
      </c>
    </row>
    <row r="4041" spans="1:10" ht="30.6">
      <c r="A4041" s="4" t="s">
        <v>3789</v>
      </c>
      <c r="B4041" s="4" t="str">
        <f ca="1">IFERROR(__xludf.DUMMYFUNCTION("REGEXREPLACE(TEXT(IF(ISERR(FIND(""/"", A4041)), A4041, MID(A4041, FIND(""/"", A4041)+1, LEN(A4041))), ""#""), ""\D+"", """")"),"2019")</f>
        <v>2019</v>
      </c>
      <c r="C4041" s="46" t="s">
        <v>3790</v>
      </c>
      <c r="D4041" s="4">
        <v>331</v>
      </c>
      <c r="E4041" s="5" t="s">
        <v>3792</v>
      </c>
      <c r="F4041" s="4">
        <v>2011</v>
      </c>
      <c r="G4041" s="4">
        <v>41</v>
      </c>
      <c r="H4041" s="4">
        <v>23</v>
      </c>
      <c r="I4041" s="15"/>
      <c r="J4041" s="46" t="s">
        <v>4560</v>
      </c>
    </row>
    <row r="4042" spans="1:10" ht="30.6">
      <c r="A4042" s="4" t="s">
        <v>3789</v>
      </c>
      <c r="B4042" s="4" t="str">
        <f ca="1">IFERROR(__xludf.DUMMYFUNCTION("REGEXREPLACE(TEXT(IF(ISERR(FIND(""/"", A4042)), A4042, MID(A4042, FIND(""/"", A4042)+1, LEN(A4042))), ""#""), ""\D+"", """")"),"2019")</f>
        <v>2019</v>
      </c>
      <c r="C4042" s="46" t="s">
        <v>3790</v>
      </c>
      <c r="D4042" s="4">
        <v>331</v>
      </c>
      <c r="E4042" s="5" t="s">
        <v>3792</v>
      </c>
      <c r="F4042" s="4">
        <v>2011</v>
      </c>
      <c r="G4042" s="4">
        <v>41</v>
      </c>
      <c r="H4042" s="4">
        <v>24</v>
      </c>
      <c r="I4042" s="15"/>
      <c r="J4042" s="46" t="s">
        <v>4561</v>
      </c>
    </row>
    <row r="4043" spans="1:10" ht="30.6">
      <c r="A4043" s="4" t="s">
        <v>3789</v>
      </c>
      <c r="B4043" s="4" t="str">
        <f ca="1">IFERROR(__xludf.DUMMYFUNCTION("REGEXREPLACE(TEXT(IF(ISERR(FIND(""/"", A4043)), A4043, MID(A4043, FIND(""/"", A4043)+1, LEN(A4043))), ""#""), ""\D+"", """")"),"2019")</f>
        <v>2019</v>
      </c>
      <c r="C4043" s="46" t="s">
        <v>3790</v>
      </c>
      <c r="D4043" s="4">
        <v>331</v>
      </c>
      <c r="E4043" s="5" t="s">
        <v>3792</v>
      </c>
      <c r="F4043" s="4">
        <v>2011</v>
      </c>
      <c r="G4043" s="4">
        <v>41</v>
      </c>
      <c r="H4043" s="4">
        <v>25</v>
      </c>
      <c r="I4043" s="15"/>
      <c r="J4043" s="46" t="s">
        <v>4562</v>
      </c>
    </row>
    <row r="4044" spans="1:10" ht="30.6">
      <c r="A4044" s="4" t="s">
        <v>3789</v>
      </c>
      <c r="B4044" s="4" t="str">
        <f ca="1">IFERROR(__xludf.DUMMYFUNCTION("REGEXREPLACE(TEXT(IF(ISERR(FIND(""/"", A4044)), A4044, MID(A4044, FIND(""/"", A4044)+1, LEN(A4044))), ""#""), ""\D+"", """")"),"2019")</f>
        <v>2019</v>
      </c>
      <c r="C4044" s="46" t="s">
        <v>3790</v>
      </c>
      <c r="D4044" s="4">
        <v>331</v>
      </c>
      <c r="E4044" s="5" t="s">
        <v>3792</v>
      </c>
      <c r="F4044" s="4">
        <v>2011</v>
      </c>
      <c r="G4044" s="4">
        <v>41</v>
      </c>
      <c r="H4044" s="4">
        <v>26</v>
      </c>
      <c r="I4044" s="15"/>
      <c r="J4044" s="46" t="s">
        <v>4563</v>
      </c>
    </row>
    <row r="4045" spans="1:10" ht="30.6">
      <c r="A4045" s="4" t="s">
        <v>3789</v>
      </c>
      <c r="B4045" s="4" t="str">
        <f ca="1">IFERROR(__xludf.DUMMYFUNCTION("REGEXREPLACE(TEXT(IF(ISERR(FIND(""/"", A4045)), A4045, MID(A4045, FIND(""/"", A4045)+1, LEN(A4045))), ""#""), ""\D+"", """")"),"2019")</f>
        <v>2019</v>
      </c>
      <c r="C4045" s="46" t="s">
        <v>3790</v>
      </c>
      <c r="D4045" s="4">
        <v>331</v>
      </c>
      <c r="E4045" s="5" t="s">
        <v>3792</v>
      </c>
      <c r="F4045" s="4">
        <v>2011</v>
      </c>
      <c r="G4045" s="4">
        <v>41</v>
      </c>
      <c r="H4045" s="4">
        <v>27</v>
      </c>
      <c r="I4045" s="15"/>
      <c r="J4045" s="46" t="s">
        <v>4564</v>
      </c>
    </row>
    <row r="4046" spans="1:10" ht="30.6">
      <c r="A4046" s="4" t="s">
        <v>3789</v>
      </c>
      <c r="B4046" s="4" t="str">
        <f ca="1">IFERROR(__xludf.DUMMYFUNCTION("REGEXREPLACE(TEXT(IF(ISERR(FIND(""/"", A4046)), A4046, MID(A4046, FIND(""/"", A4046)+1, LEN(A4046))), ""#""), ""\D+"", """")"),"2019")</f>
        <v>2019</v>
      </c>
      <c r="C4046" s="46" t="s">
        <v>3790</v>
      </c>
      <c r="D4046" s="4">
        <v>331</v>
      </c>
      <c r="E4046" s="5" t="s">
        <v>3792</v>
      </c>
      <c r="F4046" s="4">
        <v>2011</v>
      </c>
      <c r="G4046" s="4">
        <v>41</v>
      </c>
      <c r="H4046" s="4">
        <v>28</v>
      </c>
      <c r="I4046" s="15"/>
      <c r="J4046" s="46" t="s">
        <v>4565</v>
      </c>
    </row>
    <row r="4047" spans="1:10" ht="30.6">
      <c r="A4047" s="4" t="s">
        <v>3789</v>
      </c>
      <c r="B4047" s="4" t="str">
        <f ca="1">IFERROR(__xludf.DUMMYFUNCTION("REGEXREPLACE(TEXT(IF(ISERR(FIND(""/"", A4047)), A4047, MID(A4047, FIND(""/"", A4047)+1, LEN(A4047))), ""#""), ""\D+"", """")"),"2019")</f>
        <v>2019</v>
      </c>
      <c r="C4047" s="46" t="s">
        <v>3790</v>
      </c>
      <c r="D4047" s="4">
        <v>331</v>
      </c>
      <c r="E4047" s="5" t="s">
        <v>3792</v>
      </c>
      <c r="F4047" s="4">
        <v>2011</v>
      </c>
      <c r="G4047" s="4">
        <v>42</v>
      </c>
      <c r="H4047" s="4">
        <v>1</v>
      </c>
      <c r="I4047" s="15"/>
      <c r="J4047" s="46" t="s">
        <v>4566</v>
      </c>
    </row>
    <row r="4048" spans="1:10" ht="30.6">
      <c r="A4048" s="4" t="s">
        <v>3789</v>
      </c>
      <c r="B4048" s="4" t="str">
        <f ca="1">IFERROR(__xludf.DUMMYFUNCTION("REGEXREPLACE(TEXT(IF(ISERR(FIND(""/"", A4048)), A4048, MID(A4048, FIND(""/"", A4048)+1, LEN(A4048))), ""#""), ""\D+"", """")"),"2019")</f>
        <v>2019</v>
      </c>
      <c r="C4048" s="46" t="s">
        <v>3790</v>
      </c>
      <c r="D4048" s="4">
        <v>331</v>
      </c>
      <c r="E4048" s="5" t="s">
        <v>3792</v>
      </c>
      <c r="F4048" s="4">
        <v>2011</v>
      </c>
      <c r="G4048" s="4">
        <v>42</v>
      </c>
      <c r="H4048" s="4">
        <v>2</v>
      </c>
      <c r="I4048" s="15"/>
      <c r="J4048" s="46" t="s">
        <v>4567</v>
      </c>
    </row>
    <row r="4049" spans="1:10" ht="30.6">
      <c r="A4049" s="4" t="s">
        <v>3789</v>
      </c>
      <c r="B4049" s="4" t="str">
        <f ca="1">IFERROR(__xludf.DUMMYFUNCTION("REGEXREPLACE(TEXT(IF(ISERR(FIND(""/"", A4049)), A4049, MID(A4049, FIND(""/"", A4049)+1, LEN(A4049))), ""#""), ""\D+"", """")"),"2019")</f>
        <v>2019</v>
      </c>
      <c r="C4049" s="46" t="s">
        <v>3790</v>
      </c>
      <c r="D4049" s="4">
        <v>331</v>
      </c>
      <c r="E4049" s="5" t="s">
        <v>3792</v>
      </c>
      <c r="F4049" s="4">
        <v>2011</v>
      </c>
      <c r="G4049" s="4">
        <v>42</v>
      </c>
      <c r="H4049" s="4">
        <v>3</v>
      </c>
      <c r="I4049" s="15"/>
      <c r="J4049" s="46" t="s">
        <v>4568</v>
      </c>
    </row>
    <row r="4050" spans="1:10" ht="40.799999999999997">
      <c r="A4050" s="4" t="s">
        <v>3789</v>
      </c>
      <c r="B4050" s="4" t="str">
        <f ca="1">IFERROR(__xludf.DUMMYFUNCTION("REGEXREPLACE(TEXT(IF(ISERR(FIND(""/"", A4050)), A4050, MID(A4050, FIND(""/"", A4050)+1, LEN(A4050))), ""#""), ""\D+"", """")"),"2019")</f>
        <v>2019</v>
      </c>
      <c r="C4050" s="46" t="s">
        <v>3790</v>
      </c>
      <c r="D4050" s="4">
        <v>331</v>
      </c>
      <c r="E4050" s="5" t="s">
        <v>3792</v>
      </c>
      <c r="F4050" s="4">
        <v>2011</v>
      </c>
      <c r="G4050" s="4">
        <v>42</v>
      </c>
      <c r="H4050" s="4">
        <v>4</v>
      </c>
      <c r="I4050" s="15"/>
      <c r="J4050" s="46" t="s">
        <v>4569</v>
      </c>
    </row>
    <row r="4051" spans="1:10" ht="30.6">
      <c r="A4051" s="4" t="s">
        <v>3789</v>
      </c>
      <c r="B4051" s="4" t="str">
        <f ca="1">IFERROR(__xludf.DUMMYFUNCTION("REGEXREPLACE(TEXT(IF(ISERR(FIND(""/"", A4051)), A4051, MID(A4051, FIND(""/"", A4051)+1, LEN(A4051))), ""#""), ""\D+"", """")"),"2019")</f>
        <v>2019</v>
      </c>
      <c r="C4051" s="46" t="s">
        <v>3790</v>
      </c>
      <c r="D4051" s="4">
        <v>331</v>
      </c>
      <c r="E4051" s="5" t="s">
        <v>3792</v>
      </c>
      <c r="F4051" s="4">
        <v>2011</v>
      </c>
      <c r="G4051" s="4">
        <v>42</v>
      </c>
      <c r="H4051" s="4">
        <v>5</v>
      </c>
      <c r="I4051" s="15"/>
      <c r="J4051" s="46" t="s">
        <v>4570</v>
      </c>
    </row>
    <row r="4052" spans="1:10" ht="30.6">
      <c r="A4052" s="4" t="s">
        <v>3789</v>
      </c>
      <c r="B4052" s="4" t="str">
        <f ca="1">IFERROR(__xludf.DUMMYFUNCTION("REGEXREPLACE(TEXT(IF(ISERR(FIND(""/"", A4052)), A4052, MID(A4052, FIND(""/"", A4052)+1, LEN(A4052))), ""#""), ""\D+"", """")"),"2019")</f>
        <v>2019</v>
      </c>
      <c r="C4052" s="46" t="s">
        <v>3790</v>
      </c>
      <c r="D4052" s="4">
        <v>331</v>
      </c>
      <c r="E4052" s="5" t="s">
        <v>3792</v>
      </c>
      <c r="F4052" s="4">
        <v>2011</v>
      </c>
      <c r="G4052" s="4">
        <v>42</v>
      </c>
      <c r="H4052" s="4">
        <v>6</v>
      </c>
      <c r="I4052" s="15"/>
      <c r="J4052" s="46" t="s">
        <v>4571</v>
      </c>
    </row>
    <row r="4053" spans="1:10" ht="30.6">
      <c r="A4053" s="4" t="s">
        <v>3789</v>
      </c>
      <c r="B4053" s="4" t="str">
        <f ca="1">IFERROR(__xludf.DUMMYFUNCTION("REGEXREPLACE(TEXT(IF(ISERR(FIND(""/"", A4053)), A4053, MID(A4053, FIND(""/"", A4053)+1, LEN(A4053))), ""#""), ""\D+"", """")"),"2019")</f>
        <v>2019</v>
      </c>
      <c r="C4053" s="46" t="s">
        <v>3790</v>
      </c>
      <c r="D4053" s="4">
        <v>331</v>
      </c>
      <c r="E4053" s="5" t="s">
        <v>3792</v>
      </c>
      <c r="F4053" s="4">
        <v>2011</v>
      </c>
      <c r="G4053" s="4">
        <v>42</v>
      </c>
      <c r="H4053" s="4">
        <v>7</v>
      </c>
      <c r="I4053" s="15"/>
      <c r="J4053" s="46" t="s">
        <v>4572</v>
      </c>
    </row>
    <row r="4054" spans="1:10" ht="30.6">
      <c r="A4054" s="4" t="s">
        <v>3789</v>
      </c>
      <c r="B4054" s="4" t="str">
        <f ca="1">IFERROR(__xludf.DUMMYFUNCTION("REGEXREPLACE(TEXT(IF(ISERR(FIND(""/"", A4054)), A4054, MID(A4054, FIND(""/"", A4054)+1, LEN(A4054))), ""#""), ""\D+"", """")"),"2019")</f>
        <v>2019</v>
      </c>
      <c r="C4054" s="46" t="s">
        <v>3790</v>
      </c>
      <c r="D4054" s="4">
        <v>331</v>
      </c>
      <c r="E4054" s="5" t="s">
        <v>3792</v>
      </c>
      <c r="F4054" s="4">
        <v>2011</v>
      </c>
      <c r="G4054" s="4">
        <v>42</v>
      </c>
      <c r="H4054" s="4">
        <v>8</v>
      </c>
      <c r="I4054" s="15"/>
      <c r="J4054" s="46" t="s">
        <v>4573</v>
      </c>
    </row>
    <row r="4055" spans="1:10" ht="30.6">
      <c r="A4055" s="4" t="s">
        <v>3789</v>
      </c>
      <c r="B4055" s="4" t="str">
        <f ca="1">IFERROR(__xludf.DUMMYFUNCTION("REGEXREPLACE(TEXT(IF(ISERR(FIND(""/"", A4055)), A4055, MID(A4055, FIND(""/"", A4055)+1, LEN(A4055))), ""#""), ""\D+"", """")"),"2019")</f>
        <v>2019</v>
      </c>
      <c r="C4055" s="46" t="s">
        <v>3790</v>
      </c>
      <c r="D4055" s="4">
        <v>331</v>
      </c>
      <c r="E4055" s="5" t="s">
        <v>3792</v>
      </c>
      <c r="F4055" s="4">
        <v>2011</v>
      </c>
      <c r="G4055" s="4">
        <v>42</v>
      </c>
      <c r="H4055" s="4">
        <v>9</v>
      </c>
      <c r="I4055" s="15"/>
      <c r="J4055" s="46" t="s">
        <v>4574</v>
      </c>
    </row>
    <row r="4056" spans="1:10" ht="30.6">
      <c r="A4056" s="4" t="s">
        <v>3789</v>
      </c>
      <c r="B4056" s="4" t="str">
        <f ca="1">IFERROR(__xludf.DUMMYFUNCTION("REGEXREPLACE(TEXT(IF(ISERR(FIND(""/"", A4056)), A4056, MID(A4056, FIND(""/"", A4056)+1, LEN(A4056))), ""#""), ""\D+"", """")"),"2019")</f>
        <v>2019</v>
      </c>
      <c r="C4056" s="46" t="s">
        <v>3790</v>
      </c>
      <c r="D4056" s="4">
        <v>331</v>
      </c>
      <c r="E4056" s="5" t="s">
        <v>3792</v>
      </c>
      <c r="F4056" s="4">
        <v>2011</v>
      </c>
      <c r="G4056" s="4">
        <v>42</v>
      </c>
      <c r="H4056" s="4">
        <v>10</v>
      </c>
      <c r="I4056" s="15"/>
      <c r="J4056" s="46" t="s">
        <v>4575</v>
      </c>
    </row>
    <row r="4057" spans="1:10" ht="30.6">
      <c r="A4057" s="4" t="s">
        <v>3789</v>
      </c>
      <c r="B4057" s="4" t="str">
        <f ca="1">IFERROR(__xludf.DUMMYFUNCTION("REGEXREPLACE(TEXT(IF(ISERR(FIND(""/"", A4057)), A4057, MID(A4057, FIND(""/"", A4057)+1, LEN(A4057))), ""#""), ""\D+"", """")"),"2019")</f>
        <v>2019</v>
      </c>
      <c r="C4057" s="46" t="s">
        <v>3790</v>
      </c>
      <c r="D4057" s="4">
        <v>331</v>
      </c>
      <c r="E4057" s="5" t="s">
        <v>3792</v>
      </c>
      <c r="F4057" s="4">
        <v>2011</v>
      </c>
      <c r="G4057" s="4">
        <v>42</v>
      </c>
      <c r="H4057" s="4">
        <v>11</v>
      </c>
      <c r="I4057" s="15"/>
      <c r="J4057" s="46" t="s">
        <v>4576</v>
      </c>
    </row>
    <row r="4058" spans="1:10" ht="30.6">
      <c r="A4058" s="4" t="s">
        <v>3789</v>
      </c>
      <c r="B4058" s="4" t="str">
        <f ca="1">IFERROR(__xludf.DUMMYFUNCTION("REGEXREPLACE(TEXT(IF(ISERR(FIND(""/"", A4058)), A4058, MID(A4058, FIND(""/"", A4058)+1, LEN(A4058))), ""#""), ""\D+"", """")"),"2019")</f>
        <v>2019</v>
      </c>
      <c r="C4058" s="46" t="s">
        <v>3790</v>
      </c>
      <c r="D4058" s="4">
        <v>331</v>
      </c>
      <c r="E4058" s="5" t="s">
        <v>3792</v>
      </c>
      <c r="F4058" s="4">
        <v>2011</v>
      </c>
      <c r="G4058" s="4">
        <v>42</v>
      </c>
      <c r="H4058" s="4">
        <v>12</v>
      </c>
      <c r="I4058" s="15"/>
      <c r="J4058" s="46" t="s">
        <v>4577</v>
      </c>
    </row>
    <row r="4059" spans="1:10" ht="30.6">
      <c r="A4059" s="4" t="s">
        <v>3789</v>
      </c>
      <c r="B4059" s="4" t="str">
        <f ca="1">IFERROR(__xludf.DUMMYFUNCTION("REGEXREPLACE(TEXT(IF(ISERR(FIND(""/"", A4059)), A4059, MID(A4059, FIND(""/"", A4059)+1, LEN(A4059))), ""#""), ""\D+"", """")"),"2019")</f>
        <v>2019</v>
      </c>
      <c r="C4059" s="46" t="s">
        <v>3790</v>
      </c>
      <c r="D4059" s="4">
        <v>331</v>
      </c>
      <c r="E4059" s="5" t="s">
        <v>3792</v>
      </c>
      <c r="F4059" s="4">
        <v>2011</v>
      </c>
      <c r="G4059" s="4">
        <v>42</v>
      </c>
      <c r="H4059" s="4">
        <v>13</v>
      </c>
      <c r="I4059" s="15"/>
      <c r="J4059" s="46" t="s">
        <v>4578</v>
      </c>
    </row>
    <row r="4060" spans="1:10" ht="30.6">
      <c r="A4060" s="4" t="s">
        <v>3789</v>
      </c>
      <c r="B4060" s="4" t="str">
        <f ca="1">IFERROR(__xludf.DUMMYFUNCTION("REGEXREPLACE(TEXT(IF(ISERR(FIND(""/"", A4060)), A4060, MID(A4060, FIND(""/"", A4060)+1, LEN(A4060))), ""#""), ""\D+"", """")"),"2019")</f>
        <v>2019</v>
      </c>
      <c r="C4060" s="46" t="s">
        <v>3790</v>
      </c>
      <c r="D4060" s="4">
        <v>331</v>
      </c>
      <c r="E4060" s="5" t="s">
        <v>3792</v>
      </c>
      <c r="F4060" s="4">
        <v>2011</v>
      </c>
      <c r="G4060" s="4">
        <v>42</v>
      </c>
      <c r="H4060" s="4">
        <v>14</v>
      </c>
      <c r="I4060" s="15"/>
      <c r="J4060" s="46" t="s">
        <v>4579</v>
      </c>
    </row>
    <row r="4061" spans="1:10" ht="30.6">
      <c r="A4061" s="4" t="s">
        <v>3789</v>
      </c>
      <c r="B4061" s="4" t="str">
        <f ca="1">IFERROR(__xludf.DUMMYFUNCTION("REGEXREPLACE(TEXT(IF(ISERR(FIND(""/"", A4061)), A4061, MID(A4061, FIND(""/"", A4061)+1, LEN(A4061))), ""#""), ""\D+"", """")"),"2019")</f>
        <v>2019</v>
      </c>
      <c r="C4061" s="46" t="s">
        <v>3790</v>
      </c>
      <c r="D4061" s="4">
        <v>331</v>
      </c>
      <c r="E4061" s="5" t="s">
        <v>3792</v>
      </c>
      <c r="F4061" s="4">
        <v>2011</v>
      </c>
      <c r="G4061" s="4">
        <v>42</v>
      </c>
      <c r="H4061" s="4">
        <v>15</v>
      </c>
      <c r="I4061" s="15"/>
      <c r="J4061" s="46" t="s">
        <v>4580</v>
      </c>
    </row>
    <row r="4062" spans="1:10" ht="30.6">
      <c r="A4062" s="4" t="s">
        <v>3789</v>
      </c>
      <c r="B4062" s="4" t="str">
        <f ca="1">IFERROR(__xludf.DUMMYFUNCTION("REGEXREPLACE(TEXT(IF(ISERR(FIND(""/"", A4062)), A4062, MID(A4062, FIND(""/"", A4062)+1, LEN(A4062))), ""#""), ""\D+"", """")"),"2019")</f>
        <v>2019</v>
      </c>
      <c r="C4062" s="46" t="s">
        <v>3790</v>
      </c>
      <c r="D4062" s="4">
        <v>331</v>
      </c>
      <c r="E4062" s="5" t="s">
        <v>3792</v>
      </c>
      <c r="F4062" s="4">
        <v>2011</v>
      </c>
      <c r="G4062" s="4">
        <v>42</v>
      </c>
      <c r="H4062" s="4">
        <v>16</v>
      </c>
      <c r="I4062" s="15"/>
      <c r="J4062" s="46" t="s">
        <v>4581</v>
      </c>
    </row>
    <row r="4063" spans="1:10" ht="30.6">
      <c r="A4063" s="4" t="s">
        <v>3789</v>
      </c>
      <c r="B4063" s="4" t="str">
        <f ca="1">IFERROR(__xludf.DUMMYFUNCTION("REGEXREPLACE(TEXT(IF(ISERR(FIND(""/"", A4063)), A4063, MID(A4063, FIND(""/"", A4063)+1, LEN(A4063))), ""#""), ""\D+"", """")"),"2019")</f>
        <v>2019</v>
      </c>
      <c r="C4063" s="46" t="s">
        <v>3790</v>
      </c>
      <c r="D4063" s="4">
        <v>331</v>
      </c>
      <c r="E4063" s="5" t="s">
        <v>3792</v>
      </c>
      <c r="F4063" s="4">
        <v>2011</v>
      </c>
      <c r="G4063" s="4">
        <v>42</v>
      </c>
      <c r="H4063" s="4">
        <v>17</v>
      </c>
      <c r="I4063" s="15"/>
      <c r="J4063" s="46" t="s">
        <v>4582</v>
      </c>
    </row>
    <row r="4064" spans="1:10" ht="30.6">
      <c r="A4064" s="4" t="s">
        <v>3789</v>
      </c>
      <c r="B4064" s="4" t="str">
        <f ca="1">IFERROR(__xludf.DUMMYFUNCTION("REGEXREPLACE(TEXT(IF(ISERR(FIND(""/"", A4064)), A4064, MID(A4064, FIND(""/"", A4064)+1, LEN(A4064))), ""#""), ""\D+"", """")"),"2019")</f>
        <v>2019</v>
      </c>
      <c r="C4064" s="46" t="s">
        <v>3790</v>
      </c>
      <c r="D4064" s="4">
        <v>331</v>
      </c>
      <c r="E4064" s="5" t="s">
        <v>3792</v>
      </c>
      <c r="F4064" s="4">
        <v>2011</v>
      </c>
      <c r="G4064" s="4">
        <v>42</v>
      </c>
      <c r="H4064" s="4">
        <v>18</v>
      </c>
      <c r="I4064" s="15"/>
      <c r="J4064" s="46" t="s">
        <v>4583</v>
      </c>
    </row>
    <row r="4065" spans="1:10" ht="30.6">
      <c r="A4065" s="4" t="s">
        <v>3789</v>
      </c>
      <c r="B4065" s="4" t="str">
        <f ca="1">IFERROR(__xludf.DUMMYFUNCTION("REGEXREPLACE(TEXT(IF(ISERR(FIND(""/"", A4065)), A4065, MID(A4065, FIND(""/"", A4065)+1, LEN(A4065))), ""#""), ""\D+"", """")"),"2019")</f>
        <v>2019</v>
      </c>
      <c r="C4065" s="46" t="s">
        <v>3790</v>
      </c>
      <c r="D4065" s="4">
        <v>331</v>
      </c>
      <c r="E4065" s="5" t="s">
        <v>3792</v>
      </c>
      <c r="F4065" s="4">
        <v>2011</v>
      </c>
      <c r="G4065" s="4">
        <v>42</v>
      </c>
      <c r="H4065" s="4">
        <v>19</v>
      </c>
      <c r="I4065" s="15"/>
      <c r="J4065" s="46" t="s">
        <v>4584</v>
      </c>
    </row>
    <row r="4066" spans="1:10" ht="30.6">
      <c r="A4066" s="4" t="s">
        <v>3789</v>
      </c>
      <c r="B4066" s="4" t="str">
        <f ca="1">IFERROR(__xludf.DUMMYFUNCTION("REGEXREPLACE(TEXT(IF(ISERR(FIND(""/"", A4066)), A4066, MID(A4066, FIND(""/"", A4066)+1, LEN(A4066))), ""#""), ""\D+"", """")"),"2019")</f>
        <v>2019</v>
      </c>
      <c r="C4066" s="46" t="s">
        <v>3790</v>
      </c>
      <c r="D4066" s="4">
        <v>331</v>
      </c>
      <c r="E4066" s="5" t="s">
        <v>3792</v>
      </c>
      <c r="F4066" s="4">
        <v>2011</v>
      </c>
      <c r="G4066" s="4">
        <v>42</v>
      </c>
      <c r="H4066" s="4">
        <v>20</v>
      </c>
      <c r="I4066" s="15"/>
      <c r="J4066" s="46" t="s">
        <v>4585</v>
      </c>
    </row>
    <row r="4067" spans="1:10" ht="30.6">
      <c r="A4067" s="4" t="s">
        <v>3789</v>
      </c>
      <c r="B4067" s="4" t="str">
        <f ca="1">IFERROR(__xludf.DUMMYFUNCTION("REGEXREPLACE(TEXT(IF(ISERR(FIND(""/"", A4067)), A4067, MID(A4067, FIND(""/"", A4067)+1, LEN(A4067))), ""#""), ""\D+"", """")"),"2019")</f>
        <v>2019</v>
      </c>
      <c r="C4067" s="46" t="s">
        <v>3790</v>
      </c>
      <c r="D4067" s="4">
        <v>331</v>
      </c>
      <c r="E4067" s="5" t="s">
        <v>3792</v>
      </c>
      <c r="F4067" s="4">
        <v>2011</v>
      </c>
      <c r="G4067" s="4">
        <v>42</v>
      </c>
      <c r="H4067" s="4">
        <v>21</v>
      </c>
      <c r="I4067" s="15"/>
      <c r="J4067" s="46" t="s">
        <v>4586</v>
      </c>
    </row>
    <row r="4068" spans="1:10" ht="30.6">
      <c r="A4068" s="4" t="s">
        <v>3789</v>
      </c>
      <c r="B4068" s="4" t="str">
        <f ca="1">IFERROR(__xludf.DUMMYFUNCTION("REGEXREPLACE(TEXT(IF(ISERR(FIND(""/"", A4068)), A4068, MID(A4068, FIND(""/"", A4068)+1, LEN(A4068))), ""#""), ""\D+"", """")"),"2019")</f>
        <v>2019</v>
      </c>
      <c r="C4068" s="46" t="s">
        <v>3790</v>
      </c>
      <c r="D4068" s="4">
        <v>331</v>
      </c>
      <c r="E4068" s="5" t="s">
        <v>3792</v>
      </c>
      <c r="F4068" s="4">
        <v>2011</v>
      </c>
      <c r="G4068" s="4">
        <v>42</v>
      </c>
      <c r="H4068" s="4">
        <v>22</v>
      </c>
      <c r="I4068" s="15"/>
      <c r="J4068" s="46" t="s">
        <v>4587</v>
      </c>
    </row>
    <row r="4069" spans="1:10" ht="30.6">
      <c r="A4069" s="4" t="s">
        <v>3789</v>
      </c>
      <c r="B4069" s="4" t="str">
        <f ca="1">IFERROR(__xludf.DUMMYFUNCTION("REGEXREPLACE(TEXT(IF(ISERR(FIND(""/"", A4069)), A4069, MID(A4069, FIND(""/"", A4069)+1, LEN(A4069))), ""#""), ""\D+"", """")"),"2019")</f>
        <v>2019</v>
      </c>
      <c r="C4069" s="46" t="s">
        <v>3790</v>
      </c>
      <c r="D4069" s="4">
        <v>331</v>
      </c>
      <c r="E4069" s="5" t="s">
        <v>3792</v>
      </c>
      <c r="F4069" s="4">
        <v>2011</v>
      </c>
      <c r="G4069" s="4">
        <v>42</v>
      </c>
      <c r="H4069" s="4">
        <v>23</v>
      </c>
      <c r="I4069" s="15"/>
      <c r="J4069" s="46" t="s">
        <v>4588</v>
      </c>
    </row>
    <row r="4070" spans="1:10" ht="30.6">
      <c r="A4070" s="4" t="s">
        <v>3789</v>
      </c>
      <c r="B4070" s="4" t="str">
        <f ca="1">IFERROR(__xludf.DUMMYFUNCTION("REGEXREPLACE(TEXT(IF(ISERR(FIND(""/"", A4070)), A4070, MID(A4070, FIND(""/"", A4070)+1, LEN(A4070))), ""#""), ""\D+"", """")"),"2019")</f>
        <v>2019</v>
      </c>
      <c r="C4070" s="46" t="s">
        <v>3790</v>
      </c>
      <c r="D4070" s="4">
        <v>331</v>
      </c>
      <c r="E4070" s="5" t="s">
        <v>3792</v>
      </c>
      <c r="F4070" s="4">
        <v>2011</v>
      </c>
      <c r="G4070" s="4">
        <v>42</v>
      </c>
      <c r="H4070" s="4">
        <v>24</v>
      </c>
      <c r="I4070" s="15"/>
      <c r="J4070" s="46" t="s">
        <v>4589</v>
      </c>
    </row>
    <row r="4071" spans="1:10" ht="30.6">
      <c r="A4071" s="4" t="s">
        <v>3789</v>
      </c>
      <c r="B4071" s="4" t="str">
        <f ca="1">IFERROR(__xludf.DUMMYFUNCTION("REGEXREPLACE(TEXT(IF(ISERR(FIND(""/"", A4071)), A4071, MID(A4071, FIND(""/"", A4071)+1, LEN(A4071))), ""#""), ""\D+"", """")"),"2019")</f>
        <v>2019</v>
      </c>
      <c r="C4071" s="46" t="s">
        <v>3790</v>
      </c>
      <c r="D4071" s="4">
        <v>331</v>
      </c>
      <c r="E4071" s="5" t="s">
        <v>3792</v>
      </c>
      <c r="F4071" s="4">
        <v>2011</v>
      </c>
      <c r="G4071" s="4">
        <v>43</v>
      </c>
      <c r="H4071" s="4">
        <v>1</v>
      </c>
      <c r="I4071" s="15"/>
      <c r="J4071" s="46" t="s">
        <v>4590</v>
      </c>
    </row>
    <row r="4072" spans="1:10" ht="40.799999999999997">
      <c r="A4072" s="4" t="s">
        <v>3789</v>
      </c>
      <c r="B4072" s="4" t="str">
        <f ca="1">IFERROR(__xludf.DUMMYFUNCTION("REGEXREPLACE(TEXT(IF(ISERR(FIND(""/"", A4072)), A4072, MID(A4072, FIND(""/"", A4072)+1, LEN(A4072))), ""#""), ""\D+"", """")"),"2019")</f>
        <v>2019</v>
      </c>
      <c r="C4072" s="46" t="s">
        <v>3790</v>
      </c>
      <c r="D4072" s="4">
        <v>331</v>
      </c>
      <c r="E4072" s="5" t="s">
        <v>3792</v>
      </c>
      <c r="F4072" s="4">
        <v>2011</v>
      </c>
      <c r="G4072" s="4">
        <v>43</v>
      </c>
      <c r="H4072" s="4">
        <v>2</v>
      </c>
      <c r="I4072" s="15"/>
      <c r="J4072" s="46" t="s">
        <v>4591</v>
      </c>
    </row>
    <row r="4073" spans="1:10" ht="30.6">
      <c r="A4073" s="4" t="s">
        <v>3789</v>
      </c>
      <c r="B4073" s="4" t="str">
        <f ca="1">IFERROR(__xludf.DUMMYFUNCTION("REGEXREPLACE(TEXT(IF(ISERR(FIND(""/"", A4073)), A4073, MID(A4073, FIND(""/"", A4073)+1, LEN(A4073))), ""#""), ""\D+"", """")"),"2019")</f>
        <v>2019</v>
      </c>
      <c r="C4073" s="46" t="s">
        <v>3790</v>
      </c>
      <c r="D4073" s="4">
        <v>331</v>
      </c>
      <c r="E4073" s="5" t="s">
        <v>3792</v>
      </c>
      <c r="F4073" s="4">
        <v>2011</v>
      </c>
      <c r="G4073" s="4">
        <v>43</v>
      </c>
      <c r="H4073" s="4">
        <v>3</v>
      </c>
      <c r="I4073" s="15"/>
      <c r="J4073" s="46" t="s">
        <v>4592</v>
      </c>
    </row>
    <row r="4074" spans="1:10" ht="30.6">
      <c r="A4074" s="4" t="s">
        <v>3789</v>
      </c>
      <c r="B4074" s="4" t="str">
        <f ca="1">IFERROR(__xludf.DUMMYFUNCTION("REGEXREPLACE(TEXT(IF(ISERR(FIND(""/"", A4074)), A4074, MID(A4074, FIND(""/"", A4074)+1, LEN(A4074))), ""#""), ""\D+"", """")"),"2019")</f>
        <v>2019</v>
      </c>
      <c r="C4074" s="46" t="s">
        <v>3790</v>
      </c>
      <c r="D4074" s="4">
        <v>331</v>
      </c>
      <c r="E4074" s="5" t="s">
        <v>3792</v>
      </c>
      <c r="F4074" s="4">
        <v>2011</v>
      </c>
      <c r="G4074" s="4">
        <v>43</v>
      </c>
      <c r="H4074" s="4">
        <v>4</v>
      </c>
      <c r="I4074" s="15"/>
      <c r="J4074" s="46" t="s">
        <v>4593</v>
      </c>
    </row>
    <row r="4075" spans="1:10" ht="30.6">
      <c r="A4075" s="4" t="s">
        <v>3789</v>
      </c>
      <c r="B4075" s="4" t="str">
        <f ca="1">IFERROR(__xludf.DUMMYFUNCTION("REGEXREPLACE(TEXT(IF(ISERR(FIND(""/"", A4075)), A4075, MID(A4075, FIND(""/"", A4075)+1, LEN(A4075))), ""#""), ""\D+"", """")"),"2019")</f>
        <v>2019</v>
      </c>
      <c r="C4075" s="46" t="s">
        <v>3790</v>
      </c>
      <c r="D4075" s="4">
        <v>331</v>
      </c>
      <c r="E4075" s="5" t="s">
        <v>3792</v>
      </c>
      <c r="F4075" s="4">
        <v>2011</v>
      </c>
      <c r="G4075" s="4">
        <v>43</v>
      </c>
      <c r="H4075" s="4">
        <v>5</v>
      </c>
      <c r="I4075" s="15"/>
      <c r="J4075" s="46" t="s">
        <v>4594</v>
      </c>
    </row>
    <row r="4076" spans="1:10" ht="30.6">
      <c r="A4076" s="4" t="s">
        <v>3789</v>
      </c>
      <c r="B4076" s="4" t="str">
        <f ca="1">IFERROR(__xludf.DUMMYFUNCTION("REGEXREPLACE(TEXT(IF(ISERR(FIND(""/"", A4076)), A4076, MID(A4076, FIND(""/"", A4076)+1, LEN(A4076))), ""#""), ""\D+"", """")"),"2019")</f>
        <v>2019</v>
      </c>
      <c r="C4076" s="46" t="s">
        <v>3790</v>
      </c>
      <c r="D4076" s="4">
        <v>331</v>
      </c>
      <c r="E4076" s="5" t="s">
        <v>3792</v>
      </c>
      <c r="F4076" s="4">
        <v>2011</v>
      </c>
      <c r="G4076" s="4">
        <v>43</v>
      </c>
      <c r="H4076" s="4">
        <v>6</v>
      </c>
      <c r="I4076" s="15"/>
      <c r="J4076" s="46" t="s">
        <v>4595</v>
      </c>
    </row>
    <row r="4077" spans="1:10" ht="30.6">
      <c r="A4077" s="4" t="s">
        <v>3789</v>
      </c>
      <c r="B4077" s="4" t="str">
        <f ca="1">IFERROR(__xludf.DUMMYFUNCTION("REGEXREPLACE(TEXT(IF(ISERR(FIND(""/"", A4077)), A4077, MID(A4077, FIND(""/"", A4077)+1, LEN(A4077))), ""#""), ""\D+"", """")"),"2019")</f>
        <v>2019</v>
      </c>
      <c r="C4077" s="46" t="s">
        <v>3790</v>
      </c>
      <c r="D4077" s="4">
        <v>331</v>
      </c>
      <c r="E4077" s="5" t="s">
        <v>3792</v>
      </c>
      <c r="F4077" s="4">
        <v>2011</v>
      </c>
      <c r="G4077" s="4">
        <v>43</v>
      </c>
      <c r="H4077" s="4">
        <v>7</v>
      </c>
      <c r="I4077" s="15"/>
      <c r="J4077" s="46" t="s">
        <v>4596</v>
      </c>
    </row>
    <row r="4078" spans="1:10" ht="30.6">
      <c r="A4078" s="4" t="s">
        <v>3789</v>
      </c>
      <c r="B4078" s="4" t="str">
        <f ca="1">IFERROR(__xludf.DUMMYFUNCTION("REGEXREPLACE(TEXT(IF(ISERR(FIND(""/"", A4078)), A4078, MID(A4078, FIND(""/"", A4078)+1, LEN(A4078))), ""#""), ""\D+"", """")"),"2019")</f>
        <v>2019</v>
      </c>
      <c r="C4078" s="46" t="s">
        <v>3790</v>
      </c>
      <c r="D4078" s="4">
        <v>331</v>
      </c>
      <c r="E4078" s="5" t="s">
        <v>3792</v>
      </c>
      <c r="F4078" s="4">
        <v>2011</v>
      </c>
      <c r="G4078" s="4">
        <v>43</v>
      </c>
      <c r="H4078" s="4">
        <v>8</v>
      </c>
      <c r="I4078" s="15"/>
      <c r="J4078" s="46" t="s">
        <v>4597</v>
      </c>
    </row>
    <row r="4079" spans="1:10" ht="30.6">
      <c r="A4079" s="4" t="s">
        <v>3789</v>
      </c>
      <c r="B4079" s="4" t="str">
        <f ca="1">IFERROR(__xludf.DUMMYFUNCTION("REGEXREPLACE(TEXT(IF(ISERR(FIND(""/"", A4079)), A4079, MID(A4079, FIND(""/"", A4079)+1, LEN(A4079))), ""#""), ""\D+"", """")"),"2019")</f>
        <v>2019</v>
      </c>
      <c r="C4079" s="46" t="s">
        <v>3790</v>
      </c>
      <c r="D4079" s="4">
        <v>331</v>
      </c>
      <c r="E4079" s="5" t="s">
        <v>3792</v>
      </c>
      <c r="F4079" s="4">
        <v>2011</v>
      </c>
      <c r="G4079" s="4">
        <v>43</v>
      </c>
      <c r="H4079" s="4">
        <v>9</v>
      </c>
      <c r="I4079" s="15"/>
      <c r="J4079" s="46" t="s">
        <v>4598</v>
      </c>
    </row>
    <row r="4080" spans="1:10" ht="30.6">
      <c r="A4080" s="4" t="s">
        <v>3789</v>
      </c>
      <c r="B4080" s="4" t="str">
        <f ca="1">IFERROR(__xludf.DUMMYFUNCTION("REGEXREPLACE(TEXT(IF(ISERR(FIND(""/"", A4080)), A4080, MID(A4080, FIND(""/"", A4080)+1, LEN(A4080))), ""#""), ""\D+"", """")"),"2019")</f>
        <v>2019</v>
      </c>
      <c r="C4080" s="46" t="s">
        <v>3790</v>
      </c>
      <c r="D4080" s="4">
        <v>331</v>
      </c>
      <c r="E4080" s="5" t="s">
        <v>3792</v>
      </c>
      <c r="F4080" s="4">
        <v>2011</v>
      </c>
      <c r="G4080" s="4">
        <v>43</v>
      </c>
      <c r="H4080" s="4">
        <v>10</v>
      </c>
      <c r="I4080" s="15"/>
      <c r="J4080" s="46" t="s">
        <v>4599</v>
      </c>
    </row>
    <row r="4081" spans="1:10" ht="30.6">
      <c r="A4081" s="4" t="s">
        <v>3789</v>
      </c>
      <c r="B4081" s="4" t="str">
        <f ca="1">IFERROR(__xludf.DUMMYFUNCTION("REGEXREPLACE(TEXT(IF(ISERR(FIND(""/"", A4081)), A4081, MID(A4081, FIND(""/"", A4081)+1, LEN(A4081))), ""#""), ""\D+"", """")"),"2019")</f>
        <v>2019</v>
      </c>
      <c r="C4081" s="46" t="s">
        <v>3790</v>
      </c>
      <c r="D4081" s="4">
        <v>331</v>
      </c>
      <c r="E4081" s="5" t="s">
        <v>3792</v>
      </c>
      <c r="F4081" s="4">
        <v>2011</v>
      </c>
      <c r="G4081" s="4">
        <v>43</v>
      </c>
      <c r="H4081" s="4">
        <v>11</v>
      </c>
      <c r="I4081" s="15"/>
      <c r="J4081" s="46" t="s">
        <v>4600</v>
      </c>
    </row>
    <row r="4082" spans="1:10" ht="40.799999999999997">
      <c r="A4082" s="4" t="s">
        <v>3789</v>
      </c>
      <c r="B4082" s="4" t="str">
        <f ca="1">IFERROR(__xludf.DUMMYFUNCTION("REGEXREPLACE(TEXT(IF(ISERR(FIND(""/"", A4082)), A4082, MID(A4082, FIND(""/"", A4082)+1, LEN(A4082))), ""#""), ""\D+"", """")"),"2019")</f>
        <v>2019</v>
      </c>
      <c r="C4082" s="46" t="s">
        <v>3790</v>
      </c>
      <c r="D4082" s="4">
        <v>331</v>
      </c>
      <c r="E4082" s="5" t="s">
        <v>3792</v>
      </c>
      <c r="F4082" s="4">
        <v>2011</v>
      </c>
      <c r="G4082" s="4">
        <v>43</v>
      </c>
      <c r="H4082" s="4">
        <v>12</v>
      </c>
      <c r="I4082" s="15"/>
      <c r="J4082" s="46" t="s">
        <v>4601</v>
      </c>
    </row>
    <row r="4083" spans="1:10" ht="30.6">
      <c r="A4083" s="4" t="s">
        <v>3789</v>
      </c>
      <c r="B4083" s="4" t="str">
        <f ca="1">IFERROR(__xludf.DUMMYFUNCTION("REGEXREPLACE(TEXT(IF(ISERR(FIND(""/"", A4083)), A4083, MID(A4083, FIND(""/"", A4083)+1, LEN(A4083))), ""#""), ""\D+"", """")"),"2019")</f>
        <v>2019</v>
      </c>
      <c r="C4083" s="46" t="s">
        <v>3790</v>
      </c>
      <c r="D4083" s="4">
        <v>331</v>
      </c>
      <c r="E4083" s="5" t="s">
        <v>3792</v>
      </c>
      <c r="F4083" s="4">
        <v>2011</v>
      </c>
      <c r="G4083" s="4">
        <v>43</v>
      </c>
      <c r="H4083" s="4">
        <v>13</v>
      </c>
      <c r="I4083" s="15"/>
      <c r="J4083" s="46" t="s">
        <v>4602</v>
      </c>
    </row>
    <row r="4084" spans="1:10" ht="30.6">
      <c r="A4084" s="4" t="s">
        <v>3789</v>
      </c>
      <c r="B4084" s="4" t="str">
        <f ca="1">IFERROR(__xludf.DUMMYFUNCTION("REGEXREPLACE(TEXT(IF(ISERR(FIND(""/"", A4084)), A4084, MID(A4084, FIND(""/"", A4084)+1, LEN(A4084))), ""#""), ""\D+"", """")"),"2019")</f>
        <v>2019</v>
      </c>
      <c r="C4084" s="46" t="s">
        <v>3790</v>
      </c>
      <c r="D4084" s="4">
        <v>331</v>
      </c>
      <c r="E4084" s="5" t="s">
        <v>3792</v>
      </c>
      <c r="F4084" s="4">
        <v>2011</v>
      </c>
      <c r="G4084" s="4">
        <v>43</v>
      </c>
      <c r="H4084" s="4">
        <v>14</v>
      </c>
      <c r="I4084" s="15"/>
      <c r="J4084" s="46" t="s">
        <v>4603</v>
      </c>
    </row>
    <row r="4085" spans="1:10" ht="30.6">
      <c r="A4085" s="4" t="s">
        <v>3789</v>
      </c>
      <c r="B4085" s="4" t="str">
        <f ca="1">IFERROR(__xludf.DUMMYFUNCTION("REGEXREPLACE(TEXT(IF(ISERR(FIND(""/"", A4085)), A4085, MID(A4085, FIND(""/"", A4085)+1, LEN(A4085))), ""#""), ""\D+"", """")"),"2019")</f>
        <v>2019</v>
      </c>
      <c r="C4085" s="46" t="s">
        <v>3790</v>
      </c>
      <c r="D4085" s="4">
        <v>331</v>
      </c>
      <c r="E4085" s="5" t="s">
        <v>3792</v>
      </c>
      <c r="F4085" s="4">
        <v>2011</v>
      </c>
      <c r="G4085" s="4">
        <v>43</v>
      </c>
      <c r="H4085" s="4">
        <v>15</v>
      </c>
      <c r="I4085" s="15"/>
      <c r="J4085" s="46" t="s">
        <v>4604</v>
      </c>
    </row>
    <row r="4086" spans="1:10" ht="30.6">
      <c r="A4086" s="4" t="s">
        <v>3789</v>
      </c>
      <c r="B4086" s="4" t="str">
        <f ca="1">IFERROR(__xludf.DUMMYFUNCTION("REGEXREPLACE(TEXT(IF(ISERR(FIND(""/"", A4086)), A4086, MID(A4086, FIND(""/"", A4086)+1, LEN(A4086))), ""#""), ""\D+"", """")"),"2019")</f>
        <v>2019</v>
      </c>
      <c r="C4086" s="46" t="s">
        <v>3790</v>
      </c>
      <c r="D4086" s="4">
        <v>331</v>
      </c>
      <c r="E4086" s="5" t="s">
        <v>3792</v>
      </c>
      <c r="F4086" s="4">
        <v>2011</v>
      </c>
      <c r="G4086" s="4">
        <v>43</v>
      </c>
      <c r="H4086" s="4">
        <v>16</v>
      </c>
      <c r="I4086" s="15"/>
      <c r="J4086" s="46" t="s">
        <v>4605</v>
      </c>
    </row>
    <row r="4087" spans="1:10" ht="30.6">
      <c r="A4087" s="4" t="s">
        <v>3789</v>
      </c>
      <c r="B4087" s="4" t="str">
        <f ca="1">IFERROR(__xludf.DUMMYFUNCTION("REGEXREPLACE(TEXT(IF(ISERR(FIND(""/"", A4087)), A4087, MID(A4087, FIND(""/"", A4087)+1, LEN(A4087))), ""#""), ""\D+"", """")"),"2019")</f>
        <v>2019</v>
      </c>
      <c r="C4087" s="46" t="s">
        <v>3790</v>
      </c>
      <c r="D4087" s="4">
        <v>331</v>
      </c>
      <c r="E4087" s="5" t="s">
        <v>3792</v>
      </c>
      <c r="F4087" s="4">
        <v>2011</v>
      </c>
      <c r="G4087" s="4">
        <v>43</v>
      </c>
      <c r="H4087" s="4">
        <v>17</v>
      </c>
      <c r="I4087" s="15"/>
      <c r="J4087" s="46" t="s">
        <v>4606</v>
      </c>
    </row>
    <row r="4088" spans="1:10" ht="30.6">
      <c r="A4088" s="4" t="s">
        <v>3789</v>
      </c>
      <c r="B4088" s="4" t="str">
        <f ca="1">IFERROR(__xludf.DUMMYFUNCTION("REGEXREPLACE(TEXT(IF(ISERR(FIND(""/"", A4088)), A4088, MID(A4088, FIND(""/"", A4088)+1, LEN(A4088))), ""#""), ""\D+"", """")"),"2019")</f>
        <v>2019</v>
      </c>
      <c r="C4088" s="46" t="s">
        <v>3790</v>
      </c>
      <c r="D4088" s="4">
        <v>331</v>
      </c>
      <c r="E4088" s="5" t="s">
        <v>3792</v>
      </c>
      <c r="F4088" s="4">
        <v>2011</v>
      </c>
      <c r="G4088" s="4">
        <v>43</v>
      </c>
      <c r="H4088" s="4">
        <v>18</v>
      </c>
      <c r="I4088" s="15"/>
      <c r="J4088" s="46" t="s">
        <v>4607</v>
      </c>
    </row>
    <row r="4089" spans="1:10" ht="30.6">
      <c r="A4089" s="4" t="s">
        <v>3789</v>
      </c>
      <c r="B4089" s="4" t="str">
        <f ca="1">IFERROR(__xludf.DUMMYFUNCTION("REGEXREPLACE(TEXT(IF(ISERR(FIND(""/"", A4089)), A4089, MID(A4089, FIND(""/"", A4089)+1, LEN(A4089))), ""#""), ""\D+"", """")"),"2019")</f>
        <v>2019</v>
      </c>
      <c r="C4089" s="46" t="s">
        <v>3790</v>
      </c>
      <c r="D4089" s="4">
        <v>331</v>
      </c>
      <c r="E4089" s="5" t="s">
        <v>3792</v>
      </c>
      <c r="F4089" s="4">
        <v>2011</v>
      </c>
      <c r="G4089" s="4">
        <v>43</v>
      </c>
      <c r="H4089" s="4">
        <v>19</v>
      </c>
      <c r="I4089" s="15"/>
      <c r="J4089" s="46" t="s">
        <v>4608</v>
      </c>
    </row>
    <row r="4090" spans="1:10" ht="30.6">
      <c r="A4090" s="4" t="s">
        <v>3789</v>
      </c>
      <c r="B4090" s="4" t="str">
        <f ca="1">IFERROR(__xludf.DUMMYFUNCTION("REGEXREPLACE(TEXT(IF(ISERR(FIND(""/"", A4090)), A4090, MID(A4090, FIND(""/"", A4090)+1, LEN(A4090))), ""#""), ""\D+"", """")"),"2019")</f>
        <v>2019</v>
      </c>
      <c r="C4090" s="46" t="s">
        <v>3790</v>
      </c>
      <c r="D4090" s="4">
        <v>331</v>
      </c>
      <c r="E4090" s="5" t="s">
        <v>3792</v>
      </c>
      <c r="F4090" s="4">
        <v>2011</v>
      </c>
      <c r="G4090" s="4">
        <v>43</v>
      </c>
      <c r="H4090" s="4">
        <v>20</v>
      </c>
      <c r="I4090" s="15"/>
      <c r="J4090" s="46" t="s">
        <v>4609</v>
      </c>
    </row>
    <row r="4091" spans="1:10" ht="30.6">
      <c r="A4091" s="4" t="s">
        <v>3789</v>
      </c>
      <c r="B4091" s="4" t="str">
        <f ca="1">IFERROR(__xludf.DUMMYFUNCTION("REGEXREPLACE(TEXT(IF(ISERR(FIND(""/"", A4091)), A4091, MID(A4091, FIND(""/"", A4091)+1, LEN(A4091))), ""#""), ""\D+"", """")"),"2019")</f>
        <v>2019</v>
      </c>
      <c r="C4091" s="46" t="s">
        <v>3790</v>
      </c>
      <c r="D4091" s="4">
        <v>331</v>
      </c>
      <c r="E4091" s="5" t="s">
        <v>3792</v>
      </c>
      <c r="F4091" s="4">
        <v>2011</v>
      </c>
      <c r="G4091" s="4">
        <v>43</v>
      </c>
      <c r="H4091" s="4">
        <v>21</v>
      </c>
      <c r="I4091" s="15"/>
      <c r="J4091" s="46" t="s">
        <v>4610</v>
      </c>
    </row>
    <row r="4092" spans="1:10" ht="30.6">
      <c r="A4092" s="4" t="s">
        <v>3789</v>
      </c>
      <c r="B4092" s="4" t="str">
        <f ca="1">IFERROR(__xludf.DUMMYFUNCTION("REGEXREPLACE(TEXT(IF(ISERR(FIND(""/"", A4092)), A4092, MID(A4092, FIND(""/"", A4092)+1, LEN(A4092))), ""#""), ""\D+"", """")"),"2019")</f>
        <v>2019</v>
      </c>
      <c r="C4092" s="46" t="s">
        <v>3790</v>
      </c>
      <c r="D4092" s="4">
        <v>331</v>
      </c>
      <c r="E4092" s="5" t="s">
        <v>3792</v>
      </c>
      <c r="F4092" s="4">
        <v>2011</v>
      </c>
      <c r="G4092" s="4">
        <v>43</v>
      </c>
      <c r="H4092" s="4">
        <v>22</v>
      </c>
      <c r="I4092" s="15"/>
      <c r="J4092" s="46" t="s">
        <v>4611</v>
      </c>
    </row>
    <row r="4093" spans="1:10" ht="30.6">
      <c r="A4093" s="4" t="s">
        <v>3789</v>
      </c>
      <c r="B4093" s="4" t="str">
        <f ca="1">IFERROR(__xludf.DUMMYFUNCTION("REGEXREPLACE(TEXT(IF(ISERR(FIND(""/"", A4093)), A4093, MID(A4093, FIND(""/"", A4093)+1, LEN(A4093))), ""#""), ""\D+"", """")"),"2019")</f>
        <v>2019</v>
      </c>
      <c r="C4093" s="46" t="s">
        <v>3790</v>
      </c>
      <c r="D4093" s="4">
        <v>331</v>
      </c>
      <c r="E4093" s="5" t="s">
        <v>3792</v>
      </c>
      <c r="F4093" s="4">
        <v>2011</v>
      </c>
      <c r="G4093" s="4">
        <v>43</v>
      </c>
      <c r="H4093" s="4">
        <v>23</v>
      </c>
      <c r="I4093" s="15"/>
      <c r="J4093" s="46" t="s">
        <v>4612</v>
      </c>
    </row>
    <row r="4094" spans="1:10" ht="30.6">
      <c r="A4094" s="4" t="s">
        <v>3789</v>
      </c>
      <c r="B4094" s="4" t="str">
        <f ca="1">IFERROR(__xludf.DUMMYFUNCTION("REGEXREPLACE(TEXT(IF(ISERR(FIND(""/"", A4094)), A4094, MID(A4094, FIND(""/"", A4094)+1, LEN(A4094))), ""#""), ""\D+"", """")"),"2019")</f>
        <v>2019</v>
      </c>
      <c r="C4094" s="46" t="s">
        <v>3790</v>
      </c>
      <c r="D4094" s="4">
        <v>331</v>
      </c>
      <c r="E4094" s="5" t="s">
        <v>3792</v>
      </c>
      <c r="F4094" s="4">
        <v>2011</v>
      </c>
      <c r="G4094" s="4">
        <v>43</v>
      </c>
      <c r="H4094" s="4">
        <v>24</v>
      </c>
      <c r="I4094" s="15"/>
      <c r="J4094" s="46" t="s">
        <v>4613</v>
      </c>
    </row>
    <row r="4095" spans="1:10" ht="30.6">
      <c r="A4095" s="4" t="s">
        <v>3789</v>
      </c>
      <c r="B4095" s="4" t="str">
        <f ca="1">IFERROR(__xludf.DUMMYFUNCTION("REGEXREPLACE(TEXT(IF(ISERR(FIND(""/"", A4095)), A4095, MID(A4095, FIND(""/"", A4095)+1, LEN(A4095))), ""#""), ""\D+"", """")"),"2019")</f>
        <v>2019</v>
      </c>
      <c r="C4095" s="46" t="s">
        <v>3790</v>
      </c>
      <c r="D4095" s="4">
        <v>331</v>
      </c>
      <c r="E4095" s="5" t="s">
        <v>3792</v>
      </c>
      <c r="F4095" s="4">
        <v>2011</v>
      </c>
      <c r="G4095" s="4">
        <v>43</v>
      </c>
      <c r="H4095" s="4">
        <v>25</v>
      </c>
      <c r="I4095" s="15"/>
      <c r="J4095" s="46" t="s">
        <v>4614</v>
      </c>
    </row>
    <row r="4096" spans="1:10" ht="30.6">
      <c r="A4096" s="4" t="s">
        <v>3789</v>
      </c>
      <c r="B4096" s="4" t="str">
        <f ca="1">IFERROR(__xludf.DUMMYFUNCTION("REGEXREPLACE(TEXT(IF(ISERR(FIND(""/"", A4096)), A4096, MID(A4096, FIND(""/"", A4096)+1, LEN(A4096))), ""#""), ""\D+"", """")"),"2019")</f>
        <v>2019</v>
      </c>
      <c r="C4096" s="46" t="s">
        <v>3790</v>
      </c>
      <c r="D4096" s="4">
        <v>331</v>
      </c>
      <c r="E4096" s="5" t="s">
        <v>3792</v>
      </c>
      <c r="F4096" s="4">
        <v>2011</v>
      </c>
      <c r="G4096" s="4">
        <v>43</v>
      </c>
      <c r="H4096" s="4">
        <v>26</v>
      </c>
      <c r="I4096" s="15"/>
      <c r="J4096" s="46" t="s">
        <v>4615</v>
      </c>
    </row>
    <row r="4097" spans="1:10" ht="30.6">
      <c r="A4097" s="4" t="s">
        <v>3789</v>
      </c>
      <c r="B4097" s="4" t="str">
        <f ca="1">IFERROR(__xludf.DUMMYFUNCTION("REGEXREPLACE(TEXT(IF(ISERR(FIND(""/"", A4097)), A4097, MID(A4097, FIND(""/"", A4097)+1, LEN(A4097))), ""#""), ""\D+"", """")"),"2019")</f>
        <v>2019</v>
      </c>
      <c r="C4097" s="46" t="s">
        <v>3790</v>
      </c>
      <c r="D4097" s="4">
        <v>331</v>
      </c>
      <c r="E4097" s="5" t="s">
        <v>3792</v>
      </c>
      <c r="F4097" s="4">
        <v>2011</v>
      </c>
      <c r="G4097" s="4">
        <v>43</v>
      </c>
      <c r="H4097" s="4">
        <v>27</v>
      </c>
      <c r="I4097" s="15"/>
      <c r="J4097" s="46" t="s">
        <v>4616</v>
      </c>
    </row>
    <row r="4098" spans="1:10" ht="30.6">
      <c r="A4098" s="4" t="s">
        <v>3789</v>
      </c>
      <c r="B4098" s="4" t="str">
        <f ca="1">IFERROR(__xludf.DUMMYFUNCTION("REGEXREPLACE(TEXT(IF(ISERR(FIND(""/"", A4098)), A4098, MID(A4098, FIND(""/"", A4098)+1, LEN(A4098))), ""#""), ""\D+"", """")"),"2019")</f>
        <v>2019</v>
      </c>
      <c r="C4098" s="46" t="s">
        <v>3790</v>
      </c>
      <c r="D4098" s="4">
        <v>331</v>
      </c>
      <c r="E4098" s="5" t="s">
        <v>3792</v>
      </c>
      <c r="F4098" s="4">
        <v>2011</v>
      </c>
      <c r="G4098" s="4">
        <v>43</v>
      </c>
      <c r="H4098" s="4">
        <v>28</v>
      </c>
      <c r="I4098" s="15"/>
      <c r="J4098" s="46" t="s">
        <v>4617</v>
      </c>
    </row>
    <row r="4099" spans="1:10" ht="30.6">
      <c r="A4099" s="4" t="s">
        <v>3789</v>
      </c>
      <c r="B4099" s="4" t="str">
        <f ca="1">IFERROR(__xludf.DUMMYFUNCTION("REGEXREPLACE(TEXT(IF(ISERR(FIND(""/"", A4099)), A4099, MID(A4099, FIND(""/"", A4099)+1, LEN(A4099))), ""#""), ""\D+"", """")"),"2019")</f>
        <v>2019</v>
      </c>
      <c r="C4099" s="46" t="s">
        <v>3790</v>
      </c>
      <c r="D4099" s="4">
        <v>331</v>
      </c>
      <c r="E4099" s="5" t="s">
        <v>3792</v>
      </c>
      <c r="F4099" s="4">
        <v>2011</v>
      </c>
      <c r="G4099" s="4">
        <v>44</v>
      </c>
      <c r="H4099" s="4">
        <v>1</v>
      </c>
      <c r="I4099" s="15"/>
      <c r="J4099" s="46" t="s">
        <v>4618</v>
      </c>
    </row>
    <row r="4100" spans="1:10" ht="30.6">
      <c r="A4100" s="4" t="s">
        <v>3789</v>
      </c>
      <c r="B4100" s="4" t="str">
        <f ca="1">IFERROR(__xludf.DUMMYFUNCTION("REGEXREPLACE(TEXT(IF(ISERR(FIND(""/"", A4100)), A4100, MID(A4100, FIND(""/"", A4100)+1, LEN(A4100))), ""#""), ""\D+"", """")"),"2019")</f>
        <v>2019</v>
      </c>
      <c r="C4100" s="46" t="s">
        <v>3790</v>
      </c>
      <c r="D4100" s="4">
        <v>331</v>
      </c>
      <c r="E4100" s="5" t="s">
        <v>3792</v>
      </c>
      <c r="F4100" s="4">
        <v>2011</v>
      </c>
      <c r="G4100" s="4">
        <v>44</v>
      </c>
      <c r="H4100" s="4">
        <v>2</v>
      </c>
      <c r="I4100" s="15"/>
      <c r="J4100" s="46" t="s">
        <v>4619</v>
      </c>
    </row>
    <row r="4101" spans="1:10" ht="30.6">
      <c r="A4101" s="4" t="s">
        <v>3789</v>
      </c>
      <c r="B4101" s="4" t="str">
        <f ca="1">IFERROR(__xludf.DUMMYFUNCTION("REGEXREPLACE(TEXT(IF(ISERR(FIND(""/"", A4101)), A4101, MID(A4101, FIND(""/"", A4101)+1, LEN(A4101))), ""#""), ""\D+"", """")"),"2019")</f>
        <v>2019</v>
      </c>
      <c r="C4101" s="46" t="s">
        <v>3790</v>
      </c>
      <c r="D4101" s="4">
        <v>331</v>
      </c>
      <c r="E4101" s="5" t="s">
        <v>3792</v>
      </c>
      <c r="F4101" s="4">
        <v>2011</v>
      </c>
      <c r="G4101" s="4">
        <v>44</v>
      </c>
      <c r="H4101" s="4">
        <v>3</v>
      </c>
      <c r="I4101" s="15"/>
      <c r="J4101" s="46" t="s">
        <v>4620</v>
      </c>
    </row>
    <row r="4102" spans="1:10" ht="30.6">
      <c r="A4102" s="4" t="s">
        <v>3789</v>
      </c>
      <c r="B4102" s="4" t="str">
        <f ca="1">IFERROR(__xludf.DUMMYFUNCTION("REGEXREPLACE(TEXT(IF(ISERR(FIND(""/"", A4102)), A4102, MID(A4102, FIND(""/"", A4102)+1, LEN(A4102))), ""#""), ""\D+"", """")"),"2019")</f>
        <v>2019</v>
      </c>
      <c r="C4102" s="46" t="s">
        <v>3790</v>
      </c>
      <c r="D4102" s="4">
        <v>331</v>
      </c>
      <c r="E4102" s="5" t="s">
        <v>3792</v>
      </c>
      <c r="F4102" s="4">
        <v>2011</v>
      </c>
      <c r="G4102" s="4">
        <v>44</v>
      </c>
      <c r="H4102" s="4">
        <v>4</v>
      </c>
      <c r="I4102" s="15"/>
      <c r="J4102" s="46" t="s">
        <v>4621</v>
      </c>
    </row>
    <row r="4103" spans="1:10" ht="30.6">
      <c r="A4103" s="4" t="s">
        <v>3789</v>
      </c>
      <c r="B4103" s="4" t="str">
        <f ca="1">IFERROR(__xludf.DUMMYFUNCTION("REGEXREPLACE(TEXT(IF(ISERR(FIND(""/"", A4103)), A4103, MID(A4103, FIND(""/"", A4103)+1, LEN(A4103))), ""#""), ""\D+"", """")"),"2019")</f>
        <v>2019</v>
      </c>
      <c r="C4103" s="46" t="s">
        <v>3790</v>
      </c>
      <c r="D4103" s="4">
        <v>331</v>
      </c>
      <c r="E4103" s="5" t="s">
        <v>3792</v>
      </c>
      <c r="F4103" s="4">
        <v>2011</v>
      </c>
      <c r="G4103" s="4">
        <v>44</v>
      </c>
      <c r="H4103" s="4">
        <v>5</v>
      </c>
      <c r="I4103" s="15"/>
      <c r="J4103" s="46" t="s">
        <v>4622</v>
      </c>
    </row>
    <row r="4104" spans="1:10" ht="30.6">
      <c r="A4104" s="4" t="s">
        <v>3789</v>
      </c>
      <c r="B4104" s="4" t="str">
        <f ca="1">IFERROR(__xludf.DUMMYFUNCTION("REGEXREPLACE(TEXT(IF(ISERR(FIND(""/"", A4104)), A4104, MID(A4104, FIND(""/"", A4104)+1, LEN(A4104))), ""#""), ""\D+"", """")"),"2019")</f>
        <v>2019</v>
      </c>
      <c r="C4104" s="46" t="s">
        <v>3790</v>
      </c>
      <c r="D4104" s="4">
        <v>331</v>
      </c>
      <c r="E4104" s="5" t="s">
        <v>3792</v>
      </c>
      <c r="F4104" s="4">
        <v>2011</v>
      </c>
      <c r="G4104" s="4">
        <v>44</v>
      </c>
      <c r="H4104" s="4">
        <v>6</v>
      </c>
      <c r="I4104" s="15"/>
      <c r="J4104" s="46" t="s">
        <v>4623</v>
      </c>
    </row>
    <row r="4105" spans="1:10" ht="30.6">
      <c r="A4105" s="4" t="s">
        <v>3789</v>
      </c>
      <c r="B4105" s="4" t="str">
        <f ca="1">IFERROR(__xludf.DUMMYFUNCTION("REGEXREPLACE(TEXT(IF(ISERR(FIND(""/"", A4105)), A4105, MID(A4105, FIND(""/"", A4105)+1, LEN(A4105))), ""#""), ""\D+"", """")"),"2019")</f>
        <v>2019</v>
      </c>
      <c r="C4105" s="46" t="s">
        <v>3790</v>
      </c>
      <c r="D4105" s="4">
        <v>331</v>
      </c>
      <c r="E4105" s="5" t="s">
        <v>3792</v>
      </c>
      <c r="F4105" s="4">
        <v>2011</v>
      </c>
      <c r="G4105" s="4">
        <v>44</v>
      </c>
      <c r="H4105" s="4">
        <v>7</v>
      </c>
      <c r="I4105" s="15"/>
      <c r="J4105" s="46" t="s">
        <v>4624</v>
      </c>
    </row>
    <row r="4106" spans="1:10" ht="30.6">
      <c r="A4106" s="4" t="s">
        <v>3789</v>
      </c>
      <c r="B4106" s="4" t="str">
        <f ca="1">IFERROR(__xludf.DUMMYFUNCTION("REGEXREPLACE(TEXT(IF(ISERR(FIND(""/"", A4106)), A4106, MID(A4106, FIND(""/"", A4106)+1, LEN(A4106))), ""#""), ""\D+"", """")"),"2019")</f>
        <v>2019</v>
      </c>
      <c r="C4106" s="46" t="s">
        <v>3790</v>
      </c>
      <c r="D4106" s="4">
        <v>331</v>
      </c>
      <c r="E4106" s="5" t="s">
        <v>3792</v>
      </c>
      <c r="F4106" s="4">
        <v>2011</v>
      </c>
      <c r="G4106" s="4">
        <v>44</v>
      </c>
      <c r="H4106" s="4">
        <v>8</v>
      </c>
      <c r="I4106" s="15"/>
      <c r="J4106" s="46" t="s">
        <v>4625</v>
      </c>
    </row>
    <row r="4107" spans="1:10" ht="30.6">
      <c r="A4107" s="4" t="s">
        <v>3789</v>
      </c>
      <c r="B4107" s="4" t="str">
        <f ca="1">IFERROR(__xludf.DUMMYFUNCTION("REGEXREPLACE(TEXT(IF(ISERR(FIND(""/"", A4107)), A4107, MID(A4107, FIND(""/"", A4107)+1, LEN(A4107))), ""#""), ""\D+"", """")"),"2019")</f>
        <v>2019</v>
      </c>
      <c r="C4107" s="46" t="s">
        <v>3790</v>
      </c>
      <c r="D4107" s="4">
        <v>331</v>
      </c>
      <c r="E4107" s="5" t="s">
        <v>3792</v>
      </c>
      <c r="F4107" s="4">
        <v>2011</v>
      </c>
      <c r="G4107" s="4">
        <v>44</v>
      </c>
      <c r="H4107" s="4">
        <v>9</v>
      </c>
      <c r="I4107" s="15"/>
      <c r="J4107" s="46" t="s">
        <v>4626</v>
      </c>
    </row>
    <row r="4108" spans="1:10" ht="30.6">
      <c r="A4108" s="4" t="s">
        <v>3789</v>
      </c>
      <c r="B4108" s="4" t="str">
        <f ca="1">IFERROR(__xludf.DUMMYFUNCTION("REGEXREPLACE(TEXT(IF(ISERR(FIND(""/"", A4108)), A4108, MID(A4108, FIND(""/"", A4108)+1, LEN(A4108))), ""#""), ""\D+"", """")"),"2019")</f>
        <v>2019</v>
      </c>
      <c r="C4108" s="46" t="s">
        <v>3790</v>
      </c>
      <c r="D4108" s="4">
        <v>331</v>
      </c>
      <c r="E4108" s="5" t="s">
        <v>3792</v>
      </c>
      <c r="F4108" s="4">
        <v>2011</v>
      </c>
      <c r="G4108" s="4">
        <v>44</v>
      </c>
      <c r="H4108" s="4">
        <v>10</v>
      </c>
      <c r="I4108" s="15"/>
      <c r="J4108" s="46" t="s">
        <v>4627</v>
      </c>
    </row>
    <row r="4109" spans="1:10" ht="30.6">
      <c r="A4109" s="4" t="s">
        <v>3789</v>
      </c>
      <c r="B4109" s="4" t="str">
        <f ca="1">IFERROR(__xludf.DUMMYFUNCTION("REGEXREPLACE(TEXT(IF(ISERR(FIND(""/"", A4109)), A4109, MID(A4109, FIND(""/"", A4109)+1, LEN(A4109))), ""#""), ""\D+"", """")"),"2019")</f>
        <v>2019</v>
      </c>
      <c r="C4109" s="46" t="s">
        <v>3790</v>
      </c>
      <c r="D4109" s="4">
        <v>331</v>
      </c>
      <c r="E4109" s="5" t="s">
        <v>3792</v>
      </c>
      <c r="F4109" s="4">
        <v>2011</v>
      </c>
      <c r="G4109" s="4">
        <v>44</v>
      </c>
      <c r="H4109" s="4">
        <v>11</v>
      </c>
      <c r="I4109" s="15"/>
      <c r="J4109" s="46" t="s">
        <v>4628</v>
      </c>
    </row>
    <row r="4110" spans="1:10" ht="30.6">
      <c r="A4110" s="4" t="s">
        <v>3789</v>
      </c>
      <c r="B4110" s="4" t="str">
        <f ca="1">IFERROR(__xludf.DUMMYFUNCTION("REGEXREPLACE(TEXT(IF(ISERR(FIND(""/"", A4110)), A4110, MID(A4110, FIND(""/"", A4110)+1, LEN(A4110))), ""#""), ""\D+"", """")"),"2019")</f>
        <v>2019</v>
      </c>
      <c r="C4110" s="46" t="s">
        <v>3790</v>
      </c>
      <c r="D4110" s="4">
        <v>331</v>
      </c>
      <c r="E4110" s="5" t="s">
        <v>3792</v>
      </c>
      <c r="F4110" s="4">
        <v>2011</v>
      </c>
      <c r="G4110" s="4">
        <v>44</v>
      </c>
      <c r="H4110" s="4">
        <v>12</v>
      </c>
      <c r="I4110" s="15"/>
      <c r="J4110" s="46" t="s">
        <v>4629</v>
      </c>
    </row>
    <row r="4111" spans="1:10" ht="30.6">
      <c r="A4111" s="4" t="s">
        <v>3789</v>
      </c>
      <c r="B4111" s="4" t="str">
        <f ca="1">IFERROR(__xludf.DUMMYFUNCTION("REGEXREPLACE(TEXT(IF(ISERR(FIND(""/"", A4111)), A4111, MID(A4111, FIND(""/"", A4111)+1, LEN(A4111))), ""#""), ""\D+"", """")"),"2019")</f>
        <v>2019</v>
      </c>
      <c r="C4111" s="46" t="s">
        <v>3790</v>
      </c>
      <c r="D4111" s="4">
        <v>331</v>
      </c>
      <c r="E4111" s="5" t="s">
        <v>3792</v>
      </c>
      <c r="F4111" s="4">
        <v>2011</v>
      </c>
      <c r="G4111" s="4">
        <v>44</v>
      </c>
      <c r="H4111" s="4">
        <v>13</v>
      </c>
      <c r="I4111" s="15"/>
      <c r="J4111" s="46" t="s">
        <v>4630</v>
      </c>
    </row>
    <row r="4112" spans="1:10" ht="30.6">
      <c r="A4112" s="4" t="s">
        <v>3789</v>
      </c>
      <c r="B4112" s="4" t="str">
        <f ca="1">IFERROR(__xludf.DUMMYFUNCTION("REGEXREPLACE(TEXT(IF(ISERR(FIND(""/"", A4112)), A4112, MID(A4112, FIND(""/"", A4112)+1, LEN(A4112))), ""#""), ""\D+"", """")"),"2019")</f>
        <v>2019</v>
      </c>
      <c r="C4112" s="46" t="s">
        <v>3790</v>
      </c>
      <c r="D4112" s="4">
        <v>331</v>
      </c>
      <c r="E4112" s="5" t="s">
        <v>3792</v>
      </c>
      <c r="F4112" s="4">
        <v>2011</v>
      </c>
      <c r="G4112" s="4">
        <v>44</v>
      </c>
      <c r="H4112" s="4">
        <v>14</v>
      </c>
      <c r="I4112" s="15"/>
      <c r="J4112" s="46" t="s">
        <v>4631</v>
      </c>
    </row>
    <row r="4113" spans="1:10" ht="51">
      <c r="A4113" s="4" t="s">
        <v>3789</v>
      </c>
      <c r="B4113" s="4" t="str">
        <f ca="1">IFERROR(__xludf.DUMMYFUNCTION("REGEXREPLACE(TEXT(IF(ISERR(FIND(""/"", A4113)), A4113, MID(A4113, FIND(""/"", A4113)+1, LEN(A4113))), ""#""), ""\D+"", """")"),"2019")</f>
        <v>2019</v>
      </c>
      <c r="C4113" s="46" t="s">
        <v>3790</v>
      </c>
      <c r="D4113" s="4">
        <v>331</v>
      </c>
      <c r="E4113" s="5" t="s">
        <v>3792</v>
      </c>
      <c r="F4113" s="4">
        <v>2011</v>
      </c>
      <c r="G4113" s="4">
        <v>44</v>
      </c>
      <c r="H4113" s="4">
        <v>15</v>
      </c>
      <c r="I4113" s="15"/>
      <c r="J4113" s="46" t="s">
        <v>4632</v>
      </c>
    </row>
    <row r="4114" spans="1:10" ht="30.6">
      <c r="A4114" s="4" t="s">
        <v>3789</v>
      </c>
      <c r="B4114" s="4" t="str">
        <f ca="1">IFERROR(__xludf.DUMMYFUNCTION("REGEXREPLACE(TEXT(IF(ISERR(FIND(""/"", A4114)), A4114, MID(A4114, FIND(""/"", A4114)+1, LEN(A4114))), ""#""), ""\D+"", """")"),"2019")</f>
        <v>2019</v>
      </c>
      <c r="C4114" s="46" t="s">
        <v>3790</v>
      </c>
      <c r="D4114" s="4">
        <v>331</v>
      </c>
      <c r="E4114" s="5" t="s">
        <v>3792</v>
      </c>
      <c r="F4114" s="4">
        <v>2011</v>
      </c>
      <c r="G4114" s="4">
        <v>44</v>
      </c>
      <c r="H4114" s="4">
        <v>16</v>
      </c>
      <c r="I4114" s="15"/>
      <c r="J4114" s="46" t="s">
        <v>4633</v>
      </c>
    </row>
    <row r="4115" spans="1:10" ht="30.6">
      <c r="A4115" s="4" t="s">
        <v>3789</v>
      </c>
      <c r="B4115" s="4" t="str">
        <f ca="1">IFERROR(__xludf.DUMMYFUNCTION("REGEXREPLACE(TEXT(IF(ISERR(FIND(""/"", A4115)), A4115, MID(A4115, FIND(""/"", A4115)+1, LEN(A4115))), ""#""), ""\D+"", """")"),"2019")</f>
        <v>2019</v>
      </c>
      <c r="C4115" s="46" t="s">
        <v>3790</v>
      </c>
      <c r="D4115" s="4">
        <v>331</v>
      </c>
      <c r="E4115" s="5" t="s">
        <v>3792</v>
      </c>
      <c r="F4115" s="4">
        <v>2011</v>
      </c>
      <c r="G4115" s="4">
        <v>44</v>
      </c>
      <c r="H4115" s="4">
        <v>17</v>
      </c>
      <c r="I4115" s="15"/>
      <c r="J4115" s="46" t="s">
        <v>4634</v>
      </c>
    </row>
    <row r="4116" spans="1:10" ht="30.6">
      <c r="A4116" s="4" t="s">
        <v>3789</v>
      </c>
      <c r="B4116" s="4" t="str">
        <f ca="1">IFERROR(__xludf.DUMMYFUNCTION("REGEXREPLACE(TEXT(IF(ISERR(FIND(""/"", A4116)), A4116, MID(A4116, FIND(""/"", A4116)+1, LEN(A4116))), ""#""), ""\D+"", """")"),"2019")</f>
        <v>2019</v>
      </c>
      <c r="C4116" s="46" t="s">
        <v>3790</v>
      </c>
      <c r="D4116" s="4">
        <v>331</v>
      </c>
      <c r="E4116" s="5" t="s">
        <v>3792</v>
      </c>
      <c r="F4116" s="4">
        <v>2011</v>
      </c>
      <c r="G4116" s="4">
        <v>44</v>
      </c>
      <c r="H4116" s="4">
        <v>18</v>
      </c>
      <c r="I4116" s="15"/>
      <c r="J4116" s="46" t="s">
        <v>4635</v>
      </c>
    </row>
    <row r="4117" spans="1:10" ht="30.6">
      <c r="A4117" s="4" t="s">
        <v>3789</v>
      </c>
      <c r="B4117" s="4" t="str">
        <f ca="1">IFERROR(__xludf.DUMMYFUNCTION("REGEXREPLACE(TEXT(IF(ISERR(FIND(""/"", A4117)), A4117, MID(A4117, FIND(""/"", A4117)+1, LEN(A4117))), ""#""), ""\D+"", """")"),"2019")</f>
        <v>2019</v>
      </c>
      <c r="C4117" s="46" t="s">
        <v>3790</v>
      </c>
      <c r="D4117" s="4">
        <v>331</v>
      </c>
      <c r="E4117" s="5" t="s">
        <v>3792</v>
      </c>
      <c r="F4117" s="4">
        <v>2011</v>
      </c>
      <c r="G4117" s="4">
        <v>44</v>
      </c>
      <c r="H4117" s="4">
        <v>19</v>
      </c>
      <c r="I4117" s="15"/>
      <c r="J4117" s="46" t="s">
        <v>4636</v>
      </c>
    </row>
    <row r="4118" spans="1:10" ht="30.6">
      <c r="A4118" s="4" t="s">
        <v>3789</v>
      </c>
      <c r="B4118" s="4" t="str">
        <f ca="1">IFERROR(__xludf.DUMMYFUNCTION("REGEXREPLACE(TEXT(IF(ISERR(FIND(""/"", A4118)), A4118, MID(A4118, FIND(""/"", A4118)+1, LEN(A4118))), ""#""), ""\D+"", """")"),"2019")</f>
        <v>2019</v>
      </c>
      <c r="C4118" s="46" t="s">
        <v>3790</v>
      </c>
      <c r="D4118" s="4">
        <v>331</v>
      </c>
      <c r="E4118" s="5" t="s">
        <v>3792</v>
      </c>
      <c r="F4118" s="4">
        <v>2011</v>
      </c>
      <c r="G4118" s="4">
        <v>44</v>
      </c>
      <c r="H4118" s="4">
        <v>20</v>
      </c>
      <c r="I4118" s="15"/>
      <c r="J4118" s="46" t="s">
        <v>4637</v>
      </c>
    </row>
    <row r="4119" spans="1:10" ht="30.6">
      <c r="A4119" s="4" t="s">
        <v>3789</v>
      </c>
      <c r="B4119" s="4" t="str">
        <f ca="1">IFERROR(__xludf.DUMMYFUNCTION("REGEXREPLACE(TEXT(IF(ISERR(FIND(""/"", A4119)), A4119, MID(A4119, FIND(""/"", A4119)+1, LEN(A4119))), ""#""), ""\D+"", """")"),"2019")</f>
        <v>2019</v>
      </c>
      <c r="C4119" s="46" t="s">
        <v>3790</v>
      </c>
      <c r="D4119" s="4">
        <v>331</v>
      </c>
      <c r="E4119" s="5" t="s">
        <v>3792</v>
      </c>
      <c r="F4119" s="4">
        <v>2011</v>
      </c>
      <c r="G4119" s="4">
        <v>44</v>
      </c>
      <c r="H4119" s="4">
        <v>21</v>
      </c>
      <c r="I4119" s="15"/>
      <c r="J4119" s="46" t="s">
        <v>4638</v>
      </c>
    </row>
    <row r="4120" spans="1:10" ht="30.6">
      <c r="A4120" s="4" t="s">
        <v>3789</v>
      </c>
      <c r="B4120" s="4" t="str">
        <f ca="1">IFERROR(__xludf.DUMMYFUNCTION("REGEXREPLACE(TEXT(IF(ISERR(FIND(""/"", A4120)), A4120, MID(A4120, FIND(""/"", A4120)+1, LEN(A4120))), ""#""), ""\D+"", """")"),"2019")</f>
        <v>2019</v>
      </c>
      <c r="C4120" s="46" t="s">
        <v>3790</v>
      </c>
      <c r="D4120" s="4">
        <v>331</v>
      </c>
      <c r="E4120" s="5" t="s">
        <v>3792</v>
      </c>
      <c r="F4120" s="4">
        <v>2011</v>
      </c>
      <c r="G4120" s="4">
        <v>44</v>
      </c>
      <c r="H4120" s="4">
        <v>22</v>
      </c>
      <c r="I4120" s="15"/>
      <c r="J4120" s="46" t="s">
        <v>4639</v>
      </c>
    </row>
    <row r="4121" spans="1:10" ht="30.6">
      <c r="A4121" s="4" t="s">
        <v>3789</v>
      </c>
      <c r="B4121" s="4" t="str">
        <f ca="1">IFERROR(__xludf.DUMMYFUNCTION("REGEXREPLACE(TEXT(IF(ISERR(FIND(""/"", A4121)), A4121, MID(A4121, FIND(""/"", A4121)+1, LEN(A4121))), ""#""), ""\D+"", """")"),"2019")</f>
        <v>2019</v>
      </c>
      <c r="C4121" s="46" t="s">
        <v>3790</v>
      </c>
      <c r="D4121" s="4">
        <v>331</v>
      </c>
      <c r="E4121" s="5" t="s">
        <v>3792</v>
      </c>
      <c r="F4121" s="4">
        <v>2011</v>
      </c>
      <c r="G4121" s="4">
        <v>44</v>
      </c>
      <c r="H4121" s="4">
        <v>23</v>
      </c>
      <c r="I4121" s="15"/>
      <c r="J4121" s="46" t="s">
        <v>4640</v>
      </c>
    </row>
    <row r="4122" spans="1:10" ht="30.6">
      <c r="A4122" s="4" t="s">
        <v>3789</v>
      </c>
      <c r="B4122" s="4" t="str">
        <f ca="1">IFERROR(__xludf.DUMMYFUNCTION("REGEXREPLACE(TEXT(IF(ISERR(FIND(""/"", A4122)), A4122, MID(A4122, FIND(""/"", A4122)+1, LEN(A4122))), ""#""), ""\D+"", """")"),"2019")</f>
        <v>2019</v>
      </c>
      <c r="C4122" s="46" t="s">
        <v>3790</v>
      </c>
      <c r="D4122" s="4">
        <v>331</v>
      </c>
      <c r="E4122" s="5" t="s">
        <v>3792</v>
      </c>
      <c r="F4122" s="4">
        <v>2011</v>
      </c>
      <c r="G4122" s="4">
        <v>44</v>
      </c>
      <c r="H4122" s="4">
        <v>24</v>
      </c>
      <c r="I4122" s="15"/>
      <c r="J4122" s="46" t="s">
        <v>4641</v>
      </c>
    </row>
    <row r="4123" spans="1:10" ht="30.6">
      <c r="A4123" s="4" t="s">
        <v>3789</v>
      </c>
      <c r="B4123" s="4" t="str">
        <f ca="1">IFERROR(__xludf.DUMMYFUNCTION("REGEXREPLACE(TEXT(IF(ISERR(FIND(""/"", A4123)), A4123, MID(A4123, FIND(""/"", A4123)+1, LEN(A4123))), ""#""), ""\D+"", """")"),"2019")</f>
        <v>2019</v>
      </c>
      <c r="C4123" s="46" t="s">
        <v>3790</v>
      </c>
      <c r="D4123" s="4">
        <v>331</v>
      </c>
      <c r="E4123" s="5" t="s">
        <v>3792</v>
      </c>
      <c r="F4123" s="4">
        <v>2012</v>
      </c>
      <c r="G4123" s="4">
        <v>45</v>
      </c>
      <c r="H4123" s="4">
        <v>1</v>
      </c>
      <c r="I4123" s="15"/>
      <c r="J4123" s="46" t="s">
        <v>4642</v>
      </c>
    </row>
    <row r="4124" spans="1:10" ht="30.6">
      <c r="A4124" s="4" t="s">
        <v>3789</v>
      </c>
      <c r="B4124" s="4" t="str">
        <f ca="1">IFERROR(__xludf.DUMMYFUNCTION("REGEXREPLACE(TEXT(IF(ISERR(FIND(""/"", A4124)), A4124, MID(A4124, FIND(""/"", A4124)+1, LEN(A4124))), ""#""), ""\D+"", """")"),"2019")</f>
        <v>2019</v>
      </c>
      <c r="C4124" s="46" t="s">
        <v>3790</v>
      </c>
      <c r="D4124" s="4">
        <v>331</v>
      </c>
      <c r="E4124" s="5" t="s">
        <v>3792</v>
      </c>
      <c r="F4124" s="4">
        <v>2012</v>
      </c>
      <c r="G4124" s="4">
        <v>45</v>
      </c>
      <c r="H4124" s="4">
        <v>2</v>
      </c>
      <c r="I4124" s="15"/>
      <c r="J4124" s="46" t="s">
        <v>4643</v>
      </c>
    </row>
    <row r="4125" spans="1:10" ht="30.6">
      <c r="A4125" s="4" t="s">
        <v>3789</v>
      </c>
      <c r="B4125" s="4" t="str">
        <f ca="1">IFERROR(__xludf.DUMMYFUNCTION("REGEXREPLACE(TEXT(IF(ISERR(FIND(""/"", A4125)), A4125, MID(A4125, FIND(""/"", A4125)+1, LEN(A4125))), ""#""), ""\D+"", """")"),"2019")</f>
        <v>2019</v>
      </c>
      <c r="C4125" s="46" t="s">
        <v>3790</v>
      </c>
      <c r="D4125" s="4">
        <v>331</v>
      </c>
      <c r="E4125" s="5" t="s">
        <v>3792</v>
      </c>
      <c r="F4125" s="4">
        <v>2012</v>
      </c>
      <c r="G4125" s="4">
        <v>45</v>
      </c>
      <c r="H4125" s="4">
        <v>3</v>
      </c>
      <c r="I4125" s="15"/>
      <c r="J4125" s="46" t="s">
        <v>4644</v>
      </c>
    </row>
    <row r="4126" spans="1:10" ht="30.6">
      <c r="A4126" s="4" t="s">
        <v>3789</v>
      </c>
      <c r="B4126" s="4" t="str">
        <f ca="1">IFERROR(__xludf.DUMMYFUNCTION("REGEXREPLACE(TEXT(IF(ISERR(FIND(""/"", A4126)), A4126, MID(A4126, FIND(""/"", A4126)+1, LEN(A4126))), ""#""), ""\D+"", """")"),"2019")</f>
        <v>2019</v>
      </c>
      <c r="C4126" s="46" t="s">
        <v>3790</v>
      </c>
      <c r="D4126" s="4">
        <v>331</v>
      </c>
      <c r="E4126" s="5" t="s">
        <v>3792</v>
      </c>
      <c r="F4126" s="4">
        <v>2012</v>
      </c>
      <c r="G4126" s="4">
        <v>45</v>
      </c>
      <c r="H4126" s="4">
        <v>4</v>
      </c>
      <c r="I4126" s="15"/>
      <c r="J4126" s="46" t="s">
        <v>4645</v>
      </c>
    </row>
    <row r="4127" spans="1:10" ht="30.6">
      <c r="A4127" s="4" t="s">
        <v>3789</v>
      </c>
      <c r="B4127" s="4" t="str">
        <f ca="1">IFERROR(__xludf.DUMMYFUNCTION("REGEXREPLACE(TEXT(IF(ISERR(FIND(""/"", A4127)), A4127, MID(A4127, FIND(""/"", A4127)+1, LEN(A4127))), ""#""), ""\D+"", """")"),"2019")</f>
        <v>2019</v>
      </c>
      <c r="C4127" s="46" t="s">
        <v>3790</v>
      </c>
      <c r="D4127" s="4">
        <v>331</v>
      </c>
      <c r="E4127" s="5" t="s">
        <v>3792</v>
      </c>
      <c r="F4127" s="4">
        <v>2012</v>
      </c>
      <c r="G4127" s="4">
        <v>45</v>
      </c>
      <c r="H4127" s="4">
        <v>5</v>
      </c>
      <c r="I4127" s="15"/>
      <c r="J4127" s="46" t="s">
        <v>4646</v>
      </c>
    </row>
    <row r="4128" spans="1:10" ht="30.6">
      <c r="A4128" s="4" t="s">
        <v>3789</v>
      </c>
      <c r="B4128" s="4" t="str">
        <f ca="1">IFERROR(__xludf.DUMMYFUNCTION("REGEXREPLACE(TEXT(IF(ISERR(FIND(""/"", A4128)), A4128, MID(A4128, FIND(""/"", A4128)+1, LEN(A4128))), ""#""), ""\D+"", """")"),"2019")</f>
        <v>2019</v>
      </c>
      <c r="C4128" s="46" t="s">
        <v>3790</v>
      </c>
      <c r="D4128" s="4">
        <v>331</v>
      </c>
      <c r="E4128" s="5" t="s">
        <v>3792</v>
      </c>
      <c r="F4128" s="4">
        <v>2012</v>
      </c>
      <c r="G4128" s="4">
        <v>45</v>
      </c>
      <c r="H4128" s="4">
        <v>6</v>
      </c>
      <c r="I4128" s="15"/>
      <c r="J4128" s="46" t="s">
        <v>4647</v>
      </c>
    </row>
    <row r="4129" spans="1:10" ht="30.6">
      <c r="A4129" s="4" t="s">
        <v>3789</v>
      </c>
      <c r="B4129" s="4" t="str">
        <f ca="1">IFERROR(__xludf.DUMMYFUNCTION("REGEXREPLACE(TEXT(IF(ISERR(FIND(""/"", A4129)), A4129, MID(A4129, FIND(""/"", A4129)+1, LEN(A4129))), ""#""), ""\D+"", """")"),"2019")</f>
        <v>2019</v>
      </c>
      <c r="C4129" s="46" t="s">
        <v>3790</v>
      </c>
      <c r="D4129" s="4">
        <v>331</v>
      </c>
      <c r="E4129" s="5" t="s">
        <v>3792</v>
      </c>
      <c r="F4129" s="4">
        <v>2012</v>
      </c>
      <c r="G4129" s="4">
        <v>45</v>
      </c>
      <c r="H4129" s="4">
        <v>7</v>
      </c>
      <c r="I4129" s="15"/>
      <c r="J4129" s="46" t="s">
        <v>4648</v>
      </c>
    </row>
    <row r="4130" spans="1:10" ht="30.6">
      <c r="A4130" s="4" t="s">
        <v>3789</v>
      </c>
      <c r="B4130" s="4" t="str">
        <f ca="1">IFERROR(__xludf.DUMMYFUNCTION("REGEXREPLACE(TEXT(IF(ISERR(FIND(""/"", A4130)), A4130, MID(A4130, FIND(""/"", A4130)+1, LEN(A4130))), ""#""), ""\D+"", """")"),"2019")</f>
        <v>2019</v>
      </c>
      <c r="C4130" s="46" t="s">
        <v>3790</v>
      </c>
      <c r="D4130" s="4">
        <v>331</v>
      </c>
      <c r="E4130" s="5" t="s">
        <v>3792</v>
      </c>
      <c r="F4130" s="4">
        <v>2012</v>
      </c>
      <c r="G4130" s="4">
        <v>45</v>
      </c>
      <c r="H4130" s="4">
        <v>8</v>
      </c>
      <c r="I4130" s="15"/>
      <c r="J4130" s="46" t="s">
        <v>4649</v>
      </c>
    </row>
    <row r="4131" spans="1:10" ht="30.6">
      <c r="A4131" s="4" t="s">
        <v>3789</v>
      </c>
      <c r="B4131" s="4" t="str">
        <f ca="1">IFERROR(__xludf.DUMMYFUNCTION("REGEXREPLACE(TEXT(IF(ISERR(FIND(""/"", A4131)), A4131, MID(A4131, FIND(""/"", A4131)+1, LEN(A4131))), ""#""), ""\D+"", """")"),"2019")</f>
        <v>2019</v>
      </c>
      <c r="C4131" s="46" t="s">
        <v>3790</v>
      </c>
      <c r="D4131" s="4">
        <v>331</v>
      </c>
      <c r="E4131" s="5" t="s">
        <v>3792</v>
      </c>
      <c r="F4131" s="4">
        <v>2012</v>
      </c>
      <c r="G4131" s="4">
        <v>45</v>
      </c>
      <c r="H4131" s="4">
        <v>9</v>
      </c>
      <c r="I4131" s="15"/>
      <c r="J4131" s="46" t="s">
        <v>4650</v>
      </c>
    </row>
    <row r="4132" spans="1:10" ht="30.6">
      <c r="A4132" s="4" t="s">
        <v>3789</v>
      </c>
      <c r="B4132" s="4" t="str">
        <f ca="1">IFERROR(__xludf.DUMMYFUNCTION("REGEXREPLACE(TEXT(IF(ISERR(FIND(""/"", A4132)), A4132, MID(A4132, FIND(""/"", A4132)+1, LEN(A4132))), ""#""), ""\D+"", """")"),"2019")</f>
        <v>2019</v>
      </c>
      <c r="C4132" s="46" t="s">
        <v>3790</v>
      </c>
      <c r="D4132" s="4">
        <v>331</v>
      </c>
      <c r="E4132" s="5" t="s">
        <v>3792</v>
      </c>
      <c r="F4132" s="4">
        <v>2012</v>
      </c>
      <c r="G4132" s="4">
        <v>45</v>
      </c>
      <c r="H4132" s="4">
        <v>10</v>
      </c>
      <c r="I4132" s="15"/>
      <c r="J4132" s="46" t="s">
        <v>4651</v>
      </c>
    </row>
    <row r="4133" spans="1:10" ht="30.6">
      <c r="A4133" s="4" t="s">
        <v>3789</v>
      </c>
      <c r="B4133" s="4" t="str">
        <f ca="1">IFERROR(__xludf.DUMMYFUNCTION("REGEXREPLACE(TEXT(IF(ISERR(FIND(""/"", A4133)), A4133, MID(A4133, FIND(""/"", A4133)+1, LEN(A4133))), ""#""), ""\D+"", """")"),"2019")</f>
        <v>2019</v>
      </c>
      <c r="C4133" s="46" t="s">
        <v>3790</v>
      </c>
      <c r="D4133" s="4">
        <v>331</v>
      </c>
      <c r="E4133" s="5" t="s">
        <v>3792</v>
      </c>
      <c r="F4133" s="4">
        <v>2012</v>
      </c>
      <c r="G4133" s="4">
        <v>45</v>
      </c>
      <c r="H4133" s="4">
        <v>11</v>
      </c>
      <c r="I4133" s="15"/>
      <c r="J4133" s="46" t="s">
        <v>4652</v>
      </c>
    </row>
    <row r="4134" spans="1:10" ht="30.6">
      <c r="A4134" s="4" t="s">
        <v>3789</v>
      </c>
      <c r="B4134" s="4" t="str">
        <f ca="1">IFERROR(__xludf.DUMMYFUNCTION("REGEXREPLACE(TEXT(IF(ISERR(FIND(""/"", A4134)), A4134, MID(A4134, FIND(""/"", A4134)+1, LEN(A4134))), ""#""), ""\D+"", """")"),"2019")</f>
        <v>2019</v>
      </c>
      <c r="C4134" s="46" t="s">
        <v>3790</v>
      </c>
      <c r="D4134" s="4">
        <v>331</v>
      </c>
      <c r="E4134" s="5" t="s">
        <v>3792</v>
      </c>
      <c r="F4134" s="4">
        <v>2012</v>
      </c>
      <c r="G4134" s="4">
        <v>45</v>
      </c>
      <c r="H4134" s="4">
        <v>12</v>
      </c>
      <c r="I4134" s="15"/>
      <c r="J4134" s="46" t="s">
        <v>4653</v>
      </c>
    </row>
    <row r="4135" spans="1:10" ht="30.6">
      <c r="A4135" s="4" t="s">
        <v>3789</v>
      </c>
      <c r="B4135" s="4" t="str">
        <f ca="1">IFERROR(__xludf.DUMMYFUNCTION("REGEXREPLACE(TEXT(IF(ISERR(FIND(""/"", A4135)), A4135, MID(A4135, FIND(""/"", A4135)+1, LEN(A4135))), ""#""), ""\D+"", """")"),"2019")</f>
        <v>2019</v>
      </c>
      <c r="C4135" s="46" t="s">
        <v>3790</v>
      </c>
      <c r="D4135" s="4">
        <v>331</v>
      </c>
      <c r="E4135" s="5" t="s">
        <v>3792</v>
      </c>
      <c r="F4135" s="4">
        <v>2012</v>
      </c>
      <c r="G4135" s="4">
        <v>45</v>
      </c>
      <c r="H4135" s="4">
        <v>13</v>
      </c>
      <c r="I4135" s="15"/>
      <c r="J4135" s="46" t="s">
        <v>4654</v>
      </c>
    </row>
    <row r="4136" spans="1:10" ht="30.6">
      <c r="A4136" s="4" t="s">
        <v>3789</v>
      </c>
      <c r="B4136" s="4" t="str">
        <f ca="1">IFERROR(__xludf.DUMMYFUNCTION("REGEXREPLACE(TEXT(IF(ISERR(FIND(""/"", A4136)), A4136, MID(A4136, FIND(""/"", A4136)+1, LEN(A4136))), ""#""), ""\D+"", """")"),"2019")</f>
        <v>2019</v>
      </c>
      <c r="C4136" s="46" t="s">
        <v>3790</v>
      </c>
      <c r="D4136" s="4">
        <v>331</v>
      </c>
      <c r="E4136" s="5" t="s">
        <v>3792</v>
      </c>
      <c r="F4136" s="4">
        <v>2012</v>
      </c>
      <c r="G4136" s="4">
        <v>45</v>
      </c>
      <c r="H4136" s="4">
        <v>14</v>
      </c>
      <c r="I4136" s="15"/>
      <c r="J4136" s="46" t="s">
        <v>4655</v>
      </c>
    </row>
    <row r="4137" spans="1:10" ht="30.6">
      <c r="A4137" s="4" t="s">
        <v>3789</v>
      </c>
      <c r="B4137" s="4" t="str">
        <f ca="1">IFERROR(__xludf.DUMMYFUNCTION("REGEXREPLACE(TEXT(IF(ISERR(FIND(""/"", A4137)), A4137, MID(A4137, FIND(""/"", A4137)+1, LEN(A4137))), ""#""), ""\D+"", """")"),"2019")</f>
        <v>2019</v>
      </c>
      <c r="C4137" s="46" t="s">
        <v>3790</v>
      </c>
      <c r="D4137" s="4">
        <v>331</v>
      </c>
      <c r="E4137" s="5" t="s">
        <v>3792</v>
      </c>
      <c r="F4137" s="4">
        <v>2012</v>
      </c>
      <c r="G4137" s="4">
        <v>45</v>
      </c>
      <c r="H4137" s="4">
        <v>15</v>
      </c>
      <c r="I4137" s="15"/>
      <c r="J4137" s="46" t="s">
        <v>4656</v>
      </c>
    </row>
    <row r="4138" spans="1:10" ht="30.6">
      <c r="A4138" s="4" t="s">
        <v>3789</v>
      </c>
      <c r="B4138" s="4" t="str">
        <f ca="1">IFERROR(__xludf.DUMMYFUNCTION("REGEXREPLACE(TEXT(IF(ISERR(FIND(""/"", A4138)), A4138, MID(A4138, FIND(""/"", A4138)+1, LEN(A4138))), ""#""), ""\D+"", """")"),"2019")</f>
        <v>2019</v>
      </c>
      <c r="C4138" s="46" t="s">
        <v>3790</v>
      </c>
      <c r="D4138" s="4">
        <v>331</v>
      </c>
      <c r="E4138" s="5" t="s">
        <v>3792</v>
      </c>
      <c r="F4138" s="4">
        <v>2012</v>
      </c>
      <c r="G4138" s="4">
        <v>45</v>
      </c>
      <c r="H4138" s="4">
        <v>16</v>
      </c>
      <c r="I4138" s="15"/>
      <c r="J4138" s="46" t="s">
        <v>4657</v>
      </c>
    </row>
    <row r="4139" spans="1:10" ht="30.6">
      <c r="A4139" s="4" t="s">
        <v>3789</v>
      </c>
      <c r="B4139" s="4" t="str">
        <f ca="1">IFERROR(__xludf.DUMMYFUNCTION("REGEXREPLACE(TEXT(IF(ISERR(FIND(""/"", A4139)), A4139, MID(A4139, FIND(""/"", A4139)+1, LEN(A4139))), ""#""), ""\D+"", """")"),"2019")</f>
        <v>2019</v>
      </c>
      <c r="C4139" s="46" t="s">
        <v>3790</v>
      </c>
      <c r="D4139" s="4">
        <v>331</v>
      </c>
      <c r="E4139" s="5" t="s">
        <v>3792</v>
      </c>
      <c r="F4139" s="4">
        <v>2012</v>
      </c>
      <c r="G4139" s="4">
        <v>45</v>
      </c>
      <c r="H4139" s="4">
        <v>17</v>
      </c>
      <c r="I4139" s="15"/>
      <c r="J4139" s="46" t="s">
        <v>4658</v>
      </c>
    </row>
    <row r="4140" spans="1:10" ht="30.6">
      <c r="A4140" s="4" t="s">
        <v>3789</v>
      </c>
      <c r="B4140" s="4" t="str">
        <f ca="1">IFERROR(__xludf.DUMMYFUNCTION("REGEXREPLACE(TEXT(IF(ISERR(FIND(""/"", A4140)), A4140, MID(A4140, FIND(""/"", A4140)+1, LEN(A4140))), ""#""), ""\D+"", """")"),"2019")</f>
        <v>2019</v>
      </c>
      <c r="C4140" s="46" t="s">
        <v>3790</v>
      </c>
      <c r="D4140" s="4">
        <v>331</v>
      </c>
      <c r="E4140" s="5" t="s">
        <v>3792</v>
      </c>
      <c r="F4140" s="4">
        <v>2012</v>
      </c>
      <c r="G4140" s="4">
        <v>45</v>
      </c>
      <c r="H4140" s="4">
        <v>18</v>
      </c>
      <c r="I4140" s="15"/>
      <c r="J4140" s="46" t="s">
        <v>4659</v>
      </c>
    </row>
    <row r="4141" spans="1:10" ht="30.6">
      <c r="A4141" s="4" t="s">
        <v>3789</v>
      </c>
      <c r="B4141" s="4" t="str">
        <f ca="1">IFERROR(__xludf.DUMMYFUNCTION("REGEXREPLACE(TEXT(IF(ISERR(FIND(""/"", A4141)), A4141, MID(A4141, FIND(""/"", A4141)+1, LEN(A4141))), ""#""), ""\D+"", """")"),"2019")</f>
        <v>2019</v>
      </c>
      <c r="C4141" s="46" t="s">
        <v>3790</v>
      </c>
      <c r="D4141" s="4">
        <v>331</v>
      </c>
      <c r="E4141" s="5" t="s">
        <v>3792</v>
      </c>
      <c r="F4141" s="4">
        <v>2012</v>
      </c>
      <c r="G4141" s="4">
        <v>45</v>
      </c>
      <c r="H4141" s="4">
        <v>19</v>
      </c>
      <c r="I4141" s="15"/>
      <c r="J4141" s="46" t="s">
        <v>4660</v>
      </c>
    </row>
    <row r="4142" spans="1:10" ht="30.6">
      <c r="A4142" s="4" t="s">
        <v>3789</v>
      </c>
      <c r="B4142" s="4" t="str">
        <f ca="1">IFERROR(__xludf.DUMMYFUNCTION("REGEXREPLACE(TEXT(IF(ISERR(FIND(""/"", A4142)), A4142, MID(A4142, FIND(""/"", A4142)+1, LEN(A4142))), ""#""), ""\D+"", """")"),"2019")</f>
        <v>2019</v>
      </c>
      <c r="C4142" s="46" t="s">
        <v>3790</v>
      </c>
      <c r="D4142" s="4">
        <v>331</v>
      </c>
      <c r="E4142" s="5" t="s">
        <v>3792</v>
      </c>
      <c r="F4142" s="4">
        <v>2012</v>
      </c>
      <c r="G4142" s="4">
        <v>45</v>
      </c>
      <c r="H4142" s="4">
        <v>20</v>
      </c>
      <c r="I4142" s="15"/>
      <c r="J4142" s="46" t="s">
        <v>4661</v>
      </c>
    </row>
    <row r="4143" spans="1:10" ht="30.6">
      <c r="A4143" s="4" t="s">
        <v>3789</v>
      </c>
      <c r="B4143" s="4" t="str">
        <f ca="1">IFERROR(__xludf.DUMMYFUNCTION("REGEXREPLACE(TEXT(IF(ISERR(FIND(""/"", A4143)), A4143, MID(A4143, FIND(""/"", A4143)+1, LEN(A4143))), ""#""), ""\D+"", """")"),"2019")</f>
        <v>2019</v>
      </c>
      <c r="C4143" s="46" t="s">
        <v>3790</v>
      </c>
      <c r="D4143" s="4">
        <v>331</v>
      </c>
      <c r="E4143" s="5" t="s">
        <v>3792</v>
      </c>
      <c r="F4143" s="4">
        <v>2012</v>
      </c>
      <c r="G4143" s="4">
        <v>45</v>
      </c>
      <c r="H4143" s="4">
        <v>21</v>
      </c>
      <c r="I4143" s="15"/>
      <c r="J4143" s="46" t="s">
        <v>4662</v>
      </c>
    </row>
    <row r="4144" spans="1:10" ht="30.6">
      <c r="A4144" s="4" t="s">
        <v>3789</v>
      </c>
      <c r="B4144" s="4" t="str">
        <f ca="1">IFERROR(__xludf.DUMMYFUNCTION("REGEXREPLACE(TEXT(IF(ISERR(FIND(""/"", A4144)), A4144, MID(A4144, FIND(""/"", A4144)+1, LEN(A4144))), ""#""), ""\D+"", """")"),"2019")</f>
        <v>2019</v>
      </c>
      <c r="C4144" s="46" t="s">
        <v>3790</v>
      </c>
      <c r="D4144" s="4">
        <v>331</v>
      </c>
      <c r="E4144" s="5" t="s">
        <v>3792</v>
      </c>
      <c r="F4144" s="4">
        <v>2012</v>
      </c>
      <c r="G4144" s="4">
        <v>45</v>
      </c>
      <c r="H4144" s="4">
        <v>22</v>
      </c>
      <c r="I4144" s="15"/>
      <c r="J4144" s="46" t="s">
        <v>4663</v>
      </c>
    </row>
    <row r="4145" spans="1:10" ht="30.6">
      <c r="A4145" s="4" t="s">
        <v>3789</v>
      </c>
      <c r="B4145" s="4" t="str">
        <f ca="1">IFERROR(__xludf.DUMMYFUNCTION("REGEXREPLACE(TEXT(IF(ISERR(FIND(""/"", A4145)), A4145, MID(A4145, FIND(""/"", A4145)+1, LEN(A4145))), ""#""), ""\D+"", """")"),"2019")</f>
        <v>2019</v>
      </c>
      <c r="C4145" s="46" t="s">
        <v>3790</v>
      </c>
      <c r="D4145" s="4">
        <v>331</v>
      </c>
      <c r="E4145" s="5" t="s">
        <v>3792</v>
      </c>
      <c r="F4145" s="4">
        <v>2012</v>
      </c>
      <c r="G4145" s="4">
        <v>45</v>
      </c>
      <c r="H4145" s="4">
        <v>23</v>
      </c>
      <c r="I4145" s="15"/>
      <c r="J4145" s="46" t="s">
        <v>4664</v>
      </c>
    </row>
    <row r="4146" spans="1:10" ht="30.6">
      <c r="A4146" s="4" t="s">
        <v>3789</v>
      </c>
      <c r="B4146" s="4" t="str">
        <f ca="1">IFERROR(__xludf.DUMMYFUNCTION("REGEXREPLACE(TEXT(IF(ISERR(FIND(""/"", A4146)), A4146, MID(A4146, FIND(""/"", A4146)+1, LEN(A4146))), ""#""), ""\D+"", """")"),"2019")</f>
        <v>2019</v>
      </c>
      <c r="C4146" s="46" t="s">
        <v>3790</v>
      </c>
      <c r="D4146" s="4">
        <v>331</v>
      </c>
      <c r="E4146" s="5" t="s">
        <v>3792</v>
      </c>
      <c r="F4146" s="4">
        <v>2012</v>
      </c>
      <c r="G4146" s="4">
        <v>45</v>
      </c>
      <c r="H4146" s="4">
        <v>24</v>
      </c>
      <c r="I4146" s="15"/>
      <c r="J4146" s="46" t="s">
        <v>4665</v>
      </c>
    </row>
    <row r="4147" spans="1:10" ht="30.6">
      <c r="A4147" s="4" t="s">
        <v>3789</v>
      </c>
      <c r="B4147" s="4" t="str">
        <f ca="1">IFERROR(__xludf.DUMMYFUNCTION("REGEXREPLACE(TEXT(IF(ISERR(FIND(""/"", A4147)), A4147, MID(A4147, FIND(""/"", A4147)+1, LEN(A4147))), ""#""), ""\D+"", """")"),"2019")</f>
        <v>2019</v>
      </c>
      <c r="C4147" s="46" t="s">
        <v>3790</v>
      </c>
      <c r="D4147" s="4">
        <v>331</v>
      </c>
      <c r="E4147" s="5" t="s">
        <v>3792</v>
      </c>
      <c r="F4147" s="4">
        <v>2012</v>
      </c>
      <c r="G4147" s="4">
        <v>45</v>
      </c>
      <c r="H4147" s="4">
        <v>25</v>
      </c>
      <c r="I4147" s="15"/>
      <c r="J4147" s="46" t="s">
        <v>4666</v>
      </c>
    </row>
    <row r="4148" spans="1:10" ht="40.799999999999997">
      <c r="A4148" s="4" t="s">
        <v>3789</v>
      </c>
      <c r="B4148" s="4" t="str">
        <f ca="1">IFERROR(__xludf.DUMMYFUNCTION("REGEXREPLACE(TEXT(IF(ISERR(FIND(""/"", A4148)), A4148, MID(A4148, FIND(""/"", A4148)+1, LEN(A4148))), ""#""), ""\D+"", """")"),"2019")</f>
        <v>2019</v>
      </c>
      <c r="C4148" s="46" t="s">
        <v>3790</v>
      </c>
      <c r="D4148" s="4">
        <v>331</v>
      </c>
      <c r="E4148" s="5" t="s">
        <v>3792</v>
      </c>
      <c r="F4148" s="4">
        <v>2012</v>
      </c>
      <c r="G4148" s="4">
        <v>45</v>
      </c>
      <c r="H4148" s="4">
        <v>26</v>
      </c>
      <c r="I4148" s="15"/>
      <c r="J4148" s="46" t="s">
        <v>4667</v>
      </c>
    </row>
    <row r="4149" spans="1:10" ht="30.6">
      <c r="A4149" s="4" t="s">
        <v>3789</v>
      </c>
      <c r="B4149" s="4" t="str">
        <f ca="1">IFERROR(__xludf.DUMMYFUNCTION("REGEXREPLACE(TEXT(IF(ISERR(FIND(""/"", A4149)), A4149, MID(A4149, FIND(""/"", A4149)+1, LEN(A4149))), ""#""), ""\D+"", """")"),"2019")</f>
        <v>2019</v>
      </c>
      <c r="C4149" s="46" t="s">
        <v>3790</v>
      </c>
      <c r="D4149" s="4">
        <v>331</v>
      </c>
      <c r="E4149" s="5" t="s">
        <v>3792</v>
      </c>
      <c r="F4149" s="4">
        <v>2012</v>
      </c>
      <c r="G4149" s="4">
        <v>45</v>
      </c>
      <c r="H4149" s="4">
        <v>27</v>
      </c>
      <c r="I4149" s="15"/>
      <c r="J4149" s="46" t="s">
        <v>4668</v>
      </c>
    </row>
    <row r="4150" spans="1:10" ht="30.6">
      <c r="A4150" s="4" t="s">
        <v>3789</v>
      </c>
      <c r="B4150" s="4" t="str">
        <f ca="1">IFERROR(__xludf.DUMMYFUNCTION("REGEXREPLACE(TEXT(IF(ISERR(FIND(""/"", A4150)), A4150, MID(A4150, FIND(""/"", A4150)+1, LEN(A4150))), ""#""), ""\D+"", """")"),"2019")</f>
        <v>2019</v>
      </c>
      <c r="C4150" s="46" t="s">
        <v>3790</v>
      </c>
      <c r="D4150" s="4">
        <v>331</v>
      </c>
      <c r="E4150" s="5" t="s">
        <v>3792</v>
      </c>
      <c r="F4150" s="4">
        <v>2012</v>
      </c>
      <c r="G4150" s="4">
        <v>45</v>
      </c>
      <c r="H4150" s="4">
        <v>28</v>
      </c>
      <c r="I4150" s="15"/>
      <c r="J4150" s="46" t="s">
        <v>4669</v>
      </c>
    </row>
    <row r="4151" spans="1:10" ht="30.6">
      <c r="A4151" s="4" t="s">
        <v>3789</v>
      </c>
      <c r="B4151" s="4" t="str">
        <f ca="1">IFERROR(__xludf.DUMMYFUNCTION("REGEXREPLACE(TEXT(IF(ISERR(FIND(""/"", A4151)), A4151, MID(A4151, FIND(""/"", A4151)+1, LEN(A4151))), ""#""), ""\D+"", """")"),"2019")</f>
        <v>2019</v>
      </c>
      <c r="C4151" s="46" t="s">
        <v>3790</v>
      </c>
      <c r="D4151" s="4">
        <v>331</v>
      </c>
      <c r="E4151" s="5" t="s">
        <v>3792</v>
      </c>
      <c r="F4151" s="4">
        <v>2012</v>
      </c>
      <c r="G4151" s="4">
        <v>45</v>
      </c>
      <c r="H4151" s="4">
        <v>29</v>
      </c>
      <c r="I4151" s="15"/>
      <c r="J4151" s="46" t="s">
        <v>4670</v>
      </c>
    </row>
    <row r="4152" spans="1:10" ht="40.799999999999997">
      <c r="A4152" s="4" t="s">
        <v>3789</v>
      </c>
      <c r="B4152" s="4" t="str">
        <f ca="1">IFERROR(__xludf.DUMMYFUNCTION("REGEXREPLACE(TEXT(IF(ISERR(FIND(""/"", A4152)), A4152, MID(A4152, FIND(""/"", A4152)+1, LEN(A4152))), ""#""), ""\D+"", """")"),"2019")</f>
        <v>2019</v>
      </c>
      <c r="C4152" s="46" t="s">
        <v>3790</v>
      </c>
      <c r="D4152" s="4">
        <v>331</v>
      </c>
      <c r="E4152" s="5" t="s">
        <v>3792</v>
      </c>
      <c r="F4152" s="4">
        <v>2012</v>
      </c>
      <c r="G4152" s="4">
        <v>45</v>
      </c>
      <c r="H4152" s="4">
        <v>30</v>
      </c>
      <c r="I4152" s="15"/>
      <c r="J4152" s="46" t="s">
        <v>4671</v>
      </c>
    </row>
    <row r="4153" spans="1:10" ht="30.6">
      <c r="A4153" s="4" t="s">
        <v>3789</v>
      </c>
      <c r="B4153" s="4" t="str">
        <f ca="1">IFERROR(__xludf.DUMMYFUNCTION("REGEXREPLACE(TEXT(IF(ISERR(FIND(""/"", A4153)), A4153, MID(A4153, FIND(""/"", A4153)+1, LEN(A4153))), ""#""), ""\D+"", """")"),"2019")</f>
        <v>2019</v>
      </c>
      <c r="C4153" s="46" t="s">
        <v>3790</v>
      </c>
      <c r="D4153" s="4">
        <v>331</v>
      </c>
      <c r="E4153" s="5" t="s">
        <v>3792</v>
      </c>
      <c r="F4153" s="4">
        <v>2012</v>
      </c>
      <c r="G4153" s="4">
        <v>45</v>
      </c>
      <c r="H4153" s="4">
        <v>31</v>
      </c>
      <c r="I4153" s="15"/>
      <c r="J4153" s="46" t="s">
        <v>4672</v>
      </c>
    </row>
    <row r="4154" spans="1:10" ht="30.6">
      <c r="A4154" s="4" t="s">
        <v>3789</v>
      </c>
      <c r="B4154" s="4" t="str">
        <f ca="1">IFERROR(__xludf.DUMMYFUNCTION("REGEXREPLACE(TEXT(IF(ISERR(FIND(""/"", A4154)), A4154, MID(A4154, FIND(""/"", A4154)+1, LEN(A4154))), ""#""), ""\D+"", """")"),"2019")</f>
        <v>2019</v>
      </c>
      <c r="C4154" s="46" t="s">
        <v>3790</v>
      </c>
      <c r="D4154" s="4">
        <v>331</v>
      </c>
      <c r="E4154" s="5" t="s">
        <v>3792</v>
      </c>
      <c r="F4154" s="4">
        <v>2012</v>
      </c>
      <c r="G4154" s="4">
        <v>46</v>
      </c>
      <c r="H4154" s="4">
        <v>1</v>
      </c>
      <c r="I4154" s="15"/>
      <c r="J4154" s="46" t="s">
        <v>4673</v>
      </c>
    </row>
    <row r="4155" spans="1:10" ht="30.6">
      <c r="A4155" s="4" t="s">
        <v>3789</v>
      </c>
      <c r="B4155" s="4" t="str">
        <f ca="1">IFERROR(__xludf.DUMMYFUNCTION("REGEXREPLACE(TEXT(IF(ISERR(FIND(""/"", A4155)), A4155, MID(A4155, FIND(""/"", A4155)+1, LEN(A4155))), ""#""), ""\D+"", """")"),"2019")</f>
        <v>2019</v>
      </c>
      <c r="C4155" s="46" t="s">
        <v>3790</v>
      </c>
      <c r="D4155" s="4">
        <v>331</v>
      </c>
      <c r="E4155" s="5" t="s">
        <v>3792</v>
      </c>
      <c r="F4155" s="4">
        <v>2012</v>
      </c>
      <c r="G4155" s="4">
        <v>46</v>
      </c>
      <c r="H4155" s="4">
        <v>2</v>
      </c>
      <c r="I4155" s="15"/>
      <c r="J4155" s="46" t="s">
        <v>4674</v>
      </c>
    </row>
    <row r="4156" spans="1:10" ht="30.6">
      <c r="A4156" s="4" t="s">
        <v>3789</v>
      </c>
      <c r="B4156" s="4" t="str">
        <f ca="1">IFERROR(__xludf.DUMMYFUNCTION("REGEXREPLACE(TEXT(IF(ISERR(FIND(""/"", A4156)), A4156, MID(A4156, FIND(""/"", A4156)+1, LEN(A4156))), ""#""), ""\D+"", """")"),"2019")</f>
        <v>2019</v>
      </c>
      <c r="C4156" s="46" t="s">
        <v>3790</v>
      </c>
      <c r="D4156" s="4">
        <v>331</v>
      </c>
      <c r="E4156" s="5" t="s">
        <v>3792</v>
      </c>
      <c r="F4156" s="4">
        <v>2012</v>
      </c>
      <c r="G4156" s="4">
        <v>46</v>
      </c>
      <c r="H4156" s="4">
        <v>3</v>
      </c>
      <c r="I4156" s="15"/>
      <c r="J4156" s="46" t="s">
        <v>4675</v>
      </c>
    </row>
    <row r="4157" spans="1:10" ht="30.6">
      <c r="A4157" s="4" t="s">
        <v>3789</v>
      </c>
      <c r="B4157" s="4" t="str">
        <f ca="1">IFERROR(__xludf.DUMMYFUNCTION("REGEXREPLACE(TEXT(IF(ISERR(FIND(""/"", A4157)), A4157, MID(A4157, FIND(""/"", A4157)+1, LEN(A4157))), ""#""), ""\D+"", """")"),"2019")</f>
        <v>2019</v>
      </c>
      <c r="C4157" s="46" t="s">
        <v>3790</v>
      </c>
      <c r="D4157" s="4">
        <v>331</v>
      </c>
      <c r="E4157" s="5" t="s">
        <v>3792</v>
      </c>
      <c r="F4157" s="4">
        <v>2012</v>
      </c>
      <c r="G4157" s="4">
        <v>46</v>
      </c>
      <c r="H4157" s="4">
        <v>4</v>
      </c>
      <c r="I4157" s="15"/>
      <c r="J4157" s="46" t="s">
        <v>4676</v>
      </c>
    </row>
    <row r="4158" spans="1:10" ht="30.6">
      <c r="A4158" s="4" t="s">
        <v>3789</v>
      </c>
      <c r="B4158" s="4" t="str">
        <f ca="1">IFERROR(__xludf.DUMMYFUNCTION("REGEXREPLACE(TEXT(IF(ISERR(FIND(""/"", A4158)), A4158, MID(A4158, FIND(""/"", A4158)+1, LEN(A4158))), ""#""), ""\D+"", """")"),"2019")</f>
        <v>2019</v>
      </c>
      <c r="C4158" s="46" t="s">
        <v>3790</v>
      </c>
      <c r="D4158" s="4">
        <v>331</v>
      </c>
      <c r="E4158" s="5" t="s">
        <v>3792</v>
      </c>
      <c r="F4158" s="4">
        <v>2012</v>
      </c>
      <c r="G4158" s="4">
        <v>46</v>
      </c>
      <c r="H4158" s="4">
        <v>5</v>
      </c>
      <c r="I4158" s="15"/>
      <c r="J4158" s="46" t="s">
        <v>4677</v>
      </c>
    </row>
    <row r="4159" spans="1:10" ht="30.6">
      <c r="A4159" s="4" t="s">
        <v>3789</v>
      </c>
      <c r="B4159" s="4" t="str">
        <f ca="1">IFERROR(__xludf.DUMMYFUNCTION("REGEXREPLACE(TEXT(IF(ISERR(FIND(""/"", A4159)), A4159, MID(A4159, FIND(""/"", A4159)+1, LEN(A4159))), ""#""), ""\D+"", """")"),"2019")</f>
        <v>2019</v>
      </c>
      <c r="C4159" s="46" t="s">
        <v>3790</v>
      </c>
      <c r="D4159" s="4">
        <v>331</v>
      </c>
      <c r="E4159" s="5" t="s">
        <v>3792</v>
      </c>
      <c r="F4159" s="4">
        <v>2012</v>
      </c>
      <c r="G4159" s="4">
        <v>46</v>
      </c>
      <c r="H4159" s="4">
        <v>6</v>
      </c>
      <c r="I4159" s="15"/>
      <c r="J4159" s="46" t="s">
        <v>4678</v>
      </c>
    </row>
    <row r="4160" spans="1:10" ht="30.6">
      <c r="A4160" s="4" t="s">
        <v>3789</v>
      </c>
      <c r="B4160" s="4" t="str">
        <f ca="1">IFERROR(__xludf.DUMMYFUNCTION("REGEXREPLACE(TEXT(IF(ISERR(FIND(""/"", A4160)), A4160, MID(A4160, FIND(""/"", A4160)+1, LEN(A4160))), ""#""), ""\D+"", """")"),"2019")</f>
        <v>2019</v>
      </c>
      <c r="C4160" s="46" t="s">
        <v>3790</v>
      </c>
      <c r="D4160" s="4">
        <v>331</v>
      </c>
      <c r="E4160" s="5" t="s">
        <v>3792</v>
      </c>
      <c r="F4160" s="4">
        <v>2012</v>
      </c>
      <c r="G4160" s="4">
        <v>46</v>
      </c>
      <c r="H4160" s="4">
        <v>7</v>
      </c>
      <c r="I4160" s="15"/>
      <c r="J4160" s="46" t="s">
        <v>4679</v>
      </c>
    </row>
    <row r="4161" spans="1:10" ht="30.6">
      <c r="A4161" s="4" t="s">
        <v>3789</v>
      </c>
      <c r="B4161" s="4" t="str">
        <f ca="1">IFERROR(__xludf.DUMMYFUNCTION("REGEXREPLACE(TEXT(IF(ISERR(FIND(""/"", A4161)), A4161, MID(A4161, FIND(""/"", A4161)+1, LEN(A4161))), ""#""), ""\D+"", """")"),"2019")</f>
        <v>2019</v>
      </c>
      <c r="C4161" s="46" t="s">
        <v>3790</v>
      </c>
      <c r="D4161" s="4">
        <v>331</v>
      </c>
      <c r="E4161" s="5" t="s">
        <v>3792</v>
      </c>
      <c r="F4161" s="4">
        <v>2012</v>
      </c>
      <c r="G4161" s="4">
        <v>46</v>
      </c>
      <c r="H4161" s="4">
        <v>8</v>
      </c>
      <c r="I4161" s="15"/>
      <c r="J4161" s="46" t="s">
        <v>4680</v>
      </c>
    </row>
    <row r="4162" spans="1:10" ht="30.6">
      <c r="A4162" s="4" t="s">
        <v>3789</v>
      </c>
      <c r="B4162" s="4" t="str">
        <f ca="1">IFERROR(__xludf.DUMMYFUNCTION("REGEXREPLACE(TEXT(IF(ISERR(FIND(""/"", A4162)), A4162, MID(A4162, FIND(""/"", A4162)+1, LEN(A4162))), ""#""), ""\D+"", """")"),"2019")</f>
        <v>2019</v>
      </c>
      <c r="C4162" s="46" t="s">
        <v>3790</v>
      </c>
      <c r="D4162" s="4">
        <v>331</v>
      </c>
      <c r="E4162" s="5" t="s">
        <v>3792</v>
      </c>
      <c r="F4162" s="4">
        <v>2012</v>
      </c>
      <c r="G4162" s="4">
        <v>46</v>
      </c>
      <c r="H4162" s="4">
        <v>9</v>
      </c>
      <c r="I4162" s="15"/>
      <c r="J4162" s="46" t="s">
        <v>4681</v>
      </c>
    </row>
    <row r="4163" spans="1:10" ht="30.6">
      <c r="A4163" s="4" t="s">
        <v>3789</v>
      </c>
      <c r="B4163" s="4" t="str">
        <f ca="1">IFERROR(__xludf.DUMMYFUNCTION("REGEXREPLACE(TEXT(IF(ISERR(FIND(""/"", A4163)), A4163, MID(A4163, FIND(""/"", A4163)+1, LEN(A4163))), ""#""), ""\D+"", """")"),"2019")</f>
        <v>2019</v>
      </c>
      <c r="C4163" s="46" t="s">
        <v>3790</v>
      </c>
      <c r="D4163" s="4">
        <v>331</v>
      </c>
      <c r="E4163" s="5" t="s">
        <v>3792</v>
      </c>
      <c r="F4163" s="4">
        <v>2012</v>
      </c>
      <c r="G4163" s="4">
        <v>46</v>
      </c>
      <c r="H4163" s="4">
        <v>10</v>
      </c>
      <c r="I4163" s="15"/>
      <c r="J4163" s="46" t="s">
        <v>4682</v>
      </c>
    </row>
    <row r="4164" spans="1:10" ht="30.6">
      <c r="A4164" s="4" t="s">
        <v>3789</v>
      </c>
      <c r="B4164" s="4" t="str">
        <f ca="1">IFERROR(__xludf.DUMMYFUNCTION("REGEXREPLACE(TEXT(IF(ISERR(FIND(""/"", A4164)), A4164, MID(A4164, FIND(""/"", A4164)+1, LEN(A4164))), ""#""), ""\D+"", """")"),"2019")</f>
        <v>2019</v>
      </c>
      <c r="C4164" s="46" t="s">
        <v>3790</v>
      </c>
      <c r="D4164" s="4">
        <v>331</v>
      </c>
      <c r="E4164" s="5" t="s">
        <v>3792</v>
      </c>
      <c r="F4164" s="4">
        <v>2012</v>
      </c>
      <c r="G4164" s="4">
        <v>46</v>
      </c>
      <c r="H4164" s="4">
        <v>11</v>
      </c>
      <c r="I4164" s="15"/>
      <c r="J4164" s="46" t="s">
        <v>4683</v>
      </c>
    </row>
    <row r="4165" spans="1:10" ht="30.6">
      <c r="A4165" s="4" t="s">
        <v>3789</v>
      </c>
      <c r="B4165" s="4" t="str">
        <f ca="1">IFERROR(__xludf.DUMMYFUNCTION("REGEXREPLACE(TEXT(IF(ISERR(FIND(""/"", A4165)), A4165, MID(A4165, FIND(""/"", A4165)+1, LEN(A4165))), ""#""), ""\D+"", """")"),"2019")</f>
        <v>2019</v>
      </c>
      <c r="C4165" s="46" t="s">
        <v>3790</v>
      </c>
      <c r="D4165" s="4">
        <v>331</v>
      </c>
      <c r="E4165" s="5" t="s">
        <v>3792</v>
      </c>
      <c r="F4165" s="4">
        <v>2012</v>
      </c>
      <c r="G4165" s="4">
        <v>46</v>
      </c>
      <c r="H4165" s="4">
        <v>12</v>
      </c>
      <c r="I4165" s="15"/>
      <c r="J4165" s="46" t="s">
        <v>4684</v>
      </c>
    </row>
    <row r="4166" spans="1:10" ht="30.6">
      <c r="A4166" s="4" t="s">
        <v>3789</v>
      </c>
      <c r="B4166" s="4" t="str">
        <f ca="1">IFERROR(__xludf.DUMMYFUNCTION("REGEXREPLACE(TEXT(IF(ISERR(FIND(""/"", A4166)), A4166, MID(A4166, FIND(""/"", A4166)+1, LEN(A4166))), ""#""), ""\D+"", """")"),"2019")</f>
        <v>2019</v>
      </c>
      <c r="C4166" s="46" t="s">
        <v>3790</v>
      </c>
      <c r="D4166" s="4">
        <v>331</v>
      </c>
      <c r="E4166" s="5" t="s">
        <v>3792</v>
      </c>
      <c r="F4166" s="4">
        <v>2012</v>
      </c>
      <c r="G4166" s="4">
        <v>46</v>
      </c>
      <c r="H4166" s="4">
        <v>13</v>
      </c>
      <c r="I4166" s="15"/>
      <c r="J4166" s="46" t="s">
        <v>4685</v>
      </c>
    </row>
    <row r="4167" spans="1:10" ht="30.6">
      <c r="A4167" s="4" t="s">
        <v>3789</v>
      </c>
      <c r="B4167" s="4" t="str">
        <f ca="1">IFERROR(__xludf.DUMMYFUNCTION("REGEXREPLACE(TEXT(IF(ISERR(FIND(""/"", A4167)), A4167, MID(A4167, FIND(""/"", A4167)+1, LEN(A4167))), ""#""), ""\D+"", """")"),"2019")</f>
        <v>2019</v>
      </c>
      <c r="C4167" s="46" t="s">
        <v>3790</v>
      </c>
      <c r="D4167" s="4">
        <v>331</v>
      </c>
      <c r="E4167" s="5" t="s">
        <v>3792</v>
      </c>
      <c r="F4167" s="4">
        <v>2012</v>
      </c>
      <c r="G4167" s="4">
        <v>46</v>
      </c>
      <c r="H4167" s="4">
        <v>14</v>
      </c>
      <c r="I4167" s="15"/>
      <c r="J4167" s="46" t="s">
        <v>4686</v>
      </c>
    </row>
    <row r="4168" spans="1:10" ht="30.6">
      <c r="A4168" s="4" t="s">
        <v>3789</v>
      </c>
      <c r="B4168" s="4" t="str">
        <f ca="1">IFERROR(__xludf.DUMMYFUNCTION("REGEXREPLACE(TEXT(IF(ISERR(FIND(""/"", A4168)), A4168, MID(A4168, FIND(""/"", A4168)+1, LEN(A4168))), ""#""), ""\D+"", """")"),"2019")</f>
        <v>2019</v>
      </c>
      <c r="C4168" s="46" t="s">
        <v>3790</v>
      </c>
      <c r="D4168" s="4">
        <v>331</v>
      </c>
      <c r="E4168" s="5" t="s">
        <v>3792</v>
      </c>
      <c r="F4168" s="4">
        <v>2012</v>
      </c>
      <c r="G4168" s="4">
        <v>46</v>
      </c>
      <c r="H4168" s="4">
        <v>15</v>
      </c>
      <c r="I4168" s="15"/>
      <c r="J4168" s="46" t="s">
        <v>4687</v>
      </c>
    </row>
    <row r="4169" spans="1:10" ht="30.6">
      <c r="A4169" s="4" t="s">
        <v>3789</v>
      </c>
      <c r="B4169" s="4" t="str">
        <f ca="1">IFERROR(__xludf.DUMMYFUNCTION("REGEXREPLACE(TEXT(IF(ISERR(FIND(""/"", A4169)), A4169, MID(A4169, FIND(""/"", A4169)+1, LEN(A4169))), ""#""), ""\D+"", """")"),"2019")</f>
        <v>2019</v>
      </c>
      <c r="C4169" s="46" t="s">
        <v>3790</v>
      </c>
      <c r="D4169" s="4">
        <v>331</v>
      </c>
      <c r="E4169" s="5" t="s">
        <v>3792</v>
      </c>
      <c r="F4169" s="4">
        <v>2012</v>
      </c>
      <c r="G4169" s="4">
        <v>46</v>
      </c>
      <c r="H4169" s="4">
        <v>16</v>
      </c>
      <c r="I4169" s="15"/>
      <c r="J4169" s="46" t="s">
        <v>4688</v>
      </c>
    </row>
    <row r="4170" spans="1:10" ht="30.6">
      <c r="A4170" s="4" t="s">
        <v>3789</v>
      </c>
      <c r="B4170" s="4" t="str">
        <f ca="1">IFERROR(__xludf.DUMMYFUNCTION("REGEXREPLACE(TEXT(IF(ISERR(FIND(""/"", A4170)), A4170, MID(A4170, FIND(""/"", A4170)+1, LEN(A4170))), ""#""), ""\D+"", """")"),"2019")</f>
        <v>2019</v>
      </c>
      <c r="C4170" s="46" t="s">
        <v>3790</v>
      </c>
      <c r="D4170" s="4">
        <v>331</v>
      </c>
      <c r="E4170" s="5" t="s">
        <v>3792</v>
      </c>
      <c r="F4170" s="4">
        <v>2012</v>
      </c>
      <c r="G4170" s="4">
        <v>46</v>
      </c>
      <c r="H4170" s="4">
        <v>17</v>
      </c>
      <c r="I4170" s="15"/>
      <c r="J4170" s="46" t="s">
        <v>4689</v>
      </c>
    </row>
    <row r="4171" spans="1:10" ht="30.6">
      <c r="A4171" s="4" t="s">
        <v>3789</v>
      </c>
      <c r="B4171" s="4" t="str">
        <f ca="1">IFERROR(__xludf.DUMMYFUNCTION("REGEXREPLACE(TEXT(IF(ISERR(FIND(""/"", A4171)), A4171, MID(A4171, FIND(""/"", A4171)+1, LEN(A4171))), ""#""), ""\D+"", """")"),"2019")</f>
        <v>2019</v>
      </c>
      <c r="C4171" s="46" t="s">
        <v>3790</v>
      </c>
      <c r="D4171" s="4">
        <v>331</v>
      </c>
      <c r="E4171" s="5" t="s">
        <v>3792</v>
      </c>
      <c r="F4171" s="4">
        <v>2012</v>
      </c>
      <c r="G4171" s="4">
        <v>46</v>
      </c>
      <c r="H4171" s="4">
        <v>18</v>
      </c>
      <c r="I4171" s="15"/>
      <c r="J4171" s="46" t="s">
        <v>4690</v>
      </c>
    </row>
    <row r="4172" spans="1:10" ht="30.6">
      <c r="A4172" s="4" t="s">
        <v>3789</v>
      </c>
      <c r="B4172" s="4" t="str">
        <f ca="1">IFERROR(__xludf.DUMMYFUNCTION("REGEXREPLACE(TEXT(IF(ISERR(FIND(""/"", A4172)), A4172, MID(A4172, FIND(""/"", A4172)+1, LEN(A4172))), ""#""), ""\D+"", """")"),"2019")</f>
        <v>2019</v>
      </c>
      <c r="C4172" s="46" t="s">
        <v>3790</v>
      </c>
      <c r="D4172" s="4">
        <v>331</v>
      </c>
      <c r="E4172" s="5" t="s">
        <v>3792</v>
      </c>
      <c r="F4172" s="4">
        <v>2012</v>
      </c>
      <c r="G4172" s="4">
        <v>46</v>
      </c>
      <c r="H4172" s="4">
        <v>19</v>
      </c>
      <c r="I4172" s="15"/>
      <c r="J4172" s="46" t="s">
        <v>4691</v>
      </c>
    </row>
    <row r="4173" spans="1:10" ht="30.6">
      <c r="A4173" s="4" t="s">
        <v>3789</v>
      </c>
      <c r="B4173" s="4" t="str">
        <f ca="1">IFERROR(__xludf.DUMMYFUNCTION("REGEXREPLACE(TEXT(IF(ISERR(FIND(""/"", A4173)), A4173, MID(A4173, FIND(""/"", A4173)+1, LEN(A4173))), ""#""), ""\D+"", """")"),"2019")</f>
        <v>2019</v>
      </c>
      <c r="C4173" s="46" t="s">
        <v>3790</v>
      </c>
      <c r="D4173" s="4">
        <v>331</v>
      </c>
      <c r="E4173" s="5" t="s">
        <v>3792</v>
      </c>
      <c r="F4173" s="4">
        <v>2012</v>
      </c>
      <c r="G4173" s="4">
        <v>46</v>
      </c>
      <c r="H4173" s="4">
        <v>20</v>
      </c>
      <c r="I4173" s="15"/>
      <c r="J4173" s="46" t="s">
        <v>4692</v>
      </c>
    </row>
    <row r="4174" spans="1:10" ht="30.6">
      <c r="A4174" s="4" t="s">
        <v>3789</v>
      </c>
      <c r="B4174" s="4" t="str">
        <f ca="1">IFERROR(__xludf.DUMMYFUNCTION("REGEXREPLACE(TEXT(IF(ISERR(FIND(""/"", A4174)), A4174, MID(A4174, FIND(""/"", A4174)+1, LEN(A4174))), ""#""), ""\D+"", """")"),"2019")</f>
        <v>2019</v>
      </c>
      <c r="C4174" s="46" t="s">
        <v>3790</v>
      </c>
      <c r="D4174" s="4">
        <v>331</v>
      </c>
      <c r="E4174" s="5" t="s">
        <v>3792</v>
      </c>
      <c r="F4174" s="4">
        <v>2012</v>
      </c>
      <c r="G4174" s="4">
        <v>46</v>
      </c>
      <c r="H4174" s="4">
        <v>21</v>
      </c>
      <c r="I4174" s="15"/>
      <c r="J4174" s="46" t="s">
        <v>4693</v>
      </c>
    </row>
    <row r="4175" spans="1:10" ht="30.6">
      <c r="A4175" s="4" t="s">
        <v>3789</v>
      </c>
      <c r="B4175" s="4" t="str">
        <f ca="1">IFERROR(__xludf.DUMMYFUNCTION("REGEXREPLACE(TEXT(IF(ISERR(FIND(""/"", A4175)), A4175, MID(A4175, FIND(""/"", A4175)+1, LEN(A4175))), ""#""), ""\D+"", """")"),"2019")</f>
        <v>2019</v>
      </c>
      <c r="C4175" s="46" t="s">
        <v>3790</v>
      </c>
      <c r="D4175" s="4">
        <v>331</v>
      </c>
      <c r="E4175" s="5" t="s">
        <v>3792</v>
      </c>
      <c r="F4175" s="4">
        <v>2012</v>
      </c>
      <c r="G4175" s="4">
        <v>46</v>
      </c>
      <c r="H4175" s="4">
        <v>22</v>
      </c>
      <c r="I4175" s="15"/>
      <c r="J4175" s="46" t="s">
        <v>4694</v>
      </c>
    </row>
    <row r="4176" spans="1:10" ht="30.6">
      <c r="A4176" s="4" t="s">
        <v>3789</v>
      </c>
      <c r="B4176" s="4" t="str">
        <f ca="1">IFERROR(__xludf.DUMMYFUNCTION("REGEXREPLACE(TEXT(IF(ISERR(FIND(""/"", A4176)), A4176, MID(A4176, FIND(""/"", A4176)+1, LEN(A4176))), ""#""), ""\D+"", """")"),"2019")</f>
        <v>2019</v>
      </c>
      <c r="C4176" s="46" t="s">
        <v>3790</v>
      </c>
      <c r="D4176" s="4">
        <v>331</v>
      </c>
      <c r="E4176" s="5" t="s">
        <v>3792</v>
      </c>
      <c r="F4176" s="4">
        <v>2012</v>
      </c>
      <c r="G4176" s="4">
        <v>46</v>
      </c>
      <c r="H4176" s="4">
        <v>23</v>
      </c>
      <c r="I4176" s="15"/>
      <c r="J4176" s="46" t="s">
        <v>4695</v>
      </c>
    </row>
    <row r="4177" spans="1:10" ht="30.6">
      <c r="A4177" s="4" t="s">
        <v>3789</v>
      </c>
      <c r="B4177" s="4" t="str">
        <f ca="1">IFERROR(__xludf.DUMMYFUNCTION("REGEXREPLACE(TEXT(IF(ISERR(FIND(""/"", A4177)), A4177, MID(A4177, FIND(""/"", A4177)+1, LEN(A4177))), ""#""), ""\D+"", """")"),"2019")</f>
        <v>2019</v>
      </c>
      <c r="C4177" s="46" t="s">
        <v>3790</v>
      </c>
      <c r="D4177" s="4">
        <v>331</v>
      </c>
      <c r="E4177" s="5" t="s">
        <v>3792</v>
      </c>
      <c r="F4177" s="4">
        <v>2012</v>
      </c>
      <c r="G4177" s="4">
        <v>46</v>
      </c>
      <c r="H4177" s="4">
        <v>24</v>
      </c>
      <c r="I4177" s="15"/>
      <c r="J4177" s="46" t="s">
        <v>4696</v>
      </c>
    </row>
    <row r="4178" spans="1:10" ht="30.6">
      <c r="A4178" s="4" t="s">
        <v>3789</v>
      </c>
      <c r="B4178" s="4" t="str">
        <f ca="1">IFERROR(__xludf.DUMMYFUNCTION("REGEXREPLACE(TEXT(IF(ISERR(FIND(""/"", A4178)), A4178, MID(A4178, FIND(""/"", A4178)+1, LEN(A4178))), ""#""), ""\D+"", """")"),"2019")</f>
        <v>2019</v>
      </c>
      <c r="C4178" s="46" t="s">
        <v>3790</v>
      </c>
      <c r="D4178" s="4">
        <v>331</v>
      </c>
      <c r="E4178" s="5" t="s">
        <v>3792</v>
      </c>
      <c r="F4178" s="4">
        <v>2012</v>
      </c>
      <c r="G4178" s="4">
        <v>46</v>
      </c>
      <c r="H4178" s="4">
        <v>25</v>
      </c>
      <c r="I4178" s="15"/>
      <c r="J4178" s="46" t="s">
        <v>4697</v>
      </c>
    </row>
    <row r="4179" spans="1:10" ht="30.6">
      <c r="A4179" s="4" t="s">
        <v>3789</v>
      </c>
      <c r="B4179" s="4" t="str">
        <f ca="1">IFERROR(__xludf.DUMMYFUNCTION("REGEXREPLACE(TEXT(IF(ISERR(FIND(""/"", A4179)), A4179, MID(A4179, FIND(""/"", A4179)+1, LEN(A4179))), ""#""), ""\D+"", """")"),"2019")</f>
        <v>2019</v>
      </c>
      <c r="C4179" s="46" t="s">
        <v>3790</v>
      </c>
      <c r="D4179" s="4">
        <v>331</v>
      </c>
      <c r="E4179" s="5" t="s">
        <v>3792</v>
      </c>
      <c r="F4179" s="4">
        <v>2012</v>
      </c>
      <c r="G4179" s="4">
        <v>47</v>
      </c>
      <c r="H4179" s="4">
        <v>1</v>
      </c>
      <c r="I4179" s="15"/>
      <c r="J4179" s="46" t="s">
        <v>4698</v>
      </c>
    </row>
    <row r="4180" spans="1:10" ht="30.6">
      <c r="A4180" s="4" t="s">
        <v>3789</v>
      </c>
      <c r="B4180" s="4" t="str">
        <f ca="1">IFERROR(__xludf.DUMMYFUNCTION("REGEXREPLACE(TEXT(IF(ISERR(FIND(""/"", A4180)), A4180, MID(A4180, FIND(""/"", A4180)+1, LEN(A4180))), ""#""), ""\D+"", """")"),"2019")</f>
        <v>2019</v>
      </c>
      <c r="C4180" s="46" t="s">
        <v>3790</v>
      </c>
      <c r="D4180" s="4">
        <v>331</v>
      </c>
      <c r="E4180" s="5" t="s">
        <v>3792</v>
      </c>
      <c r="F4180" s="4">
        <v>2012</v>
      </c>
      <c r="G4180" s="4">
        <v>47</v>
      </c>
      <c r="H4180" s="4">
        <v>2</v>
      </c>
      <c r="I4180" s="15"/>
      <c r="J4180" s="46" t="s">
        <v>4699</v>
      </c>
    </row>
    <row r="4181" spans="1:10" ht="30.6">
      <c r="A4181" s="4" t="s">
        <v>3789</v>
      </c>
      <c r="B4181" s="4" t="str">
        <f ca="1">IFERROR(__xludf.DUMMYFUNCTION("REGEXREPLACE(TEXT(IF(ISERR(FIND(""/"", A4181)), A4181, MID(A4181, FIND(""/"", A4181)+1, LEN(A4181))), ""#""), ""\D+"", """")"),"2019")</f>
        <v>2019</v>
      </c>
      <c r="C4181" s="46" t="s">
        <v>3790</v>
      </c>
      <c r="D4181" s="4">
        <v>331</v>
      </c>
      <c r="E4181" s="5" t="s">
        <v>3792</v>
      </c>
      <c r="F4181" s="4">
        <v>2012</v>
      </c>
      <c r="G4181" s="4">
        <v>47</v>
      </c>
      <c r="H4181" s="4">
        <v>3</v>
      </c>
      <c r="I4181" s="15"/>
      <c r="J4181" s="46" t="s">
        <v>4700</v>
      </c>
    </row>
    <row r="4182" spans="1:10" ht="30.6">
      <c r="A4182" s="4" t="s">
        <v>3789</v>
      </c>
      <c r="B4182" s="4" t="str">
        <f ca="1">IFERROR(__xludf.DUMMYFUNCTION("REGEXREPLACE(TEXT(IF(ISERR(FIND(""/"", A4182)), A4182, MID(A4182, FIND(""/"", A4182)+1, LEN(A4182))), ""#""), ""\D+"", """")"),"2019")</f>
        <v>2019</v>
      </c>
      <c r="C4182" s="46" t="s">
        <v>3790</v>
      </c>
      <c r="D4182" s="4">
        <v>331</v>
      </c>
      <c r="E4182" s="5" t="s">
        <v>3792</v>
      </c>
      <c r="F4182" s="4">
        <v>2012</v>
      </c>
      <c r="G4182" s="4">
        <v>47</v>
      </c>
      <c r="H4182" s="4">
        <v>4</v>
      </c>
      <c r="I4182" s="15"/>
      <c r="J4182" s="46" t="s">
        <v>4701</v>
      </c>
    </row>
    <row r="4183" spans="1:10" ht="30.6">
      <c r="A4183" s="4" t="s">
        <v>3789</v>
      </c>
      <c r="B4183" s="4" t="str">
        <f ca="1">IFERROR(__xludf.DUMMYFUNCTION("REGEXREPLACE(TEXT(IF(ISERR(FIND(""/"", A4183)), A4183, MID(A4183, FIND(""/"", A4183)+1, LEN(A4183))), ""#""), ""\D+"", """")"),"2019")</f>
        <v>2019</v>
      </c>
      <c r="C4183" s="46" t="s">
        <v>3790</v>
      </c>
      <c r="D4183" s="4">
        <v>331</v>
      </c>
      <c r="E4183" s="5" t="s">
        <v>3792</v>
      </c>
      <c r="F4183" s="4">
        <v>2012</v>
      </c>
      <c r="G4183" s="4">
        <v>47</v>
      </c>
      <c r="H4183" s="4">
        <v>5</v>
      </c>
      <c r="I4183" s="15"/>
      <c r="J4183" s="46" t="s">
        <v>4702</v>
      </c>
    </row>
    <row r="4184" spans="1:10" ht="30.6">
      <c r="A4184" s="4" t="s">
        <v>3789</v>
      </c>
      <c r="B4184" s="4" t="str">
        <f ca="1">IFERROR(__xludf.DUMMYFUNCTION("REGEXREPLACE(TEXT(IF(ISERR(FIND(""/"", A4184)), A4184, MID(A4184, FIND(""/"", A4184)+1, LEN(A4184))), ""#""), ""\D+"", """")"),"2019")</f>
        <v>2019</v>
      </c>
      <c r="C4184" s="46" t="s">
        <v>3790</v>
      </c>
      <c r="D4184" s="4">
        <v>331</v>
      </c>
      <c r="E4184" s="5" t="s">
        <v>3792</v>
      </c>
      <c r="F4184" s="4">
        <v>2012</v>
      </c>
      <c r="G4184" s="4">
        <v>47</v>
      </c>
      <c r="H4184" s="4">
        <v>6</v>
      </c>
      <c r="I4184" s="15"/>
      <c r="J4184" s="46" t="s">
        <v>4703</v>
      </c>
    </row>
    <row r="4185" spans="1:10" ht="30.6">
      <c r="A4185" s="4" t="s">
        <v>3789</v>
      </c>
      <c r="B4185" s="4" t="str">
        <f ca="1">IFERROR(__xludf.DUMMYFUNCTION("REGEXREPLACE(TEXT(IF(ISERR(FIND(""/"", A4185)), A4185, MID(A4185, FIND(""/"", A4185)+1, LEN(A4185))), ""#""), ""\D+"", """")"),"2019")</f>
        <v>2019</v>
      </c>
      <c r="C4185" s="46" t="s">
        <v>3790</v>
      </c>
      <c r="D4185" s="4">
        <v>331</v>
      </c>
      <c r="E4185" s="5" t="s">
        <v>3792</v>
      </c>
      <c r="F4185" s="4">
        <v>2012</v>
      </c>
      <c r="G4185" s="4">
        <v>47</v>
      </c>
      <c r="H4185" s="4">
        <v>7</v>
      </c>
      <c r="I4185" s="15"/>
      <c r="J4185" s="46" t="s">
        <v>4704</v>
      </c>
    </row>
    <row r="4186" spans="1:10" ht="30.6">
      <c r="A4186" s="4" t="s">
        <v>3789</v>
      </c>
      <c r="B4186" s="4" t="str">
        <f ca="1">IFERROR(__xludf.DUMMYFUNCTION("REGEXREPLACE(TEXT(IF(ISERR(FIND(""/"", A4186)), A4186, MID(A4186, FIND(""/"", A4186)+1, LEN(A4186))), ""#""), ""\D+"", """")"),"2019")</f>
        <v>2019</v>
      </c>
      <c r="C4186" s="46" t="s">
        <v>3790</v>
      </c>
      <c r="D4186" s="4">
        <v>331</v>
      </c>
      <c r="E4186" s="5" t="s">
        <v>3792</v>
      </c>
      <c r="F4186" s="4">
        <v>2012</v>
      </c>
      <c r="G4186" s="4">
        <v>47</v>
      </c>
      <c r="H4186" s="4">
        <v>8</v>
      </c>
      <c r="I4186" s="15"/>
      <c r="J4186" s="46" t="s">
        <v>4705</v>
      </c>
    </row>
    <row r="4187" spans="1:10" ht="40.799999999999997">
      <c r="A4187" s="4" t="s">
        <v>3789</v>
      </c>
      <c r="B4187" s="4" t="str">
        <f ca="1">IFERROR(__xludf.DUMMYFUNCTION("REGEXREPLACE(TEXT(IF(ISERR(FIND(""/"", A4187)), A4187, MID(A4187, FIND(""/"", A4187)+1, LEN(A4187))), ""#""), ""\D+"", """")"),"2019")</f>
        <v>2019</v>
      </c>
      <c r="C4187" s="46" t="s">
        <v>3790</v>
      </c>
      <c r="D4187" s="4">
        <v>331</v>
      </c>
      <c r="E4187" s="5" t="s">
        <v>3792</v>
      </c>
      <c r="F4187" s="4">
        <v>2012</v>
      </c>
      <c r="G4187" s="4">
        <v>47</v>
      </c>
      <c r="H4187" s="4">
        <v>9</v>
      </c>
      <c r="I4187" s="15"/>
      <c r="J4187" s="46" t="s">
        <v>4706</v>
      </c>
    </row>
    <row r="4188" spans="1:10" ht="30.6">
      <c r="A4188" s="4" t="s">
        <v>3789</v>
      </c>
      <c r="B4188" s="4" t="str">
        <f ca="1">IFERROR(__xludf.DUMMYFUNCTION("REGEXREPLACE(TEXT(IF(ISERR(FIND(""/"", A4188)), A4188, MID(A4188, FIND(""/"", A4188)+1, LEN(A4188))), ""#""), ""\D+"", """")"),"2019")</f>
        <v>2019</v>
      </c>
      <c r="C4188" s="46" t="s">
        <v>3790</v>
      </c>
      <c r="D4188" s="4">
        <v>331</v>
      </c>
      <c r="E4188" s="5" t="s">
        <v>3792</v>
      </c>
      <c r="F4188" s="4">
        <v>2012</v>
      </c>
      <c r="G4188" s="4">
        <v>47</v>
      </c>
      <c r="H4188" s="4">
        <v>10</v>
      </c>
      <c r="I4188" s="15"/>
      <c r="J4188" s="46" t="s">
        <v>4707</v>
      </c>
    </row>
    <row r="4189" spans="1:10" ht="30.6">
      <c r="A4189" s="4" t="s">
        <v>3789</v>
      </c>
      <c r="B4189" s="4" t="str">
        <f ca="1">IFERROR(__xludf.DUMMYFUNCTION("REGEXREPLACE(TEXT(IF(ISERR(FIND(""/"", A4189)), A4189, MID(A4189, FIND(""/"", A4189)+1, LEN(A4189))), ""#""), ""\D+"", """")"),"2019")</f>
        <v>2019</v>
      </c>
      <c r="C4189" s="46" t="s">
        <v>3790</v>
      </c>
      <c r="D4189" s="4">
        <v>331</v>
      </c>
      <c r="E4189" s="5" t="s">
        <v>3792</v>
      </c>
      <c r="F4189" s="4">
        <v>2012</v>
      </c>
      <c r="G4189" s="4">
        <v>47</v>
      </c>
      <c r="H4189" s="4">
        <v>11</v>
      </c>
      <c r="I4189" s="15"/>
      <c r="J4189" s="46" t="s">
        <v>4708</v>
      </c>
    </row>
    <row r="4190" spans="1:10" ht="30.6">
      <c r="A4190" s="4" t="s">
        <v>3789</v>
      </c>
      <c r="B4190" s="4" t="str">
        <f ca="1">IFERROR(__xludf.DUMMYFUNCTION("REGEXREPLACE(TEXT(IF(ISERR(FIND(""/"", A4190)), A4190, MID(A4190, FIND(""/"", A4190)+1, LEN(A4190))), ""#""), ""\D+"", """")"),"2019")</f>
        <v>2019</v>
      </c>
      <c r="C4190" s="46" t="s">
        <v>3790</v>
      </c>
      <c r="D4190" s="4">
        <v>331</v>
      </c>
      <c r="E4190" s="5" t="s">
        <v>3792</v>
      </c>
      <c r="F4190" s="4">
        <v>2012</v>
      </c>
      <c r="G4190" s="4">
        <v>47</v>
      </c>
      <c r="H4190" s="4">
        <v>12</v>
      </c>
      <c r="I4190" s="15"/>
      <c r="J4190" s="46" t="s">
        <v>4709</v>
      </c>
    </row>
    <row r="4191" spans="1:10" ht="30.6">
      <c r="A4191" s="4" t="s">
        <v>3789</v>
      </c>
      <c r="B4191" s="4" t="str">
        <f ca="1">IFERROR(__xludf.DUMMYFUNCTION("REGEXREPLACE(TEXT(IF(ISERR(FIND(""/"", A4191)), A4191, MID(A4191, FIND(""/"", A4191)+1, LEN(A4191))), ""#""), ""\D+"", """")"),"2019")</f>
        <v>2019</v>
      </c>
      <c r="C4191" s="46" t="s">
        <v>3790</v>
      </c>
      <c r="D4191" s="4">
        <v>331</v>
      </c>
      <c r="E4191" s="5" t="s">
        <v>3792</v>
      </c>
      <c r="F4191" s="4">
        <v>2012</v>
      </c>
      <c r="G4191" s="4">
        <v>47</v>
      </c>
      <c r="H4191" s="4">
        <v>13</v>
      </c>
      <c r="I4191" s="15"/>
      <c r="J4191" s="46" t="s">
        <v>4710</v>
      </c>
    </row>
    <row r="4192" spans="1:10" ht="30.6">
      <c r="A4192" s="4" t="s">
        <v>3789</v>
      </c>
      <c r="B4192" s="4" t="str">
        <f ca="1">IFERROR(__xludf.DUMMYFUNCTION("REGEXREPLACE(TEXT(IF(ISERR(FIND(""/"", A4192)), A4192, MID(A4192, FIND(""/"", A4192)+1, LEN(A4192))), ""#""), ""\D+"", """")"),"2019")</f>
        <v>2019</v>
      </c>
      <c r="C4192" s="46" t="s">
        <v>3790</v>
      </c>
      <c r="D4192" s="4">
        <v>331</v>
      </c>
      <c r="E4192" s="5" t="s">
        <v>3792</v>
      </c>
      <c r="F4192" s="4">
        <v>2012</v>
      </c>
      <c r="G4192" s="4">
        <v>47</v>
      </c>
      <c r="H4192" s="4">
        <v>14</v>
      </c>
      <c r="I4192" s="15"/>
      <c r="J4192" s="46" t="s">
        <v>4711</v>
      </c>
    </row>
    <row r="4193" spans="1:10" ht="30.6">
      <c r="A4193" s="4" t="s">
        <v>3789</v>
      </c>
      <c r="B4193" s="4" t="str">
        <f ca="1">IFERROR(__xludf.DUMMYFUNCTION("REGEXREPLACE(TEXT(IF(ISERR(FIND(""/"", A4193)), A4193, MID(A4193, FIND(""/"", A4193)+1, LEN(A4193))), ""#""), ""\D+"", """")"),"2019")</f>
        <v>2019</v>
      </c>
      <c r="C4193" s="46" t="s">
        <v>3790</v>
      </c>
      <c r="D4193" s="4">
        <v>331</v>
      </c>
      <c r="E4193" s="5" t="s">
        <v>3792</v>
      </c>
      <c r="F4193" s="4">
        <v>2012</v>
      </c>
      <c r="G4193" s="4">
        <v>47</v>
      </c>
      <c r="H4193" s="4">
        <v>15</v>
      </c>
      <c r="I4193" s="15"/>
      <c r="J4193" s="46" t="s">
        <v>4712</v>
      </c>
    </row>
    <row r="4194" spans="1:10" ht="30.6">
      <c r="A4194" s="4" t="s">
        <v>3789</v>
      </c>
      <c r="B4194" s="4" t="str">
        <f ca="1">IFERROR(__xludf.DUMMYFUNCTION("REGEXREPLACE(TEXT(IF(ISERR(FIND(""/"", A4194)), A4194, MID(A4194, FIND(""/"", A4194)+1, LEN(A4194))), ""#""), ""\D+"", """")"),"2019")</f>
        <v>2019</v>
      </c>
      <c r="C4194" s="46" t="s">
        <v>3790</v>
      </c>
      <c r="D4194" s="4">
        <v>331</v>
      </c>
      <c r="E4194" s="5" t="s">
        <v>3792</v>
      </c>
      <c r="F4194" s="4">
        <v>2012</v>
      </c>
      <c r="G4194" s="4">
        <v>47</v>
      </c>
      <c r="H4194" s="4">
        <v>16</v>
      </c>
      <c r="I4194" s="15"/>
      <c r="J4194" s="46" t="s">
        <v>4713</v>
      </c>
    </row>
    <row r="4195" spans="1:10" ht="30.6">
      <c r="A4195" s="4" t="s">
        <v>3789</v>
      </c>
      <c r="B4195" s="4" t="str">
        <f ca="1">IFERROR(__xludf.DUMMYFUNCTION("REGEXREPLACE(TEXT(IF(ISERR(FIND(""/"", A4195)), A4195, MID(A4195, FIND(""/"", A4195)+1, LEN(A4195))), ""#""), ""\D+"", """")"),"2019")</f>
        <v>2019</v>
      </c>
      <c r="C4195" s="46" t="s">
        <v>3790</v>
      </c>
      <c r="D4195" s="4">
        <v>331</v>
      </c>
      <c r="E4195" s="5" t="s">
        <v>3792</v>
      </c>
      <c r="F4195" s="4">
        <v>2012</v>
      </c>
      <c r="G4195" s="4">
        <v>47</v>
      </c>
      <c r="H4195" s="4">
        <v>17</v>
      </c>
      <c r="I4195" s="15"/>
      <c r="J4195" s="46" t="s">
        <v>4714</v>
      </c>
    </row>
    <row r="4196" spans="1:10" ht="30.6">
      <c r="A4196" s="4" t="s">
        <v>3789</v>
      </c>
      <c r="B4196" s="4" t="str">
        <f ca="1">IFERROR(__xludf.DUMMYFUNCTION("REGEXREPLACE(TEXT(IF(ISERR(FIND(""/"", A4196)), A4196, MID(A4196, FIND(""/"", A4196)+1, LEN(A4196))), ""#""), ""\D+"", """")"),"2019")</f>
        <v>2019</v>
      </c>
      <c r="C4196" s="46" t="s">
        <v>3790</v>
      </c>
      <c r="D4196" s="4">
        <v>331</v>
      </c>
      <c r="E4196" s="5" t="s">
        <v>3792</v>
      </c>
      <c r="F4196" s="4">
        <v>2012</v>
      </c>
      <c r="G4196" s="4">
        <v>47</v>
      </c>
      <c r="H4196" s="4">
        <v>18</v>
      </c>
      <c r="I4196" s="15"/>
      <c r="J4196" s="46" t="s">
        <v>4715</v>
      </c>
    </row>
    <row r="4197" spans="1:10" ht="30.6">
      <c r="A4197" s="4" t="s">
        <v>3789</v>
      </c>
      <c r="B4197" s="4" t="str">
        <f ca="1">IFERROR(__xludf.DUMMYFUNCTION("REGEXREPLACE(TEXT(IF(ISERR(FIND(""/"", A4197)), A4197, MID(A4197, FIND(""/"", A4197)+1, LEN(A4197))), ""#""), ""\D+"", """")"),"2019")</f>
        <v>2019</v>
      </c>
      <c r="C4197" s="46" t="s">
        <v>3790</v>
      </c>
      <c r="D4197" s="4">
        <v>331</v>
      </c>
      <c r="E4197" s="5" t="s">
        <v>3792</v>
      </c>
      <c r="F4197" s="4">
        <v>2012</v>
      </c>
      <c r="G4197" s="4">
        <v>47</v>
      </c>
      <c r="H4197" s="4">
        <v>19</v>
      </c>
      <c r="I4197" s="15"/>
      <c r="J4197" s="46" t="s">
        <v>4716</v>
      </c>
    </row>
    <row r="4198" spans="1:10" ht="30.6">
      <c r="A4198" s="4" t="s">
        <v>3789</v>
      </c>
      <c r="B4198" s="4" t="str">
        <f ca="1">IFERROR(__xludf.DUMMYFUNCTION("REGEXREPLACE(TEXT(IF(ISERR(FIND(""/"", A4198)), A4198, MID(A4198, FIND(""/"", A4198)+1, LEN(A4198))), ""#""), ""\D+"", """")"),"2019")</f>
        <v>2019</v>
      </c>
      <c r="C4198" s="46" t="s">
        <v>3790</v>
      </c>
      <c r="D4198" s="4">
        <v>331</v>
      </c>
      <c r="E4198" s="5" t="s">
        <v>3792</v>
      </c>
      <c r="F4198" s="4">
        <v>2012</v>
      </c>
      <c r="G4198" s="4">
        <v>47</v>
      </c>
      <c r="H4198" s="4">
        <v>20</v>
      </c>
      <c r="I4198" s="15"/>
      <c r="J4198" s="46" t="s">
        <v>4717</v>
      </c>
    </row>
    <row r="4199" spans="1:10" ht="30.6">
      <c r="A4199" s="4" t="s">
        <v>3789</v>
      </c>
      <c r="B4199" s="4" t="str">
        <f ca="1">IFERROR(__xludf.DUMMYFUNCTION("REGEXREPLACE(TEXT(IF(ISERR(FIND(""/"", A4199)), A4199, MID(A4199, FIND(""/"", A4199)+1, LEN(A4199))), ""#""), ""\D+"", """")"),"2019")</f>
        <v>2019</v>
      </c>
      <c r="C4199" s="46" t="s">
        <v>3790</v>
      </c>
      <c r="D4199" s="4">
        <v>331</v>
      </c>
      <c r="E4199" s="5" t="s">
        <v>3792</v>
      </c>
      <c r="F4199" s="4">
        <v>2012</v>
      </c>
      <c r="G4199" s="4">
        <v>47</v>
      </c>
      <c r="H4199" s="4">
        <v>21</v>
      </c>
      <c r="I4199" s="15"/>
      <c r="J4199" s="46" t="s">
        <v>4718</v>
      </c>
    </row>
    <row r="4200" spans="1:10" ht="30.6">
      <c r="A4200" s="4" t="s">
        <v>3789</v>
      </c>
      <c r="B4200" s="4" t="str">
        <f ca="1">IFERROR(__xludf.DUMMYFUNCTION("REGEXREPLACE(TEXT(IF(ISERR(FIND(""/"", A4200)), A4200, MID(A4200, FIND(""/"", A4200)+1, LEN(A4200))), ""#""), ""\D+"", """")"),"2019")</f>
        <v>2019</v>
      </c>
      <c r="C4200" s="46" t="s">
        <v>3790</v>
      </c>
      <c r="D4200" s="4">
        <v>331</v>
      </c>
      <c r="E4200" s="5" t="s">
        <v>3792</v>
      </c>
      <c r="F4200" s="4">
        <v>2012</v>
      </c>
      <c r="G4200" s="4">
        <v>47</v>
      </c>
      <c r="H4200" s="4">
        <v>22</v>
      </c>
      <c r="I4200" s="15"/>
      <c r="J4200" s="46" t="s">
        <v>4719</v>
      </c>
    </row>
    <row r="4201" spans="1:10" ht="30.6">
      <c r="A4201" s="4" t="s">
        <v>3789</v>
      </c>
      <c r="B4201" s="4" t="str">
        <f ca="1">IFERROR(__xludf.DUMMYFUNCTION("REGEXREPLACE(TEXT(IF(ISERR(FIND(""/"", A4201)), A4201, MID(A4201, FIND(""/"", A4201)+1, LEN(A4201))), ""#""), ""\D+"", """")"),"2019")</f>
        <v>2019</v>
      </c>
      <c r="C4201" s="46" t="s">
        <v>3790</v>
      </c>
      <c r="D4201" s="4">
        <v>331</v>
      </c>
      <c r="E4201" s="5" t="s">
        <v>3792</v>
      </c>
      <c r="F4201" s="4">
        <v>2012</v>
      </c>
      <c r="G4201" s="4">
        <v>47</v>
      </c>
      <c r="H4201" s="4">
        <v>23</v>
      </c>
      <c r="I4201" s="15"/>
      <c r="J4201" s="46" t="s">
        <v>4720</v>
      </c>
    </row>
    <row r="4202" spans="1:10" ht="30.6">
      <c r="A4202" s="4" t="s">
        <v>3789</v>
      </c>
      <c r="B4202" s="4" t="str">
        <f ca="1">IFERROR(__xludf.DUMMYFUNCTION("REGEXREPLACE(TEXT(IF(ISERR(FIND(""/"", A4202)), A4202, MID(A4202, FIND(""/"", A4202)+1, LEN(A4202))), ""#""), ""\D+"", """")"),"2019")</f>
        <v>2019</v>
      </c>
      <c r="C4202" s="46" t="s">
        <v>3790</v>
      </c>
      <c r="D4202" s="4">
        <v>331</v>
      </c>
      <c r="E4202" s="5" t="s">
        <v>3792</v>
      </c>
      <c r="F4202" s="4">
        <v>2012</v>
      </c>
      <c r="G4202" s="4">
        <v>47</v>
      </c>
      <c r="H4202" s="4">
        <v>24</v>
      </c>
      <c r="I4202" s="15"/>
      <c r="J4202" s="46" t="s">
        <v>4721</v>
      </c>
    </row>
    <row r="4203" spans="1:10" ht="30.6">
      <c r="A4203" s="4" t="s">
        <v>3789</v>
      </c>
      <c r="B4203" s="4" t="str">
        <f ca="1">IFERROR(__xludf.DUMMYFUNCTION("REGEXREPLACE(TEXT(IF(ISERR(FIND(""/"", A4203)), A4203, MID(A4203, FIND(""/"", A4203)+1, LEN(A4203))), ""#""), ""\D+"", """")"),"2019")</f>
        <v>2019</v>
      </c>
      <c r="C4203" s="46" t="s">
        <v>3790</v>
      </c>
      <c r="D4203" s="4">
        <v>331</v>
      </c>
      <c r="E4203" s="5" t="s">
        <v>3792</v>
      </c>
      <c r="F4203" s="4">
        <v>2012</v>
      </c>
      <c r="G4203" s="4">
        <v>47</v>
      </c>
      <c r="H4203" s="4">
        <v>25</v>
      </c>
      <c r="I4203" s="15"/>
      <c r="J4203" s="46" t="s">
        <v>4722</v>
      </c>
    </row>
    <row r="4204" spans="1:10" ht="30.6">
      <c r="A4204" s="4" t="s">
        <v>3789</v>
      </c>
      <c r="B4204" s="4" t="str">
        <f ca="1">IFERROR(__xludf.DUMMYFUNCTION("REGEXREPLACE(TEXT(IF(ISERR(FIND(""/"", A4204)), A4204, MID(A4204, FIND(""/"", A4204)+1, LEN(A4204))), ""#""), ""\D+"", """")"),"2019")</f>
        <v>2019</v>
      </c>
      <c r="C4204" s="46" t="s">
        <v>3790</v>
      </c>
      <c r="D4204" s="4">
        <v>331</v>
      </c>
      <c r="E4204" s="5" t="s">
        <v>3792</v>
      </c>
      <c r="F4204" s="4">
        <v>2012</v>
      </c>
      <c r="G4204" s="4">
        <v>47</v>
      </c>
      <c r="H4204" s="4">
        <v>26</v>
      </c>
      <c r="I4204" s="15"/>
      <c r="J4204" s="46" t="s">
        <v>4723</v>
      </c>
    </row>
    <row r="4205" spans="1:10" ht="30.6">
      <c r="A4205" s="4" t="s">
        <v>3789</v>
      </c>
      <c r="B4205" s="4" t="str">
        <f ca="1">IFERROR(__xludf.DUMMYFUNCTION("REGEXREPLACE(TEXT(IF(ISERR(FIND(""/"", A4205)), A4205, MID(A4205, FIND(""/"", A4205)+1, LEN(A4205))), ""#""), ""\D+"", """")"),"2019")</f>
        <v>2019</v>
      </c>
      <c r="C4205" s="46" t="s">
        <v>3790</v>
      </c>
      <c r="D4205" s="4">
        <v>331</v>
      </c>
      <c r="E4205" s="5" t="s">
        <v>3792</v>
      </c>
      <c r="F4205" s="4">
        <v>2012</v>
      </c>
      <c r="G4205" s="4">
        <v>47</v>
      </c>
      <c r="H4205" s="4">
        <v>27</v>
      </c>
      <c r="I4205" s="15"/>
      <c r="J4205" s="46" t="s">
        <v>4724</v>
      </c>
    </row>
    <row r="4206" spans="1:10" ht="30.6">
      <c r="A4206" s="4" t="s">
        <v>3789</v>
      </c>
      <c r="B4206" s="4" t="str">
        <f ca="1">IFERROR(__xludf.DUMMYFUNCTION("REGEXREPLACE(TEXT(IF(ISERR(FIND(""/"", A4206)), A4206, MID(A4206, FIND(""/"", A4206)+1, LEN(A4206))), ""#""), ""\D+"", """")"),"2019")</f>
        <v>2019</v>
      </c>
      <c r="C4206" s="46" t="s">
        <v>3790</v>
      </c>
      <c r="D4206" s="4">
        <v>331</v>
      </c>
      <c r="E4206" s="5" t="s">
        <v>3792</v>
      </c>
      <c r="F4206" s="4">
        <v>2012</v>
      </c>
      <c r="G4206" s="4">
        <v>47</v>
      </c>
      <c r="H4206" s="4">
        <v>28</v>
      </c>
      <c r="I4206" s="15"/>
      <c r="J4206" s="46" t="s">
        <v>4725</v>
      </c>
    </row>
    <row r="4207" spans="1:10" ht="30.6">
      <c r="A4207" s="4" t="s">
        <v>3789</v>
      </c>
      <c r="B4207" s="4" t="str">
        <f ca="1">IFERROR(__xludf.DUMMYFUNCTION("REGEXREPLACE(TEXT(IF(ISERR(FIND(""/"", A4207)), A4207, MID(A4207, FIND(""/"", A4207)+1, LEN(A4207))), ""#""), ""\D+"", """")"),"2019")</f>
        <v>2019</v>
      </c>
      <c r="C4207" s="46" t="s">
        <v>3790</v>
      </c>
      <c r="D4207" s="4">
        <v>331</v>
      </c>
      <c r="E4207" s="5" t="s">
        <v>3792</v>
      </c>
      <c r="F4207" s="4">
        <v>2013</v>
      </c>
      <c r="G4207" s="4">
        <v>47</v>
      </c>
      <c r="H4207" s="4">
        <v>29</v>
      </c>
      <c r="I4207" s="15"/>
      <c r="J4207" s="46" t="s">
        <v>4726</v>
      </c>
    </row>
    <row r="4208" spans="1:10" ht="30.6">
      <c r="A4208" s="4" t="s">
        <v>3789</v>
      </c>
      <c r="B4208" s="4" t="str">
        <f ca="1">IFERROR(__xludf.DUMMYFUNCTION("REGEXREPLACE(TEXT(IF(ISERR(FIND(""/"", A4208)), A4208, MID(A4208, FIND(""/"", A4208)+1, LEN(A4208))), ""#""), ""\D+"", """")"),"2019")</f>
        <v>2019</v>
      </c>
      <c r="C4208" s="46" t="s">
        <v>3790</v>
      </c>
      <c r="D4208" s="4">
        <v>331</v>
      </c>
      <c r="E4208" s="5" t="s">
        <v>3792</v>
      </c>
      <c r="F4208" s="4">
        <v>2013</v>
      </c>
      <c r="G4208" s="4">
        <v>47</v>
      </c>
      <c r="H4208" s="4">
        <v>30</v>
      </c>
      <c r="I4208" s="15"/>
      <c r="J4208" s="46" t="s">
        <v>4727</v>
      </c>
    </row>
    <row r="4209" spans="1:10" ht="30.6">
      <c r="A4209" s="4" t="s">
        <v>3789</v>
      </c>
      <c r="B4209" s="4" t="str">
        <f ca="1">IFERROR(__xludf.DUMMYFUNCTION("REGEXREPLACE(TEXT(IF(ISERR(FIND(""/"", A4209)), A4209, MID(A4209, FIND(""/"", A4209)+1, LEN(A4209))), ""#""), ""\D+"", """")"),"2019")</f>
        <v>2019</v>
      </c>
      <c r="C4209" s="46" t="s">
        <v>3790</v>
      </c>
      <c r="D4209" s="4">
        <v>331</v>
      </c>
      <c r="E4209" s="5" t="s">
        <v>3792</v>
      </c>
      <c r="F4209" s="4">
        <v>2013</v>
      </c>
      <c r="G4209" s="4">
        <v>47</v>
      </c>
      <c r="H4209" s="4">
        <v>31</v>
      </c>
      <c r="I4209" s="15"/>
      <c r="J4209" s="46" t="s">
        <v>4728</v>
      </c>
    </row>
    <row r="4210" spans="1:10" ht="30.6">
      <c r="A4210" s="4" t="s">
        <v>3789</v>
      </c>
      <c r="B4210" s="4" t="str">
        <f ca="1">IFERROR(__xludf.DUMMYFUNCTION("REGEXREPLACE(TEXT(IF(ISERR(FIND(""/"", A4210)), A4210, MID(A4210, FIND(""/"", A4210)+1, LEN(A4210))), ""#""), ""\D+"", """")"),"2019")</f>
        <v>2019</v>
      </c>
      <c r="C4210" s="46" t="s">
        <v>3790</v>
      </c>
      <c r="D4210" s="4">
        <v>331</v>
      </c>
      <c r="E4210" s="5" t="s">
        <v>3792</v>
      </c>
      <c r="F4210" s="4">
        <v>2013</v>
      </c>
      <c r="G4210" s="4">
        <v>47</v>
      </c>
      <c r="H4210" s="4">
        <v>32</v>
      </c>
      <c r="I4210" s="15"/>
      <c r="J4210" s="46" t="s">
        <v>4729</v>
      </c>
    </row>
    <row r="4211" spans="1:10" ht="30.6">
      <c r="A4211" s="4" t="s">
        <v>3789</v>
      </c>
      <c r="B4211" s="4" t="str">
        <f ca="1">IFERROR(__xludf.DUMMYFUNCTION("REGEXREPLACE(TEXT(IF(ISERR(FIND(""/"", A4211)), A4211, MID(A4211, FIND(""/"", A4211)+1, LEN(A4211))), ""#""), ""\D+"", """")"),"2019")</f>
        <v>2019</v>
      </c>
      <c r="C4211" s="46" t="s">
        <v>3790</v>
      </c>
      <c r="D4211" s="4">
        <v>331</v>
      </c>
      <c r="E4211" s="5" t="s">
        <v>3792</v>
      </c>
      <c r="F4211" s="4">
        <v>2013</v>
      </c>
      <c r="G4211" s="4">
        <v>47</v>
      </c>
      <c r="H4211" s="4">
        <v>33</v>
      </c>
      <c r="I4211" s="15"/>
      <c r="J4211" s="46" t="s">
        <v>4730</v>
      </c>
    </row>
    <row r="4212" spans="1:10" ht="30.6">
      <c r="A4212" s="4" t="s">
        <v>3789</v>
      </c>
      <c r="B4212" s="4" t="str">
        <f ca="1">IFERROR(__xludf.DUMMYFUNCTION("REGEXREPLACE(TEXT(IF(ISERR(FIND(""/"", A4212)), A4212, MID(A4212, FIND(""/"", A4212)+1, LEN(A4212))), ""#""), ""\D+"", """")"),"2019")</f>
        <v>2019</v>
      </c>
      <c r="C4212" s="46" t="s">
        <v>3790</v>
      </c>
      <c r="D4212" s="4">
        <v>331</v>
      </c>
      <c r="E4212" s="5" t="s">
        <v>3792</v>
      </c>
      <c r="F4212" s="4">
        <v>2013</v>
      </c>
      <c r="G4212" s="4">
        <v>47</v>
      </c>
      <c r="H4212" s="4">
        <v>34</v>
      </c>
      <c r="I4212" s="15"/>
      <c r="J4212" s="46" t="s">
        <v>4731</v>
      </c>
    </row>
    <row r="4213" spans="1:10" ht="30.6">
      <c r="A4213" s="4" t="s">
        <v>3789</v>
      </c>
      <c r="B4213" s="4" t="str">
        <f ca="1">IFERROR(__xludf.DUMMYFUNCTION("REGEXREPLACE(TEXT(IF(ISERR(FIND(""/"", A4213)), A4213, MID(A4213, FIND(""/"", A4213)+1, LEN(A4213))), ""#""), ""\D+"", """")"),"2019")</f>
        <v>2019</v>
      </c>
      <c r="C4213" s="46" t="s">
        <v>3790</v>
      </c>
      <c r="D4213" s="4">
        <v>331</v>
      </c>
      <c r="E4213" s="5" t="s">
        <v>3792</v>
      </c>
      <c r="F4213" s="4">
        <v>2013</v>
      </c>
      <c r="G4213" s="4">
        <v>48</v>
      </c>
      <c r="H4213" s="4">
        <v>1</v>
      </c>
      <c r="I4213" s="15"/>
      <c r="J4213" s="46" t="s">
        <v>4732</v>
      </c>
    </row>
    <row r="4214" spans="1:10" ht="40.799999999999997">
      <c r="A4214" s="4" t="s">
        <v>3789</v>
      </c>
      <c r="B4214" s="4" t="str">
        <f ca="1">IFERROR(__xludf.DUMMYFUNCTION("REGEXREPLACE(TEXT(IF(ISERR(FIND(""/"", A4214)), A4214, MID(A4214, FIND(""/"", A4214)+1, LEN(A4214))), ""#""), ""\D+"", """")"),"2019")</f>
        <v>2019</v>
      </c>
      <c r="C4214" s="46" t="s">
        <v>3790</v>
      </c>
      <c r="D4214" s="4">
        <v>331</v>
      </c>
      <c r="E4214" s="5" t="s">
        <v>3792</v>
      </c>
      <c r="F4214" s="4">
        <v>2013</v>
      </c>
      <c r="G4214" s="4">
        <v>48</v>
      </c>
      <c r="H4214" s="4">
        <v>2</v>
      </c>
      <c r="I4214" s="15"/>
      <c r="J4214" s="46" t="s">
        <v>4733</v>
      </c>
    </row>
    <row r="4215" spans="1:10" ht="40.799999999999997">
      <c r="A4215" s="4" t="s">
        <v>3789</v>
      </c>
      <c r="B4215" s="4" t="str">
        <f ca="1">IFERROR(__xludf.DUMMYFUNCTION("REGEXREPLACE(TEXT(IF(ISERR(FIND(""/"", A4215)), A4215, MID(A4215, FIND(""/"", A4215)+1, LEN(A4215))), ""#""), ""\D+"", """")"),"2019")</f>
        <v>2019</v>
      </c>
      <c r="C4215" s="46" t="s">
        <v>3790</v>
      </c>
      <c r="D4215" s="4">
        <v>331</v>
      </c>
      <c r="E4215" s="5" t="s">
        <v>3792</v>
      </c>
      <c r="F4215" s="4">
        <v>2013</v>
      </c>
      <c r="G4215" s="4">
        <v>48</v>
      </c>
      <c r="H4215" s="4">
        <v>3</v>
      </c>
      <c r="I4215" s="15"/>
      <c r="J4215" s="46" t="s">
        <v>4734</v>
      </c>
    </row>
    <row r="4216" spans="1:10" ht="30.6">
      <c r="A4216" s="4" t="s">
        <v>3789</v>
      </c>
      <c r="B4216" s="4" t="str">
        <f ca="1">IFERROR(__xludf.DUMMYFUNCTION("REGEXREPLACE(TEXT(IF(ISERR(FIND(""/"", A4216)), A4216, MID(A4216, FIND(""/"", A4216)+1, LEN(A4216))), ""#""), ""\D+"", """")"),"2019")</f>
        <v>2019</v>
      </c>
      <c r="C4216" s="46" t="s">
        <v>3790</v>
      </c>
      <c r="D4216" s="4">
        <v>331</v>
      </c>
      <c r="E4216" s="5" t="s">
        <v>3792</v>
      </c>
      <c r="F4216" s="4">
        <v>2013</v>
      </c>
      <c r="G4216" s="4">
        <v>48</v>
      </c>
      <c r="H4216" s="4">
        <v>4</v>
      </c>
      <c r="I4216" s="15"/>
      <c r="J4216" s="46" t="s">
        <v>4735</v>
      </c>
    </row>
    <row r="4217" spans="1:10" ht="30.6">
      <c r="A4217" s="4" t="s">
        <v>3789</v>
      </c>
      <c r="B4217" s="4" t="str">
        <f ca="1">IFERROR(__xludf.DUMMYFUNCTION("REGEXREPLACE(TEXT(IF(ISERR(FIND(""/"", A4217)), A4217, MID(A4217, FIND(""/"", A4217)+1, LEN(A4217))), ""#""), ""\D+"", """")"),"2019")</f>
        <v>2019</v>
      </c>
      <c r="C4217" s="46" t="s">
        <v>3790</v>
      </c>
      <c r="D4217" s="4">
        <v>331</v>
      </c>
      <c r="E4217" s="5" t="s">
        <v>3792</v>
      </c>
      <c r="F4217" s="4">
        <v>2013</v>
      </c>
      <c r="G4217" s="4">
        <v>48</v>
      </c>
      <c r="H4217" s="4">
        <v>5</v>
      </c>
      <c r="I4217" s="15"/>
      <c r="J4217" s="46" t="s">
        <v>4736</v>
      </c>
    </row>
    <row r="4218" spans="1:10" ht="30.6">
      <c r="A4218" s="4" t="s">
        <v>3789</v>
      </c>
      <c r="B4218" s="4" t="str">
        <f ca="1">IFERROR(__xludf.DUMMYFUNCTION("REGEXREPLACE(TEXT(IF(ISERR(FIND(""/"", A4218)), A4218, MID(A4218, FIND(""/"", A4218)+1, LEN(A4218))), ""#""), ""\D+"", """")"),"2019")</f>
        <v>2019</v>
      </c>
      <c r="C4218" s="46" t="s">
        <v>3790</v>
      </c>
      <c r="D4218" s="4">
        <v>331</v>
      </c>
      <c r="E4218" s="5" t="s">
        <v>3792</v>
      </c>
      <c r="F4218" s="4">
        <v>2013</v>
      </c>
      <c r="G4218" s="4">
        <v>48</v>
      </c>
      <c r="H4218" s="4">
        <v>6</v>
      </c>
      <c r="I4218" s="15"/>
      <c r="J4218" s="46" t="s">
        <v>4737</v>
      </c>
    </row>
    <row r="4219" spans="1:10" ht="30.6">
      <c r="A4219" s="4" t="s">
        <v>3789</v>
      </c>
      <c r="B4219" s="4" t="str">
        <f ca="1">IFERROR(__xludf.DUMMYFUNCTION("REGEXREPLACE(TEXT(IF(ISERR(FIND(""/"", A4219)), A4219, MID(A4219, FIND(""/"", A4219)+1, LEN(A4219))), ""#""), ""\D+"", """")"),"2019")</f>
        <v>2019</v>
      </c>
      <c r="C4219" s="46" t="s">
        <v>3790</v>
      </c>
      <c r="D4219" s="4">
        <v>331</v>
      </c>
      <c r="E4219" s="5" t="s">
        <v>3792</v>
      </c>
      <c r="F4219" s="4">
        <v>2013</v>
      </c>
      <c r="G4219" s="4">
        <v>48</v>
      </c>
      <c r="H4219" s="4">
        <v>7</v>
      </c>
      <c r="I4219" s="15"/>
      <c r="J4219" s="46" t="s">
        <v>4738</v>
      </c>
    </row>
    <row r="4220" spans="1:10" ht="30.6">
      <c r="A4220" s="4" t="s">
        <v>3789</v>
      </c>
      <c r="B4220" s="4" t="str">
        <f ca="1">IFERROR(__xludf.DUMMYFUNCTION("REGEXREPLACE(TEXT(IF(ISERR(FIND(""/"", A4220)), A4220, MID(A4220, FIND(""/"", A4220)+1, LEN(A4220))), ""#""), ""\D+"", """")"),"2019")</f>
        <v>2019</v>
      </c>
      <c r="C4220" s="46" t="s">
        <v>3790</v>
      </c>
      <c r="D4220" s="4">
        <v>331</v>
      </c>
      <c r="E4220" s="5" t="s">
        <v>3792</v>
      </c>
      <c r="F4220" s="4">
        <v>2013</v>
      </c>
      <c r="G4220" s="4">
        <v>48</v>
      </c>
      <c r="H4220" s="4">
        <v>8</v>
      </c>
      <c r="I4220" s="15"/>
      <c r="J4220" s="46" t="s">
        <v>4739</v>
      </c>
    </row>
    <row r="4221" spans="1:10" ht="40.799999999999997">
      <c r="A4221" s="4" t="s">
        <v>3789</v>
      </c>
      <c r="B4221" s="4" t="str">
        <f ca="1">IFERROR(__xludf.DUMMYFUNCTION("REGEXREPLACE(TEXT(IF(ISERR(FIND(""/"", A4221)), A4221, MID(A4221, FIND(""/"", A4221)+1, LEN(A4221))), ""#""), ""\D+"", """")"),"2019")</f>
        <v>2019</v>
      </c>
      <c r="C4221" s="46" t="s">
        <v>3790</v>
      </c>
      <c r="D4221" s="4">
        <v>331</v>
      </c>
      <c r="E4221" s="5" t="s">
        <v>3792</v>
      </c>
      <c r="F4221" s="4">
        <v>2013</v>
      </c>
      <c r="G4221" s="4">
        <v>48</v>
      </c>
      <c r="H4221" s="4">
        <v>9</v>
      </c>
      <c r="I4221" s="15"/>
      <c r="J4221" s="46" t="s">
        <v>4740</v>
      </c>
    </row>
    <row r="4222" spans="1:10" ht="30.6">
      <c r="A4222" s="4" t="s">
        <v>3789</v>
      </c>
      <c r="B4222" s="4" t="str">
        <f ca="1">IFERROR(__xludf.DUMMYFUNCTION("REGEXREPLACE(TEXT(IF(ISERR(FIND(""/"", A4222)), A4222, MID(A4222, FIND(""/"", A4222)+1, LEN(A4222))), ""#""), ""\D+"", """")"),"2019")</f>
        <v>2019</v>
      </c>
      <c r="C4222" s="46" t="s">
        <v>3790</v>
      </c>
      <c r="D4222" s="4">
        <v>331</v>
      </c>
      <c r="E4222" s="5" t="s">
        <v>3792</v>
      </c>
      <c r="F4222" s="4">
        <v>2013</v>
      </c>
      <c r="G4222" s="4">
        <v>48</v>
      </c>
      <c r="H4222" s="4">
        <v>10</v>
      </c>
      <c r="I4222" s="15"/>
      <c r="J4222" s="46" t="s">
        <v>4741</v>
      </c>
    </row>
    <row r="4223" spans="1:10" ht="30.6">
      <c r="A4223" s="4" t="s">
        <v>3789</v>
      </c>
      <c r="B4223" s="4" t="str">
        <f ca="1">IFERROR(__xludf.DUMMYFUNCTION("REGEXREPLACE(TEXT(IF(ISERR(FIND(""/"", A4223)), A4223, MID(A4223, FIND(""/"", A4223)+1, LEN(A4223))), ""#""), ""\D+"", """")"),"2019")</f>
        <v>2019</v>
      </c>
      <c r="C4223" s="46" t="s">
        <v>3790</v>
      </c>
      <c r="D4223" s="4">
        <v>331</v>
      </c>
      <c r="E4223" s="5" t="s">
        <v>3792</v>
      </c>
      <c r="F4223" s="4">
        <v>2013</v>
      </c>
      <c r="G4223" s="4">
        <v>48</v>
      </c>
      <c r="H4223" s="4">
        <v>11</v>
      </c>
      <c r="I4223" s="15"/>
      <c r="J4223" s="46" t="s">
        <v>4742</v>
      </c>
    </row>
    <row r="4224" spans="1:10" ht="40.799999999999997">
      <c r="A4224" s="4" t="s">
        <v>3789</v>
      </c>
      <c r="B4224" s="4" t="str">
        <f ca="1">IFERROR(__xludf.DUMMYFUNCTION("REGEXREPLACE(TEXT(IF(ISERR(FIND(""/"", A4224)), A4224, MID(A4224, FIND(""/"", A4224)+1, LEN(A4224))), ""#""), ""\D+"", """")"),"2019")</f>
        <v>2019</v>
      </c>
      <c r="C4224" s="46" t="s">
        <v>3790</v>
      </c>
      <c r="D4224" s="4">
        <v>331</v>
      </c>
      <c r="E4224" s="5" t="s">
        <v>3792</v>
      </c>
      <c r="F4224" s="4">
        <v>2013</v>
      </c>
      <c r="G4224" s="4">
        <v>48</v>
      </c>
      <c r="H4224" s="4">
        <v>12</v>
      </c>
      <c r="I4224" s="15"/>
      <c r="J4224" s="46" t="s">
        <v>4743</v>
      </c>
    </row>
    <row r="4225" spans="1:10" ht="40.799999999999997">
      <c r="A4225" s="4" t="s">
        <v>3789</v>
      </c>
      <c r="B4225" s="4" t="str">
        <f ca="1">IFERROR(__xludf.DUMMYFUNCTION("REGEXREPLACE(TEXT(IF(ISERR(FIND(""/"", A4225)), A4225, MID(A4225, FIND(""/"", A4225)+1, LEN(A4225))), ""#""), ""\D+"", """")"),"2019")</f>
        <v>2019</v>
      </c>
      <c r="C4225" s="46" t="s">
        <v>3790</v>
      </c>
      <c r="D4225" s="4">
        <v>331</v>
      </c>
      <c r="E4225" s="5" t="s">
        <v>3792</v>
      </c>
      <c r="F4225" s="4">
        <v>2013</v>
      </c>
      <c r="G4225" s="4">
        <v>48</v>
      </c>
      <c r="H4225" s="4">
        <v>13</v>
      </c>
      <c r="I4225" s="15"/>
      <c r="J4225" s="46" t="s">
        <v>4744</v>
      </c>
    </row>
    <row r="4226" spans="1:10" ht="30.6">
      <c r="A4226" s="4" t="s">
        <v>3789</v>
      </c>
      <c r="B4226" s="4" t="str">
        <f ca="1">IFERROR(__xludf.DUMMYFUNCTION("REGEXREPLACE(TEXT(IF(ISERR(FIND(""/"", A4226)), A4226, MID(A4226, FIND(""/"", A4226)+1, LEN(A4226))), ""#""), ""\D+"", """")"),"2019")</f>
        <v>2019</v>
      </c>
      <c r="C4226" s="46" t="s">
        <v>3790</v>
      </c>
      <c r="D4226" s="4">
        <v>331</v>
      </c>
      <c r="E4226" s="5" t="s">
        <v>3792</v>
      </c>
      <c r="F4226" s="4">
        <v>2013</v>
      </c>
      <c r="G4226" s="4">
        <v>48</v>
      </c>
      <c r="H4226" s="4">
        <v>14</v>
      </c>
      <c r="I4226" s="15"/>
      <c r="J4226" s="46" t="s">
        <v>4745</v>
      </c>
    </row>
    <row r="4227" spans="1:10" ht="30.6">
      <c r="A4227" s="4" t="s">
        <v>3789</v>
      </c>
      <c r="B4227" s="4" t="str">
        <f ca="1">IFERROR(__xludf.DUMMYFUNCTION("REGEXREPLACE(TEXT(IF(ISERR(FIND(""/"", A4227)), A4227, MID(A4227, FIND(""/"", A4227)+1, LEN(A4227))), ""#""), ""\D+"", """")"),"2019")</f>
        <v>2019</v>
      </c>
      <c r="C4227" s="46" t="s">
        <v>3790</v>
      </c>
      <c r="D4227" s="4">
        <v>331</v>
      </c>
      <c r="E4227" s="5" t="s">
        <v>3792</v>
      </c>
      <c r="F4227" s="4">
        <v>2013</v>
      </c>
      <c r="G4227" s="4">
        <v>48</v>
      </c>
      <c r="H4227" s="4">
        <v>15</v>
      </c>
      <c r="I4227" s="15"/>
      <c r="J4227" s="46" t="s">
        <v>4746</v>
      </c>
    </row>
    <row r="4228" spans="1:10" ht="30.6">
      <c r="A4228" s="4" t="s">
        <v>3789</v>
      </c>
      <c r="B4228" s="4" t="str">
        <f ca="1">IFERROR(__xludf.DUMMYFUNCTION("REGEXREPLACE(TEXT(IF(ISERR(FIND(""/"", A4228)), A4228, MID(A4228, FIND(""/"", A4228)+1, LEN(A4228))), ""#""), ""\D+"", """")"),"2019")</f>
        <v>2019</v>
      </c>
      <c r="C4228" s="46" t="s">
        <v>3790</v>
      </c>
      <c r="D4228" s="4">
        <v>331</v>
      </c>
      <c r="E4228" s="5" t="s">
        <v>3792</v>
      </c>
      <c r="F4228" s="4">
        <v>2013</v>
      </c>
      <c r="G4228" s="4">
        <v>48</v>
      </c>
      <c r="H4228" s="4">
        <v>16</v>
      </c>
      <c r="I4228" s="15"/>
      <c r="J4228" s="46" t="s">
        <v>4747</v>
      </c>
    </row>
    <row r="4229" spans="1:10" ht="30.6">
      <c r="A4229" s="4" t="s">
        <v>3789</v>
      </c>
      <c r="B4229" s="4" t="str">
        <f ca="1">IFERROR(__xludf.DUMMYFUNCTION("REGEXREPLACE(TEXT(IF(ISERR(FIND(""/"", A4229)), A4229, MID(A4229, FIND(""/"", A4229)+1, LEN(A4229))), ""#""), ""\D+"", """")"),"2019")</f>
        <v>2019</v>
      </c>
      <c r="C4229" s="46" t="s">
        <v>3790</v>
      </c>
      <c r="D4229" s="4">
        <v>331</v>
      </c>
      <c r="E4229" s="5" t="s">
        <v>3792</v>
      </c>
      <c r="F4229" s="4">
        <v>2013</v>
      </c>
      <c r="G4229" s="4">
        <v>48</v>
      </c>
      <c r="H4229" s="4">
        <v>17</v>
      </c>
      <c r="I4229" s="15"/>
      <c r="J4229" s="46" t="s">
        <v>4748</v>
      </c>
    </row>
    <row r="4230" spans="1:10" ht="30.6">
      <c r="A4230" s="4" t="s">
        <v>3789</v>
      </c>
      <c r="B4230" s="4" t="str">
        <f ca="1">IFERROR(__xludf.DUMMYFUNCTION("REGEXREPLACE(TEXT(IF(ISERR(FIND(""/"", A4230)), A4230, MID(A4230, FIND(""/"", A4230)+1, LEN(A4230))), ""#""), ""\D+"", """")"),"2019")</f>
        <v>2019</v>
      </c>
      <c r="C4230" s="46" t="s">
        <v>3790</v>
      </c>
      <c r="D4230" s="4">
        <v>331</v>
      </c>
      <c r="E4230" s="5" t="s">
        <v>3792</v>
      </c>
      <c r="F4230" s="4">
        <v>2013</v>
      </c>
      <c r="G4230" s="4">
        <v>48</v>
      </c>
      <c r="H4230" s="4">
        <v>18</v>
      </c>
      <c r="I4230" s="15"/>
      <c r="J4230" s="46" t="s">
        <v>4749</v>
      </c>
    </row>
    <row r="4231" spans="1:10" ht="30.6">
      <c r="A4231" s="4" t="s">
        <v>3789</v>
      </c>
      <c r="B4231" s="4" t="str">
        <f ca="1">IFERROR(__xludf.DUMMYFUNCTION("REGEXREPLACE(TEXT(IF(ISERR(FIND(""/"", A4231)), A4231, MID(A4231, FIND(""/"", A4231)+1, LEN(A4231))), ""#""), ""\D+"", """")"),"2019")</f>
        <v>2019</v>
      </c>
      <c r="C4231" s="46" t="s">
        <v>3790</v>
      </c>
      <c r="D4231" s="4">
        <v>331</v>
      </c>
      <c r="E4231" s="5" t="s">
        <v>3792</v>
      </c>
      <c r="F4231" s="4">
        <v>2013</v>
      </c>
      <c r="G4231" s="4">
        <v>48</v>
      </c>
      <c r="H4231" s="4">
        <v>19</v>
      </c>
      <c r="I4231" s="15"/>
      <c r="J4231" s="46" t="s">
        <v>4750</v>
      </c>
    </row>
    <row r="4232" spans="1:10" ht="30.6">
      <c r="A4232" s="4" t="s">
        <v>3789</v>
      </c>
      <c r="B4232" s="4" t="str">
        <f ca="1">IFERROR(__xludf.DUMMYFUNCTION("REGEXREPLACE(TEXT(IF(ISERR(FIND(""/"", A4232)), A4232, MID(A4232, FIND(""/"", A4232)+1, LEN(A4232))), ""#""), ""\D+"", """")"),"2019")</f>
        <v>2019</v>
      </c>
      <c r="C4232" s="46" t="s">
        <v>3790</v>
      </c>
      <c r="D4232" s="4">
        <v>331</v>
      </c>
      <c r="E4232" s="5" t="s">
        <v>3792</v>
      </c>
      <c r="F4232" s="4">
        <v>2013</v>
      </c>
      <c r="G4232" s="4">
        <v>48</v>
      </c>
      <c r="H4232" s="4">
        <v>20</v>
      </c>
      <c r="I4232" s="15"/>
      <c r="J4232" s="46" t="s">
        <v>4751</v>
      </c>
    </row>
    <row r="4233" spans="1:10" ht="30.6">
      <c r="A4233" s="4" t="s">
        <v>3789</v>
      </c>
      <c r="B4233" s="4" t="str">
        <f ca="1">IFERROR(__xludf.DUMMYFUNCTION("REGEXREPLACE(TEXT(IF(ISERR(FIND(""/"", A4233)), A4233, MID(A4233, FIND(""/"", A4233)+1, LEN(A4233))), ""#""), ""\D+"", """")"),"2019")</f>
        <v>2019</v>
      </c>
      <c r="C4233" s="46" t="s">
        <v>3790</v>
      </c>
      <c r="D4233" s="4">
        <v>331</v>
      </c>
      <c r="E4233" s="5" t="s">
        <v>3792</v>
      </c>
      <c r="F4233" s="4">
        <v>2013</v>
      </c>
      <c r="G4233" s="4">
        <v>48</v>
      </c>
      <c r="H4233" s="4">
        <v>21</v>
      </c>
      <c r="I4233" s="15"/>
      <c r="J4233" s="46" t="s">
        <v>4752</v>
      </c>
    </row>
    <row r="4234" spans="1:10" ht="30.6">
      <c r="A4234" s="4" t="s">
        <v>3789</v>
      </c>
      <c r="B4234" s="4" t="str">
        <f ca="1">IFERROR(__xludf.DUMMYFUNCTION("REGEXREPLACE(TEXT(IF(ISERR(FIND(""/"", A4234)), A4234, MID(A4234, FIND(""/"", A4234)+1, LEN(A4234))), ""#""), ""\D+"", """")"),"2019")</f>
        <v>2019</v>
      </c>
      <c r="C4234" s="46" t="s">
        <v>3790</v>
      </c>
      <c r="D4234" s="4">
        <v>331</v>
      </c>
      <c r="E4234" s="5" t="s">
        <v>3792</v>
      </c>
      <c r="F4234" s="4">
        <v>2013</v>
      </c>
      <c r="G4234" s="4">
        <v>48</v>
      </c>
      <c r="H4234" s="4">
        <v>22</v>
      </c>
      <c r="I4234" s="15"/>
      <c r="J4234" s="46" t="s">
        <v>4753</v>
      </c>
    </row>
    <row r="4235" spans="1:10" ht="30.6">
      <c r="A4235" s="4" t="s">
        <v>3789</v>
      </c>
      <c r="B4235" s="4" t="str">
        <f ca="1">IFERROR(__xludf.DUMMYFUNCTION("REGEXREPLACE(TEXT(IF(ISERR(FIND(""/"", A4235)), A4235, MID(A4235, FIND(""/"", A4235)+1, LEN(A4235))), ""#""), ""\D+"", """")"),"2019")</f>
        <v>2019</v>
      </c>
      <c r="C4235" s="46" t="s">
        <v>3790</v>
      </c>
      <c r="D4235" s="4">
        <v>331</v>
      </c>
      <c r="E4235" s="5" t="s">
        <v>3792</v>
      </c>
      <c r="F4235" s="4">
        <v>2013</v>
      </c>
      <c r="G4235" s="4">
        <v>48</v>
      </c>
      <c r="H4235" s="4">
        <v>23</v>
      </c>
      <c r="I4235" s="15"/>
      <c r="J4235" s="46" t="s">
        <v>4754</v>
      </c>
    </row>
    <row r="4236" spans="1:10" ht="30.6">
      <c r="A4236" s="4" t="s">
        <v>3789</v>
      </c>
      <c r="B4236" s="4" t="str">
        <f ca="1">IFERROR(__xludf.DUMMYFUNCTION("REGEXREPLACE(TEXT(IF(ISERR(FIND(""/"", A4236)), A4236, MID(A4236, FIND(""/"", A4236)+1, LEN(A4236))), ""#""), ""\D+"", """")"),"2019")</f>
        <v>2019</v>
      </c>
      <c r="C4236" s="46" t="s">
        <v>3790</v>
      </c>
      <c r="D4236" s="4">
        <v>331</v>
      </c>
      <c r="E4236" s="5" t="s">
        <v>3792</v>
      </c>
      <c r="F4236" s="4">
        <v>2013</v>
      </c>
      <c r="G4236" s="4">
        <v>48</v>
      </c>
      <c r="H4236" s="4">
        <v>24</v>
      </c>
      <c r="I4236" s="15"/>
      <c r="J4236" s="46" t="s">
        <v>4755</v>
      </c>
    </row>
    <row r="4237" spans="1:10" ht="30.6">
      <c r="A4237" s="4" t="s">
        <v>3789</v>
      </c>
      <c r="B4237" s="4" t="str">
        <f ca="1">IFERROR(__xludf.DUMMYFUNCTION("REGEXREPLACE(TEXT(IF(ISERR(FIND(""/"", A4237)), A4237, MID(A4237, FIND(""/"", A4237)+1, LEN(A4237))), ""#""), ""\D+"", """")"),"2019")</f>
        <v>2019</v>
      </c>
      <c r="C4237" s="46" t="s">
        <v>3790</v>
      </c>
      <c r="D4237" s="4">
        <v>331</v>
      </c>
      <c r="E4237" s="5" t="s">
        <v>3792</v>
      </c>
      <c r="F4237" s="4">
        <v>2013</v>
      </c>
      <c r="G4237" s="4">
        <v>48</v>
      </c>
      <c r="H4237" s="4">
        <v>25</v>
      </c>
      <c r="I4237" s="15"/>
      <c r="J4237" s="46" t="s">
        <v>4756</v>
      </c>
    </row>
    <row r="4238" spans="1:10" ht="30.6">
      <c r="A4238" s="4" t="s">
        <v>3789</v>
      </c>
      <c r="B4238" s="4" t="str">
        <f ca="1">IFERROR(__xludf.DUMMYFUNCTION("REGEXREPLACE(TEXT(IF(ISERR(FIND(""/"", A4238)), A4238, MID(A4238, FIND(""/"", A4238)+1, LEN(A4238))), ""#""), ""\D+"", """")"),"2019")</f>
        <v>2019</v>
      </c>
      <c r="C4238" s="46" t="s">
        <v>3790</v>
      </c>
      <c r="D4238" s="4">
        <v>331</v>
      </c>
      <c r="E4238" s="5" t="s">
        <v>3792</v>
      </c>
      <c r="F4238" s="4">
        <v>2013</v>
      </c>
      <c r="G4238" s="4">
        <v>48</v>
      </c>
      <c r="H4238" s="4">
        <v>26</v>
      </c>
      <c r="I4238" s="15"/>
      <c r="J4238" s="46" t="s">
        <v>4757</v>
      </c>
    </row>
    <row r="4239" spans="1:10" ht="30.6">
      <c r="A4239" s="4" t="s">
        <v>3789</v>
      </c>
      <c r="B4239" s="4" t="str">
        <f ca="1">IFERROR(__xludf.DUMMYFUNCTION("REGEXREPLACE(TEXT(IF(ISERR(FIND(""/"", A4239)), A4239, MID(A4239, FIND(""/"", A4239)+1, LEN(A4239))), ""#""), ""\D+"", """")"),"2019")</f>
        <v>2019</v>
      </c>
      <c r="C4239" s="46" t="s">
        <v>3790</v>
      </c>
      <c r="D4239" s="4">
        <v>331</v>
      </c>
      <c r="E4239" s="5" t="s">
        <v>3792</v>
      </c>
      <c r="F4239" s="4">
        <v>2013</v>
      </c>
      <c r="G4239" s="4">
        <v>48</v>
      </c>
      <c r="H4239" s="4">
        <v>27</v>
      </c>
      <c r="I4239" s="15"/>
      <c r="J4239" s="46" t="s">
        <v>4758</v>
      </c>
    </row>
    <row r="4240" spans="1:10" ht="30.6">
      <c r="A4240" s="4" t="s">
        <v>3789</v>
      </c>
      <c r="B4240" s="4" t="str">
        <f ca="1">IFERROR(__xludf.DUMMYFUNCTION("REGEXREPLACE(TEXT(IF(ISERR(FIND(""/"", A4240)), A4240, MID(A4240, FIND(""/"", A4240)+1, LEN(A4240))), ""#""), ""\D+"", """")"),"2019")</f>
        <v>2019</v>
      </c>
      <c r="C4240" s="46" t="s">
        <v>3790</v>
      </c>
      <c r="D4240" s="4">
        <v>331</v>
      </c>
      <c r="E4240" s="5" t="s">
        <v>3792</v>
      </c>
      <c r="F4240" s="4">
        <v>2013</v>
      </c>
      <c r="G4240" s="4">
        <v>48</v>
      </c>
      <c r="H4240" s="4">
        <v>28</v>
      </c>
      <c r="I4240" s="15"/>
      <c r="J4240" s="46" t="s">
        <v>4759</v>
      </c>
    </row>
    <row r="4241" spans="1:10" ht="30.6">
      <c r="A4241" s="4" t="s">
        <v>3789</v>
      </c>
      <c r="B4241" s="4" t="str">
        <f ca="1">IFERROR(__xludf.DUMMYFUNCTION("REGEXREPLACE(TEXT(IF(ISERR(FIND(""/"", A4241)), A4241, MID(A4241, FIND(""/"", A4241)+1, LEN(A4241))), ""#""), ""\D+"", """")"),"2019")</f>
        <v>2019</v>
      </c>
      <c r="C4241" s="46" t="s">
        <v>3790</v>
      </c>
      <c r="D4241" s="4">
        <v>331</v>
      </c>
      <c r="E4241" s="5" t="s">
        <v>3792</v>
      </c>
      <c r="F4241" s="4">
        <v>2013</v>
      </c>
      <c r="G4241" s="4">
        <v>48</v>
      </c>
      <c r="H4241" s="4">
        <v>29</v>
      </c>
      <c r="I4241" s="15"/>
      <c r="J4241" s="46" t="s">
        <v>4760</v>
      </c>
    </row>
    <row r="4242" spans="1:10" ht="30.6">
      <c r="A4242" s="4" t="s">
        <v>3789</v>
      </c>
      <c r="B4242" s="4" t="str">
        <f ca="1">IFERROR(__xludf.DUMMYFUNCTION("REGEXREPLACE(TEXT(IF(ISERR(FIND(""/"", A4242)), A4242, MID(A4242, FIND(""/"", A4242)+1, LEN(A4242))), ""#""), ""\D+"", """")"),"2019")</f>
        <v>2019</v>
      </c>
      <c r="C4242" s="46" t="s">
        <v>3790</v>
      </c>
      <c r="D4242" s="4">
        <v>331</v>
      </c>
      <c r="E4242" s="5" t="s">
        <v>3792</v>
      </c>
      <c r="F4242" s="4">
        <v>2013</v>
      </c>
      <c r="G4242" s="4">
        <v>48</v>
      </c>
      <c r="H4242" s="4">
        <v>30</v>
      </c>
      <c r="I4242" s="15"/>
      <c r="J4242" s="46" t="s">
        <v>4761</v>
      </c>
    </row>
    <row r="4243" spans="1:10" ht="30.6">
      <c r="A4243" s="4" t="s">
        <v>3789</v>
      </c>
      <c r="B4243" s="4" t="str">
        <f ca="1">IFERROR(__xludf.DUMMYFUNCTION("REGEXREPLACE(TEXT(IF(ISERR(FIND(""/"", A4243)), A4243, MID(A4243, FIND(""/"", A4243)+1, LEN(A4243))), ""#""), ""\D+"", """")"),"2019")</f>
        <v>2019</v>
      </c>
      <c r="C4243" s="46" t="s">
        <v>3790</v>
      </c>
      <c r="D4243" s="4">
        <v>331</v>
      </c>
      <c r="E4243" s="5" t="s">
        <v>3792</v>
      </c>
      <c r="F4243" s="4">
        <v>2013</v>
      </c>
      <c r="G4243" s="4">
        <v>48</v>
      </c>
      <c r="H4243" s="4">
        <v>31</v>
      </c>
      <c r="I4243" s="15"/>
      <c r="J4243" s="46" t="s">
        <v>4762</v>
      </c>
    </row>
    <row r="4244" spans="1:10" ht="30.6">
      <c r="A4244" s="4" t="s">
        <v>3789</v>
      </c>
      <c r="B4244" s="4" t="str">
        <f ca="1">IFERROR(__xludf.DUMMYFUNCTION("REGEXREPLACE(TEXT(IF(ISERR(FIND(""/"", A4244)), A4244, MID(A4244, FIND(""/"", A4244)+1, LEN(A4244))), ""#""), ""\D+"", """")"),"2019")</f>
        <v>2019</v>
      </c>
      <c r="C4244" s="46" t="s">
        <v>3790</v>
      </c>
      <c r="D4244" s="4">
        <v>331</v>
      </c>
      <c r="E4244" s="5" t="s">
        <v>3792</v>
      </c>
      <c r="F4244" s="4">
        <v>2013</v>
      </c>
      <c r="G4244" s="4">
        <v>49</v>
      </c>
      <c r="H4244" s="4">
        <v>1</v>
      </c>
      <c r="I4244" s="15"/>
      <c r="J4244" s="46" t="s">
        <v>4763</v>
      </c>
    </row>
    <row r="4245" spans="1:10" ht="30.6">
      <c r="A4245" s="4" t="s">
        <v>3789</v>
      </c>
      <c r="B4245" s="4" t="str">
        <f ca="1">IFERROR(__xludf.DUMMYFUNCTION("REGEXREPLACE(TEXT(IF(ISERR(FIND(""/"", A4245)), A4245, MID(A4245, FIND(""/"", A4245)+1, LEN(A4245))), ""#""), ""\D+"", """")"),"2019")</f>
        <v>2019</v>
      </c>
      <c r="C4245" s="46" t="s">
        <v>3790</v>
      </c>
      <c r="D4245" s="4">
        <v>331</v>
      </c>
      <c r="E4245" s="5" t="s">
        <v>3792</v>
      </c>
      <c r="F4245" s="4">
        <v>2013</v>
      </c>
      <c r="G4245" s="4">
        <v>49</v>
      </c>
      <c r="H4245" s="4">
        <v>2</v>
      </c>
      <c r="I4245" s="15"/>
      <c r="J4245" s="46" t="s">
        <v>4764</v>
      </c>
    </row>
    <row r="4246" spans="1:10" ht="30.6">
      <c r="A4246" s="4" t="s">
        <v>3789</v>
      </c>
      <c r="B4246" s="4" t="str">
        <f ca="1">IFERROR(__xludf.DUMMYFUNCTION("REGEXREPLACE(TEXT(IF(ISERR(FIND(""/"", A4246)), A4246, MID(A4246, FIND(""/"", A4246)+1, LEN(A4246))), ""#""), ""\D+"", """")"),"2019")</f>
        <v>2019</v>
      </c>
      <c r="C4246" s="46" t="s">
        <v>3790</v>
      </c>
      <c r="D4246" s="4">
        <v>331</v>
      </c>
      <c r="E4246" s="5" t="s">
        <v>3792</v>
      </c>
      <c r="F4246" s="4">
        <v>2013</v>
      </c>
      <c r="G4246" s="4">
        <v>49</v>
      </c>
      <c r="H4246" s="4">
        <v>3</v>
      </c>
      <c r="I4246" s="15"/>
      <c r="J4246" s="46" t="s">
        <v>4765</v>
      </c>
    </row>
    <row r="4247" spans="1:10" ht="30.6">
      <c r="A4247" s="4" t="s">
        <v>3789</v>
      </c>
      <c r="B4247" s="4" t="str">
        <f ca="1">IFERROR(__xludf.DUMMYFUNCTION("REGEXREPLACE(TEXT(IF(ISERR(FIND(""/"", A4247)), A4247, MID(A4247, FIND(""/"", A4247)+1, LEN(A4247))), ""#""), ""\D+"", """")"),"2019")</f>
        <v>2019</v>
      </c>
      <c r="C4247" s="46" t="s">
        <v>3790</v>
      </c>
      <c r="D4247" s="4">
        <v>331</v>
      </c>
      <c r="E4247" s="5" t="s">
        <v>3792</v>
      </c>
      <c r="F4247" s="4">
        <v>2013</v>
      </c>
      <c r="G4247" s="4">
        <v>49</v>
      </c>
      <c r="H4247" s="4">
        <v>4</v>
      </c>
      <c r="I4247" s="15"/>
      <c r="J4247" s="46" t="s">
        <v>4766</v>
      </c>
    </row>
    <row r="4248" spans="1:10" ht="30.6">
      <c r="A4248" s="4" t="s">
        <v>3789</v>
      </c>
      <c r="B4248" s="4" t="str">
        <f ca="1">IFERROR(__xludf.DUMMYFUNCTION("REGEXREPLACE(TEXT(IF(ISERR(FIND(""/"", A4248)), A4248, MID(A4248, FIND(""/"", A4248)+1, LEN(A4248))), ""#""), ""\D+"", """")"),"2019")</f>
        <v>2019</v>
      </c>
      <c r="C4248" s="46" t="s">
        <v>3790</v>
      </c>
      <c r="D4248" s="4">
        <v>331</v>
      </c>
      <c r="E4248" s="5" t="s">
        <v>3792</v>
      </c>
      <c r="F4248" s="4">
        <v>2013</v>
      </c>
      <c r="G4248" s="4">
        <v>49</v>
      </c>
      <c r="H4248" s="4">
        <v>5</v>
      </c>
      <c r="I4248" s="15"/>
      <c r="J4248" s="46" t="s">
        <v>4767</v>
      </c>
    </row>
    <row r="4249" spans="1:10" ht="30.6">
      <c r="A4249" s="4" t="s">
        <v>3789</v>
      </c>
      <c r="B4249" s="4" t="str">
        <f ca="1">IFERROR(__xludf.DUMMYFUNCTION("REGEXREPLACE(TEXT(IF(ISERR(FIND(""/"", A4249)), A4249, MID(A4249, FIND(""/"", A4249)+1, LEN(A4249))), ""#""), ""\D+"", """")"),"2019")</f>
        <v>2019</v>
      </c>
      <c r="C4249" s="46" t="s">
        <v>3790</v>
      </c>
      <c r="D4249" s="4">
        <v>331</v>
      </c>
      <c r="E4249" s="5" t="s">
        <v>3792</v>
      </c>
      <c r="F4249" s="4">
        <v>2013</v>
      </c>
      <c r="G4249" s="4">
        <v>49</v>
      </c>
      <c r="H4249" s="4">
        <v>6</v>
      </c>
      <c r="I4249" s="15"/>
      <c r="J4249" s="46" t="s">
        <v>4768</v>
      </c>
    </row>
    <row r="4250" spans="1:10" ht="30.6">
      <c r="A4250" s="4" t="s">
        <v>3789</v>
      </c>
      <c r="B4250" s="4" t="str">
        <f ca="1">IFERROR(__xludf.DUMMYFUNCTION("REGEXREPLACE(TEXT(IF(ISERR(FIND(""/"", A4250)), A4250, MID(A4250, FIND(""/"", A4250)+1, LEN(A4250))), ""#""), ""\D+"", """")"),"2019")</f>
        <v>2019</v>
      </c>
      <c r="C4250" s="46" t="s">
        <v>3790</v>
      </c>
      <c r="D4250" s="4">
        <v>331</v>
      </c>
      <c r="E4250" s="5" t="s">
        <v>3792</v>
      </c>
      <c r="F4250" s="4">
        <v>2013</v>
      </c>
      <c r="G4250" s="4">
        <v>49</v>
      </c>
      <c r="H4250" s="4">
        <v>7</v>
      </c>
      <c r="I4250" s="15"/>
      <c r="J4250" s="46" t="s">
        <v>4769</v>
      </c>
    </row>
    <row r="4251" spans="1:10" ht="30.6">
      <c r="A4251" s="4" t="s">
        <v>3789</v>
      </c>
      <c r="B4251" s="4" t="str">
        <f ca="1">IFERROR(__xludf.DUMMYFUNCTION("REGEXREPLACE(TEXT(IF(ISERR(FIND(""/"", A4251)), A4251, MID(A4251, FIND(""/"", A4251)+1, LEN(A4251))), ""#""), ""\D+"", """")"),"2019")</f>
        <v>2019</v>
      </c>
      <c r="C4251" s="46" t="s">
        <v>3790</v>
      </c>
      <c r="D4251" s="4">
        <v>331</v>
      </c>
      <c r="E4251" s="5" t="s">
        <v>3792</v>
      </c>
      <c r="F4251" s="4">
        <v>2013</v>
      </c>
      <c r="G4251" s="4">
        <v>49</v>
      </c>
      <c r="H4251" s="4">
        <v>8</v>
      </c>
      <c r="I4251" s="15"/>
      <c r="J4251" s="46" t="s">
        <v>4770</v>
      </c>
    </row>
    <row r="4252" spans="1:10" ht="30.6">
      <c r="A4252" s="4" t="s">
        <v>3789</v>
      </c>
      <c r="B4252" s="4" t="str">
        <f ca="1">IFERROR(__xludf.DUMMYFUNCTION("REGEXREPLACE(TEXT(IF(ISERR(FIND(""/"", A4252)), A4252, MID(A4252, FIND(""/"", A4252)+1, LEN(A4252))), ""#""), ""\D+"", """")"),"2019")</f>
        <v>2019</v>
      </c>
      <c r="C4252" s="46" t="s">
        <v>3790</v>
      </c>
      <c r="D4252" s="4">
        <v>331</v>
      </c>
      <c r="E4252" s="5" t="s">
        <v>3792</v>
      </c>
      <c r="F4252" s="4">
        <v>2013</v>
      </c>
      <c r="G4252" s="4">
        <v>49</v>
      </c>
      <c r="H4252" s="4">
        <v>9</v>
      </c>
      <c r="I4252" s="15"/>
      <c r="J4252" s="46" t="s">
        <v>4771</v>
      </c>
    </row>
    <row r="4253" spans="1:10" ht="30.6">
      <c r="A4253" s="4" t="s">
        <v>3789</v>
      </c>
      <c r="B4253" s="4" t="str">
        <f ca="1">IFERROR(__xludf.DUMMYFUNCTION("REGEXREPLACE(TEXT(IF(ISERR(FIND(""/"", A4253)), A4253, MID(A4253, FIND(""/"", A4253)+1, LEN(A4253))), ""#""), ""\D+"", """")"),"2019")</f>
        <v>2019</v>
      </c>
      <c r="C4253" s="46" t="s">
        <v>3790</v>
      </c>
      <c r="D4253" s="4">
        <v>331</v>
      </c>
      <c r="E4253" s="5" t="s">
        <v>3792</v>
      </c>
      <c r="F4253" s="4">
        <v>2013</v>
      </c>
      <c r="G4253" s="4">
        <v>49</v>
      </c>
      <c r="H4253" s="4">
        <v>10</v>
      </c>
      <c r="I4253" s="15"/>
      <c r="J4253" s="46" t="s">
        <v>4772</v>
      </c>
    </row>
    <row r="4254" spans="1:10" ht="30.6">
      <c r="A4254" s="4" t="s">
        <v>3789</v>
      </c>
      <c r="B4254" s="4" t="str">
        <f ca="1">IFERROR(__xludf.DUMMYFUNCTION("REGEXREPLACE(TEXT(IF(ISERR(FIND(""/"", A4254)), A4254, MID(A4254, FIND(""/"", A4254)+1, LEN(A4254))), ""#""), ""\D+"", """")"),"2019")</f>
        <v>2019</v>
      </c>
      <c r="C4254" s="46" t="s">
        <v>3790</v>
      </c>
      <c r="D4254" s="4">
        <v>331</v>
      </c>
      <c r="E4254" s="5" t="s">
        <v>3792</v>
      </c>
      <c r="F4254" s="4">
        <v>2013</v>
      </c>
      <c r="G4254" s="4">
        <v>49</v>
      </c>
      <c r="H4254" s="4">
        <v>11</v>
      </c>
      <c r="I4254" s="15"/>
      <c r="J4254" s="46" t="s">
        <v>4773</v>
      </c>
    </row>
    <row r="4255" spans="1:10" ht="30.6">
      <c r="A4255" s="4" t="s">
        <v>3789</v>
      </c>
      <c r="B4255" s="4" t="str">
        <f ca="1">IFERROR(__xludf.DUMMYFUNCTION("REGEXREPLACE(TEXT(IF(ISERR(FIND(""/"", A4255)), A4255, MID(A4255, FIND(""/"", A4255)+1, LEN(A4255))), ""#""), ""\D+"", """")"),"2019")</f>
        <v>2019</v>
      </c>
      <c r="C4255" s="46" t="s">
        <v>3790</v>
      </c>
      <c r="D4255" s="4">
        <v>331</v>
      </c>
      <c r="E4255" s="5" t="s">
        <v>3792</v>
      </c>
      <c r="F4255" s="4">
        <v>2013</v>
      </c>
      <c r="G4255" s="4">
        <v>49</v>
      </c>
      <c r="H4255" s="4">
        <v>12</v>
      </c>
      <c r="I4255" s="15"/>
      <c r="J4255" s="46" t="s">
        <v>4774</v>
      </c>
    </row>
    <row r="4256" spans="1:10" ht="30.6">
      <c r="A4256" s="4" t="s">
        <v>3789</v>
      </c>
      <c r="B4256" s="4" t="str">
        <f ca="1">IFERROR(__xludf.DUMMYFUNCTION("REGEXREPLACE(TEXT(IF(ISERR(FIND(""/"", A4256)), A4256, MID(A4256, FIND(""/"", A4256)+1, LEN(A4256))), ""#""), ""\D+"", """")"),"2019")</f>
        <v>2019</v>
      </c>
      <c r="C4256" s="46" t="s">
        <v>3790</v>
      </c>
      <c r="D4256" s="4">
        <v>331</v>
      </c>
      <c r="E4256" s="5" t="s">
        <v>3792</v>
      </c>
      <c r="F4256" s="4">
        <v>2013</v>
      </c>
      <c r="G4256" s="4">
        <v>49</v>
      </c>
      <c r="H4256" s="4">
        <v>13</v>
      </c>
      <c r="I4256" s="15"/>
      <c r="J4256" s="46" t="s">
        <v>4775</v>
      </c>
    </row>
    <row r="4257" spans="1:10" ht="30.6">
      <c r="A4257" s="4" t="s">
        <v>3789</v>
      </c>
      <c r="B4257" s="4" t="str">
        <f ca="1">IFERROR(__xludf.DUMMYFUNCTION("REGEXREPLACE(TEXT(IF(ISERR(FIND(""/"", A4257)), A4257, MID(A4257, FIND(""/"", A4257)+1, LEN(A4257))), ""#""), ""\D+"", """")"),"2019")</f>
        <v>2019</v>
      </c>
      <c r="C4257" s="46" t="s">
        <v>3790</v>
      </c>
      <c r="D4257" s="4">
        <v>331</v>
      </c>
      <c r="E4257" s="5" t="s">
        <v>3792</v>
      </c>
      <c r="F4257" s="4">
        <v>2013</v>
      </c>
      <c r="G4257" s="4">
        <v>49</v>
      </c>
      <c r="H4257" s="4">
        <v>14</v>
      </c>
      <c r="I4257" s="15"/>
      <c r="J4257" s="46" t="s">
        <v>4776</v>
      </c>
    </row>
    <row r="4258" spans="1:10" ht="30.6">
      <c r="A4258" s="4" t="s">
        <v>3789</v>
      </c>
      <c r="B4258" s="4" t="str">
        <f ca="1">IFERROR(__xludf.DUMMYFUNCTION("REGEXREPLACE(TEXT(IF(ISERR(FIND(""/"", A4258)), A4258, MID(A4258, FIND(""/"", A4258)+1, LEN(A4258))), ""#""), ""\D+"", """")"),"2019")</f>
        <v>2019</v>
      </c>
      <c r="C4258" s="46" t="s">
        <v>3790</v>
      </c>
      <c r="D4258" s="4">
        <v>331</v>
      </c>
      <c r="E4258" s="5" t="s">
        <v>3792</v>
      </c>
      <c r="F4258" s="4">
        <v>2013</v>
      </c>
      <c r="G4258" s="4">
        <v>49</v>
      </c>
      <c r="H4258" s="4">
        <v>15</v>
      </c>
      <c r="I4258" s="15"/>
      <c r="J4258" s="46" t="s">
        <v>4777</v>
      </c>
    </row>
    <row r="4259" spans="1:10" ht="30.6">
      <c r="A4259" s="4" t="s">
        <v>3789</v>
      </c>
      <c r="B4259" s="4" t="str">
        <f ca="1">IFERROR(__xludf.DUMMYFUNCTION("REGEXREPLACE(TEXT(IF(ISERR(FIND(""/"", A4259)), A4259, MID(A4259, FIND(""/"", A4259)+1, LEN(A4259))), ""#""), ""\D+"", """")"),"2019")</f>
        <v>2019</v>
      </c>
      <c r="C4259" s="46" t="s">
        <v>3790</v>
      </c>
      <c r="D4259" s="4">
        <v>331</v>
      </c>
      <c r="E4259" s="5" t="s">
        <v>3792</v>
      </c>
      <c r="F4259" s="4">
        <v>2013</v>
      </c>
      <c r="G4259" s="4">
        <v>49</v>
      </c>
      <c r="H4259" s="4">
        <v>16</v>
      </c>
      <c r="I4259" s="15"/>
      <c r="J4259" s="46" t="s">
        <v>4778</v>
      </c>
    </row>
    <row r="4260" spans="1:10" ht="30.6">
      <c r="A4260" s="4" t="s">
        <v>3789</v>
      </c>
      <c r="B4260" s="4" t="str">
        <f ca="1">IFERROR(__xludf.DUMMYFUNCTION("REGEXREPLACE(TEXT(IF(ISERR(FIND(""/"", A4260)), A4260, MID(A4260, FIND(""/"", A4260)+1, LEN(A4260))), ""#""), ""\D+"", """")"),"2019")</f>
        <v>2019</v>
      </c>
      <c r="C4260" s="46" t="s">
        <v>3790</v>
      </c>
      <c r="D4260" s="4">
        <v>331</v>
      </c>
      <c r="E4260" s="5" t="s">
        <v>3792</v>
      </c>
      <c r="F4260" s="4">
        <v>2013</v>
      </c>
      <c r="G4260" s="4">
        <v>49</v>
      </c>
      <c r="H4260" s="4">
        <v>17</v>
      </c>
      <c r="I4260" s="15"/>
      <c r="J4260" s="46" t="s">
        <v>4779</v>
      </c>
    </row>
    <row r="4261" spans="1:10" ht="30.6">
      <c r="A4261" s="4" t="s">
        <v>3789</v>
      </c>
      <c r="B4261" s="4" t="str">
        <f ca="1">IFERROR(__xludf.DUMMYFUNCTION("REGEXREPLACE(TEXT(IF(ISERR(FIND(""/"", A4261)), A4261, MID(A4261, FIND(""/"", A4261)+1, LEN(A4261))), ""#""), ""\D+"", """")"),"2019")</f>
        <v>2019</v>
      </c>
      <c r="C4261" s="46" t="s">
        <v>3790</v>
      </c>
      <c r="D4261" s="4">
        <v>331</v>
      </c>
      <c r="E4261" s="5" t="s">
        <v>3792</v>
      </c>
      <c r="F4261" s="4">
        <v>2013</v>
      </c>
      <c r="G4261" s="4">
        <v>49</v>
      </c>
      <c r="H4261" s="4">
        <v>18</v>
      </c>
      <c r="I4261" s="15"/>
      <c r="J4261" s="46" t="s">
        <v>4780</v>
      </c>
    </row>
    <row r="4262" spans="1:10" ht="30.6">
      <c r="A4262" s="4" t="s">
        <v>3789</v>
      </c>
      <c r="B4262" s="4" t="str">
        <f ca="1">IFERROR(__xludf.DUMMYFUNCTION("REGEXREPLACE(TEXT(IF(ISERR(FIND(""/"", A4262)), A4262, MID(A4262, FIND(""/"", A4262)+1, LEN(A4262))), ""#""), ""\D+"", """")"),"2019")</f>
        <v>2019</v>
      </c>
      <c r="C4262" s="46" t="s">
        <v>3790</v>
      </c>
      <c r="D4262" s="4">
        <v>331</v>
      </c>
      <c r="E4262" s="5" t="s">
        <v>3792</v>
      </c>
      <c r="F4262" s="4">
        <v>2013</v>
      </c>
      <c r="G4262" s="4">
        <v>49</v>
      </c>
      <c r="H4262" s="4">
        <v>19</v>
      </c>
      <c r="I4262" s="15"/>
      <c r="J4262" s="46" t="s">
        <v>4781</v>
      </c>
    </row>
    <row r="4263" spans="1:10" ht="30.6">
      <c r="A4263" s="4" t="s">
        <v>3789</v>
      </c>
      <c r="B4263" s="4" t="str">
        <f ca="1">IFERROR(__xludf.DUMMYFUNCTION("REGEXREPLACE(TEXT(IF(ISERR(FIND(""/"", A4263)), A4263, MID(A4263, FIND(""/"", A4263)+1, LEN(A4263))), ""#""), ""\D+"", """")"),"2019")</f>
        <v>2019</v>
      </c>
      <c r="C4263" s="46" t="s">
        <v>3790</v>
      </c>
      <c r="D4263" s="4">
        <v>331</v>
      </c>
      <c r="E4263" s="5" t="s">
        <v>3792</v>
      </c>
      <c r="F4263" s="4">
        <v>2013</v>
      </c>
      <c r="G4263" s="4">
        <v>49</v>
      </c>
      <c r="H4263" s="4">
        <v>20</v>
      </c>
      <c r="I4263" s="15"/>
      <c r="J4263" s="46" t="s">
        <v>4782</v>
      </c>
    </row>
    <row r="4264" spans="1:10" ht="40.799999999999997">
      <c r="A4264" s="4" t="s">
        <v>3789</v>
      </c>
      <c r="B4264" s="4" t="str">
        <f ca="1">IFERROR(__xludf.DUMMYFUNCTION("REGEXREPLACE(TEXT(IF(ISERR(FIND(""/"", A4264)), A4264, MID(A4264, FIND(""/"", A4264)+1, LEN(A4264))), ""#""), ""\D+"", """")"),"2019")</f>
        <v>2019</v>
      </c>
      <c r="C4264" s="46" t="s">
        <v>3790</v>
      </c>
      <c r="D4264" s="4">
        <v>331</v>
      </c>
      <c r="E4264" s="5" t="s">
        <v>3792</v>
      </c>
      <c r="F4264" s="4">
        <v>2013</v>
      </c>
      <c r="G4264" s="4">
        <v>49</v>
      </c>
      <c r="H4264" s="4">
        <v>21</v>
      </c>
      <c r="I4264" s="15"/>
      <c r="J4264" s="46" t="s">
        <v>4783</v>
      </c>
    </row>
    <row r="4265" spans="1:10" ht="40.799999999999997">
      <c r="A4265" s="4" t="s">
        <v>3789</v>
      </c>
      <c r="B4265" s="4" t="str">
        <f ca="1">IFERROR(__xludf.DUMMYFUNCTION("REGEXREPLACE(TEXT(IF(ISERR(FIND(""/"", A4265)), A4265, MID(A4265, FIND(""/"", A4265)+1, LEN(A4265))), ""#""), ""\D+"", """")"),"2019")</f>
        <v>2019</v>
      </c>
      <c r="C4265" s="46" t="s">
        <v>3790</v>
      </c>
      <c r="D4265" s="4">
        <v>331</v>
      </c>
      <c r="E4265" s="5" t="s">
        <v>3792</v>
      </c>
      <c r="F4265" s="4">
        <v>2013</v>
      </c>
      <c r="G4265" s="4">
        <v>49</v>
      </c>
      <c r="H4265" s="4">
        <v>22</v>
      </c>
      <c r="I4265" s="15"/>
      <c r="J4265" s="46" t="s">
        <v>4784</v>
      </c>
    </row>
    <row r="4266" spans="1:10" ht="30.6">
      <c r="A4266" s="4" t="s">
        <v>3789</v>
      </c>
      <c r="B4266" s="4" t="str">
        <f ca="1">IFERROR(__xludf.DUMMYFUNCTION("REGEXREPLACE(TEXT(IF(ISERR(FIND(""/"", A4266)), A4266, MID(A4266, FIND(""/"", A4266)+1, LEN(A4266))), ""#""), ""\D+"", """")"),"2019")</f>
        <v>2019</v>
      </c>
      <c r="C4266" s="46" t="s">
        <v>3790</v>
      </c>
      <c r="D4266" s="4">
        <v>331</v>
      </c>
      <c r="E4266" s="5" t="s">
        <v>3792</v>
      </c>
      <c r="F4266" s="4">
        <v>2013</v>
      </c>
      <c r="G4266" s="4">
        <v>49</v>
      </c>
      <c r="H4266" s="4">
        <v>23</v>
      </c>
      <c r="I4266" s="15"/>
      <c r="J4266" s="46" t="s">
        <v>4785</v>
      </c>
    </row>
    <row r="4267" spans="1:10" ht="30.6">
      <c r="A4267" s="4" t="s">
        <v>3789</v>
      </c>
      <c r="B4267" s="4" t="str">
        <f ca="1">IFERROR(__xludf.DUMMYFUNCTION("REGEXREPLACE(TEXT(IF(ISERR(FIND(""/"", A4267)), A4267, MID(A4267, FIND(""/"", A4267)+1, LEN(A4267))), ""#""), ""\D+"", """")"),"2019")</f>
        <v>2019</v>
      </c>
      <c r="C4267" s="46" t="s">
        <v>3790</v>
      </c>
      <c r="D4267" s="4">
        <v>331</v>
      </c>
      <c r="E4267" s="5" t="s">
        <v>3792</v>
      </c>
      <c r="F4267" s="4">
        <v>2013</v>
      </c>
      <c r="G4267" s="4">
        <v>49</v>
      </c>
      <c r="H4267" s="4">
        <v>24</v>
      </c>
      <c r="I4267" s="15"/>
      <c r="J4267" s="46" t="s">
        <v>4786</v>
      </c>
    </row>
    <row r="4268" spans="1:10" ht="30.6">
      <c r="A4268" s="4" t="s">
        <v>3789</v>
      </c>
      <c r="B4268" s="4" t="str">
        <f ca="1">IFERROR(__xludf.DUMMYFUNCTION("REGEXREPLACE(TEXT(IF(ISERR(FIND(""/"", A4268)), A4268, MID(A4268, FIND(""/"", A4268)+1, LEN(A4268))), ""#""), ""\D+"", """")"),"2019")</f>
        <v>2019</v>
      </c>
      <c r="C4268" s="46" t="s">
        <v>3790</v>
      </c>
      <c r="D4268" s="4">
        <v>331</v>
      </c>
      <c r="E4268" s="5" t="s">
        <v>3792</v>
      </c>
      <c r="F4268" s="4">
        <v>2013</v>
      </c>
      <c r="G4268" s="4">
        <v>49</v>
      </c>
      <c r="H4268" s="4">
        <v>25</v>
      </c>
      <c r="I4268" s="15"/>
      <c r="J4268" s="46" t="s">
        <v>4787</v>
      </c>
    </row>
    <row r="4269" spans="1:10" ht="30.6">
      <c r="A4269" s="4" t="s">
        <v>3789</v>
      </c>
      <c r="B4269" s="4" t="str">
        <f ca="1">IFERROR(__xludf.DUMMYFUNCTION("REGEXREPLACE(TEXT(IF(ISERR(FIND(""/"", A4269)), A4269, MID(A4269, FIND(""/"", A4269)+1, LEN(A4269))), ""#""), ""\D+"", """")"),"2019")</f>
        <v>2019</v>
      </c>
      <c r="C4269" s="46" t="s">
        <v>3790</v>
      </c>
      <c r="D4269" s="4">
        <v>331</v>
      </c>
      <c r="E4269" s="5" t="s">
        <v>3792</v>
      </c>
      <c r="F4269" s="4">
        <v>2013</v>
      </c>
      <c r="G4269" s="4">
        <v>49</v>
      </c>
      <c r="H4269" s="4">
        <v>26</v>
      </c>
      <c r="I4269" s="15"/>
      <c r="J4269" s="46" t="s">
        <v>4788</v>
      </c>
    </row>
    <row r="4270" spans="1:10" ht="30.6">
      <c r="A4270" s="4" t="s">
        <v>3789</v>
      </c>
      <c r="B4270" s="4" t="str">
        <f ca="1">IFERROR(__xludf.DUMMYFUNCTION("REGEXREPLACE(TEXT(IF(ISERR(FIND(""/"", A4270)), A4270, MID(A4270, FIND(""/"", A4270)+1, LEN(A4270))), ""#""), ""\D+"", """")"),"2019")</f>
        <v>2019</v>
      </c>
      <c r="C4270" s="46" t="s">
        <v>3790</v>
      </c>
      <c r="D4270" s="4">
        <v>331</v>
      </c>
      <c r="E4270" s="5" t="s">
        <v>3792</v>
      </c>
      <c r="F4270" s="4">
        <v>2013</v>
      </c>
      <c r="G4270" s="4">
        <v>49</v>
      </c>
      <c r="H4270" s="4">
        <v>27</v>
      </c>
      <c r="I4270" s="15"/>
      <c r="J4270" s="46" t="s">
        <v>4789</v>
      </c>
    </row>
    <row r="4271" spans="1:10" ht="51">
      <c r="A4271" s="4" t="s">
        <v>3789</v>
      </c>
      <c r="B4271" s="4" t="str">
        <f ca="1">IFERROR(__xludf.DUMMYFUNCTION("REGEXREPLACE(TEXT(IF(ISERR(FIND(""/"", A4271)), A4271, MID(A4271, FIND(""/"", A4271)+1, LEN(A4271))), ""#""), ""\D+"", """")"),"2019")</f>
        <v>2019</v>
      </c>
      <c r="C4271" s="46" t="s">
        <v>3790</v>
      </c>
      <c r="D4271" s="4">
        <v>331</v>
      </c>
      <c r="E4271" s="5" t="s">
        <v>3792</v>
      </c>
      <c r="F4271" s="4">
        <v>2013</v>
      </c>
      <c r="G4271" s="4">
        <v>49</v>
      </c>
      <c r="H4271" s="4">
        <v>28</v>
      </c>
      <c r="I4271" s="15"/>
      <c r="J4271" s="46" t="s">
        <v>4790</v>
      </c>
    </row>
    <row r="4272" spans="1:10" ht="30.6">
      <c r="A4272" s="4" t="s">
        <v>3789</v>
      </c>
      <c r="B4272" s="4" t="str">
        <f ca="1">IFERROR(__xludf.DUMMYFUNCTION("REGEXREPLACE(TEXT(IF(ISERR(FIND(""/"", A4272)), A4272, MID(A4272, FIND(""/"", A4272)+1, LEN(A4272))), ""#""), ""\D+"", """")"),"2019")</f>
        <v>2019</v>
      </c>
      <c r="C4272" s="46" t="s">
        <v>3790</v>
      </c>
      <c r="D4272" s="4">
        <v>331</v>
      </c>
      <c r="E4272" s="5" t="s">
        <v>3792</v>
      </c>
      <c r="F4272" s="4">
        <v>2013</v>
      </c>
      <c r="G4272" s="4">
        <v>49</v>
      </c>
      <c r="H4272" s="4">
        <v>29</v>
      </c>
      <c r="I4272" s="15"/>
      <c r="J4272" s="46" t="s">
        <v>4791</v>
      </c>
    </row>
    <row r="4273" spans="1:10" ht="30.6">
      <c r="A4273" s="4" t="s">
        <v>3789</v>
      </c>
      <c r="B4273" s="4" t="str">
        <f ca="1">IFERROR(__xludf.DUMMYFUNCTION("REGEXREPLACE(TEXT(IF(ISERR(FIND(""/"", A4273)), A4273, MID(A4273, FIND(""/"", A4273)+1, LEN(A4273))), ""#""), ""\D+"", """")"),"2019")</f>
        <v>2019</v>
      </c>
      <c r="C4273" s="46" t="s">
        <v>3790</v>
      </c>
      <c r="D4273" s="4">
        <v>331</v>
      </c>
      <c r="E4273" s="5" t="s">
        <v>3792</v>
      </c>
      <c r="F4273" s="4">
        <v>2013</v>
      </c>
      <c r="G4273" s="4">
        <v>50</v>
      </c>
      <c r="H4273" s="4">
        <v>1</v>
      </c>
      <c r="I4273" s="15"/>
      <c r="J4273" s="46" t="s">
        <v>4792</v>
      </c>
    </row>
    <row r="4274" spans="1:10" ht="30.6">
      <c r="A4274" s="4" t="s">
        <v>3789</v>
      </c>
      <c r="B4274" s="4" t="str">
        <f ca="1">IFERROR(__xludf.DUMMYFUNCTION("REGEXREPLACE(TEXT(IF(ISERR(FIND(""/"", A4274)), A4274, MID(A4274, FIND(""/"", A4274)+1, LEN(A4274))), ""#""), ""\D+"", """")"),"2019")</f>
        <v>2019</v>
      </c>
      <c r="C4274" s="46" t="s">
        <v>3790</v>
      </c>
      <c r="D4274" s="4">
        <v>331</v>
      </c>
      <c r="E4274" s="5" t="s">
        <v>3792</v>
      </c>
      <c r="F4274" s="4">
        <v>2013</v>
      </c>
      <c r="G4274" s="4">
        <v>50</v>
      </c>
      <c r="H4274" s="4">
        <v>2</v>
      </c>
      <c r="I4274" s="15"/>
      <c r="J4274" s="46" t="s">
        <v>4793</v>
      </c>
    </row>
    <row r="4275" spans="1:10" ht="30.6">
      <c r="A4275" s="4" t="s">
        <v>3789</v>
      </c>
      <c r="B4275" s="4" t="str">
        <f ca="1">IFERROR(__xludf.DUMMYFUNCTION("REGEXREPLACE(TEXT(IF(ISERR(FIND(""/"", A4275)), A4275, MID(A4275, FIND(""/"", A4275)+1, LEN(A4275))), ""#""), ""\D+"", """")"),"2019")</f>
        <v>2019</v>
      </c>
      <c r="C4275" s="46" t="s">
        <v>3790</v>
      </c>
      <c r="D4275" s="4">
        <v>331</v>
      </c>
      <c r="E4275" s="5" t="s">
        <v>3792</v>
      </c>
      <c r="F4275" s="4">
        <v>2013</v>
      </c>
      <c r="G4275" s="4">
        <v>50</v>
      </c>
      <c r="H4275" s="4">
        <v>3</v>
      </c>
      <c r="I4275" s="15"/>
      <c r="J4275" s="46" t="s">
        <v>4794</v>
      </c>
    </row>
    <row r="4276" spans="1:10" ht="30.6">
      <c r="A4276" s="4" t="s">
        <v>3789</v>
      </c>
      <c r="B4276" s="4" t="str">
        <f ca="1">IFERROR(__xludf.DUMMYFUNCTION("REGEXREPLACE(TEXT(IF(ISERR(FIND(""/"", A4276)), A4276, MID(A4276, FIND(""/"", A4276)+1, LEN(A4276))), ""#""), ""\D+"", """")"),"2019")</f>
        <v>2019</v>
      </c>
      <c r="C4276" s="46" t="s">
        <v>3790</v>
      </c>
      <c r="D4276" s="4">
        <v>331</v>
      </c>
      <c r="E4276" s="5" t="s">
        <v>3792</v>
      </c>
      <c r="F4276" s="4">
        <v>2013</v>
      </c>
      <c r="G4276" s="4">
        <v>50</v>
      </c>
      <c r="H4276" s="4">
        <v>4</v>
      </c>
      <c r="I4276" s="15"/>
      <c r="J4276" s="46" t="s">
        <v>4795</v>
      </c>
    </row>
    <row r="4277" spans="1:10" ht="30.6">
      <c r="A4277" s="4" t="s">
        <v>3789</v>
      </c>
      <c r="B4277" s="4" t="str">
        <f ca="1">IFERROR(__xludf.DUMMYFUNCTION("REGEXREPLACE(TEXT(IF(ISERR(FIND(""/"", A4277)), A4277, MID(A4277, FIND(""/"", A4277)+1, LEN(A4277))), ""#""), ""\D+"", """")"),"2019")</f>
        <v>2019</v>
      </c>
      <c r="C4277" s="46" t="s">
        <v>3790</v>
      </c>
      <c r="D4277" s="4">
        <v>331</v>
      </c>
      <c r="E4277" s="5" t="s">
        <v>3792</v>
      </c>
      <c r="F4277" s="4">
        <v>2013</v>
      </c>
      <c r="G4277" s="4">
        <v>50</v>
      </c>
      <c r="H4277" s="4">
        <v>5</v>
      </c>
      <c r="I4277" s="15"/>
      <c r="J4277" s="46" t="s">
        <v>4796</v>
      </c>
    </row>
    <row r="4278" spans="1:10" ht="30.6">
      <c r="A4278" s="4" t="s">
        <v>3789</v>
      </c>
      <c r="B4278" s="4" t="str">
        <f ca="1">IFERROR(__xludf.DUMMYFUNCTION("REGEXREPLACE(TEXT(IF(ISERR(FIND(""/"", A4278)), A4278, MID(A4278, FIND(""/"", A4278)+1, LEN(A4278))), ""#""), ""\D+"", """")"),"2019")</f>
        <v>2019</v>
      </c>
      <c r="C4278" s="46" t="s">
        <v>3790</v>
      </c>
      <c r="D4278" s="4">
        <v>331</v>
      </c>
      <c r="E4278" s="5" t="s">
        <v>3792</v>
      </c>
      <c r="F4278" s="4">
        <v>2013</v>
      </c>
      <c r="G4278" s="4">
        <v>50</v>
      </c>
      <c r="H4278" s="4">
        <v>6</v>
      </c>
      <c r="I4278" s="15"/>
      <c r="J4278" s="46" t="s">
        <v>4797</v>
      </c>
    </row>
    <row r="4279" spans="1:10" ht="30.6">
      <c r="A4279" s="4" t="s">
        <v>3789</v>
      </c>
      <c r="B4279" s="4" t="str">
        <f ca="1">IFERROR(__xludf.DUMMYFUNCTION("REGEXREPLACE(TEXT(IF(ISERR(FIND(""/"", A4279)), A4279, MID(A4279, FIND(""/"", A4279)+1, LEN(A4279))), ""#""), ""\D+"", """")"),"2019")</f>
        <v>2019</v>
      </c>
      <c r="C4279" s="46" t="s">
        <v>3790</v>
      </c>
      <c r="D4279" s="4">
        <v>331</v>
      </c>
      <c r="E4279" s="5" t="s">
        <v>3792</v>
      </c>
      <c r="F4279" s="4">
        <v>2013</v>
      </c>
      <c r="G4279" s="4">
        <v>50</v>
      </c>
      <c r="H4279" s="4">
        <v>7</v>
      </c>
      <c r="I4279" s="15"/>
      <c r="J4279" s="46" t="s">
        <v>4798</v>
      </c>
    </row>
    <row r="4280" spans="1:10" ht="30.6">
      <c r="A4280" s="4" t="s">
        <v>3789</v>
      </c>
      <c r="B4280" s="4" t="str">
        <f ca="1">IFERROR(__xludf.DUMMYFUNCTION("REGEXREPLACE(TEXT(IF(ISERR(FIND(""/"", A4280)), A4280, MID(A4280, FIND(""/"", A4280)+1, LEN(A4280))), ""#""), ""\D+"", """")"),"2019")</f>
        <v>2019</v>
      </c>
      <c r="C4280" s="46" t="s">
        <v>3790</v>
      </c>
      <c r="D4280" s="4">
        <v>331</v>
      </c>
      <c r="E4280" s="5" t="s">
        <v>3792</v>
      </c>
      <c r="F4280" s="4">
        <v>2013</v>
      </c>
      <c r="G4280" s="4">
        <v>50</v>
      </c>
      <c r="H4280" s="4">
        <v>8</v>
      </c>
      <c r="I4280" s="15"/>
      <c r="J4280" s="46" t="s">
        <v>4799</v>
      </c>
    </row>
    <row r="4281" spans="1:10" ht="30.6">
      <c r="A4281" s="4" t="s">
        <v>3789</v>
      </c>
      <c r="B4281" s="4" t="str">
        <f ca="1">IFERROR(__xludf.DUMMYFUNCTION("REGEXREPLACE(TEXT(IF(ISERR(FIND(""/"", A4281)), A4281, MID(A4281, FIND(""/"", A4281)+1, LEN(A4281))), ""#""), ""\D+"", """")"),"2019")</f>
        <v>2019</v>
      </c>
      <c r="C4281" s="46" t="s">
        <v>3790</v>
      </c>
      <c r="D4281" s="4">
        <v>331</v>
      </c>
      <c r="E4281" s="5" t="s">
        <v>3792</v>
      </c>
      <c r="F4281" s="4">
        <v>2013</v>
      </c>
      <c r="G4281" s="4">
        <v>50</v>
      </c>
      <c r="H4281" s="4">
        <v>9</v>
      </c>
      <c r="I4281" s="15"/>
      <c r="J4281" s="46" t="s">
        <v>4800</v>
      </c>
    </row>
    <row r="4282" spans="1:10" ht="30.6">
      <c r="A4282" s="4" t="s">
        <v>3789</v>
      </c>
      <c r="B4282" s="4" t="str">
        <f ca="1">IFERROR(__xludf.DUMMYFUNCTION("REGEXREPLACE(TEXT(IF(ISERR(FIND(""/"", A4282)), A4282, MID(A4282, FIND(""/"", A4282)+1, LEN(A4282))), ""#""), ""\D+"", """")"),"2019")</f>
        <v>2019</v>
      </c>
      <c r="C4282" s="46" t="s">
        <v>3790</v>
      </c>
      <c r="D4282" s="4">
        <v>331</v>
      </c>
      <c r="E4282" s="5" t="s">
        <v>3792</v>
      </c>
      <c r="F4282" s="4">
        <v>2013</v>
      </c>
      <c r="G4282" s="4">
        <v>50</v>
      </c>
      <c r="H4282" s="4">
        <v>10</v>
      </c>
      <c r="I4282" s="15"/>
      <c r="J4282" s="46" t="s">
        <v>4801</v>
      </c>
    </row>
    <row r="4283" spans="1:10" ht="30.6">
      <c r="A4283" s="4" t="s">
        <v>3789</v>
      </c>
      <c r="B4283" s="4" t="str">
        <f ca="1">IFERROR(__xludf.DUMMYFUNCTION("REGEXREPLACE(TEXT(IF(ISERR(FIND(""/"", A4283)), A4283, MID(A4283, FIND(""/"", A4283)+1, LEN(A4283))), ""#""), ""\D+"", """")"),"2019")</f>
        <v>2019</v>
      </c>
      <c r="C4283" s="46" t="s">
        <v>3790</v>
      </c>
      <c r="D4283" s="4">
        <v>331</v>
      </c>
      <c r="E4283" s="5" t="s">
        <v>3792</v>
      </c>
      <c r="F4283" s="4">
        <v>2013</v>
      </c>
      <c r="G4283" s="4">
        <v>50</v>
      </c>
      <c r="H4283" s="4">
        <v>11</v>
      </c>
      <c r="I4283" s="15"/>
      <c r="J4283" s="46" t="s">
        <v>4802</v>
      </c>
    </row>
    <row r="4284" spans="1:10" ht="30.6">
      <c r="A4284" s="4" t="s">
        <v>3789</v>
      </c>
      <c r="B4284" s="4" t="str">
        <f ca="1">IFERROR(__xludf.DUMMYFUNCTION("REGEXREPLACE(TEXT(IF(ISERR(FIND(""/"", A4284)), A4284, MID(A4284, FIND(""/"", A4284)+1, LEN(A4284))), ""#""), ""\D+"", """")"),"2019")</f>
        <v>2019</v>
      </c>
      <c r="C4284" s="46" t="s">
        <v>3790</v>
      </c>
      <c r="D4284" s="4">
        <v>331</v>
      </c>
      <c r="E4284" s="5" t="s">
        <v>3792</v>
      </c>
      <c r="F4284" s="4">
        <v>2013</v>
      </c>
      <c r="G4284" s="4">
        <v>50</v>
      </c>
      <c r="H4284" s="4">
        <v>12</v>
      </c>
      <c r="I4284" s="15"/>
      <c r="J4284" s="46" t="s">
        <v>4803</v>
      </c>
    </row>
    <row r="4285" spans="1:10" ht="30.6">
      <c r="A4285" s="4" t="s">
        <v>3789</v>
      </c>
      <c r="B4285" s="4" t="str">
        <f ca="1">IFERROR(__xludf.DUMMYFUNCTION("REGEXREPLACE(TEXT(IF(ISERR(FIND(""/"", A4285)), A4285, MID(A4285, FIND(""/"", A4285)+1, LEN(A4285))), ""#""), ""\D+"", """")"),"2019")</f>
        <v>2019</v>
      </c>
      <c r="C4285" s="46" t="s">
        <v>3790</v>
      </c>
      <c r="D4285" s="4">
        <v>331</v>
      </c>
      <c r="E4285" s="5" t="s">
        <v>3792</v>
      </c>
      <c r="F4285" s="4">
        <v>2013</v>
      </c>
      <c r="G4285" s="4">
        <v>50</v>
      </c>
      <c r="H4285" s="4">
        <v>13</v>
      </c>
      <c r="I4285" s="15"/>
      <c r="J4285" s="46" t="s">
        <v>4804</v>
      </c>
    </row>
    <row r="4286" spans="1:10" ht="30.6">
      <c r="A4286" s="4" t="s">
        <v>3789</v>
      </c>
      <c r="B4286" s="4" t="str">
        <f ca="1">IFERROR(__xludf.DUMMYFUNCTION("REGEXREPLACE(TEXT(IF(ISERR(FIND(""/"", A4286)), A4286, MID(A4286, FIND(""/"", A4286)+1, LEN(A4286))), ""#""), ""\D+"", """")"),"2019")</f>
        <v>2019</v>
      </c>
      <c r="C4286" s="46" t="s">
        <v>3790</v>
      </c>
      <c r="D4286" s="4">
        <v>331</v>
      </c>
      <c r="E4286" s="5" t="s">
        <v>3792</v>
      </c>
      <c r="F4286" s="4">
        <v>2013</v>
      </c>
      <c r="G4286" s="4">
        <v>50</v>
      </c>
      <c r="H4286" s="4">
        <v>14</v>
      </c>
      <c r="I4286" s="15"/>
      <c r="J4286" s="46" t="s">
        <v>4805</v>
      </c>
    </row>
    <row r="4287" spans="1:10" ht="30.6">
      <c r="A4287" s="4" t="s">
        <v>3789</v>
      </c>
      <c r="B4287" s="4" t="str">
        <f ca="1">IFERROR(__xludf.DUMMYFUNCTION("REGEXREPLACE(TEXT(IF(ISERR(FIND(""/"", A4287)), A4287, MID(A4287, FIND(""/"", A4287)+1, LEN(A4287))), ""#""), ""\D+"", """")"),"2019")</f>
        <v>2019</v>
      </c>
      <c r="C4287" s="46" t="s">
        <v>3790</v>
      </c>
      <c r="D4287" s="4">
        <v>331</v>
      </c>
      <c r="E4287" s="5" t="s">
        <v>3792</v>
      </c>
      <c r="F4287" s="4">
        <v>2013</v>
      </c>
      <c r="G4287" s="4">
        <v>50</v>
      </c>
      <c r="H4287" s="4">
        <v>15</v>
      </c>
      <c r="I4287" s="15"/>
      <c r="J4287" s="46" t="s">
        <v>4806</v>
      </c>
    </row>
    <row r="4288" spans="1:10" ht="30.6">
      <c r="A4288" s="4" t="s">
        <v>3789</v>
      </c>
      <c r="B4288" s="4" t="str">
        <f ca="1">IFERROR(__xludf.DUMMYFUNCTION("REGEXREPLACE(TEXT(IF(ISERR(FIND(""/"", A4288)), A4288, MID(A4288, FIND(""/"", A4288)+1, LEN(A4288))), ""#""), ""\D+"", """")"),"2019")</f>
        <v>2019</v>
      </c>
      <c r="C4288" s="46" t="s">
        <v>3790</v>
      </c>
      <c r="D4288" s="4">
        <v>331</v>
      </c>
      <c r="E4288" s="5" t="s">
        <v>3792</v>
      </c>
      <c r="F4288" s="4">
        <v>2013</v>
      </c>
      <c r="G4288" s="4">
        <v>50</v>
      </c>
      <c r="H4288" s="4">
        <v>16</v>
      </c>
      <c r="I4288" s="15"/>
      <c r="J4288" s="46" t="s">
        <v>4807</v>
      </c>
    </row>
    <row r="4289" spans="1:10" ht="30.6">
      <c r="A4289" s="4" t="s">
        <v>3789</v>
      </c>
      <c r="B4289" s="4" t="str">
        <f ca="1">IFERROR(__xludf.DUMMYFUNCTION("REGEXREPLACE(TEXT(IF(ISERR(FIND(""/"", A4289)), A4289, MID(A4289, FIND(""/"", A4289)+1, LEN(A4289))), ""#""), ""\D+"", """")"),"2019")</f>
        <v>2019</v>
      </c>
      <c r="C4289" s="46" t="s">
        <v>3790</v>
      </c>
      <c r="D4289" s="4">
        <v>331</v>
      </c>
      <c r="E4289" s="5" t="s">
        <v>3792</v>
      </c>
      <c r="F4289" s="4">
        <v>2013</v>
      </c>
      <c r="G4289" s="4">
        <v>50</v>
      </c>
      <c r="H4289" s="4">
        <v>17</v>
      </c>
      <c r="I4289" s="15"/>
      <c r="J4289" s="46" t="s">
        <v>4808</v>
      </c>
    </row>
    <row r="4290" spans="1:10" ht="30.6">
      <c r="A4290" s="4" t="s">
        <v>3789</v>
      </c>
      <c r="B4290" s="4" t="str">
        <f ca="1">IFERROR(__xludf.DUMMYFUNCTION("REGEXREPLACE(TEXT(IF(ISERR(FIND(""/"", A4290)), A4290, MID(A4290, FIND(""/"", A4290)+1, LEN(A4290))), ""#""), ""\D+"", """")"),"2019")</f>
        <v>2019</v>
      </c>
      <c r="C4290" s="46" t="s">
        <v>3790</v>
      </c>
      <c r="D4290" s="4">
        <v>331</v>
      </c>
      <c r="E4290" s="5" t="s">
        <v>3792</v>
      </c>
      <c r="F4290" s="4">
        <v>2013</v>
      </c>
      <c r="G4290" s="4">
        <v>50</v>
      </c>
      <c r="H4290" s="4">
        <v>18</v>
      </c>
      <c r="I4290" s="15"/>
      <c r="J4290" s="46" t="s">
        <v>4809</v>
      </c>
    </row>
    <row r="4291" spans="1:10" ht="30.6">
      <c r="A4291" s="4" t="s">
        <v>3789</v>
      </c>
      <c r="B4291" s="4" t="str">
        <f ca="1">IFERROR(__xludf.DUMMYFUNCTION("REGEXREPLACE(TEXT(IF(ISERR(FIND(""/"", A4291)), A4291, MID(A4291, FIND(""/"", A4291)+1, LEN(A4291))), ""#""), ""\D+"", """")"),"2019")</f>
        <v>2019</v>
      </c>
      <c r="C4291" s="46" t="s">
        <v>3790</v>
      </c>
      <c r="D4291" s="4">
        <v>331</v>
      </c>
      <c r="E4291" s="5" t="s">
        <v>3792</v>
      </c>
      <c r="F4291" s="4">
        <v>2013</v>
      </c>
      <c r="G4291" s="4">
        <v>50</v>
      </c>
      <c r="H4291" s="4">
        <v>19</v>
      </c>
      <c r="I4291" s="15"/>
      <c r="J4291" s="46" t="s">
        <v>4810</v>
      </c>
    </row>
    <row r="4292" spans="1:10" ht="30.6">
      <c r="A4292" s="4" t="s">
        <v>3789</v>
      </c>
      <c r="B4292" s="4" t="str">
        <f ca="1">IFERROR(__xludf.DUMMYFUNCTION("REGEXREPLACE(TEXT(IF(ISERR(FIND(""/"", A4292)), A4292, MID(A4292, FIND(""/"", A4292)+1, LEN(A4292))), ""#""), ""\D+"", """")"),"2019")</f>
        <v>2019</v>
      </c>
      <c r="C4292" s="46" t="s">
        <v>3790</v>
      </c>
      <c r="D4292" s="4">
        <v>331</v>
      </c>
      <c r="E4292" s="5" t="s">
        <v>3792</v>
      </c>
      <c r="F4292" s="4">
        <v>2013</v>
      </c>
      <c r="G4292" s="4">
        <v>50</v>
      </c>
      <c r="H4292" s="4">
        <v>20</v>
      </c>
      <c r="I4292" s="15"/>
      <c r="J4292" s="46" t="s">
        <v>4811</v>
      </c>
    </row>
    <row r="4293" spans="1:10" ht="30.6">
      <c r="A4293" s="4" t="s">
        <v>3789</v>
      </c>
      <c r="B4293" s="4" t="str">
        <f ca="1">IFERROR(__xludf.DUMMYFUNCTION("REGEXREPLACE(TEXT(IF(ISERR(FIND(""/"", A4293)), A4293, MID(A4293, FIND(""/"", A4293)+1, LEN(A4293))), ""#""), ""\D+"", """")"),"2019")</f>
        <v>2019</v>
      </c>
      <c r="C4293" s="46" t="s">
        <v>3790</v>
      </c>
      <c r="D4293" s="4">
        <v>331</v>
      </c>
      <c r="E4293" s="5" t="s">
        <v>3792</v>
      </c>
      <c r="F4293" s="4">
        <v>2013</v>
      </c>
      <c r="G4293" s="4">
        <v>50</v>
      </c>
      <c r="H4293" s="4">
        <v>21</v>
      </c>
      <c r="I4293" s="15"/>
      <c r="J4293" s="46" t="s">
        <v>4812</v>
      </c>
    </row>
    <row r="4294" spans="1:10" ht="30.6">
      <c r="A4294" s="4" t="s">
        <v>3789</v>
      </c>
      <c r="B4294" s="4" t="str">
        <f ca="1">IFERROR(__xludf.DUMMYFUNCTION("REGEXREPLACE(TEXT(IF(ISERR(FIND(""/"", A4294)), A4294, MID(A4294, FIND(""/"", A4294)+1, LEN(A4294))), ""#""), ""\D+"", """")"),"2019")</f>
        <v>2019</v>
      </c>
      <c r="C4294" s="46" t="s">
        <v>3790</v>
      </c>
      <c r="D4294" s="4">
        <v>331</v>
      </c>
      <c r="E4294" s="5" t="s">
        <v>3792</v>
      </c>
      <c r="F4294" s="4">
        <v>2013</v>
      </c>
      <c r="G4294" s="4">
        <v>50</v>
      </c>
      <c r="H4294" s="4">
        <v>22</v>
      </c>
      <c r="I4294" s="15"/>
      <c r="J4294" s="46" t="s">
        <v>4813</v>
      </c>
    </row>
    <row r="4295" spans="1:10" ht="30.6">
      <c r="A4295" s="4" t="s">
        <v>3789</v>
      </c>
      <c r="B4295" s="4" t="str">
        <f ca="1">IFERROR(__xludf.DUMMYFUNCTION("REGEXREPLACE(TEXT(IF(ISERR(FIND(""/"", A4295)), A4295, MID(A4295, FIND(""/"", A4295)+1, LEN(A4295))), ""#""), ""\D+"", """")"),"2019")</f>
        <v>2019</v>
      </c>
      <c r="C4295" s="46" t="s">
        <v>3790</v>
      </c>
      <c r="D4295" s="4">
        <v>331</v>
      </c>
      <c r="E4295" s="5" t="s">
        <v>3792</v>
      </c>
      <c r="F4295" s="4">
        <v>2013</v>
      </c>
      <c r="G4295" s="4">
        <v>50</v>
      </c>
      <c r="H4295" s="4">
        <v>23</v>
      </c>
      <c r="I4295" s="15"/>
      <c r="J4295" s="46" t="s">
        <v>4814</v>
      </c>
    </row>
    <row r="4296" spans="1:10" ht="30.6">
      <c r="A4296" s="4" t="s">
        <v>3789</v>
      </c>
      <c r="B4296" s="4" t="str">
        <f ca="1">IFERROR(__xludf.DUMMYFUNCTION("REGEXREPLACE(TEXT(IF(ISERR(FIND(""/"", A4296)), A4296, MID(A4296, FIND(""/"", A4296)+1, LEN(A4296))), ""#""), ""\D+"", """")"),"2019")</f>
        <v>2019</v>
      </c>
      <c r="C4296" s="46" t="s">
        <v>3790</v>
      </c>
      <c r="D4296" s="4">
        <v>331</v>
      </c>
      <c r="E4296" s="5" t="s">
        <v>3792</v>
      </c>
      <c r="F4296" s="4">
        <v>2013</v>
      </c>
      <c r="G4296" s="4">
        <v>50</v>
      </c>
      <c r="H4296" s="4">
        <v>24</v>
      </c>
      <c r="I4296" s="15"/>
      <c r="J4296" s="46" t="s">
        <v>4815</v>
      </c>
    </row>
    <row r="4297" spans="1:10" ht="30.6">
      <c r="A4297" s="4" t="s">
        <v>3789</v>
      </c>
      <c r="B4297" s="4" t="str">
        <f ca="1">IFERROR(__xludf.DUMMYFUNCTION("REGEXREPLACE(TEXT(IF(ISERR(FIND(""/"", A4297)), A4297, MID(A4297, FIND(""/"", A4297)+1, LEN(A4297))), ""#""), ""\D+"", """")"),"2019")</f>
        <v>2019</v>
      </c>
      <c r="C4297" s="46" t="s">
        <v>3790</v>
      </c>
      <c r="D4297" s="4">
        <v>331</v>
      </c>
      <c r="E4297" s="5" t="s">
        <v>3792</v>
      </c>
      <c r="F4297" s="4">
        <v>2013</v>
      </c>
      <c r="G4297" s="4">
        <v>50</v>
      </c>
      <c r="H4297" s="4">
        <v>25</v>
      </c>
      <c r="I4297" s="15"/>
      <c r="J4297" s="46" t="s">
        <v>4816</v>
      </c>
    </row>
    <row r="4298" spans="1:10" ht="30.6">
      <c r="A4298" s="4" t="s">
        <v>3789</v>
      </c>
      <c r="B4298" s="4" t="str">
        <f ca="1">IFERROR(__xludf.DUMMYFUNCTION("REGEXREPLACE(TEXT(IF(ISERR(FIND(""/"", A4298)), A4298, MID(A4298, FIND(""/"", A4298)+1, LEN(A4298))), ""#""), ""\D+"", """")"),"2019")</f>
        <v>2019</v>
      </c>
      <c r="C4298" s="46" t="s">
        <v>3790</v>
      </c>
      <c r="D4298" s="4">
        <v>331</v>
      </c>
      <c r="E4298" s="5" t="s">
        <v>3792</v>
      </c>
      <c r="F4298" s="4">
        <v>2013</v>
      </c>
      <c r="G4298" s="4">
        <v>50</v>
      </c>
      <c r="H4298" s="4">
        <v>26</v>
      </c>
      <c r="I4298" s="15"/>
      <c r="J4298" s="46" t="s">
        <v>4817</v>
      </c>
    </row>
    <row r="4299" spans="1:10" ht="30.6">
      <c r="A4299" s="4" t="s">
        <v>3789</v>
      </c>
      <c r="B4299" s="4" t="str">
        <f ca="1">IFERROR(__xludf.DUMMYFUNCTION("REGEXREPLACE(TEXT(IF(ISERR(FIND(""/"", A4299)), A4299, MID(A4299, FIND(""/"", A4299)+1, LEN(A4299))), ""#""), ""\D+"", """")"),"2019")</f>
        <v>2019</v>
      </c>
      <c r="C4299" s="46" t="s">
        <v>3790</v>
      </c>
      <c r="D4299" s="4">
        <v>331</v>
      </c>
      <c r="E4299" s="5" t="s">
        <v>3792</v>
      </c>
      <c r="F4299" s="4">
        <v>2013</v>
      </c>
      <c r="G4299" s="4">
        <v>50</v>
      </c>
      <c r="H4299" s="4">
        <v>27</v>
      </c>
      <c r="I4299" s="15"/>
      <c r="J4299" s="46" t="s">
        <v>4818</v>
      </c>
    </row>
    <row r="4300" spans="1:10" ht="30.6">
      <c r="A4300" s="4" t="s">
        <v>3789</v>
      </c>
      <c r="B4300" s="4" t="str">
        <f ca="1">IFERROR(__xludf.DUMMYFUNCTION("REGEXREPLACE(TEXT(IF(ISERR(FIND(""/"", A4300)), A4300, MID(A4300, FIND(""/"", A4300)+1, LEN(A4300))), ""#""), ""\D+"", """")"),"2019")</f>
        <v>2019</v>
      </c>
      <c r="C4300" s="46" t="s">
        <v>3790</v>
      </c>
      <c r="D4300" s="4">
        <v>331</v>
      </c>
      <c r="E4300" s="5" t="s">
        <v>3792</v>
      </c>
      <c r="F4300" s="4">
        <v>2013</v>
      </c>
      <c r="G4300" s="4">
        <v>50</v>
      </c>
      <c r="H4300" s="4">
        <v>28</v>
      </c>
      <c r="I4300" s="15"/>
      <c r="J4300" s="46" t="s">
        <v>4819</v>
      </c>
    </row>
    <row r="4301" spans="1:10" ht="30.6">
      <c r="A4301" s="4" t="s">
        <v>3789</v>
      </c>
      <c r="B4301" s="4" t="str">
        <f ca="1">IFERROR(__xludf.DUMMYFUNCTION("REGEXREPLACE(TEXT(IF(ISERR(FIND(""/"", A4301)), A4301, MID(A4301, FIND(""/"", A4301)+1, LEN(A4301))), ""#""), ""\D+"", """")"),"2019")</f>
        <v>2019</v>
      </c>
      <c r="C4301" s="46" t="s">
        <v>3790</v>
      </c>
      <c r="D4301" s="4">
        <v>331</v>
      </c>
      <c r="E4301" s="5" t="s">
        <v>3792</v>
      </c>
      <c r="F4301" s="4">
        <v>2013</v>
      </c>
      <c r="G4301" s="4">
        <v>50</v>
      </c>
      <c r="H4301" s="4">
        <v>29</v>
      </c>
      <c r="I4301" s="15"/>
      <c r="J4301" s="46" t="s">
        <v>4820</v>
      </c>
    </row>
    <row r="4302" spans="1:10" ht="30.6">
      <c r="A4302" s="4" t="s">
        <v>3789</v>
      </c>
      <c r="B4302" s="4" t="str">
        <f ca="1">IFERROR(__xludf.DUMMYFUNCTION("REGEXREPLACE(TEXT(IF(ISERR(FIND(""/"", A4302)), A4302, MID(A4302, FIND(""/"", A4302)+1, LEN(A4302))), ""#""), ""\D+"", """")"),"2019")</f>
        <v>2019</v>
      </c>
      <c r="C4302" s="46" t="s">
        <v>3790</v>
      </c>
      <c r="D4302" s="4">
        <v>331</v>
      </c>
      <c r="E4302" s="5" t="s">
        <v>3792</v>
      </c>
      <c r="F4302" s="4">
        <v>2013</v>
      </c>
      <c r="G4302" s="4">
        <v>50</v>
      </c>
      <c r="H4302" s="4">
        <v>30</v>
      </c>
      <c r="I4302" s="15"/>
      <c r="J4302" s="46" t="s">
        <v>4821</v>
      </c>
    </row>
    <row r="4303" spans="1:10" ht="30.6">
      <c r="A4303" s="4" t="s">
        <v>3789</v>
      </c>
      <c r="B4303" s="4" t="str">
        <f ca="1">IFERROR(__xludf.DUMMYFUNCTION("REGEXREPLACE(TEXT(IF(ISERR(FIND(""/"", A4303)), A4303, MID(A4303, FIND(""/"", A4303)+1, LEN(A4303))), ""#""), ""\D+"", """")"),"2019")</f>
        <v>2019</v>
      </c>
      <c r="C4303" s="46" t="s">
        <v>3790</v>
      </c>
      <c r="D4303" s="4">
        <v>331</v>
      </c>
      <c r="E4303" s="5" t="s">
        <v>3792</v>
      </c>
      <c r="F4303" s="4">
        <v>2013</v>
      </c>
      <c r="G4303" s="4">
        <v>50</v>
      </c>
      <c r="H4303" s="4">
        <v>31</v>
      </c>
      <c r="I4303" s="15"/>
      <c r="J4303" s="46" t="s">
        <v>4822</v>
      </c>
    </row>
    <row r="4304" spans="1:10" ht="30.6">
      <c r="A4304" s="4" t="s">
        <v>3789</v>
      </c>
      <c r="B4304" s="4" t="str">
        <f ca="1">IFERROR(__xludf.DUMMYFUNCTION("REGEXREPLACE(TEXT(IF(ISERR(FIND(""/"", A4304)), A4304, MID(A4304, FIND(""/"", A4304)+1, LEN(A4304))), ""#""), ""\D+"", """")"),"2019")</f>
        <v>2019</v>
      </c>
      <c r="C4304" s="46" t="s">
        <v>3790</v>
      </c>
      <c r="D4304" s="4">
        <v>331</v>
      </c>
      <c r="E4304" s="5" t="s">
        <v>3792</v>
      </c>
      <c r="F4304" s="4">
        <v>2013</v>
      </c>
      <c r="G4304" s="4">
        <v>50</v>
      </c>
      <c r="H4304" s="4">
        <v>32</v>
      </c>
      <c r="I4304" s="15"/>
      <c r="J4304" s="46" t="s">
        <v>4823</v>
      </c>
    </row>
    <row r="4305" spans="1:10" ht="30.6">
      <c r="A4305" s="4" t="s">
        <v>3789</v>
      </c>
      <c r="B4305" s="4" t="str">
        <f ca="1">IFERROR(__xludf.DUMMYFUNCTION("REGEXREPLACE(TEXT(IF(ISERR(FIND(""/"", A4305)), A4305, MID(A4305, FIND(""/"", A4305)+1, LEN(A4305))), ""#""), ""\D+"", """")"),"2019")</f>
        <v>2019</v>
      </c>
      <c r="C4305" s="46" t="s">
        <v>3790</v>
      </c>
      <c r="D4305" s="4">
        <v>331</v>
      </c>
      <c r="E4305" s="5" t="s">
        <v>3792</v>
      </c>
      <c r="F4305" s="4">
        <v>2013</v>
      </c>
      <c r="G4305" s="4">
        <v>50</v>
      </c>
      <c r="H4305" s="4">
        <v>33</v>
      </c>
      <c r="I4305" s="15"/>
      <c r="J4305" s="46" t="s">
        <v>4824</v>
      </c>
    </row>
    <row r="4306" spans="1:10" ht="30.6">
      <c r="A4306" s="4" t="s">
        <v>3789</v>
      </c>
      <c r="B4306" s="4" t="str">
        <f ca="1">IFERROR(__xludf.DUMMYFUNCTION("REGEXREPLACE(TEXT(IF(ISERR(FIND(""/"", A4306)), A4306, MID(A4306, FIND(""/"", A4306)+1, LEN(A4306))), ""#""), ""\D+"", """")"),"2019")</f>
        <v>2019</v>
      </c>
      <c r="C4306" s="46" t="s">
        <v>3790</v>
      </c>
      <c r="D4306" s="4">
        <v>331</v>
      </c>
      <c r="E4306" s="5" t="s">
        <v>3792</v>
      </c>
      <c r="F4306" s="4">
        <v>2013</v>
      </c>
      <c r="G4306" s="4">
        <v>50</v>
      </c>
      <c r="H4306" s="4">
        <v>34</v>
      </c>
      <c r="I4306" s="15"/>
      <c r="J4306" s="46" t="s">
        <v>4825</v>
      </c>
    </row>
    <row r="4307" spans="1:10" ht="30.6">
      <c r="A4307" s="4" t="s">
        <v>3789</v>
      </c>
      <c r="B4307" s="4" t="str">
        <f ca="1">IFERROR(__xludf.DUMMYFUNCTION("REGEXREPLACE(TEXT(IF(ISERR(FIND(""/"", A4307)), A4307, MID(A4307, FIND(""/"", A4307)+1, LEN(A4307))), ""#""), ""\D+"", """")"),"2019")</f>
        <v>2019</v>
      </c>
      <c r="C4307" s="46" t="s">
        <v>3790</v>
      </c>
      <c r="D4307" s="4">
        <v>331</v>
      </c>
      <c r="E4307" s="5" t="s">
        <v>3792</v>
      </c>
      <c r="F4307" s="4">
        <v>2013</v>
      </c>
      <c r="G4307" s="4">
        <v>50</v>
      </c>
      <c r="H4307" s="4">
        <v>35</v>
      </c>
      <c r="I4307" s="15"/>
      <c r="J4307" s="46" t="s">
        <v>4826</v>
      </c>
    </row>
    <row r="4308" spans="1:10" ht="30.6">
      <c r="A4308" s="4" t="s">
        <v>3789</v>
      </c>
      <c r="B4308" s="4" t="str">
        <f ca="1">IFERROR(__xludf.DUMMYFUNCTION("REGEXREPLACE(TEXT(IF(ISERR(FIND(""/"", A4308)), A4308, MID(A4308, FIND(""/"", A4308)+1, LEN(A4308))), ""#""), ""\D+"", """")"),"2019")</f>
        <v>2019</v>
      </c>
      <c r="C4308" s="46" t="s">
        <v>3790</v>
      </c>
      <c r="D4308" s="4">
        <v>331</v>
      </c>
      <c r="E4308" s="5" t="s">
        <v>3792</v>
      </c>
      <c r="F4308" s="4">
        <v>2013</v>
      </c>
      <c r="G4308" s="4">
        <v>50</v>
      </c>
      <c r="H4308" s="4">
        <v>36</v>
      </c>
      <c r="I4308" s="15"/>
      <c r="J4308" s="46" t="s">
        <v>4827</v>
      </c>
    </row>
    <row r="4309" spans="1:10" ht="30.6">
      <c r="A4309" s="4" t="s">
        <v>3789</v>
      </c>
      <c r="B4309" s="4" t="str">
        <f ca="1">IFERROR(__xludf.DUMMYFUNCTION("REGEXREPLACE(TEXT(IF(ISERR(FIND(""/"", A4309)), A4309, MID(A4309, FIND(""/"", A4309)+1, LEN(A4309))), ""#""), ""\D+"", """")"),"2019")</f>
        <v>2019</v>
      </c>
      <c r="C4309" s="46" t="s">
        <v>3790</v>
      </c>
      <c r="D4309" s="4">
        <v>331</v>
      </c>
      <c r="E4309" s="5" t="s">
        <v>3792</v>
      </c>
      <c r="F4309" s="4">
        <v>2013</v>
      </c>
      <c r="G4309" s="4">
        <v>50</v>
      </c>
      <c r="H4309" s="4">
        <v>37</v>
      </c>
      <c r="I4309" s="15"/>
      <c r="J4309" s="46" t="s">
        <v>4828</v>
      </c>
    </row>
    <row r="4310" spans="1:10" ht="30.6">
      <c r="A4310" s="4" t="s">
        <v>3789</v>
      </c>
      <c r="B4310" s="4" t="str">
        <f ca="1">IFERROR(__xludf.DUMMYFUNCTION("REGEXREPLACE(TEXT(IF(ISERR(FIND(""/"", A4310)), A4310, MID(A4310, FIND(""/"", A4310)+1, LEN(A4310))), ""#""), ""\D+"", """")"),"2019")</f>
        <v>2019</v>
      </c>
      <c r="C4310" s="46" t="s">
        <v>3790</v>
      </c>
      <c r="D4310" s="4">
        <v>331</v>
      </c>
      <c r="E4310" s="5" t="s">
        <v>3792</v>
      </c>
      <c r="F4310" s="4">
        <v>2013</v>
      </c>
      <c r="G4310" s="4">
        <v>50</v>
      </c>
      <c r="H4310" s="4">
        <v>38</v>
      </c>
      <c r="I4310" s="15"/>
      <c r="J4310" s="46" t="s">
        <v>4829</v>
      </c>
    </row>
    <row r="4311" spans="1:10" ht="30.6">
      <c r="A4311" s="4" t="s">
        <v>3789</v>
      </c>
      <c r="B4311" s="4" t="str">
        <f ca="1">IFERROR(__xludf.DUMMYFUNCTION("REGEXREPLACE(TEXT(IF(ISERR(FIND(""/"", A4311)), A4311, MID(A4311, FIND(""/"", A4311)+1, LEN(A4311))), ""#""), ""\D+"", """")"),"2019")</f>
        <v>2019</v>
      </c>
      <c r="C4311" s="46" t="s">
        <v>3790</v>
      </c>
      <c r="D4311" s="4">
        <v>331</v>
      </c>
      <c r="E4311" s="5" t="s">
        <v>3792</v>
      </c>
      <c r="F4311" s="4">
        <v>2013</v>
      </c>
      <c r="G4311" s="4">
        <v>51</v>
      </c>
      <c r="H4311" s="4">
        <v>1</v>
      </c>
      <c r="I4311" s="15"/>
      <c r="J4311" s="46" t="s">
        <v>4830</v>
      </c>
    </row>
    <row r="4312" spans="1:10" ht="30.6">
      <c r="A4312" s="4" t="s">
        <v>3789</v>
      </c>
      <c r="B4312" s="4" t="str">
        <f ca="1">IFERROR(__xludf.DUMMYFUNCTION("REGEXREPLACE(TEXT(IF(ISERR(FIND(""/"", A4312)), A4312, MID(A4312, FIND(""/"", A4312)+1, LEN(A4312))), ""#""), ""\D+"", """")"),"2019")</f>
        <v>2019</v>
      </c>
      <c r="C4312" s="46" t="s">
        <v>3790</v>
      </c>
      <c r="D4312" s="4">
        <v>331</v>
      </c>
      <c r="E4312" s="5" t="s">
        <v>3792</v>
      </c>
      <c r="F4312" s="4">
        <v>2013</v>
      </c>
      <c r="G4312" s="4">
        <v>51</v>
      </c>
      <c r="H4312" s="4">
        <v>2</v>
      </c>
      <c r="I4312" s="15"/>
      <c r="J4312" s="46" t="s">
        <v>4831</v>
      </c>
    </row>
    <row r="4313" spans="1:10" ht="30.6">
      <c r="A4313" s="4" t="s">
        <v>3789</v>
      </c>
      <c r="B4313" s="4" t="str">
        <f ca="1">IFERROR(__xludf.DUMMYFUNCTION("REGEXREPLACE(TEXT(IF(ISERR(FIND(""/"", A4313)), A4313, MID(A4313, FIND(""/"", A4313)+1, LEN(A4313))), ""#""), ""\D+"", """")"),"2019")</f>
        <v>2019</v>
      </c>
      <c r="C4313" s="46" t="s">
        <v>3790</v>
      </c>
      <c r="D4313" s="4">
        <v>331</v>
      </c>
      <c r="E4313" s="5" t="s">
        <v>3792</v>
      </c>
      <c r="F4313" s="4">
        <v>2013</v>
      </c>
      <c r="G4313" s="4">
        <v>51</v>
      </c>
      <c r="H4313" s="4">
        <v>3</v>
      </c>
      <c r="I4313" s="15"/>
      <c r="J4313" s="46" t="s">
        <v>4832</v>
      </c>
    </row>
    <row r="4314" spans="1:10" ht="30.6">
      <c r="A4314" s="4" t="s">
        <v>3789</v>
      </c>
      <c r="B4314" s="4" t="str">
        <f ca="1">IFERROR(__xludf.DUMMYFUNCTION("REGEXREPLACE(TEXT(IF(ISERR(FIND(""/"", A4314)), A4314, MID(A4314, FIND(""/"", A4314)+1, LEN(A4314))), ""#""), ""\D+"", """")"),"2019")</f>
        <v>2019</v>
      </c>
      <c r="C4314" s="46" t="s">
        <v>3790</v>
      </c>
      <c r="D4314" s="4">
        <v>331</v>
      </c>
      <c r="E4314" s="5" t="s">
        <v>3792</v>
      </c>
      <c r="F4314" s="4">
        <v>2013</v>
      </c>
      <c r="G4314" s="4">
        <v>51</v>
      </c>
      <c r="H4314" s="4">
        <v>4</v>
      </c>
      <c r="I4314" s="15"/>
      <c r="J4314" s="46" t="s">
        <v>4833</v>
      </c>
    </row>
    <row r="4315" spans="1:10" ht="40.799999999999997">
      <c r="A4315" s="4" t="s">
        <v>3789</v>
      </c>
      <c r="B4315" s="4" t="str">
        <f ca="1">IFERROR(__xludf.DUMMYFUNCTION("REGEXREPLACE(TEXT(IF(ISERR(FIND(""/"", A4315)), A4315, MID(A4315, FIND(""/"", A4315)+1, LEN(A4315))), ""#""), ""\D+"", """")"),"2019")</f>
        <v>2019</v>
      </c>
      <c r="C4315" s="46" t="s">
        <v>3790</v>
      </c>
      <c r="D4315" s="4">
        <v>331</v>
      </c>
      <c r="E4315" s="5" t="s">
        <v>3792</v>
      </c>
      <c r="F4315" s="4">
        <v>2013</v>
      </c>
      <c r="G4315" s="4">
        <v>51</v>
      </c>
      <c r="H4315" s="4">
        <v>5</v>
      </c>
      <c r="I4315" s="15"/>
      <c r="J4315" s="46" t="s">
        <v>4834</v>
      </c>
    </row>
    <row r="4316" spans="1:10" ht="30.6">
      <c r="A4316" s="4" t="s">
        <v>3789</v>
      </c>
      <c r="B4316" s="4" t="str">
        <f ca="1">IFERROR(__xludf.DUMMYFUNCTION("REGEXREPLACE(TEXT(IF(ISERR(FIND(""/"", A4316)), A4316, MID(A4316, FIND(""/"", A4316)+1, LEN(A4316))), ""#""), ""\D+"", """")"),"2019")</f>
        <v>2019</v>
      </c>
      <c r="C4316" s="46" t="s">
        <v>3790</v>
      </c>
      <c r="D4316" s="4">
        <v>331</v>
      </c>
      <c r="E4316" s="5" t="s">
        <v>3792</v>
      </c>
      <c r="F4316" s="4">
        <v>2013</v>
      </c>
      <c r="G4316" s="4">
        <v>51</v>
      </c>
      <c r="H4316" s="4">
        <v>6</v>
      </c>
      <c r="I4316" s="15"/>
      <c r="J4316" s="46" t="s">
        <v>4835</v>
      </c>
    </row>
    <row r="4317" spans="1:10" ht="30.6">
      <c r="A4317" s="4" t="s">
        <v>3789</v>
      </c>
      <c r="B4317" s="4" t="str">
        <f ca="1">IFERROR(__xludf.DUMMYFUNCTION("REGEXREPLACE(TEXT(IF(ISERR(FIND(""/"", A4317)), A4317, MID(A4317, FIND(""/"", A4317)+1, LEN(A4317))), ""#""), ""\D+"", """")"),"2019")</f>
        <v>2019</v>
      </c>
      <c r="C4317" s="46" t="s">
        <v>3790</v>
      </c>
      <c r="D4317" s="4">
        <v>331</v>
      </c>
      <c r="E4317" s="5" t="s">
        <v>3792</v>
      </c>
      <c r="F4317" s="4">
        <v>2013</v>
      </c>
      <c r="G4317" s="4">
        <v>51</v>
      </c>
      <c r="H4317" s="4">
        <v>7</v>
      </c>
      <c r="I4317" s="15"/>
      <c r="J4317" s="46" t="s">
        <v>4836</v>
      </c>
    </row>
    <row r="4318" spans="1:10" ht="30.6">
      <c r="A4318" s="4" t="s">
        <v>3789</v>
      </c>
      <c r="B4318" s="4" t="str">
        <f ca="1">IFERROR(__xludf.DUMMYFUNCTION("REGEXREPLACE(TEXT(IF(ISERR(FIND(""/"", A4318)), A4318, MID(A4318, FIND(""/"", A4318)+1, LEN(A4318))), ""#""), ""\D+"", """")"),"2019")</f>
        <v>2019</v>
      </c>
      <c r="C4318" s="46" t="s">
        <v>3790</v>
      </c>
      <c r="D4318" s="4">
        <v>331</v>
      </c>
      <c r="E4318" s="5" t="s">
        <v>3792</v>
      </c>
      <c r="F4318" s="4">
        <v>2013</v>
      </c>
      <c r="G4318" s="4">
        <v>51</v>
      </c>
      <c r="H4318" s="4">
        <v>8</v>
      </c>
      <c r="I4318" s="15"/>
      <c r="J4318" s="46" t="s">
        <v>4837</v>
      </c>
    </row>
    <row r="4319" spans="1:10" ht="30.6">
      <c r="A4319" s="4" t="s">
        <v>3789</v>
      </c>
      <c r="B4319" s="4" t="str">
        <f ca="1">IFERROR(__xludf.DUMMYFUNCTION("REGEXREPLACE(TEXT(IF(ISERR(FIND(""/"", A4319)), A4319, MID(A4319, FIND(""/"", A4319)+1, LEN(A4319))), ""#""), ""\D+"", """")"),"2019")</f>
        <v>2019</v>
      </c>
      <c r="C4319" s="46" t="s">
        <v>3790</v>
      </c>
      <c r="D4319" s="4">
        <v>331</v>
      </c>
      <c r="E4319" s="5" t="s">
        <v>3792</v>
      </c>
      <c r="F4319" s="4">
        <v>2013</v>
      </c>
      <c r="G4319" s="4">
        <v>51</v>
      </c>
      <c r="H4319" s="4">
        <v>9</v>
      </c>
      <c r="I4319" s="15"/>
      <c r="J4319" s="46" t="s">
        <v>4838</v>
      </c>
    </row>
    <row r="4320" spans="1:10" ht="30.6">
      <c r="A4320" s="4" t="s">
        <v>3789</v>
      </c>
      <c r="B4320" s="4" t="str">
        <f ca="1">IFERROR(__xludf.DUMMYFUNCTION("REGEXREPLACE(TEXT(IF(ISERR(FIND(""/"", A4320)), A4320, MID(A4320, FIND(""/"", A4320)+1, LEN(A4320))), ""#""), ""\D+"", """")"),"2019")</f>
        <v>2019</v>
      </c>
      <c r="C4320" s="46" t="s">
        <v>3790</v>
      </c>
      <c r="D4320" s="4">
        <v>331</v>
      </c>
      <c r="E4320" s="5" t="s">
        <v>3792</v>
      </c>
      <c r="F4320" s="4">
        <v>2013</v>
      </c>
      <c r="G4320" s="4">
        <v>51</v>
      </c>
      <c r="H4320" s="4">
        <v>10</v>
      </c>
      <c r="I4320" s="15"/>
      <c r="J4320" s="46" t="s">
        <v>4839</v>
      </c>
    </row>
    <row r="4321" spans="1:10" ht="40.799999999999997">
      <c r="A4321" s="4" t="s">
        <v>3789</v>
      </c>
      <c r="B4321" s="4" t="str">
        <f ca="1">IFERROR(__xludf.DUMMYFUNCTION("REGEXREPLACE(TEXT(IF(ISERR(FIND(""/"", A4321)), A4321, MID(A4321, FIND(""/"", A4321)+1, LEN(A4321))), ""#""), ""\D+"", """")"),"2019")</f>
        <v>2019</v>
      </c>
      <c r="C4321" s="46" t="s">
        <v>3790</v>
      </c>
      <c r="D4321" s="4">
        <v>331</v>
      </c>
      <c r="E4321" s="5" t="s">
        <v>3792</v>
      </c>
      <c r="F4321" s="4">
        <v>2013</v>
      </c>
      <c r="G4321" s="4">
        <v>51</v>
      </c>
      <c r="H4321" s="4">
        <v>11</v>
      </c>
      <c r="I4321" s="15"/>
      <c r="J4321" s="46" t="s">
        <v>4840</v>
      </c>
    </row>
    <row r="4322" spans="1:10" ht="40.799999999999997">
      <c r="A4322" s="4" t="s">
        <v>3789</v>
      </c>
      <c r="B4322" s="4" t="str">
        <f ca="1">IFERROR(__xludf.DUMMYFUNCTION("REGEXREPLACE(TEXT(IF(ISERR(FIND(""/"", A4322)), A4322, MID(A4322, FIND(""/"", A4322)+1, LEN(A4322))), ""#""), ""\D+"", """")"),"2019")</f>
        <v>2019</v>
      </c>
      <c r="C4322" s="46" t="s">
        <v>3790</v>
      </c>
      <c r="D4322" s="4">
        <v>331</v>
      </c>
      <c r="E4322" s="5" t="s">
        <v>3792</v>
      </c>
      <c r="F4322" s="4">
        <v>2013</v>
      </c>
      <c r="G4322" s="4">
        <v>51</v>
      </c>
      <c r="H4322" s="4">
        <v>12</v>
      </c>
      <c r="I4322" s="15"/>
      <c r="J4322" s="46" t="s">
        <v>4840</v>
      </c>
    </row>
    <row r="4323" spans="1:10" ht="30.6">
      <c r="A4323" s="4" t="s">
        <v>3789</v>
      </c>
      <c r="B4323" s="4" t="str">
        <f ca="1">IFERROR(__xludf.DUMMYFUNCTION("REGEXREPLACE(TEXT(IF(ISERR(FIND(""/"", A4323)), A4323, MID(A4323, FIND(""/"", A4323)+1, LEN(A4323))), ""#""), ""\D+"", """")"),"2019")</f>
        <v>2019</v>
      </c>
      <c r="C4323" s="46" t="s">
        <v>3790</v>
      </c>
      <c r="D4323" s="4">
        <v>331</v>
      </c>
      <c r="E4323" s="5" t="s">
        <v>3792</v>
      </c>
      <c r="F4323" s="4">
        <v>2013</v>
      </c>
      <c r="G4323" s="4">
        <v>51</v>
      </c>
      <c r="H4323" s="4">
        <v>13</v>
      </c>
      <c r="I4323" s="15"/>
      <c r="J4323" s="46" t="s">
        <v>4841</v>
      </c>
    </row>
    <row r="4324" spans="1:10" ht="30.6">
      <c r="A4324" s="4" t="s">
        <v>3789</v>
      </c>
      <c r="B4324" s="4" t="str">
        <f ca="1">IFERROR(__xludf.DUMMYFUNCTION("REGEXREPLACE(TEXT(IF(ISERR(FIND(""/"", A4324)), A4324, MID(A4324, FIND(""/"", A4324)+1, LEN(A4324))), ""#""), ""\D+"", """")"),"2019")</f>
        <v>2019</v>
      </c>
      <c r="C4324" s="46" t="s">
        <v>3790</v>
      </c>
      <c r="D4324" s="4">
        <v>331</v>
      </c>
      <c r="E4324" s="5" t="s">
        <v>3792</v>
      </c>
      <c r="F4324" s="4">
        <v>2013</v>
      </c>
      <c r="G4324" s="4">
        <v>51</v>
      </c>
      <c r="H4324" s="4">
        <v>14</v>
      </c>
      <c r="I4324" s="15"/>
      <c r="J4324" s="46" t="s">
        <v>4842</v>
      </c>
    </row>
    <row r="4325" spans="1:10" ht="30.6">
      <c r="A4325" s="4" t="s">
        <v>3789</v>
      </c>
      <c r="B4325" s="4" t="str">
        <f ca="1">IFERROR(__xludf.DUMMYFUNCTION("REGEXREPLACE(TEXT(IF(ISERR(FIND(""/"", A4325)), A4325, MID(A4325, FIND(""/"", A4325)+1, LEN(A4325))), ""#""), ""\D+"", """")"),"2019")</f>
        <v>2019</v>
      </c>
      <c r="C4325" s="46" t="s">
        <v>3790</v>
      </c>
      <c r="D4325" s="4">
        <v>331</v>
      </c>
      <c r="E4325" s="5" t="s">
        <v>3792</v>
      </c>
      <c r="F4325" s="4">
        <v>2013</v>
      </c>
      <c r="G4325" s="4">
        <v>51</v>
      </c>
      <c r="H4325" s="4">
        <v>15</v>
      </c>
      <c r="I4325" s="15"/>
      <c r="J4325" s="46" t="s">
        <v>4843</v>
      </c>
    </row>
    <row r="4326" spans="1:10" ht="30.6">
      <c r="A4326" s="4" t="s">
        <v>3789</v>
      </c>
      <c r="B4326" s="4" t="str">
        <f ca="1">IFERROR(__xludf.DUMMYFUNCTION("REGEXREPLACE(TEXT(IF(ISERR(FIND(""/"", A4326)), A4326, MID(A4326, FIND(""/"", A4326)+1, LEN(A4326))), ""#""), ""\D+"", """")"),"2019")</f>
        <v>2019</v>
      </c>
      <c r="C4326" s="46" t="s">
        <v>3790</v>
      </c>
      <c r="D4326" s="4">
        <v>331</v>
      </c>
      <c r="E4326" s="5" t="s">
        <v>3792</v>
      </c>
      <c r="F4326" s="4">
        <v>2013</v>
      </c>
      <c r="G4326" s="4">
        <v>51</v>
      </c>
      <c r="H4326" s="4">
        <v>16</v>
      </c>
      <c r="I4326" s="15"/>
      <c r="J4326" s="46" t="s">
        <v>4844</v>
      </c>
    </row>
    <row r="4327" spans="1:10" ht="30.6">
      <c r="A4327" s="4" t="s">
        <v>3789</v>
      </c>
      <c r="B4327" s="4" t="str">
        <f ca="1">IFERROR(__xludf.DUMMYFUNCTION("REGEXREPLACE(TEXT(IF(ISERR(FIND(""/"", A4327)), A4327, MID(A4327, FIND(""/"", A4327)+1, LEN(A4327))), ""#""), ""\D+"", """")"),"2019")</f>
        <v>2019</v>
      </c>
      <c r="C4327" s="46" t="s">
        <v>3790</v>
      </c>
      <c r="D4327" s="4">
        <v>331</v>
      </c>
      <c r="E4327" s="5" t="s">
        <v>3792</v>
      </c>
      <c r="F4327" s="4">
        <v>2013</v>
      </c>
      <c r="G4327" s="4">
        <v>51</v>
      </c>
      <c r="H4327" s="4">
        <v>17</v>
      </c>
      <c r="I4327" s="15"/>
      <c r="J4327" s="46" t="s">
        <v>4845</v>
      </c>
    </row>
    <row r="4328" spans="1:10" ht="30.6">
      <c r="A4328" s="4" t="s">
        <v>3789</v>
      </c>
      <c r="B4328" s="4" t="str">
        <f ca="1">IFERROR(__xludf.DUMMYFUNCTION("REGEXREPLACE(TEXT(IF(ISERR(FIND(""/"", A4328)), A4328, MID(A4328, FIND(""/"", A4328)+1, LEN(A4328))), ""#""), ""\D+"", """")"),"2019")</f>
        <v>2019</v>
      </c>
      <c r="C4328" s="46" t="s">
        <v>3790</v>
      </c>
      <c r="D4328" s="4">
        <v>331</v>
      </c>
      <c r="E4328" s="5" t="s">
        <v>3792</v>
      </c>
      <c r="F4328" s="4">
        <v>2013</v>
      </c>
      <c r="G4328" s="4">
        <v>51</v>
      </c>
      <c r="H4328" s="4">
        <v>18</v>
      </c>
      <c r="I4328" s="15"/>
      <c r="J4328" s="46" t="s">
        <v>4846</v>
      </c>
    </row>
    <row r="4329" spans="1:10" ht="30.6">
      <c r="A4329" s="4" t="s">
        <v>3789</v>
      </c>
      <c r="B4329" s="4" t="str">
        <f ca="1">IFERROR(__xludf.DUMMYFUNCTION("REGEXREPLACE(TEXT(IF(ISERR(FIND(""/"", A4329)), A4329, MID(A4329, FIND(""/"", A4329)+1, LEN(A4329))), ""#""), ""\D+"", """")"),"2019")</f>
        <v>2019</v>
      </c>
      <c r="C4329" s="46" t="s">
        <v>3790</v>
      </c>
      <c r="D4329" s="4">
        <v>331</v>
      </c>
      <c r="E4329" s="5" t="s">
        <v>3792</v>
      </c>
      <c r="F4329" s="4">
        <v>2013</v>
      </c>
      <c r="G4329" s="4">
        <v>51</v>
      </c>
      <c r="H4329" s="4">
        <v>19</v>
      </c>
      <c r="I4329" s="15"/>
      <c r="J4329" s="46" t="s">
        <v>4847</v>
      </c>
    </row>
    <row r="4330" spans="1:10" ht="30.6">
      <c r="A4330" s="4" t="s">
        <v>3789</v>
      </c>
      <c r="B4330" s="4" t="str">
        <f ca="1">IFERROR(__xludf.DUMMYFUNCTION("REGEXREPLACE(TEXT(IF(ISERR(FIND(""/"", A4330)), A4330, MID(A4330, FIND(""/"", A4330)+1, LEN(A4330))), ""#""), ""\D+"", """")"),"2019")</f>
        <v>2019</v>
      </c>
      <c r="C4330" s="46" t="s">
        <v>3790</v>
      </c>
      <c r="D4330" s="4">
        <v>331</v>
      </c>
      <c r="E4330" s="5" t="s">
        <v>3792</v>
      </c>
      <c r="F4330" s="4">
        <v>2013</v>
      </c>
      <c r="G4330" s="4">
        <v>51</v>
      </c>
      <c r="H4330" s="4">
        <v>20</v>
      </c>
      <c r="I4330" s="15"/>
      <c r="J4330" s="46" t="s">
        <v>4848</v>
      </c>
    </row>
    <row r="4331" spans="1:10" ht="30.6">
      <c r="A4331" s="4" t="s">
        <v>3789</v>
      </c>
      <c r="B4331" s="4" t="str">
        <f ca="1">IFERROR(__xludf.DUMMYFUNCTION("REGEXREPLACE(TEXT(IF(ISERR(FIND(""/"", A4331)), A4331, MID(A4331, FIND(""/"", A4331)+1, LEN(A4331))), ""#""), ""\D+"", """")"),"2019")</f>
        <v>2019</v>
      </c>
      <c r="C4331" s="46" t="s">
        <v>3790</v>
      </c>
      <c r="D4331" s="4">
        <v>331</v>
      </c>
      <c r="E4331" s="5" t="s">
        <v>3792</v>
      </c>
      <c r="F4331" s="4">
        <v>2013</v>
      </c>
      <c r="G4331" s="4">
        <v>51</v>
      </c>
      <c r="H4331" s="4">
        <v>21</v>
      </c>
      <c r="I4331" s="15"/>
      <c r="J4331" s="46" t="s">
        <v>4849</v>
      </c>
    </row>
    <row r="4332" spans="1:10" ht="51">
      <c r="A4332" s="4" t="s">
        <v>3789</v>
      </c>
      <c r="B4332" s="4" t="str">
        <f ca="1">IFERROR(__xludf.DUMMYFUNCTION("REGEXREPLACE(TEXT(IF(ISERR(FIND(""/"", A4332)), A4332, MID(A4332, FIND(""/"", A4332)+1, LEN(A4332))), ""#""), ""\D+"", """")"),"2019")</f>
        <v>2019</v>
      </c>
      <c r="C4332" s="46" t="s">
        <v>3790</v>
      </c>
      <c r="D4332" s="4">
        <v>331</v>
      </c>
      <c r="E4332" s="5" t="s">
        <v>3792</v>
      </c>
      <c r="F4332" s="4">
        <v>2013</v>
      </c>
      <c r="G4332" s="4">
        <v>51</v>
      </c>
      <c r="H4332" s="4">
        <v>22</v>
      </c>
      <c r="I4332" s="15"/>
      <c r="J4332" s="46" t="s">
        <v>4850</v>
      </c>
    </row>
    <row r="4333" spans="1:10" ht="30.6">
      <c r="A4333" s="4" t="s">
        <v>3789</v>
      </c>
      <c r="B4333" s="4" t="str">
        <f ca="1">IFERROR(__xludf.DUMMYFUNCTION("REGEXREPLACE(TEXT(IF(ISERR(FIND(""/"", A4333)), A4333, MID(A4333, FIND(""/"", A4333)+1, LEN(A4333))), ""#""), ""\D+"", """")"),"2019")</f>
        <v>2019</v>
      </c>
      <c r="C4333" s="46" t="s">
        <v>3790</v>
      </c>
      <c r="D4333" s="4">
        <v>331</v>
      </c>
      <c r="E4333" s="5" t="s">
        <v>3792</v>
      </c>
      <c r="F4333" s="4">
        <v>2013</v>
      </c>
      <c r="G4333" s="4">
        <v>51</v>
      </c>
      <c r="H4333" s="4">
        <v>23</v>
      </c>
      <c r="I4333" s="15"/>
      <c r="J4333" s="46" t="s">
        <v>4851</v>
      </c>
    </row>
    <row r="4334" spans="1:10" ht="30.6">
      <c r="A4334" s="4" t="s">
        <v>3789</v>
      </c>
      <c r="B4334" s="4" t="str">
        <f ca="1">IFERROR(__xludf.DUMMYFUNCTION("REGEXREPLACE(TEXT(IF(ISERR(FIND(""/"", A4334)), A4334, MID(A4334, FIND(""/"", A4334)+1, LEN(A4334))), ""#""), ""\D+"", """")"),"2019")</f>
        <v>2019</v>
      </c>
      <c r="C4334" s="46" t="s">
        <v>3790</v>
      </c>
      <c r="D4334" s="4">
        <v>331</v>
      </c>
      <c r="E4334" s="5" t="s">
        <v>3792</v>
      </c>
      <c r="F4334" s="4">
        <v>2013</v>
      </c>
      <c r="G4334" s="4">
        <v>51</v>
      </c>
      <c r="H4334" s="4">
        <v>24</v>
      </c>
      <c r="I4334" s="15"/>
      <c r="J4334" s="46" t="s">
        <v>4852</v>
      </c>
    </row>
    <row r="4335" spans="1:10" ht="30.6">
      <c r="A4335" s="4" t="s">
        <v>3789</v>
      </c>
      <c r="B4335" s="4" t="str">
        <f ca="1">IFERROR(__xludf.DUMMYFUNCTION("REGEXREPLACE(TEXT(IF(ISERR(FIND(""/"", A4335)), A4335, MID(A4335, FIND(""/"", A4335)+1, LEN(A4335))), ""#""), ""\D+"", """")"),"2019")</f>
        <v>2019</v>
      </c>
      <c r="C4335" s="46" t="s">
        <v>3790</v>
      </c>
      <c r="D4335" s="4">
        <v>331</v>
      </c>
      <c r="E4335" s="5" t="s">
        <v>3792</v>
      </c>
      <c r="F4335" s="4">
        <v>2013</v>
      </c>
      <c r="G4335" s="4">
        <v>51</v>
      </c>
      <c r="H4335" s="4">
        <v>25</v>
      </c>
      <c r="I4335" s="15"/>
      <c r="J4335" s="46" t="s">
        <v>4853</v>
      </c>
    </row>
    <row r="4336" spans="1:10" ht="30.6">
      <c r="A4336" s="4" t="s">
        <v>3789</v>
      </c>
      <c r="B4336" s="4" t="str">
        <f ca="1">IFERROR(__xludf.DUMMYFUNCTION("REGEXREPLACE(TEXT(IF(ISERR(FIND(""/"", A4336)), A4336, MID(A4336, FIND(""/"", A4336)+1, LEN(A4336))), ""#""), ""\D+"", """")"),"2019")</f>
        <v>2019</v>
      </c>
      <c r="C4336" s="46" t="s">
        <v>3790</v>
      </c>
      <c r="D4336" s="4">
        <v>331</v>
      </c>
      <c r="E4336" s="5" t="s">
        <v>3792</v>
      </c>
      <c r="F4336" s="4">
        <v>2013</v>
      </c>
      <c r="G4336" s="4">
        <v>51</v>
      </c>
      <c r="H4336" s="4">
        <v>26</v>
      </c>
      <c r="I4336" s="15"/>
      <c r="J4336" s="46" t="s">
        <v>4854</v>
      </c>
    </row>
    <row r="4337" spans="1:10" ht="30.6">
      <c r="A4337" s="4" t="s">
        <v>3789</v>
      </c>
      <c r="B4337" s="4" t="str">
        <f ca="1">IFERROR(__xludf.DUMMYFUNCTION("REGEXREPLACE(TEXT(IF(ISERR(FIND(""/"", A4337)), A4337, MID(A4337, FIND(""/"", A4337)+1, LEN(A4337))), ""#""), ""\D+"", """")"),"2019")</f>
        <v>2019</v>
      </c>
      <c r="C4337" s="46" t="s">
        <v>3790</v>
      </c>
      <c r="D4337" s="4">
        <v>331</v>
      </c>
      <c r="E4337" s="5" t="s">
        <v>3792</v>
      </c>
      <c r="F4337" s="4">
        <v>2013</v>
      </c>
      <c r="G4337" s="4">
        <v>51</v>
      </c>
      <c r="H4337" s="4">
        <v>27</v>
      </c>
      <c r="I4337" s="15"/>
      <c r="J4337" s="46" t="s">
        <v>4855</v>
      </c>
    </row>
    <row r="4338" spans="1:10" ht="30.6">
      <c r="A4338" s="4" t="s">
        <v>3789</v>
      </c>
      <c r="B4338" s="4" t="str">
        <f ca="1">IFERROR(__xludf.DUMMYFUNCTION("REGEXREPLACE(TEXT(IF(ISERR(FIND(""/"", A4338)), A4338, MID(A4338, FIND(""/"", A4338)+1, LEN(A4338))), ""#""), ""\D+"", """")"),"2019")</f>
        <v>2019</v>
      </c>
      <c r="C4338" s="46" t="s">
        <v>3790</v>
      </c>
      <c r="D4338" s="4">
        <v>331</v>
      </c>
      <c r="E4338" s="5" t="s">
        <v>3792</v>
      </c>
      <c r="F4338" s="4">
        <v>2013</v>
      </c>
      <c r="G4338" s="4">
        <v>51</v>
      </c>
      <c r="H4338" s="4">
        <v>28</v>
      </c>
      <c r="I4338" s="15"/>
      <c r="J4338" s="46" t="s">
        <v>4856</v>
      </c>
    </row>
    <row r="4339" spans="1:10" ht="30.6">
      <c r="A4339" s="4" t="s">
        <v>3789</v>
      </c>
      <c r="B4339" s="4" t="str">
        <f ca="1">IFERROR(__xludf.DUMMYFUNCTION("REGEXREPLACE(TEXT(IF(ISERR(FIND(""/"", A4339)), A4339, MID(A4339, FIND(""/"", A4339)+1, LEN(A4339))), ""#""), ""\D+"", """")"),"2019")</f>
        <v>2019</v>
      </c>
      <c r="C4339" s="46" t="s">
        <v>3790</v>
      </c>
      <c r="D4339" s="4">
        <v>331</v>
      </c>
      <c r="E4339" s="5" t="s">
        <v>3792</v>
      </c>
      <c r="F4339" s="4">
        <v>2013</v>
      </c>
      <c r="G4339" s="4">
        <v>51</v>
      </c>
      <c r="H4339" s="4">
        <v>29</v>
      </c>
      <c r="I4339" s="15"/>
      <c r="J4339" s="46" t="s">
        <v>4857</v>
      </c>
    </row>
    <row r="4340" spans="1:10" ht="40.799999999999997">
      <c r="A4340" s="4" t="s">
        <v>3789</v>
      </c>
      <c r="B4340" s="4" t="str">
        <f ca="1">IFERROR(__xludf.DUMMYFUNCTION("REGEXREPLACE(TEXT(IF(ISERR(FIND(""/"", A4340)), A4340, MID(A4340, FIND(""/"", A4340)+1, LEN(A4340))), ""#""), ""\D+"", """")"),"2019")</f>
        <v>2019</v>
      </c>
      <c r="C4340" s="46" t="s">
        <v>3790</v>
      </c>
      <c r="D4340" s="4">
        <v>331</v>
      </c>
      <c r="E4340" s="5" t="s">
        <v>3792</v>
      </c>
      <c r="F4340" s="4">
        <v>2013</v>
      </c>
      <c r="G4340" s="4">
        <v>51</v>
      </c>
      <c r="H4340" s="4">
        <v>30</v>
      </c>
      <c r="I4340" s="15"/>
      <c r="J4340" s="46" t="s">
        <v>4858</v>
      </c>
    </row>
    <row r="4341" spans="1:10" ht="40.799999999999997">
      <c r="A4341" s="4" t="s">
        <v>3789</v>
      </c>
      <c r="B4341" s="4" t="str">
        <f ca="1">IFERROR(__xludf.DUMMYFUNCTION("REGEXREPLACE(TEXT(IF(ISERR(FIND(""/"", A4341)), A4341, MID(A4341, FIND(""/"", A4341)+1, LEN(A4341))), ""#""), ""\D+"", """")"),"2019")</f>
        <v>2019</v>
      </c>
      <c r="C4341" s="46" t="s">
        <v>3790</v>
      </c>
      <c r="D4341" s="4">
        <v>331</v>
      </c>
      <c r="E4341" s="5" t="s">
        <v>3792</v>
      </c>
      <c r="F4341" s="4">
        <v>2013</v>
      </c>
      <c r="G4341" s="4">
        <v>51</v>
      </c>
      <c r="H4341" s="4">
        <v>31</v>
      </c>
      <c r="I4341" s="15"/>
      <c r="J4341" s="46" t="s">
        <v>4859</v>
      </c>
    </row>
    <row r="4342" spans="1:10" ht="30.6">
      <c r="A4342" s="4" t="s">
        <v>3789</v>
      </c>
      <c r="B4342" s="4" t="str">
        <f ca="1">IFERROR(__xludf.DUMMYFUNCTION("REGEXREPLACE(TEXT(IF(ISERR(FIND(""/"", A4342)), A4342, MID(A4342, FIND(""/"", A4342)+1, LEN(A4342))), ""#""), ""\D+"", """")"),"2019")</f>
        <v>2019</v>
      </c>
      <c r="C4342" s="46" t="s">
        <v>3790</v>
      </c>
      <c r="D4342" s="4">
        <v>331</v>
      </c>
      <c r="E4342" s="5" t="s">
        <v>3792</v>
      </c>
      <c r="F4342" s="4">
        <v>2013</v>
      </c>
      <c r="G4342" s="4">
        <v>51</v>
      </c>
      <c r="H4342" s="4">
        <v>32</v>
      </c>
      <c r="I4342" s="15"/>
      <c r="J4342" s="46" t="s">
        <v>4860</v>
      </c>
    </row>
    <row r="4343" spans="1:10" ht="30.6">
      <c r="A4343" s="4" t="s">
        <v>3789</v>
      </c>
      <c r="B4343" s="4" t="str">
        <f ca="1">IFERROR(__xludf.DUMMYFUNCTION("REGEXREPLACE(TEXT(IF(ISERR(FIND(""/"", A4343)), A4343, MID(A4343, FIND(""/"", A4343)+1, LEN(A4343))), ""#""), ""\D+"", """")"),"2019")</f>
        <v>2019</v>
      </c>
      <c r="C4343" s="46" t="s">
        <v>3790</v>
      </c>
      <c r="D4343" s="4">
        <v>331</v>
      </c>
      <c r="E4343" s="5" t="s">
        <v>3792</v>
      </c>
      <c r="F4343" s="4">
        <v>2013</v>
      </c>
      <c r="G4343" s="4">
        <v>51</v>
      </c>
      <c r="H4343" s="4">
        <v>33</v>
      </c>
      <c r="I4343" s="15"/>
      <c r="J4343" s="46" t="s">
        <v>4861</v>
      </c>
    </row>
    <row r="4344" spans="1:10" ht="30.6">
      <c r="A4344" s="4" t="s">
        <v>3789</v>
      </c>
      <c r="B4344" s="4" t="str">
        <f ca="1">IFERROR(__xludf.DUMMYFUNCTION("REGEXREPLACE(TEXT(IF(ISERR(FIND(""/"", A4344)), A4344, MID(A4344, FIND(""/"", A4344)+1, LEN(A4344))), ""#""), ""\D+"", """")"),"2019")</f>
        <v>2019</v>
      </c>
      <c r="C4344" s="46" t="s">
        <v>3790</v>
      </c>
      <c r="D4344" s="4">
        <v>331</v>
      </c>
      <c r="E4344" s="5" t="s">
        <v>3792</v>
      </c>
      <c r="F4344" s="4">
        <v>2013</v>
      </c>
      <c r="G4344" s="4">
        <v>51</v>
      </c>
      <c r="H4344" s="4">
        <v>34</v>
      </c>
      <c r="I4344" s="15"/>
      <c r="J4344" s="46" t="s">
        <v>4862</v>
      </c>
    </row>
    <row r="4345" spans="1:10" ht="30.6">
      <c r="A4345" s="4" t="s">
        <v>3789</v>
      </c>
      <c r="B4345" s="4" t="str">
        <f ca="1">IFERROR(__xludf.DUMMYFUNCTION("REGEXREPLACE(TEXT(IF(ISERR(FIND(""/"", A4345)), A4345, MID(A4345, FIND(""/"", A4345)+1, LEN(A4345))), ""#""), ""\D+"", """")"),"2019")</f>
        <v>2019</v>
      </c>
      <c r="C4345" s="46" t="s">
        <v>3790</v>
      </c>
      <c r="D4345" s="4">
        <v>331</v>
      </c>
      <c r="E4345" s="5" t="s">
        <v>3792</v>
      </c>
      <c r="F4345" s="4">
        <v>2013</v>
      </c>
      <c r="G4345" s="4">
        <v>52</v>
      </c>
      <c r="H4345" s="4">
        <v>1</v>
      </c>
      <c r="I4345" s="15"/>
      <c r="J4345" s="46" t="s">
        <v>4863</v>
      </c>
    </row>
    <row r="4346" spans="1:10" ht="30.6">
      <c r="A4346" s="4" t="s">
        <v>3789</v>
      </c>
      <c r="B4346" s="4" t="str">
        <f ca="1">IFERROR(__xludf.DUMMYFUNCTION("REGEXREPLACE(TEXT(IF(ISERR(FIND(""/"", A4346)), A4346, MID(A4346, FIND(""/"", A4346)+1, LEN(A4346))), ""#""), ""\D+"", """")"),"2019")</f>
        <v>2019</v>
      </c>
      <c r="C4346" s="46" t="s">
        <v>3790</v>
      </c>
      <c r="D4346" s="4">
        <v>331</v>
      </c>
      <c r="E4346" s="5" t="s">
        <v>3792</v>
      </c>
      <c r="F4346" s="4">
        <v>2013</v>
      </c>
      <c r="G4346" s="4">
        <v>52</v>
      </c>
      <c r="H4346" s="4">
        <v>2</v>
      </c>
      <c r="I4346" s="15"/>
      <c r="J4346" s="46" t="s">
        <v>4864</v>
      </c>
    </row>
    <row r="4347" spans="1:10" ht="30.6">
      <c r="A4347" s="4" t="s">
        <v>3789</v>
      </c>
      <c r="B4347" s="4" t="str">
        <f ca="1">IFERROR(__xludf.DUMMYFUNCTION("REGEXREPLACE(TEXT(IF(ISERR(FIND(""/"", A4347)), A4347, MID(A4347, FIND(""/"", A4347)+1, LEN(A4347))), ""#""), ""\D+"", """")"),"2019")</f>
        <v>2019</v>
      </c>
      <c r="C4347" s="46" t="s">
        <v>3790</v>
      </c>
      <c r="D4347" s="4">
        <v>331</v>
      </c>
      <c r="E4347" s="5" t="s">
        <v>3792</v>
      </c>
      <c r="F4347" s="4">
        <v>2013</v>
      </c>
      <c r="G4347" s="4">
        <v>52</v>
      </c>
      <c r="H4347" s="4">
        <v>3</v>
      </c>
      <c r="I4347" s="15"/>
      <c r="J4347" s="46" t="s">
        <v>4865</v>
      </c>
    </row>
    <row r="4348" spans="1:10" ht="30.6">
      <c r="A4348" s="4" t="s">
        <v>3789</v>
      </c>
      <c r="B4348" s="4" t="str">
        <f ca="1">IFERROR(__xludf.DUMMYFUNCTION("REGEXREPLACE(TEXT(IF(ISERR(FIND(""/"", A4348)), A4348, MID(A4348, FIND(""/"", A4348)+1, LEN(A4348))), ""#""), ""\D+"", """")"),"2019")</f>
        <v>2019</v>
      </c>
      <c r="C4348" s="46" t="s">
        <v>3790</v>
      </c>
      <c r="D4348" s="4">
        <v>331</v>
      </c>
      <c r="E4348" s="5" t="s">
        <v>3792</v>
      </c>
      <c r="F4348" s="4">
        <v>2013</v>
      </c>
      <c r="G4348" s="4">
        <v>52</v>
      </c>
      <c r="H4348" s="4">
        <v>4</v>
      </c>
      <c r="I4348" s="15"/>
      <c r="J4348" s="46" t="s">
        <v>4866</v>
      </c>
    </row>
    <row r="4349" spans="1:10" ht="40.799999999999997">
      <c r="A4349" s="4" t="s">
        <v>3789</v>
      </c>
      <c r="B4349" s="4" t="str">
        <f ca="1">IFERROR(__xludf.DUMMYFUNCTION("REGEXREPLACE(TEXT(IF(ISERR(FIND(""/"", A4349)), A4349, MID(A4349, FIND(""/"", A4349)+1, LEN(A4349))), ""#""), ""\D+"", """")"),"2019")</f>
        <v>2019</v>
      </c>
      <c r="C4349" s="46" t="s">
        <v>3790</v>
      </c>
      <c r="D4349" s="4">
        <v>331</v>
      </c>
      <c r="E4349" s="5" t="s">
        <v>3792</v>
      </c>
      <c r="F4349" s="4">
        <v>2013</v>
      </c>
      <c r="G4349" s="4">
        <v>52</v>
      </c>
      <c r="H4349" s="4">
        <v>5</v>
      </c>
      <c r="I4349" s="15"/>
      <c r="J4349" s="46" t="s">
        <v>4867</v>
      </c>
    </row>
    <row r="4350" spans="1:10" ht="30.6">
      <c r="A4350" s="4" t="s">
        <v>3789</v>
      </c>
      <c r="B4350" s="4" t="str">
        <f ca="1">IFERROR(__xludf.DUMMYFUNCTION("REGEXREPLACE(TEXT(IF(ISERR(FIND(""/"", A4350)), A4350, MID(A4350, FIND(""/"", A4350)+1, LEN(A4350))), ""#""), ""\D+"", """")"),"2019")</f>
        <v>2019</v>
      </c>
      <c r="C4350" s="46" t="s">
        <v>3790</v>
      </c>
      <c r="D4350" s="4">
        <v>331</v>
      </c>
      <c r="E4350" s="5" t="s">
        <v>3792</v>
      </c>
      <c r="F4350" s="4">
        <v>2013</v>
      </c>
      <c r="G4350" s="4">
        <v>52</v>
      </c>
      <c r="H4350" s="4">
        <v>6</v>
      </c>
      <c r="I4350" s="15"/>
      <c r="J4350" s="46" t="s">
        <v>4868</v>
      </c>
    </row>
    <row r="4351" spans="1:10" ht="30.6">
      <c r="A4351" s="4" t="s">
        <v>3789</v>
      </c>
      <c r="B4351" s="4" t="str">
        <f ca="1">IFERROR(__xludf.DUMMYFUNCTION("REGEXREPLACE(TEXT(IF(ISERR(FIND(""/"", A4351)), A4351, MID(A4351, FIND(""/"", A4351)+1, LEN(A4351))), ""#""), ""\D+"", """")"),"2019")</f>
        <v>2019</v>
      </c>
      <c r="C4351" s="46" t="s">
        <v>3790</v>
      </c>
      <c r="D4351" s="4">
        <v>331</v>
      </c>
      <c r="E4351" s="5" t="s">
        <v>3792</v>
      </c>
      <c r="F4351" s="4">
        <v>2013</v>
      </c>
      <c r="G4351" s="4">
        <v>52</v>
      </c>
      <c r="H4351" s="4">
        <v>7</v>
      </c>
      <c r="I4351" s="15"/>
      <c r="J4351" s="46" t="s">
        <v>4869</v>
      </c>
    </row>
    <row r="4352" spans="1:10" ht="30.6">
      <c r="A4352" s="4" t="s">
        <v>3789</v>
      </c>
      <c r="B4352" s="4" t="str">
        <f ca="1">IFERROR(__xludf.DUMMYFUNCTION("REGEXREPLACE(TEXT(IF(ISERR(FIND(""/"", A4352)), A4352, MID(A4352, FIND(""/"", A4352)+1, LEN(A4352))), ""#""), ""\D+"", """")"),"2019")</f>
        <v>2019</v>
      </c>
      <c r="C4352" s="46" t="s">
        <v>3790</v>
      </c>
      <c r="D4352" s="4">
        <v>331</v>
      </c>
      <c r="E4352" s="5" t="s">
        <v>3792</v>
      </c>
      <c r="F4352" s="4">
        <v>2013</v>
      </c>
      <c r="G4352" s="4">
        <v>52</v>
      </c>
      <c r="H4352" s="4">
        <v>8</v>
      </c>
      <c r="I4352" s="15"/>
      <c r="J4352" s="46" t="s">
        <v>4870</v>
      </c>
    </row>
    <row r="4353" spans="1:10" ht="30.6">
      <c r="A4353" s="4" t="s">
        <v>3789</v>
      </c>
      <c r="B4353" s="4" t="str">
        <f ca="1">IFERROR(__xludf.DUMMYFUNCTION("REGEXREPLACE(TEXT(IF(ISERR(FIND(""/"", A4353)), A4353, MID(A4353, FIND(""/"", A4353)+1, LEN(A4353))), ""#""), ""\D+"", """")"),"2019")</f>
        <v>2019</v>
      </c>
      <c r="C4353" s="46" t="s">
        <v>3790</v>
      </c>
      <c r="D4353" s="4">
        <v>331</v>
      </c>
      <c r="E4353" s="5" t="s">
        <v>3792</v>
      </c>
      <c r="F4353" s="4">
        <v>2013</v>
      </c>
      <c r="G4353" s="4">
        <v>52</v>
      </c>
      <c r="H4353" s="4">
        <v>9</v>
      </c>
      <c r="I4353" s="15"/>
      <c r="J4353" s="46" t="s">
        <v>4871</v>
      </c>
    </row>
    <row r="4354" spans="1:10" ht="30.6">
      <c r="A4354" s="4" t="s">
        <v>3789</v>
      </c>
      <c r="B4354" s="4" t="str">
        <f ca="1">IFERROR(__xludf.DUMMYFUNCTION("REGEXREPLACE(TEXT(IF(ISERR(FIND(""/"", A4354)), A4354, MID(A4354, FIND(""/"", A4354)+1, LEN(A4354))), ""#""), ""\D+"", """")"),"2019")</f>
        <v>2019</v>
      </c>
      <c r="C4354" s="46" t="s">
        <v>3790</v>
      </c>
      <c r="D4354" s="4">
        <v>331</v>
      </c>
      <c r="E4354" s="5" t="s">
        <v>3792</v>
      </c>
      <c r="F4354" s="4">
        <v>2013</v>
      </c>
      <c r="G4354" s="4">
        <v>52</v>
      </c>
      <c r="H4354" s="4">
        <v>10</v>
      </c>
      <c r="I4354" s="15"/>
      <c r="J4354" s="46" t="s">
        <v>4872</v>
      </c>
    </row>
    <row r="4355" spans="1:10" ht="30.6">
      <c r="A4355" s="4" t="s">
        <v>3789</v>
      </c>
      <c r="B4355" s="4" t="str">
        <f ca="1">IFERROR(__xludf.DUMMYFUNCTION("REGEXREPLACE(TEXT(IF(ISERR(FIND(""/"", A4355)), A4355, MID(A4355, FIND(""/"", A4355)+1, LEN(A4355))), ""#""), ""\D+"", """")"),"2019")</f>
        <v>2019</v>
      </c>
      <c r="C4355" s="46" t="s">
        <v>3790</v>
      </c>
      <c r="D4355" s="4">
        <v>331</v>
      </c>
      <c r="E4355" s="5" t="s">
        <v>3792</v>
      </c>
      <c r="F4355" s="4">
        <v>2013</v>
      </c>
      <c r="G4355" s="4">
        <v>52</v>
      </c>
      <c r="H4355" s="4">
        <v>11</v>
      </c>
      <c r="I4355" s="15"/>
      <c r="J4355" s="46" t="s">
        <v>4873</v>
      </c>
    </row>
    <row r="4356" spans="1:10" ht="30.6">
      <c r="A4356" s="4" t="s">
        <v>3789</v>
      </c>
      <c r="B4356" s="4" t="str">
        <f ca="1">IFERROR(__xludf.DUMMYFUNCTION("REGEXREPLACE(TEXT(IF(ISERR(FIND(""/"", A4356)), A4356, MID(A4356, FIND(""/"", A4356)+1, LEN(A4356))), ""#""), ""\D+"", """")"),"2019")</f>
        <v>2019</v>
      </c>
      <c r="C4356" s="46" t="s">
        <v>3790</v>
      </c>
      <c r="D4356" s="4">
        <v>331</v>
      </c>
      <c r="E4356" s="5" t="s">
        <v>3792</v>
      </c>
      <c r="F4356" s="4">
        <v>2013</v>
      </c>
      <c r="G4356" s="4">
        <v>52</v>
      </c>
      <c r="H4356" s="4">
        <v>12</v>
      </c>
      <c r="I4356" s="15"/>
      <c r="J4356" s="46" t="s">
        <v>4874</v>
      </c>
    </row>
    <row r="4357" spans="1:10" ht="30.6">
      <c r="A4357" s="4" t="s">
        <v>3789</v>
      </c>
      <c r="B4357" s="4" t="str">
        <f ca="1">IFERROR(__xludf.DUMMYFUNCTION("REGEXREPLACE(TEXT(IF(ISERR(FIND(""/"", A4357)), A4357, MID(A4357, FIND(""/"", A4357)+1, LEN(A4357))), ""#""), ""\D+"", """")"),"2019")</f>
        <v>2019</v>
      </c>
      <c r="C4357" s="46" t="s">
        <v>3790</v>
      </c>
      <c r="D4357" s="4">
        <v>331</v>
      </c>
      <c r="E4357" s="5" t="s">
        <v>3792</v>
      </c>
      <c r="F4357" s="4">
        <v>2013</v>
      </c>
      <c r="G4357" s="4">
        <v>52</v>
      </c>
      <c r="H4357" s="4">
        <v>13</v>
      </c>
      <c r="I4357" s="15"/>
      <c r="J4357" s="46" t="s">
        <v>4875</v>
      </c>
    </row>
    <row r="4358" spans="1:10" ht="40.799999999999997">
      <c r="A4358" s="4" t="s">
        <v>3789</v>
      </c>
      <c r="B4358" s="4" t="str">
        <f ca="1">IFERROR(__xludf.DUMMYFUNCTION("REGEXREPLACE(TEXT(IF(ISERR(FIND(""/"", A4358)), A4358, MID(A4358, FIND(""/"", A4358)+1, LEN(A4358))), ""#""), ""\D+"", """")"),"2019")</f>
        <v>2019</v>
      </c>
      <c r="C4358" s="46" t="s">
        <v>3790</v>
      </c>
      <c r="D4358" s="4">
        <v>331</v>
      </c>
      <c r="E4358" s="5" t="s">
        <v>3792</v>
      </c>
      <c r="F4358" s="4">
        <v>2013</v>
      </c>
      <c r="G4358" s="4">
        <v>52</v>
      </c>
      <c r="H4358" s="4">
        <v>14</v>
      </c>
      <c r="I4358" s="15"/>
      <c r="J4358" s="46" t="s">
        <v>4876</v>
      </c>
    </row>
    <row r="4359" spans="1:10" ht="40.799999999999997">
      <c r="A4359" s="4" t="s">
        <v>3789</v>
      </c>
      <c r="B4359" s="4" t="str">
        <f ca="1">IFERROR(__xludf.DUMMYFUNCTION("REGEXREPLACE(TEXT(IF(ISERR(FIND(""/"", A4359)), A4359, MID(A4359, FIND(""/"", A4359)+1, LEN(A4359))), ""#""), ""\D+"", """")"),"2019")</f>
        <v>2019</v>
      </c>
      <c r="C4359" s="46" t="s">
        <v>3790</v>
      </c>
      <c r="D4359" s="4">
        <v>331</v>
      </c>
      <c r="E4359" s="5" t="s">
        <v>3792</v>
      </c>
      <c r="F4359" s="4">
        <v>2013</v>
      </c>
      <c r="G4359" s="4">
        <v>52</v>
      </c>
      <c r="H4359" s="4">
        <v>15</v>
      </c>
      <c r="I4359" s="15"/>
      <c r="J4359" s="46" t="s">
        <v>4877</v>
      </c>
    </row>
    <row r="4360" spans="1:10" ht="40.799999999999997">
      <c r="A4360" s="4" t="s">
        <v>3789</v>
      </c>
      <c r="B4360" s="4" t="str">
        <f ca="1">IFERROR(__xludf.DUMMYFUNCTION("REGEXREPLACE(TEXT(IF(ISERR(FIND(""/"", A4360)), A4360, MID(A4360, FIND(""/"", A4360)+1, LEN(A4360))), ""#""), ""\D+"", """")"),"2019")</f>
        <v>2019</v>
      </c>
      <c r="C4360" s="46" t="s">
        <v>3790</v>
      </c>
      <c r="D4360" s="4">
        <v>331</v>
      </c>
      <c r="E4360" s="5" t="s">
        <v>3792</v>
      </c>
      <c r="F4360" s="4">
        <v>2013</v>
      </c>
      <c r="G4360" s="4">
        <v>52</v>
      </c>
      <c r="H4360" s="4">
        <v>16</v>
      </c>
      <c r="I4360" s="15"/>
      <c r="J4360" s="46" t="s">
        <v>4878</v>
      </c>
    </row>
    <row r="4361" spans="1:10" ht="40.799999999999997">
      <c r="A4361" s="4" t="s">
        <v>3789</v>
      </c>
      <c r="B4361" s="4" t="str">
        <f ca="1">IFERROR(__xludf.DUMMYFUNCTION("REGEXREPLACE(TEXT(IF(ISERR(FIND(""/"", A4361)), A4361, MID(A4361, FIND(""/"", A4361)+1, LEN(A4361))), ""#""), ""\D+"", """")"),"2019")</f>
        <v>2019</v>
      </c>
      <c r="C4361" s="46" t="s">
        <v>3790</v>
      </c>
      <c r="D4361" s="4">
        <v>331</v>
      </c>
      <c r="E4361" s="5" t="s">
        <v>3792</v>
      </c>
      <c r="F4361" s="4">
        <v>2013</v>
      </c>
      <c r="G4361" s="4">
        <v>52</v>
      </c>
      <c r="H4361" s="4">
        <v>17</v>
      </c>
      <c r="I4361" s="15"/>
      <c r="J4361" s="46" t="s">
        <v>4879</v>
      </c>
    </row>
    <row r="4362" spans="1:10" ht="40.799999999999997">
      <c r="A4362" s="4" t="s">
        <v>3789</v>
      </c>
      <c r="B4362" s="4" t="str">
        <f ca="1">IFERROR(__xludf.DUMMYFUNCTION("REGEXREPLACE(TEXT(IF(ISERR(FIND(""/"", A4362)), A4362, MID(A4362, FIND(""/"", A4362)+1, LEN(A4362))), ""#""), ""\D+"", """")"),"2019")</f>
        <v>2019</v>
      </c>
      <c r="C4362" s="46" t="s">
        <v>3790</v>
      </c>
      <c r="D4362" s="4">
        <v>331</v>
      </c>
      <c r="E4362" s="5" t="s">
        <v>3792</v>
      </c>
      <c r="F4362" s="4">
        <v>2013</v>
      </c>
      <c r="G4362" s="4">
        <v>52</v>
      </c>
      <c r="H4362" s="4">
        <v>18</v>
      </c>
      <c r="I4362" s="15"/>
      <c r="J4362" s="46" t="s">
        <v>4880</v>
      </c>
    </row>
    <row r="4363" spans="1:10" ht="40.799999999999997">
      <c r="A4363" s="4" t="s">
        <v>3789</v>
      </c>
      <c r="B4363" s="4" t="str">
        <f ca="1">IFERROR(__xludf.DUMMYFUNCTION("REGEXREPLACE(TEXT(IF(ISERR(FIND(""/"", A4363)), A4363, MID(A4363, FIND(""/"", A4363)+1, LEN(A4363))), ""#""), ""\D+"", """")"),"2019")</f>
        <v>2019</v>
      </c>
      <c r="C4363" s="46" t="s">
        <v>3790</v>
      </c>
      <c r="D4363" s="4">
        <v>331</v>
      </c>
      <c r="E4363" s="5" t="s">
        <v>3792</v>
      </c>
      <c r="F4363" s="4">
        <v>2013</v>
      </c>
      <c r="G4363" s="4">
        <v>52</v>
      </c>
      <c r="H4363" s="4">
        <v>19</v>
      </c>
      <c r="I4363" s="15"/>
      <c r="J4363" s="46" t="s">
        <v>4881</v>
      </c>
    </row>
    <row r="4364" spans="1:10" ht="30.6">
      <c r="A4364" s="4" t="s">
        <v>3789</v>
      </c>
      <c r="B4364" s="4" t="str">
        <f ca="1">IFERROR(__xludf.DUMMYFUNCTION("REGEXREPLACE(TEXT(IF(ISERR(FIND(""/"", A4364)), A4364, MID(A4364, FIND(""/"", A4364)+1, LEN(A4364))), ""#""), ""\D+"", """")"),"2019")</f>
        <v>2019</v>
      </c>
      <c r="C4364" s="46" t="s">
        <v>3790</v>
      </c>
      <c r="D4364" s="4">
        <v>331</v>
      </c>
      <c r="E4364" s="5" t="s">
        <v>3792</v>
      </c>
      <c r="F4364" s="4">
        <v>2013</v>
      </c>
      <c r="G4364" s="4">
        <v>56</v>
      </c>
      <c r="H4364" s="4">
        <v>20</v>
      </c>
      <c r="I4364" s="15"/>
      <c r="J4364" s="46" t="s">
        <v>4882</v>
      </c>
    </row>
    <row r="4365" spans="1:10" ht="30.6">
      <c r="A4365" s="4" t="s">
        <v>3789</v>
      </c>
      <c r="B4365" s="4" t="str">
        <f ca="1">IFERROR(__xludf.DUMMYFUNCTION("REGEXREPLACE(TEXT(IF(ISERR(FIND(""/"", A4365)), A4365, MID(A4365, FIND(""/"", A4365)+1, LEN(A4365))), ""#""), ""\D+"", """")"),"2019")</f>
        <v>2019</v>
      </c>
      <c r="C4365" s="46" t="s">
        <v>3790</v>
      </c>
      <c r="D4365" s="4">
        <v>331</v>
      </c>
      <c r="E4365" s="5" t="s">
        <v>3792</v>
      </c>
      <c r="F4365" s="4">
        <v>2013</v>
      </c>
      <c r="G4365" s="4">
        <v>52</v>
      </c>
      <c r="H4365" s="4">
        <v>21</v>
      </c>
      <c r="I4365" s="15"/>
      <c r="J4365" s="46" t="s">
        <v>4883</v>
      </c>
    </row>
    <row r="4366" spans="1:10" ht="40.799999999999997">
      <c r="A4366" s="4" t="s">
        <v>3789</v>
      </c>
      <c r="B4366" s="4" t="str">
        <f ca="1">IFERROR(__xludf.DUMMYFUNCTION("REGEXREPLACE(TEXT(IF(ISERR(FIND(""/"", A4366)), A4366, MID(A4366, FIND(""/"", A4366)+1, LEN(A4366))), ""#""), ""\D+"", """")"),"2019")</f>
        <v>2019</v>
      </c>
      <c r="C4366" s="46" t="s">
        <v>3790</v>
      </c>
      <c r="D4366" s="4">
        <v>331</v>
      </c>
      <c r="E4366" s="5" t="s">
        <v>3792</v>
      </c>
      <c r="F4366" s="4">
        <v>2013</v>
      </c>
      <c r="G4366" s="4">
        <v>52</v>
      </c>
      <c r="H4366" s="4">
        <v>22</v>
      </c>
      <c r="I4366" s="15"/>
      <c r="J4366" s="46" t="s">
        <v>4884</v>
      </c>
    </row>
    <row r="4367" spans="1:10" ht="30.6">
      <c r="A4367" s="4" t="s">
        <v>3789</v>
      </c>
      <c r="B4367" s="4" t="str">
        <f ca="1">IFERROR(__xludf.DUMMYFUNCTION("REGEXREPLACE(TEXT(IF(ISERR(FIND(""/"", A4367)), A4367, MID(A4367, FIND(""/"", A4367)+1, LEN(A4367))), ""#""), ""\D+"", """")"),"2019")</f>
        <v>2019</v>
      </c>
      <c r="C4367" s="46" t="s">
        <v>3790</v>
      </c>
      <c r="D4367" s="4">
        <v>331</v>
      </c>
      <c r="E4367" s="5" t="s">
        <v>3792</v>
      </c>
      <c r="F4367" s="4">
        <v>2013</v>
      </c>
      <c r="G4367" s="4">
        <v>52</v>
      </c>
      <c r="H4367" s="4">
        <v>23</v>
      </c>
      <c r="I4367" s="15"/>
      <c r="J4367" s="46" t="s">
        <v>4885</v>
      </c>
    </row>
    <row r="4368" spans="1:10" ht="30.6">
      <c r="A4368" s="4" t="s">
        <v>3789</v>
      </c>
      <c r="B4368" s="4" t="str">
        <f ca="1">IFERROR(__xludf.DUMMYFUNCTION("REGEXREPLACE(TEXT(IF(ISERR(FIND(""/"", A4368)), A4368, MID(A4368, FIND(""/"", A4368)+1, LEN(A4368))), ""#""), ""\D+"", """")"),"2019")</f>
        <v>2019</v>
      </c>
      <c r="C4368" s="46" t="s">
        <v>3790</v>
      </c>
      <c r="D4368" s="4">
        <v>331</v>
      </c>
      <c r="E4368" s="5" t="s">
        <v>3792</v>
      </c>
      <c r="F4368" s="4">
        <v>2013</v>
      </c>
      <c r="G4368" s="4">
        <v>52</v>
      </c>
      <c r="H4368" s="4">
        <v>24</v>
      </c>
      <c r="I4368" s="15"/>
      <c r="J4368" s="46" t="s">
        <v>4886</v>
      </c>
    </row>
    <row r="4369" spans="1:10" ht="30.6">
      <c r="A4369" s="4" t="s">
        <v>3789</v>
      </c>
      <c r="B4369" s="4" t="str">
        <f ca="1">IFERROR(__xludf.DUMMYFUNCTION("REGEXREPLACE(TEXT(IF(ISERR(FIND(""/"", A4369)), A4369, MID(A4369, FIND(""/"", A4369)+1, LEN(A4369))), ""#""), ""\D+"", """")"),"2019")</f>
        <v>2019</v>
      </c>
      <c r="C4369" s="46" t="s">
        <v>3790</v>
      </c>
      <c r="D4369" s="4">
        <v>331</v>
      </c>
      <c r="E4369" s="5" t="s">
        <v>3792</v>
      </c>
      <c r="F4369" s="4">
        <v>2013</v>
      </c>
      <c r="G4369" s="4">
        <v>52</v>
      </c>
      <c r="H4369" s="4">
        <v>25</v>
      </c>
      <c r="I4369" s="15"/>
      <c r="J4369" s="46" t="s">
        <v>4887</v>
      </c>
    </row>
    <row r="4370" spans="1:10" ht="30.6">
      <c r="A4370" s="4" t="s">
        <v>3789</v>
      </c>
      <c r="B4370" s="4" t="str">
        <f ca="1">IFERROR(__xludf.DUMMYFUNCTION("REGEXREPLACE(TEXT(IF(ISERR(FIND(""/"", A4370)), A4370, MID(A4370, FIND(""/"", A4370)+1, LEN(A4370))), ""#""), ""\D+"", """")"),"2019")</f>
        <v>2019</v>
      </c>
      <c r="C4370" s="46" t="s">
        <v>3790</v>
      </c>
      <c r="D4370" s="4">
        <v>331</v>
      </c>
      <c r="E4370" s="5" t="s">
        <v>3792</v>
      </c>
      <c r="F4370" s="4">
        <v>2013</v>
      </c>
      <c r="G4370" s="4">
        <v>52</v>
      </c>
      <c r="H4370" s="4">
        <v>26</v>
      </c>
      <c r="I4370" s="15"/>
      <c r="J4370" s="46" t="s">
        <v>4888</v>
      </c>
    </row>
    <row r="4371" spans="1:10" ht="30.6">
      <c r="A4371" s="4" t="s">
        <v>3789</v>
      </c>
      <c r="B4371" s="4" t="str">
        <f ca="1">IFERROR(__xludf.DUMMYFUNCTION("REGEXREPLACE(TEXT(IF(ISERR(FIND(""/"", A4371)), A4371, MID(A4371, FIND(""/"", A4371)+1, LEN(A4371))), ""#""), ""\D+"", """")"),"2019")</f>
        <v>2019</v>
      </c>
      <c r="C4371" s="46" t="s">
        <v>3790</v>
      </c>
      <c r="D4371" s="4">
        <v>331</v>
      </c>
      <c r="E4371" s="5" t="s">
        <v>3792</v>
      </c>
      <c r="F4371" s="4">
        <v>2013</v>
      </c>
      <c r="G4371" s="4">
        <v>52</v>
      </c>
      <c r="H4371" s="4">
        <v>27</v>
      </c>
      <c r="I4371" s="15"/>
      <c r="J4371" s="46" t="s">
        <v>4889</v>
      </c>
    </row>
    <row r="4372" spans="1:10" ht="30.6">
      <c r="A4372" s="4" t="s">
        <v>3789</v>
      </c>
      <c r="B4372" s="4" t="str">
        <f ca="1">IFERROR(__xludf.DUMMYFUNCTION("REGEXREPLACE(TEXT(IF(ISERR(FIND(""/"", A4372)), A4372, MID(A4372, FIND(""/"", A4372)+1, LEN(A4372))), ""#""), ""\D+"", """")"),"2019")</f>
        <v>2019</v>
      </c>
      <c r="C4372" s="46" t="s">
        <v>3790</v>
      </c>
      <c r="D4372" s="4">
        <v>331</v>
      </c>
      <c r="E4372" s="5" t="s">
        <v>3792</v>
      </c>
      <c r="F4372" s="4">
        <v>2013</v>
      </c>
      <c r="G4372" s="4">
        <v>52</v>
      </c>
      <c r="H4372" s="4">
        <v>28</v>
      </c>
      <c r="I4372" s="15"/>
      <c r="J4372" s="46" t="s">
        <v>4890</v>
      </c>
    </row>
    <row r="4373" spans="1:10" ht="30.6">
      <c r="A4373" s="4" t="s">
        <v>3789</v>
      </c>
      <c r="B4373" s="4" t="str">
        <f ca="1">IFERROR(__xludf.DUMMYFUNCTION("REGEXREPLACE(TEXT(IF(ISERR(FIND(""/"", A4373)), A4373, MID(A4373, FIND(""/"", A4373)+1, LEN(A4373))), ""#""), ""\D+"", """")"),"2019")</f>
        <v>2019</v>
      </c>
      <c r="C4373" s="46" t="s">
        <v>3790</v>
      </c>
      <c r="D4373" s="4">
        <v>331</v>
      </c>
      <c r="E4373" s="5" t="s">
        <v>3792</v>
      </c>
      <c r="F4373" s="4">
        <v>2013</v>
      </c>
      <c r="G4373" s="4">
        <v>52</v>
      </c>
      <c r="H4373" s="4">
        <v>29</v>
      </c>
      <c r="I4373" s="15"/>
      <c r="J4373" s="46" t="s">
        <v>4891</v>
      </c>
    </row>
    <row r="4374" spans="1:10" ht="51">
      <c r="A4374" s="4" t="s">
        <v>3789</v>
      </c>
      <c r="B4374" s="4" t="str">
        <f ca="1">IFERROR(__xludf.DUMMYFUNCTION("REGEXREPLACE(TEXT(IF(ISERR(FIND(""/"", A4374)), A4374, MID(A4374, FIND(""/"", A4374)+1, LEN(A4374))), ""#""), ""\D+"", """")"),"2019")</f>
        <v>2019</v>
      </c>
      <c r="C4374" s="46" t="s">
        <v>3790</v>
      </c>
      <c r="D4374" s="4">
        <v>331</v>
      </c>
      <c r="E4374" s="5" t="s">
        <v>3792</v>
      </c>
      <c r="F4374" s="4">
        <v>2013</v>
      </c>
      <c r="G4374" s="4">
        <v>52</v>
      </c>
      <c r="H4374" s="4">
        <v>30</v>
      </c>
      <c r="I4374" s="15"/>
      <c r="J4374" s="46" t="s">
        <v>4892</v>
      </c>
    </row>
    <row r="4375" spans="1:10" ht="30.6">
      <c r="A4375" s="4" t="s">
        <v>3789</v>
      </c>
      <c r="B4375" s="4" t="str">
        <f ca="1">IFERROR(__xludf.DUMMYFUNCTION("REGEXREPLACE(TEXT(IF(ISERR(FIND(""/"", A4375)), A4375, MID(A4375, FIND(""/"", A4375)+1, LEN(A4375))), ""#""), ""\D+"", """")"),"2019")</f>
        <v>2019</v>
      </c>
      <c r="C4375" s="46" t="s">
        <v>3790</v>
      </c>
      <c r="D4375" s="4">
        <v>331</v>
      </c>
      <c r="E4375" s="5" t="s">
        <v>3792</v>
      </c>
      <c r="F4375" s="4">
        <v>2014</v>
      </c>
      <c r="G4375" s="4">
        <v>53</v>
      </c>
      <c r="H4375" s="4">
        <v>1</v>
      </c>
      <c r="I4375" s="15"/>
      <c r="J4375" s="46" t="s">
        <v>4893</v>
      </c>
    </row>
    <row r="4376" spans="1:10" ht="30.6">
      <c r="A4376" s="4" t="s">
        <v>3789</v>
      </c>
      <c r="B4376" s="4" t="str">
        <f ca="1">IFERROR(__xludf.DUMMYFUNCTION("REGEXREPLACE(TEXT(IF(ISERR(FIND(""/"", A4376)), A4376, MID(A4376, FIND(""/"", A4376)+1, LEN(A4376))), ""#""), ""\D+"", """")"),"2019")</f>
        <v>2019</v>
      </c>
      <c r="C4376" s="46" t="s">
        <v>3790</v>
      </c>
      <c r="D4376" s="4">
        <v>331</v>
      </c>
      <c r="E4376" s="5" t="s">
        <v>3792</v>
      </c>
      <c r="F4376" s="4">
        <v>2014</v>
      </c>
      <c r="G4376" s="4">
        <v>53</v>
      </c>
      <c r="H4376" s="4">
        <v>2</v>
      </c>
      <c r="I4376" s="15"/>
      <c r="J4376" s="46" t="s">
        <v>4894</v>
      </c>
    </row>
    <row r="4377" spans="1:10" ht="30.6">
      <c r="A4377" s="4" t="s">
        <v>3789</v>
      </c>
      <c r="B4377" s="4" t="str">
        <f ca="1">IFERROR(__xludf.DUMMYFUNCTION("REGEXREPLACE(TEXT(IF(ISERR(FIND(""/"", A4377)), A4377, MID(A4377, FIND(""/"", A4377)+1, LEN(A4377))), ""#""), ""\D+"", """")"),"2019")</f>
        <v>2019</v>
      </c>
      <c r="C4377" s="46" t="s">
        <v>3790</v>
      </c>
      <c r="D4377" s="4">
        <v>331</v>
      </c>
      <c r="E4377" s="5" t="s">
        <v>3792</v>
      </c>
      <c r="F4377" s="4">
        <v>2014</v>
      </c>
      <c r="G4377" s="4">
        <v>53</v>
      </c>
      <c r="H4377" s="4">
        <v>3</v>
      </c>
      <c r="I4377" s="15"/>
      <c r="J4377" s="46" t="s">
        <v>4895</v>
      </c>
    </row>
    <row r="4378" spans="1:10" ht="30.6">
      <c r="A4378" s="4" t="s">
        <v>3789</v>
      </c>
      <c r="B4378" s="4" t="str">
        <f ca="1">IFERROR(__xludf.DUMMYFUNCTION("REGEXREPLACE(TEXT(IF(ISERR(FIND(""/"", A4378)), A4378, MID(A4378, FIND(""/"", A4378)+1, LEN(A4378))), ""#""), ""\D+"", """")"),"2019")</f>
        <v>2019</v>
      </c>
      <c r="C4378" s="46" t="s">
        <v>3790</v>
      </c>
      <c r="D4378" s="4">
        <v>331</v>
      </c>
      <c r="E4378" s="5" t="s">
        <v>3792</v>
      </c>
      <c r="F4378" s="4">
        <v>2014</v>
      </c>
      <c r="G4378" s="4">
        <v>53</v>
      </c>
      <c r="H4378" s="4">
        <v>4</v>
      </c>
      <c r="I4378" s="15"/>
      <c r="J4378" s="46" t="s">
        <v>4896</v>
      </c>
    </row>
    <row r="4379" spans="1:10" ht="30.6">
      <c r="A4379" s="4" t="s">
        <v>3789</v>
      </c>
      <c r="B4379" s="4" t="str">
        <f ca="1">IFERROR(__xludf.DUMMYFUNCTION("REGEXREPLACE(TEXT(IF(ISERR(FIND(""/"", A4379)), A4379, MID(A4379, FIND(""/"", A4379)+1, LEN(A4379))), ""#""), ""\D+"", """")"),"2019")</f>
        <v>2019</v>
      </c>
      <c r="C4379" s="46" t="s">
        <v>3790</v>
      </c>
      <c r="D4379" s="4">
        <v>331</v>
      </c>
      <c r="E4379" s="5" t="s">
        <v>3792</v>
      </c>
      <c r="F4379" s="4">
        <v>2014</v>
      </c>
      <c r="G4379" s="4">
        <v>53</v>
      </c>
      <c r="H4379" s="4">
        <v>5</v>
      </c>
      <c r="I4379" s="15"/>
      <c r="J4379" s="46" t="s">
        <v>4897</v>
      </c>
    </row>
    <row r="4380" spans="1:10" ht="30.6">
      <c r="A4380" s="4" t="s">
        <v>3789</v>
      </c>
      <c r="B4380" s="4" t="str">
        <f ca="1">IFERROR(__xludf.DUMMYFUNCTION("REGEXREPLACE(TEXT(IF(ISERR(FIND(""/"", A4380)), A4380, MID(A4380, FIND(""/"", A4380)+1, LEN(A4380))), ""#""), ""\D+"", """")"),"2019")</f>
        <v>2019</v>
      </c>
      <c r="C4380" s="46" t="s">
        <v>3790</v>
      </c>
      <c r="D4380" s="4">
        <v>331</v>
      </c>
      <c r="E4380" s="5" t="s">
        <v>3792</v>
      </c>
      <c r="F4380" s="4">
        <v>2014</v>
      </c>
      <c r="G4380" s="4">
        <v>53</v>
      </c>
      <c r="H4380" s="4">
        <v>6</v>
      </c>
      <c r="I4380" s="15"/>
      <c r="J4380" s="46" t="s">
        <v>4898</v>
      </c>
    </row>
    <row r="4381" spans="1:10" ht="30.6">
      <c r="A4381" s="4" t="s">
        <v>3789</v>
      </c>
      <c r="B4381" s="4" t="str">
        <f ca="1">IFERROR(__xludf.DUMMYFUNCTION("REGEXREPLACE(TEXT(IF(ISERR(FIND(""/"", A4381)), A4381, MID(A4381, FIND(""/"", A4381)+1, LEN(A4381))), ""#""), ""\D+"", """")"),"2019")</f>
        <v>2019</v>
      </c>
      <c r="C4381" s="46" t="s">
        <v>3790</v>
      </c>
      <c r="D4381" s="4">
        <v>331</v>
      </c>
      <c r="E4381" s="5" t="s">
        <v>3792</v>
      </c>
      <c r="F4381" s="4">
        <v>2014</v>
      </c>
      <c r="G4381" s="4">
        <v>53</v>
      </c>
      <c r="H4381" s="4">
        <v>7</v>
      </c>
      <c r="I4381" s="15"/>
      <c r="J4381" s="46" t="s">
        <v>4899</v>
      </c>
    </row>
    <row r="4382" spans="1:10" ht="30.6">
      <c r="A4382" s="4" t="s">
        <v>3789</v>
      </c>
      <c r="B4382" s="4" t="str">
        <f ca="1">IFERROR(__xludf.DUMMYFUNCTION("REGEXREPLACE(TEXT(IF(ISERR(FIND(""/"", A4382)), A4382, MID(A4382, FIND(""/"", A4382)+1, LEN(A4382))), ""#""), ""\D+"", """")"),"2019")</f>
        <v>2019</v>
      </c>
      <c r="C4382" s="46" t="s">
        <v>3790</v>
      </c>
      <c r="D4382" s="4">
        <v>331</v>
      </c>
      <c r="E4382" s="5" t="s">
        <v>3792</v>
      </c>
      <c r="F4382" s="4">
        <v>2014</v>
      </c>
      <c r="G4382" s="4">
        <v>53</v>
      </c>
      <c r="H4382" s="4">
        <v>8</v>
      </c>
      <c r="I4382" s="15"/>
      <c r="J4382" s="46" t="s">
        <v>4900</v>
      </c>
    </row>
    <row r="4383" spans="1:10" ht="30.6">
      <c r="A4383" s="4" t="s">
        <v>3789</v>
      </c>
      <c r="B4383" s="4" t="str">
        <f ca="1">IFERROR(__xludf.DUMMYFUNCTION("REGEXREPLACE(TEXT(IF(ISERR(FIND(""/"", A4383)), A4383, MID(A4383, FIND(""/"", A4383)+1, LEN(A4383))), ""#""), ""\D+"", """")"),"2019")</f>
        <v>2019</v>
      </c>
      <c r="C4383" s="46" t="s">
        <v>3790</v>
      </c>
      <c r="D4383" s="4">
        <v>331</v>
      </c>
      <c r="E4383" s="5" t="s">
        <v>3792</v>
      </c>
      <c r="F4383" s="4">
        <v>2014</v>
      </c>
      <c r="G4383" s="4">
        <v>53</v>
      </c>
      <c r="H4383" s="4">
        <v>9</v>
      </c>
      <c r="I4383" s="15"/>
      <c r="J4383" s="46" t="s">
        <v>4901</v>
      </c>
    </row>
    <row r="4384" spans="1:10" ht="30.6">
      <c r="A4384" s="4" t="s">
        <v>3789</v>
      </c>
      <c r="B4384" s="4" t="str">
        <f ca="1">IFERROR(__xludf.DUMMYFUNCTION("REGEXREPLACE(TEXT(IF(ISERR(FIND(""/"", A4384)), A4384, MID(A4384, FIND(""/"", A4384)+1, LEN(A4384))), ""#""), ""\D+"", """")"),"2019")</f>
        <v>2019</v>
      </c>
      <c r="C4384" s="46" t="s">
        <v>3790</v>
      </c>
      <c r="D4384" s="4">
        <v>331</v>
      </c>
      <c r="E4384" s="5" t="s">
        <v>3792</v>
      </c>
      <c r="F4384" s="4">
        <v>2014</v>
      </c>
      <c r="G4384" s="4">
        <v>53</v>
      </c>
      <c r="H4384" s="4">
        <v>10</v>
      </c>
      <c r="I4384" s="15"/>
      <c r="J4384" s="46" t="s">
        <v>4902</v>
      </c>
    </row>
    <row r="4385" spans="1:10" ht="30.6">
      <c r="A4385" s="4" t="s">
        <v>3789</v>
      </c>
      <c r="B4385" s="4" t="str">
        <f ca="1">IFERROR(__xludf.DUMMYFUNCTION("REGEXREPLACE(TEXT(IF(ISERR(FIND(""/"", A4385)), A4385, MID(A4385, FIND(""/"", A4385)+1, LEN(A4385))), ""#""), ""\D+"", """")"),"2019")</f>
        <v>2019</v>
      </c>
      <c r="C4385" s="46" t="s">
        <v>3790</v>
      </c>
      <c r="D4385" s="4">
        <v>331</v>
      </c>
      <c r="E4385" s="5" t="s">
        <v>3792</v>
      </c>
      <c r="F4385" s="4">
        <v>2014</v>
      </c>
      <c r="G4385" s="4">
        <v>53</v>
      </c>
      <c r="H4385" s="4">
        <v>11</v>
      </c>
      <c r="I4385" s="15"/>
      <c r="J4385" s="46" t="s">
        <v>4903</v>
      </c>
    </row>
    <row r="4386" spans="1:10" ht="30.6">
      <c r="A4386" s="4" t="s">
        <v>3789</v>
      </c>
      <c r="B4386" s="4" t="str">
        <f ca="1">IFERROR(__xludf.DUMMYFUNCTION("REGEXREPLACE(TEXT(IF(ISERR(FIND(""/"", A4386)), A4386, MID(A4386, FIND(""/"", A4386)+1, LEN(A4386))), ""#""), ""\D+"", """")"),"2019")</f>
        <v>2019</v>
      </c>
      <c r="C4386" s="46" t="s">
        <v>3790</v>
      </c>
      <c r="D4386" s="4">
        <v>331</v>
      </c>
      <c r="E4386" s="5" t="s">
        <v>3792</v>
      </c>
      <c r="F4386" s="4">
        <v>2014</v>
      </c>
      <c r="G4386" s="4">
        <v>53</v>
      </c>
      <c r="H4386" s="4">
        <v>12</v>
      </c>
      <c r="I4386" s="15"/>
      <c r="J4386" s="46" t="s">
        <v>4904</v>
      </c>
    </row>
    <row r="4387" spans="1:10" ht="30.6">
      <c r="A4387" s="4" t="s">
        <v>3789</v>
      </c>
      <c r="B4387" s="4" t="str">
        <f ca="1">IFERROR(__xludf.DUMMYFUNCTION("REGEXREPLACE(TEXT(IF(ISERR(FIND(""/"", A4387)), A4387, MID(A4387, FIND(""/"", A4387)+1, LEN(A4387))), ""#""), ""\D+"", """")"),"2019")</f>
        <v>2019</v>
      </c>
      <c r="C4387" s="46" t="s">
        <v>3790</v>
      </c>
      <c r="D4387" s="4">
        <v>331</v>
      </c>
      <c r="E4387" s="5" t="s">
        <v>3792</v>
      </c>
      <c r="F4387" s="4">
        <v>2014</v>
      </c>
      <c r="G4387" s="4">
        <v>53</v>
      </c>
      <c r="H4387" s="4">
        <v>13</v>
      </c>
      <c r="I4387" s="15"/>
      <c r="J4387" s="46" t="s">
        <v>4905</v>
      </c>
    </row>
    <row r="4388" spans="1:10" ht="30.6">
      <c r="A4388" s="4" t="s">
        <v>3789</v>
      </c>
      <c r="B4388" s="4" t="str">
        <f ca="1">IFERROR(__xludf.DUMMYFUNCTION("REGEXREPLACE(TEXT(IF(ISERR(FIND(""/"", A4388)), A4388, MID(A4388, FIND(""/"", A4388)+1, LEN(A4388))), ""#""), ""\D+"", """")"),"2019")</f>
        <v>2019</v>
      </c>
      <c r="C4388" s="46" t="s">
        <v>3790</v>
      </c>
      <c r="D4388" s="4">
        <v>331</v>
      </c>
      <c r="E4388" s="5" t="s">
        <v>3792</v>
      </c>
      <c r="F4388" s="4">
        <v>2014</v>
      </c>
      <c r="G4388" s="4">
        <v>53</v>
      </c>
      <c r="H4388" s="4">
        <v>14</v>
      </c>
      <c r="I4388" s="15"/>
      <c r="J4388" s="46" t="s">
        <v>4906</v>
      </c>
    </row>
    <row r="4389" spans="1:10" ht="30.6">
      <c r="A4389" s="4" t="s">
        <v>3789</v>
      </c>
      <c r="B4389" s="4" t="str">
        <f ca="1">IFERROR(__xludf.DUMMYFUNCTION("REGEXREPLACE(TEXT(IF(ISERR(FIND(""/"", A4389)), A4389, MID(A4389, FIND(""/"", A4389)+1, LEN(A4389))), ""#""), ""\D+"", """")"),"2019")</f>
        <v>2019</v>
      </c>
      <c r="C4389" s="46" t="s">
        <v>3790</v>
      </c>
      <c r="D4389" s="4">
        <v>331</v>
      </c>
      <c r="E4389" s="5" t="s">
        <v>3792</v>
      </c>
      <c r="F4389" s="4">
        <v>2014</v>
      </c>
      <c r="G4389" s="4">
        <v>53</v>
      </c>
      <c r="H4389" s="4">
        <v>15</v>
      </c>
      <c r="I4389" s="15"/>
      <c r="J4389" s="46" t="s">
        <v>4907</v>
      </c>
    </row>
    <row r="4390" spans="1:10" ht="30.6">
      <c r="A4390" s="4" t="s">
        <v>3789</v>
      </c>
      <c r="B4390" s="4" t="str">
        <f ca="1">IFERROR(__xludf.DUMMYFUNCTION("REGEXREPLACE(TEXT(IF(ISERR(FIND(""/"", A4390)), A4390, MID(A4390, FIND(""/"", A4390)+1, LEN(A4390))), ""#""), ""\D+"", """")"),"2019")</f>
        <v>2019</v>
      </c>
      <c r="C4390" s="46" t="s">
        <v>3790</v>
      </c>
      <c r="D4390" s="4">
        <v>331</v>
      </c>
      <c r="E4390" s="5" t="s">
        <v>3792</v>
      </c>
      <c r="F4390" s="4">
        <v>2014</v>
      </c>
      <c r="G4390" s="4">
        <v>53</v>
      </c>
      <c r="H4390" s="4">
        <v>16</v>
      </c>
      <c r="I4390" s="15"/>
      <c r="J4390" s="46" t="s">
        <v>4908</v>
      </c>
    </row>
    <row r="4391" spans="1:10" ht="30.6">
      <c r="A4391" s="4" t="s">
        <v>3789</v>
      </c>
      <c r="B4391" s="4" t="str">
        <f ca="1">IFERROR(__xludf.DUMMYFUNCTION("REGEXREPLACE(TEXT(IF(ISERR(FIND(""/"", A4391)), A4391, MID(A4391, FIND(""/"", A4391)+1, LEN(A4391))), ""#""), ""\D+"", """")"),"2019")</f>
        <v>2019</v>
      </c>
      <c r="C4391" s="46" t="s">
        <v>3790</v>
      </c>
      <c r="D4391" s="4">
        <v>331</v>
      </c>
      <c r="E4391" s="5" t="s">
        <v>3792</v>
      </c>
      <c r="F4391" s="4">
        <v>2014</v>
      </c>
      <c r="G4391" s="4">
        <v>53</v>
      </c>
      <c r="H4391" s="4">
        <v>17</v>
      </c>
      <c r="I4391" s="15"/>
      <c r="J4391" s="46" t="s">
        <v>4909</v>
      </c>
    </row>
    <row r="4392" spans="1:10" ht="30.6">
      <c r="A4392" s="4" t="s">
        <v>3789</v>
      </c>
      <c r="B4392" s="4" t="str">
        <f ca="1">IFERROR(__xludf.DUMMYFUNCTION("REGEXREPLACE(TEXT(IF(ISERR(FIND(""/"", A4392)), A4392, MID(A4392, FIND(""/"", A4392)+1, LEN(A4392))), ""#""), ""\D+"", """")"),"2019")</f>
        <v>2019</v>
      </c>
      <c r="C4392" s="46" t="s">
        <v>3790</v>
      </c>
      <c r="D4392" s="4">
        <v>331</v>
      </c>
      <c r="E4392" s="5" t="s">
        <v>3792</v>
      </c>
      <c r="F4392" s="4">
        <v>2014</v>
      </c>
      <c r="G4392" s="4">
        <v>53</v>
      </c>
      <c r="H4392" s="4">
        <v>18</v>
      </c>
      <c r="I4392" s="15"/>
      <c r="J4392" s="46" t="s">
        <v>4910</v>
      </c>
    </row>
    <row r="4393" spans="1:10" ht="30.6">
      <c r="A4393" s="4" t="s">
        <v>3789</v>
      </c>
      <c r="B4393" s="4" t="str">
        <f ca="1">IFERROR(__xludf.DUMMYFUNCTION("REGEXREPLACE(TEXT(IF(ISERR(FIND(""/"", A4393)), A4393, MID(A4393, FIND(""/"", A4393)+1, LEN(A4393))), ""#""), ""\D+"", """")"),"2019")</f>
        <v>2019</v>
      </c>
      <c r="C4393" s="46" t="s">
        <v>3790</v>
      </c>
      <c r="D4393" s="4">
        <v>331</v>
      </c>
      <c r="E4393" s="5" t="s">
        <v>3792</v>
      </c>
      <c r="F4393" s="4">
        <v>2014</v>
      </c>
      <c r="G4393" s="4">
        <v>53</v>
      </c>
      <c r="H4393" s="4">
        <v>19</v>
      </c>
      <c r="I4393" s="15"/>
      <c r="J4393" s="46" t="s">
        <v>4911</v>
      </c>
    </row>
    <row r="4394" spans="1:10" ht="30.6">
      <c r="A4394" s="4" t="s">
        <v>3789</v>
      </c>
      <c r="B4394" s="4" t="str">
        <f ca="1">IFERROR(__xludf.DUMMYFUNCTION("REGEXREPLACE(TEXT(IF(ISERR(FIND(""/"", A4394)), A4394, MID(A4394, FIND(""/"", A4394)+1, LEN(A4394))), ""#""), ""\D+"", """")"),"2019")</f>
        <v>2019</v>
      </c>
      <c r="C4394" s="46" t="s">
        <v>3790</v>
      </c>
      <c r="D4394" s="4">
        <v>331</v>
      </c>
      <c r="E4394" s="5" t="s">
        <v>3792</v>
      </c>
      <c r="F4394" s="4">
        <v>2014</v>
      </c>
      <c r="G4394" s="4">
        <v>53</v>
      </c>
      <c r="H4394" s="4">
        <v>20</v>
      </c>
      <c r="I4394" s="15"/>
      <c r="J4394" s="46" t="s">
        <v>4912</v>
      </c>
    </row>
    <row r="4395" spans="1:10" ht="30.6">
      <c r="A4395" s="4" t="s">
        <v>3789</v>
      </c>
      <c r="B4395" s="4" t="str">
        <f ca="1">IFERROR(__xludf.DUMMYFUNCTION("REGEXREPLACE(TEXT(IF(ISERR(FIND(""/"", A4395)), A4395, MID(A4395, FIND(""/"", A4395)+1, LEN(A4395))), ""#""), ""\D+"", """")"),"2019")</f>
        <v>2019</v>
      </c>
      <c r="C4395" s="46" t="s">
        <v>3790</v>
      </c>
      <c r="D4395" s="4">
        <v>331</v>
      </c>
      <c r="E4395" s="5" t="s">
        <v>3792</v>
      </c>
      <c r="F4395" s="4">
        <v>2014</v>
      </c>
      <c r="G4395" s="4">
        <v>53</v>
      </c>
      <c r="H4395" s="4">
        <v>21</v>
      </c>
      <c r="I4395" s="15"/>
      <c r="J4395" s="46" t="s">
        <v>4913</v>
      </c>
    </row>
    <row r="4396" spans="1:10" ht="30.6">
      <c r="A4396" s="4" t="s">
        <v>3789</v>
      </c>
      <c r="B4396" s="4" t="str">
        <f ca="1">IFERROR(__xludf.DUMMYFUNCTION("REGEXREPLACE(TEXT(IF(ISERR(FIND(""/"", A4396)), A4396, MID(A4396, FIND(""/"", A4396)+1, LEN(A4396))), ""#""), ""\D+"", """")"),"2019")</f>
        <v>2019</v>
      </c>
      <c r="C4396" s="46" t="s">
        <v>3790</v>
      </c>
      <c r="D4396" s="4">
        <v>331</v>
      </c>
      <c r="E4396" s="5" t="s">
        <v>3792</v>
      </c>
      <c r="F4396" s="4">
        <v>2014</v>
      </c>
      <c r="G4396" s="4">
        <v>53</v>
      </c>
      <c r="H4396" s="4">
        <v>22</v>
      </c>
      <c r="I4396" s="15"/>
      <c r="J4396" s="46" t="s">
        <v>4914</v>
      </c>
    </row>
    <row r="4397" spans="1:10" ht="30.6">
      <c r="A4397" s="4" t="s">
        <v>3789</v>
      </c>
      <c r="B4397" s="4" t="str">
        <f ca="1">IFERROR(__xludf.DUMMYFUNCTION("REGEXREPLACE(TEXT(IF(ISERR(FIND(""/"", A4397)), A4397, MID(A4397, FIND(""/"", A4397)+1, LEN(A4397))), ""#""), ""\D+"", """")"),"2019")</f>
        <v>2019</v>
      </c>
      <c r="C4397" s="46" t="s">
        <v>3790</v>
      </c>
      <c r="D4397" s="4">
        <v>331</v>
      </c>
      <c r="E4397" s="5" t="s">
        <v>3792</v>
      </c>
      <c r="F4397" s="4">
        <v>2014</v>
      </c>
      <c r="G4397" s="4">
        <v>53</v>
      </c>
      <c r="H4397" s="4">
        <v>23</v>
      </c>
      <c r="I4397" s="15"/>
      <c r="J4397" s="46" t="s">
        <v>4915</v>
      </c>
    </row>
    <row r="4398" spans="1:10" ht="30.6">
      <c r="A4398" s="4" t="s">
        <v>3789</v>
      </c>
      <c r="B4398" s="4" t="str">
        <f ca="1">IFERROR(__xludf.DUMMYFUNCTION("REGEXREPLACE(TEXT(IF(ISERR(FIND(""/"", A4398)), A4398, MID(A4398, FIND(""/"", A4398)+1, LEN(A4398))), ""#""), ""\D+"", """")"),"2019")</f>
        <v>2019</v>
      </c>
      <c r="C4398" s="46" t="s">
        <v>3790</v>
      </c>
      <c r="D4398" s="4">
        <v>331</v>
      </c>
      <c r="E4398" s="5" t="s">
        <v>3792</v>
      </c>
      <c r="F4398" s="4">
        <v>2014</v>
      </c>
      <c r="G4398" s="4">
        <v>53</v>
      </c>
      <c r="H4398" s="4">
        <v>24</v>
      </c>
      <c r="I4398" s="15"/>
      <c r="J4398" s="46" t="s">
        <v>4916</v>
      </c>
    </row>
    <row r="4399" spans="1:10" ht="30.6">
      <c r="A4399" s="4" t="s">
        <v>3789</v>
      </c>
      <c r="B4399" s="4" t="str">
        <f ca="1">IFERROR(__xludf.DUMMYFUNCTION("REGEXREPLACE(TEXT(IF(ISERR(FIND(""/"", A4399)), A4399, MID(A4399, FIND(""/"", A4399)+1, LEN(A4399))), ""#""), ""\D+"", """")"),"2019")</f>
        <v>2019</v>
      </c>
      <c r="C4399" s="46" t="s">
        <v>3790</v>
      </c>
      <c r="D4399" s="4">
        <v>331</v>
      </c>
      <c r="E4399" s="5" t="s">
        <v>3792</v>
      </c>
      <c r="F4399" s="4">
        <v>2014</v>
      </c>
      <c r="G4399" s="4">
        <v>53</v>
      </c>
      <c r="H4399" s="4">
        <v>25</v>
      </c>
      <c r="I4399" s="15"/>
      <c r="J4399" s="46" t="s">
        <v>4917</v>
      </c>
    </row>
    <row r="4400" spans="1:10" ht="30.6">
      <c r="A4400" s="4" t="s">
        <v>3789</v>
      </c>
      <c r="B4400" s="4" t="str">
        <f ca="1">IFERROR(__xludf.DUMMYFUNCTION("REGEXREPLACE(TEXT(IF(ISERR(FIND(""/"", A4400)), A4400, MID(A4400, FIND(""/"", A4400)+1, LEN(A4400))), ""#""), ""\D+"", """")"),"2019")</f>
        <v>2019</v>
      </c>
      <c r="C4400" s="46" t="s">
        <v>3790</v>
      </c>
      <c r="D4400" s="4">
        <v>331</v>
      </c>
      <c r="E4400" s="5" t="s">
        <v>3792</v>
      </c>
      <c r="F4400" s="4">
        <v>2014</v>
      </c>
      <c r="G4400" s="4">
        <v>53</v>
      </c>
      <c r="H4400" s="4">
        <v>26</v>
      </c>
      <c r="I4400" s="15"/>
      <c r="J4400" s="46" t="s">
        <v>4918</v>
      </c>
    </row>
    <row r="4401" spans="1:10" ht="30.6">
      <c r="A4401" s="4" t="s">
        <v>3789</v>
      </c>
      <c r="B4401" s="4" t="str">
        <f ca="1">IFERROR(__xludf.DUMMYFUNCTION("REGEXREPLACE(TEXT(IF(ISERR(FIND(""/"", A4401)), A4401, MID(A4401, FIND(""/"", A4401)+1, LEN(A4401))), ""#""), ""\D+"", """")"),"2019")</f>
        <v>2019</v>
      </c>
      <c r="C4401" s="46" t="s">
        <v>3790</v>
      </c>
      <c r="D4401" s="4">
        <v>331</v>
      </c>
      <c r="E4401" s="5" t="s">
        <v>3792</v>
      </c>
      <c r="F4401" s="4">
        <v>2014</v>
      </c>
      <c r="G4401" s="4">
        <v>53</v>
      </c>
      <c r="H4401" s="4">
        <v>27</v>
      </c>
      <c r="I4401" s="15"/>
      <c r="J4401" s="46" t="s">
        <v>4919</v>
      </c>
    </row>
    <row r="4402" spans="1:10" ht="30.6">
      <c r="A4402" s="4" t="s">
        <v>3789</v>
      </c>
      <c r="B4402" s="4" t="str">
        <f ca="1">IFERROR(__xludf.DUMMYFUNCTION("REGEXREPLACE(TEXT(IF(ISERR(FIND(""/"", A4402)), A4402, MID(A4402, FIND(""/"", A4402)+1, LEN(A4402))), ""#""), ""\D+"", """")"),"2019")</f>
        <v>2019</v>
      </c>
      <c r="C4402" s="46" t="s">
        <v>3790</v>
      </c>
      <c r="D4402" s="4">
        <v>331</v>
      </c>
      <c r="E4402" s="5" t="s">
        <v>3792</v>
      </c>
      <c r="F4402" s="4">
        <v>2014</v>
      </c>
      <c r="G4402" s="4">
        <v>53</v>
      </c>
      <c r="H4402" s="4">
        <v>28</v>
      </c>
      <c r="I4402" s="15"/>
      <c r="J4402" s="46" t="s">
        <v>4920</v>
      </c>
    </row>
    <row r="4403" spans="1:10" ht="30.6">
      <c r="A4403" s="4" t="s">
        <v>3789</v>
      </c>
      <c r="B4403" s="4" t="str">
        <f ca="1">IFERROR(__xludf.DUMMYFUNCTION("REGEXREPLACE(TEXT(IF(ISERR(FIND(""/"", A4403)), A4403, MID(A4403, FIND(""/"", A4403)+1, LEN(A4403))), ""#""), ""\D+"", """")"),"2019")</f>
        <v>2019</v>
      </c>
      <c r="C4403" s="46" t="s">
        <v>3790</v>
      </c>
      <c r="D4403" s="4">
        <v>331</v>
      </c>
      <c r="E4403" s="5" t="s">
        <v>3792</v>
      </c>
      <c r="F4403" s="4">
        <v>2014</v>
      </c>
      <c r="G4403" s="4">
        <v>53</v>
      </c>
      <c r="H4403" s="4">
        <v>29</v>
      </c>
      <c r="I4403" s="15"/>
      <c r="J4403" s="46" t="s">
        <v>4921</v>
      </c>
    </row>
    <row r="4404" spans="1:10" ht="30.6">
      <c r="A4404" s="4" t="s">
        <v>3789</v>
      </c>
      <c r="B4404" s="4" t="str">
        <f ca="1">IFERROR(__xludf.DUMMYFUNCTION("REGEXREPLACE(TEXT(IF(ISERR(FIND(""/"", A4404)), A4404, MID(A4404, FIND(""/"", A4404)+1, LEN(A4404))), ""#""), ""\D+"", """")"),"2019")</f>
        <v>2019</v>
      </c>
      <c r="C4404" s="46" t="s">
        <v>3790</v>
      </c>
      <c r="D4404" s="4">
        <v>331</v>
      </c>
      <c r="E4404" s="5" t="s">
        <v>3792</v>
      </c>
      <c r="F4404" s="4">
        <v>2014</v>
      </c>
      <c r="G4404" s="4">
        <v>53</v>
      </c>
      <c r="H4404" s="4">
        <v>30</v>
      </c>
      <c r="I4404" s="15"/>
      <c r="J4404" s="46" t="s">
        <v>4922</v>
      </c>
    </row>
    <row r="4405" spans="1:10" ht="30.6">
      <c r="A4405" s="4" t="s">
        <v>3789</v>
      </c>
      <c r="B4405" s="4" t="str">
        <f ca="1">IFERROR(__xludf.DUMMYFUNCTION("REGEXREPLACE(TEXT(IF(ISERR(FIND(""/"", A4405)), A4405, MID(A4405, FIND(""/"", A4405)+1, LEN(A4405))), ""#""), ""\D+"", """")"),"2019")</f>
        <v>2019</v>
      </c>
      <c r="C4405" s="46" t="s">
        <v>3790</v>
      </c>
      <c r="D4405" s="4">
        <v>331</v>
      </c>
      <c r="E4405" s="5" t="s">
        <v>3792</v>
      </c>
      <c r="F4405" s="4">
        <v>2014</v>
      </c>
      <c r="G4405" s="4">
        <v>53</v>
      </c>
      <c r="H4405" s="4">
        <v>31</v>
      </c>
      <c r="I4405" s="15"/>
      <c r="J4405" s="46" t="s">
        <v>4923</v>
      </c>
    </row>
    <row r="4406" spans="1:10" ht="30.6">
      <c r="A4406" s="4" t="s">
        <v>3789</v>
      </c>
      <c r="B4406" s="4" t="str">
        <f ca="1">IFERROR(__xludf.DUMMYFUNCTION("REGEXREPLACE(TEXT(IF(ISERR(FIND(""/"", A4406)), A4406, MID(A4406, FIND(""/"", A4406)+1, LEN(A4406))), ""#""), ""\D+"", """")"),"2019")</f>
        <v>2019</v>
      </c>
      <c r="C4406" s="46" t="s">
        <v>3790</v>
      </c>
      <c r="D4406" s="4">
        <v>331</v>
      </c>
      <c r="E4406" s="5" t="s">
        <v>3792</v>
      </c>
      <c r="F4406" s="4">
        <v>2014</v>
      </c>
      <c r="G4406" s="4">
        <v>53</v>
      </c>
      <c r="H4406" s="4">
        <v>32</v>
      </c>
      <c r="I4406" s="15"/>
      <c r="J4406" s="46" t="s">
        <v>4924</v>
      </c>
    </row>
    <row r="4407" spans="1:10" ht="30.6">
      <c r="A4407" s="4" t="s">
        <v>3789</v>
      </c>
      <c r="B4407" s="4" t="str">
        <f ca="1">IFERROR(__xludf.DUMMYFUNCTION("REGEXREPLACE(TEXT(IF(ISERR(FIND(""/"", A4407)), A4407, MID(A4407, FIND(""/"", A4407)+1, LEN(A4407))), ""#""), ""\D+"", """")"),"2019")</f>
        <v>2019</v>
      </c>
      <c r="C4407" s="46" t="s">
        <v>3790</v>
      </c>
      <c r="D4407" s="4">
        <v>331</v>
      </c>
      <c r="E4407" s="5" t="s">
        <v>3792</v>
      </c>
      <c r="F4407" s="4">
        <v>2014</v>
      </c>
      <c r="G4407" s="4">
        <v>53</v>
      </c>
      <c r="H4407" s="4">
        <v>33</v>
      </c>
      <c r="I4407" s="15"/>
      <c r="J4407" s="46" t="s">
        <v>4925</v>
      </c>
    </row>
    <row r="4408" spans="1:10" ht="30.6">
      <c r="A4408" s="4" t="s">
        <v>3789</v>
      </c>
      <c r="B4408" s="4" t="str">
        <f ca="1">IFERROR(__xludf.DUMMYFUNCTION("REGEXREPLACE(TEXT(IF(ISERR(FIND(""/"", A4408)), A4408, MID(A4408, FIND(""/"", A4408)+1, LEN(A4408))), ""#""), ""\D+"", """")"),"2019")</f>
        <v>2019</v>
      </c>
      <c r="C4408" s="46" t="s">
        <v>3790</v>
      </c>
      <c r="D4408" s="4">
        <v>331</v>
      </c>
      <c r="E4408" s="5" t="s">
        <v>3792</v>
      </c>
      <c r="F4408" s="4">
        <v>2014</v>
      </c>
      <c r="G4408" s="4">
        <v>53</v>
      </c>
      <c r="H4408" s="4">
        <v>34</v>
      </c>
      <c r="I4408" s="15"/>
      <c r="J4408" s="46" t="s">
        <v>4926</v>
      </c>
    </row>
    <row r="4409" spans="1:10" ht="51">
      <c r="A4409" s="4" t="s">
        <v>3789</v>
      </c>
      <c r="B4409" s="4" t="str">
        <f ca="1">IFERROR(__xludf.DUMMYFUNCTION("REGEXREPLACE(TEXT(IF(ISERR(FIND(""/"", A4409)), A4409, MID(A4409, FIND(""/"", A4409)+1, LEN(A4409))), ""#""), ""\D+"", """")"),"2019")</f>
        <v>2019</v>
      </c>
      <c r="C4409" s="46" t="s">
        <v>3790</v>
      </c>
      <c r="D4409" s="4">
        <v>331</v>
      </c>
      <c r="E4409" s="5" t="s">
        <v>3792</v>
      </c>
      <c r="F4409" s="4">
        <v>2014</v>
      </c>
      <c r="G4409" s="4">
        <v>53</v>
      </c>
      <c r="H4409" s="4">
        <v>35</v>
      </c>
      <c r="I4409" s="15"/>
      <c r="J4409" s="46" t="s">
        <v>4927</v>
      </c>
    </row>
    <row r="4410" spans="1:10" ht="30.6">
      <c r="A4410" s="4" t="s">
        <v>3789</v>
      </c>
      <c r="B4410" s="4" t="str">
        <f ca="1">IFERROR(__xludf.DUMMYFUNCTION("REGEXREPLACE(TEXT(IF(ISERR(FIND(""/"", A4410)), A4410, MID(A4410, FIND(""/"", A4410)+1, LEN(A4410))), ""#""), ""\D+"", """")"),"2019")</f>
        <v>2019</v>
      </c>
      <c r="C4410" s="46" t="s">
        <v>3790</v>
      </c>
      <c r="D4410" s="4">
        <v>331</v>
      </c>
      <c r="E4410" s="5" t="s">
        <v>3792</v>
      </c>
      <c r="F4410" s="4">
        <v>2014</v>
      </c>
      <c r="G4410" s="4">
        <v>53</v>
      </c>
      <c r="H4410" s="4">
        <v>36</v>
      </c>
      <c r="I4410" s="15"/>
      <c r="J4410" s="46" t="s">
        <v>4928</v>
      </c>
    </row>
    <row r="4411" spans="1:10" ht="30.6">
      <c r="A4411" s="4" t="s">
        <v>3789</v>
      </c>
      <c r="B4411" s="4" t="str">
        <f ca="1">IFERROR(__xludf.DUMMYFUNCTION("REGEXREPLACE(TEXT(IF(ISERR(FIND(""/"", A4411)), A4411, MID(A4411, FIND(""/"", A4411)+1, LEN(A4411))), ""#""), ""\D+"", """")"),"2019")</f>
        <v>2019</v>
      </c>
      <c r="C4411" s="46" t="s">
        <v>3790</v>
      </c>
      <c r="D4411" s="4">
        <v>331</v>
      </c>
      <c r="E4411" s="5" t="s">
        <v>3792</v>
      </c>
      <c r="F4411" s="4">
        <v>2014</v>
      </c>
      <c r="G4411" s="4">
        <v>54</v>
      </c>
      <c r="H4411" s="4">
        <v>1</v>
      </c>
      <c r="I4411" s="15"/>
      <c r="J4411" s="46" t="s">
        <v>4929</v>
      </c>
    </row>
    <row r="4412" spans="1:10" ht="30.6">
      <c r="A4412" s="4" t="s">
        <v>3789</v>
      </c>
      <c r="B4412" s="4" t="str">
        <f ca="1">IFERROR(__xludf.DUMMYFUNCTION("REGEXREPLACE(TEXT(IF(ISERR(FIND(""/"", A4412)), A4412, MID(A4412, FIND(""/"", A4412)+1, LEN(A4412))), ""#""), ""\D+"", """")"),"2019")</f>
        <v>2019</v>
      </c>
      <c r="C4412" s="46" t="s">
        <v>3790</v>
      </c>
      <c r="D4412" s="4">
        <v>331</v>
      </c>
      <c r="E4412" s="5" t="s">
        <v>3792</v>
      </c>
      <c r="F4412" s="4">
        <v>2014</v>
      </c>
      <c r="G4412" s="4">
        <v>54</v>
      </c>
      <c r="H4412" s="4">
        <v>2</v>
      </c>
      <c r="I4412" s="15"/>
      <c r="J4412" s="46" t="s">
        <v>4930</v>
      </c>
    </row>
    <row r="4413" spans="1:10" ht="30.6">
      <c r="A4413" s="4" t="s">
        <v>3789</v>
      </c>
      <c r="B4413" s="4" t="str">
        <f ca="1">IFERROR(__xludf.DUMMYFUNCTION("REGEXREPLACE(TEXT(IF(ISERR(FIND(""/"", A4413)), A4413, MID(A4413, FIND(""/"", A4413)+1, LEN(A4413))), ""#""), ""\D+"", """")"),"2019")</f>
        <v>2019</v>
      </c>
      <c r="C4413" s="46" t="s">
        <v>3790</v>
      </c>
      <c r="D4413" s="4">
        <v>331</v>
      </c>
      <c r="E4413" s="5" t="s">
        <v>3792</v>
      </c>
      <c r="F4413" s="4">
        <v>2014</v>
      </c>
      <c r="G4413" s="4">
        <v>54</v>
      </c>
      <c r="H4413" s="4">
        <v>3</v>
      </c>
      <c r="I4413" s="15"/>
      <c r="J4413" s="46" t="s">
        <v>4931</v>
      </c>
    </row>
    <row r="4414" spans="1:10" ht="30.6">
      <c r="A4414" s="4" t="s">
        <v>3789</v>
      </c>
      <c r="B4414" s="4" t="str">
        <f ca="1">IFERROR(__xludf.DUMMYFUNCTION("REGEXREPLACE(TEXT(IF(ISERR(FIND(""/"", A4414)), A4414, MID(A4414, FIND(""/"", A4414)+1, LEN(A4414))), ""#""), ""\D+"", """")"),"2019")</f>
        <v>2019</v>
      </c>
      <c r="C4414" s="46" t="s">
        <v>3790</v>
      </c>
      <c r="D4414" s="4">
        <v>331</v>
      </c>
      <c r="E4414" s="5" t="s">
        <v>3792</v>
      </c>
      <c r="F4414" s="4">
        <v>2014</v>
      </c>
      <c r="G4414" s="4">
        <v>54</v>
      </c>
      <c r="H4414" s="4">
        <v>4</v>
      </c>
      <c r="I4414" s="15"/>
      <c r="J4414" s="46" t="s">
        <v>4932</v>
      </c>
    </row>
    <row r="4415" spans="1:10" ht="30.6">
      <c r="A4415" s="4" t="s">
        <v>3789</v>
      </c>
      <c r="B4415" s="4" t="str">
        <f ca="1">IFERROR(__xludf.DUMMYFUNCTION("REGEXREPLACE(TEXT(IF(ISERR(FIND(""/"", A4415)), A4415, MID(A4415, FIND(""/"", A4415)+1, LEN(A4415))), ""#""), ""\D+"", """")"),"2019")</f>
        <v>2019</v>
      </c>
      <c r="C4415" s="46" t="s">
        <v>3790</v>
      </c>
      <c r="D4415" s="4">
        <v>331</v>
      </c>
      <c r="E4415" s="5" t="s">
        <v>3792</v>
      </c>
      <c r="F4415" s="4">
        <v>2014</v>
      </c>
      <c r="G4415" s="4">
        <v>54</v>
      </c>
      <c r="H4415" s="4">
        <v>5</v>
      </c>
      <c r="I4415" s="15"/>
      <c r="J4415" s="46" t="s">
        <v>4933</v>
      </c>
    </row>
    <row r="4416" spans="1:10" ht="30.6">
      <c r="A4416" s="4" t="s">
        <v>3789</v>
      </c>
      <c r="B4416" s="4" t="str">
        <f ca="1">IFERROR(__xludf.DUMMYFUNCTION("REGEXREPLACE(TEXT(IF(ISERR(FIND(""/"", A4416)), A4416, MID(A4416, FIND(""/"", A4416)+1, LEN(A4416))), ""#""), ""\D+"", """")"),"2019")</f>
        <v>2019</v>
      </c>
      <c r="C4416" s="46" t="s">
        <v>3790</v>
      </c>
      <c r="D4416" s="4">
        <v>331</v>
      </c>
      <c r="E4416" s="5" t="s">
        <v>3792</v>
      </c>
      <c r="F4416" s="4">
        <v>2014</v>
      </c>
      <c r="G4416" s="4">
        <v>54</v>
      </c>
      <c r="H4416" s="4">
        <v>6</v>
      </c>
      <c r="I4416" s="15"/>
      <c r="J4416" s="46" t="s">
        <v>4934</v>
      </c>
    </row>
    <row r="4417" spans="1:10" ht="30.6">
      <c r="A4417" s="4" t="s">
        <v>3789</v>
      </c>
      <c r="B4417" s="4" t="str">
        <f ca="1">IFERROR(__xludf.DUMMYFUNCTION("REGEXREPLACE(TEXT(IF(ISERR(FIND(""/"", A4417)), A4417, MID(A4417, FIND(""/"", A4417)+1, LEN(A4417))), ""#""), ""\D+"", """")"),"2019")</f>
        <v>2019</v>
      </c>
      <c r="C4417" s="46" t="s">
        <v>3790</v>
      </c>
      <c r="D4417" s="4">
        <v>331</v>
      </c>
      <c r="E4417" s="5" t="s">
        <v>3792</v>
      </c>
      <c r="F4417" s="4">
        <v>2014</v>
      </c>
      <c r="G4417" s="4">
        <v>54</v>
      </c>
      <c r="H4417" s="4">
        <v>7</v>
      </c>
      <c r="I4417" s="15"/>
      <c r="J4417" s="46" t="s">
        <v>4935</v>
      </c>
    </row>
    <row r="4418" spans="1:10" ht="30.6">
      <c r="A4418" s="4" t="s">
        <v>3789</v>
      </c>
      <c r="B4418" s="4" t="str">
        <f ca="1">IFERROR(__xludf.DUMMYFUNCTION("REGEXREPLACE(TEXT(IF(ISERR(FIND(""/"", A4418)), A4418, MID(A4418, FIND(""/"", A4418)+1, LEN(A4418))), ""#""), ""\D+"", """")"),"2019")</f>
        <v>2019</v>
      </c>
      <c r="C4418" s="46" t="s">
        <v>3790</v>
      </c>
      <c r="D4418" s="4">
        <v>331</v>
      </c>
      <c r="E4418" s="5" t="s">
        <v>3792</v>
      </c>
      <c r="F4418" s="4">
        <v>2014</v>
      </c>
      <c r="G4418" s="4">
        <v>54</v>
      </c>
      <c r="H4418" s="4">
        <v>8</v>
      </c>
      <c r="I4418" s="15"/>
      <c r="J4418" s="46" t="s">
        <v>4936</v>
      </c>
    </row>
    <row r="4419" spans="1:10" ht="30.6">
      <c r="A4419" s="4" t="s">
        <v>3789</v>
      </c>
      <c r="B4419" s="4" t="str">
        <f ca="1">IFERROR(__xludf.DUMMYFUNCTION("REGEXREPLACE(TEXT(IF(ISERR(FIND(""/"", A4419)), A4419, MID(A4419, FIND(""/"", A4419)+1, LEN(A4419))), ""#""), ""\D+"", """")"),"2019")</f>
        <v>2019</v>
      </c>
      <c r="C4419" s="46" t="s">
        <v>3790</v>
      </c>
      <c r="D4419" s="4">
        <v>331</v>
      </c>
      <c r="E4419" s="5" t="s">
        <v>3792</v>
      </c>
      <c r="F4419" s="4">
        <v>2014</v>
      </c>
      <c r="G4419" s="4">
        <v>54</v>
      </c>
      <c r="H4419" s="4">
        <v>9</v>
      </c>
      <c r="I4419" s="15"/>
      <c r="J4419" s="46" t="s">
        <v>4937</v>
      </c>
    </row>
    <row r="4420" spans="1:10" ht="30.6">
      <c r="A4420" s="4" t="s">
        <v>3789</v>
      </c>
      <c r="B4420" s="4" t="str">
        <f ca="1">IFERROR(__xludf.DUMMYFUNCTION("REGEXREPLACE(TEXT(IF(ISERR(FIND(""/"", A4420)), A4420, MID(A4420, FIND(""/"", A4420)+1, LEN(A4420))), ""#""), ""\D+"", """")"),"2019")</f>
        <v>2019</v>
      </c>
      <c r="C4420" s="46" t="s">
        <v>3790</v>
      </c>
      <c r="D4420" s="4">
        <v>331</v>
      </c>
      <c r="E4420" s="5" t="s">
        <v>3792</v>
      </c>
      <c r="F4420" s="4">
        <v>2014</v>
      </c>
      <c r="G4420" s="4">
        <v>54</v>
      </c>
      <c r="H4420" s="4">
        <v>10</v>
      </c>
      <c r="I4420" s="15"/>
      <c r="J4420" s="46" t="s">
        <v>4938</v>
      </c>
    </row>
    <row r="4421" spans="1:10" ht="30.6">
      <c r="A4421" s="4" t="s">
        <v>3789</v>
      </c>
      <c r="B4421" s="4" t="str">
        <f ca="1">IFERROR(__xludf.DUMMYFUNCTION("REGEXREPLACE(TEXT(IF(ISERR(FIND(""/"", A4421)), A4421, MID(A4421, FIND(""/"", A4421)+1, LEN(A4421))), ""#""), ""\D+"", """")"),"2019")</f>
        <v>2019</v>
      </c>
      <c r="C4421" s="46" t="s">
        <v>3790</v>
      </c>
      <c r="D4421" s="4">
        <v>331</v>
      </c>
      <c r="E4421" s="5" t="s">
        <v>3792</v>
      </c>
      <c r="F4421" s="4">
        <v>2014</v>
      </c>
      <c r="G4421" s="4">
        <v>54</v>
      </c>
      <c r="H4421" s="4">
        <v>11</v>
      </c>
      <c r="I4421" s="15"/>
      <c r="J4421" s="46" t="s">
        <v>4939</v>
      </c>
    </row>
    <row r="4422" spans="1:10" ht="40.799999999999997">
      <c r="A4422" s="4" t="s">
        <v>3789</v>
      </c>
      <c r="B4422" s="4" t="str">
        <f ca="1">IFERROR(__xludf.DUMMYFUNCTION("REGEXREPLACE(TEXT(IF(ISERR(FIND(""/"", A4422)), A4422, MID(A4422, FIND(""/"", A4422)+1, LEN(A4422))), ""#""), ""\D+"", """")"),"2019")</f>
        <v>2019</v>
      </c>
      <c r="C4422" s="46" t="s">
        <v>3790</v>
      </c>
      <c r="D4422" s="4">
        <v>331</v>
      </c>
      <c r="E4422" s="5" t="s">
        <v>3792</v>
      </c>
      <c r="F4422" s="4">
        <v>2014</v>
      </c>
      <c r="G4422" s="4">
        <v>54</v>
      </c>
      <c r="H4422" s="4">
        <v>12</v>
      </c>
      <c r="I4422" s="15"/>
      <c r="J4422" s="46" t="s">
        <v>4940</v>
      </c>
    </row>
    <row r="4423" spans="1:10" ht="30.6">
      <c r="A4423" s="4" t="s">
        <v>3789</v>
      </c>
      <c r="B4423" s="4" t="str">
        <f ca="1">IFERROR(__xludf.DUMMYFUNCTION("REGEXREPLACE(TEXT(IF(ISERR(FIND(""/"", A4423)), A4423, MID(A4423, FIND(""/"", A4423)+1, LEN(A4423))), ""#""), ""\D+"", """")"),"2019")</f>
        <v>2019</v>
      </c>
      <c r="C4423" s="46" t="s">
        <v>3790</v>
      </c>
      <c r="D4423" s="4">
        <v>331</v>
      </c>
      <c r="E4423" s="5" t="s">
        <v>3792</v>
      </c>
      <c r="F4423" s="4">
        <v>2014</v>
      </c>
      <c r="G4423" s="4">
        <v>54</v>
      </c>
      <c r="H4423" s="4">
        <v>13</v>
      </c>
      <c r="I4423" s="15"/>
      <c r="J4423" s="46" t="s">
        <v>4941</v>
      </c>
    </row>
    <row r="4424" spans="1:10" ht="40.799999999999997">
      <c r="A4424" s="4" t="s">
        <v>3789</v>
      </c>
      <c r="B4424" s="4" t="str">
        <f ca="1">IFERROR(__xludf.DUMMYFUNCTION("REGEXREPLACE(TEXT(IF(ISERR(FIND(""/"", A4424)), A4424, MID(A4424, FIND(""/"", A4424)+1, LEN(A4424))), ""#""), ""\D+"", """")"),"2019")</f>
        <v>2019</v>
      </c>
      <c r="C4424" s="46" t="s">
        <v>3790</v>
      </c>
      <c r="D4424" s="4">
        <v>331</v>
      </c>
      <c r="E4424" s="5" t="s">
        <v>3792</v>
      </c>
      <c r="F4424" s="4">
        <v>2014</v>
      </c>
      <c r="G4424" s="4">
        <v>54</v>
      </c>
      <c r="H4424" s="4">
        <v>14</v>
      </c>
      <c r="I4424" s="15"/>
      <c r="J4424" s="46" t="s">
        <v>4942</v>
      </c>
    </row>
    <row r="4425" spans="1:10" ht="30.6">
      <c r="A4425" s="4" t="s">
        <v>3789</v>
      </c>
      <c r="B4425" s="4" t="str">
        <f ca="1">IFERROR(__xludf.DUMMYFUNCTION("REGEXREPLACE(TEXT(IF(ISERR(FIND(""/"", A4425)), A4425, MID(A4425, FIND(""/"", A4425)+1, LEN(A4425))), ""#""), ""\D+"", """")"),"2019")</f>
        <v>2019</v>
      </c>
      <c r="C4425" s="46" t="s">
        <v>3790</v>
      </c>
      <c r="D4425" s="4">
        <v>331</v>
      </c>
      <c r="E4425" s="5" t="s">
        <v>3792</v>
      </c>
      <c r="F4425" s="4">
        <v>2014</v>
      </c>
      <c r="G4425" s="4">
        <v>54</v>
      </c>
      <c r="H4425" s="4">
        <v>15</v>
      </c>
      <c r="I4425" s="15"/>
      <c r="J4425" s="46" t="s">
        <v>4943</v>
      </c>
    </row>
    <row r="4426" spans="1:10" ht="30.6">
      <c r="A4426" s="4" t="s">
        <v>3789</v>
      </c>
      <c r="B4426" s="4" t="str">
        <f ca="1">IFERROR(__xludf.DUMMYFUNCTION("REGEXREPLACE(TEXT(IF(ISERR(FIND(""/"", A4426)), A4426, MID(A4426, FIND(""/"", A4426)+1, LEN(A4426))), ""#""), ""\D+"", """")"),"2019")</f>
        <v>2019</v>
      </c>
      <c r="C4426" s="46" t="s">
        <v>3790</v>
      </c>
      <c r="D4426" s="4">
        <v>331</v>
      </c>
      <c r="E4426" s="5" t="s">
        <v>3792</v>
      </c>
      <c r="F4426" s="4">
        <v>2014</v>
      </c>
      <c r="G4426" s="4">
        <v>54</v>
      </c>
      <c r="H4426" s="4">
        <v>16</v>
      </c>
      <c r="I4426" s="15"/>
      <c r="J4426" s="46" t="s">
        <v>4944</v>
      </c>
    </row>
    <row r="4427" spans="1:10" ht="30.6">
      <c r="A4427" s="4" t="s">
        <v>3789</v>
      </c>
      <c r="B4427" s="4" t="str">
        <f ca="1">IFERROR(__xludf.DUMMYFUNCTION("REGEXREPLACE(TEXT(IF(ISERR(FIND(""/"", A4427)), A4427, MID(A4427, FIND(""/"", A4427)+1, LEN(A4427))), ""#""), ""\D+"", """")"),"2019")</f>
        <v>2019</v>
      </c>
      <c r="C4427" s="46" t="s">
        <v>3790</v>
      </c>
      <c r="D4427" s="4">
        <v>331</v>
      </c>
      <c r="E4427" s="5" t="s">
        <v>3792</v>
      </c>
      <c r="F4427" s="4">
        <v>2014</v>
      </c>
      <c r="G4427" s="4">
        <v>54</v>
      </c>
      <c r="H4427" s="4">
        <v>17</v>
      </c>
      <c r="I4427" s="15"/>
      <c r="J4427" s="46" t="s">
        <v>4945</v>
      </c>
    </row>
    <row r="4428" spans="1:10" ht="30.6">
      <c r="A4428" s="4" t="s">
        <v>3789</v>
      </c>
      <c r="B4428" s="4" t="str">
        <f ca="1">IFERROR(__xludf.DUMMYFUNCTION("REGEXREPLACE(TEXT(IF(ISERR(FIND(""/"", A4428)), A4428, MID(A4428, FIND(""/"", A4428)+1, LEN(A4428))), ""#""), ""\D+"", """")"),"2019")</f>
        <v>2019</v>
      </c>
      <c r="C4428" s="46" t="s">
        <v>3790</v>
      </c>
      <c r="D4428" s="4">
        <v>331</v>
      </c>
      <c r="E4428" s="5" t="s">
        <v>3792</v>
      </c>
      <c r="F4428" s="4">
        <v>2014</v>
      </c>
      <c r="G4428" s="4">
        <v>54</v>
      </c>
      <c r="H4428" s="4">
        <v>18</v>
      </c>
      <c r="I4428" s="15"/>
      <c r="J4428" s="46" t="s">
        <v>4946</v>
      </c>
    </row>
    <row r="4429" spans="1:10" ht="30.6">
      <c r="A4429" s="4" t="s">
        <v>3789</v>
      </c>
      <c r="B4429" s="4" t="str">
        <f ca="1">IFERROR(__xludf.DUMMYFUNCTION("REGEXREPLACE(TEXT(IF(ISERR(FIND(""/"", A4429)), A4429, MID(A4429, FIND(""/"", A4429)+1, LEN(A4429))), ""#""), ""\D+"", """")"),"2019")</f>
        <v>2019</v>
      </c>
      <c r="C4429" s="46" t="s">
        <v>3790</v>
      </c>
      <c r="D4429" s="4">
        <v>331</v>
      </c>
      <c r="E4429" s="5" t="s">
        <v>3792</v>
      </c>
      <c r="F4429" s="4">
        <v>2014</v>
      </c>
      <c r="G4429" s="4">
        <v>54</v>
      </c>
      <c r="H4429" s="4">
        <v>19</v>
      </c>
      <c r="I4429" s="15"/>
      <c r="J4429" s="46" t="s">
        <v>4947</v>
      </c>
    </row>
    <row r="4430" spans="1:10" ht="30.6">
      <c r="A4430" s="4" t="s">
        <v>3789</v>
      </c>
      <c r="B4430" s="4" t="str">
        <f ca="1">IFERROR(__xludf.DUMMYFUNCTION("REGEXREPLACE(TEXT(IF(ISERR(FIND(""/"", A4430)), A4430, MID(A4430, FIND(""/"", A4430)+1, LEN(A4430))), ""#""), ""\D+"", """")"),"2019")</f>
        <v>2019</v>
      </c>
      <c r="C4430" s="46" t="s">
        <v>3790</v>
      </c>
      <c r="D4430" s="4">
        <v>331</v>
      </c>
      <c r="E4430" s="5" t="s">
        <v>3792</v>
      </c>
      <c r="F4430" s="4">
        <v>2014</v>
      </c>
      <c r="G4430" s="4">
        <v>54</v>
      </c>
      <c r="H4430" s="4">
        <v>20</v>
      </c>
      <c r="I4430" s="15"/>
      <c r="J4430" s="46" t="s">
        <v>4948</v>
      </c>
    </row>
    <row r="4431" spans="1:10" ht="30.6">
      <c r="A4431" s="4" t="s">
        <v>3789</v>
      </c>
      <c r="B4431" s="4" t="str">
        <f ca="1">IFERROR(__xludf.DUMMYFUNCTION("REGEXREPLACE(TEXT(IF(ISERR(FIND(""/"", A4431)), A4431, MID(A4431, FIND(""/"", A4431)+1, LEN(A4431))), ""#""), ""\D+"", """")"),"2019")</f>
        <v>2019</v>
      </c>
      <c r="C4431" s="46" t="s">
        <v>3790</v>
      </c>
      <c r="D4431" s="4">
        <v>331</v>
      </c>
      <c r="E4431" s="5" t="s">
        <v>3792</v>
      </c>
      <c r="F4431" s="4">
        <v>2014</v>
      </c>
      <c r="G4431" s="4">
        <v>54</v>
      </c>
      <c r="H4431" s="4">
        <v>21</v>
      </c>
      <c r="I4431" s="15"/>
      <c r="J4431" s="46" t="s">
        <v>4949</v>
      </c>
    </row>
    <row r="4432" spans="1:10" ht="30.6">
      <c r="A4432" s="4" t="s">
        <v>3789</v>
      </c>
      <c r="B4432" s="4" t="str">
        <f ca="1">IFERROR(__xludf.DUMMYFUNCTION("REGEXREPLACE(TEXT(IF(ISERR(FIND(""/"", A4432)), A4432, MID(A4432, FIND(""/"", A4432)+1, LEN(A4432))), ""#""), ""\D+"", """")"),"2019")</f>
        <v>2019</v>
      </c>
      <c r="C4432" s="46" t="s">
        <v>3790</v>
      </c>
      <c r="D4432" s="4">
        <v>331</v>
      </c>
      <c r="E4432" s="5" t="s">
        <v>3792</v>
      </c>
      <c r="F4432" s="4">
        <v>2014</v>
      </c>
      <c r="G4432" s="4">
        <v>54</v>
      </c>
      <c r="H4432" s="4">
        <v>22</v>
      </c>
      <c r="I4432" s="15"/>
      <c r="J4432" s="46" t="s">
        <v>4950</v>
      </c>
    </row>
    <row r="4433" spans="1:10" ht="30.6">
      <c r="A4433" s="4" t="s">
        <v>3789</v>
      </c>
      <c r="B4433" s="4" t="str">
        <f ca="1">IFERROR(__xludf.DUMMYFUNCTION("REGEXREPLACE(TEXT(IF(ISERR(FIND(""/"", A4433)), A4433, MID(A4433, FIND(""/"", A4433)+1, LEN(A4433))), ""#""), ""\D+"", """")"),"2019")</f>
        <v>2019</v>
      </c>
      <c r="C4433" s="46" t="s">
        <v>3790</v>
      </c>
      <c r="D4433" s="4">
        <v>331</v>
      </c>
      <c r="E4433" s="5" t="s">
        <v>3792</v>
      </c>
      <c r="F4433" s="4">
        <v>2014</v>
      </c>
      <c r="G4433" s="4">
        <v>54</v>
      </c>
      <c r="H4433" s="4">
        <v>23</v>
      </c>
      <c r="I4433" s="15"/>
      <c r="J4433" s="46" t="s">
        <v>4951</v>
      </c>
    </row>
    <row r="4434" spans="1:10" ht="30.6">
      <c r="A4434" s="4" t="s">
        <v>3789</v>
      </c>
      <c r="B4434" s="4" t="str">
        <f ca="1">IFERROR(__xludf.DUMMYFUNCTION("REGEXREPLACE(TEXT(IF(ISERR(FIND(""/"", A4434)), A4434, MID(A4434, FIND(""/"", A4434)+1, LEN(A4434))), ""#""), ""\D+"", """")"),"2019")</f>
        <v>2019</v>
      </c>
      <c r="C4434" s="46" t="s">
        <v>3790</v>
      </c>
      <c r="D4434" s="4">
        <v>331</v>
      </c>
      <c r="E4434" s="5" t="s">
        <v>3792</v>
      </c>
      <c r="F4434" s="4">
        <v>2014</v>
      </c>
      <c r="G4434" s="4">
        <v>54</v>
      </c>
      <c r="H4434" s="4">
        <v>24</v>
      </c>
      <c r="I4434" s="15"/>
      <c r="J4434" s="46" t="s">
        <v>4952</v>
      </c>
    </row>
    <row r="4435" spans="1:10" ht="30.6">
      <c r="A4435" s="4" t="s">
        <v>3789</v>
      </c>
      <c r="B4435" s="4" t="str">
        <f ca="1">IFERROR(__xludf.DUMMYFUNCTION("REGEXREPLACE(TEXT(IF(ISERR(FIND(""/"", A4435)), A4435, MID(A4435, FIND(""/"", A4435)+1, LEN(A4435))), ""#""), ""\D+"", """")"),"2019")</f>
        <v>2019</v>
      </c>
      <c r="C4435" s="46" t="s">
        <v>3790</v>
      </c>
      <c r="D4435" s="4">
        <v>331</v>
      </c>
      <c r="E4435" s="5" t="s">
        <v>3792</v>
      </c>
      <c r="F4435" s="4">
        <v>2014</v>
      </c>
      <c r="G4435" s="4">
        <v>54</v>
      </c>
      <c r="H4435" s="4">
        <v>25</v>
      </c>
      <c r="I4435" s="15"/>
      <c r="J4435" s="46" t="s">
        <v>4953</v>
      </c>
    </row>
    <row r="4436" spans="1:10" ht="30.6">
      <c r="A4436" s="4" t="s">
        <v>3789</v>
      </c>
      <c r="B4436" s="4" t="str">
        <f ca="1">IFERROR(__xludf.DUMMYFUNCTION("REGEXREPLACE(TEXT(IF(ISERR(FIND(""/"", A4436)), A4436, MID(A4436, FIND(""/"", A4436)+1, LEN(A4436))), ""#""), ""\D+"", """")"),"2019")</f>
        <v>2019</v>
      </c>
      <c r="C4436" s="46" t="s">
        <v>3790</v>
      </c>
      <c r="D4436" s="4">
        <v>331</v>
      </c>
      <c r="E4436" s="5" t="s">
        <v>3792</v>
      </c>
      <c r="F4436" s="4">
        <v>2014</v>
      </c>
      <c r="G4436" s="4">
        <v>54</v>
      </c>
      <c r="H4436" s="4">
        <v>26</v>
      </c>
      <c r="I4436" s="15"/>
      <c r="J4436" s="46" t="s">
        <v>4954</v>
      </c>
    </row>
    <row r="4437" spans="1:10" ht="30.6">
      <c r="A4437" s="4" t="s">
        <v>3789</v>
      </c>
      <c r="B4437" s="4" t="str">
        <f ca="1">IFERROR(__xludf.DUMMYFUNCTION("REGEXREPLACE(TEXT(IF(ISERR(FIND(""/"", A4437)), A4437, MID(A4437, FIND(""/"", A4437)+1, LEN(A4437))), ""#""), ""\D+"", """")"),"2019")</f>
        <v>2019</v>
      </c>
      <c r="C4437" s="46" t="s">
        <v>3790</v>
      </c>
      <c r="D4437" s="4">
        <v>331</v>
      </c>
      <c r="E4437" s="5" t="s">
        <v>3792</v>
      </c>
      <c r="F4437" s="4">
        <v>2014</v>
      </c>
      <c r="G4437" s="4">
        <v>54</v>
      </c>
      <c r="H4437" s="4">
        <v>27</v>
      </c>
      <c r="I4437" s="15"/>
      <c r="J4437" s="46" t="s">
        <v>4955</v>
      </c>
    </row>
    <row r="4438" spans="1:10" ht="30.6">
      <c r="A4438" s="4" t="s">
        <v>3789</v>
      </c>
      <c r="B4438" s="4" t="str">
        <f ca="1">IFERROR(__xludf.DUMMYFUNCTION("REGEXREPLACE(TEXT(IF(ISERR(FIND(""/"", A4438)), A4438, MID(A4438, FIND(""/"", A4438)+1, LEN(A4438))), ""#""), ""\D+"", """")"),"2019")</f>
        <v>2019</v>
      </c>
      <c r="C4438" s="46" t="s">
        <v>3790</v>
      </c>
      <c r="D4438" s="4">
        <v>331</v>
      </c>
      <c r="E4438" s="5" t="s">
        <v>3792</v>
      </c>
      <c r="F4438" s="4">
        <v>2014</v>
      </c>
      <c r="G4438" s="4">
        <v>54</v>
      </c>
      <c r="H4438" s="4">
        <v>28</v>
      </c>
      <c r="I4438" s="15"/>
      <c r="J4438" s="46" t="s">
        <v>4956</v>
      </c>
    </row>
    <row r="4439" spans="1:10" ht="30.6">
      <c r="A4439" s="4" t="s">
        <v>3789</v>
      </c>
      <c r="B4439" s="4" t="str">
        <f ca="1">IFERROR(__xludf.DUMMYFUNCTION("REGEXREPLACE(TEXT(IF(ISERR(FIND(""/"", A4439)), A4439, MID(A4439, FIND(""/"", A4439)+1, LEN(A4439))), ""#""), ""\D+"", """")"),"2019")</f>
        <v>2019</v>
      </c>
      <c r="C4439" s="46" t="s">
        <v>3790</v>
      </c>
      <c r="D4439" s="4">
        <v>331</v>
      </c>
      <c r="E4439" s="5" t="s">
        <v>3792</v>
      </c>
      <c r="F4439" s="4">
        <v>2014</v>
      </c>
      <c r="G4439" s="4">
        <v>54</v>
      </c>
      <c r="H4439" s="4">
        <v>29</v>
      </c>
      <c r="I4439" s="15"/>
      <c r="J4439" s="46" t="s">
        <v>4957</v>
      </c>
    </row>
    <row r="4440" spans="1:10" ht="30.6">
      <c r="A4440" s="4" t="s">
        <v>3789</v>
      </c>
      <c r="B4440" s="4" t="str">
        <f ca="1">IFERROR(__xludf.DUMMYFUNCTION("REGEXREPLACE(TEXT(IF(ISERR(FIND(""/"", A4440)), A4440, MID(A4440, FIND(""/"", A4440)+1, LEN(A4440))), ""#""), ""\D+"", """")"),"2019")</f>
        <v>2019</v>
      </c>
      <c r="C4440" s="46" t="s">
        <v>3790</v>
      </c>
      <c r="D4440" s="4">
        <v>331</v>
      </c>
      <c r="E4440" s="5" t="s">
        <v>3792</v>
      </c>
      <c r="F4440" s="4">
        <v>2014</v>
      </c>
      <c r="G4440" s="4">
        <v>54</v>
      </c>
      <c r="H4440" s="4">
        <v>30</v>
      </c>
      <c r="I4440" s="15"/>
      <c r="J4440" s="46" t="s">
        <v>4958</v>
      </c>
    </row>
    <row r="4441" spans="1:10" ht="30.6">
      <c r="A4441" s="4" t="s">
        <v>3789</v>
      </c>
      <c r="B4441" s="4" t="str">
        <f ca="1">IFERROR(__xludf.DUMMYFUNCTION("REGEXREPLACE(TEXT(IF(ISERR(FIND(""/"", A4441)), A4441, MID(A4441, FIND(""/"", A4441)+1, LEN(A4441))), ""#""), ""\D+"", """")"),"2019")</f>
        <v>2019</v>
      </c>
      <c r="C4441" s="46" t="s">
        <v>3790</v>
      </c>
      <c r="D4441" s="4">
        <v>331</v>
      </c>
      <c r="E4441" s="5" t="s">
        <v>3792</v>
      </c>
      <c r="F4441" s="4">
        <v>2014</v>
      </c>
      <c r="G4441" s="4">
        <v>54</v>
      </c>
      <c r="H4441" s="4">
        <v>31</v>
      </c>
      <c r="I4441" s="15"/>
      <c r="J4441" s="46" t="s">
        <v>4959</v>
      </c>
    </row>
    <row r="4442" spans="1:10" ht="30.6">
      <c r="A4442" s="4" t="s">
        <v>3789</v>
      </c>
      <c r="B4442" s="4" t="str">
        <f ca="1">IFERROR(__xludf.DUMMYFUNCTION("REGEXREPLACE(TEXT(IF(ISERR(FIND(""/"", A4442)), A4442, MID(A4442, FIND(""/"", A4442)+1, LEN(A4442))), ""#""), ""\D+"", """")"),"2019")</f>
        <v>2019</v>
      </c>
      <c r="C4442" s="46" t="s">
        <v>3790</v>
      </c>
      <c r="D4442" s="4">
        <v>331</v>
      </c>
      <c r="E4442" s="5" t="s">
        <v>3792</v>
      </c>
      <c r="F4442" s="4">
        <v>2014</v>
      </c>
      <c r="G4442" s="4">
        <v>54</v>
      </c>
      <c r="H4442" s="4">
        <v>32</v>
      </c>
      <c r="I4442" s="15"/>
      <c r="J4442" s="46" t="s">
        <v>4960</v>
      </c>
    </row>
    <row r="4443" spans="1:10" ht="30.6">
      <c r="A4443" s="4" t="s">
        <v>3789</v>
      </c>
      <c r="B4443" s="4" t="str">
        <f ca="1">IFERROR(__xludf.DUMMYFUNCTION("REGEXREPLACE(TEXT(IF(ISERR(FIND(""/"", A4443)), A4443, MID(A4443, FIND(""/"", A4443)+1, LEN(A4443))), ""#""), ""\D+"", """")"),"2019")</f>
        <v>2019</v>
      </c>
      <c r="C4443" s="46" t="s">
        <v>3790</v>
      </c>
      <c r="D4443" s="4">
        <v>331</v>
      </c>
      <c r="E4443" s="5" t="s">
        <v>3792</v>
      </c>
      <c r="F4443" s="4">
        <v>2014</v>
      </c>
      <c r="G4443" s="4">
        <v>54</v>
      </c>
      <c r="H4443" s="4">
        <v>33</v>
      </c>
      <c r="I4443" s="15"/>
      <c r="J4443" s="46" t="s">
        <v>4961</v>
      </c>
    </row>
    <row r="4444" spans="1:10" ht="30.6">
      <c r="A4444" s="4" t="s">
        <v>3789</v>
      </c>
      <c r="B4444" s="4" t="str">
        <f ca="1">IFERROR(__xludf.DUMMYFUNCTION("REGEXREPLACE(TEXT(IF(ISERR(FIND(""/"", A4444)), A4444, MID(A4444, FIND(""/"", A4444)+1, LEN(A4444))), ""#""), ""\D+"", """")"),"2019")</f>
        <v>2019</v>
      </c>
      <c r="C4444" s="46" t="s">
        <v>3790</v>
      </c>
      <c r="D4444" s="4">
        <v>331</v>
      </c>
      <c r="E4444" s="5" t="s">
        <v>3792</v>
      </c>
      <c r="F4444" s="4">
        <v>2014</v>
      </c>
      <c r="G4444" s="4">
        <v>55</v>
      </c>
      <c r="H4444" s="4">
        <v>1</v>
      </c>
      <c r="I4444" s="15"/>
      <c r="J4444" s="46" t="s">
        <v>4962</v>
      </c>
    </row>
    <row r="4445" spans="1:10" ht="30.6">
      <c r="A4445" s="4" t="s">
        <v>3789</v>
      </c>
      <c r="B4445" s="4" t="str">
        <f ca="1">IFERROR(__xludf.DUMMYFUNCTION("REGEXREPLACE(TEXT(IF(ISERR(FIND(""/"", A4445)), A4445, MID(A4445, FIND(""/"", A4445)+1, LEN(A4445))), ""#""), ""\D+"", """")"),"2019")</f>
        <v>2019</v>
      </c>
      <c r="C4445" s="46" t="s">
        <v>3790</v>
      </c>
      <c r="D4445" s="4">
        <v>331</v>
      </c>
      <c r="E4445" s="5" t="s">
        <v>3792</v>
      </c>
      <c r="F4445" s="4">
        <v>2014</v>
      </c>
      <c r="G4445" s="4">
        <v>55</v>
      </c>
      <c r="H4445" s="4">
        <v>2</v>
      </c>
      <c r="I4445" s="15"/>
      <c r="J4445" s="46" t="s">
        <v>4963</v>
      </c>
    </row>
    <row r="4446" spans="1:10" ht="30.6">
      <c r="A4446" s="4" t="s">
        <v>3789</v>
      </c>
      <c r="B4446" s="4" t="str">
        <f ca="1">IFERROR(__xludf.DUMMYFUNCTION("REGEXREPLACE(TEXT(IF(ISERR(FIND(""/"", A4446)), A4446, MID(A4446, FIND(""/"", A4446)+1, LEN(A4446))), ""#""), ""\D+"", """")"),"2019")</f>
        <v>2019</v>
      </c>
      <c r="C4446" s="46" t="s">
        <v>3790</v>
      </c>
      <c r="D4446" s="4">
        <v>331</v>
      </c>
      <c r="E4446" s="5" t="s">
        <v>3792</v>
      </c>
      <c r="F4446" s="4">
        <v>2014</v>
      </c>
      <c r="G4446" s="4">
        <v>55</v>
      </c>
      <c r="H4446" s="4">
        <v>3</v>
      </c>
      <c r="I4446" s="15"/>
      <c r="J4446" s="46" t="s">
        <v>4964</v>
      </c>
    </row>
    <row r="4447" spans="1:10" ht="30.6">
      <c r="A4447" s="4" t="s">
        <v>3789</v>
      </c>
      <c r="B4447" s="4" t="str">
        <f ca="1">IFERROR(__xludf.DUMMYFUNCTION("REGEXREPLACE(TEXT(IF(ISERR(FIND(""/"", A4447)), A4447, MID(A4447, FIND(""/"", A4447)+1, LEN(A4447))), ""#""), ""\D+"", """")"),"2019")</f>
        <v>2019</v>
      </c>
      <c r="C4447" s="46" t="s">
        <v>3790</v>
      </c>
      <c r="D4447" s="4">
        <v>331</v>
      </c>
      <c r="E4447" s="5" t="s">
        <v>3792</v>
      </c>
      <c r="F4447" s="4">
        <v>2014</v>
      </c>
      <c r="G4447" s="4">
        <v>55</v>
      </c>
      <c r="H4447" s="4">
        <v>4</v>
      </c>
      <c r="I4447" s="15"/>
      <c r="J4447" s="46" t="s">
        <v>4965</v>
      </c>
    </row>
    <row r="4448" spans="1:10" ht="30.6">
      <c r="A4448" s="4" t="s">
        <v>3789</v>
      </c>
      <c r="B4448" s="4" t="str">
        <f ca="1">IFERROR(__xludf.DUMMYFUNCTION("REGEXREPLACE(TEXT(IF(ISERR(FIND(""/"", A4448)), A4448, MID(A4448, FIND(""/"", A4448)+1, LEN(A4448))), ""#""), ""\D+"", """")"),"2019")</f>
        <v>2019</v>
      </c>
      <c r="C4448" s="46" t="s">
        <v>3790</v>
      </c>
      <c r="D4448" s="4">
        <v>331</v>
      </c>
      <c r="E4448" s="5" t="s">
        <v>3792</v>
      </c>
      <c r="F4448" s="4">
        <v>2014</v>
      </c>
      <c r="G4448" s="4">
        <v>55</v>
      </c>
      <c r="H4448" s="4">
        <v>5</v>
      </c>
      <c r="I4448" s="15"/>
      <c r="J4448" s="46" t="s">
        <v>4966</v>
      </c>
    </row>
    <row r="4449" spans="1:10" ht="30.6">
      <c r="A4449" s="4" t="s">
        <v>3789</v>
      </c>
      <c r="B4449" s="4" t="str">
        <f ca="1">IFERROR(__xludf.DUMMYFUNCTION("REGEXREPLACE(TEXT(IF(ISERR(FIND(""/"", A4449)), A4449, MID(A4449, FIND(""/"", A4449)+1, LEN(A4449))), ""#""), ""\D+"", """")"),"2019")</f>
        <v>2019</v>
      </c>
      <c r="C4449" s="46" t="s">
        <v>3790</v>
      </c>
      <c r="D4449" s="4">
        <v>331</v>
      </c>
      <c r="E4449" s="5" t="s">
        <v>3792</v>
      </c>
      <c r="F4449" s="4">
        <v>2014</v>
      </c>
      <c r="G4449" s="4">
        <v>55</v>
      </c>
      <c r="H4449" s="4">
        <v>6</v>
      </c>
      <c r="I4449" s="15"/>
      <c r="J4449" s="46" t="s">
        <v>4967</v>
      </c>
    </row>
    <row r="4450" spans="1:10" ht="30.6">
      <c r="A4450" s="4" t="s">
        <v>3789</v>
      </c>
      <c r="B4450" s="4" t="str">
        <f ca="1">IFERROR(__xludf.DUMMYFUNCTION("REGEXREPLACE(TEXT(IF(ISERR(FIND(""/"", A4450)), A4450, MID(A4450, FIND(""/"", A4450)+1, LEN(A4450))), ""#""), ""\D+"", """")"),"2019")</f>
        <v>2019</v>
      </c>
      <c r="C4450" s="46" t="s">
        <v>3790</v>
      </c>
      <c r="D4450" s="4">
        <v>331</v>
      </c>
      <c r="E4450" s="5" t="s">
        <v>3792</v>
      </c>
      <c r="F4450" s="4">
        <v>2014</v>
      </c>
      <c r="G4450" s="4">
        <v>55</v>
      </c>
      <c r="H4450" s="4">
        <v>7</v>
      </c>
      <c r="I4450" s="15"/>
      <c r="J4450" s="46" t="s">
        <v>4968</v>
      </c>
    </row>
    <row r="4451" spans="1:10" ht="30.6">
      <c r="A4451" s="4" t="s">
        <v>3789</v>
      </c>
      <c r="B4451" s="4" t="str">
        <f ca="1">IFERROR(__xludf.DUMMYFUNCTION("REGEXREPLACE(TEXT(IF(ISERR(FIND(""/"", A4451)), A4451, MID(A4451, FIND(""/"", A4451)+1, LEN(A4451))), ""#""), ""\D+"", """")"),"2019")</f>
        <v>2019</v>
      </c>
      <c r="C4451" s="46" t="s">
        <v>3790</v>
      </c>
      <c r="D4451" s="4">
        <v>331</v>
      </c>
      <c r="E4451" s="5" t="s">
        <v>3792</v>
      </c>
      <c r="F4451" s="4">
        <v>2014</v>
      </c>
      <c r="G4451" s="4">
        <v>55</v>
      </c>
      <c r="H4451" s="4">
        <v>8</v>
      </c>
      <c r="I4451" s="15"/>
      <c r="J4451" s="46" t="s">
        <v>4969</v>
      </c>
    </row>
    <row r="4452" spans="1:10" ht="30.6">
      <c r="A4452" s="4" t="s">
        <v>3789</v>
      </c>
      <c r="B4452" s="4" t="str">
        <f ca="1">IFERROR(__xludf.DUMMYFUNCTION("REGEXREPLACE(TEXT(IF(ISERR(FIND(""/"", A4452)), A4452, MID(A4452, FIND(""/"", A4452)+1, LEN(A4452))), ""#""), ""\D+"", """")"),"2019")</f>
        <v>2019</v>
      </c>
      <c r="C4452" s="46" t="s">
        <v>3790</v>
      </c>
      <c r="D4452" s="4">
        <v>331</v>
      </c>
      <c r="E4452" s="5" t="s">
        <v>3792</v>
      </c>
      <c r="F4452" s="4">
        <v>2014</v>
      </c>
      <c r="G4452" s="4">
        <v>55</v>
      </c>
      <c r="H4452" s="4">
        <v>9</v>
      </c>
      <c r="I4452" s="15"/>
      <c r="J4452" s="46" t="s">
        <v>4970</v>
      </c>
    </row>
    <row r="4453" spans="1:10" ht="30.6">
      <c r="A4453" s="4" t="s">
        <v>3789</v>
      </c>
      <c r="B4453" s="4" t="str">
        <f ca="1">IFERROR(__xludf.DUMMYFUNCTION("REGEXREPLACE(TEXT(IF(ISERR(FIND(""/"", A4453)), A4453, MID(A4453, FIND(""/"", A4453)+1, LEN(A4453))), ""#""), ""\D+"", """")"),"2019")</f>
        <v>2019</v>
      </c>
      <c r="C4453" s="46" t="s">
        <v>3790</v>
      </c>
      <c r="D4453" s="4">
        <v>331</v>
      </c>
      <c r="E4453" s="5" t="s">
        <v>3792</v>
      </c>
      <c r="F4453" s="4">
        <v>2014</v>
      </c>
      <c r="G4453" s="4">
        <v>55</v>
      </c>
      <c r="H4453" s="4">
        <v>10</v>
      </c>
      <c r="I4453" s="15"/>
      <c r="J4453" s="46" t="s">
        <v>4971</v>
      </c>
    </row>
    <row r="4454" spans="1:10" ht="30.6">
      <c r="A4454" s="4" t="s">
        <v>3789</v>
      </c>
      <c r="B4454" s="4" t="str">
        <f ca="1">IFERROR(__xludf.DUMMYFUNCTION("REGEXREPLACE(TEXT(IF(ISERR(FIND(""/"", A4454)), A4454, MID(A4454, FIND(""/"", A4454)+1, LEN(A4454))), ""#""), ""\D+"", """")"),"2019")</f>
        <v>2019</v>
      </c>
      <c r="C4454" s="46" t="s">
        <v>3790</v>
      </c>
      <c r="D4454" s="4">
        <v>331</v>
      </c>
      <c r="E4454" s="5" t="s">
        <v>3792</v>
      </c>
      <c r="F4454" s="4">
        <v>2014</v>
      </c>
      <c r="G4454" s="4">
        <v>55</v>
      </c>
      <c r="H4454" s="4">
        <v>11</v>
      </c>
      <c r="I4454" s="15"/>
      <c r="J4454" s="46" t="s">
        <v>4972</v>
      </c>
    </row>
    <row r="4455" spans="1:10" ht="30.6">
      <c r="A4455" s="4" t="s">
        <v>3789</v>
      </c>
      <c r="B4455" s="4" t="str">
        <f ca="1">IFERROR(__xludf.DUMMYFUNCTION("REGEXREPLACE(TEXT(IF(ISERR(FIND(""/"", A4455)), A4455, MID(A4455, FIND(""/"", A4455)+1, LEN(A4455))), ""#""), ""\D+"", """")"),"2019")</f>
        <v>2019</v>
      </c>
      <c r="C4455" s="46" t="s">
        <v>3790</v>
      </c>
      <c r="D4455" s="4">
        <v>331</v>
      </c>
      <c r="E4455" s="5" t="s">
        <v>3792</v>
      </c>
      <c r="F4455" s="4">
        <v>2014</v>
      </c>
      <c r="G4455" s="4">
        <v>55</v>
      </c>
      <c r="H4455" s="4">
        <v>12</v>
      </c>
      <c r="I4455" s="15"/>
      <c r="J4455" s="46" t="s">
        <v>4973</v>
      </c>
    </row>
    <row r="4456" spans="1:10" ht="30.6">
      <c r="A4456" s="4" t="s">
        <v>3789</v>
      </c>
      <c r="B4456" s="4" t="str">
        <f ca="1">IFERROR(__xludf.DUMMYFUNCTION("REGEXREPLACE(TEXT(IF(ISERR(FIND(""/"", A4456)), A4456, MID(A4456, FIND(""/"", A4456)+1, LEN(A4456))), ""#""), ""\D+"", """")"),"2019")</f>
        <v>2019</v>
      </c>
      <c r="C4456" s="46" t="s">
        <v>3790</v>
      </c>
      <c r="D4456" s="4">
        <v>331</v>
      </c>
      <c r="E4456" s="5" t="s">
        <v>3792</v>
      </c>
      <c r="F4456" s="4">
        <v>2014</v>
      </c>
      <c r="G4456" s="4">
        <v>55</v>
      </c>
      <c r="H4456" s="4">
        <v>13</v>
      </c>
      <c r="I4456" s="15"/>
      <c r="J4456" s="46" t="s">
        <v>4974</v>
      </c>
    </row>
    <row r="4457" spans="1:10" ht="30.6">
      <c r="A4457" s="4" t="s">
        <v>3789</v>
      </c>
      <c r="B4457" s="4" t="str">
        <f ca="1">IFERROR(__xludf.DUMMYFUNCTION("REGEXREPLACE(TEXT(IF(ISERR(FIND(""/"", A4457)), A4457, MID(A4457, FIND(""/"", A4457)+1, LEN(A4457))), ""#""), ""\D+"", """")"),"2019")</f>
        <v>2019</v>
      </c>
      <c r="C4457" s="46" t="s">
        <v>3790</v>
      </c>
      <c r="D4457" s="4">
        <v>331</v>
      </c>
      <c r="E4457" s="5" t="s">
        <v>3792</v>
      </c>
      <c r="F4457" s="4">
        <v>2014</v>
      </c>
      <c r="G4457" s="4">
        <v>55</v>
      </c>
      <c r="H4457" s="4">
        <v>14</v>
      </c>
      <c r="I4457" s="15"/>
      <c r="J4457" s="46" t="s">
        <v>4975</v>
      </c>
    </row>
    <row r="4458" spans="1:10" ht="30.6">
      <c r="A4458" s="4" t="s">
        <v>3789</v>
      </c>
      <c r="B4458" s="4" t="str">
        <f ca="1">IFERROR(__xludf.DUMMYFUNCTION("REGEXREPLACE(TEXT(IF(ISERR(FIND(""/"", A4458)), A4458, MID(A4458, FIND(""/"", A4458)+1, LEN(A4458))), ""#""), ""\D+"", """")"),"2019")</f>
        <v>2019</v>
      </c>
      <c r="C4458" s="46" t="s">
        <v>3790</v>
      </c>
      <c r="D4458" s="4">
        <v>331</v>
      </c>
      <c r="E4458" s="5" t="s">
        <v>3792</v>
      </c>
      <c r="F4458" s="4">
        <v>2014</v>
      </c>
      <c r="G4458" s="4">
        <v>55</v>
      </c>
      <c r="H4458" s="4">
        <v>15</v>
      </c>
      <c r="I4458" s="15"/>
      <c r="J4458" s="46" t="s">
        <v>4976</v>
      </c>
    </row>
    <row r="4459" spans="1:10" ht="40.799999999999997">
      <c r="A4459" s="4" t="s">
        <v>3789</v>
      </c>
      <c r="B4459" s="4" t="str">
        <f ca="1">IFERROR(__xludf.DUMMYFUNCTION("REGEXREPLACE(TEXT(IF(ISERR(FIND(""/"", A4459)), A4459, MID(A4459, FIND(""/"", A4459)+1, LEN(A4459))), ""#""), ""\D+"", """")"),"2019")</f>
        <v>2019</v>
      </c>
      <c r="C4459" s="46" t="s">
        <v>3790</v>
      </c>
      <c r="D4459" s="4">
        <v>331</v>
      </c>
      <c r="E4459" s="5" t="s">
        <v>3792</v>
      </c>
      <c r="F4459" s="4">
        <v>2014</v>
      </c>
      <c r="G4459" s="4">
        <v>55</v>
      </c>
      <c r="H4459" s="4">
        <v>16</v>
      </c>
      <c r="I4459" s="15"/>
      <c r="J4459" s="46" t="s">
        <v>4977</v>
      </c>
    </row>
    <row r="4460" spans="1:10" ht="30.6">
      <c r="A4460" s="4" t="s">
        <v>3789</v>
      </c>
      <c r="B4460" s="4" t="str">
        <f ca="1">IFERROR(__xludf.DUMMYFUNCTION("REGEXREPLACE(TEXT(IF(ISERR(FIND(""/"", A4460)), A4460, MID(A4460, FIND(""/"", A4460)+1, LEN(A4460))), ""#""), ""\D+"", """")"),"2019")</f>
        <v>2019</v>
      </c>
      <c r="C4460" s="46" t="s">
        <v>3790</v>
      </c>
      <c r="D4460" s="4">
        <v>331</v>
      </c>
      <c r="E4460" s="5" t="s">
        <v>3792</v>
      </c>
      <c r="F4460" s="4">
        <v>2014</v>
      </c>
      <c r="G4460" s="4">
        <v>55</v>
      </c>
      <c r="H4460" s="4">
        <v>17</v>
      </c>
      <c r="I4460" s="15"/>
      <c r="J4460" s="46" t="s">
        <v>4978</v>
      </c>
    </row>
    <row r="4461" spans="1:10" ht="30.6">
      <c r="A4461" s="4" t="s">
        <v>3789</v>
      </c>
      <c r="B4461" s="4" t="str">
        <f ca="1">IFERROR(__xludf.DUMMYFUNCTION("REGEXREPLACE(TEXT(IF(ISERR(FIND(""/"", A4461)), A4461, MID(A4461, FIND(""/"", A4461)+1, LEN(A4461))), ""#""), ""\D+"", """")"),"2019")</f>
        <v>2019</v>
      </c>
      <c r="C4461" s="46" t="s">
        <v>3790</v>
      </c>
      <c r="D4461" s="4">
        <v>331</v>
      </c>
      <c r="E4461" s="5" t="s">
        <v>3792</v>
      </c>
      <c r="F4461" s="4">
        <v>2014</v>
      </c>
      <c r="G4461" s="4">
        <v>55</v>
      </c>
      <c r="H4461" s="4">
        <v>18</v>
      </c>
      <c r="I4461" s="15"/>
      <c r="J4461" s="46" t="s">
        <v>4979</v>
      </c>
    </row>
    <row r="4462" spans="1:10" ht="30.6">
      <c r="A4462" s="4" t="s">
        <v>3789</v>
      </c>
      <c r="B4462" s="4" t="str">
        <f ca="1">IFERROR(__xludf.DUMMYFUNCTION("REGEXREPLACE(TEXT(IF(ISERR(FIND(""/"", A4462)), A4462, MID(A4462, FIND(""/"", A4462)+1, LEN(A4462))), ""#""), ""\D+"", """")"),"2019")</f>
        <v>2019</v>
      </c>
      <c r="C4462" s="46" t="s">
        <v>3790</v>
      </c>
      <c r="D4462" s="4">
        <v>331</v>
      </c>
      <c r="E4462" s="5" t="s">
        <v>3792</v>
      </c>
      <c r="F4462" s="4">
        <v>2014</v>
      </c>
      <c r="G4462" s="4">
        <v>55</v>
      </c>
      <c r="H4462" s="4">
        <v>19</v>
      </c>
      <c r="I4462" s="15"/>
      <c r="J4462" s="46" t="s">
        <v>4980</v>
      </c>
    </row>
    <row r="4463" spans="1:10" ht="30.6">
      <c r="A4463" s="4" t="s">
        <v>3789</v>
      </c>
      <c r="B4463" s="4" t="str">
        <f ca="1">IFERROR(__xludf.DUMMYFUNCTION("REGEXREPLACE(TEXT(IF(ISERR(FIND(""/"", A4463)), A4463, MID(A4463, FIND(""/"", A4463)+1, LEN(A4463))), ""#""), ""\D+"", """")"),"2019")</f>
        <v>2019</v>
      </c>
      <c r="C4463" s="46" t="s">
        <v>3790</v>
      </c>
      <c r="D4463" s="4">
        <v>331</v>
      </c>
      <c r="E4463" s="5" t="s">
        <v>3792</v>
      </c>
      <c r="F4463" s="4">
        <v>2014</v>
      </c>
      <c r="G4463" s="4">
        <v>55</v>
      </c>
      <c r="H4463" s="4">
        <v>20</v>
      </c>
      <c r="I4463" s="15"/>
      <c r="J4463" s="46" t="s">
        <v>4981</v>
      </c>
    </row>
    <row r="4464" spans="1:10" ht="30.6">
      <c r="A4464" s="4" t="s">
        <v>3789</v>
      </c>
      <c r="B4464" s="4" t="str">
        <f ca="1">IFERROR(__xludf.DUMMYFUNCTION("REGEXREPLACE(TEXT(IF(ISERR(FIND(""/"", A4464)), A4464, MID(A4464, FIND(""/"", A4464)+1, LEN(A4464))), ""#""), ""\D+"", """")"),"2019")</f>
        <v>2019</v>
      </c>
      <c r="C4464" s="46" t="s">
        <v>3790</v>
      </c>
      <c r="D4464" s="4">
        <v>331</v>
      </c>
      <c r="E4464" s="5" t="s">
        <v>3792</v>
      </c>
      <c r="F4464" s="4">
        <v>2014</v>
      </c>
      <c r="G4464" s="4">
        <v>55</v>
      </c>
      <c r="H4464" s="4">
        <v>21</v>
      </c>
      <c r="I4464" s="15"/>
      <c r="J4464" s="46" t="s">
        <v>4982</v>
      </c>
    </row>
    <row r="4465" spans="1:10" ht="30.6">
      <c r="A4465" s="4" t="s">
        <v>3789</v>
      </c>
      <c r="B4465" s="4" t="str">
        <f ca="1">IFERROR(__xludf.DUMMYFUNCTION("REGEXREPLACE(TEXT(IF(ISERR(FIND(""/"", A4465)), A4465, MID(A4465, FIND(""/"", A4465)+1, LEN(A4465))), ""#""), ""\D+"", """")"),"2019")</f>
        <v>2019</v>
      </c>
      <c r="C4465" s="46" t="s">
        <v>3790</v>
      </c>
      <c r="D4465" s="4">
        <v>331</v>
      </c>
      <c r="E4465" s="5" t="s">
        <v>3792</v>
      </c>
      <c r="F4465" s="4">
        <v>2014</v>
      </c>
      <c r="G4465" s="4">
        <v>55</v>
      </c>
      <c r="H4465" s="4">
        <v>22</v>
      </c>
      <c r="I4465" s="15"/>
      <c r="J4465" s="46" t="s">
        <v>4983</v>
      </c>
    </row>
    <row r="4466" spans="1:10" ht="30.6">
      <c r="A4466" s="4" t="s">
        <v>3789</v>
      </c>
      <c r="B4466" s="4" t="str">
        <f ca="1">IFERROR(__xludf.DUMMYFUNCTION("REGEXREPLACE(TEXT(IF(ISERR(FIND(""/"", A4466)), A4466, MID(A4466, FIND(""/"", A4466)+1, LEN(A4466))), ""#""), ""\D+"", """")"),"2019")</f>
        <v>2019</v>
      </c>
      <c r="C4466" s="46" t="s">
        <v>3790</v>
      </c>
      <c r="D4466" s="4">
        <v>331</v>
      </c>
      <c r="E4466" s="5" t="s">
        <v>3792</v>
      </c>
      <c r="F4466" s="4">
        <v>2014</v>
      </c>
      <c r="G4466" s="4">
        <v>55</v>
      </c>
      <c r="H4466" s="4">
        <v>23</v>
      </c>
      <c r="I4466" s="15"/>
      <c r="J4466" s="46" t="s">
        <v>4984</v>
      </c>
    </row>
    <row r="4467" spans="1:10" ht="30.6">
      <c r="A4467" s="4" t="s">
        <v>3789</v>
      </c>
      <c r="B4467" s="4" t="str">
        <f ca="1">IFERROR(__xludf.DUMMYFUNCTION("REGEXREPLACE(TEXT(IF(ISERR(FIND(""/"", A4467)), A4467, MID(A4467, FIND(""/"", A4467)+1, LEN(A4467))), ""#""), ""\D+"", """")"),"2019")</f>
        <v>2019</v>
      </c>
      <c r="C4467" s="46" t="s">
        <v>3790</v>
      </c>
      <c r="D4467" s="4">
        <v>331</v>
      </c>
      <c r="E4467" s="5" t="s">
        <v>3792</v>
      </c>
      <c r="F4467" s="4">
        <v>2014</v>
      </c>
      <c r="G4467" s="4">
        <v>55</v>
      </c>
      <c r="H4467" s="4">
        <v>24</v>
      </c>
      <c r="I4467" s="15"/>
      <c r="J4467" s="46" t="s">
        <v>4985</v>
      </c>
    </row>
    <row r="4468" spans="1:10" ht="30.6">
      <c r="A4468" s="4" t="s">
        <v>3789</v>
      </c>
      <c r="B4468" s="4" t="str">
        <f ca="1">IFERROR(__xludf.DUMMYFUNCTION("REGEXREPLACE(TEXT(IF(ISERR(FIND(""/"", A4468)), A4468, MID(A4468, FIND(""/"", A4468)+1, LEN(A4468))), ""#""), ""\D+"", """")"),"2019")</f>
        <v>2019</v>
      </c>
      <c r="C4468" s="46" t="s">
        <v>3790</v>
      </c>
      <c r="D4468" s="4">
        <v>331</v>
      </c>
      <c r="E4468" s="5" t="s">
        <v>3792</v>
      </c>
      <c r="F4468" s="4">
        <v>2014</v>
      </c>
      <c r="G4468" s="4">
        <v>55</v>
      </c>
      <c r="H4468" s="4">
        <v>25</v>
      </c>
      <c r="I4468" s="15"/>
      <c r="J4468" s="46" t="s">
        <v>4986</v>
      </c>
    </row>
    <row r="4469" spans="1:10" ht="30.6">
      <c r="A4469" s="4" t="s">
        <v>3789</v>
      </c>
      <c r="B4469" s="4" t="str">
        <f ca="1">IFERROR(__xludf.DUMMYFUNCTION("REGEXREPLACE(TEXT(IF(ISERR(FIND(""/"", A4469)), A4469, MID(A4469, FIND(""/"", A4469)+1, LEN(A4469))), ""#""), ""\D+"", """")"),"2019")</f>
        <v>2019</v>
      </c>
      <c r="C4469" s="46" t="s">
        <v>3790</v>
      </c>
      <c r="D4469" s="4">
        <v>331</v>
      </c>
      <c r="E4469" s="5" t="s">
        <v>3792</v>
      </c>
      <c r="F4469" s="4">
        <v>2014</v>
      </c>
      <c r="G4469" s="4">
        <v>55</v>
      </c>
      <c r="H4469" s="4">
        <v>26</v>
      </c>
      <c r="I4469" s="15"/>
      <c r="J4469" s="46" t="s">
        <v>4987</v>
      </c>
    </row>
    <row r="4470" spans="1:10" ht="30.6">
      <c r="A4470" s="4" t="s">
        <v>3789</v>
      </c>
      <c r="B4470" s="4" t="str">
        <f ca="1">IFERROR(__xludf.DUMMYFUNCTION("REGEXREPLACE(TEXT(IF(ISERR(FIND(""/"", A4470)), A4470, MID(A4470, FIND(""/"", A4470)+1, LEN(A4470))), ""#""), ""\D+"", """")"),"2019")</f>
        <v>2019</v>
      </c>
      <c r="C4470" s="46" t="s">
        <v>3790</v>
      </c>
      <c r="D4470" s="4">
        <v>331</v>
      </c>
      <c r="E4470" s="5" t="s">
        <v>3792</v>
      </c>
      <c r="F4470" s="4">
        <v>2014</v>
      </c>
      <c r="G4470" s="4">
        <v>55</v>
      </c>
      <c r="H4470" s="4">
        <v>27</v>
      </c>
      <c r="I4470" s="15"/>
      <c r="J4470" s="46" t="s">
        <v>4988</v>
      </c>
    </row>
    <row r="4471" spans="1:10" ht="30.6">
      <c r="A4471" s="4" t="s">
        <v>3789</v>
      </c>
      <c r="B4471" s="4" t="str">
        <f ca="1">IFERROR(__xludf.DUMMYFUNCTION("REGEXREPLACE(TEXT(IF(ISERR(FIND(""/"", A4471)), A4471, MID(A4471, FIND(""/"", A4471)+1, LEN(A4471))), ""#""), ""\D+"", """")"),"2019")</f>
        <v>2019</v>
      </c>
      <c r="C4471" s="46" t="s">
        <v>3790</v>
      </c>
      <c r="D4471" s="4">
        <v>331</v>
      </c>
      <c r="E4471" s="5" t="s">
        <v>3792</v>
      </c>
      <c r="F4471" s="4">
        <v>2014</v>
      </c>
      <c r="G4471" s="4">
        <v>55</v>
      </c>
      <c r="H4471" s="4">
        <v>28</v>
      </c>
      <c r="I4471" s="15"/>
      <c r="J4471" s="46" t="s">
        <v>4989</v>
      </c>
    </row>
    <row r="4472" spans="1:10" ht="30.6">
      <c r="A4472" s="4" t="s">
        <v>3789</v>
      </c>
      <c r="B4472" s="4" t="str">
        <f ca="1">IFERROR(__xludf.DUMMYFUNCTION("REGEXREPLACE(TEXT(IF(ISERR(FIND(""/"", A4472)), A4472, MID(A4472, FIND(""/"", A4472)+1, LEN(A4472))), ""#""), ""\D+"", """")"),"2019")</f>
        <v>2019</v>
      </c>
      <c r="C4472" s="46" t="s">
        <v>3790</v>
      </c>
      <c r="D4472" s="4">
        <v>331</v>
      </c>
      <c r="E4472" s="5" t="s">
        <v>3792</v>
      </c>
      <c r="F4472" s="4">
        <v>2014</v>
      </c>
      <c r="G4472" s="4">
        <v>55</v>
      </c>
      <c r="H4472" s="4">
        <v>29</v>
      </c>
      <c r="I4472" s="15"/>
      <c r="J4472" s="46" t="s">
        <v>4990</v>
      </c>
    </row>
    <row r="4473" spans="1:10" ht="30.6">
      <c r="A4473" s="4" t="s">
        <v>3789</v>
      </c>
      <c r="B4473" s="4" t="str">
        <f ca="1">IFERROR(__xludf.DUMMYFUNCTION("REGEXREPLACE(TEXT(IF(ISERR(FIND(""/"", A4473)), A4473, MID(A4473, FIND(""/"", A4473)+1, LEN(A4473))), ""#""), ""\D+"", """")"),"2019")</f>
        <v>2019</v>
      </c>
      <c r="C4473" s="46" t="s">
        <v>3790</v>
      </c>
      <c r="D4473" s="4">
        <v>331</v>
      </c>
      <c r="E4473" s="5" t="s">
        <v>3792</v>
      </c>
      <c r="F4473" s="4">
        <v>2014</v>
      </c>
      <c r="G4473" s="4">
        <v>55</v>
      </c>
      <c r="H4473" s="4">
        <v>30</v>
      </c>
      <c r="I4473" s="15"/>
      <c r="J4473" s="46" t="s">
        <v>4991</v>
      </c>
    </row>
    <row r="4474" spans="1:10" ht="30.6">
      <c r="A4474" s="4" t="s">
        <v>3789</v>
      </c>
      <c r="B4474" s="4" t="str">
        <f ca="1">IFERROR(__xludf.DUMMYFUNCTION("REGEXREPLACE(TEXT(IF(ISERR(FIND(""/"", A4474)), A4474, MID(A4474, FIND(""/"", A4474)+1, LEN(A4474))), ""#""), ""\D+"", """")"),"2019")</f>
        <v>2019</v>
      </c>
      <c r="C4474" s="46" t="s">
        <v>3790</v>
      </c>
      <c r="D4474" s="4">
        <v>331</v>
      </c>
      <c r="E4474" s="5" t="s">
        <v>3792</v>
      </c>
      <c r="F4474" s="4">
        <v>2014</v>
      </c>
      <c r="G4474" s="4">
        <v>55</v>
      </c>
      <c r="H4474" s="4">
        <v>31</v>
      </c>
      <c r="I4474" s="15"/>
      <c r="J4474" s="46" t="s">
        <v>4992</v>
      </c>
    </row>
    <row r="4475" spans="1:10" ht="30.6">
      <c r="A4475" s="4" t="s">
        <v>3789</v>
      </c>
      <c r="B4475" s="4" t="str">
        <f ca="1">IFERROR(__xludf.DUMMYFUNCTION("REGEXREPLACE(TEXT(IF(ISERR(FIND(""/"", A4475)), A4475, MID(A4475, FIND(""/"", A4475)+1, LEN(A4475))), ""#""), ""\D+"", """")"),"2019")</f>
        <v>2019</v>
      </c>
      <c r="C4475" s="46" t="s">
        <v>3790</v>
      </c>
      <c r="D4475" s="4">
        <v>331</v>
      </c>
      <c r="E4475" s="5" t="s">
        <v>3792</v>
      </c>
      <c r="F4475" s="4">
        <v>2014</v>
      </c>
      <c r="G4475" s="4">
        <v>55</v>
      </c>
      <c r="H4475" s="4">
        <v>32</v>
      </c>
      <c r="I4475" s="15"/>
      <c r="J4475" s="46" t="s">
        <v>4993</v>
      </c>
    </row>
    <row r="4476" spans="1:10" ht="40.799999999999997">
      <c r="A4476" s="4" t="s">
        <v>3789</v>
      </c>
      <c r="B4476" s="4" t="str">
        <f ca="1">IFERROR(__xludf.DUMMYFUNCTION("REGEXREPLACE(TEXT(IF(ISERR(FIND(""/"", A4476)), A4476, MID(A4476, FIND(""/"", A4476)+1, LEN(A4476))), ""#""), ""\D+"", """")"),"2019")</f>
        <v>2019</v>
      </c>
      <c r="C4476" s="46" t="s">
        <v>3790</v>
      </c>
      <c r="D4476" s="4">
        <v>331</v>
      </c>
      <c r="E4476" s="5" t="s">
        <v>3792</v>
      </c>
      <c r="F4476" s="4">
        <v>2014</v>
      </c>
      <c r="G4476" s="4">
        <v>55</v>
      </c>
      <c r="H4476" s="4">
        <v>33</v>
      </c>
      <c r="I4476" s="15"/>
      <c r="J4476" s="46" t="s">
        <v>4994</v>
      </c>
    </row>
    <row r="4477" spans="1:10" ht="30.6">
      <c r="A4477" s="4" t="s">
        <v>3789</v>
      </c>
      <c r="B4477" s="4" t="str">
        <f ca="1">IFERROR(__xludf.DUMMYFUNCTION("REGEXREPLACE(TEXT(IF(ISERR(FIND(""/"", A4477)), A4477, MID(A4477, FIND(""/"", A4477)+1, LEN(A4477))), ""#""), ""\D+"", """")"),"2019")</f>
        <v>2019</v>
      </c>
      <c r="C4477" s="46" t="s">
        <v>3790</v>
      </c>
      <c r="D4477" s="4">
        <v>331</v>
      </c>
      <c r="E4477" s="5" t="s">
        <v>3792</v>
      </c>
      <c r="F4477" s="4">
        <v>2014</v>
      </c>
      <c r="G4477" s="4">
        <v>55</v>
      </c>
      <c r="H4477" s="4">
        <v>34</v>
      </c>
      <c r="I4477" s="15"/>
      <c r="J4477" s="46" t="s">
        <v>4995</v>
      </c>
    </row>
    <row r="4478" spans="1:10" ht="30.6">
      <c r="A4478" s="4" t="s">
        <v>3789</v>
      </c>
      <c r="B4478" s="4" t="str">
        <f ca="1">IFERROR(__xludf.DUMMYFUNCTION("REGEXREPLACE(TEXT(IF(ISERR(FIND(""/"", A4478)), A4478, MID(A4478, FIND(""/"", A4478)+1, LEN(A4478))), ""#""), ""\D+"", """")"),"2019")</f>
        <v>2019</v>
      </c>
      <c r="C4478" s="46" t="s">
        <v>3790</v>
      </c>
      <c r="D4478" s="4">
        <v>331</v>
      </c>
      <c r="E4478" s="5" t="s">
        <v>3792</v>
      </c>
      <c r="F4478" s="4">
        <v>2014</v>
      </c>
      <c r="G4478" s="4">
        <v>56</v>
      </c>
      <c r="H4478" s="4">
        <v>1</v>
      </c>
      <c r="I4478" s="15"/>
      <c r="J4478" s="46" t="s">
        <v>4996</v>
      </c>
    </row>
    <row r="4479" spans="1:10" ht="30.6">
      <c r="A4479" s="4" t="s">
        <v>3789</v>
      </c>
      <c r="B4479" s="4" t="str">
        <f ca="1">IFERROR(__xludf.DUMMYFUNCTION("REGEXREPLACE(TEXT(IF(ISERR(FIND(""/"", A4479)), A4479, MID(A4479, FIND(""/"", A4479)+1, LEN(A4479))), ""#""), ""\D+"", """")"),"2019")</f>
        <v>2019</v>
      </c>
      <c r="C4479" s="46" t="s">
        <v>3790</v>
      </c>
      <c r="D4479" s="4">
        <v>331</v>
      </c>
      <c r="E4479" s="5" t="s">
        <v>3792</v>
      </c>
      <c r="F4479" s="4">
        <v>2014</v>
      </c>
      <c r="G4479" s="4">
        <v>56</v>
      </c>
      <c r="H4479" s="4">
        <v>2</v>
      </c>
      <c r="I4479" s="15"/>
      <c r="J4479" s="46" t="s">
        <v>4997</v>
      </c>
    </row>
    <row r="4480" spans="1:10" ht="30.6">
      <c r="A4480" s="4" t="s">
        <v>3789</v>
      </c>
      <c r="B4480" s="4" t="str">
        <f ca="1">IFERROR(__xludf.DUMMYFUNCTION("REGEXREPLACE(TEXT(IF(ISERR(FIND(""/"", A4480)), A4480, MID(A4480, FIND(""/"", A4480)+1, LEN(A4480))), ""#""), ""\D+"", """")"),"2019")</f>
        <v>2019</v>
      </c>
      <c r="C4480" s="46" t="s">
        <v>3790</v>
      </c>
      <c r="D4480" s="4">
        <v>331</v>
      </c>
      <c r="E4480" s="5" t="s">
        <v>3792</v>
      </c>
      <c r="F4480" s="4">
        <v>2014</v>
      </c>
      <c r="G4480" s="4">
        <v>56</v>
      </c>
      <c r="H4480" s="4">
        <v>3</v>
      </c>
      <c r="I4480" s="15"/>
      <c r="J4480" s="46" t="s">
        <v>4998</v>
      </c>
    </row>
    <row r="4481" spans="1:10" ht="30.6">
      <c r="A4481" s="4" t="s">
        <v>3789</v>
      </c>
      <c r="B4481" s="4" t="str">
        <f ca="1">IFERROR(__xludf.DUMMYFUNCTION("REGEXREPLACE(TEXT(IF(ISERR(FIND(""/"", A4481)), A4481, MID(A4481, FIND(""/"", A4481)+1, LEN(A4481))), ""#""), ""\D+"", """")"),"2019")</f>
        <v>2019</v>
      </c>
      <c r="C4481" s="46" t="s">
        <v>3790</v>
      </c>
      <c r="D4481" s="4">
        <v>331</v>
      </c>
      <c r="E4481" s="5" t="s">
        <v>3792</v>
      </c>
      <c r="F4481" s="4">
        <v>2014</v>
      </c>
      <c r="G4481" s="4">
        <v>56</v>
      </c>
      <c r="H4481" s="4">
        <v>4</v>
      </c>
      <c r="I4481" s="15"/>
      <c r="J4481" s="46" t="s">
        <v>4999</v>
      </c>
    </row>
    <row r="4482" spans="1:10" ht="40.799999999999997">
      <c r="A4482" s="4" t="s">
        <v>3789</v>
      </c>
      <c r="B4482" s="4" t="str">
        <f ca="1">IFERROR(__xludf.DUMMYFUNCTION("REGEXREPLACE(TEXT(IF(ISERR(FIND(""/"", A4482)), A4482, MID(A4482, FIND(""/"", A4482)+1, LEN(A4482))), ""#""), ""\D+"", """")"),"2019")</f>
        <v>2019</v>
      </c>
      <c r="C4482" s="46" t="s">
        <v>3790</v>
      </c>
      <c r="D4482" s="4">
        <v>331</v>
      </c>
      <c r="E4482" s="5" t="s">
        <v>3792</v>
      </c>
      <c r="F4482" s="4">
        <v>2014</v>
      </c>
      <c r="G4482" s="4">
        <v>56</v>
      </c>
      <c r="H4482" s="4">
        <v>5</v>
      </c>
      <c r="I4482" s="15"/>
      <c r="J4482" s="46" t="s">
        <v>5000</v>
      </c>
    </row>
    <row r="4483" spans="1:10" ht="40.799999999999997">
      <c r="A4483" s="4" t="s">
        <v>3789</v>
      </c>
      <c r="B4483" s="4" t="str">
        <f ca="1">IFERROR(__xludf.DUMMYFUNCTION("REGEXREPLACE(TEXT(IF(ISERR(FIND(""/"", A4483)), A4483, MID(A4483, FIND(""/"", A4483)+1, LEN(A4483))), ""#""), ""\D+"", """")"),"2019")</f>
        <v>2019</v>
      </c>
      <c r="C4483" s="46" t="s">
        <v>3790</v>
      </c>
      <c r="D4483" s="4">
        <v>331</v>
      </c>
      <c r="E4483" s="5" t="s">
        <v>3792</v>
      </c>
      <c r="F4483" s="4">
        <v>2014</v>
      </c>
      <c r="G4483" s="4">
        <v>56</v>
      </c>
      <c r="H4483" s="4">
        <v>6</v>
      </c>
      <c r="I4483" s="15"/>
      <c r="J4483" s="46" t="s">
        <v>5001</v>
      </c>
    </row>
    <row r="4484" spans="1:10" ht="30.6">
      <c r="A4484" s="4" t="s">
        <v>3789</v>
      </c>
      <c r="B4484" s="4" t="str">
        <f ca="1">IFERROR(__xludf.DUMMYFUNCTION("REGEXREPLACE(TEXT(IF(ISERR(FIND(""/"", A4484)), A4484, MID(A4484, FIND(""/"", A4484)+1, LEN(A4484))), ""#""), ""\D+"", """")"),"2019")</f>
        <v>2019</v>
      </c>
      <c r="C4484" s="46" t="s">
        <v>3790</v>
      </c>
      <c r="D4484" s="4">
        <v>331</v>
      </c>
      <c r="E4484" s="5" t="s">
        <v>3792</v>
      </c>
      <c r="F4484" s="4">
        <v>2014</v>
      </c>
      <c r="G4484" s="4">
        <v>56</v>
      </c>
      <c r="H4484" s="4">
        <v>7</v>
      </c>
      <c r="I4484" s="15"/>
      <c r="J4484" s="46" t="s">
        <v>5002</v>
      </c>
    </row>
    <row r="4485" spans="1:10" ht="30.6">
      <c r="A4485" s="4" t="s">
        <v>3789</v>
      </c>
      <c r="B4485" s="4" t="str">
        <f ca="1">IFERROR(__xludf.DUMMYFUNCTION("REGEXREPLACE(TEXT(IF(ISERR(FIND(""/"", A4485)), A4485, MID(A4485, FIND(""/"", A4485)+1, LEN(A4485))), ""#""), ""\D+"", """")"),"2019")</f>
        <v>2019</v>
      </c>
      <c r="C4485" s="46" t="s">
        <v>3790</v>
      </c>
      <c r="D4485" s="4">
        <v>331</v>
      </c>
      <c r="E4485" s="5" t="s">
        <v>3792</v>
      </c>
      <c r="F4485" s="4">
        <v>2014</v>
      </c>
      <c r="G4485" s="4">
        <v>56</v>
      </c>
      <c r="H4485" s="4">
        <v>8</v>
      </c>
      <c r="I4485" s="15"/>
      <c r="J4485" s="46" t="s">
        <v>5003</v>
      </c>
    </row>
    <row r="4486" spans="1:10" ht="30.6">
      <c r="A4486" s="4" t="s">
        <v>3789</v>
      </c>
      <c r="B4486" s="4" t="str">
        <f ca="1">IFERROR(__xludf.DUMMYFUNCTION("REGEXREPLACE(TEXT(IF(ISERR(FIND(""/"", A4486)), A4486, MID(A4486, FIND(""/"", A4486)+1, LEN(A4486))), ""#""), ""\D+"", """")"),"2019")</f>
        <v>2019</v>
      </c>
      <c r="C4486" s="46" t="s">
        <v>3790</v>
      </c>
      <c r="D4486" s="4">
        <v>331</v>
      </c>
      <c r="E4486" s="5" t="s">
        <v>3792</v>
      </c>
      <c r="F4486" s="4">
        <v>2014</v>
      </c>
      <c r="G4486" s="4">
        <v>56</v>
      </c>
      <c r="H4486" s="4">
        <v>9</v>
      </c>
      <c r="I4486" s="15"/>
      <c r="J4486" s="46" t="s">
        <v>5004</v>
      </c>
    </row>
    <row r="4487" spans="1:10" ht="30.6">
      <c r="A4487" s="4" t="s">
        <v>3789</v>
      </c>
      <c r="B4487" s="4" t="str">
        <f ca="1">IFERROR(__xludf.DUMMYFUNCTION("REGEXREPLACE(TEXT(IF(ISERR(FIND(""/"", A4487)), A4487, MID(A4487, FIND(""/"", A4487)+1, LEN(A4487))), ""#""), ""\D+"", """")"),"2019")</f>
        <v>2019</v>
      </c>
      <c r="C4487" s="46" t="s">
        <v>3790</v>
      </c>
      <c r="D4487" s="4">
        <v>331</v>
      </c>
      <c r="E4487" s="5" t="s">
        <v>3792</v>
      </c>
      <c r="F4487" s="4">
        <v>2014</v>
      </c>
      <c r="G4487" s="4">
        <v>56</v>
      </c>
      <c r="H4487" s="4">
        <v>10</v>
      </c>
      <c r="I4487" s="15"/>
      <c r="J4487" s="46" t="s">
        <v>5005</v>
      </c>
    </row>
    <row r="4488" spans="1:10" ht="30.6">
      <c r="A4488" s="4" t="s">
        <v>3789</v>
      </c>
      <c r="B4488" s="4" t="str">
        <f ca="1">IFERROR(__xludf.DUMMYFUNCTION("REGEXREPLACE(TEXT(IF(ISERR(FIND(""/"", A4488)), A4488, MID(A4488, FIND(""/"", A4488)+1, LEN(A4488))), ""#""), ""\D+"", """")"),"2019")</f>
        <v>2019</v>
      </c>
      <c r="C4488" s="46" t="s">
        <v>3790</v>
      </c>
      <c r="D4488" s="4">
        <v>331</v>
      </c>
      <c r="E4488" s="5" t="s">
        <v>3792</v>
      </c>
      <c r="F4488" s="4">
        <v>2014</v>
      </c>
      <c r="G4488" s="4">
        <v>56</v>
      </c>
      <c r="H4488" s="4">
        <v>11</v>
      </c>
      <c r="I4488" s="15"/>
      <c r="J4488" s="46" t="s">
        <v>5006</v>
      </c>
    </row>
    <row r="4489" spans="1:10" ht="30.6">
      <c r="A4489" s="4" t="s">
        <v>3789</v>
      </c>
      <c r="B4489" s="4" t="str">
        <f ca="1">IFERROR(__xludf.DUMMYFUNCTION("REGEXREPLACE(TEXT(IF(ISERR(FIND(""/"", A4489)), A4489, MID(A4489, FIND(""/"", A4489)+1, LEN(A4489))), ""#""), ""\D+"", """")"),"2019")</f>
        <v>2019</v>
      </c>
      <c r="C4489" s="46" t="s">
        <v>3790</v>
      </c>
      <c r="D4489" s="4">
        <v>331</v>
      </c>
      <c r="E4489" s="5" t="s">
        <v>3792</v>
      </c>
      <c r="F4489" s="4">
        <v>2014</v>
      </c>
      <c r="G4489" s="4">
        <v>56</v>
      </c>
      <c r="H4489" s="4">
        <v>12</v>
      </c>
      <c r="I4489" s="15"/>
      <c r="J4489" s="46" t="s">
        <v>5007</v>
      </c>
    </row>
    <row r="4490" spans="1:10" ht="30.6">
      <c r="A4490" s="4" t="s">
        <v>3789</v>
      </c>
      <c r="B4490" s="4" t="str">
        <f ca="1">IFERROR(__xludf.DUMMYFUNCTION("REGEXREPLACE(TEXT(IF(ISERR(FIND(""/"", A4490)), A4490, MID(A4490, FIND(""/"", A4490)+1, LEN(A4490))), ""#""), ""\D+"", """")"),"2019")</f>
        <v>2019</v>
      </c>
      <c r="C4490" s="46" t="s">
        <v>3790</v>
      </c>
      <c r="D4490" s="4">
        <v>331</v>
      </c>
      <c r="E4490" s="5" t="s">
        <v>3792</v>
      </c>
      <c r="F4490" s="4">
        <v>2014</v>
      </c>
      <c r="G4490" s="4">
        <v>56</v>
      </c>
      <c r="H4490" s="4">
        <v>13</v>
      </c>
      <c r="I4490" s="15"/>
      <c r="J4490" s="46" t="s">
        <v>5008</v>
      </c>
    </row>
    <row r="4491" spans="1:10" ht="40.799999999999997">
      <c r="A4491" s="4" t="s">
        <v>3789</v>
      </c>
      <c r="B4491" s="4" t="str">
        <f ca="1">IFERROR(__xludf.DUMMYFUNCTION("REGEXREPLACE(TEXT(IF(ISERR(FIND(""/"", A4491)), A4491, MID(A4491, FIND(""/"", A4491)+1, LEN(A4491))), ""#""), ""\D+"", """")"),"2019")</f>
        <v>2019</v>
      </c>
      <c r="C4491" s="46" t="s">
        <v>3790</v>
      </c>
      <c r="D4491" s="4">
        <v>331</v>
      </c>
      <c r="E4491" s="5" t="s">
        <v>3792</v>
      </c>
      <c r="F4491" s="4">
        <v>2014</v>
      </c>
      <c r="G4491" s="4">
        <v>56</v>
      </c>
      <c r="H4491" s="4">
        <v>14</v>
      </c>
      <c r="I4491" s="15"/>
      <c r="J4491" s="46" t="s">
        <v>5009</v>
      </c>
    </row>
    <row r="4492" spans="1:10" ht="40.799999999999997">
      <c r="A4492" s="4" t="s">
        <v>3789</v>
      </c>
      <c r="B4492" s="4" t="str">
        <f ca="1">IFERROR(__xludf.DUMMYFUNCTION("REGEXREPLACE(TEXT(IF(ISERR(FIND(""/"", A4492)), A4492, MID(A4492, FIND(""/"", A4492)+1, LEN(A4492))), ""#""), ""\D+"", """")"),"2019")</f>
        <v>2019</v>
      </c>
      <c r="C4492" s="46" t="s">
        <v>3790</v>
      </c>
      <c r="D4492" s="4">
        <v>331</v>
      </c>
      <c r="E4492" s="5" t="s">
        <v>3792</v>
      </c>
      <c r="F4492" s="4">
        <v>2014</v>
      </c>
      <c r="G4492" s="4">
        <v>56</v>
      </c>
      <c r="H4492" s="4">
        <v>15</v>
      </c>
      <c r="I4492" s="15"/>
      <c r="J4492" s="46" t="s">
        <v>5010</v>
      </c>
    </row>
    <row r="4493" spans="1:10" ht="30.6">
      <c r="A4493" s="4" t="s">
        <v>3789</v>
      </c>
      <c r="B4493" s="4" t="str">
        <f ca="1">IFERROR(__xludf.DUMMYFUNCTION("REGEXREPLACE(TEXT(IF(ISERR(FIND(""/"", A4493)), A4493, MID(A4493, FIND(""/"", A4493)+1, LEN(A4493))), ""#""), ""\D+"", """")"),"2019")</f>
        <v>2019</v>
      </c>
      <c r="C4493" s="46" t="s">
        <v>3790</v>
      </c>
      <c r="D4493" s="4">
        <v>331</v>
      </c>
      <c r="E4493" s="5" t="s">
        <v>3792</v>
      </c>
      <c r="F4493" s="4">
        <v>2014</v>
      </c>
      <c r="G4493" s="4">
        <v>56</v>
      </c>
      <c r="H4493" s="4">
        <v>16</v>
      </c>
      <c r="I4493" s="15"/>
      <c r="J4493" s="46" t="s">
        <v>5011</v>
      </c>
    </row>
    <row r="4494" spans="1:10" ht="30.6">
      <c r="A4494" s="4" t="s">
        <v>3789</v>
      </c>
      <c r="B4494" s="4" t="str">
        <f ca="1">IFERROR(__xludf.DUMMYFUNCTION("REGEXREPLACE(TEXT(IF(ISERR(FIND(""/"", A4494)), A4494, MID(A4494, FIND(""/"", A4494)+1, LEN(A4494))), ""#""), ""\D+"", """")"),"2019")</f>
        <v>2019</v>
      </c>
      <c r="C4494" s="46" t="s">
        <v>3790</v>
      </c>
      <c r="D4494" s="4">
        <v>331</v>
      </c>
      <c r="E4494" s="5" t="s">
        <v>3792</v>
      </c>
      <c r="F4494" s="4">
        <v>2014</v>
      </c>
      <c r="G4494" s="4">
        <v>56</v>
      </c>
      <c r="H4494" s="4">
        <v>17</v>
      </c>
      <c r="I4494" s="15"/>
      <c r="J4494" s="46" t="s">
        <v>5012</v>
      </c>
    </row>
    <row r="4495" spans="1:10" ht="30.6">
      <c r="A4495" s="4" t="s">
        <v>3789</v>
      </c>
      <c r="B4495" s="4" t="str">
        <f ca="1">IFERROR(__xludf.DUMMYFUNCTION("REGEXREPLACE(TEXT(IF(ISERR(FIND(""/"", A4495)), A4495, MID(A4495, FIND(""/"", A4495)+1, LEN(A4495))), ""#""), ""\D+"", """")"),"2019")</f>
        <v>2019</v>
      </c>
      <c r="C4495" s="46" t="s">
        <v>3790</v>
      </c>
      <c r="D4495" s="4">
        <v>331</v>
      </c>
      <c r="E4495" s="5" t="s">
        <v>3792</v>
      </c>
      <c r="F4495" s="4">
        <v>2014</v>
      </c>
      <c r="G4495" s="4">
        <v>56</v>
      </c>
      <c r="H4495" s="4">
        <v>18</v>
      </c>
      <c r="I4495" s="15"/>
      <c r="J4495" s="46" t="s">
        <v>5013</v>
      </c>
    </row>
    <row r="4496" spans="1:10" ht="30.6">
      <c r="A4496" s="4" t="s">
        <v>3789</v>
      </c>
      <c r="B4496" s="4" t="str">
        <f ca="1">IFERROR(__xludf.DUMMYFUNCTION("REGEXREPLACE(TEXT(IF(ISERR(FIND(""/"", A4496)), A4496, MID(A4496, FIND(""/"", A4496)+1, LEN(A4496))), ""#""), ""\D+"", """")"),"2019")</f>
        <v>2019</v>
      </c>
      <c r="C4496" s="46" t="s">
        <v>3790</v>
      </c>
      <c r="D4496" s="4">
        <v>331</v>
      </c>
      <c r="E4496" s="5" t="s">
        <v>3792</v>
      </c>
      <c r="F4496" s="4">
        <v>2014</v>
      </c>
      <c r="G4496" s="4">
        <v>56</v>
      </c>
      <c r="H4496" s="4">
        <v>19</v>
      </c>
      <c r="I4496" s="15"/>
      <c r="J4496" s="46" t="s">
        <v>5014</v>
      </c>
    </row>
    <row r="4497" spans="1:10" ht="30.6">
      <c r="A4497" s="4" t="s">
        <v>3789</v>
      </c>
      <c r="B4497" s="4" t="str">
        <f ca="1">IFERROR(__xludf.DUMMYFUNCTION("REGEXREPLACE(TEXT(IF(ISERR(FIND(""/"", A4497)), A4497, MID(A4497, FIND(""/"", A4497)+1, LEN(A4497))), ""#""), ""\D+"", """")"),"2019")</f>
        <v>2019</v>
      </c>
      <c r="C4497" s="46" t="s">
        <v>3790</v>
      </c>
      <c r="D4497" s="4">
        <v>331</v>
      </c>
      <c r="E4497" s="5" t="s">
        <v>3792</v>
      </c>
      <c r="F4497" s="4">
        <v>2014</v>
      </c>
      <c r="G4497" s="4">
        <v>56</v>
      </c>
      <c r="H4497" s="4">
        <v>20</v>
      </c>
      <c r="I4497" s="15"/>
      <c r="J4497" s="46" t="s">
        <v>5015</v>
      </c>
    </row>
    <row r="4498" spans="1:10" ht="40.799999999999997">
      <c r="A4498" s="4" t="s">
        <v>3789</v>
      </c>
      <c r="B4498" s="4" t="str">
        <f ca="1">IFERROR(__xludf.DUMMYFUNCTION("REGEXREPLACE(TEXT(IF(ISERR(FIND(""/"", A4498)), A4498, MID(A4498, FIND(""/"", A4498)+1, LEN(A4498))), ""#""), ""\D+"", """")"),"2019")</f>
        <v>2019</v>
      </c>
      <c r="C4498" s="46" t="s">
        <v>3790</v>
      </c>
      <c r="D4498" s="4">
        <v>331</v>
      </c>
      <c r="E4498" s="5" t="s">
        <v>3792</v>
      </c>
      <c r="F4498" s="4">
        <v>2014</v>
      </c>
      <c r="G4498" s="4">
        <v>56</v>
      </c>
      <c r="H4498" s="4">
        <v>21</v>
      </c>
      <c r="I4498" s="15"/>
      <c r="J4498" s="46" t="s">
        <v>5016</v>
      </c>
    </row>
    <row r="4499" spans="1:10" ht="30.6">
      <c r="A4499" s="4" t="s">
        <v>3789</v>
      </c>
      <c r="B4499" s="4" t="str">
        <f ca="1">IFERROR(__xludf.DUMMYFUNCTION("REGEXREPLACE(TEXT(IF(ISERR(FIND(""/"", A4499)), A4499, MID(A4499, FIND(""/"", A4499)+1, LEN(A4499))), ""#""), ""\D+"", """")"),"2019")</f>
        <v>2019</v>
      </c>
      <c r="C4499" s="46" t="s">
        <v>3790</v>
      </c>
      <c r="D4499" s="4">
        <v>331</v>
      </c>
      <c r="E4499" s="5" t="s">
        <v>3792</v>
      </c>
      <c r="F4499" s="4">
        <v>2014</v>
      </c>
      <c r="G4499" s="4">
        <v>56</v>
      </c>
      <c r="H4499" s="4">
        <v>22</v>
      </c>
      <c r="I4499" s="15"/>
      <c r="J4499" s="46" t="s">
        <v>5017</v>
      </c>
    </row>
    <row r="4500" spans="1:10" ht="30.6">
      <c r="A4500" s="4" t="s">
        <v>3789</v>
      </c>
      <c r="B4500" s="4" t="str">
        <f ca="1">IFERROR(__xludf.DUMMYFUNCTION("REGEXREPLACE(TEXT(IF(ISERR(FIND(""/"", A4500)), A4500, MID(A4500, FIND(""/"", A4500)+1, LEN(A4500))), ""#""), ""\D+"", """")"),"2019")</f>
        <v>2019</v>
      </c>
      <c r="C4500" s="46" t="s">
        <v>3790</v>
      </c>
      <c r="D4500" s="4">
        <v>331</v>
      </c>
      <c r="E4500" s="5" t="s">
        <v>3792</v>
      </c>
      <c r="F4500" s="4">
        <v>2014</v>
      </c>
      <c r="G4500" s="4">
        <v>56</v>
      </c>
      <c r="H4500" s="4">
        <v>23</v>
      </c>
      <c r="I4500" s="15"/>
      <c r="J4500" s="46" t="s">
        <v>5018</v>
      </c>
    </row>
    <row r="4501" spans="1:10" ht="30.6">
      <c r="A4501" s="4" t="s">
        <v>3789</v>
      </c>
      <c r="B4501" s="4" t="str">
        <f ca="1">IFERROR(__xludf.DUMMYFUNCTION("REGEXREPLACE(TEXT(IF(ISERR(FIND(""/"", A4501)), A4501, MID(A4501, FIND(""/"", A4501)+1, LEN(A4501))), ""#""), ""\D+"", """")"),"2019")</f>
        <v>2019</v>
      </c>
      <c r="C4501" s="46" t="s">
        <v>3790</v>
      </c>
      <c r="D4501" s="4">
        <v>331</v>
      </c>
      <c r="E4501" s="5" t="s">
        <v>3792</v>
      </c>
      <c r="F4501" s="4">
        <v>2014</v>
      </c>
      <c r="G4501" s="4">
        <v>56</v>
      </c>
      <c r="H4501" s="4">
        <v>24</v>
      </c>
      <c r="I4501" s="15"/>
      <c r="J4501" s="46" t="s">
        <v>5019</v>
      </c>
    </row>
    <row r="4502" spans="1:10" ht="30.6">
      <c r="A4502" s="4" t="s">
        <v>3789</v>
      </c>
      <c r="B4502" s="4" t="str">
        <f ca="1">IFERROR(__xludf.DUMMYFUNCTION("REGEXREPLACE(TEXT(IF(ISERR(FIND(""/"", A4502)), A4502, MID(A4502, FIND(""/"", A4502)+1, LEN(A4502))), ""#""), ""\D+"", """")"),"2019")</f>
        <v>2019</v>
      </c>
      <c r="C4502" s="46" t="s">
        <v>3790</v>
      </c>
      <c r="D4502" s="4">
        <v>331</v>
      </c>
      <c r="E4502" s="5" t="s">
        <v>3792</v>
      </c>
      <c r="F4502" s="4">
        <v>2014</v>
      </c>
      <c r="G4502" s="4">
        <v>56</v>
      </c>
      <c r="H4502" s="4">
        <v>25</v>
      </c>
      <c r="I4502" s="15"/>
      <c r="J4502" s="46" t="s">
        <v>5020</v>
      </c>
    </row>
    <row r="4503" spans="1:10" ht="30.6">
      <c r="A4503" s="4" t="s">
        <v>3789</v>
      </c>
      <c r="B4503" s="4" t="str">
        <f ca="1">IFERROR(__xludf.DUMMYFUNCTION("REGEXREPLACE(TEXT(IF(ISERR(FIND(""/"", A4503)), A4503, MID(A4503, FIND(""/"", A4503)+1, LEN(A4503))), ""#""), ""\D+"", """")"),"2019")</f>
        <v>2019</v>
      </c>
      <c r="C4503" s="46" t="s">
        <v>3790</v>
      </c>
      <c r="D4503" s="4">
        <v>331</v>
      </c>
      <c r="E4503" s="5" t="s">
        <v>3792</v>
      </c>
      <c r="F4503" s="4">
        <v>2014</v>
      </c>
      <c r="G4503" s="4">
        <v>56</v>
      </c>
      <c r="H4503" s="4">
        <v>26</v>
      </c>
      <c r="I4503" s="15"/>
      <c r="J4503" s="46" t="s">
        <v>5021</v>
      </c>
    </row>
    <row r="4504" spans="1:10" ht="51">
      <c r="A4504" s="4" t="s">
        <v>3789</v>
      </c>
      <c r="B4504" s="4" t="str">
        <f ca="1">IFERROR(__xludf.DUMMYFUNCTION("REGEXREPLACE(TEXT(IF(ISERR(FIND(""/"", A4504)), A4504, MID(A4504, FIND(""/"", A4504)+1, LEN(A4504))), ""#""), ""\D+"", """")"),"2019")</f>
        <v>2019</v>
      </c>
      <c r="C4504" s="46" t="s">
        <v>3790</v>
      </c>
      <c r="D4504" s="4">
        <v>331</v>
      </c>
      <c r="E4504" s="5" t="s">
        <v>3792</v>
      </c>
      <c r="F4504" s="4">
        <v>2014</v>
      </c>
      <c r="G4504" s="4">
        <v>56</v>
      </c>
      <c r="H4504" s="4">
        <v>27</v>
      </c>
      <c r="I4504" s="15"/>
      <c r="J4504" s="46" t="s">
        <v>5022</v>
      </c>
    </row>
    <row r="4505" spans="1:10" ht="40.799999999999997">
      <c r="A4505" s="4" t="s">
        <v>3789</v>
      </c>
      <c r="B4505" s="4" t="str">
        <f ca="1">IFERROR(__xludf.DUMMYFUNCTION("REGEXREPLACE(TEXT(IF(ISERR(FIND(""/"", A4505)), A4505, MID(A4505, FIND(""/"", A4505)+1, LEN(A4505))), ""#""), ""\D+"", """")"),"2019")</f>
        <v>2019</v>
      </c>
      <c r="C4505" s="46" t="s">
        <v>3790</v>
      </c>
      <c r="D4505" s="4">
        <v>331</v>
      </c>
      <c r="E4505" s="5" t="s">
        <v>3792</v>
      </c>
      <c r="F4505" s="4">
        <v>2014</v>
      </c>
      <c r="G4505" s="4">
        <v>56</v>
      </c>
      <c r="H4505" s="4">
        <v>28</v>
      </c>
      <c r="I4505" s="15"/>
      <c r="J4505" s="46" t="s">
        <v>5023</v>
      </c>
    </row>
    <row r="4506" spans="1:10" ht="30.6">
      <c r="A4506" s="4" t="s">
        <v>3789</v>
      </c>
      <c r="B4506" s="4" t="str">
        <f ca="1">IFERROR(__xludf.DUMMYFUNCTION("REGEXREPLACE(TEXT(IF(ISERR(FIND(""/"", A4506)), A4506, MID(A4506, FIND(""/"", A4506)+1, LEN(A4506))), ""#""), ""\D+"", """")"),"2019")</f>
        <v>2019</v>
      </c>
      <c r="C4506" s="46" t="s">
        <v>3790</v>
      </c>
      <c r="D4506" s="4">
        <v>331</v>
      </c>
      <c r="E4506" s="5" t="s">
        <v>3792</v>
      </c>
      <c r="F4506" s="4">
        <v>2014</v>
      </c>
      <c r="G4506" s="4">
        <v>56</v>
      </c>
      <c r="H4506" s="4">
        <v>29</v>
      </c>
      <c r="I4506" s="15"/>
      <c r="J4506" s="46" t="s">
        <v>5024</v>
      </c>
    </row>
    <row r="4507" spans="1:10" ht="51">
      <c r="A4507" s="4" t="s">
        <v>3789</v>
      </c>
      <c r="B4507" s="4" t="str">
        <f ca="1">IFERROR(__xludf.DUMMYFUNCTION("REGEXREPLACE(TEXT(IF(ISERR(FIND(""/"", A4507)), A4507, MID(A4507, FIND(""/"", A4507)+1, LEN(A4507))), ""#""), ""\D+"", """")"),"2019")</f>
        <v>2019</v>
      </c>
      <c r="C4507" s="46" t="s">
        <v>3790</v>
      </c>
      <c r="D4507" s="4">
        <v>331</v>
      </c>
      <c r="E4507" s="5" t="s">
        <v>3792</v>
      </c>
      <c r="F4507" s="4">
        <v>2014</v>
      </c>
      <c r="G4507" s="4">
        <v>56</v>
      </c>
      <c r="H4507" s="4">
        <v>30</v>
      </c>
      <c r="I4507" s="15"/>
      <c r="J4507" s="46" t="s">
        <v>5022</v>
      </c>
    </row>
    <row r="4508" spans="1:10" ht="30.6">
      <c r="A4508" s="4" t="s">
        <v>3789</v>
      </c>
      <c r="B4508" s="4" t="str">
        <f ca="1">IFERROR(__xludf.DUMMYFUNCTION("REGEXREPLACE(TEXT(IF(ISERR(FIND(""/"", A4508)), A4508, MID(A4508, FIND(""/"", A4508)+1, LEN(A4508))), ""#""), ""\D+"", """")"),"2019")</f>
        <v>2019</v>
      </c>
      <c r="C4508" s="46" t="s">
        <v>3790</v>
      </c>
      <c r="D4508" s="4">
        <v>331</v>
      </c>
      <c r="E4508" s="5" t="s">
        <v>3792</v>
      </c>
      <c r="F4508" s="4">
        <v>2014</v>
      </c>
      <c r="G4508" s="4">
        <v>56</v>
      </c>
      <c r="H4508" s="4">
        <v>31</v>
      </c>
      <c r="I4508" s="15"/>
      <c r="J4508" s="46" t="s">
        <v>5025</v>
      </c>
    </row>
    <row r="4509" spans="1:10" ht="30.6">
      <c r="A4509" s="4" t="s">
        <v>3789</v>
      </c>
      <c r="B4509" s="4" t="str">
        <f ca="1">IFERROR(__xludf.DUMMYFUNCTION("REGEXREPLACE(TEXT(IF(ISERR(FIND(""/"", A4509)), A4509, MID(A4509, FIND(""/"", A4509)+1, LEN(A4509))), ""#""), ""\D+"", """")"),"2019")</f>
        <v>2019</v>
      </c>
      <c r="C4509" s="46" t="s">
        <v>3790</v>
      </c>
      <c r="D4509" s="4">
        <v>331</v>
      </c>
      <c r="E4509" s="5" t="s">
        <v>3792</v>
      </c>
      <c r="F4509" s="4">
        <v>2014</v>
      </c>
      <c r="G4509" s="4">
        <v>56</v>
      </c>
      <c r="H4509" s="4">
        <v>32</v>
      </c>
      <c r="I4509" s="15"/>
      <c r="J4509" s="46" t="s">
        <v>5026</v>
      </c>
    </row>
    <row r="4510" spans="1:10" ht="30.6">
      <c r="A4510" s="4" t="s">
        <v>3789</v>
      </c>
      <c r="B4510" s="4" t="str">
        <f ca="1">IFERROR(__xludf.DUMMYFUNCTION("REGEXREPLACE(TEXT(IF(ISERR(FIND(""/"", A4510)), A4510, MID(A4510, FIND(""/"", A4510)+1, LEN(A4510))), ""#""), ""\D+"", """")"),"2019")</f>
        <v>2019</v>
      </c>
      <c r="C4510" s="46" t="s">
        <v>3790</v>
      </c>
      <c r="D4510" s="4">
        <v>331</v>
      </c>
      <c r="E4510" s="5" t="s">
        <v>3792</v>
      </c>
      <c r="F4510" s="4">
        <v>2014</v>
      </c>
      <c r="G4510" s="4">
        <v>56</v>
      </c>
      <c r="H4510" s="4">
        <v>33</v>
      </c>
      <c r="I4510" s="15"/>
      <c r="J4510" s="46" t="s">
        <v>5027</v>
      </c>
    </row>
    <row r="4511" spans="1:10" ht="30.6">
      <c r="A4511" s="4" t="s">
        <v>3789</v>
      </c>
      <c r="B4511" s="4" t="str">
        <f ca="1">IFERROR(__xludf.DUMMYFUNCTION("REGEXREPLACE(TEXT(IF(ISERR(FIND(""/"", A4511)), A4511, MID(A4511, FIND(""/"", A4511)+1, LEN(A4511))), ""#""), ""\D+"", """")"),"2019")</f>
        <v>2019</v>
      </c>
      <c r="C4511" s="46" t="s">
        <v>3790</v>
      </c>
      <c r="D4511" s="4">
        <v>331</v>
      </c>
      <c r="E4511" s="5" t="s">
        <v>3792</v>
      </c>
      <c r="F4511" s="4">
        <v>2014</v>
      </c>
      <c r="G4511" s="4">
        <v>57</v>
      </c>
      <c r="H4511" s="4">
        <v>1</v>
      </c>
      <c r="I4511" s="15"/>
      <c r="J4511" s="46" t="s">
        <v>5028</v>
      </c>
    </row>
    <row r="4512" spans="1:10" ht="30.6">
      <c r="A4512" s="4" t="s">
        <v>3789</v>
      </c>
      <c r="B4512" s="4" t="str">
        <f ca="1">IFERROR(__xludf.DUMMYFUNCTION("REGEXREPLACE(TEXT(IF(ISERR(FIND(""/"", A4512)), A4512, MID(A4512, FIND(""/"", A4512)+1, LEN(A4512))), ""#""), ""\D+"", """")"),"2019")</f>
        <v>2019</v>
      </c>
      <c r="C4512" s="46" t="s">
        <v>3790</v>
      </c>
      <c r="D4512" s="4">
        <v>331</v>
      </c>
      <c r="E4512" s="5" t="s">
        <v>3792</v>
      </c>
      <c r="F4512" s="4">
        <v>2014</v>
      </c>
      <c r="G4512" s="4">
        <v>57</v>
      </c>
      <c r="H4512" s="4">
        <v>2</v>
      </c>
      <c r="I4512" s="15"/>
      <c r="J4512" s="46" t="s">
        <v>5029</v>
      </c>
    </row>
    <row r="4513" spans="1:10" ht="30.6">
      <c r="A4513" s="4" t="s">
        <v>3789</v>
      </c>
      <c r="B4513" s="4" t="str">
        <f ca="1">IFERROR(__xludf.DUMMYFUNCTION("REGEXREPLACE(TEXT(IF(ISERR(FIND(""/"", A4513)), A4513, MID(A4513, FIND(""/"", A4513)+1, LEN(A4513))), ""#""), ""\D+"", """")"),"2019")</f>
        <v>2019</v>
      </c>
      <c r="C4513" s="46" t="s">
        <v>3790</v>
      </c>
      <c r="D4513" s="4">
        <v>331</v>
      </c>
      <c r="E4513" s="5" t="s">
        <v>3792</v>
      </c>
      <c r="F4513" s="4">
        <v>2014</v>
      </c>
      <c r="G4513" s="4">
        <v>57</v>
      </c>
      <c r="H4513" s="4">
        <v>3</v>
      </c>
      <c r="I4513" s="15"/>
      <c r="J4513" s="46" t="s">
        <v>5030</v>
      </c>
    </row>
    <row r="4514" spans="1:10" ht="30.6">
      <c r="A4514" s="4" t="s">
        <v>3789</v>
      </c>
      <c r="B4514" s="4" t="str">
        <f ca="1">IFERROR(__xludf.DUMMYFUNCTION("REGEXREPLACE(TEXT(IF(ISERR(FIND(""/"", A4514)), A4514, MID(A4514, FIND(""/"", A4514)+1, LEN(A4514))), ""#""), ""\D+"", """")"),"2019")</f>
        <v>2019</v>
      </c>
      <c r="C4514" s="46" t="s">
        <v>3790</v>
      </c>
      <c r="D4514" s="4">
        <v>331</v>
      </c>
      <c r="E4514" s="5" t="s">
        <v>3792</v>
      </c>
      <c r="F4514" s="4">
        <v>2014</v>
      </c>
      <c r="G4514" s="4">
        <v>57</v>
      </c>
      <c r="H4514" s="4">
        <v>4</v>
      </c>
      <c r="I4514" s="15"/>
      <c r="J4514" s="46" t="s">
        <v>5031</v>
      </c>
    </row>
    <row r="4515" spans="1:10" ht="30.6">
      <c r="A4515" s="4" t="s">
        <v>3789</v>
      </c>
      <c r="B4515" s="4" t="str">
        <f ca="1">IFERROR(__xludf.DUMMYFUNCTION("REGEXREPLACE(TEXT(IF(ISERR(FIND(""/"", A4515)), A4515, MID(A4515, FIND(""/"", A4515)+1, LEN(A4515))), ""#""), ""\D+"", """")"),"2019")</f>
        <v>2019</v>
      </c>
      <c r="C4515" s="46" t="s">
        <v>3790</v>
      </c>
      <c r="D4515" s="4">
        <v>331</v>
      </c>
      <c r="E4515" s="5" t="s">
        <v>3792</v>
      </c>
      <c r="F4515" s="4">
        <v>2014</v>
      </c>
      <c r="G4515" s="4">
        <v>57</v>
      </c>
      <c r="H4515" s="4">
        <v>5</v>
      </c>
      <c r="I4515" s="15"/>
      <c r="J4515" s="46" t="s">
        <v>5032</v>
      </c>
    </row>
    <row r="4516" spans="1:10" ht="30.6">
      <c r="A4516" s="4" t="s">
        <v>3789</v>
      </c>
      <c r="B4516" s="4" t="str">
        <f ca="1">IFERROR(__xludf.DUMMYFUNCTION("REGEXREPLACE(TEXT(IF(ISERR(FIND(""/"", A4516)), A4516, MID(A4516, FIND(""/"", A4516)+1, LEN(A4516))), ""#""), ""\D+"", """")"),"2019")</f>
        <v>2019</v>
      </c>
      <c r="C4516" s="46" t="s">
        <v>3790</v>
      </c>
      <c r="D4516" s="4">
        <v>331</v>
      </c>
      <c r="E4516" s="5" t="s">
        <v>3792</v>
      </c>
      <c r="F4516" s="4">
        <v>2014</v>
      </c>
      <c r="G4516" s="4">
        <v>57</v>
      </c>
      <c r="H4516" s="4">
        <v>6</v>
      </c>
      <c r="I4516" s="15"/>
      <c r="J4516" s="46" t="s">
        <v>5033</v>
      </c>
    </row>
    <row r="4517" spans="1:10" ht="30.6">
      <c r="A4517" s="4" t="s">
        <v>3789</v>
      </c>
      <c r="B4517" s="4" t="str">
        <f ca="1">IFERROR(__xludf.DUMMYFUNCTION("REGEXREPLACE(TEXT(IF(ISERR(FIND(""/"", A4517)), A4517, MID(A4517, FIND(""/"", A4517)+1, LEN(A4517))), ""#""), ""\D+"", """")"),"2019")</f>
        <v>2019</v>
      </c>
      <c r="C4517" s="46" t="s">
        <v>3790</v>
      </c>
      <c r="D4517" s="4">
        <v>331</v>
      </c>
      <c r="E4517" s="5" t="s">
        <v>3792</v>
      </c>
      <c r="F4517" s="4">
        <v>2014</v>
      </c>
      <c r="G4517" s="4">
        <v>57</v>
      </c>
      <c r="H4517" s="4">
        <v>7</v>
      </c>
      <c r="I4517" s="15"/>
      <c r="J4517" s="46" t="s">
        <v>5034</v>
      </c>
    </row>
    <row r="4518" spans="1:10" ht="30.6">
      <c r="A4518" s="4" t="s">
        <v>3789</v>
      </c>
      <c r="B4518" s="4" t="str">
        <f ca="1">IFERROR(__xludf.DUMMYFUNCTION("REGEXREPLACE(TEXT(IF(ISERR(FIND(""/"", A4518)), A4518, MID(A4518, FIND(""/"", A4518)+1, LEN(A4518))), ""#""), ""\D+"", """")"),"2019")</f>
        <v>2019</v>
      </c>
      <c r="C4518" s="46" t="s">
        <v>3790</v>
      </c>
      <c r="D4518" s="4">
        <v>331</v>
      </c>
      <c r="E4518" s="5" t="s">
        <v>3792</v>
      </c>
      <c r="F4518" s="4">
        <v>2014</v>
      </c>
      <c r="G4518" s="4">
        <v>57</v>
      </c>
      <c r="H4518" s="4">
        <v>8</v>
      </c>
      <c r="I4518" s="15"/>
      <c r="J4518" s="46" t="s">
        <v>5035</v>
      </c>
    </row>
    <row r="4519" spans="1:10" ht="40.799999999999997">
      <c r="A4519" s="4" t="s">
        <v>3789</v>
      </c>
      <c r="B4519" s="4" t="str">
        <f ca="1">IFERROR(__xludf.DUMMYFUNCTION("REGEXREPLACE(TEXT(IF(ISERR(FIND(""/"", A4519)), A4519, MID(A4519, FIND(""/"", A4519)+1, LEN(A4519))), ""#""), ""\D+"", """")"),"2019")</f>
        <v>2019</v>
      </c>
      <c r="C4519" s="46" t="s">
        <v>3790</v>
      </c>
      <c r="D4519" s="4">
        <v>331</v>
      </c>
      <c r="E4519" s="5" t="s">
        <v>3792</v>
      </c>
      <c r="F4519" s="4">
        <v>2014</v>
      </c>
      <c r="G4519" s="4">
        <v>57</v>
      </c>
      <c r="H4519" s="4">
        <v>9</v>
      </c>
      <c r="I4519" s="15"/>
      <c r="J4519" s="46" t="s">
        <v>5036</v>
      </c>
    </row>
    <row r="4520" spans="1:10" ht="30.6">
      <c r="A4520" s="4" t="s">
        <v>3789</v>
      </c>
      <c r="B4520" s="4" t="str">
        <f ca="1">IFERROR(__xludf.DUMMYFUNCTION("REGEXREPLACE(TEXT(IF(ISERR(FIND(""/"", A4520)), A4520, MID(A4520, FIND(""/"", A4520)+1, LEN(A4520))), ""#""), ""\D+"", """")"),"2019")</f>
        <v>2019</v>
      </c>
      <c r="C4520" s="46" t="s">
        <v>3790</v>
      </c>
      <c r="D4520" s="4">
        <v>331</v>
      </c>
      <c r="E4520" s="5" t="s">
        <v>3792</v>
      </c>
      <c r="F4520" s="4">
        <v>2014</v>
      </c>
      <c r="G4520" s="4">
        <v>57</v>
      </c>
      <c r="H4520" s="4">
        <v>10</v>
      </c>
      <c r="I4520" s="15"/>
      <c r="J4520" s="46" t="s">
        <v>5037</v>
      </c>
    </row>
    <row r="4521" spans="1:10" ht="30.6">
      <c r="A4521" s="4" t="s">
        <v>3789</v>
      </c>
      <c r="B4521" s="4" t="str">
        <f ca="1">IFERROR(__xludf.DUMMYFUNCTION("REGEXREPLACE(TEXT(IF(ISERR(FIND(""/"", A4521)), A4521, MID(A4521, FIND(""/"", A4521)+1, LEN(A4521))), ""#""), ""\D+"", """")"),"2019")</f>
        <v>2019</v>
      </c>
      <c r="C4521" s="46" t="s">
        <v>3790</v>
      </c>
      <c r="D4521" s="4">
        <v>331</v>
      </c>
      <c r="E4521" s="5" t="s">
        <v>3792</v>
      </c>
      <c r="F4521" s="4">
        <v>2014</v>
      </c>
      <c r="G4521" s="4">
        <v>57</v>
      </c>
      <c r="H4521" s="4">
        <v>11</v>
      </c>
      <c r="I4521" s="15"/>
      <c r="J4521" s="46" t="s">
        <v>5038</v>
      </c>
    </row>
    <row r="4522" spans="1:10" ht="30.6">
      <c r="A4522" s="4" t="s">
        <v>3789</v>
      </c>
      <c r="B4522" s="4" t="str">
        <f ca="1">IFERROR(__xludf.DUMMYFUNCTION("REGEXREPLACE(TEXT(IF(ISERR(FIND(""/"", A4522)), A4522, MID(A4522, FIND(""/"", A4522)+1, LEN(A4522))), ""#""), ""\D+"", """")"),"2019")</f>
        <v>2019</v>
      </c>
      <c r="C4522" s="46" t="s">
        <v>3790</v>
      </c>
      <c r="D4522" s="4">
        <v>331</v>
      </c>
      <c r="E4522" s="5" t="s">
        <v>3792</v>
      </c>
      <c r="F4522" s="4">
        <v>2014</v>
      </c>
      <c r="G4522" s="4">
        <v>57</v>
      </c>
      <c r="H4522" s="4">
        <v>12</v>
      </c>
      <c r="I4522" s="15"/>
      <c r="J4522" s="46" t="s">
        <v>5039</v>
      </c>
    </row>
    <row r="4523" spans="1:10" ht="30.6">
      <c r="A4523" s="4" t="s">
        <v>3789</v>
      </c>
      <c r="B4523" s="4" t="str">
        <f ca="1">IFERROR(__xludf.DUMMYFUNCTION("REGEXREPLACE(TEXT(IF(ISERR(FIND(""/"", A4523)), A4523, MID(A4523, FIND(""/"", A4523)+1, LEN(A4523))), ""#""), ""\D+"", """")"),"2019")</f>
        <v>2019</v>
      </c>
      <c r="C4523" s="46" t="s">
        <v>3790</v>
      </c>
      <c r="D4523" s="4">
        <v>331</v>
      </c>
      <c r="E4523" s="5" t="s">
        <v>3792</v>
      </c>
      <c r="F4523" s="4">
        <v>2014</v>
      </c>
      <c r="G4523" s="4">
        <v>57</v>
      </c>
      <c r="H4523" s="4">
        <v>13</v>
      </c>
      <c r="I4523" s="15"/>
      <c r="J4523" s="46" t="s">
        <v>5040</v>
      </c>
    </row>
    <row r="4524" spans="1:10" ht="30.6">
      <c r="A4524" s="4" t="s">
        <v>3789</v>
      </c>
      <c r="B4524" s="4" t="str">
        <f ca="1">IFERROR(__xludf.DUMMYFUNCTION("REGEXREPLACE(TEXT(IF(ISERR(FIND(""/"", A4524)), A4524, MID(A4524, FIND(""/"", A4524)+1, LEN(A4524))), ""#""), ""\D+"", """")"),"2019")</f>
        <v>2019</v>
      </c>
      <c r="C4524" s="46" t="s">
        <v>3790</v>
      </c>
      <c r="D4524" s="4">
        <v>331</v>
      </c>
      <c r="E4524" s="5" t="s">
        <v>3792</v>
      </c>
      <c r="F4524" s="4">
        <v>2014</v>
      </c>
      <c r="G4524" s="4">
        <v>57</v>
      </c>
      <c r="H4524" s="4">
        <v>14</v>
      </c>
      <c r="I4524" s="15"/>
      <c r="J4524" s="46" t="s">
        <v>5041</v>
      </c>
    </row>
    <row r="4525" spans="1:10" ht="30.6">
      <c r="A4525" s="4" t="s">
        <v>3789</v>
      </c>
      <c r="B4525" s="4" t="str">
        <f ca="1">IFERROR(__xludf.DUMMYFUNCTION("REGEXREPLACE(TEXT(IF(ISERR(FIND(""/"", A4525)), A4525, MID(A4525, FIND(""/"", A4525)+1, LEN(A4525))), ""#""), ""\D+"", """")"),"2019")</f>
        <v>2019</v>
      </c>
      <c r="C4525" s="46" t="s">
        <v>3790</v>
      </c>
      <c r="D4525" s="4">
        <v>331</v>
      </c>
      <c r="E4525" s="5" t="s">
        <v>3792</v>
      </c>
      <c r="F4525" s="4">
        <v>2014</v>
      </c>
      <c r="G4525" s="4">
        <v>57</v>
      </c>
      <c r="H4525" s="4">
        <v>15</v>
      </c>
      <c r="I4525" s="15"/>
      <c r="J4525" s="46" t="s">
        <v>5042</v>
      </c>
    </row>
    <row r="4526" spans="1:10" ht="30.6">
      <c r="A4526" s="4" t="s">
        <v>3789</v>
      </c>
      <c r="B4526" s="4" t="str">
        <f ca="1">IFERROR(__xludf.DUMMYFUNCTION("REGEXREPLACE(TEXT(IF(ISERR(FIND(""/"", A4526)), A4526, MID(A4526, FIND(""/"", A4526)+1, LEN(A4526))), ""#""), ""\D+"", """")"),"2019")</f>
        <v>2019</v>
      </c>
      <c r="C4526" s="46" t="s">
        <v>3790</v>
      </c>
      <c r="D4526" s="4">
        <v>331</v>
      </c>
      <c r="E4526" s="5" t="s">
        <v>3792</v>
      </c>
      <c r="F4526" s="4">
        <v>2014</v>
      </c>
      <c r="G4526" s="4">
        <v>57</v>
      </c>
      <c r="H4526" s="4">
        <v>16</v>
      </c>
      <c r="I4526" s="15"/>
      <c r="J4526" s="46" t="s">
        <v>5043</v>
      </c>
    </row>
    <row r="4527" spans="1:10" ht="30.6">
      <c r="A4527" s="4" t="s">
        <v>3789</v>
      </c>
      <c r="B4527" s="4" t="str">
        <f ca="1">IFERROR(__xludf.DUMMYFUNCTION("REGEXREPLACE(TEXT(IF(ISERR(FIND(""/"", A4527)), A4527, MID(A4527, FIND(""/"", A4527)+1, LEN(A4527))), ""#""), ""\D+"", """")"),"2019")</f>
        <v>2019</v>
      </c>
      <c r="C4527" s="46" t="s">
        <v>3790</v>
      </c>
      <c r="D4527" s="4">
        <v>331</v>
      </c>
      <c r="E4527" s="5" t="s">
        <v>3792</v>
      </c>
      <c r="F4527" s="4">
        <v>2014</v>
      </c>
      <c r="G4527" s="4">
        <v>57</v>
      </c>
      <c r="H4527" s="4">
        <v>17</v>
      </c>
      <c r="I4527" s="15"/>
      <c r="J4527" s="46" t="s">
        <v>5044</v>
      </c>
    </row>
    <row r="4528" spans="1:10" ht="30.6">
      <c r="A4528" s="4" t="s">
        <v>3789</v>
      </c>
      <c r="B4528" s="4" t="str">
        <f ca="1">IFERROR(__xludf.DUMMYFUNCTION("REGEXREPLACE(TEXT(IF(ISERR(FIND(""/"", A4528)), A4528, MID(A4528, FIND(""/"", A4528)+1, LEN(A4528))), ""#""), ""\D+"", """")"),"2019")</f>
        <v>2019</v>
      </c>
      <c r="C4528" s="46" t="s">
        <v>3790</v>
      </c>
      <c r="D4528" s="4">
        <v>331</v>
      </c>
      <c r="E4528" s="5" t="s">
        <v>3792</v>
      </c>
      <c r="F4528" s="4">
        <v>2014</v>
      </c>
      <c r="G4528" s="4">
        <v>57</v>
      </c>
      <c r="H4528" s="4">
        <v>18</v>
      </c>
      <c r="I4528" s="15"/>
      <c r="J4528" s="46" t="s">
        <v>5045</v>
      </c>
    </row>
    <row r="4529" spans="1:10" ht="30.6">
      <c r="A4529" s="4" t="s">
        <v>3789</v>
      </c>
      <c r="B4529" s="4" t="str">
        <f ca="1">IFERROR(__xludf.DUMMYFUNCTION("REGEXREPLACE(TEXT(IF(ISERR(FIND(""/"", A4529)), A4529, MID(A4529, FIND(""/"", A4529)+1, LEN(A4529))), ""#""), ""\D+"", """")"),"2019")</f>
        <v>2019</v>
      </c>
      <c r="C4529" s="46" t="s">
        <v>3790</v>
      </c>
      <c r="D4529" s="4">
        <v>331</v>
      </c>
      <c r="E4529" s="5" t="s">
        <v>3792</v>
      </c>
      <c r="F4529" s="4">
        <v>2014</v>
      </c>
      <c r="G4529" s="4">
        <v>57</v>
      </c>
      <c r="H4529" s="4">
        <v>19</v>
      </c>
      <c r="I4529" s="15"/>
      <c r="J4529" s="46" t="s">
        <v>5046</v>
      </c>
    </row>
    <row r="4530" spans="1:10" ht="30.6">
      <c r="A4530" s="4" t="s">
        <v>3789</v>
      </c>
      <c r="B4530" s="4" t="str">
        <f ca="1">IFERROR(__xludf.DUMMYFUNCTION("REGEXREPLACE(TEXT(IF(ISERR(FIND(""/"", A4530)), A4530, MID(A4530, FIND(""/"", A4530)+1, LEN(A4530))), ""#""), ""\D+"", """")"),"2019")</f>
        <v>2019</v>
      </c>
      <c r="C4530" s="46" t="s">
        <v>3790</v>
      </c>
      <c r="D4530" s="4">
        <v>331</v>
      </c>
      <c r="E4530" s="5" t="s">
        <v>3792</v>
      </c>
      <c r="F4530" s="4">
        <v>2014</v>
      </c>
      <c r="G4530" s="4">
        <v>57</v>
      </c>
      <c r="H4530" s="4">
        <v>20</v>
      </c>
      <c r="I4530" s="15"/>
      <c r="J4530" s="46" t="s">
        <v>5047</v>
      </c>
    </row>
    <row r="4531" spans="1:10" ht="40.799999999999997">
      <c r="A4531" s="4" t="s">
        <v>3789</v>
      </c>
      <c r="B4531" s="4" t="str">
        <f ca="1">IFERROR(__xludf.DUMMYFUNCTION("REGEXREPLACE(TEXT(IF(ISERR(FIND(""/"", A4531)), A4531, MID(A4531, FIND(""/"", A4531)+1, LEN(A4531))), ""#""), ""\D+"", """")"),"2019")</f>
        <v>2019</v>
      </c>
      <c r="C4531" s="46" t="s">
        <v>3790</v>
      </c>
      <c r="D4531" s="4">
        <v>331</v>
      </c>
      <c r="E4531" s="5" t="s">
        <v>3792</v>
      </c>
      <c r="F4531" s="4">
        <v>2014</v>
      </c>
      <c r="G4531" s="4">
        <v>57</v>
      </c>
      <c r="H4531" s="4">
        <v>21</v>
      </c>
      <c r="I4531" s="15"/>
      <c r="J4531" s="46" t="s">
        <v>5048</v>
      </c>
    </row>
    <row r="4532" spans="1:10" ht="30.6">
      <c r="A4532" s="4" t="s">
        <v>3789</v>
      </c>
      <c r="B4532" s="4" t="str">
        <f ca="1">IFERROR(__xludf.DUMMYFUNCTION("REGEXREPLACE(TEXT(IF(ISERR(FIND(""/"", A4532)), A4532, MID(A4532, FIND(""/"", A4532)+1, LEN(A4532))), ""#""), ""\D+"", """")"),"2019")</f>
        <v>2019</v>
      </c>
      <c r="C4532" s="46" t="s">
        <v>3790</v>
      </c>
      <c r="D4532" s="4">
        <v>331</v>
      </c>
      <c r="E4532" s="5" t="s">
        <v>3792</v>
      </c>
      <c r="F4532" s="4">
        <v>2014</v>
      </c>
      <c r="G4532" s="4">
        <v>57</v>
      </c>
      <c r="H4532" s="4">
        <v>22</v>
      </c>
      <c r="I4532" s="15"/>
      <c r="J4532" s="46" t="s">
        <v>5049</v>
      </c>
    </row>
    <row r="4533" spans="1:10" ht="30.6">
      <c r="A4533" s="4" t="s">
        <v>3789</v>
      </c>
      <c r="B4533" s="4" t="str">
        <f ca="1">IFERROR(__xludf.DUMMYFUNCTION("REGEXREPLACE(TEXT(IF(ISERR(FIND(""/"", A4533)), A4533, MID(A4533, FIND(""/"", A4533)+1, LEN(A4533))), ""#""), ""\D+"", """")"),"2019")</f>
        <v>2019</v>
      </c>
      <c r="C4533" s="46" t="s">
        <v>3790</v>
      </c>
      <c r="D4533" s="4">
        <v>331</v>
      </c>
      <c r="E4533" s="5" t="s">
        <v>3792</v>
      </c>
      <c r="F4533" s="4">
        <v>2014</v>
      </c>
      <c r="G4533" s="4">
        <v>57</v>
      </c>
      <c r="H4533" s="4">
        <v>23</v>
      </c>
      <c r="I4533" s="15"/>
      <c r="J4533" s="46" t="s">
        <v>5050</v>
      </c>
    </row>
    <row r="4534" spans="1:10" ht="30.6">
      <c r="A4534" s="4" t="s">
        <v>3789</v>
      </c>
      <c r="B4534" s="4" t="str">
        <f ca="1">IFERROR(__xludf.DUMMYFUNCTION("REGEXREPLACE(TEXT(IF(ISERR(FIND(""/"", A4534)), A4534, MID(A4534, FIND(""/"", A4534)+1, LEN(A4534))), ""#""), ""\D+"", """")"),"2019")</f>
        <v>2019</v>
      </c>
      <c r="C4534" s="46" t="s">
        <v>3790</v>
      </c>
      <c r="D4534" s="4">
        <v>331</v>
      </c>
      <c r="E4534" s="5" t="s">
        <v>3792</v>
      </c>
      <c r="F4534" s="4">
        <v>2014</v>
      </c>
      <c r="G4534" s="4">
        <v>57</v>
      </c>
      <c r="H4534" s="4">
        <v>24</v>
      </c>
      <c r="I4534" s="15"/>
      <c r="J4534" s="46" t="s">
        <v>5051</v>
      </c>
    </row>
    <row r="4535" spans="1:10" ht="30.6">
      <c r="A4535" s="4" t="s">
        <v>3789</v>
      </c>
      <c r="B4535" s="4" t="str">
        <f ca="1">IFERROR(__xludf.DUMMYFUNCTION("REGEXREPLACE(TEXT(IF(ISERR(FIND(""/"", A4535)), A4535, MID(A4535, FIND(""/"", A4535)+1, LEN(A4535))), ""#""), ""\D+"", """")"),"2019")</f>
        <v>2019</v>
      </c>
      <c r="C4535" s="46" t="s">
        <v>3790</v>
      </c>
      <c r="D4535" s="4">
        <v>331</v>
      </c>
      <c r="E4535" s="5" t="s">
        <v>3792</v>
      </c>
      <c r="F4535" s="4">
        <v>2014</v>
      </c>
      <c r="G4535" s="4">
        <v>57</v>
      </c>
      <c r="H4535" s="4">
        <v>25</v>
      </c>
      <c r="I4535" s="15"/>
      <c r="J4535" s="46" t="s">
        <v>5052</v>
      </c>
    </row>
    <row r="4536" spans="1:10" ht="30.6">
      <c r="A4536" s="4" t="s">
        <v>3789</v>
      </c>
      <c r="B4536" s="4" t="str">
        <f ca="1">IFERROR(__xludf.DUMMYFUNCTION("REGEXREPLACE(TEXT(IF(ISERR(FIND(""/"", A4536)), A4536, MID(A4536, FIND(""/"", A4536)+1, LEN(A4536))), ""#""), ""\D+"", """")"),"2019")</f>
        <v>2019</v>
      </c>
      <c r="C4536" s="46" t="s">
        <v>3790</v>
      </c>
      <c r="D4536" s="4">
        <v>331</v>
      </c>
      <c r="E4536" s="5" t="s">
        <v>3792</v>
      </c>
      <c r="F4536" s="4">
        <v>2014</v>
      </c>
      <c r="G4536" s="4">
        <v>57</v>
      </c>
      <c r="H4536" s="4">
        <v>26</v>
      </c>
      <c r="I4536" s="15"/>
      <c r="J4536" s="46" t="s">
        <v>5053</v>
      </c>
    </row>
    <row r="4537" spans="1:10" ht="40.799999999999997">
      <c r="A4537" s="4" t="s">
        <v>3789</v>
      </c>
      <c r="B4537" s="4" t="str">
        <f ca="1">IFERROR(__xludf.DUMMYFUNCTION("REGEXREPLACE(TEXT(IF(ISERR(FIND(""/"", A4537)), A4537, MID(A4537, FIND(""/"", A4537)+1, LEN(A4537))), ""#""), ""\D+"", """")"),"2019")</f>
        <v>2019</v>
      </c>
      <c r="C4537" s="46" t="s">
        <v>3790</v>
      </c>
      <c r="D4537" s="4">
        <v>331</v>
      </c>
      <c r="E4537" s="5" t="s">
        <v>3792</v>
      </c>
      <c r="F4537" s="4">
        <v>2014</v>
      </c>
      <c r="G4537" s="4">
        <v>57</v>
      </c>
      <c r="H4537" s="4">
        <v>27</v>
      </c>
      <c r="I4537" s="15"/>
      <c r="J4537" s="46" t="s">
        <v>5054</v>
      </c>
    </row>
    <row r="4538" spans="1:10" ht="40.799999999999997">
      <c r="A4538" s="4" t="s">
        <v>3789</v>
      </c>
      <c r="B4538" s="4" t="str">
        <f ca="1">IFERROR(__xludf.DUMMYFUNCTION("REGEXREPLACE(TEXT(IF(ISERR(FIND(""/"", A4538)), A4538, MID(A4538, FIND(""/"", A4538)+1, LEN(A4538))), ""#""), ""\D+"", """")"),"2019")</f>
        <v>2019</v>
      </c>
      <c r="C4538" s="46" t="s">
        <v>3790</v>
      </c>
      <c r="D4538" s="4">
        <v>331</v>
      </c>
      <c r="E4538" s="5" t="s">
        <v>3792</v>
      </c>
      <c r="F4538" s="4">
        <v>2014</v>
      </c>
      <c r="G4538" s="4">
        <v>57</v>
      </c>
      <c r="H4538" s="4">
        <v>28</v>
      </c>
      <c r="I4538" s="15"/>
      <c r="J4538" s="46" t="s">
        <v>5055</v>
      </c>
    </row>
    <row r="4539" spans="1:10" ht="30.6">
      <c r="A4539" s="4" t="s">
        <v>3789</v>
      </c>
      <c r="B4539" s="4" t="str">
        <f ca="1">IFERROR(__xludf.DUMMYFUNCTION("REGEXREPLACE(TEXT(IF(ISERR(FIND(""/"", A4539)), A4539, MID(A4539, FIND(""/"", A4539)+1, LEN(A4539))), ""#""), ""\D+"", """")"),"2019")</f>
        <v>2019</v>
      </c>
      <c r="C4539" s="46" t="s">
        <v>3790</v>
      </c>
      <c r="D4539" s="4">
        <v>331</v>
      </c>
      <c r="E4539" s="5" t="s">
        <v>3792</v>
      </c>
      <c r="F4539" s="4">
        <v>2014</v>
      </c>
      <c r="G4539" s="4">
        <v>57</v>
      </c>
      <c r="H4539" s="4">
        <v>29</v>
      </c>
      <c r="I4539" s="15"/>
      <c r="J4539" s="46" t="s">
        <v>5056</v>
      </c>
    </row>
    <row r="4540" spans="1:10" ht="30.6">
      <c r="A4540" s="4" t="s">
        <v>3789</v>
      </c>
      <c r="B4540" s="4" t="str">
        <f ca="1">IFERROR(__xludf.DUMMYFUNCTION("REGEXREPLACE(TEXT(IF(ISERR(FIND(""/"", A4540)), A4540, MID(A4540, FIND(""/"", A4540)+1, LEN(A4540))), ""#""), ""\D+"", """")"),"2019")</f>
        <v>2019</v>
      </c>
      <c r="C4540" s="46" t="s">
        <v>3790</v>
      </c>
      <c r="D4540" s="4">
        <v>331</v>
      </c>
      <c r="E4540" s="5" t="s">
        <v>3792</v>
      </c>
      <c r="F4540" s="4">
        <v>2015</v>
      </c>
      <c r="G4540" s="4">
        <v>57</v>
      </c>
      <c r="H4540" s="4">
        <v>30</v>
      </c>
      <c r="I4540" s="15"/>
      <c r="J4540" s="46" t="s">
        <v>5057</v>
      </c>
    </row>
    <row r="4541" spans="1:10" ht="30.6">
      <c r="A4541" s="4" t="s">
        <v>3789</v>
      </c>
      <c r="B4541" s="4" t="str">
        <f ca="1">IFERROR(__xludf.DUMMYFUNCTION("REGEXREPLACE(TEXT(IF(ISERR(FIND(""/"", A4541)), A4541, MID(A4541, FIND(""/"", A4541)+1, LEN(A4541))), ""#""), ""\D+"", """")"),"2019")</f>
        <v>2019</v>
      </c>
      <c r="C4541" s="46" t="s">
        <v>3790</v>
      </c>
      <c r="D4541" s="4">
        <v>331</v>
      </c>
      <c r="E4541" s="5" t="s">
        <v>3792</v>
      </c>
      <c r="F4541" s="4">
        <v>2015</v>
      </c>
      <c r="G4541" s="4">
        <v>57</v>
      </c>
      <c r="H4541" s="4">
        <v>31</v>
      </c>
      <c r="I4541" s="15"/>
      <c r="J4541" s="46" t="s">
        <v>5058</v>
      </c>
    </row>
    <row r="4542" spans="1:10" ht="40.799999999999997">
      <c r="A4542" s="4" t="s">
        <v>3789</v>
      </c>
      <c r="B4542" s="4" t="str">
        <f ca="1">IFERROR(__xludf.DUMMYFUNCTION("REGEXREPLACE(TEXT(IF(ISERR(FIND(""/"", A4542)), A4542, MID(A4542, FIND(""/"", A4542)+1, LEN(A4542))), ""#""), ""\D+"", """")"),"2019")</f>
        <v>2019</v>
      </c>
      <c r="C4542" s="46" t="s">
        <v>3790</v>
      </c>
      <c r="D4542" s="4">
        <v>331</v>
      </c>
      <c r="E4542" s="5" t="s">
        <v>3792</v>
      </c>
      <c r="F4542" s="4">
        <v>2015</v>
      </c>
      <c r="G4542" s="4">
        <v>57</v>
      </c>
      <c r="H4542" s="4">
        <v>32</v>
      </c>
      <c r="I4542" s="15"/>
      <c r="J4542" s="46" t="s">
        <v>5059</v>
      </c>
    </row>
    <row r="4543" spans="1:10" ht="40.799999999999997">
      <c r="A4543" s="4" t="s">
        <v>3789</v>
      </c>
      <c r="B4543" s="4" t="str">
        <f ca="1">IFERROR(__xludf.DUMMYFUNCTION("REGEXREPLACE(TEXT(IF(ISERR(FIND(""/"", A4543)), A4543, MID(A4543, FIND(""/"", A4543)+1, LEN(A4543))), ""#""), ""\D+"", """")"),"2019")</f>
        <v>2019</v>
      </c>
      <c r="C4543" s="46" t="s">
        <v>3790</v>
      </c>
      <c r="D4543" s="4">
        <v>331</v>
      </c>
      <c r="E4543" s="5" t="s">
        <v>3792</v>
      </c>
      <c r="F4543" s="4">
        <v>2014</v>
      </c>
      <c r="G4543" s="4">
        <v>57</v>
      </c>
      <c r="H4543" s="4">
        <v>33</v>
      </c>
      <c r="I4543" s="15"/>
      <c r="J4543" s="46" t="s">
        <v>5060</v>
      </c>
    </row>
    <row r="4544" spans="1:10" ht="30.6">
      <c r="A4544" s="4" t="s">
        <v>3789</v>
      </c>
      <c r="B4544" s="4" t="str">
        <f ca="1">IFERROR(__xludf.DUMMYFUNCTION("REGEXREPLACE(TEXT(IF(ISERR(FIND(""/"", A4544)), A4544, MID(A4544, FIND(""/"", A4544)+1, LEN(A4544))), ""#""), ""\D+"", """")"),"2019")</f>
        <v>2019</v>
      </c>
      <c r="C4544" s="46" t="s">
        <v>3790</v>
      </c>
      <c r="D4544" s="4">
        <v>331</v>
      </c>
      <c r="E4544" s="5" t="s">
        <v>3792</v>
      </c>
      <c r="F4544" s="4">
        <v>2015</v>
      </c>
      <c r="G4544" s="4">
        <v>57</v>
      </c>
      <c r="H4544" s="4">
        <v>34</v>
      </c>
      <c r="I4544" s="15"/>
      <c r="J4544" s="46" t="s">
        <v>5061</v>
      </c>
    </row>
    <row r="4545" spans="1:10" ht="40.799999999999997">
      <c r="A4545" s="4" t="s">
        <v>3789</v>
      </c>
      <c r="B4545" s="4" t="str">
        <f ca="1">IFERROR(__xludf.DUMMYFUNCTION("REGEXREPLACE(TEXT(IF(ISERR(FIND(""/"", A4545)), A4545, MID(A4545, FIND(""/"", A4545)+1, LEN(A4545))), ""#""), ""\D+"", """")"),"2019")</f>
        <v>2019</v>
      </c>
      <c r="C4545" s="46" t="s">
        <v>3790</v>
      </c>
      <c r="D4545" s="4">
        <v>331</v>
      </c>
      <c r="E4545" s="5" t="s">
        <v>3792</v>
      </c>
      <c r="F4545" s="4">
        <v>2015</v>
      </c>
      <c r="G4545" s="4">
        <v>57</v>
      </c>
      <c r="H4545" s="4">
        <v>35</v>
      </c>
      <c r="I4545" s="15"/>
      <c r="J4545" s="46" t="s">
        <v>5062</v>
      </c>
    </row>
    <row r="4546" spans="1:10" ht="30.6">
      <c r="A4546" s="4" t="s">
        <v>3789</v>
      </c>
      <c r="B4546" s="4" t="str">
        <f ca="1">IFERROR(__xludf.DUMMYFUNCTION("REGEXREPLACE(TEXT(IF(ISERR(FIND(""/"", A4546)), A4546, MID(A4546, FIND(""/"", A4546)+1, LEN(A4546))), ""#""), ""\D+"", """")"),"2019")</f>
        <v>2019</v>
      </c>
      <c r="C4546" s="46" t="s">
        <v>3790</v>
      </c>
      <c r="D4546" s="4">
        <v>331</v>
      </c>
      <c r="E4546" s="5" t="s">
        <v>3792</v>
      </c>
      <c r="F4546" s="4">
        <v>2016</v>
      </c>
      <c r="G4546" s="4">
        <v>58</v>
      </c>
      <c r="H4546" s="4">
        <v>1</v>
      </c>
      <c r="I4546" s="15"/>
      <c r="J4546" s="46" t="s">
        <v>5063</v>
      </c>
    </row>
    <row r="4547" spans="1:10" ht="40.799999999999997">
      <c r="A4547" s="4" t="s">
        <v>3789</v>
      </c>
      <c r="B4547" s="4" t="str">
        <f ca="1">IFERROR(__xludf.DUMMYFUNCTION("REGEXREPLACE(TEXT(IF(ISERR(FIND(""/"", A4547)), A4547, MID(A4547, FIND(""/"", A4547)+1, LEN(A4547))), ""#""), ""\D+"", """")"),"2019")</f>
        <v>2019</v>
      </c>
      <c r="C4547" s="46" t="s">
        <v>3790</v>
      </c>
      <c r="D4547" s="4">
        <v>331</v>
      </c>
      <c r="E4547" s="5" t="s">
        <v>3792</v>
      </c>
      <c r="F4547" s="4">
        <v>2016</v>
      </c>
      <c r="G4547" s="4">
        <v>58</v>
      </c>
      <c r="H4547" s="4">
        <v>2</v>
      </c>
      <c r="I4547" s="15"/>
      <c r="J4547" s="46" t="s">
        <v>5064</v>
      </c>
    </row>
    <row r="4548" spans="1:10" ht="40.799999999999997">
      <c r="A4548" s="4" t="s">
        <v>3789</v>
      </c>
      <c r="B4548" s="4" t="str">
        <f ca="1">IFERROR(__xludf.DUMMYFUNCTION("REGEXREPLACE(TEXT(IF(ISERR(FIND(""/"", A4548)), A4548, MID(A4548, FIND(""/"", A4548)+1, LEN(A4548))), ""#""), ""\D+"", """")"),"2019")</f>
        <v>2019</v>
      </c>
      <c r="C4548" s="46" t="s">
        <v>3790</v>
      </c>
      <c r="D4548" s="4">
        <v>331</v>
      </c>
      <c r="E4548" s="5" t="s">
        <v>3792</v>
      </c>
      <c r="F4548" s="4">
        <v>2016</v>
      </c>
      <c r="G4548" s="4">
        <v>58</v>
      </c>
      <c r="H4548" s="4">
        <v>3</v>
      </c>
      <c r="I4548" s="15"/>
      <c r="J4548" s="46" t="s">
        <v>5065</v>
      </c>
    </row>
    <row r="4549" spans="1:10" ht="30.6">
      <c r="A4549" s="4" t="s">
        <v>3789</v>
      </c>
      <c r="B4549" s="4" t="str">
        <f ca="1">IFERROR(__xludf.DUMMYFUNCTION("REGEXREPLACE(TEXT(IF(ISERR(FIND(""/"", A4549)), A4549, MID(A4549, FIND(""/"", A4549)+1, LEN(A4549))), ""#""), ""\D+"", """")"),"2019")</f>
        <v>2019</v>
      </c>
      <c r="C4549" s="46" t="s">
        <v>3790</v>
      </c>
      <c r="D4549" s="4">
        <v>331</v>
      </c>
      <c r="E4549" s="5" t="s">
        <v>3792</v>
      </c>
      <c r="F4549" s="4">
        <v>2016</v>
      </c>
      <c r="G4549" s="4">
        <v>58</v>
      </c>
      <c r="H4549" s="4">
        <v>4</v>
      </c>
      <c r="I4549" s="15"/>
      <c r="J4549" s="46" t="s">
        <v>5066</v>
      </c>
    </row>
    <row r="4550" spans="1:10" ht="30.6">
      <c r="A4550" s="4" t="s">
        <v>3789</v>
      </c>
      <c r="B4550" s="4" t="str">
        <f ca="1">IFERROR(__xludf.DUMMYFUNCTION("REGEXREPLACE(TEXT(IF(ISERR(FIND(""/"", A4550)), A4550, MID(A4550, FIND(""/"", A4550)+1, LEN(A4550))), ""#""), ""\D+"", """")"),"2019")</f>
        <v>2019</v>
      </c>
      <c r="C4550" s="46" t="s">
        <v>3790</v>
      </c>
      <c r="D4550" s="4">
        <v>331</v>
      </c>
      <c r="E4550" s="5" t="s">
        <v>3792</v>
      </c>
      <c r="F4550" s="4">
        <v>2016</v>
      </c>
      <c r="G4550" s="4">
        <v>58</v>
      </c>
      <c r="H4550" s="4">
        <v>5</v>
      </c>
      <c r="I4550" s="15"/>
      <c r="J4550" s="46" t="s">
        <v>5067</v>
      </c>
    </row>
    <row r="4551" spans="1:10" ht="40.799999999999997">
      <c r="A4551" s="4" t="s">
        <v>3789</v>
      </c>
      <c r="B4551" s="4" t="str">
        <f ca="1">IFERROR(__xludf.DUMMYFUNCTION("REGEXREPLACE(TEXT(IF(ISERR(FIND(""/"", A4551)), A4551, MID(A4551, FIND(""/"", A4551)+1, LEN(A4551))), ""#""), ""\D+"", """")"),"2019")</f>
        <v>2019</v>
      </c>
      <c r="C4551" s="46" t="s">
        <v>3790</v>
      </c>
      <c r="D4551" s="4">
        <v>331</v>
      </c>
      <c r="E4551" s="5" t="s">
        <v>3792</v>
      </c>
      <c r="F4551" s="4">
        <v>2016</v>
      </c>
      <c r="G4551" s="4">
        <v>58</v>
      </c>
      <c r="H4551" s="4">
        <v>6</v>
      </c>
      <c r="I4551" s="15"/>
      <c r="J4551" s="46" t="s">
        <v>5068</v>
      </c>
    </row>
    <row r="4552" spans="1:10" ht="40.799999999999997">
      <c r="A4552" s="4" t="s">
        <v>3789</v>
      </c>
      <c r="B4552" s="4" t="str">
        <f ca="1">IFERROR(__xludf.DUMMYFUNCTION("REGEXREPLACE(TEXT(IF(ISERR(FIND(""/"", A4552)), A4552, MID(A4552, FIND(""/"", A4552)+1, LEN(A4552))), ""#""), ""\D+"", """")"),"2019")</f>
        <v>2019</v>
      </c>
      <c r="C4552" s="46" t="s">
        <v>3790</v>
      </c>
      <c r="D4552" s="4">
        <v>331</v>
      </c>
      <c r="E4552" s="5" t="s">
        <v>3792</v>
      </c>
      <c r="F4552" s="4">
        <v>2016</v>
      </c>
      <c r="G4552" s="4">
        <v>58</v>
      </c>
      <c r="H4552" s="4">
        <v>7</v>
      </c>
      <c r="I4552" s="15"/>
      <c r="J4552" s="46" t="s">
        <v>5069</v>
      </c>
    </row>
    <row r="4553" spans="1:10" ht="30.6">
      <c r="A4553" s="4" t="s">
        <v>3789</v>
      </c>
      <c r="B4553" s="4" t="str">
        <f ca="1">IFERROR(__xludf.DUMMYFUNCTION("REGEXREPLACE(TEXT(IF(ISERR(FIND(""/"", A4553)), A4553, MID(A4553, FIND(""/"", A4553)+1, LEN(A4553))), ""#""), ""\D+"", """")"),"2019")</f>
        <v>2019</v>
      </c>
      <c r="C4553" s="46" t="s">
        <v>3790</v>
      </c>
      <c r="D4553" s="4">
        <v>331</v>
      </c>
      <c r="E4553" s="5" t="s">
        <v>3792</v>
      </c>
      <c r="F4553" s="4">
        <v>2016</v>
      </c>
      <c r="G4553" s="4">
        <v>58</v>
      </c>
      <c r="H4553" s="4">
        <v>8</v>
      </c>
      <c r="I4553" s="15"/>
      <c r="J4553" s="46" t="s">
        <v>5070</v>
      </c>
    </row>
    <row r="4554" spans="1:10" ht="40.799999999999997">
      <c r="A4554" s="4" t="s">
        <v>3789</v>
      </c>
      <c r="B4554" s="4" t="str">
        <f ca="1">IFERROR(__xludf.DUMMYFUNCTION("REGEXREPLACE(TEXT(IF(ISERR(FIND(""/"", A4554)), A4554, MID(A4554, FIND(""/"", A4554)+1, LEN(A4554))), ""#""), ""\D+"", """")"),"2019")</f>
        <v>2019</v>
      </c>
      <c r="C4554" s="46" t="s">
        <v>3790</v>
      </c>
      <c r="D4554" s="4">
        <v>331</v>
      </c>
      <c r="E4554" s="5" t="s">
        <v>3792</v>
      </c>
      <c r="F4554" s="4">
        <v>2016</v>
      </c>
      <c r="G4554" s="4">
        <v>58</v>
      </c>
      <c r="H4554" s="4">
        <v>9</v>
      </c>
      <c r="I4554" s="15"/>
      <c r="J4554" s="46" t="s">
        <v>5071</v>
      </c>
    </row>
    <row r="4555" spans="1:10" ht="30.6">
      <c r="A4555" s="4" t="s">
        <v>3789</v>
      </c>
      <c r="B4555" s="4" t="str">
        <f ca="1">IFERROR(__xludf.DUMMYFUNCTION("REGEXREPLACE(TEXT(IF(ISERR(FIND(""/"", A4555)), A4555, MID(A4555, FIND(""/"", A4555)+1, LEN(A4555))), ""#""), ""\D+"", """")"),"2019")</f>
        <v>2019</v>
      </c>
      <c r="C4555" s="46" t="s">
        <v>3790</v>
      </c>
      <c r="D4555" s="4">
        <v>331</v>
      </c>
      <c r="E4555" s="5" t="s">
        <v>3792</v>
      </c>
      <c r="F4555" s="4">
        <v>2016</v>
      </c>
      <c r="G4555" s="4">
        <v>58</v>
      </c>
      <c r="H4555" s="4">
        <v>10</v>
      </c>
      <c r="I4555" s="15"/>
      <c r="J4555" s="46" t="s">
        <v>5072</v>
      </c>
    </row>
    <row r="4556" spans="1:10" ht="30.6">
      <c r="A4556" s="4" t="s">
        <v>3789</v>
      </c>
      <c r="B4556" s="4" t="str">
        <f ca="1">IFERROR(__xludf.DUMMYFUNCTION("REGEXREPLACE(TEXT(IF(ISERR(FIND(""/"", A4556)), A4556, MID(A4556, FIND(""/"", A4556)+1, LEN(A4556))), ""#""), ""\D+"", """")"),"2019")</f>
        <v>2019</v>
      </c>
      <c r="C4556" s="46" t="s">
        <v>3790</v>
      </c>
      <c r="D4556" s="4">
        <v>331</v>
      </c>
      <c r="E4556" s="5" t="s">
        <v>3792</v>
      </c>
      <c r="F4556" s="4">
        <v>2016</v>
      </c>
      <c r="G4556" s="4">
        <v>58</v>
      </c>
      <c r="H4556" s="4">
        <v>11</v>
      </c>
      <c r="I4556" s="15"/>
      <c r="J4556" s="46" t="s">
        <v>5073</v>
      </c>
    </row>
    <row r="4557" spans="1:10" ht="40.799999999999997">
      <c r="A4557" s="4" t="s">
        <v>3789</v>
      </c>
      <c r="B4557" s="4" t="str">
        <f ca="1">IFERROR(__xludf.DUMMYFUNCTION("REGEXREPLACE(TEXT(IF(ISERR(FIND(""/"", A4557)), A4557, MID(A4557, FIND(""/"", A4557)+1, LEN(A4557))), ""#""), ""\D+"", """")"),"2019")</f>
        <v>2019</v>
      </c>
      <c r="C4557" s="46" t="s">
        <v>3790</v>
      </c>
      <c r="D4557" s="4">
        <v>331</v>
      </c>
      <c r="E4557" s="5" t="s">
        <v>3792</v>
      </c>
      <c r="F4557" s="4">
        <v>2016</v>
      </c>
      <c r="G4557" s="4">
        <v>58</v>
      </c>
      <c r="H4557" s="4">
        <v>12</v>
      </c>
      <c r="I4557" s="15"/>
      <c r="J4557" s="46" t="s">
        <v>5074</v>
      </c>
    </row>
    <row r="4558" spans="1:10" ht="30.6">
      <c r="A4558" s="4" t="s">
        <v>3789</v>
      </c>
      <c r="B4558" s="4" t="str">
        <f ca="1">IFERROR(__xludf.DUMMYFUNCTION("REGEXREPLACE(TEXT(IF(ISERR(FIND(""/"", A4558)), A4558, MID(A4558, FIND(""/"", A4558)+1, LEN(A4558))), ""#""), ""\D+"", """")"),"2019")</f>
        <v>2019</v>
      </c>
      <c r="C4558" s="46" t="s">
        <v>3790</v>
      </c>
      <c r="D4558" s="4">
        <v>331</v>
      </c>
      <c r="E4558" s="5" t="s">
        <v>3792</v>
      </c>
      <c r="F4558" s="4">
        <v>2016</v>
      </c>
      <c r="G4558" s="4">
        <v>58</v>
      </c>
      <c r="H4558" s="4">
        <v>13</v>
      </c>
      <c r="I4558" s="15"/>
      <c r="J4558" s="46" t="s">
        <v>5075</v>
      </c>
    </row>
    <row r="4559" spans="1:10" ht="40.799999999999997">
      <c r="A4559" s="4" t="s">
        <v>3789</v>
      </c>
      <c r="B4559" s="4" t="str">
        <f ca="1">IFERROR(__xludf.DUMMYFUNCTION("REGEXREPLACE(TEXT(IF(ISERR(FIND(""/"", A4559)), A4559, MID(A4559, FIND(""/"", A4559)+1, LEN(A4559))), ""#""), ""\D+"", """")"),"2019")</f>
        <v>2019</v>
      </c>
      <c r="C4559" s="46" t="s">
        <v>3790</v>
      </c>
      <c r="D4559" s="4">
        <v>331</v>
      </c>
      <c r="E4559" s="5" t="s">
        <v>3792</v>
      </c>
      <c r="F4559" s="4">
        <v>2016</v>
      </c>
      <c r="G4559" s="4">
        <v>58</v>
      </c>
      <c r="H4559" s="4">
        <v>14</v>
      </c>
      <c r="I4559" s="15"/>
      <c r="J4559" s="46" t="s">
        <v>5076</v>
      </c>
    </row>
    <row r="4560" spans="1:10" ht="30.6">
      <c r="A4560" s="4" t="s">
        <v>3789</v>
      </c>
      <c r="B4560" s="4" t="str">
        <f ca="1">IFERROR(__xludf.DUMMYFUNCTION("REGEXREPLACE(TEXT(IF(ISERR(FIND(""/"", A4560)), A4560, MID(A4560, FIND(""/"", A4560)+1, LEN(A4560))), ""#""), ""\D+"", """")"),"2019")</f>
        <v>2019</v>
      </c>
      <c r="C4560" s="46" t="s">
        <v>3790</v>
      </c>
      <c r="D4560" s="4">
        <v>331</v>
      </c>
      <c r="E4560" s="5" t="s">
        <v>3792</v>
      </c>
      <c r="F4560" s="4">
        <v>2016</v>
      </c>
      <c r="G4560" s="4">
        <v>58</v>
      </c>
      <c r="H4560" s="4">
        <v>15</v>
      </c>
      <c r="I4560" s="15"/>
      <c r="J4560" s="46" t="s">
        <v>5077</v>
      </c>
    </row>
    <row r="4561" spans="1:10" ht="30.6">
      <c r="A4561" s="4" t="s">
        <v>3789</v>
      </c>
      <c r="B4561" s="4" t="str">
        <f ca="1">IFERROR(__xludf.DUMMYFUNCTION("REGEXREPLACE(TEXT(IF(ISERR(FIND(""/"", A4561)), A4561, MID(A4561, FIND(""/"", A4561)+1, LEN(A4561))), ""#""), ""\D+"", """")"),"2019")</f>
        <v>2019</v>
      </c>
      <c r="C4561" s="46" t="s">
        <v>3790</v>
      </c>
      <c r="D4561" s="4">
        <v>331</v>
      </c>
      <c r="E4561" s="5" t="s">
        <v>3792</v>
      </c>
      <c r="F4561" s="4">
        <v>2016</v>
      </c>
      <c r="G4561" s="4">
        <v>58</v>
      </c>
      <c r="H4561" s="4">
        <v>16</v>
      </c>
      <c r="I4561" s="15"/>
      <c r="J4561" s="46" t="s">
        <v>5078</v>
      </c>
    </row>
    <row r="4562" spans="1:10" ht="30.6">
      <c r="A4562" s="4" t="s">
        <v>3789</v>
      </c>
      <c r="B4562" s="4" t="str">
        <f ca="1">IFERROR(__xludf.DUMMYFUNCTION("REGEXREPLACE(TEXT(IF(ISERR(FIND(""/"", A4562)), A4562, MID(A4562, FIND(""/"", A4562)+1, LEN(A4562))), ""#""), ""\D+"", """")"),"2019")</f>
        <v>2019</v>
      </c>
      <c r="C4562" s="46" t="s">
        <v>3790</v>
      </c>
      <c r="D4562" s="4">
        <v>331</v>
      </c>
      <c r="E4562" s="5" t="s">
        <v>3792</v>
      </c>
      <c r="F4562" s="4">
        <v>2016</v>
      </c>
      <c r="G4562" s="4">
        <v>58</v>
      </c>
      <c r="H4562" s="4">
        <v>17</v>
      </c>
      <c r="I4562" s="15"/>
      <c r="J4562" s="46" t="s">
        <v>5079</v>
      </c>
    </row>
    <row r="4563" spans="1:10" ht="30.6">
      <c r="A4563" s="4" t="s">
        <v>3789</v>
      </c>
      <c r="B4563" s="4" t="str">
        <f ca="1">IFERROR(__xludf.DUMMYFUNCTION("REGEXREPLACE(TEXT(IF(ISERR(FIND(""/"", A4563)), A4563, MID(A4563, FIND(""/"", A4563)+1, LEN(A4563))), ""#""), ""\D+"", """")"),"2019")</f>
        <v>2019</v>
      </c>
      <c r="C4563" s="46" t="s">
        <v>3790</v>
      </c>
      <c r="D4563" s="4">
        <v>331</v>
      </c>
      <c r="E4563" s="5" t="s">
        <v>3792</v>
      </c>
      <c r="F4563" s="4">
        <v>2016</v>
      </c>
      <c r="G4563" s="4">
        <v>58</v>
      </c>
      <c r="H4563" s="4">
        <v>18</v>
      </c>
      <c r="I4563" s="15"/>
      <c r="J4563" s="46" t="s">
        <v>5080</v>
      </c>
    </row>
    <row r="4564" spans="1:10" ht="30.6">
      <c r="A4564" s="4" t="s">
        <v>3789</v>
      </c>
      <c r="B4564" s="4" t="str">
        <f ca="1">IFERROR(__xludf.DUMMYFUNCTION("REGEXREPLACE(TEXT(IF(ISERR(FIND(""/"", A4564)), A4564, MID(A4564, FIND(""/"", A4564)+1, LEN(A4564))), ""#""), ""\D+"", """")"),"2019")</f>
        <v>2019</v>
      </c>
      <c r="C4564" s="46" t="s">
        <v>3790</v>
      </c>
      <c r="D4564" s="4">
        <v>331</v>
      </c>
      <c r="E4564" s="5" t="s">
        <v>3792</v>
      </c>
      <c r="F4564" s="4">
        <v>2016</v>
      </c>
      <c r="G4564" s="4">
        <v>58</v>
      </c>
      <c r="H4564" s="4">
        <v>19</v>
      </c>
      <c r="I4564" s="15"/>
      <c r="J4564" s="46" t="s">
        <v>5081</v>
      </c>
    </row>
    <row r="4565" spans="1:10" ht="30.6">
      <c r="A4565" s="4" t="s">
        <v>3789</v>
      </c>
      <c r="B4565" s="4" t="str">
        <f ca="1">IFERROR(__xludf.DUMMYFUNCTION("REGEXREPLACE(TEXT(IF(ISERR(FIND(""/"", A4565)), A4565, MID(A4565, FIND(""/"", A4565)+1, LEN(A4565))), ""#""), ""\D+"", """")"),"2019")</f>
        <v>2019</v>
      </c>
      <c r="C4565" s="46" t="s">
        <v>3790</v>
      </c>
      <c r="D4565" s="4">
        <v>331</v>
      </c>
      <c r="E4565" s="5" t="s">
        <v>3792</v>
      </c>
      <c r="F4565" s="4">
        <v>2016</v>
      </c>
      <c r="G4565" s="4">
        <v>58</v>
      </c>
      <c r="H4565" s="4">
        <v>20</v>
      </c>
      <c r="I4565" s="15"/>
      <c r="J4565" s="46" t="s">
        <v>5082</v>
      </c>
    </row>
    <row r="4566" spans="1:10" ht="30.6">
      <c r="A4566" s="4" t="s">
        <v>3789</v>
      </c>
      <c r="B4566" s="4" t="str">
        <f ca="1">IFERROR(__xludf.DUMMYFUNCTION("REGEXREPLACE(TEXT(IF(ISERR(FIND(""/"", A4566)), A4566, MID(A4566, FIND(""/"", A4566)+1, LEN(A4566))), ""#""), ""\D+"", """")"),"2019")</f>
        <v>2019</v>
      </c>
      <c r="C4566" s="46" t="s">
        <v>3790</v>
      </c>
      <c r="D4566" s="4">
        <v>331</v>
      </c>
      <c r="E4566" s="5" t="s">
        <v>3792</v>
      </c>
      <c r="F4566" s="4">
        <v>2016</v>
      </c>
      <c r="G4566" s="4">
        <v>58</v>
      </c>
      <c r="H4566" s="4">
        <v>21</v>
      </c>
      <c r="I4566" s="15"/>
      <c r="J4566" s="46" t="s">
        <v>5083</v>
      </c>
    </row>
    <row r="4567" spans="1:10" ht="30.6">
      <c r="A4567" s="4" t="s">
        <v>3789</v>
      </c>
      <c r="B4567" s="4" t="str">
        <f ca="1">IFERROR(__xludf.DUMMYFUNCTION("REGEXREPLACE(TEXT(IF(ISERR(FIND(""/"", A4567)), A4567, MID(A4567, FIND(""/"", A4567)+1, LEN(A4567))), ""#""), ""\D+"", """")"),"2019")</f>
        <v>2019</v>
      </c>
      <c r="C4567" s="46" t="s">
        <v>3790</v>
      </c>
      <c r="D4567" s="4">
        <v>331</v>
      </c>
      <c r="E4567" s="5" t="s">
        <v>3792</v>
      </c>
      <c r="F4567" s="4">
        <v>2016</v>
      </c>
      <c r="G4567" s="4">
        <v>58</v>
      </c>
      <c r="H4567" s="4">
        <v>22</v>
      </c>
      <c r="I4567" s="15"/>
      <c r="J4567" s="46" t="s">
        <v>5084</v>
      </c>
    </row>
    <row r="4568" spans="1:10" ht="40.799999999999997">
      <c r="A4568" s="4" t="s">
        <v>3789</v>
      </c>
      <c r="B4568" s="4" t="str">
        <f ca="1">IFERROR(__xludf.DUMMYFUNCTION("REGEXREPLACE(TEXT(IF(ISERR(FIND(""/"", A4568)), A4568, MID(A4568, FIND(""/"", A4568)+1, LEN(A4568))), ""#""), ""\D+"", """")"),"2019")</f>
        <v>2019</v>
      </c>
      <c r="C4568" s="46" t="s">
        <v>3790</v>
      </c>
      <c r="D4568" s="4">
        <v>331</v>
      </c>
      <c r="E4568" s="5" t="s">
        <v>3792</v>
      </c>
      <c r="F4568" s="4">
        <v>2016</v>
      </c>
      <c r="G4568" s="4">
        <v>58</v>
      </c>
      <c r="H4568" s="4">
        <v>23</v>
      </c>
      <c r="I4568" s="15"/>
      <c r="J4568" s="46" t="s">
        <v>5085</v>
      </c>
    </row>
    <row r="4569" spans="1:10" ht="30.6">
      <c r="A4569" s="4" t="s">
        <v>3789</v>
      </c>
      <c r="B4569" s="4" t="str">
        <f ca="1">IFERROR(__xludf.DUMMYFUNCTION("REGEXREPLACE(TEXT(IF(ISERR(FIND(""/"", A4569)), A4569, MID(A4569, FIND(""/"", A4569)+1, LEN(A4569))), ""#""), ""\D+"", """")"),"2019")</f>
        <v>2019</v>
      </c>
      <c r="C4569" s="46" t="s">
        <v>3790</v>
      </c>
      <c r="D4569" s="4">
        <v>331</v>
      </c>
      <c r="E4569" s="5" t="s">
        <v>3792</v>
      </c>
      <c r="F4569" s="4">
        <v>2016</v>
      </c>
      <c r="G4569" s="4">
        <v>58</v>
      </c>
      <c r="H4569" s="4">
        <v>24</v>
      </c>
      <c r="I4569" s="15"/>
      <c r="J4569" s="46" t="s">
        <v>5086</v>
      </c>
    </row>
    <row r="4570" spans="1:10" ht="30.6">
      <c r="A4570" s="4" t="s">
        <v>3789</v>
      </c>
      <c r="B4570" s="4" t="str">
        <f ca="1">IFERROR(__xludf.DUMMYFUNCTION("REGEXREPLACE(TEXT(IF(ISERR(FIND(""/"", A4570)), A4570, MID(A4570, FIND(""/"", A4570)+1, LEN(A4570))), ""#""), ""\D+"", """")"),"2019")</f>
        <v>2019</v>
      </c>
      <c r="C4570" s="46" t="s">
        <v>3790</v>
      </c>
      <c r="D4570" s="4">
        <v>331</v>
      </c>
      <c r="E4570" s="5" t="s">
        <v>3792</v>
      </c>
      <c r="F4570" s="4">
        <v>2016</v>
      </c>
      <c r="G4570" s="4">
        <v>58</v>
      </c>
      <c r="H4570" s="4">
        <v>25</v>
      </c>
      <c r="I4570" s="15"/>
      <c r="J4570" s="46" t="s">
        <v>5087</v>
      </c>
    </row>
    <row r="4571" spans="1:10" ht="30.6">
      <c r="A4571" s="4" t="s">
        <v>3789</v>
      </c>
      <c r="B4571" s="4" t="str">
        <f ca="1">IFERROR(__xludf.DUMMYFUNCTION("REGEXREPLACE(TEXT(IF(ISERR(FIND(""/"", A4571)), A4571, MID(A4571, FIND(""/"", A4571)+1, LEN(A4571))), ""#""), ""\D+"", """")"),"2019")</f>
        <v>2019</v>
      </c>
      <c r="C4571" s="46" t="s">
        <v>3790</v>
      </c>
      <c r="D4571" s="4">
        <v>331</v>
      </c>
      <c r="E4571" s="5" t="s">
        <v>3792</v>
      </c>
      <c r="F4571" s="4">
        <v>2016</v>
      </c>
      <c r="G4571" s="4">
        <v>58</v>
      </c>
      <c r="H4571" s="4">
        <v>26</v>
      </c>
      <c r="I4571" s="15"/>
      <c r="J4571" s="46" t="s">
        <v>5088</v>
      </c>
    </row>
    <row r="4572" spans="1:10" ht="30.6">
      <c r="A4572" s="4" t="s">
        <v>3789</v>
      </c>
      <c r="B4572" s="4" t="str">
        <f ca="1">IFERROR(__xludf.DUMMYFUNCTION("REGEXREPLACE(TEXT(IF(ISERR(FIND(""/"", A4572)), A4572, MID(A4572, FIND(""/"", A4572)+1, LEN(A4572))), ""#""), ""\D+"", """")"),"2019")</f>
        <v>2019</v>
      </c>
      <c r="C4572" s="46" t="s">
        <v>3790</v>
      </c>
      <c r="D4572" s="4">
        <v>331</v>
      </c>
      <c r="E4572" s="5" t="s">
        <v>3792</v>
      </c>
      <c r="F4572" s="4">
        <v>2016</v>
      </c>
      <c r="G4572" s="4">
        <v>58</v>
      </c>
      <c r="H4572" s="4">
        <v>27</v>
      </c>
      <c r="I4572" s="15"/>
      <c r="J4572" s="46" t="s">
        <v>5089</v>
      </c>
    </row>
    <row r="4573" spans="1:10" ht="30.6">
      <c r="A4573" s="4" t="s">
        <v>3789</v>
      </c>
      <c r="B4573" s="4" t="str">
        <f ca="1">IFERROR(__xludf.DUMMYFUNCTION("REGEXREPLACE(TEXT(IF(ISERR(FIND(""/"", A4573)), A4573, MID(A4573, FIND(""/"", A4573)+1, LEN(A4573))), ""#""), ""\D+"", """")"),"2019")</f>
        <v>2019</v>
      </c>
      <c r="C4573" s="46" t="s">
        <v>3790</v>
      </c>
      <c r="D4573" s="4">
        <v>331</v>
      </c>
      <c r="E4573" s="5" t="s">
        <v>3792</v>
      </c>
      <c r="F4573" s="4">
        <v>2016</v>
      </c>
      <c r="G4573" s="4">
        <v>58</v>
      </c>
      <c r="H4573" s="4">
        <v>28</v>
      </c>
      <c r="I4573" s="15"/>
      <c r="J4573" s="46" t="s">
        <v>5090</v>
      </c>
    </row>
    <row r="4574" spans="1:10" ht="30.6">
      <c r="A4574" s="4" t="s">
        <v>3789</v>
      </c>
      <c r="B4574" s="4" t="str">
        <f ca="1">IFERROR(__xludf.DUMMYFUNCTION("REGEXREPLACE(TEXT(IF(ISERR(FIND(""/"", A4574)), A4574, MID(A4574, FIND(""/"", A4574)+1, LEN(A4574))), ""#""), ""\D+"", """")"),"2019")</f>
        <v>2019</v>
      </c>
      <c r="C4574" s="46" t="s">
        <v>3790</v>
      </c>
      <c r="D4574" s="4">
        <v>331</v>
      </c>
      <c r="E4574" s="5" t="s">
        <v>3792</v>
      </c>
      <c r="F4574" s="4">
        <v>2016</v>
      </c>
      <c r="G4574" s="4">
        <v>58</v>
      </c>
      <c r="H4574" s="4">
        <v>29</v>
      </c>
      <c r="I4574" s="15"/>
      <c r="J4574" s="46" t="s">
        <v>5091</v>
      </c>
    </row>
    <row r="4575" spans="1:10" ht="40.799999999999997">
      <c r="A4575" s="4" t="s">
        <v>3789</v>
      </c>
      <c r="B4575" s="4" t="str">
        <f ca="1">IFERROR(__xludf.DUMMYFUNCTION("REGEXREPLACE(TEXT(IF(ISERR(FIND(""/"", A4575)), A4575, MID(A4575, FIND(""/"", A4575)+1, LEN(A4575))), ""#""), ""\D+"", """")"),"2019")</f>
        <v>2019</v>
      </c>
      <c r="C4575" s="46" t="s">
        <v>3790</v>
      </c>
      <c r="D4575" s="4">
        <v>331</v>
      </c>
      <c r="E4575" s="5" t="s">
        <v>3792</v>
      </c>
      <c r="F4575" s="4">
        <v>2016</v>
      </c>
      <c r="G4575" s="4">
        <v>58</v>
      </c>
      <c r="H4575" s="4">
        <v>30</v>
      </c>
      <c r="I4575" s="15"/>
      <c r="J4575" s="46" t="s">
        <v>5092</v>
      </c>
    </row>
    <row r="4576" spans="1:10" ht="30.6">
      <c r="A4576" s="4" t="s">
        <v>3789</v>
      </c>
      <c r="B4576" s="4" t="str">
        <f ca="1">IFERROR(__xludf.DUMMYFUNCTION("REGEXREPLACE(TEXT(IF(ISERR(FIND(""/"", A4576)), A4576, MID(A4576, FIND(""/"", A4576)+1, LEN(A4576))), ""#""), ""\D+"", """")"),"2019")</f>
        <v>2019</v>
      </c>
      <c r="C4576" s="46" t="s">
        <v>3790</v>
      </c>
      <c r="D4576" s="4">
        <v>331</v>
      </c>
      <c r="E4576" s="5" t="s">
        <v>3792</v>
      </c>
      <c r="F4576" s="4">
        <v>2016</v>
      </c>
      <c r="G4576" s="4">
        <v>58</v>
      </c>
      <c r="H4576" s="4">
        <v>31</v>
      </c>
      <c r="I4576" s="15"/>
      <c r="J4576" s="46" t="s">
        <v>5093</v>
      </c>
    </row>
    <row r="4577" spans="1:10" ht="30.6">
      <c r="A4577" s="4" t="s">
        <v>3789</v>
      </c>
      <c r="B4577" s="4" t="str">
        <f ca="1">IFERROR(__xludf.DUMMYFUNCTION("REGEXREPLACE(TEXT(IF(ISERR(FIND(""/"", A4577)), A4577, MID(A4577, FIND(""/"", A4577)+1, LEN(A4577))), ""#""), ""\D+"", """")"),"2019")</f>
        <v>2019</v>
      </c>
      <c r="C4577" s="46" t="s">
        <v>3790</v>
      </c>
      <c r="D4577" s="4">
        <v>331</v>
      </c>
      <c r="E4577" s="5" t="s">
        <v>3792</v>
      </c>
      <c r="F4577" s="4">
        <v>2016</v>
      </c>
      <c r="G4577" s="4">
        <v>58</v>
      </c>
      <c r="H4577" s="4">
        <v>32</v>
      </c>
      <c r="I4577" s="15"/>
      <c r="J4577" s="46" t="s">
        <v>5094</v>
      </c>
    </row>
    <row r="4578" spans="1:10" ht="30.6">
      <c r="A4578" s="4" t="s">
        <v>3789</v>
      </c>
      <c r="B4578" s="4" t="str">
        <f ca="1">IFERROR(__xludf.DUMMYFUNCTION("REGEXREPLACE(TEXT(IF(ISERR(FIND(""/"", A4578)), A4578, MID(A4578, FIND(""/"", A4578)+1, LEN(A4578))), ""#""), ""\D+"", """")"),"2019")</f>
        <v>2019</v>
      </c>
      <c r="C4578" s="46" t="s">
        <v>3790</v>
      </c>
      <c r="D4578" s="4">
        <v>331</v>
      </c>
      <c r="E4578" s="5" t="s">
        <v>3792</v>
      </c>
      <c r="F4578" s="4">
        <v>2016</v>
      </c>
      <c r="G4578" s="4">
        <v>58</v>
      </c>
      <c r="H4578" s="4">
        <v>33</v>
      </c>
      <c r="I4578" s="15"/>
      <c r="J4578" s="46" t="s">
        <v>5095</v>
      </c>
    </row>
    <row r="4579" spans="1:10" ht="30.6">
      <c r="A4579" s="4" t="s">
        <v>3789</v>
      </c>
      <c r="B4579" s="4" t="str">
        <f ca="1">IFERROR(__xludf.DUMMYFUNCTION("REGEXREPLACE(TEXT(IF(ISERR(FIND(""/"", A4579)), A4579, MID(A4579, FIND(""/"", A4579)+1, LEN(A4579))), ""#""), ""\D+"", """")"),"2019")</f>
        <v>2019</v>
      </c>
      <c r="C4579" s="46" t="s">
        <v>3790</v>
      </c>
      <c r="D4579" s="4">
        <v>331</v>
      </c>
      <c r="E4579" s="5" t="s">
        <v>3792</v>
      </c>
      <c r="F4579" s="4">
        <v>2016</v>
      </c>
      <c r="G4579" s="4">
        <v>58</v>
      </c>
      <c r="H4579" s="4">
        <v>34</v>
      </c>
      <c r="I4579" s="15"/>
      <c r="J4579" s="46" t="s">
        <v>5096</v>
      </c>
    </row>
    <row r="4580" spans="1:10" ht="30.6">
      <c r="A4580" s="4" t="s">
        <v>3789</v>
      </c>
      <c r="B4580" s="4" t="str">
        <f ca="1">IFERROR(__xludf.DUMMYFUNCTION("REGEXREPLACE(TEXT(IF(ISERR(FIND(""/"", A4580)), A4580, MID(A4580, FIND(""/"", A4580)+1, LEN(A4580))), ""#""), ""\D+"", """")"),"2019")</f>
        <v>2019</v>
      </c>
      <c r="C4580" s="46" t="s">
        <v>3790</v>
      </c>
      <c r="D4580" s="4">
        <v>341</v>
      </c>
      <c r="E4580" s="5" t="s">
        <v>3792</v>
      </c>
      <c r="F4580" s="4">
        <v>2016</v>
      </c>
      <c r="G4580" s="4">
        <v>58</v>
      </c>
      <c r="H4580" s="4">
        <v>35</v>
      </c>
      <c r="I4580" s="15"/>
      <c r="J4580" s="46" t="s">
        <v>5097</v>
      </c>
    </row>
    <row r="4581" spans="1:10" ht="30.6">
      <c r="A4581" s="4" t="s">
        <v>3789</v>
      </c>
      <c r="B4581" s="4" t="str">
        <f ca="1">IFERROR(__xludf.DUMMYFUNCTION("REGEXREPLACE(TEXT(IF(ISERR(FIND(""/"", A4581)), A4581, MID(A4581, FIND(""/"", A4581)+1, LEN(A4581))), ""#""), ""\D+"", """")"),"2019")</f>
        <v>2019</v>
      </c>
      <c r="C4581" s="46" t="s">
        <v>3790</v>
      </c>
      <c r="D4581" s="4">
        <v>341</v>
      </c>
      <c r="E4581" s="5" t="s">
        <v>5098</v>
      </c>
      <c r="F4581" s="4">
        <v>2005</v>
      </c>
      <c r="G4581" s="4">
        <v>59</v>
      </c>
      <c r="H4581" s="4">
        <v>1</v>
      </c>
      <c r="I4581" s="15"/>
      <c r="J4581" s="46" t="s">
        <v>5099</v>
      </c>
    </row>
    <row r="4582" spans="1:10" ht="30.6">
      <c r="A4582" s="4" t="s">
        <v>3789</v>
      </c>
      <c r="B4582" s="4" t="str">
        <f ca="1">IFERROR(__xludf.DUMMYFUNCTION("REGEXREPLACE(TEXT(IF(ISERR(FIND(""/"", A4582)), A4582, MID(A4582, FIND(""/"", A4582)+1, LEN(A4582))), ""#""), ""\D+"", """")"),"2019")</f>
        <v>2019</v>
      </c>
      <c r="C4582" s="46" t="s">
        <v>3790</v>
      </c>
      <c r="D4582" s="4">
        <v>341</v>
      </c>
      <c r="E4582" s="5" t="s">
        <v>5098</v>
      </c>
      <c r="F4582" s="4">
        <v>2005</v>
      </c>
      <c r="G4582" s="4">
        <v>59</v>
      </c>
      <c r="H4582" s="4">
        <v>2</v>
      </c>
      <c r="I4582" s="15"/>
      <c r="J4582" s="46" t="s">
        <v>5100</v>
      </c>
    </row>
    <row r="4583" spans="1:10" ht="30.6">
      <c r="A4583" s="4" t="s">
        <v>3789</v>
      </c>
      <c r="B4583" s="4" t="str">
        <f ca="1">IFERROR(__xludf.DUMMYFUNCTION("REGEXREPLACE(TEXT(IF(ISERR(FIND(""/"", A4583)), A4583, MID(A4583, FIND(""/"", A4583)+1, LEN(A4583))), ""#""), ""\D+"", """")"),"2019")</f>
        <v>2019</v>
      </c>
      <c r="C4583" s="46" t="s">
        <v>3790</v>
      </c>
      <c r="D4583" s="4">
        <v>341</v>
      </c>
      <c r="E4583" s="5" t="s">
        <v>5098</v>
      </c>
      <c r="F4583" s="4">
        <v>2005</v>
      </c>
      <c r="G4583" s="4">
        <v>59</v>
      </c>
      <c r="H4583" s="4">
        <v>3</v>
      </c>
      <c r="I4583" s="15"/>
      <c r="J4583" s="46" t="s">
        <v>5101</v>
      </c>
    </row>
    <row r="4584" spans="1:10" ht="30.6">
      <c r="A4584" s="4" t="s">
        <v>3789</v>
      </c>
      <c r="B4584" s="4" t="str">
        <f ca="1">IFERROR(__xludf.DUMMYFUNCTION("REGEXREPLACE(TEXT(IF(ISERR(FIND(""/"", A4584)), A4584, MID(A4584, FIND(""/"", A4584)+1, LEN(A4584))), ""#""), ""\D+"", """")"),"2019")</f>
        <v>2019</v>
      </c>
      <c r="C4584" s="46" t="s">
        <v>3790</v>
      </c>
      <c r="D4584" s="4">
        <v>341</v>
      </c>
      <c r="E4584" s="5" t="s">
        <v>5098</v>
      </c>
      <c r="F4584" s="4">
        <v>2005</v>
      </c>
      <c r="G4584" s="4">
        <v>59</v>
      </c>
      <c r="H4584" s="4">
        <v>4</v>
      </c>
      <c r="I4584" s="15"/>
      <c r="J4584" s="46" t="s">
        <v>5102</v>
      </c>
    </row>
    <row r="4585" spans="1:10" ht="30.6">
      <c r="A4585" s="4" t="s">
        <v>3789</v>
      </c>
      <c r="B4585" s="4" t="str">
        <f ca="1">IFERROR(__xludf.DUMMYFUNCTION("REGEXREPLACE(TEXT(IF(ISERR(FIND(""/"", A4585)), A4585, MID(A4585, FIND(""/"", A4585)+1, LEN(A4585))), ""#""), ""\D+"", """")"),"2019")</f>
        <v>2019</v>
      </c>
      <c r="C4585" s="46" t="s">
        <v>3790</v>
      </c>
      <c r="D4585" s="4">
        <v>341</v>
      </c>
      <c r="E4585" s="5" t="s">
        <v>5098</v>
      </c>
      <c r="F4585" s="4">
        <v>2005</v>
      </c>
      <c r="G4585" s="4">
        <v>59</v>
      </c>
      <c r="H4585" s="4">
        <v>5</v>
      </c>
      <c r="I4585" s="15"/>
      <c r="J4585" s="46" t="s">
        <v>5103</v>
      </c>
    </row>
    <row r="4586" spans="1:10" ht="30.6">
      <c r="A4586" s="4" t="s">
        <v>3789</v>
      </c>
      <c r="B4586" s="4" t="str">
        <f ca="1">IFERROR(__xludf.DUMMYFUNCTION("REGEXREPLACE(TEXT(IF(ISERR(FIND(""/"", A4586)), A4586, MID(A4586, FIND(""/"", A4586)+1, LEN(A4586))), ""#""), ""\D+"", """")"),"2019")</f>
        <v>2019</v>
      </c>
      <c r="C4586" s="46" t="s">
        <v>3790</v>
      </c>
      <c r="D4586" s="4">
        <v>341</v>
      </c>
      <c r="E4586" s="5" t="s">
        <v>5098</v>
      </c>
      <c r="F4586" s="4">
        <v>2007</v>
      </c>
      <c r="G4586" s="4">
        <v>59</v>
      </c>
      <c r="H4586" s="4">
        <v>6</v>
      </c>
      <c r="I4586" s="15"/>
      <c r="J4586" s="46" t="s">
        <v>5104</v>
      </c>
    </row>
    <row r="4587" spans="1:10" ht="30.6">
      <c r="A4587" s="4" t="s">
        <v>3789</v>
      </c>
      <c r="B4587" s="4" t="str">
        <f ca="1">IFERROR(__xludf.DUMMYFUNCTION("REGEXREPLACE(TEXT(IF(ISERR(FIND(""/"", A4587)), A4587, MID(A4587, FIND(""/"", A4587)+1, LEN(A4587))), ""#""), ""\D+"", """")"),"2019")</f>
        <v>2019</v>
      </c>
      <c r="C4587" s="46" t="s">
        <v>3790</v>
      </c>
      <c r="D4587" s="4">
        <v>341</v>
      </c>
      <c r="E4587" s="5" t="s">
        <v>5098</v>
      </c>
      <c r="F4587" s="4">
        <v>2007</v>
      </c>
      <c r="G4587" s="4">
        <v>59</v>
      </c>
      <c r="H4587" s="4">
        <v>7</v>
      </c>
      <c r="I4587" s="15"/>
      <c r="J4587" s="46" t="s">
        <v>5105</v>
      </c>
    </row>
    <row r="4588" spans="1:10" ht="30.6">
      <c r="A4588" s="4" t="s">
        <v>3789</v>
      </c>
      <c r="B4588" s="4" t="str">
        <f ca="1">IFERROR(__xludf.DUMMYFUNCTION("REGEXREPLACE(TEXT(IF(ISERR(FIND(""/"", A4588)), A4588, MID(A4588, FIND(""/"", A4588)+1, LEN(A4588))), ""#""), ""\D+"", """")"),"2019")</f>
        <v>2019</v>
      </c>
      <c r="C4588" s="46" t="s">
        <v>3790</v>
      </c>
      <c r="D4588" s="4">
        <v>341</v>
      </c>
      <c r="E4588" s="5" t="s">
        <v>5098</v>
      </c>
      <c r="F4588" s="4">
        <v>2007</v>
      </c>
      <c r="G4588" s="4">
        <v>59</v>
      </c>
      <c r="H4588" s="4">
        <v>8</v>
      </c>
      <c r="I4588" s="15"/>
      <c r="J4588" s="46" t="s">
        <v>5106</v>
      </c>
    </row>
    <row r="4589" spans="1:10" ht="30.6">
      <c r="A4589" s="4" t="s">
        <v>3789</v>
      </c>
      <c r="B4589" s="4" t="str">
        <f ca="1">IFERROR(__xludf.DUMMYFUNCTION("REGEXREPLACE(TEXT(IF(ISERR(FIND(""/"", A4589)), A4589, MID(A4589, FIND(""/"", A4589)+1, LEN(A4589))), ""#""), ""\D+"", """")"),"2019")</f>
        <v>2019</v>
      </c>
      <c r="C4589" s="46" t="s">
        <v>3790</v>
      </c>
      <c r="D4589" s="4">
        <v>341</v>
      </c>
      <c r="E4589" s="5" t="s">
        <v>5098</v>
      </c>
      <c r="F4589" s="4">
        <v>2007</v>
      </c>
      <c r="G4589" s="4">
        <v>59</v>
      </c>
      <c r="H4589" s="4">
        <v>9</v>
      </c>
      <c r="I4589" s="15"/>
      <c r="J4589" s="46" t="s">
        <v>5107</v>
      </c>
    </row>
    <row r="4590" spans="1:10" ht="30.6">
      <c r="A4590" s="4" t="s">
        <v>3789</v>
      </c>
      <c r="B4590" s="4" t="str">
        <f ca="1">IFERROR(__xludf.DUMMYFUNCTION("REGEXREPLACE(TEXT(IF(ISERR(FIND(""/"", A4590)), A4590, MID(A4590, FIND(""/"", A4590)+1, LEN(A4590))), ""#""), ""\D+"", """")"),"2019")</f>
        <v>2019</v>
      </c>
      <c r="C4590" s="46" t="s">
        <v>3790</v>
      </c>
      <c r="D4590" s="4">
        <v>341</v>
      </c>
      <c r="E4590" s="5" t="s">
        <v>5098</v>
      </c>
      <c r="F4590" s="4">
        <v>2008</v>
      </c>
      <c r="G4590" s="4">
        <v>59</v>
      </c>
      <c r="H4590" s="4">
        <v>10</v>
      </c>
      <c r="I4590" s="15"/>
      <c r="J4590" s="46" t="s">
        <v>5108</v>
      </c>
    </row>
    <row r="4591" spans="1:10" ht="30.6">
      <c r="A4591" s="4" t="s">
        <v>3789</v>
      </c>
      <c r="B4591" s="4" t="str">
        <f ca="1">IFERROR(__xludf.DUMMYFUNCTION("REGEXREPLACE(TEXT(IF(ISERR(FIND(""/"", A4591)), A4591, MID(A4591, FIND(""/"", A4591)+1, LEN(A4591))), ""#""), ""\D+"", """")"),"2019")</f>
        <v>2019</v>
      </c>
      <c r="C4591" s="46" t="s">
        <v>3790</v>
      </c>
      <c r="D4591" s="4">
        <v>341</v>
      </c>
      <c r="E4591" s="5" t="s">
        <v>5098</v>
      </c>
      <c r="F4591" s="4">
        <v>2009</v>
      </c>
      <c r="G4591" s="4">
        <v>59</v>
      </c>
      <c r="H4591" s="4">
        <v>11</v>
      </c>
      <c r="I4591" s="15"/>
      <c r="J4591" s="46" t="s">
        <v>5109</v>
      </c>
    </row>
    <row r="4592" spans="1:10" ht="30.6">
      <c r="A4592" s="4" t="s">
        <v>3789</v>
      </c>
      <c r="B4592" s="4" t="str">
        <f ca="1">IFERROR(__xludf.DUMMYFUNCTION("REGEXREPLACE(TEXT(IF(ISERR(FIND(""/"", A4592)), A4592, MID(A4592, FIND(""/"", A4592)+1, LEN(A4592))), ""#""), ""\D+"", """")"),"2019")</f>
        <v>2019</v>
      </c>
      <c r="C4592" s="46" t="s">
        <v>3790</v>
      </c>
      <c r="D4592" s="4">
        <v>341</v>
      </c>
      <c r="E4592" s="5" t="s">
        <v>5098</v>
      </c>
      <c r="F4592" s="4">
        <v>2009</v>
      </c>
      <c r="G4592" s="4">
        <v>59</v>
      </c>
      <c r="H4592" s="4">
        <v>12</v>
      </c>
      <c r="I4592" s="15"/>
      <c r="J4592" s="46" t="s">
        <v>5110</v>
      </c>
    </row>
    <row r="4593" spans="1:10" ht="30.6">
      <c r="A4593" s="4" t="s">
        <v>3789</v>
      </c>
      <c r="B4593" s="4" t="str">
        <f ca="1">IFERROR(__xludf.DUMMYFUNCTION("REGEXREPLACE(TEXT(IF(ISERR(FIND(""/"", A4593)), A4593, MID(A4593, FIND(""/"", A4593)+1, LEN(A4593))), ""#""), ""\D+"", """")"),"2019")</f>
        <v>2019</v>
      </c>
      <c r="C4593" s="46" t="s">
        <v>3790</v>
      </c>
      <c r="D4593" s="4">
        <v>341</v>
      </c>
      <c r="E4593" s="5" t="s">
        <v>5098</v>
      </c>
      <c r="F4593" s="4">
        <v>2009</v>
      </c>
      <c r="G4593" s="4">
        <v>59</v>
      </c>
      <c r="H4593" s="4">
        <v>13</v>
      </c>
      <c r="I4593" s="15"/>
      <c r="J4593" s="46" t="s">
        <v>5111</v>
      </c>
    </row>
    <row r="4594" spans="1:10" ht="30.6">
      <c r="A4594" s="4" t="s">
        <v>3789</v>
      </c>
      <c r="B4594" s="4" t="str">
        <f ca="1">IFERROR(__xludf.DUMMYFUNCTION("REGEXREPLACE(TEXT(IF(ISERR(FIND(""/"", A4594)), A4594, MID(A4594, FIND(""/"", A4594)+1, LEN(A4594))), ""#""), ""\D+"", """")"),"2019")</f>
        <v>2019</v>
      </c>
      <c r="C4594" s="46" t="s">
        <v>3790</v>
      </c>
      <c r="D4594" s="4">
        <v>341</v>
      </c>
      <c r="E4594" s="5" t="s">
        <v>5098</v>
      </c>
      <c r="F4594" s="4">
        <v>2010</v>
      </c>
      <c r="G4594" s="4">
        <v>59</v>
      </c>
      <c r="H4594" s="4">
        <v>14</v>
      </c>
      <c r="I4594" s="15"/>
      <c r="J4594" s="46" t="s">
        <v>5112</v>
      </c>
    </row>
    <row r="4595" spans="1:10" ht="30.6">
      <c r="A4595" s="4" t="s">
        <v>3789</v>
      </c>
      <c r="B4595" s="4" t="str">
        <f ca="1">IFERROR(__xludf.DUMMYFUNCTION("REGEXREPLACE(TEXT(IF(ISERR(FIND(""/"", A4595)), A4595, MID(A4595, FIND(""/"", A4595)+1, LEN(A4595))), ""#""), ""\D+"", """")"),"2019")</f>
        <v>2019</v>
      </c>
      <c r="C4595" s="46" t="s">
        <v>3790</v>
      </c>
      <c r="D4595" s="4">
        <v>341</v>
      </c>
      <c r="E4595" s="5" t="s">
        <v>5098</v>
      </c>
      <c r="F4595" s="4">
        <v>2010</v>
      </c>
      <c r="G4595" s="4">
        <v>59</v>
      </c>
      <c r="H4595" s="4">
        <v>15</v>
      </c>
      <c r="I4595" s="15"/>
      <c r="J4595" s="46" t="s">
        <v>5113</v>
      </c>
    </row>
    <row r="4596" spans="1:10" ht="30.6">
      <c r="A4596" s="4" t="s">
        <v>3789</v>
      </c>
      <c r="B4596" s="4" t="str">
        <f ca="1">IFERROR(__xludf.DUMMYFUNCTION("REGEXREPLACE(TEXT(IF(ISERR(FIND(""/"", A4596)), A4596, MID(A4596, FIND(""/"", A4596)+1, LEN(A4596))), ""#""), ""\D+"", """")"),"2019")</f>
        <v>2019</v>
      </c>
      <c r="C4596" s="46" t="s">
        <v>3790</v>
      </c>
      <c r="D4596" s="4">
        <v>341</v>
      </c>
      <c r="E4596" s="5" t="s">
        <v>5098</v>
      </c>
      <c r="F4596" s="4">
        <v>2010</v>
      </c>
      <c r="G4596" s="4">
        <v>59</v>
      </c>
      <c r="H4596" s="4">
        <v>16</v>
      </c>
      <c r="I4596" s="15"/>
      <c r="J4596" s="46" t="s">
        <v>5114</v>
      </c>
    </row>
    <row r="4597" spans="1:10" ht="30.6">
      <c r="A4597" s="4" t="s">
        <v>3789</v>
      </c>
      <c r="B4597" s="4" t="str">
        <f ca="1">IFERROR(__xludf.DUMMYFUNCTION("REGEXREPLACE(TEXT(IF(ISERR(FIND(""/"", A4597)), A4597, MID(A4597, FIND(""/"", A4597)+1, LEN(A4597))), ""#""), ""\D+"", """")"),"2019")</f>
        <v>2019</v>
      </c>
      <c r="C4597" s="46" t="s">
        <v>3790</v>
      </c>
      <c r="D4597" s="4">
        <v>341</v>
      </c>
      <c r="E4597" s="5" t="s">
        <v>5098</v>
      </c>
      <c r="F4597" s="4">
        <v>2011</v>
      </c>
      <c r="G4597" s="4">
        <v>59</v>
      </c>
      <c r="H4597" s="4">
        <v>17</v>
      </c>
      <c r="I4597" s="15"/>
      <c r="J4597" s="46" t="s">
        <v>5115</v>
      </c>
    </row>
    <row r="4598" spans="1:10" ht="30.6">
      <c r="A4598" s="4" t="s">
        <v>3789</v>
      </c>
      <c r="B4598" s="4" t="str">
        <f ca="1">IFERROR(__xludf.DUMMYFUNCTION("REGEXREPLACE(TEXT(IF(ISERR(FIND(""/"", A4598)), A4598, MID(A4598, FIND(""/"", A4598)+1, LEN(A4598))), ""#""), ""\D+"", """")"),"2019")</f>
        <v>2019</v>
      </c>
      <c r="C4598" s="46" t="s">
        <v>3790</v>
      </c>
      <c r="D4598" s="4">
        <v>341</v>
      </c>
      <c r="E4598" s="5" t="s">
        <v>5098</v>
      </c>
      <c r="F4598" s="4">
        <v>2012</v>
      </c>
      <c r="G4598" s="4">
        <v>59</v>
      </c>
      <c r="H4598" s="4">
        <v>18</v>
      </c>
      <c r="I4598" s="15"/>
      <c r="J4598" s="46" t="s">
        <v>5116</v>
      </c>
    </row>
    <row r="4599" spans="1:10" ht="30.6">
      <c r="A4599" s="4" t="s">
        <v>3789</v>
      </c>
      <c r="B4599" s="4" t="str">
        <f ca="1">IFERROR(__xludf.DUMMYFUNCTION("REGEXREPLACE(TEXT(IF(ISERR(FIND(""/"", A4599)), A4599, MID(A4599, FIND(""/"", A4599)+1, LEN(A4599))), ""#""), ""\D+"", """")"),"2019")</f>
        <v>2019</v>
      </c>
      <c r="C4599" s="46" t="s">
        <v>3790</v>
      </c>
      <c r="D4599" s="4">
        <v>341</v>
      </c>
      <c r="E4599" s="5" t="s">
        <v>5098</v>
      </c>
      <c r="F4599" s="4">
        <v>2016</v>
      </c>
      <c r="G4599" s="4">
        <v>59</v>
      </c>
      <c r="H4599" s="4">
        <v>19</v>
      </c>
      <c r="I4599" s="15"/>
      <c r="J4599" s="46" t="s">
        <v>5117</v>
      </c>
    </row>
    <row r="4600" spans="1:10" ht="30.6">
      <c r="A4600" s="4" t="s">
        <v>3789</v>
      </c>
      <c r="B4600" s="4" t="str">
        <f ca="1">IFERROR(__xludf.DUMMYFUNCTION("REGEXREPLACE(TEXT(IF(ISERR(FIND(""/"", A4600)), A4600, MID(A4600, FIND(""/"", A4600)+1, LEN(A4600))), ""#""), ""\D+"", """")"),"2019")</f>
        <v>2019</v>
      </c>
      <c r="C4600" s="46" t="s">
        <v>3790</v>
      </c>
      <c r="D4600" s="4">
        <v>341</v>
      </c>
      <c r="E4600" s="5" t="s">
        <v>5098</v>
      </c>
      <c r="F4600" s="4">
        <v>2012</v>
      </c>
      <c r="G4600" s="4">
        <v>59</v>
      </c>
      <c r="H4600" s="4">
        <v>20</v>
      </c>
      <c r="I4600" s="15"/>
      <c r="J4600" s="46" t="s">
        <v>5118</v>
      </c>
    </row>
    <row r="4601" spans="1:10" ht="40.799999999999997">
      <c r="A4601" s="4" t="s">
        <v>3789</v>
      </c>
      <c r="B4601" s="4" t="str">
        <f ca="1">IFERROR(__xludf.DUMMYFUNCTION("REGEXREPLACE(TEXT(IF(ISERR(FIND(""/"", A4601)), A4601, MID(A4601, FIND(""/"", A4601)+1, LEN(A4601))), ""#""), ""\D+"", """")"),"2019")</f>
        <v>2019</v>
      </c>
      <c r="C4601" s="46" t="s">
        <v>3790</v>
      </c>
      <c r="D4601" s="4">
        <v>341</v>
      </c>
      <c r="E4601" s="5" t="s">
        <v>5098</v>
      </c>
      <c r="F4601" s="4">
        <v>2013</v>
      </c>
      <c r="G4601" s="4">
        <v>59</v>
      </c>
      <c r="H4601" s="4">
        <v>21</v>
      </c>
      <c r="I4601" s="15"/>
      <c r="J4601" s="46" t="s">
        <v>5119</v>
      </c>
    </row>
    <row r="4602" spans="1:10" ht="30.6">
      <c r="A4602" s="4" t="s">
        <v>3789</v>
      </c>
      <c r="B4602" s="4" t="str">
        <f ca="1">IFERROR(__xludf.DUMMYFUNCTION("REGEXREPLACE(TEXT(IF(ISERR(FIND(""/"", A4602)), A4602, MID(A4602, FIND(""/"", A4602)+1, LEN(A4602))), ""#""), ""\D+"", """")"),"2019")</f>
        <v>2019</v>
      </c>
      <c r="C4602" s="46" t="s">
        <v>3790</v>
      </c>
      <c r="D4602" s="4">
        <v>341</v>
      </c>
      <c r="E4602" s="5" t="s">
        <v>5098</v>
      </c>
      <c r="F4602" s="4">
        <v>2013</v>
      </c>
      <c r="G4602" s="4">
        <v>59</v>
      </c>
      <c r="H4602" s="4">
        <v>22</v>
      </c>
      <c r="I4602" s="15"/>
      <c r="J4602" s="46" t="s">
        <v>5120</v>
      </c>
    </row>
    <row r="4603" spans="1:10" ht="30.6">
      <c r="A4603" s="4" t="s">
        <v>3789</v>
      </c>
      <c r="B4603" s="4" t="str">
        <f ca="1">IFERROR(__xludf.DUMMYFUNCTION("REGEXREPLACE(TEXT(IF(ISERR(FIND(""/"", A4603)), A4603, MID(A4603, FIND(""/"", A4603)+1, LEN(A4603))), ""#""), ""\D+"", """")"),"2019")</f>
        <v>2019</v>
      </c>
      <c r="C4603" s="46" t="s">
        <v>3790</v>
      </c>
      <c r="D4603" s="4">
        <v>341</v>
      </c>
      <c r="E4603" s="5" t="s">
        <v>5098</v>
      </c>
      <c r="F4603" s="4">
        <v>2013</v>
      </c>
      <c r="G4603" s="4">
        <v>59</v>
      </c>
      <c r="H4603" s="4">
        <v>23</v>
      </c>
      <c r="I4603" s="15"/>
      <c r="J4603" s="46" t="s">
        <v>5121</v>
      </c>
    </row>
    <row r="4604" spans="1:10" ht="30.6">
      <c r="A4604" s="4" t="s">
        <v>3789</v>
      </c>
      <c r="B4604" s="4" t="str">
        <f ca="1">IFERROR(__xludf.DUMMYFUNCTION("REGEXREPLACE(TEXT(IF(ISERR(FIND(""/"", A4604)), A4604, MID(A4604, FIND(""/"", A4604)+1, LEN(A4604))), ""#""), ""\D+"", """")"),"2019")</f>
        <v>2019</v>
      </c>
      <c r="C4604" s="46" t="s">
        <v>3790</v>
      </c>
      <c r="D4604" s="4">
        <v>341</v>
      </c>
      <c r="E4604" s="5" t="s">
        <v>5098</v>
      </c>
      <c r="F4604" s="4">
        <v>2013</v>
      </c>
      <c r="G4604" s="4">
        <v>59</v>
      </c>
      <c r="H4604" s="4">
        <v>24</v>
      </c>
      <c r="I4604" s="15"/>
      <c r="J4604" s="46" t="s">
        <v>5122</v>
      </c>
    </row>
    <row r="4605" spans="1:10" ht="51">
      <c r="A4605" s="4" t="s">
        <v>3789</v>
      </c>
      <c r="B4605" s="4" t="str">
        <f ca="1">IFERROR(__xludf.DUMMYFUNCTION("REGEXREPLACE(TEXT(IF(ISERR(FIND(""/"", A4605)), A4605, MID(A4605, FIND(""/"", A4605)+1, LEN(A4605))), ""#""), ""\D+"", """")"),"2019")</f>
        <v>2019</v>
      </c>
      <c r="C4605" s="46" t="s">
        <v>3790</v>
      </c>
      <c r="D4605" s="4">
        <v>341</v>
      </c>
      <c r="E4605" s="5" t="s">
        <v>5098</v>
      </c>
      <c r="F4605" s="4">
        <v>2013</v>
      </c>
      <c r="G4605" s="4">
        <v>59</v>
      </c>
      <c r="H4605" s="4">
        <v>25</v>
      </c>
      <c r="I4605" s="15"/>
      <c r="J4605" s="46" t="s">
        <v>5123</v>
      </c>
    </row>
    <row r="4606" spans="1:10" ht="30.6">
      <c r="A4606" s="4" t="s">
        <v>3789</v>
      </c>
      <c r="B4606" s="4" t="str">
        <f ca="1">IFERROR(__xludf.DUMMYFUNCTION("REGEXREPLACE(TEXT(IF(ISERR(FIND(""/"", A4606)), A4606, MID(A4606, FIND(""/"", A4606)+1, LEN(A4606))), ""#""), ""\D+"", """")"),"2019")</f>
        <v>2019</v>
      </c>
      <c r="C4606" s="46" t="s">
        <v>3790</v>
      </c>
      <c r="D4606" s="4">
        <v>341</v>
      </c>
      <c r="E4606" s="5" t="s">
        <v>5098</v>
      </c>
      <c r="F4606" s="4">
        <v>2013</v>
      </c>
      <c r="G4606" s="4">
        <v>59</v>
      </c>
      <c r="H4606" s="4">
        <v>26</v>
      </c>
      <c r="I4606" s="15"/>
      <c r="J4606" s="46" t="s">
        <v>5124</v>
      </c>
    </row>
    <row r="4607" spans="1:10" ht="30.6">
      <c r="A4607" s="4" t="s">
        <v>3789</v>
      </c>
      <c r="B4607" s="4" t="str">
        <f ca="1">IFERROR(__xludf.DUMMYFUNCTION("REGEXREPLACE(TEXT(IF(ISERR(FIND(""/"", A4607)), A4607, MID(A4607, FIND(""/"", A4607)+1, LEN(A4607))), ""#""), ""\D+"", """")"),"2019")</f>
        <v>2019</v>
      </c>
      <c r="C4607" s="46" t="s">
        <v>3790</v>
      </c>
      <c r="D4607" s="4">
        <v>341</v>
      </c>
      <c r="E4607" s="5" t="s">
        <v>5098</v>
      </c>
      <c r="F4607" s="4">
        <v>2013</v>
      </c>
      <c r="G4607" s="4">
        <v>59</v>
      </c>
      <c r="H4607" s="4">
        <v>27</v>
      </c>
      <c r="I4607" s="15"/>
      <c r="J4607" s="46" t="s">
        <v>5125</v>
      </c>
    </row>
    <row r="4608" spans="1:10" ht="30.6">
      <c r="A4608" s="4" t="s">
        <v>3789</v>
      </c>
      <c r="B4608" s="4" t="str">
        <f ca="1">IFERROR(__xludf.DUMMYFUNCTION("REGEXREPLACE(TEXT(IF(ISERR(FIND(""/"", A4608)), A4608, MID(A4608, FIND(""/"", A4608)+1, LEN(A4608))), ""#""), ""\D+"", """")"),"2019")</f>
        <v>2019</v>
      </c>
      <c r="C4608" s="46" t="s">
        <v>3790</v>
      </c>
      <c r="D4608" s="4">
        <v>341</v>
      </c>
      <c r="E4608" s="5" t="s">
        <v>5098</v>
      </c>
      <c r="F4608" s="4">
        <v>2013</v>
      </c>
      <c r="G4608" s="4">
        <v>59</v>
      </c>
      <c r="H4608" s="4">
        <v>28</v>
      </c>
      <c r="I4608" s="15"/>
      <c r="J4608" s="46" t="s">
        <v>5126</v>
      </c>
    </row>
    <row r="4609" spans="1:10" ht="30.6">
      <c r="A4609" s="4" t="s">
        <v>3789</v>
      </c>
      <c r="B4609" s="4" t="str">
        <f ca="1">IFERROR(__xludf.DUMMYFUNCTION("REGEXREPLACE(TEXT(IF(ISERR(FIND(""/"", A4609)), A4609, MID(A4609, FIND(""/"", A4609)+1, LEN(A4609))), ""#""), ""\D+"", """")"),"2019")</f>
        <v>2019</v>
      </c>
      <c r="C4609" s="46" t="s">
        <v>3790</v>
      </c>
      <c r="D4609" s="4">
        <v>341</v>
      </c>
      <c r="E4609" s="5" t="s">
        <v>5098</v>
      </c>
      <c r="F4609" s="4">
        <v>2013</v>
      </c>
      <c r="G4609" s="4">
        <v>59</v>
      </c>
      <c r="H4609" s="4">
        <v>29</v>
      </c>
      <c r="I4609" s="15"/>
      <c r="J4609" s="46" t="s">
        <v>5127</v>
      </c>
    </row>
    <row r="4610" spans="1:10" ht="30.6">
      <c r="A4610" s="4" t="s">
        <v>3789</v>
      </c>
      <c r="B4610" s="4" t="str">
        <f ca="1">IFERROR(__xludf.DUMMYFUNCTION("REGEXREPLACE(TEXT(IF(ISERR(FIND(""/"", A4610)), A4610, MID(A4610, FIND(""/"", A4610)+1, LEN(A4610))), ""#""), ""\D+"", """")"),"2019")</f>
        <v>2019</v>
      </c>
      <c r="C4610" s="46" t="s">
        <v>3790</v>
      </c>
      <c r="D4610" s="4">
        <v>341</v>
      </c>
      <c r="E4610" s="5" t="s">
        <v>5098</v>
      </c>
      <c r="F4610" s="4">
        <v>2013</v>
      </c>
      <c r="G4610" s="4">
        <v>59</v>
      </c>
      <c r="H4610" s="4">
        <v>30</v>
      </c>
      <c r="I4610" s="15"/>
      <c r="J4610" s="46" t="s">
        <v>5128</v>
      </c>
    </row>
    <row r="4611" spans="1:10" ht="30.6">
      <c r="A4611" s="4" t="s">
        <v>3789</v>
      </c>
      <c r="B4611" s="4" t="str">
        <f ca="1">IFERROR(__xludf.DUMMYFUNCTION("REGEXREPLACE(TEXT(IF(ISERR(FIND(""/"", A4611)), A4611, MID(A4611, FIND(""/"", A4611)+1, LEN(A4611))), ""#""), ""\D+"", """")"),"2019")</f>
        <v>2019</v>
      </c>
      <c r="C4611" s="46" t="s">
        <v>3790</v>
      </c>
      <c r="D4611" s="4">
        <v>341</v>
      </c>
      <c r="E4611" s="5" t="s">
        <v>5098</v>
      </c>
      <c r="F4611" s="4">
        <v>2013</v>
      </c>
      <c r="G4611" s="4">
        <v>59</v>
      </c>
      <c r="H4611" s="4">
        <v>31</v>
      </c>
      <c r="I4611" s="15"/>
      <c r="J4611" s="46" t="s">
        <v>5129</v>
      </c>
    </row>
    <row r="4612" spans="1:10" ht="30.6">
      <c r="A4612" s="4" t="s">
        <v>3789</v>
      </c>
      <c r="B4612" s="4" t="str">
        <f ca="1">IFERROR(__xludf.DUMMYFUNCTION("REGEXREPLACE(TEXT(IF(ISERR(FIND(""/"", A4612)), A4612, MID(A4612, FIND(""/"", A4612)+1, LEN(A4612))), ""#""), ""\D+"", """")"),"2019")</f>
        <v>2019</v>
      </c>
      <c r="C4612" s="46" t="s">
        <v>3790</v>
      </c>
      <c r="D4612" s="4">
        <v>341</v>
      </c>
      <c r="E4612" s="5" t="s">
        <v>5098</v>
      </c>
      <c r="F4612" s="4">
        <v>2013</v>
      </c>
      <c r="G4612" s="4">
        <v>59</v>
      </c>
      <c r="H4612" s="4">
        <v>32</v>
      </c>
      <c r="I4612" s="15"/>
      <c r="J4612" s="46" t="s">
        <v>5130</v>
      </c>
    </row>
    <row r="4613" spans="1:10" ht="30.6">
      <c r="A4613" s="4" t="s">
        <v>3789</v>
      </c>
      <c r="B4613" s="4" t="str">
        <f ca="1">IFERROR(__xludf.DUMMYFUNCTION("REGEXREPLACE(TEXT(IF(ISERR(FIND(""/"", A4613)), A4613, MID(A4613, FIND(""/"", A4613)+1, LEN(A4613))), ""#""), ""\D+"", """")"),"2019")</f>
        <v>2019</v>
      </c>
      <c r="C4613" s="46" t="s">
        <v>3790</v>
      </c>
      <c r="D4613" s="4">
        <v>341</v>
      </c>
      <c r="E4613" s="5" t="s">
        <v>5098</v>
      </c>
      <c r="F4613" s="4">
        <v>2013</v>
      </c>
      <c r="G4613" s="4">
        <v>59</v>
      </c>
      <c r="H4613" s="4">
        <v>33</v>
      </c>
      <c r="I4613" s="15"/>
      <c r="J4613" s="46" t="s">
        <v>5131</v>
      </c>
    </row>
    <row r="4614" spans="1:10" ht="30.6">
      <c r="A4614" s="4" t="s">
        <v>3789</v>
      </c>
      <c r="B4614" s="4" t="str">
        <f ca="1">IFERROR(__xludf.DUMMYFUNCTION("REGEXREPLACE(TEXT(IF(ISERR(FIND(""/"", A4614)), A4614, MID(A4614, FIND(""/"", A4614)+1, LEN(A4614))), ""#""), ""\D+"", """")"),"2019")</f>
        <v>2019</v>
      </c>
      <c r="C4614" s="46" t="s">
        <v>3790</v>
      </c>
      <c r="D4614" s="4">
        <v>341</v>
      </c>
      <c r="E4614" s="5" t="s">
        <v>5098</v>
      </c>
      <c r="F4614" s="4">
        <v>2013</v>
      </c>
      <c r="G4614" s="4">
        <v>59</v>
      </c>
      <c r="H4614" s="4">
        <v>34</v>
      </c>
      <c r="I4614" s="15"/>
      <c r="J4614" s="46" t="s">
        <v>5132</v>
      </c>
    </row>
    <row r="4615" spans="1:10" ht="51">
      <c r="A4615" s="4" t="s">
        <v>3789</v>
      </c>
      <c r="B4615" s="4" t="str">
        <f ca="1">IFERROR(__xludf.DUMMYFUNCTION("REGEXREPLACE(TEXT(IF(ISERR(FIND(""/"", A4615)), A4615, MID(A4615, FIND(""/"", A4615)+1, LEN(A4615))), ""#""), ""\D+"", """")"),"2019")</f>
        <v>2019</v>
      </c>
      <c r="C4615" s="46" t="s">
        <v>3790</v>
      </c>
      <c r="D4615" s="4">
        <v>341</v>
      </c>
      <c r="E4615" s="5" t="s">
        <v>5098</v>
      </c>
      <c r="F4615" s="4">
        <v>2013</v>
      </c>
      <c r="G4615" s="4">
        <v>59</v>
      </c>
      <c r="H4615" s="4">
        <v>35</v>
      </c>
      <c r="I4615" s="15"/>
      <c r="J4615" s="46" t="s">
        <v>5133</v>
      </c>
    </row>
    <row r="4616" spans="1:10" ht="30.6">
      <c r="A4616" s="4" t="s">
        <v>3789</v>
      </c>
      <c r="B4616" s="4" t="str">
        <f ca="1">IFERROR(__xludf.DUMMYFUNCTION("REGEXREPLACE(TEXT(IF(ISERR(FIND(""/"", A4616)), A4616, MID(A4616, FIND(""/"", A4616)+1, LEN(A4616))), ""#""), ""\D+"", """")"),"2019")</f>
        <v>2019</v>
      </c>
      <c r="C4616" s="46" t="s">
        <v>3790</v>
      </c>
      <c r="D4616" s="4">
        <v>341</v>
      </c>
      <c r="E4616" s="5" t="s">
        <v>5098</v>
      </c>
      <c r="F4616" s="4">
        <v>2013</v>
      </c>
      <c r="G4616" s="4">
        <v>59</v>
      </c>
      <c r="H4616" s="4">
        <v>36</v>
      </c>
      <c r="I4616" s="15"/>
      <c r="J4616" s="46" t="s">
        <v>5134</v>
      </c>
    </row>
    <row r="4617" spans="1:10" ht="30.6">
      <c r="A4617" s="4" t="s">
        <v>3789</v>
      </c>
      <c r="B4617" s="4" t="str">
        <f ca="1">IFERROR(__xludf.DUMMYFUNCTION("REGEXREPLACE(TEXT(IF(ISERR(FIND(""/"", A4617)), A4617, MID(A4617, FIND(""/"", A4617)+1, LEN(A4617))), ""#""), ""\D+"", """")"),"2019")</f>
        <v>2019</v>
      </c>
      <c r="C4617" s="46" t="s">
        <v>3790</v>
      </c>
      <c r="D4617" s="4">
        <v>341</v>
      </c>
      <c r="E4617" s="5" t="s">
        <v>5098</v>
      </c>
      <c r="F4617" s="4">
        <v>2013</v>
      </c>
      <c r="G4617" s="4">
        <v>59</v>
      </c>
      <c r="H4617" s="4">
        <v>37</v>
      </c>
      <c r="I4617" s="15"/>
      <c r="J4617" s="46" t="s">
        <v>5135</v>
      </c>
    </row>
    <row r="4618" spans="1:10" ht="30.6">
      <c r="A4618" s="4" t="s">
        <v>3789</v>
      </c>
      <c r="B4618" s="4" t="str">
        <f ca="1">IFERROR(__xludf.DUMMYFUNCTION("REGEXREPLACE(TEXT(IF(ISERR(FIND(""/"", A4618)), A4618, MID(A4618, FIND(""/"", A4618)+1, LEN(A4618))), ""#""), ""\D+"", """")"),"2019")</f>
        <v>2019</v>
      </c>
      <c r="C4618" s="46" t="s">
        <v>3790</v>
      </c>
      <c r="D4618" s="4">
        <v>341</v>
      </c>
      <c r="E4618" s="5" t="s">
        <v>5098</v>
      </c>
      <c r="F4618" s="4">
        <v>2013</v>
      </c>
      <c r="G4618" s="4">
        <v>59</v>
      </c>
      <c r="H4618" s="4">
        <v>38</v>
      </c>
      <c r="I4618" s="15"/>
      <c r="J4618" s="46" t="s">
        <v>5136</v>
      </c>
    </row>
    <row r="4619" spans="1:10" ht="40.799999999999997">
      <c r="A4619" s="4" t="s">
        <v>3789</v>
      </c>
      <c r="B4619" s="4" t="str">
        <f ca="1">IFERROR(__xludf.DUMMYFUNCTION("REGEXREPLACE(TEXT(IF(ISERR(FIND(""/"", A4619)), A4619, MID(A4619, FIND(""/"", A4619)+1, LEN(A4619))), ""#""), ""\D+"", """")"),"2019")</f>
        <v>2019</v>
      </c>
      <c r="C4619" s="46" t="s">
        <v>3790</v>
      </c>
      <c r="D4619" s="4">
        <v>341</v>
      </c>
      <c r="E4619" s="5" t="s">
        <v>5098</v>
      </c>
      <c r="F4619" s="4">
        <v>2013</v>
      </c>
      <c r="G4619" s="4">
        <v>59</v>
      </c>
      <c r="H4619" s="4">
        <v>39</v>
      </c>
      <c r="I4619" s="15"/>
      <c r="J4619" s="46" t="s">
        <v>5137</v>
      </c>
    </row>
    <row r="4620" spans="1:10" ht="30.6">
      <c r="A4620" s="4" t="s">
        <v>3789</v>
      </c>
      <c r="B4620" s="4" t="str">
        <f ca="1">IFERROR(__xludf.DUMMYFUNCTION("REGEXREPLACE(TEXT(IF(ISERR(FIND(""/"", A4620)), A4620, MID(A4620, FIND(""/"", A4620)+1, LEN(A4620))), ""#""), ""\D+"", """")"),"2019")</f>
        <v>2019</v>
      </c>
      <c r="C4620" s="46" t="s">
        <v>3790</v>
      </c>
      <c r="D4620" s="4">
        <v>341</v>
      </c>
      <c r="E4620" s="5" t="s">
        <v>5098</v>
      </c>
      <c r="F4620" s="4">
        <v>2013</v>
      </c>
      <c r="G4620" s="4">
        <v>59</v>
      </c>
      <c r="H4620" s="4">
        <v>40</v>
      </c>
      <c r="I4620" s="15"/>
      <c r="J4620" s="46" t="s">
        <v>5138</v>
      </c>
    </row>
    <row r="4621" spans="1:10" ht="30.6">
      <c r="A4621" s="4" t="s">
        <v>3789</v>
      </c>
      <c r="B4621" s="4" t="str">
        <f ca="1">IFERROR(__xludf.DUMMYFUNCTION("REGEXREPLACE(TEXT(IF(ISERR(FIND(""/"", A4621)), A4621, MID(A4621, FIND(""/"", A4621)+1, LEN(A4621))), ""#""), ""\D+"", """")"),"2019")</f>
        <v>2019</v>
      </c>
      <c r="C4621" s="46" t="s">
        <v>3790</v>
      </c>
      <c r="D4621" s="4">
        <v>341</v>
      </c>
      <c r="E4621" s="5" t="s">
        <v>5098</v>
      </c>
      <c r="F4621" s="4">
        <v>2013</v>
      </c>
      <c r="G4621" s="4">
        <v>59</v>
      </c>
      <c r="H4621" s="4">
        <v>41</v>
      </c>
      <c r="I4621" s="15"/>
      <c r="J4621" s="46" t="s">
        <v>5139</v>
      </c>
    </row>
    <row r="4622" spans="1:10" ht="30.6">
      <c r="A4622" s="4" t="s">
        <v>3789</v>
      </c>
      <c r="B4622" s="4" t="str">
        <f ca="1">IFERROR(__xludf.DUMMYFUNCTION("REGEXREPLACE(TEXT(IF(ISERR(FIND(""/"", A4622)), A4622, MID(A4622, FIND(""/"", A4622)+1, LEN(A4622))), ""#""), ""\D+"", """")"),"2019")</f>
        <v>2019</v>
      </c>
      <c r="C4622" s="46" t="s">
        <v>3790</v>
      </c>
      <c r="D4622" s="4">
        <v>341</v>
      </c>
      <c r="E4622" s="5" t="s">
        <v>5098</v>
      </c>
      <c r="F4622" s="4">
        <v>2013</v>
      </c>
      <c r="G4622" s="4">
        <v>59</v>
      </c>
      <c r="H4622" s="4">
        <v>42</v>
      </c>
      <c r="I4622" s="15"/>
      <c r="J4622" s="46" t="s">
        <v>5140</v>
      </c>
    </row>
    <row r="4623" spans="1:10" ht="30.6">
      <c r="A4623" s="4" t="s">
        <v>3789</v>
      </c>
      <c r="B4623" s="4" t="str">
        <f ca="1">IFERROR(__xludf.DUMMYFUNCTION("REGEXREPLACE(TEXT(IF(ISERR(FIND(""/"", A4623)), A4623, MID(A4623, FIND(""/"", A4623)+1, LEN(A4623))), ""#""), ""\D+"", """")"),"2019")</f>
        <v>2019</v>
      </c>
      <c r="C4623" s="46" t="s">
        <v>3790</v>
      </c>
      <c r="D4623" s="4">
        <v>341</v>
      </c>
      <c r="E4623" s="5" t="s">
        <v>5098</v>
      </c>
      <c r="F4623" s="4">
        <v>2013</v>
      </c>
      <c r="G4623" s="4">
        <v>59</v>
      </c>
      <c r="H4623" s="4">
        <v>43</v>
      </c>
      <c r="I4623" s="15"/>
      <c r="J4623" s="46" t="s">
        <v>5141</v>
      </c>
    </row>
    <row r="4624" spans="1:10" ht="30.6">
      <c r="A4624" s="4" t="s">
        <v>3789</v>
      </c>
      <c r="B4624" s="4" t="str">
        <f ca="1">IFERROR(__xludf.DUMMYFUNCTION("REGEXREPLACE(TEXT(IF(ISERR(FIND(""/"", A4624)), A4624, MID(A4624, FIND(""/"", A4624)+1, LEN(A4624))), ""#""), ""\D+"", """")"),"2019")</f>
        <v>2019</v>
      </c>
      <c r="C4624" s="46" t="s">
        <v>3790</v>
      </c>
      <c r="D4624" s="4">
        <v>341</v>
      </c>
      <c r="E4624" s="5" t="s">
        <v>5098</v>
      </c>
      <c r="F4624" s="4">
        <v>2013</v>
      </c>
      <c r="G4624" s="4">
        <v>59</v>
      </c>
      <c r="H4624" s="4">
        <v>44</v>
      </c>
      <c r="I4624" s="15"/>
      <c r="J4624" s="46" t="s">
        <v>5142</v>
      </c>
    </row>
    <row r="4625" spans="1:10" ht="40.799999999999997">
      <c r="A4625" s="4" t="s">
        <v>3789</v>
      </c>
      <c r="B4625" s="4" t="str">
        <f ca="1">IFERROR(__xludf.DUMMYFUNCTION("REGEXREPLACE(TEXT(IF(ISERR(FIND(""/"", A4625)), A4625, MID(A4625, FIND(""/"", A4625)+1, LEN(A4625))), ""#""), ""\D+"", """")"),"2019")</f>
        <v>2019</v>
      </c>
      <c r="C4625" s="46" t="s">
        <v>3790</v>
      </c>
      <c r="D4625" s="4">
        <v>341</v>
      </c>
      <c r="E4625" s="5" t="s">
        <v>5098</v>
      </c>
      <c r="F4625" s="4">
        <v>2013</v>
      </c>
      <c r="G4625" s="4">
        <v>59</v>
      </c>
      <c r="H4625" s="4">
        <v>45</v>
      </c>
      <c r="I4625" s="15"/>
      <c r="J4625" s="46" t="s">
        <v>5143</v>
      </c>
    </row>
    <row r="4626" spans="1:10" ht="30.6">
      <c r="A4626" s="4" t="s">
        <v>3789</v>
      </c>
      <c r="B4626" s="4" t="str">
        <f ca="1">IFERROR(__xludf.DUMMYFUNCTION("REGEXREPLACE(TEXT(IF(ISERR(FIND(""/"", A4626)), A4626, MID(A4626, FIND(""/"", A4626)+1, LEN(A4626))), ""#""), ""\D+"", """")"),"2019")</f>
        <v>2019</v>
      </c>
      <c r="C4626" s="46" t="s">
        <v>3790</v>
      </c>
      <c r="D4626" s="4">
        <v>341</v>
      </c>
      <c r="E4626" s="5" t="s">
        <v>5098</v>
      </c>
      <c r="F4626" s="4">
        <v>2013</v>
      </c>
      <c r="G4626" s="4">
        <v>59</v>
      </c>
      <c r="H4626" s="4">
        <v>46</v>
      </c>
      <c r="I4626" s="15"/>
      <c r="J4626" s="46" t="s">
        <v>5144</v>
      </c>
    </row>
    <row r="4627" spans="1:10" ht="30.6">
      <c r="A4627" s="4" t="s">
        <v>3789</v>
      </c>
      <c r="B4627" s="4" t="str">
        <f ca="1">IFERROR(__xludf.DUMMYFUNCTION("REGEXREPLACE(TEXT(IF(ISERR(FIND(""/"", A4627)), A4627, MID(A4627, FIND(""/"", A4627)+1, LEN(A4627))), ""#""), ""\D+"", """")"),"2019")</f>
        <v>2019</v>
      </c>
      <c r="C4627" s="46" t="s">
        <v>3790</v>
      </c>
      <c r="D4627" s="4">
        <v>341</v>
      </c>
      <c r="E4627" s="5" t="s">
        <v>5098</v>
      </c>
      <c r="F4627" s="4">
        <v>2013</v>
      </c>
      <c r="G4627" s="4">
        <v>59</v>
      </c>
      <c r="H4627" s="4">
        <v>47</v>
      </c>
      <c r="I4627" s="15"/>
      <c r="J4627" s="46" t="s">
        <v>5145</v>
      </c>
    </row>
    <row r="4628" spans="1:10" ht="40.799999999999997">
      <c r="A4628" s="4" t="s">
        <v>3789</v>
      </c>
      <c r="B4628" s="4" t="str">
        <f ca="1">IFERROR(__xludf.DUMMYFUNCTION("REGEXREPLACE(TEXT(IF(ISERR(FIND(""/"", A4628)), A4628, MID(A4628, FIND(""/"", A4628)+1, LEN(A4628))), ""#""), ""\D+"", """")"),"2019")</f>
        <v>2019</v>
      </c>
      <c r="C4628" s="46" t="s">
        <v>3790</v>
      </c>
      <c r="D4628" s="4">
        <v>341</v>
      </c>
      <c r="E4628" s="5" t="s">
        <v>5098</v>
      </c>
      <c r="F4628" s="4">
        <v>2013</v>
      </c>
      <c r="G4628" s="4">
        <v>59</v>
      </c>
      <c r="H4628" s="4">
        <v>48</v>
      </c>
      <c r="I4628" s="15"/>
      <c r="J4628" s="46" t="s">
        <v>5146</v>
      </c>
    </row>
    <row r="4629" spans="1:10" ht="30.6">
      <c r="A4629" s="4" t="s">
        <v>3789</v>
      </c>
      <c r="B4629" s="4" t="str">
        <f ca="1">IFERROR(__xludf.DUMMYFUNCTION("REGEXREPLACE(TEXT(IF(ISERR(FIND(""/"", A4629)), A4629, MID(A4629, FIND(""/"", A4629)+1, LEN(A4629))), ""#""), ""\D+"", """")"),"2019")</f>
        <v>2019</v>
      </c>
      <c r="C4629" s="46" t="s">
        <v>3790</v>
      </c>
      <c r="D4629" s="4">
        <v>341</v>
      </c>
      <c r="E4629" s="5" t="s">
        <v>5098</v>
      </c>
      <c r="F4629" s="4">
        <v>2013</v>
      </c>
      <c r="G4629" s="4">
        <v>59</v>
      </c>
      <c r="H4629" s="4">
        <v>49</v>
      </c>
      <c r="I4629" s="15"/>
      <c r="J4629" s="46" t="s">
        <v>5147</v>
      </c>
    </row>
    <row r="4630" spans="1:10" ht="30.6">
      <c r="A4630" s="4" t="s">
        <v>3789</v>
      </c>
      <c r="B4630" s="4" t="str">
        <f ca="1">IFERROR(__xludf.DUMMYFUNCTION("REGEXREPLACE(TEXT(IF(ISERR(FIND(""/"", A4630)), A4630, MID(A4630, FIND(""/"", A4630)+1, LEN(A4630))), ""#""), ""\D+"", """")"),"2019")</f>
        <v>2019</v>
      </c>
      <c r="C4630" s="46" t="s">
        <v>3790</v>
      </c>
      <c r="D4630" s="4">
        <v>341</v>
      </c>
      <c r="E4630" s="5" t="s">
        <v>5098</v>
      </c>
      <c r="F4630" s="4">
        <v>2013</v>
      </c>
      <c r="G4630" s="4">
        <v>59</v>
      </c>
      <c r="H4630" s="4">
        <v>50</v>
      </c>
      <c r="I4630" s="15"/>
      <c r="J4630" s="46" t="s">
        <v>5148</v>
      </c>
    </row>
    <row r="4631" spans="1:10" ht="30.6">
      <c r="A4631" s="4" t="s">
        <v>3789</v>
      </c>
      <c r="B4631" s="4" t="str">
        <f ca="1">IFERROR(__xludf.DUMMYFUNCTION("REGEXREPLACE(TEXT(IF(ISERR(FIND(""/"", A4631)), A4631, MID(A4631, FIND(""/"", A4631)+1, LEN(A4631))), ""#""), ""\D+"", """")"),"2019")</f>
        <v>2019</v>
      </c>
      <c r="C4631" s="46" t="s">
        <v>3790</v>
      </c>
      <c r="D4631" s="4">
        <v>341</v>
      </c>
      <c r="E4631" s="5" t="s">
        <v>5098</v>
      </c>
      <c r="F4631" s="4">
        <v>2013</v>
      </c>
      <c r="G4631" s="4">
        <v>59</v>
      </c>
      <c r="H4631" s="4">
        <v>51</v>
      </c>
      <c r="I4631" s="15"/>
      <c r="J4631" s="46" t="s">
        <v>5149</v>
      </c>
    </row>
    <row r="4632" spans="1:10" ht="30.6">
      <c r="A4632" s="4" t="s">
        <v>3789</v>
      </c>
      <c r="B4632" s="4" t="str">
        <f ca="1">IFERROR(__xludf.DUMMYFUNCTION("REGEXREPLACE(TEXT(IF(ISERR(FIND(""/"", A4632)), A4632, MID(A4632, FIND(""/"", A4632)+1, LEN(A4632))), ""#""), ""\D+"", """")"),"2019")</f>
        <v>2019</v>
      </c>
      <c r="C4632" s="46" t="s">
        <v>3790</v>
      </c>
      <c r="D4632" s="4">
        <v>341</v>
      </c>
      <c r="E4632" s="5" t="s">
        <v>5098</v>
      </c>
      <c r="F4632" s="4">
        <v>2013</v>
      </c>
      <c r="G4632" s="4">
        <v>59</v>
      </c>
      <c r="H4632" s="4">
        <v>52</v>
      </c>
      <c r="I4632" s="15"/>
      <c r="J4632" s="46" t="s">
        <v>5150</v>
      </c>
    </row>
    <row r="4633" spans="1:10" ht="40.799999999999997">
      <c r="A4633" s="4" t="s">
        <v>3789</v>
      </c>
      <c r="B4633" s="4" t="str">
        <f ca="1">IFERROR(__xludf.DUMMYFUNCTION("REGEXREPLACE(TEXT(IF(ISERR(FIND(""/"", A4633)), A4633, MID(A4633, FIND(""/"", A4633)+1, LEN(A4633))), ""#""), ""\D+"", """")"),"2019")</f>
        <v>2019</v>
      </c>
      <c r="C4633" s="46" t="s">
        <v>3790</v>
      </c>
      <c r="D4633" s="4">
        <v>341</v>
      </c>
      <c r="E4633" s="5" t="s">
        <v>5098</v>
      </c>
      <c r="F4633" s="4">
        <v>2013</v>
      </c>
      <c r="G4633" s="4">
        <v>59</v>
      </c>
      <c r="H4633" s="4">
        <v>53</v>
      </c>
      <c r="I4633" s="15"/>
      <c r="J4633" s="46" t="s">
        <v>5151</v>
      </c>
    </row>
    <row r="4634" spans="1:10" ht="30.6">
      <c r="A4634" s="4" t="s">
        <v>3789</v>
      </c>
      <c r="B4634" s="4" t="str">
        <f ca="1">IFERROR(__xludf.DUMMYFUNCTION("REGEXREPLACE(TEXT(IF(ISERR(FIND(""/"", A4634)), A4634, MID(A4634, FIND(""/"", A4634)+1, LEN(A4634))), ""#""), ""\D+"", """")"),"2019")</f>
        <v>2019</v>
      </c>
      <c r="C4634" s="46" t="s">
        <v>3790</v>
      </c>
      <c r="D4634" s="4">
        <v>341</v>
      </c>
      <c r="E4634" s="5" t="s">
        <v>5098</v>
      </c>
      <c r="F4634" s="4">
        <v>2013</v>
      </c>
      <c r="G4634" s="4">
        <v>59</v>
      </c>
      <c r="H4634" s="4">
        <v>54</v>
      </c>
      <c r="I4634" s="15"/>
      <c r="J4634" s="46" t="s">
        <v>5152</v>
      </c>
    </row>
    <row r="4635" spans="1:10" ht="30.6">
      <c r="A4635" s="4" t="s">
        <v>3789</v>
      </c>
      <c r="B4635" s="4" t="str">
        <f ca="1">IFERROR(__xludf.DUMMYFUNCTION("REGEXREPLACE(TEXT(IF(ISERR(FIND(""/"", A4635)), A4635, MID(A4635, FIND(""/"", A4635)+1, LEN(A4635))), ""#""), ""\D+"", """")"),"2019")</f>
        <v>2019</v>
      </c>
      <c r="C4635" s="46" t="s">
        <v>3790</v>
      </c>
      <c r="D4635" s="4">
        <v>341</v>
      </c>
      <c r="E4635" s="5" t="s">
        <v>5098</v>
      </c>
      <c r="F4635" s="4">
        <v>2013</v>
      </c>
      <c r="G4635" s="4">
        <v>59</v>
      </c>
      <c r="H4635" s="4">
        <v>55</v>
      </c>
      <c r="I4635" s="15"/>
      <c r="J4635" s="46" t="s">
        <v>5153</v>
      </c>
    </row>
    <row r="4636" spans="1:10" ht="30.6">
      <c r="A4636" s="4" t="s">
        <v>3789</v>
      </c>
      <c r="B4636" s="4" t="str">
        <f ca="1">IFERROR(__xludf.DUMMYFUNCTION("REGEXREPLACE(TEXT(IF(ISERR(FIND(""/"", A4636)), A4636, MID(A4636, FIND(""/"", A4636)+1, LEN(A4636))), ""#""), ""\D+"", """")"),"2019")</f>
        <v>2019</v>
      </c>
      <c r="C4636" s="46" t="s">
        <v>3790</v>
      </c>
      <c r="D4636" s="4">
        <v>341</v>
      </c>
      <c r="E4636" s="5" t="s">
        <v>5098</v>
      </c>
      <c r="F4636" s="4">
        <v>2013</v>
      </c>
      <c r="G4636" s="4">
        <v>59</v>
      </c>
      <c r="H4636" s="4">
        <v>56</v>
      </c>
      <c r="I4636" s="15"/>
      <c r="J4636" s="46" t="s">
        <v>5154</v>
      </c>
    </row>
    <row r="4637" spans="1:10" ht="30.6">
      <c r="A4637" s="4" t="s">
        <v>3789</v>
      </c>
      <c r="B4637" s="4" t="str">
        <f ca="1">IFERROR(__xludf.DUMMYFUNCTION("REGEXREPLACE(TEXT(IF(ISERR(FIND(""/"", A4637)), A4637, MID(A4637, FIND(""/"", A4637)+1, LEN(A4637))), ""#""), ""\D+"", """")"),"2019")</f>
        <v>2019</v>
      </c>
      <c r="C4637" s="46" t="s">
        <v>3790</v>
      </c>
      <c r="D4637" s="4">
        <v>341</v>
      </c>
      <c r="E4637" s="5" t="s">
        <v>5098</v>
      </c>
      <c r="F4637" s="4">
        <v>2013</v>
      </c>
      <c r="G4637" s="4">
        <v>59</v>
      </c>
      <c r="H4637" s="4">
        <v>57</v>
      </c>
      <c r="I4637" s="15"/>
      <c r="J4637" s="46" t="s">
        <v>5155</v>
      </c>
    </row>
    <row r="4638" spans="1:10" ht="30.6">
      <c r="A4638" s="4" t="s">
        <v>3789</v>
      </c>
      <c r="B4638" s="4" t="str">
        <f ca="1">IFERROR(__xludf.DUMMYFUNCTION("REGEXREPLACE(TEXT(IF(ISERR(FIND(""/"", A4638)), A4638, MID(A4638, FIND(""/"", A4638)+1, LEN(A4638))), ""#""), ""\D+"", """")"),"2019")</f>
        <v>2019</v>
      </c>
      <c r="C4638" s="46" t="s">
        <v>3790</v>
      </c>
      <c r="D4638" s="4">
        <v>341</v>
      </c>
      <c r="E4638" s="5" t="s">
        <v>5098</v>
      </c>
      <c r="F4638" s="4">
        <v>2014</v>
      </c>
      <c r="G4638" s="4">
        <v>60</v>
      </c>
      <c r="H4638" s="4">
        <v>1</v>
      </c>
      <c r="I4638" s="15"/>
      <c r="J4638" s="46" t="s">
        <v>5156</v>
      </c>
    </row>
    <row r="4639" spans="1:10" ht="30.6">
      <c r="A4639" s="4" t="s">
        <v>3789</v>
      </c>
      <c r="B4639" s="4" t="str">
        <f ca="1">IFERROR(__xludf.DUMMYFUNCTION("REGEXREPLACE(TEXT(IF(ISERR(FIND(""/"", A4639)), A4639, MID(A4639, FIND(""/"", A4639)+1, LEN(A4639))), ""#""), ""\D+"", """")"),"2019")</f>
        <v>2019</v>
      </c>
      <c r="C4639" s="46" t="s">
        <v>3790</v>
      </c>
      <c r="D4639" s="4">
        <v>341</v>
      </c>
      <c r="E4639" s="5" t="s">
        <v>5098</v>
      </c>
      <c r="F4639" s="4">
        <v>2014</v>
      </c>
      <c r="G4639" s="4">
        <v>60</v>
      </c>
      <c r="H4639" s="4">
        <v>2</v>
      </c>
      <c r="I4639" s="15"/>
      <c r="J4639" s="46" t="s">
        <v>5157</v>
      </c>
    </row>
    <row r="4640" spans="1:10" ht="30.6">
      <c r="A4640" s="4" t="s">
        <v>3789</v>
      </c>
      <c r="B4640" s="4" t="str">
        <f ca="1">IFERROR(__xludf.DUMMYFUNCTION("REGEXREPLACE(TEXT(IF(ISERR(FIND(""/"", A4640)), A4640, MID(A4640, FIND(""/"", A4640)+1, LEN(A4640))), ""#""), ""\D+"", """")"),"2019")</f>
        <v>2019</v>
      </c>
      <c r="C4640" s="46" t="s">
        <v>3790</v>
      </c>
      <c r="D4640" s="4">
        <v>341</v>
      </c>
      <c r="E4640" s="5" t="s">
        <v>5098</v>
      </c>
      <c r="F4640" s="4">
        <v>2014</v>
      </c>
      <c r="G4640" s="4">
        <v>60</v>
      </c>
      <c r="H4640" s="4">
        <v>3</v>
      </c>
      <c r="I4640" s="15"/>
      <c r="J4640" s="46" t="s">
        <v>5158</v>
      </c>
    </row>
    <row r="4641" spans="1:10" ht="30.6">
      <c r="A4641" s="4" t="s">
        <v>3789</v>
      </c>
      <c r="B4641" s="4" t="str">
        <f ca="1">IFERROR(__xludf.DUMMYFUNCTION("REGEXREPLACE(TEXT(IF(ISERR(FIND(""/"", A4641)), A4641, MID(A4641, FIND(""/"", A4641)+1, LEN(A4641))), ""#""), ""\D+"", """")"),"2019")</f>
        <v>2019</v>
      </c>
      <c r="C4641" s="46" t="s">
        <v>3790</v>
      </c>
      <c r="D4641" s="4">
        <v>341</v>
      </c>
      <c r="E4641" s="5" t="s">
        <v>5098</v>
      </c>
      <c r="F4641" s="4">
        <v>2014</v>
      </c>
      <c r="G4641" s="4">
        <v>60</v>
      </c>
      <c r="H4641" s="4">
        <v>4</v>
      </c>
      <c r="I4641" s="15"/>
      <c r="J4641" s="46" t="s">
        <v>5159</v>
      </c>
    </row>
    <row r="4642" spans="1:10" ht="30.6">
      <c r="A4642" s="4" t="s">
        <v>3789</v>
      </c>
      <c r="B4642" s="4" t="str">
        <f ca="1">IFERROR(__xludf.DUMMYFUNCTION("REGEXREPLACE(TEXT(IF(ISERR(FIND(""/"", A4642)), A4642, MID(A4642, FIND(""/"", A4642)+1, LEN(A4642))), ""#""), ""\D+"", """")"),"2019")</f>
        <v>2019</v>
      </c>
      <c r="C4642" s="46" t="s">
        <v>3790</v>
      </c>
      <c r="D4642" s="4">
        <v>341</v>
      </c>
      <c r="E4642" s="5" t="s">
        <v>5098</v>
      </c>
      <c r="F4642" s="4">
        <v>2014</v>
      </c>
      <c r="G4642" s="4">
        <v>60</v>
      </c>
      <c r="H4642" s="4">
        <v>5</v>
      </c>
      <c r="I4642" s="15"/>
      <c r="J4642" s="46" t="s">
        <v>5160</v>
      </c>
    </row>
    <row r="4643" spans="1:10" ht="30.6">
      <c r="A4643" s="4" t="s">
        <v>3789</v>
      </c>
      <c r="B4643" s="4" t="str">
        <f ca="1">IFERROR(__xludf.DUMMYFUNCTION("REGEXREPLACE(TEXT(IF(ISERR(FIND(""/"", A4643)), A4643, MID(A4643, FIND(""/"", A4643)+1, LEN(A4643))), ""#""), ""\D+"", """")"),"2019")</f>
        <v>2019</v>
      </c>
      <c r="C4643" s="46" t="s">
        <v>3790</v>
      </c>
      <c r="D4643" s="4">
        <v>341</v>
      </c>
      <c r="E4643" s="5" t="s">
        <v>5098</v>
      </c>
      <c r="F4643" s="4">
        <v>2014</v>
      </c>
      <c r="G4643" s="4">
        <v>60</v>
      </c>
      <c r="H4643" s="4">
        <v>6</v>
      </c>
      <c r="I4643" s="15"/>
      <c r="J4643" s="46" t="s">
        <v>5161</v>
      </c>
    </row>
    <row r="4644" spans="1:10" ht="30.6">
      <c r="A4644" s="4" t="s">
        <v>3789</v>
      </c>
      <c r="B4644" s="4" t="str">
        <f ca="1">IFERROR(__xludf.DUMMYFUNCTION("REGEXREPLACE(TEXT(IF(ISERR(FIND(""/"", A4644)), A4644, MID(A4644, FIND(""/"", A4644)+1, LEN(A4644))), ""#""), ""\D+"", """")"),"2019")</f>
        <v>2019</v>
      </c>
      <c r="C4644" s="46" t="s">
        <v>3790</v>
      </c>
      <c r="D4644" s="4">
        <v>341</v>
      </c>
      <c r="E4644" s="5" t="s">
        <v>5098</v>
      </c>
      <c r="F4644" s="4">
        <v>2014</v>
      </c>
      <c r="G4644" s="4">
        <v>60</v>
      </c>
      <c r="H4644" s="4">
        <v>7</v>
      </c>
      <c r="I4644" s="15"/>
      <c r="J4644" s="46" t="s">
        <v>5162</v>
      </c>
    </row>
    <row r="4645" spans="1:10" ht="30.6">
      <c r="A4645" s="4" t="s">
        <v>3789</v>
      </c>
      <c r="B4645" s="4" t="str">
        <f ca="1">IFERROR(__xludf.DUMMYFUNCTION("REGEXREPLACE(TEXT(IF(ISERR(FIND(""/"", A4645)), A4645, MID(A4645, FIND(""/"", A4645)+1, LEN(A4645))), ""#""), ""\D+"", """")"),"2019")</f>
        <v>2019</v>
      </c>
      <c r="C4645" s="46" t="s">
        <v>3790</v>
      </c>
      <c r="D4645" s="4">
        <v>341</v>
      </c>
      <c r="E4645" s="5" t="s">
        <v>5098</v>
      </c>
      <c r="F4645" s="4">
        <v>2014</v>
      </c>
      <c r="G4645" s="4">
        <v>60</v>
      </c>
      <c r="H4645" s="4">
        <v>8</v>
      </c>
      <c r="I4645" s="15"/>
      <c r="J4645" s="46" t="s">
        <v>5163</v>
      </c>
    </row>
    <row r="4646" spans="1:10" ht="30.6">
      <c r="A4646" s="4" t="s">
        <v>3789</v>
      </c>
      <c r="B4646" s="4" t="str">
        <f ca="1">IFERROR(__xludf.DUMMYFUNCTION("REGEXREPLACE(TEXT(IF(ISERR(FIND(""/"", A4646)), A4646, MID(A4646, FIND(""/"", A4646)+1, LEN(A4646))), ""#""), ""\D+"", """")"),"2019")</f>
        <v>2019</v>
      </c>
      <c r="C4646" s="46" t="s">
        <v>3790</v>
      </c>
      <c r="D4646" s="4">
        <v>341</v>
      </c>
      <c r="E4646" s="5" t="s">
        <v>5098</v>
      </c>
      <c r="F4646" s="4">
        <v>2014</v>
      </c>
      <c r="G4646" s="4">
        <v>60</v>
      </c>
      <c r="H4646" s="4">
        <v>9</v>
      </c>
      <c r="I4646" s="15"/>
      <c r="J4646" s="46" t="s">
        <v>5164</v>
      </c>
    </row>
    <row r="4647" spans="1:10" ht="30.6">
      <c r="A4647" s="4" t="s">
        <v>3789</v>
      </c>
      <c r="B4647" s="4" t="str">
        <f ca="1">IFERROR(__xludf.DUMMYFUNCTION("REGEXREPLACE(TEXT(IF(ISERR(FIND(""/"", A4647)), A4647, MID(A4647, FIND(""/"", A4647)+1, LEN(A4647))), ""#""), ""\D+"", """")"),"2019")</f>
        <v>2019</v>
      </c>
      <c r="C4647" s="46" t="s">
        <v>3790</v>
      </c>
      <c r="D4647" s="4">
        <v>341</v>
      </c>
      <c r="E4647" s="5" t="s">
        <v>5098</v>
      </c>
      <c r="F4647" s="4">
        <v>2014</v>
      </c>
      <c r="G4647" s="4">
        <v>60</v>
      </c>
      <c r="H4647" s="4">
        <v>10</v>
      </c>
      <c r="I4647" s="15"/>
      <c r="J4647" s="46" t="s">
        <v>5165</v>
      </c>
    </row>
    <row r="4648" spans="1:10" ht="30.6">
      <c r="A4648" s="4" t="s">
        <v>3789</v>
      </c>
      <c r="B4648" s="4" t="str">
        <f ca="1">IFERROR(__xludf.DUMMYFUNCTION("REGEXREPLACE(TEXT(IF(ISERR(FIND(""/"", A4648)), A4648, MID(A4648, FIND(""/"", A4648)+1, LEN(A4648))), ""#""), ""\D+"", """")"),"2019")</f>
        <v>2019</v>
      </c>
      <c r="C4648" s="46" t="s">
        <v>3790</v>
      </c>
      <c r="D4648" s="4">
        <v>341</v>
      </c>
      <c r="E4648" s="5" t="s">
        <v>5098</v>
      </c>
      <c r="F4648" s="4">
        <v>2014</v>
      </c>
      <c r="G4648" s="4">
        <v>60</v>
      </c>
      <c r="H4648" s="4">
        <v>11</v>
      </c>
      <c r="I4648" s="15"/>
      <c r="J4648" s="46" t="s">
        <v>5166</v>
      </c>
    </row>
    <row r="4649" spans="1:10" ht="30.6">
      <c r="A4649" s="4" t="s">
        <v>3789</v>
      </c>
      <c r="B4649" s="4" t="str">
        <f ca="1">IFERROR(__xludf.DUMMYFUNCTION("REGEXREPLACE(TEXT(IF(ISERR(FIND(""/"", A4649)), A4649, MID(A4649, FIND(""/"", A4649)+1, LEN(A4649))), ""#""), ""\D+"", """")"),"2019")</f>
        <v>2019</v>
      </c>
      <c r="C4649" s="46" t="s">
        <v>3790</v>
      </c>
      <c r="D4649" s="4">
        <v>341</v>
      </c>
      <c r="E4649" s="5" t="s">
        <v>5098</v>
      </c>
      <c r="F4649" s="4">
        <v>2014</v>
      </c>
      <c r="G4649" s="4">
        <v>60</v>
      </c>
      <c r="H4649" s="4">
        <v>12</v>
      </c>
      <c r="I4649" s="15"/>
      <c r="J4649" s="46" t="s">
        <v>5167</v>
      </c>
    </row>
    <row r="4650" spans="1:10" ht="40.799999999999997">
      <c r="A4650" s="4" t="s">
        <v>3789</v>
      </c>
      <c r="B4650" s="4" t="str">
        <f ca="1">IFERROR(__xludf.DUMMYFUNCTION("REGEXREPLACE(TEXT(IF(ISERR(FIND(""/"", A4650)), A4650, MID(A4650, FIND(""/"", A4650)+1, LEN(A4650))), ""#""), ""\D+"", """")"),"2019")</f>
        <v>2019</v>
      </c>
      <c r="C4650" s="46" t="s">
        <v>3790</v>
      </c>
      <c r="D4650" s="4">
        <v>341</v>
      </c>
      <c r="E4650" s="5" t="s">
        <v>5098</v>
      </c>
      <c r="F4650" s="4">
        <v>2014</v>
      </c>
      <c r="G4650" s="4">
        <v>60</v>
      </c>
      <c r="H4650" s="4">
        <v>13</v>
      </c>
      <c r="I4650" s="15"/>
      <c r="J4650" s="46" t="s">
        <v>5168</v>
      </c>
    </row>
    <row r="4651" spans="1:10" ht="40.799999999999997">
      <c r="A4651" s="4" t="s">
        <v>3789</v>
      </c>
      <c r="B4651" s="4" t="str">
        <f ca="1">IFERROR(__xludf.DUMMYFUNCTION("REGEXREPLACE(TEXT(IF(ISERR(FIND(""/"", A4651)), A4651, MID(A4651, FIND(""/"", A4651)+1, LEN(A4651))), ""#""), ""\D+"", """")"),"2019")</f>
        <v>2019</v>
      </c>
      <c r="C4651" s="46" t="s">
        <v>3790</v>
      </c>
      <c r="D4651" s="4">
        <v>341</v>
      </c>
      <c r="E4651" s="5" t="s">
        <v>5098</v>
      </c>
      <c r="F4651" s="4">
        <v>2014</v>
      </c>
      <c r="G4651" s="4">
        <v>60</v>
      </c>
      <c r="H4651" s="4">
        <v>14</v>
      </c>
      <c r="I4651" s="15"/>
      <c r="J4651" s="46" t="s">
        <v>5169</v>
      </c>
    </row>
    <row r="4652" spans="1:10" ht="30.6">
      <c r="A4652" s="4" t="s">
        <v>3789</v>
      </c>
      <c r="B4652" s="4" t="str">
        <f ca="1">IFERROR(__xludf.DUMMYFUNCTION("REGEXREPLACE(TEXT(IF(ISERR(FIND(""/"", A4652)), A4652, MID(A4652, FIND(""/"", A4652)+1, LEN(A4652))), ""#""), ""\D+"", """")"),"2019")</f>
        <v>2019</v>
      </c>
      <c r="C4652" s="46" t="s">
        <v>3790</v>
      </c>
      <c r="D4652" s="4">
        <v>341</v>
      </c>
      <c r="E4652" s="5" t="s">
        <v>5098</v>
      </c>
      <c r="F4652" s="4">
        <v>2014</v>
      </c>
      <c r="G4652" s="4">
        <v>60</v>
      </c>
      <c r="H4652" s="4">
        <v>15</v>
      </c>
      <c r="I4652" s="15"/>
      <c r="J4652" s="46" t="s">
        <v>5170</v>
      </c>
    </row>
    <row r="4653" spans="1:10" ht="30.6">
      <c r="A4653" s="4" t="s">
        <v>3789</v>
      </c>
      <c r="B4653" s="4" t="str">
        <f ca="1">IFERROR(__xludf.DUMMYFUNCTION("REGEXREPLACE(TEXT(IF(ISERR(FIND(""/"", A4653)), A4653, MID(A4653, FIND(""/"", A4653)+1, LEN(A4653))), ""#""), ""\D+"", """")"),"2019")</f>
        <v>2019</v>
      </c>
      <c r="C4653" s="46" t="s">
        <v>3790</v>
      </c>
      <c r="D4653" s="4">
        <v>341</v>
      </c>
      <c r="E4653" s="5" t="s">
        <v>5098</v>
      </c>
      <c r="F4653" s="4">
        <v>2014</v>
      </c>
      <c r="G4653" s="4">
        <v>60</v>
      </c>
      <c r="H4653" s="4">
        <v>16</v>
      </c>
      <c r="I4653" s="15"/>
      <c r="J4653" s="46" t="s">
        <v>5171</v>
      </c>
    </row>
    <row r="4654" spans="1:10" ht="30.6">
      <c r="A4654" s="4" t="s">
        <v>3789</v>
      </c>
      <c r="B4654" s="4" t="str">
        <f ca="1">IFERROR(__xludf.DUMMYFUNCTION("REGEXREPLACE(TEXT(IF(ISERR(FIND(""/"", A4654)), A4654, MID(A4654, FIND(""/"", A4654)+1, LEN(A4654))), ""#""), ""\D+"", """")"),"2019")</f>
        <v>2019</v>
      </c>
      <c r="C4654" s="46" t="s">
        <v>3790</v>
      </c>
      <c r="D4654" s="4">
        <v>341</v>
      </c>
      <c r="E4654" s="5" t="s">
        <v>5098</v>
      </c>
      <c r="F4654" s="4">
        <v>2014</v>
      </c>
      <c r="G4654" s="4">
        <v>60</v>
      </c>
      <c r="H4654" s="4">
        <v>17</v>
      </c>
      <c r="I4654" s="15"/>
      <c r="J4654" s="46" t="s">
        <v>5172</v>
      </c>
    </row>
    <row r="4655" spans="1:10" ht="30.6">
      <c r="A4655" s="4" t="s">
        <v>3789</v>
      </c>
      <c r="B4655" s="4" t="str">
        <f ca="1">IFERROR(__xludf.DUMMYFUNCTION("REGEXREPLACE(TEXT(IF(ISERR(FIND(""/"", A4655)), A4655, MID(A4655, FIND(""/"", A4655)+1, LEN(A4655))), ""#""), ""\D+"", """")"),"2019")</f>
        <v>2019</v>
      </c>
      <c r="C4655" s="46" t="s">
        <v>3790</v>
      </c>
      <c r="D4655" s="4">
        <v>341</v>
      </c>
      <c r="E4655" s="5" t="s">
        <v>5098</v>
      </c>
      <c r="F4655" s="4">
        <v>2014</v>
      </c>
      <c r="G4655" s="4">
        <v>60</v>
      </c>
      <c r="H4655" s="4">
        <v>18</v>
      </c>
      <c r="I4655" s="15"/>
      <c r="J4655" s="46" t="s">
        <v>5173</v>
      </c>
    </row>
    <row r="4656" spans="1:10" ht="40.799999999999997">
      <c r="A4656" s="4" t="s">
        <v>3789</v>
      </c>
      <c r="B4656" s="4" t="str">
        <f ca="1">IFERROR(__xludf.DUMMYFUNCTION("REGEXREPLACE(TEXT(IF(ISERR(FIND(""/"", A4656)), A4656, MID(A4656, FIND(""/"", A4656)+1, LEN(A4656))), ""#""), ""\D+"", """")"),"2019")</f>
        <v>2019</v>
      </c>
      <c r="C4656" s="46" t="s">
        <v>3790</v>
      </c>
      <c r="D4656" s="4">
        <v>341</v>
      </c>
      <c r="E4656" s="5" t="s">
        <v>5098</v>
      </c>
      <c r="F4656" s="4">
        <v>2014</v>
      </c>
      <c r="G4656" s="4">
        <v>60</v>
      </c>
      <c r="H4656" s="4">
        <v>19</v>
      </c>
      <c r="I4656" s="15"/>
      <c r="J4656" s="46" t="s">
        <v>5174</v>
      </c>
    </row>
    <row r="4657" spans="1:10" ht="30.6">
      <c r="A4657" s="4" t="s">
        <v>3789</v>
      </c>
      <c r="B4657" s="4" t="str">
        <f ca="1">IFERROR(__xludf.DUMMYFUNCTION("REGEXREPLACE(TEXT(IF(ISERR(FIND(""/"", A4657)), A4657, MID(A4657, FIND(""/"", A4657)+1, LEN(A4657))), ""#""), ""\D+"", """")"),"2019")</f>
        <v>2019</v>
      </c>
      <c r="C4657" s="46" t="s">
        <v>3790</v>
      </c>
      <c r="D4657" s="4">
        <v>341</v>
      </c>
      <c r="E4657" s="5" t="s">
        <v>5098</v>
      </c>
      <c r="F4657" s="4">
        <v>2014</v>
      </c>
      <c r="G4657" s="4">
        <v>60</v>
      </c>
      <c r="H4657" s="4">
        <v>20</v>
      </c>
      <c r="I4657" s="15"/>
      <c r="J4657" s="46" t="s">
        <v>5175</v>
      </c>
    </row>
    <row r="4658" spans="1:10" ht="30.6">
      <c r="A4658" s="4" t="s">
        <v>3789</v>
      </c>
      <c r="B4658" s="4" t="str">
        <f ca="1">IFERROR(__xludf.DUMMYFUNCTION("REGEXREPLACE(TEXT(IF(ISERR(FIND(""/"", A4658)), A4658, MID(A4658, FIND(""/"", A4658)+1, LEN(A4658))), ""#""), ""\D+"", """")"),"2019")</f>
        <v>2019</v>
      </c>
      <c r="C4658" s="46" t="s">
        <v>3790</v>
      </c>
      <c r="D4658" s="4">
        <v>341</v>
      </c>
      <c r="E4658" s="5" t="s">
        <v>5098</v>
      </c>
      <c r="F4658" s="4">
        <v>2014</v>
      </c>
      <c r="G4658" s="4">
        <v>60</v>
      </c>
      <c r="H4658" s="4">
        <v>21</v>
      </c>
      <c r="I4658" s="15"/>
      <c r="J4658" s="46" t="s">
        <v>5176</v>
      </c>
    </row>
    <row r="4659" spans="1:10" ht="30.6">
      <c r="A4659" s="4" t="s">
        <v>3789</v>
      </c>
      <c r="B4659" s="4" t="str">
        <f ca="1">IFERROR(__xludf.DUMMYFUNCTION("REGEXREPLACE(TEXT(IF(ISERR(FIND(""/"", A4659)), A4659, MID(A4659, FIND(""/"", A4659)+1, LEN(A4659))), ""#""), ""\D+"", """")"),"2019")</f>
        <v>2019</v>
      </c>
      <c r="C4659" s="46" t="s">
        <v>3790</v>
      </c>
      <c r="D4659" s="4">
        <v>341</v>
      </c>
      <c r="E4659" s="5" t="s">
        <v>5098</v>
      </c>
      <c r="F4659" s="4">
        <v>2014</v>
      </c>
      <c r="G4659" s="4">
        <v>60</v>
      </c>
      <c r="H4659" s="4">
        <v>22</v>
      </c>
      <c r="I4659" s="15"/>
      <c r="J4659" s="46" t="s">
        <v>5177</v>
      </c>
    </row>
    <row r="4660" spans="1:10" ht="30.6">
      <c r="A4660" s="4" t="s">
        <v>3789</v>
      </c>
      <c r="B4660" s="4" t="str">
        <f ca="1">IFERROR(__xludf.DUMMYFUNCTION("REGEXREPLACE(TEXT(IF(ISERR(FIND(""/"", A4660)), A4660, MID(A4660, FIND(""/"", A4660)+1, LEN(A4660))), ""#""), ""\D+"", """")"),"2019")</f>
        <v>2019</v>
      </c>
      <c r="C4660" s="46" t="s">
        <v>3790</v>
      </c>
      <c r="D4660" s="4">
        <v>341</v>
      </c>
      <c r="E4660" s="5" t="s">
        <v>5098</v>
      </c>
      <c r="F4660" s="4">
        <v>2014</v>
      </c>
      <c r="G4660" s="4">
        <v>60</v>
      </c>
      <c r="H4660" s="4">
        <v>23</v>
      </c>
      <c r="I4660" s="15"/>
      <c r="J4660" s="46" t="s">
        <v>5178</v>
      </c>
    </row>
    <row r="4661" spans="1:10" ht="30.6">
      <c r="A4661" s="4" t="s">
        <v>3789</v>
      </c>
      <c r="B4661" s="4" t="str">
        <f ca="1">IFERROR(__xludf.DUMMYFUNCTION("REGEXREPLACE(TEXT(IF(ISERR(FIND(""/"", A4661)), A4661, MID(A4661, FIND(""/"", A4661)+1, LEN(A4661))), ""#""), ""\D+"", """")"),"2019")</f>
        <v>2019</v>
      </c>
      <c r="C4661" s="46" t="s">
        <v>3790</v>
      </c>
      <c r="D4661" s="4">
        <v>341</v>
      </c>
      <c r="E4661" s="5" t="s">
        <v>5098</v>
      </c>
      <c r="F4661" s="4">
        <v>2014</v>
      </c>
      <c r="G4661" s="4">
        <v>60</v>
      </c>
      <c r="H4661" s="4">
        <v>24</v>
      </c>
      <c r="I4661" s="15"/>
      <c r="J4661" s="46" t="s">
        <v>5179</v>
      </c>
    </row>
    <row r="4662" spans="1:10" ht="30.6">
      <c r="A4662" s="4" t="s">
        <v>3789</v>
      </c>
      <c r="B4662" s="4" t="str">
        <f ca="1">IFERROR(__xludf.DUMMYFUNCTION("REGEXREPLACE(TEXT(IF(ISERR(FIND(""/"", A4662)), A4662, MID(A4662, FIND(""/"", A4662)+1, LEN(A4662))), ""#""), ""\D+"", """")"),"2019")</f>
        <v>2019</v>
      </c>
      <c r="C4662" s="46" t="s">
        <v>3790</v>
      </c>
      <c r="D4662" s="4">
        <v>341</v>
      </c>
      <c r="E4662" s="5" t="s">
        <v>5098</v>
      </c>
      <c r="F4662" s="4">
        <v>2014</v>
      </c>
      <c r="G4662" s="4">
        <v>60</v>
      </c>
      <c r="H4662" s="4">
        <v>25</v>
      </c>
      <c r="I4662" s="15"/>
      <c r="J4662" s="46" t="s">
        <v>5180</v>
      </c>
    </row>
    <row r="4663" spans="1:10" ht="30.6">
      <c r="A4663" s="4" t="s">
        <v>3789</v>
      </c>
      <c r="B4663" s="4" t="str">
        <f ca="1">IFERROR(__xludf.DUMMYFUNCTION("REGEXREPLACE(TEXT(IF(ISERR(FIND(""/"", A4663)), A4663, MID(A4663, FIND(""/"", A4663)+1, LEN(A4663))), ""#""), ""\D+"", """")"),"2019")</f>
        <v>2019</v>
      </c>
      <c r="C4663" s="46" t="s">
        <v>3790</v>
      </c>
      <c r="D4663" s="4">
        <v>341</v>
      </c>
      <c r="E4663" s="5" t="s">
        <v>5098</v>
      </c>
      <c r="F4663" s="4">
        <v>2014</v>
      </c>
      <c r="G4663" s="4">
        <v>60</v>
      </c>
      <c r="H4663" s="4">
        <v>26</v>
      </c>
      <c r="I4663" s="15"/>
      <c r="J4663" s="46" t="s">
        <v>5181</v>
      </c>
    </row>
    <row r="4664" spans="1:10" ht="30.6">
      <c r="A4664" s="4" t="s">
        <v>3789</v>
      </c>
      <c r="B4664" s="4" t="str">
        <f ca="1">IFERROR(__xludf.DUMMYFUNCTION("REGEXREPLACE(TEXT(IF(ISERR(FIND(""/"", A4664)), A4664, MID(A4664, FIND(""/"", A4664)+1, LEN(A4664))), ""#""), ""\D+"", """")"),"2019")</f>
        <v>2019</v>
      </c>
      <c r="C4664" s="46" t="s">
        <v>3790</v>
      </c>
      <c r="D4664" s="4">
        <v>341</v>
      </c>
      <c r="E4664" s="5" t="s">
        <v>5098</v>
      </c>
      <c r="F4664" s="4">
        <v>2014</v>
      </c>
      <c r="G4664" s="4">
        <v>60</v>
      </c>
      <c r="H4664" s="4">
        <v>27</v>
      </c>
      <c r="I4664" s="15"/>
      <c r="J4664" s="46" t="s">
        <v>5182</v>
      </c>
    </row>
    <row r="4665" spans="1:10" ht="30.6">
      <c r="A4665" s="4" t="s">
        <v>3789</v>
      </c>
      <c r="B4665" s="4" t="str">
        <f ca="1">IFERROR(__xludf.DUMMYFUNCTION("REGEXREPLACE(TEXT(IF(ISERR(FIND(""/"", A4665)), A4665, MID(A4665, FIND(""/"", A4665)+1, LEN(A4665))), ""#""), ""\D+"", """")"),"2019")</f>
        <v>2019</v>
      </c>
      <c r="C4665" s="46" t="s">
        <v>3790</v>
      </c>
      <c r="D4665" s="4">
        <v>341</v>
      </c>
      <c r="E4665" s="5" t="s">
        <v>5098</v>
      </c>
      <c r="F4665" s="4">
        <v>2014</v>
      </c>
      <c r="G4665" s="4">
        <v>60</v>
      </c>
      <c r="H4665" s="4">
        <v>28</v>
      </c>
      <c r="I4665" s="15"/>
      <c r="J4665" s="46" t="s">
        <v>5183</v>
      </c>
    </row>
    <row r="4666" spans="1:10" ht="30.6">
      <c r="A4666" s="4" t="s">
        <v>3789</v>
      </c>
      <c r="B4666" s="4" t="str">
        <f ca="1">IFERROR(__xludf.DUMMYFUNCTION("REGEXREPLACE(TEXT(IF(ISERR(FIND(""/"", A4666)), A4666, MID(A4666, FIND(""/"", A4666)+1, LEN(A4666))), ""#""), ""\D+"", """")"),"2019")</f>
        <v>2019</v>
      </c>
      <c r="C4666" s="46" t="s">
        <v>3790</v>
      </c>
      <c r="D4666" s="4">
        <v>341</v>
      </c>
      <c r="E4666" s="5" t="s">
        <v>5098</v>
      </c>
      <c r="F4666" s="4">
        <v>2014</v>
      </c>
      <c r="G4666" s="4">
        <v>60</v>
      </c>
      <c r="H4666" s="4">
        <v>29</v>
      </c>
      <c r="I4666" s="15"/>
      <c r="J4666" s="46" t="s">
        <v>5184</v>
      </c>
    </row>
    <row r="4667" spans="1:10" ht="30.6">
      <c r="A4667" s="4" t="s">
        <v>3789</v>
      </c>
      <c r="B4667" s="4" t="str">
        <f ca="1">IFERROR(__xludf.DUMMYFUNCTION("REGEXREPLACE(TEXT(IF(ISERR(FIND(""/"", A4667)), A4667, MID(A4667, FIND(""/"", A4667)+1, LEN(A4667))), ""#""), ""\D+"", """")"),"2019")</f>
        <v>2019</v>
      </c>
      <c r="C4667" s="46" t="s">
        <v>3790</v>
      </c>
      <c r="D4667" s="4">
        <v>341</v>
      </c>
      <c r="E4667" s="5" t="s">
        <v>5098</v>
      </c>
      <c r="F4667" s="4">
        <v>2014</v>
      </c>
      <c r="G4667" s="4">
        <v>60</v>
      </c>
      <c r="H4667" s="4">
        <v>30</v>
      </c>
      <c r="I4667" s="15"/>
      <c r="J4667" s="46" t="s">
        <v>5185</v>
      </c>
    </row>
    <row r="4668" spans="1:10" ht="30.6">
      <c r="A4668" s="4" t="s">
        <v>3789</v>
      </c>
      <c r="B4668" s="4" t="str">
        <f ca="1">IFERROR(__xludf.DUMMYFUNCTION("REGEXREPLACE(TEXT(IF(ISERR(FIND(""/"", A4668)), A4668, MID(A4668, FIND(""/"", A4668)+1, LEN(A4668))), ""#""), ""\D+"", """")"),"2019")</f>
        <v>2019</v>
      </c>
      <c r="C4668" s="46" t="s">
        <v>3790</v>
      </c>
      <c r="D4668" s="4">
        <v>341</v>
      </c>
      <c r="E4668" s="5" t="s">
        <v>5098</v>
      </c>
      <c r="F4668" s="4">
        <v>2014</v>
      </c>
      <c r="G4668" s="4">
        <v>60</v>
      </c>
      <c r="H4668" s="4">
        <v>31</v>
      </c>
      <c r="I4668" s="15"/>
      <c r="J4668" s="46" t="s">
        <v>5186</v>
      </c>
    </row>
    <row r="4669" spans="1:10" ht="30.6">
      <c r="A4669" s="4" t="s">
        <v>3789</v>
      </c>
      <c r="B4669" s="4" t="str">
        <f ca="1">IFERROR(__xludf.DUMMYFUNCTION("REGEXREPLACE(TEXT(IF(ISERR(FIND(""/"", A4669)), A4669, MID(A4669, FIND(""/"", A4669)+1, LEN(A4669))), ""#""), ""\D+"", """")"),"2019")</f>
        <v>2019</v>
      </c>
      <c r="C4669" s="46" t="s">
        <v>3790</v>
      </c>
      <c r="D4669" s="4">
        <v>341</v>
      </c>
      <c r="E4669" s="5" t="s">
        <v>5098</v>
      </c>
      <c r="F4669" s="4">
        <v>2014</v>
      </c>
      <c r="G4669" s="4">
        <v>60</v>
      </c>
      <c r="H4669" s="4">
        <v>32</v>
      </c>
      <c r="I4669" s="15"/>
      <c r="J4669" s="46" t="s">
        <v>5187</v>
      </c>
    </row>
    <row r="4670" spans="1:10" ht="30.6">
      <c r="A4670" s="4" t="s">
        <v>3789</v>
      </c>
      <c r="B4670" s="4" t="str">
        <f ca="1">IFERROR(__xludf.DUMMYFUNCTION("REGEXREPLACE(TEXT(IF(ISERR(FIND(""/"", A4670)), A4670, MID(A4670, FIND(""/"", A4670)+1, LEN(A4670))), ""#""), ""\D+"", """")"),"2019")</f>
        <v>2019</v>
      </c>
      <c r="C4670" s="46" t="s">
        <v>3790</v>
      </c>
      <c r="D4670" s="4">
        <v>341</v>
      </c>
      <c r="E4670" s="5" t="s">
        <v>5098</v>
      </c>
      <c r="F4670" s="4">
        <v>2014</v>
      </c>
      <c r="G4670" s="4">
        <v>60</v>
      </c>
      <c r="H4670" s="4">
        <v>33</v>
      </c>
      <c r="I4670" s="15"/>
      <c r="J4670" s="46" t="s">
        <v>5188</v>
      </c>
    </row>
    <row r="4671" spans="1:10" ht="40.799999999999997">
      <c r="A4671" s="4" t="s">
        <v>3789</v>
      </c>
      <c r="B4671" s="4" t="str">
        <f ca="1">IFERROR(__xludf.DUMMYFUNCTION("REGEXREPLACE(TEXT(IF(ISERR(FIND(""/"", A4671)), A4671, MID(A4671, FIND(""/"", A4671)+1, LEN(A4671))), ""#""), ""\D+"", """")"),"2019")</f>
        <v>2019</v>
      </c>
      <c r="C4671" s="46" t="s">
        <v>3790</v>
      </c>
      <c r="D4671" s="4">
        <v>341</v>
      </c>
      <c r="E4671" s="5" t="s">
        <v>5098</v>
      </c>
      <c r="F4671" s="4">
        <v>2014</v>
      </c>
      <c r="G4671" s="4">
        <v>60</v>
      </c>
      <c r="H4671" s="4">
        <v>34</v>
      </c>
      <c r="I4671" s="15"/>
      <c r="J4671" s="46" t="s">
        <v>5189</v>
      </c>
    </row>
    <row r="4672" spans="1:10" ht="30.6">
      <c r="A4672" s="4" t="s">
        <v>3789</v>
      </c>
      <c r="B4672" s="4" t="str">
        <f ca="1">IFERROR(__xludf.DUMMYFUNCTION("REGEXREPLACE(TEXT(IF(ISERR(FIND(""/"", A4672)), A4672, MID(A4672, FIND(""/"", A4672)+1, LEN(A4672))), ""#""), ""\D+"", """")"),"2019")</f>
        <v>2019</v>
      </c>
      <c r="C4672" s="46" t="s">
        <v>3790</v>
      </c>
      <c r="D4672" s="4">
        <v>341</v>
      </c>
      <c r="E4672" s="5" t="s">
        <v>5098</v>
      </c>
      <c r="F4672" s="4">
        <v>2014</v>
      </c>
      <c r="G4672" s="4">
        <v>60</v>
      </c>
      <c r="H4672" s="4">
        <v>35</v>
      </c>
      <c r="I4672" s="15"/>
      <c r="J4672" s="46" t="s">
        <v>5190</v>
      </c>
    </row>
    <row r="4673" spans="1:10" ht="30.6">
      <c r="A4673" s="4" t="s">
        <v>3789</v>
      </c>
      <c r="B4673" s="4" t="str">
        <f ca="1">IFERROR(__xludf.DUMMYFUNCTION("REGEXREPLACE(TEXT(IF(ISERR(FIND(""/"", A4673)), A4673, MID(A4673, FIND(""/"", A4673)+1, LEN(A4673))), ""#""), ""\D+"", """")"),"2019")</f>
        <v>2019</v>
      </c>
      <c r="C4673" s="46" t="s">
        <v>3790</v>
      </c>
      <c r="D4673" s="4">
        <v>341</v>
      </c>
      <c r="E4673" s="5" t="s">
        <v>5098</v>
      </c>
      <c r="F4673" s="4">
        <v>2014</v>
      </c>
      <c r="G4673" s="4">
        <v>60</v>
      </c>
      <c r="H4673" s="4">
        <v>36</v>
      </c>
      <c r="I4673" s="15"/>
      <c r="J4673" s="46" t="s">
        <v>5191</v>
      </c>
    </row>
    <row r="4674" spans="1:10" ht="30.6">
      <c r="A4674" s="4" t="s">
        <v>3789</v>
      </c>
      <c r="B4674" s="4" t="str">
        <f ca="1">IFERROR(__xludf.DUMMYFUNCTION("REGEXREPLACE(TEXT(IF(ISERR(FIND(""/"", A4674)), A4674, MID(A4674, FIND(""/"", A4674)+1, LEN(A4674))), ""#""), ""\D+"", """")"),"2019")</f>
        <v>2019</v>
      </c>
      <c r="C4674" s="46" t="s">
        <v>3790</v>
      </c>
      <c r="D4674" s="4">
        <v>341</v>
      </c>
      <c r="E4674" s="5" t="s">
        <v>5098</v>
      </c>
      <c r="F4674" s="4">
        <v>2014</v>
      </c>
      <c r="G4674" s="4">
        <v>60</v>
      </c>
      <c r="H4674" s="4">
        <v>37</v>
      </c>
      <c r="I4674" s="15"/>
      <c r="J4674" s="46" t="s">
        <v>5192</v>
      </c>
    </row>
    <row r="4675" spans="1:10" ht="30.6">
      <c r="A4675" s="4" t="s">
        <v>3789</v>
      </c>
      <c r="B4675" s="4" t="str">
        <f ca="1">IFERROR(__xludf.DUMMYFUNCTION("REGEXREPLACE(TEXT(IF(ISERR(FIND(""/"", A4675)), A4675, MID(A4675, FIND(""/"", A4675)+1, LEN(A4675))), ""#""), ""\D+"", """")"),"2019")</f>
        <v>2019</v>
      </c>
      <c r="C4675" s="46" t="s">
        <v>3790</v>
      </c>
      <c r="D4675" s="4">
        <v>341</v>
      </c>
      <c r="E4675" s="5" t="s">
        <v>5098</v>
      </c>
      <c r="F4675" s="4">
        <v>2014</v>
      </c>
      <c r="G4675" s="4">
        <v>60</v>
      </c>
      <c r="H4675" s="4">
        <v>38</v>
      </c>
      <c r="I4675" s="15"/>
      <c r="J4675" s="46" t="s">
        <v>5193</v>
      </c>
    </row>
    <row r="4676" spans="1:10" ht="30.6">
      <c r="A4676" s="4" t="s">
        <v>3789</v>
      </c>
      <c r="B4676" s="4" t="str">
        <f ca="1">IFERROR(__xludf.DUMMYFUNCTION("REGEXREPLACE(TEXT(IF(ISERR(FIND(""/"", A4676)), A4676, MID(A4676, FIND(""/"", A4676)+1, LEN(A4676))), ""#""), ""\D+"", """")"),"2019")</f>
        <v>2019</v>
      </c>
      <c r="C4676" s="46" t="s">
        <v>3790</v>
      </c>
      <c r="D4676" s="4">
        <v>341</v>
      </c>
      <c r="E4676" s="5" t="s">
        <v>5098</v>
      </c>
      <c r="F4676" s="4">
        <v>2014</v>
      </c>
      <c r="G4676" s="4">
        <v>60</v>
      </c>
      <c r="H4676" s="4">
        <v>39</v>
      </c>
      <c r="I4676" s="15"/>
      <c r="J4676" s="46" t="s">
        <v>5194</v>
      </c>
    </row>
    <row r="4677" spans="1:10" ht="30.6">
      <c r="A4677" s="4" t="s">
        <v>3789</v>
      </c>
      <c r="B4677" s="4" t="str">
        <f ca="1">IFERROR(__xludf.DUMMYFUNCTION("REGEXREPLACE(TEXT(IF(ISERR(FIND(""/"", A4677)), A4677, MID(A4677, FIND(""/"", A4677)+1, LEN(A4677))), ""#""), ""\D+"", """")"),"2019")</f>
        <v>2019</v>
      </c>
      <c r="C4677" s="46" t="s">
        <v>3790</v>
      </c>
      <c r="D4677" s="4">
        <v>341</v>
      </c>
      <c r="E4677" s="5" t="s">
        <v>5098</v>
      </c>
      <c r="F4677" s="4">
        <v>2014</v>
      </c>
      <c r="G4677" s="4">
        <v>60</v>
      </c>
      <c r="H4677" s="4">
        <v>40</v>
      </c>
      <c r="I4677" s="15"/>
      <c r="J4677" s="46" t="s">
        <v>5195</v>
      </c>
    </row>
    <row r="4678" spans="1:10" ht="30.6">
      <c r="A4678" s="4" t="s">
        <v>3789</v>
      </c>
      <c r="B4678" s="4" t="str">
        <f ca="1">IFERROR(__xludf.DUMMYFUNCTION("REGEXREPLACE(TEXT(IF(ISERR(FIND(""/"", A4678)), A4678, MID(A4678, FIND(""/"", A4678)+1, LEN(A4678))), ""#""), ""\D+"", """")"),"2019")</f>
        <v>2019</v>
      </c>
      <c r="C4678" s="46" t="s">
        <v>3790</v>
      </c>
      <c r="D4678" s="4">
        <v>341</v>
      </c>
      <c r="E4678" s="5" t="s">
        <v>5098</v>
      </c>
      <c r="F4678" s="4">
        <v>2014</v>
      </c>
      <c r="G4678" s="4">
        <v>60</v>
      </c>
      <c r="H4678" s="4">
        <v>41</v>
      </c>
      <c r="I4678" s="15"/>
      <c r="J4678" s="46" t="s">
        <v>5196</v>
      </c>
    </row>
    <row r="4679" spans="1:10" ht="30.6">
      <c r="A4679" s="4" t="s">
        <v>3789</v>
      </c>
      <c r="B4679" s="4" t="str">
        <f ca="1">IFERROR(__xludf.DUMMYFUNCTION("REGEXREPLACE(TEXT(IF(ISERR(FIND(""/"", A4679)), A4679, MID(A4679, FIND(""/"", A4679)+1, LEN(A4679))), ""#""), ""\D+"", """")"),"2019")</f>
        <v>2019</v>
      </c>
      <c r="C4679" s="46" t="s">
        <v>3790</v>
      </c>
      <c r="D4679" s="4">
        <v>341</v>
      </c>
      <c r="E4679" s="5" t="s">
        <v>5098</v>
      </c>
      <c r="F4679" s="4">
        <v>2014</v>
      </c>
      <c r="G4679" s="4">
        <v>60</v>
      </c>
      <c r="H4679" s="4">
        <v>42</v>
      </c>
      <c r="I4679" s="15"/>
      <c r="J4679" s="46" t="s">
        <v>5197</v>
      </c>
    </row>
    <row r="4680" spans="1:10" ht="30.6">
      <c r="A4680" s="4" t="s">
        <v>3789</v>
      </c>
      <c r="B4680" s="4" t="str">
        <f ca="1">IFERROR(__xludf.DUMMYFUNCTION("REGEXREPLACE(TEXT(IF(ISERR(FIND(""/"", A4680)), A4680, MID(A4680, FIND(""/"", A4680)+1, LEN(A4680))), ""#""), ""\D+"", """")"),"2019")</f>
        <v>2019</v>
      </c>
      <c r="C4680" s="46" t="s">
        <v>3790</v>
      </c>
      <c r="D4680" s="4">
        <v>341</v>
      </c>
      <c r="E4680" s="5" t="s">
        <v>5098</v>
      </c>
      <c r="F4680" s="4">
        <v>2014</v>
      </c>
      <c r="G4680" s="4">
        <v>60</v>
      </c>
      <c r="H4680" s="4">
        <v>43</v>
      </c>
      <c r="I4680" s="15"/>
      <c r="J4680" s="46" t="s">
        <v>5198</v>
      </c>
    </row>
    <row r="4681" spans="1:10" ht="30.6">
      <c r="A4681" s="4" t="s">
        <v>3789</v>
      </c>
      <c r="B4681" s="4" t="str">
        <f ca="1">IFERROR(__xludf.DUMMYFUNCTION("REGEXREPLACE(TEXT(IF(ISERR(FIND(""/"", A4681)), A4681, MID(A4681, FIND(""/"", A4681)+1, LEN(A4681))), ""#""), ""\D+"", """")"),"2019")</f>
        <v>2019</v>
      </c>
      <c r="C4681" s="46" t="s">
        <v>3790</v>
      </c>
      <c r="D4681" s="4">
        <v>341</v>
      </c>
      <c r="E4681" s="5" t="s">
        <v>5098</v>
      </c>
      <c r="F4681" s="4">
        <v>2014</v>
      </c>
      <c r="G4681" s="4">
        <v>60</v>
      </c>
      <c r="H4681" s="4">
        <v>44</v>
      </c>
      <c r="I4681" s="15"/>
      <c r="J4681" s="46" t="s">
        <v>5199</v>
      </c>
    </row>
    <row r="4682" spans="1:10" ht="30.6">
      <c r="A4682" s="4" t="s">
        <v>3789</v>
      </c>
      <c r="B4682" s="4" t="str">
        <f ca="1">IFERROR(__xludf.DUMMYFUNCTION("REGEXREPLACE(TEXT(IF(ISERR(FIND(""/"", A4682)), A4682, MID(A4682, FIND(""/"", A4682)+1, LEN(A4682))), ""#""), ""\D+"", """")"),"2019")</f>
        <v>2019</v>
      </c>
      <c r="C4682" s="46" t="s">
        <v>3790</v>
      </c>
      <c r="D4682" s="4">
        <v>341</v>
      </c>
      <c r="E4682" s="5" t="s">
        <v>5098</v>
      </c>
      <c r="F4682" s="4">
        <v>2014</v>
      </c>
      <c r="G4682" s="4">
        <v>60</v>
      </c>
      <c r="H4682" s="4">
        <v>45</v>
      </c>
      <c r="I4682" s="15"/>
      <c r="J4682" s="46" t="s">
        <v>5200</v>
      </c>
    </row>
    <row r="4683" spans="1:10" ht="30.6">
      <c r="A4683" s="4" t="s">
        <v>3789</v>
      </c>
      <c r="B4683" s="4" t="str">
        <f ca="1">IFERROR(__xludf.DUMMYFUNCTION("REGEXREPLACE(TEXT(IF(ISERR(FIND(""/"", A4683)), A4683, MID(A4683, FIND(""/"", A4683)+1, LEN(A4683))), ""#""), ""\D+"", """")"),"2019")</f>
        <v>2019</v>
      </c>
      <c r="C4683" s="46" t="s">
        <v>3790</v>
      </c>
      <c r="D4683" s="4">
        <v>341</v>
      </c>
      <c r="E4683" s="5" t="s">
        <v>5098</v>
      </c>
      <c r="F4683" s="4">
        <v>2014</v>
      </c>
      <c r="G4683" s="4">
        <v>60</v>
      </c>
      <c r="H4683" s="4">
        <v>46</v>
      </c>
      <c r="I4683" s="15"/>
      <c r="J4683" s="46" t="s">
        <v>5201</v>
      </c>
    </row>
    <row r="4684" spans="1:10" ht="30.6">
      <c r="A4684" s="4" t="s">
        <v>3789</v>
      </c>
      <c r="B4684" s="4" t="str">
        <f ca="1">IFERROR(__xludf.DUMMYFUNCTION("REGEXREPLACE(TEXT(IF(ISERR(FIND(""/"", A4684)), A4684, MID(A4684, FIND(""/"", A4684)+1, LEN(A4684))), ""#""), ""\D+"", """")"),"2019")</f>
        <v>2019</v>
      </c>
      <c r="C4684" s="46" t="s">
        <v>3790</v>
      </c>
      <c r="D4684" s="4">
        <v>341</v>
      </c>
      <c r="E4684" s="5" t="s">
        <v>5098</v>
      </c>
      <c r="F4684" s="4">
        <v>2014</v>
      </c>
      <c r="G4684" s="4">
        <v>60</v>
      </c>
      <c r="H4684" s="4">
        <v>47</v>
      </c>
      <c r="I4684" s="15"/>
      <c r="J4684" s="46" t="s">
        <v>5202</v>
      </c>
    </row>
    <row r="4685" spans="1:10" ht="30.6">
      <c r="A4685" s="4" t="s">
        <v>3789</v>
      </c>
      <c r="B4685" s="4" t="str">
        <f ca="1">IFERROR(__xludf.DUMMYFUNCTION("REGEXREPLACE(TEXT(IF(ISERR(FIND(""/"", A4685)), A4685, MID(A4685, FIND(""/"", A4685)+1, LEN(A4685))), ""#""), ""\D+"", """")"),"2019")</f>
        <v>2019</v>
      </c>
      <c r="C4685" s="46" t="s">
        <v>3790</v>
      </c>
      <c r="D4685" s="4">
        <v>341</v>
      </c>
      <c r="E4685" s="5" t="s">
        <v>5098</v>
      </c>
      <c r="F4685" s="4">
        <v>2014</v>
      </c>
      <c r="G4685" s="4">
        <v>60</v>
      </c>
      <c r="H4685" s="4">
        <v>48</v>
      </c>
      <c r="I4685" s="15"/>
      <c r="J4685" s="46" t="s">
        <v>5203</v>
      </c>
    </row>
    <row r="4686" spans="1:10" ht="30.6">
      <c r="A4686" s="4" t="s">
        <v>3789</v>
      </c>
      <c r="B4686" s="4" t="str">
        <f ca="1">IFERROR(__xludf.DUMMYFUNCTION("REGEXREPLACE(TEXT(IF(ISERR(FIND(""/"", A4686)), A4686, MID(A4686, FIND(""/"", A4686)+1, LEN(A4686))), ""#""), ""\D+"", """")"),"2019")</f>
        <v>2019</v>
      </c>
      <c r="C4686" s="46" t="s">
        <v>3790</v>
      </c>
      <c r="D4686" s="4">
        <v>341</v>
      </c>
      <c r="E4686" s="5" t="s">
        <v>5098</v>
      </c>
      <c r="F4686" s="4">
        <v>2014</v>
      </c>
      <c r="G4686" s="4">
        <v>60</v>
      </c>
      <c r="H4686" s="4">
        <v>49</v>
      </c>
      <c r="I4686" s="15"/>
      <c r="J4686" s="46" t="s">
        <v>5204</v>
      </c>
    </row>
    <row r="4687" spans="1:10" ht="30.6">
      <c r="A4687" s="4" t="s">
        <v>3789</v>
      </c>
      <c r="B4687" s="4" t="str">
        <f ca="1">IFERROR(__xludf.DUMMYFUNCTION("REGEXREPLACE(TEXT(IF(ISERR(FIND(""/"", A4687)), A4687, MID(A4687, FIND(""/"", A4687)+1, LEN(A4687))), ""#""), ""\D+"", """")"),"2019")</f>
        <v>2019</v>
      </c>
      <c r="C4687" s="46" t="s">
        <v>3790</v>
      </c>
      <c r="D4687" s="4">
        <v>341</v>
      </c>
      <c r="E4687" s="5" t="s">
        <v>5098</v>
      </c>
      <c r="F4687" s="4">
        <v>2014</v>
      </c>
      <c r="G4687" s="4">
        <v>60</v>
      </c>
      <c r="H4687" s="4">
        <v>50</v>
      </c>
      <c r="I4687" s="15"/>
      <c r="J4687" s="46" t="s">
        <v>5205</v>
      </c>
    </row>
    <row r="4688" spans="1:10" ht="30.6">
      <c r="A4688" s="4" t="s">
        <v>3789</v>
      </c>
      <c r="B4688" s="4" t="str">
        <f ca="1">IFERROR(__xludf.DUMMYFUNCTION("REGEXREPLACE(TEXT(IF(ISERR(FIND(""/"", A4688)), A4688, MID(A4688, FIND(""/"", A4688)+1, LEN(A4688))), ""#""), ""\D+"", """")"),"2019")</f>
        <v>2019</v>
      </c>
      <c r="C4688" s="46" t="s">
        <v>3790</v>
      </c>
      <c r="D4688" s="4">
        <v>341</v>
      </c>
      <c r="E4688" s="5" t="s">
        <v>5098</v>
      </c>
      <c r="F4688" s="4">
        <v>2015</v>
      </c>
      <c r="G4688" s="4">
        <v>61</v>
      </c>
      <c r="H4688" s="4">
        <v>1</v>
      </c>
      <c r="I4688" s="15"/>
      <c r="J4688" s="46" t="s">
        <v>5206</v>
      </c>
    </row>
    <row r="4689" spans="1:10" ht="30.6">
      <c r="A4689" s="4" t="s">
        <v>3789</v>
      </c>
      <c r="B4689" s="4" t="str">
        <f ca="1">IFERROR(__xludf.DUMMYFUNCTION("REGEXREPLACE(TEXT(IF(ISERR(FIND(""/"", A4689)), A4689, MID(A4689, FIND(""/"", A4689)+1, LEN(A4689))), ""#""), ""\D+"", """")"),"2019")</f>
        <v>2019</v>
      </c>
      <c r="C4689" s="46" t="s">
        <v>3790</v>
      </c>
      <c r="D4689" s="4">
        <v>341</v>
      </c>
      <c r="E4689" s="5" t="s">
        <v>5098</v>
      </c>
      <c r="F4689" s="4">
        <v>2015</v>
      </c>
      <c r="G4689" s="4">
        <v>61</v>
      </c>
      <c r="H4689" s="4">
        <v>2</v>
      </c>
      <c r="I4689" s="15"/>
      <c r="J4689" s="46" t="s">
        <v>5207</v>
      </c>
    </row>
    <row r="4690" spans="1:10" ht="30.6">
      <c r="A4690" s="4" t="s">
        <v>3789</v>
      </c>
      <c r="B4690" s="4" t="str">
        <f ca="1">IFERROR(__xludf.DUMMYFUNCTION("REGEXREPLACE(TEXT(IF(ISERR(FIND(""/"", A4690)), A4690, MID(A4690, FIND(""/"", A4690)+1, LEN(A4690))), ""#""), ""\D+"", """")"),"2019")</f>
        <v>2019</v>
      </c>
      <c r="C4690" s="46" t="s">
        <v>3790</v>
      </c>
      <c r="D4690" s="4">
        <v>341</v>
      </c>
      <c r="E4690" s="5" t="s">
        <v>5098</v>
      </c>
      <c r="F4690" s="4">
        <v>2015</v>
      </c>
      <c r="G4690" s="4">
        <v>61</v>
      </c>
      <c r="H4690" s="4">
        <v>3</v>
      </c>
      <c r="I4690" s="15"/>
      <c r="J4690" s="46" t="s">
        <v>5208</v>
      </c>
    </row>
    <row r="4691" spans="1:10" ht="30.6">
      <c r="A4691" s="4" t="s">
        <v>3789</v>
      </c>
      <c r="B4691" s="4" t="str">
        <f ca="1">IFERROR(__xludf.DUMMYFUNCTION("REGEXREPLACE(TEXT(IF(ISERR(FIND(""/"", A4691)), A4691, MID(A4691, FIND(""/"", A4691)+1, LEN(A4691))), ""#""), ""\D+"", """")"),"2019")</f>
        <v>2019</v>
      </c>
      <c r="C4691" s="46" t="s">
        <v>3790</v>
      </c>
      <c r="D4691" s="4">
        <v>341</v>
      </c>
      <c r="E4691" s="5" t="s">
        <v>5098</v>
      </c>
      <c r="F4691" s="4">
        <v>2015</v>
      </c>
      <c r="G4691" s="4">
        <v>61</v>
      </c>
      <c r="H4691" s="4">
        <v>4</v>
      </c>
      <c r="I4691" s="15"/>
      <c r="J4691" s="46" t="s">
        <v>5209</v>
      </c>
    </row>
    <row r="4692" spans="1:10" ht="30.6">
      <c r="A4692" s="4" t="s">
        <v>3789</v>
      </c>
      <c r="B4692" s="4" t="str">
        <f ca="1">IFERROR(__xludf.DUMMYFUNCTION("REGEXREPLACE(TEXT(IF(ISERR(FIND(""/"", A4692)), A4692, MID(A4692, FIND(""/"", A4692)+1, LEN(A4692))), ""#""), ""\D+"", """")"),"2019")</f>
        <v>2019</v>
      </c>
      <c r="C4692" s="46" t="s">
        <v>3790</v>
      </c>
      <c r="D4692" s="4">
        <v>341</v>
      </c>
      <c r="E4692" s="5" t="s">
        <v>5098</v>
      </c>
      <c r="F4692" s="4">
        <v>2015</v>
      </c>
      <c r="G4692" s="4">
        <v>61</v>
      </c>
      <c r="H4692" s="4">
        <v>5</v>
      </c>
      <c r="I4692" s="15"/>
      <c r="J4692" s="46" t="s">
        <v>5210</v>
      </c>
    </row>
    <row r="4693" spans="1:10" ht="30.6">
      <c r="A4693" s="4" t="s">
        <v>3789</v>
      </c>
      <c r="B4693" s="4" t="str">
        <f ca="1">IFERROR(__xludf.DUMMYFUNCTION("REGEXREPLACE(TEXT(IF(ISERR(FIND(""/"", A4693)), A4693, MID(A4693, FIND(""/"", A4693)+1, LEN(A4693))), ""#""), ""\D+"", """")"),"2019")</f>
        <v>2019</v>
      </c>
      <c r="C4693" s="46" t="s">
        <v>3790</v>
      </c>
      <c r="D4693" s="4">
        <v>341</v>
      </c>
      <c r="E4693" s="5" t="s">
        <v>5098</v>
      </c>
      <c r="F4693" s="4">
        <v>2015</v>
      </c>
      <c r="G4693" s="4">
        <v>61</v>
      </c>
      <c r="H4693" s="4">
        <v>6</v>
      </c>
      <c r="I4693" s="15"/>
      <c r="J4693" s="46" t="s">
        <v>5211</v>
      </c>
    </row>
    <row r="4694" spans="1:10" ht="30.6">
      <c r="A4694" s="4" t="s">
        <v>3789</v>
      </c>
      <c r="B4694" s="4" t="str">
        <f ca="1">IFERROR(__xludf.DUMMYFUNCTION("REGEXREPLACE(TEXT(IF(ISERR(FIND(""/"", A4694)), A4694, MID(A4694, FIND(""/"", A4694)+1, LEN(A4694))), ""#""), ""\D+"", """")"),"2019")</f>
        <v>2019</v>
      </c>
      <c r="C4694" s="46" t="s">
        <v>3790</v>
      </c>
      <c r="D4694" s="4">
        <v>341</v>
      </c>
      <c r="E4694" s="5" t="s">
        <v>5098</v>
      </c>
      <c r="F4694" s="4">
        <v>2015</v>
      </c>
      <c r="G4694" s="4">
        <v>61</v>
      </c>
      <c r="H4694" s="4">
        <v>7</v>
      </c>
      <c r="I4694" s="15"/>
      <c r="J4694" s="46" t="s">
        <v>5212</v>
      </c>
    </row>
    <row r="4695" spans="1:10" ht="30.6">
      <c r="A4695" s="4" t="s">
        <v>3789</v>
      </c>
      <c r="B4695" s="4" t="str">
        <f ca="1">IFERROR(__xludf.DUMMYFUNCTION("REGEXREPLACE(TEXT(IF(ISERR(FIND(""/"", A4695)), A4695, MID(A4695, FIND(""/"", A4695)+1, LEN(A4695))), ""#""), ""\D+"", """")"),"2019")</f>
        <v>2019</v>
      </c>
      <c r="C4695" s="46" t="s">
        <v>3790</v>
      </c>
      <c r="D4695" s="4">
        <v>341</v>
      </c>
      <c r="E4695" s="5" t="s">
        <v>5098</v>
      </c>
      <c r="F4695" s="4">
        <v>2015</v>
      </c>
      <c r="G4695" s="4">
        <v>61</v>
      </c>
      <c r="H4695" s="4">
        <v>8</v>
      </c>
      <c r="I4695" s="15"/>
      <c r="J4695" s="46" t="s">
        <v>5213</v>
      </c>
    </row>
    <row r="4696" spans="1:10" ht="40.799999999999997">
      <c r="A4696" s="4" t="s">
        <v>3789</v>
      </c>
      <c r="B4696" s="4" t="str">
        <f ca="1">IFERROR(__xludf.DUMMYFUNCTION("REGEXREPLACE(TEXT(IF(ISERR(FIND(""/"", A4696)), A4696, MID(A4696, FIND(""/"", A4696)+1, LEN(A4696))), ""#""), ""\D+"", """")"),"2019")</f>
        <v>2019</v>
      </c>
      <c r="C4696" s="46" t="s">
        <v>3790</v>
      </c>
      <c r="D4696" s="4">
        <v>341</v>
      </c>
      <c r="E4696" s="5" t="s">
        <v>5098</v>
      </c>
      <c r="F4696" s="4">
        <v>2015</v>
      </c>
      <c r="G4696" s="4">
        <v>61</v>
      </c>
      <c r="H4696" s="4">
        <v>9</v>
      </c>
      <c r="I4696" s="15"/>
      <c r="J4696" s="46" t="s">
        <v>5214</v>
      </c>
    </row>
    <row r="4697" spans="1:10" ht="30.6">
      <c r="A4697" s="4" t="s">
        <v>3789</v>
      </c>
      <c r="B4697" s="4" t="str">
        <f ca="1">IFERROR(__xludf.DUMMYFUNCTION("REGEXREPLACE(TEXT(IF(ISERR(FIND(""/"", A4697)), A4697, MID(A4697, FIND(""/"", A4697)+1, LEN(A4697))), ""#""), ""\D+"", """")"),"2019")</f>
        <v>2019</v>
      </c>
      <c r="C4697" s="46" t="s">
        <v>3790</v>
      </c>
      <c r="D4697" s="4">
        <v>341</v>
      </c>
      <c r="E4697" s="5" t="s">
        <v>5098</v>
      </c>
      <c r="F4697" s="4">
        <v>2015</v>
      </c>
      <c r="G4697" s="4">
        <v>61</v>
      </c>
      <c r="H4697" s="4">
        <v>10</v>
      </c>
      <c r="I4697" s="15"/>
      <c r="J4697" s="46" t="s">
        <v>5215</v>
      </c>
    </row>
    <row r="4698" spans="1:10" ht="30.6">
      <c r="A4698" s="4" t="s">
        <v>3789</v>
      </c>
      <c r="B4698" s="4" t="str">
        <f ca="1">IFERROR(__xludf.DUMMYFUNCTION("REGEXREPLACE(TEXT(IF(ISERR(FIND(""/"", A4698)), A4698, MID(A4698, FIND(""/"", A4698)+1, LEN(A4698))), ""#""), ""\D+"", """")"),"2019")</f>
        <v>2019</v>
      </c>
      <c r="C4698" s="46" t="s">
        <v>3790</v>
      </c>
      <c r="D4698" s="4">
        <v>341</v>
      </c>
      <c r="E4698" s="5" t="s">
        <v>5098</v>
      </c>
      <c r="F4698" s="4">
        <v>2015</v>
      </c>
      <c r="G4698" s="4">
        <v>61</v>
      </c>
      <c r="H4698" s="4">
        <v>11</v>
      </c>
      <c r="I4698" s="15"/>
      <c r="J4698" s="46" t="s">
        <v>5216</v>
      </c>
    </row>
    <row r="4699" spans="1:10" ht="30.6">
      <c r="A4699" s="4" t="s">
        <v>3789</v>
      </c>
      <c r="B4699" s="4" t="str">
        <f ca="1">IFERROR(__xludf.DUMMYFUNCTION("REGEXREPLACE(TEXT(IF(ISERR(FIND(""/"", A4699)), A4699, MID(A4699, FIND(""/"", A4699)+1, LEN(A4699))), ""#""), ""\D+"", """")"),"2019")</f>
        <v>2019</v>
      </c>
      <c r="C4699" s="46" t="s">
        <v>3790</v>
      </c>
      <c r="D4699" s="4">
        <v>341</v>
      </c>
      <c r="E4699" s="5" t="s">
        <v>5098</v>
      </c>
      <c r="F4699" s="4">
        <v>2015</v>
      </c>
      <c r="G4699" s="4">
        <v>61</v>
      </c>
      <c r="H4699" s="4">
        <v>12</v>
      </c>
      <c r="I4699" s="15"/>
      <c r="J4699" s="46" t="s">
        <v>5217</v>
      </c>
    </row>
    <row r="4700" spans="1:10" ht="30.6">
      <c r="A4700" s="4" t="s">
        <v>3789</v>
      </c>
      <c r="B4700" s="4" t="str">
        <f ca="1">IFERROR(__xludf.DUMMYFUNCTION("REGEXREPLACE(TEXT(IF(ISERR(FIND(""/"", A4700)), A4700, MID(A4700, FIND(""/"", A4700)+1, LEN(A4700))), ""#""), ""\D+"", """")"),"2019")</f>
        <v>2019</v>
      </c>
      <c r="C4700" s="46" t="s">
        <v>3790</v>
      </c>
      <c r="D4700" s="4">
        <v>341</v>
      </c>
      <c r="E4700" s="5" t="s">
        <v>5098</v>
      </c>
      <c r="F4700" s="4">
        <v>2015</v>
      </c>
      <c r="G4700" s="4">
        <v>61</v>
      </c>
      <c r="H4700" s="4">
        <v>13</v>
      </c>
      <c r="I4700" s="15"/>
      <c r="J4700" s="46" t="s">
        <v>5218</v>
      </c>
    </row>
    <row r="4701" spans="1:10" ht="30.6">
      <c r="A4701" s="4" t="s">
        <v>3789</v>
      </c>
      <c r="B4701" s="4" t="str">
        <f ca="1">IFERROR(__xludf.DUMMYFUNCTION("REGEXREPLACE(TEXT(IF(ISERR(FIND(""/"", A4701)), A4701, MID(A4701, FIND(""/"", A4701)+1, LEN(A4701))), ""#""), ""\D+"", """")"),"2019")</f>
        <v>2019</v>
      </c>
      <c r="C4701" s="46" t="s">
        <v>3790</v>
      </c>
      <c r="D4701" s="4">
        <v>341</v>
      </c>
      <c r="E4701" s="5" t="s">
        <v>5098</v>
      </c>
      <c r="F4701" s="4">
        <v>2015</v>
      </c>
      <c r="G4701" s="4">
        <v>61</v>
      </c>
      <c r="H4701" s="4">
        <v>14</v>
      </c>
      <c r="I4701" s="15"/>
      <c r="J4701" s="46" t="s">
        <v>5219</v>
      </c>
    </row>
    <row r="4702" spans="1:10" ht="30.6">
      <c r="A4702" s="4" t="s">
        <v>3789</v>
      </c>
      <c r="B4702" s="4" t="str">
        <f ca="1">IFERROR(__xludf.DUMMYFUNCTION("REGEXREPLACE(TEXT(IF(ISERR(FIND(""/"", A4702)), A4702, MID(A4702, FIND(""/"", A4702)+1, LEN(A4702))), ""#""), ""\D+"", """")"),"2019")</f>
        <v>2019</v>
      </c>
      <c r="C4702" s="46" t="s">
        <v>3790</v>
      </c>
      <c r="D4702" s="4">
        <v>341</v>
      </c>
      <c r="E4702" s="5" t="s">
        <v>5098</v>
      </c>
      <c r="F4702" s="4">
        <v>2015</v>
      </c>
      <c r="G4702" s="4">
        <v>61</v>
      </c>
      <c r="H4702" s="4">
        <v>15</v>
      </c>
      <c r="I4702" s="15"/>
      <c r="J4702" s="46" t="s">
        <v>5220</v>
      </c>
    </row>
    <row r="4703" spans="1:10" ht="30.6">
      <c r="A4703" s="4" t="s">
        <v>3789</v>
      </c>
      <c r="B4703" s="4" t="str">
        <f ca="1">IFERROR(__xludf.DUMMYFUNCTION("REGEXREPLACE(TEXT(IF(ISERR(FIND(""/"", A4703)), A4703, MID(A4703, FIND(""/"", A4703)+1, LEN(A4703))), ""#""), ""\D+"", """")"),"2019")</f>
        <v>2019</v>
      </c>
      <c r="C4703" s="46" t="s">
        <v>3790</v>
      </c>
      <c r="D4703" s="4">
        <v>341</v>
      </c>
      <c r="E4703" s="5" t="s">
        <v>5098</v>
      </c>
      <c r="F4703" s="4">
        <v>2015</v>
      </c>
      <c r="G4703" s="4">
        <v>61</v>
      </c>
      <c r="H4703" s="4">
        <v>16</v>
      </c>
      <c r="I4703" s="15"/>
      <c r="J4703" s="46" t="s">
        <v>5221</v>
      </c>
    </row>
    <row r="4704" spans="1:10" ht="30.6">
      <c r="A4704" s="4" t="s">
        <v>3789</v>
      </c>
      <c r="B4704" s="4" t="str">
        <f ca="1">IFERROR(__xludf.DUMMYFUNCTION("REGEXREPLACE(TEXT(IF(ISERR(FIND(""/"", A4704)), A4704, MID(A4704, FIND(""/"", A4704)+1, LEN(A4704))), ""#""), ""\D+"", """")"),"2019")</f>
        <v>2019</v>
      </c>
      <c r="C4704" s="46" t="s">
        <v>3790</v>
      </c>
      <c r="D4704" s="4">
        <v>341</v>
      </c>
      <c r="E4704" s="5" t="s">
        <v>5098</v>
      </c>
      <c r="F4704" s="4">
        <v>2015</v>
      </c>
      <c r="G4704" s="4">
        <v>61</v>
      </c>
      <c r="H4704" s="4">
        <v>17</v>
      </c>
      <c r="I4704" s="15"/>
      <c r="J4704" s="46" t="s">
        <v>5222</v>
      </c>
    </row>
    <row r="4705" spans="1:10" ht="30.6">
      <c r="A4705" s="4" t="s">
        <v>3789</v>
      </c>
      <c r="B4705" s="4" t="str">
        <f ca="1">IFERROR(__xludf.DUMMYFUNCTION("REGEXREPLACE(TEXT(IF(ISERR(FIND(""/"", A4705)), A4705, MID(A4705, FIND(""/"", A4705)+1, LEN(A4705))), ""#""), ""\D+"", """")"),"2019")</f>
        <v>2019</v>
      </c>
      <c r="C4705" s="46" t="s">
        <v>3790</v>
      </c>
      <c r="D4705" s="4">
        <v>341</v>
      </c>
      <c r="E4705" s="5" t="s">
        <v>5098</v>
      </c>
      <c r="F4705" s="4">
        <v>2015</v>
      </c>
      <c r="G4705" s="4">
        <v>61</v>
      </c>
      <c r="H4705" s="4">
        <v>18</v>
      </c>
      <c r="I4705" s="15"/>
      <c r="J4705" s="46" t="s">
        <v>5223</v>
      </c>
    </row>
    <row r="4706" spans="1:10" ht="30.6">
      <c r="A4706" s="4" t="s">
        <v>3789</v>
      </c>
      <c r="B4706" s="4" t="str">
        <f ca="1">IFERROR(__xludf.DUMMYFUNCTION("REGEXREPLACE(TEXT(IF(ISERR(FIND(""/"", A4706)), A4706, MID(A4706, FIND(""/"", A4706)+1, LEN(A4706))), ""#""), ""\D+"", """")"),"2019")</f>
        <v>2019</v>
      </c>
      <c r="C4706" s="46" t="s">
        <v>3790</v>
      </c>
      <c r="D4706" s="4">
        <v>341</v>
      </c>
      <c r="E4706" s="5" t="s">
        <v>5098</v>
      </c>
      <c r="F4706" s="4">
        <v>2015</v>
      </c>
      <c r="G4706" s="4">
        <v>61</v>
      </c>
      <c r="H4706" s="4">
        <v>19</v>
      </c>
      <c r="I4706" s="15"/>
      <c r="J4706" s="46" t="s">
        <v>5224</v>
      </c>
    </row>
    <row r="4707" spans="1:10" ht="30.6">
      <c r="A4707" s="4" t="s">
        <v>3789</v>
      </c>
      <c r="B4707" s="4" t="str">
        <f ca="1">IFERROR(__xludf.DUMMYFUNCTION("REGEXREPLACE(TEXT(IF(ISERR(FIND(""/"", A4707)), A4707, MID(A4707, FIND(""/"", A4707)+1, LEN(A4707))), ""#""), ""\D+"", """")"),"2019")</f>
        <v>2019</v>
      </c>
      <c r="C4707" s="46" t="s">
        <v>3790</v>
      </c>
      <c r="D4707" s="4">
        <v>341</v>
      </c>
      <c r="E4707" s="5" t="s">
        <v>5098</v>
      </c>
      <c r="F4707" s="4">
        <v>2015</v>
      </c>
      <c r="G4707" s="4">
        <v>61</v>
      </c>
      <c r="H4707" s="4">
        <v>20</v>
      </c>
      <c r="I4707" s="15"/>
      <c r="J4707" s="46" t="s">
        <v>5225</v>
      </c>
    </row>
    <row r="4708" spans="1:10" ht="30.6">
      <c r="A4708" s="4" t="s">
        <v>3789</v>
      </c>
      <c r="B4708" s="4" t="str">
        <f ca="1">IFERROR(__xludf.DUMMYFUNCTION("REGEXREPLACE(TEXT(IF(ISERR(FIND(""/"", A4708)), A4708, MID(A4708, FIND(""/"", A4708)+1, LEN(A4708))), ""#""), ""\D+"", """")"),"2019")</f>
        <v>2019</v>
      </c>
      <c r="C4708" s="46" t="s">
        <v>3790</v>
      </c>
      <c r="D4708" s="4">
        <v>341</v>
      </c>
      <c r="E4708" s="5" t="s">
        <v>5098</v>
      </c>
      <c r="F4708" s="4">
        <v>2015</v>
      </c>
      <c r="G4708" s="4">
        <v>61</v>
      </c>
      <c r="H4708" s="4">
        <v>21</v>
      </c>
      <c r="I4708" s="15"/>
      <c r="J4708" s="46" t="s">
        <v>5226</v>
      </c>
    </row>
    <row r="4709" spans="1:10" ht="30.6">
      <c r="A4709" s="4" t="s">
        <v>3789</v>
      </c>
      <c r="B4709" s="4" t="str">
        <f ca="1">IFERROR(__xludf.DUMMYFUNCTION("REGEXREPLACE(TEXT(IF(ISERR(FIND(""/"", A4709)), A4709, MID(A4709, FIND(""/"", A4709)+1, LEN(A4709))), ""#""), ""\D+"", """")"),"2019")</f>
        <v>2019</v>
      </c>
      <c r="C4709" s="46" t="s">
        <v>3790</v>
      </c>
      <c r="D4709" s="4">
        <v>341</v>
      </c>
      <c r="E4709" s="5" t="s">
        <v>5098</v>
      </c>
      <c r="F4709" s="4">
        <v>2015</v>
      </c>
      <c r="G4709" s="4">
        <v>61</v>
      </c>
      <c r="H4709" s="4">
        <v>22</v>
      </c>
      <c r="I4709" s="15"/>
      <c r="J4709" s="46" t="s">
        <v>5227</v>
      </c>
    </row>
    <row r="4710" spans="1:10" ht="30.6">
      <c r="A4710" s="4" t="s">
        <v>3789</v>
      </c>
      <c r="B4710" s="4" t="str">
        <f ca="1">IFERROR(__xludf.DUMMYFUNCTION("REGEXREPLACE(TEXT(IF(ISERR(FIND(""/"", A4710)), A4710, MID(A4710, FIND(""/"", A4710)+1, LEN(A4710))), ""#""), ""\D+"", """")"),"2019")</f>
        <v>2019</v>
      </c>
      <c r="C4710" s="46" t="s">
        <v>3790</v>
      </c>
      <c r="D4710" s="4">
        <v>341</v>
      </c>
      <c r="E4710" s="5" t="s">
        <v>5098</v>
      </c>
      <c r="F4710" s="4">
        <v>2015</v>
      </c>
      <c r="G4710" s="4">
        <v>61</v>
      </c>
      <c r="H4710" s="4">
        <v>23</v>
      </c>
      <c r="I4710" s="15"/>
      <c r="J4710" s="46" t="s">
        <v>5228</v>
      </c>
    </row>
    <row r="4711" spans="1:10" ht="30.6">
      <c r="A4711" s="4" t="s">
        <v>3789</v>
      </c>
      <c r="B4711" s="4" t="str">
        <f ca="1">IFERROR(__xludf.DUMMYFUNCTION("REGEXREPLACE(TEXT(IF(ISERR(FIND(""/"", A4711)), A4711, MID(A4711, FIND(""/"", A4711)+1, LEN(A4711))), ""#""), ""\D+"", """")"),"2019")</f>
        <v>2019</v>
      </c>
      <c r="C4711" s="46" t="s">
        <v>3790</v>
      </c>
      <c r="D4711" s="4">
        <v>341</v>
      </c>
      <c r="E4711" s="5" t="s">
        <v>5098</v>
      </c>
      <c r="F4711" s="4">
        <v>2015</v>
      </c>
      <c r="G4711" s="4">
        <v>61</v>
      </c>
      <c r="H4711" s="4">
        <v>24</v>
      </c>
      <c r="I4711" s="15"/>
      <c r="J4711" s="46" t="s">
        <v>5229</v>
      </c>
    </row>
    <row r="4712" spans="1:10" ht="30.6">
      <c r="A4712" s="4" t="s">
        <v>3789</v>
      </c>
      <c r="B4712" s="4" t="str">
        <f ca="1">IFERROR(__xludf.DUMMYFUNCTION("REGEXREPLACE(TEXT(IF(ISERR(FIND(""/"", A4712)), A4712, MID(A4712, FIND(""/"", A4712)+1, LEN(A4712))), ""#""), ""\D+"", """")"),"2019")</f>
        <v>2019</v>
      </c>
      <c r="C4712" s="46" t="s">
        <v>3790</v>
      </c>
      <c r="D4712" s="4">
        <v>341</v>
      </c>
      <c r="E4712" s="5" t="s">
        <v>5098</v>
      </c>
      <c r="F4712" s="4">
        <v>2015</v>
      </c>
      <c r="G4712" s="4">
        <v>61</v>
      </c>
      <c r="H4712" s="4">
        <v>25</v>
      </c>
      <c r="I4712" s="15"/>
      <c r="J4712" s="46" t="s">
        <v>5230</v>
      </c>
    </row>
    <row r="4713" spans="1:10" ht="30.6">
      <c r="A4713" s="4" t="s">
        <v>3789</v>
      </c>
      <c r="B4713" s="4" t="str">
        <f ca="1">IFERROR(__xludf.DUMMYFUNCTION("REGEXREPLACE(TEXT(IF(ISERR(FIND(""/"", A4713)), A4713, MID(A4713, FIND(""/"", A4713)+1, LEN(A4713))), ""#""), ""\D+"", """")"),"2019")</f>
        <v>2019</v>
      </c>
      <c r="C4713" s="46" t="s">
        <v>3790</v>
      </c>
      <c r="D4713" s="4">
        <v>341</v>
      </c>
      <c r="E4713" s="5" t="s">
        <v>5098</v>
      </c>
      <c r="F4713" s="4">
        <v>2015</v>
      </c>
      <c r="G4713" s="4">
        <v>61</v>
      </c>
      <c r="H4713" s="4">
        <v>26</v>
      </c>
      <c r="I4713" s="15"/>
      <c r="J4713" s="46" t="s">
        <v>5231</v>
      </c>
    </row>
    <row r="4714" spans="1:10" ht="30.6">
      <c r="A4714" s="4" t="s">
        <v>3789</v>
      </c>
      <c r="B4714" s="4" t="str">
        <f ca="1">IFERROR(__xludf.DUMMYFUNCTION("REGEXREPLACE(TEXT(IF(ISERR(FIND(""/"", A4714)), A4714, MID(A4714, FIND(""/"", A4714)+1, LEN(A4714))), ""#""), ""\D+"", """")"),"2019")</f>
        <v>2019</v>
      </c>
      <c r="C4714" s="46" t="s">
        <v>3790</v>
      </c>
      <c r="D4714" s="4">
        <v>341</v>
      </c>
      <c r="E4714" s="5" t="s">
        <v>5098</v>
      </c>
      <c r="F4714" s="4">
        <v>2015</v>
      </c>
      <c r="G4714" s="4">
        <v>61</v>
      </c>
      <c r="H4714" s="4">
        <v>27</v>
      </c>
      <c r="I4714" s="15"/>
      <c r="J4714" s="46" t="s">
        <v>5232</v>
      </c>
    </row>
    <row r="4715" spans="1:10" ht="30.6">
      <c r="A4715" s="4" t="s">
        <v>3789</v>
      </c>
      <c r="B4715" s="4" t="str">
        <f ca="1">IFERROR(__xludf.DUMMYFUNCTION("REGEXREPLACE(TEXT(IF(ISERR(FIND(""/"", A4715)), A4715, MID(A4715, FIND(""/"", A4715)+1, LEN(A4715))), ""#""), ""\D+"", """")"),"2019")</f>
        <v>2019</v>
      </c>
      <c r="C4715" s="46" t="s">
        <v>3790</v>
      </c>
      <c r="D4715" s="4">
        <v>341</v>
      </c>
      <c r="E4715" s="5" t="s">
        <v>5098</v>
      </c>
      <c r="F4715" s="4">
        <v>2015</v>
      </c>
      <c r="G4715" s="4">
        <v>61</v>
      </c>
      <c r="H4715" s="4">
        <v>28</v>
      </c>
      <c r="I4715" s="15"/>
      <c r="J4715" s="46" t="s">
        <v>5233</v>
      </c>
    </row>
    <row r="4716" spans="1:10" ht="30.6">
      <c r="A4716" s="4" t="s">
        <v>3789</v>
      </c>
      <c r="B4716" s="4" t="str">
        <f ca="1">IFERROR(__xludf.DUMMYFUNCTION("REGEXREPLACE(TEXT(IF(ISERR(FIND(""/"", A4716)), A4716, MID(A4716, FIND(""/"", A4716)+1, LEN(A4716))), ""#""), ""\D+"", """")"),"2019")</f>
        <v>2019</v>
      </c>
      <c r="C4716" s="46" t="s">
        <v>3790</v>
      </c>
      <c r="D4716" s="4">
        <v>341</v>
      </c>
      <c r="E4716" s="5" t="s">
        <v>5098</v>
      </c>
      <c r="F4716" s="4">
        <v>2015</v>
      </c>
      <c r="G4716" s="4">
        <v>61</v>
      </c>
      <c r="H4716" s="4">
        <v>29</v>
      </c>
      <c r="I4716" s="15"/>
      <c r="J4716" s="46" t="s">
        <v>5234</v>
      </c>
    </row>
    <row r="4717" spans="1:10" ht="30.6">
      <c r="A4717" s="4" t="s">
        <v>3789</v>
      </c>
      <c r="B4717" s="4" t="str">
        <f ca="1">IFERROR(__xludf.DUMMYFUNCTION("REGEXREPLACE(TEXT(IF(ISERR(FIND(""/"", A4717)), A4717, MID(A4717, FIND(""/"", A4717)+1, LEN(A4717))), ""#""), ""\D+"", """")"),"2019")</f>
        <v>2019</v>
      </c>
      <c r="C4717" s="46" t="s">
        <v>3790</v>
      </c>
      <c r="D4717" s="4">
        <v>341</v>
      </c>
      <c r="E4717" s="5" t="s">
        <v>5098</v>
      </c>
      <c r="F4717" s="4">
        <v>2015</v>
      </c>
      <c r="G4717" s="4">
        <v>61</v>
      </c>
      <c r="H4717" s="4">
        <v>30</v>
      </c>
      <c r="I4717" s="15"/>
      <c r="J4717" s="46" t="s">
        <v>5235</v>
      </c>
    </row>
    <row r="4718" spans="1:10" ht="30.6">
      <c r="A4718" s="4" t="s">
        <v>3789</v>
      </c>
      <c r="B4718" s="4" t="str">
        <f ca="1">IFERROR(__xludf.DUMMYFUNCTION("REGEXREPLACE(TEXT(IF(ISERR(FIND(""/"", A4718)), A4718, MID(A4718, FIND(""/"", A4718)+1, LEN(A4718))), ""#""), ""\D+"", """")"),"2019")</f>
        <v>2019</v>
      </c>
      <c r="C4718" s="46" t="s">
        <v>3790</v>
      </c>
      <c r="D4718" s="4">
        <v>341</v>
      </c>
      <c r="E4718" s="5" t="s">
        <v>5098</v>
      </c>
      <c r="F4718" s="4">
        <v>2015</v>
      </c>
      <c r="G4718" s="4">
        <v>61</v>
      </c>
      <c r="H4718" s="4">
        <v>31</v>
      </c>
      <c r="I4718" s="15"/>
      <c r="J4718" s="46" t="s">
        <v>5236</v>
      </c>
    </row>
    <row r="4719" spans="1:10" ht="30.6">
      <c r="A4719" s="4" t="s">
        <v>3789</v>
      </c>
      <c r="B4719" s="4" t="str">
        <f ca="1">IFERROR(__xludf.DUMMYFUNCTION("REGEXREPLACE(TEXT(IF(ISERR(FIND(""/"", A4719)), A4719, MID(A4719, FIND(""/"", A4719)+1, LEN(A4719))), ""#""), ""\D+"", """")"),"2019")</f>
        <v>2019</v>
      </c>
      <c r="C4719" s="46" t="s">
        <v>3790</v>
      </c>
      <c r="D4719" s="4">
        <v>341</v>
      </c>
      <c r="E4719" s="5" t="s">
        <v>5098</v>
      </c>
      <c r="F4719" s="4">
        <v>2015</v>
      </c>
      <c r="G4719" s="4">
        <v>61</v>
      </c>
      <c r="H4719" s="4">
        <v>32</v>
      </c>
      <c r="I4719" s="15"/>
      <c r="J4719" s="46" t="s">
        <v>5237</v>
      </c>
    </row>
    <row r="4720" spans="1:10" ht="30.6">
      <c r="A4720" s="4" t="s">
        <v>3789</v>
      </c>
      <c r="B4720" s="4" t="str">
        <f ca="1">IFERROR(__xludf.DUMMYFUNCTION("REGEXREPLACE(TEXT(IF(ISERR(FIND(""/"", A4720)), A4720, MID(A4720, FIND(""/"", A4720)+1, LEN(A4720))), ""#""), ""\D+"", """")"),"2019")</f>
        <v>2019</v>
      </c>
      <c r="C4720" s="46" t="s">
        <v>3790</v>
      </c>
      <c r="D4720" s="4">
        <v>341</v>
      </c>
      <c r="E4720" s="5" t="s">
        <v>5098</v>
      </c>
      <c r="F4720" s="4">
        <v>2015</v>
      </c>
      <c r="G4720" s="4">
        <v>61</v>
      </c>
      <c r="H4720" s="4">
        <v>33</v>
      </c>
      <c r="I4720" s="15"/>
      <c r="J4720" s="46" t="s">
        <v>5238</v>
      </c>
    </row>
    <row r="4721" spans="1:10" ht="30.6">
      <c r="A4721" s="4" t="s">
        <v>3789</v>
      </c>
      <c r="B4721" s="4" t="str">
        <f ca="1">IFERROR(__xludf.DUMMYFUNCTION("REGEXREPLACE(TEXT(IF(ISERR(FIND(""/"", A4721)), A4721, MID(A4721, FIND(""/"", A4721)+1, LEN(A4721))), ""#""), ""\D+"", """")"),"2019")</f>
        <v>2019</v>
      </c>
      <c r="C4721" s="46" t="s">
        <v>3790</v>
      </c>
      <c r="D4721" s="4">
        <v>341</v>
      </c>
      <c r="E4721" s="5" t="s">
        <v>5098</v>
      </c>
      <c r="F4721" s="4">
        <v>2015</v>
      </c>
      <c r="G4721" s="4">
        <v>61</v>
      </c>
      <c r="H4721" s="4">
        <v>34</v>
      </c>
      <c r="I4721" s="15"/>
      <c r="J4721" s="46" t="s">
        <v>5239</v>
      </c>
    </row>
    <row r="4722" spans="1:10" ht="30.6">
      <c r="A4722" s="4" t="s">
        <v>3789</v>
      </c>
      <c r="B4722" s="4" t="str">
        <f ca="1">IFERROR(__xludf.DUMMYFUNCTION("REGEXREPLACE(TEXT(IF(ISERR(FIND(""/"", A4722)), A4722, MID(A4722, FIND(""/"", A4722)+1, LEN(A4722))), ""#""), ""\D+"", """")"),"2019")</f>
        <v>2019</v>
      </c>
      <c r="C4722" s="46" t="s">
        <v>3790</v>
      </c>
      <c r="D4722" s="4">
        <v>341</v>
      </c>
      <c r="E4722" s="5" t="s">
        <v>5098</v>
      </c>
      <c r="F4722" s="4">
        <v>2015</v>
      </c>
      <c r="G4722" s="4">
        <v>61</v>
      </c>
      <c r="H4722" s="4">
        <v>35</v>
      </c>
      <c r="I4722" s="15"/>
      <c r="J4722" s="46" t="s">
        <v>5240</v>
      </c>
    </row>
    <row r="4723" spans="1:10" ht="30.6">
      <c r="A4723" s="4" t="s">
        <v>3789</v>
      </c>
      <c r="B4723" s="4" t="str">
        <f ca="1">IFERROR(__xludf.DUMMYFUNCTION("REGEXREPLACE(TEXT(IF(ISERR(FIND(""/"", A4723)), A4723, MID(A4723, FIND(""/"", A4723)+1, LEN(A4723))), ""#""), ""\D+"", """")"),"2019")</f>
        <v>2019</v>
      </c>
      <c r="C4723" s="46" t="s">
        <v>3790</v>
      </c>
      <c r="D4723" s="4">
        <v>341</v>
      </c>
      <c r="E4723" s="5" t="s">
        <v>5098</v>
      </c>
      <c r="F4723" s="4">
        <v>2015</v>
      </c>
      <c r="G4723" s="4">
        <v>61</v>
      </c>
      <c r="H4723" s="4">
        <v>36</v>
      </c>
      <c r="I4723" s="15"/>
      <c r="J4723" s="46" t="s">
        <v>5241</v>
      </c>
    </row>
    <row r="4724" spans="1:10" ht="30.6">
      <c r="A4724" s="4" t="s">
        <v>3789</v>
      </c>
      <c r="B4724" s="4" t="str">
        <f ca="1">IFERROR(__xludf.DUMMYFUNCTION("REGEXREPLACE(TEXT(IF(ISERR(FIND(""/"", A4724)), A4724, MID(A4724, FIND(""/"", A4724)+1, LEN(A4724))), ""#""), ""\D+"", """")"),"2019")</f>
        <v>2019</v>
      </c>
      <c r="C4724" s="46" t="s">
        <v>3790</v>
      </c>
      <c r="D4724" s="4">
        <v>341</v>
      </c>
      <c r="E4724" s="5" t="s">
        <v>5098</v>
      </c>
      <c r="F4724" s="4">
        <v>2015</v>
      </c>
      <c r="G4724" s="4">
        <v>61</v>
      </c>
      <c r="H4724" s="4">
        <v>37</v>
      </c>
      <c r="I4724" s="15"/>
      <c r="J4724" s="46" t="s">
        <v>5242</v>
      </c>
    </row>
    <row r="4725" spans="1:10" ht="30.6">
      <c r="A4725" s="4" t="s">
        <v>3789</v>
      </c>
      <c r="B4725" s="4" t="str">
        <f ca="1">IFERROR(__xludf.DUMMYFUNCTION("REGEXREPLACE(TEXT(IF(ISERR(FIND(""/"", A4725)), A4725, MID(A4725, FIND(""/"", A4725)+1, LEN(A4725))), ""#""), ""\D+"", """")"),"2019")</f>
        <v>2019</v>
      </c>
      <c r="C4725" s="46" t="s">
        <v>3790</v>
      </c>
      <c r="D4725" s="4">
        <v>341</v>
      </c>
      <c r="E4725" s="5" t="s">
        <v>5098</v>
      </c>
      <c r="F4725" s="4">
        <v>2015</v>
      </c>
      <c r="G4725" s="4">
        <v>61</v>
      </c>
      <c r="H4725" s="4">
        <v>38</v>
      </c>
      <c r="I4725" s="15"/>
      <c r="J4725" s="46" t="s">
        <v>5243</v>
      </c>
    </row>
    <row r="4726" spans="1:10" ht="30.6">
      <c r="A4726" s="4" t="s">
        <v>3789</v>
      </c>
      <c r="B4726" s="4" t="str">
        <f ca="1">IFERROR(__xludf.DUMMYFUNCTION("REGEXREPLACE(TEXT(IF(ISERR(FIND(""/"", A4726)), A4726, MID(A4726, FIND(""/"", A4726)+1, LEN(A4726))), ""#""), ""\D+"", """")"),"2019")</f>
        <v>2019</v>
      </c>
      <c r="C4726" s="46" t="s">
        <v>3790</v>
      </c>
      <c r="D4726" s="4">
        <v>341</v>
      </c>
      <c r="E4726" s="5" t="s">
        <v>5098</v>
      </c>
      <c r="F4726" s="4">
        <v>2015</v>
      </c>
      <c r="G4726" s="4">
        <v>61</v>
      </c>
      <c r="H4726" s="4">
        <v>39</v>
      </c>
      <c r="I4726" s="15"/>
      <c r="J4726" s="46" t="s">
        <v>5244</v>
      </c>
    </row>
    <row r="4727" spans="1:10" ht="30.6">
      <c r="A4727" s="4" t="s">
        <v>3789</v>
      </c>
      <c r="B4727" s="4" t="str">
        <f ca="1">IFERROR(__xludf.DUMMYFUNCTION("REGEXREPLACE(TEXT(IF(ISERR(FIND(""/"", A4727)), A4727, MID(A4727, FIND(""/"", A4727)+1, LEN(A4727))), ""#""), ""\D+"", """")"),"2019")</f>
        <v>2019</v>
      </c>
      <c r="C4727" s="46" t="s">
        <v>3790</v>
      </c>
      <c r="D4727" s="4">
        <v>341</v>
      </c>
      <c r="E4727" s="5" t="s">
        <v>5098</v>
      </c>
      <c r="F4727" s="4">
        <v>2015</v>
      </c>
      <c r="G4727" s="4">
        <v>61</v>
      </c>
      <c r="H4727" s="4">
        <v>40</v>
      </c>
      <c r="I4727" s="15"/>
      <c r="J4727" s="46" t="s">
        <v>5245</v>
      </c>
    </row>
    <row r="4728" spans="1:10" ht="30.6">
      <c r="A4728" s="4" t="s">
        <v>3789</v>
      </c>
      <c r="B4728" s="4" t="str">
        <f ca="1">IFERROR(__xludf.DUMMYFUNCTION("REGEXREPLACE(TEXT(IF(ISERR(FIND(""/"", A4728)), A4728, MID(A4728, FIND(""/"", A4728)+1, LEN(A4728))), ""#""), ""\D+"", """")"),"2019")</f>
        <v>2019</v>
      </c>
      <c r="C4728" s="46" t="s">
        <v>3790</v>
      </c>
      <c r="D4728" s="4">
        <v>341</v>
      </c>
      <c r="E4728" s="5" t="s">
        <v>5098</v>
      </c>
      <c r="F4728" s="4">
        <v>2005</v>
      </c>
      <c r="G4728" s="4">
        <v>61</v>
      </c>
      <c r="H4728" s="4">
        <v>41</v>
      </c>
      <c r="I4728" s="15"/>
      <c r="J4728" s="46" t="s">
        <v>5246</v>
      </c>
    </row>
    <row r="4729" spans="1:10" ht="40.799999999999997">
      <c r="A4729" s="4" t="s">
        <v>3789</v>
      </c>
      <c r="B4729" s="4" t="str">
        <f ca="1">IFERROR(__xludf.DUMMYFUNCTION("REGEXREPLACE(TEXT(IF(ISERR(FIND(""/"", A4729)), A4729, MID(A4729, FIND(""/"", A4729)+1, LEN(A4729))), ""#""), ""\D+"", """")"),"2019")</f>
        <v>2019</v>
      </c>
      <c r="C4729" s="46" t="s">
        <v>3790</v>
      </c>
      <c r="D4729" s="4">
        <v>345</v>
      </c>
      <c r="E4729" s="5" t="s">
        <v>5247</v>
      </c>
      <c r="F4729" s="4">
        <v>2005</v>
      </c>
      <c r="G4729" s="4">
        <v>62</v>
      </c>
      <c r="H4729" s="4">
        <v>1</v>
      </c>
      <c r="I4729" s="15"/>
      <c r="J4729" s="46" t="s">
        <v>5248</v>
      </c>
    </row>
    <row r="4730" spans="1:10" ht="40.799999999999997">
      <c r="A4730" s="4" t="s">
        <v>3789</v>
      </c>
      <c r="B4730" s="4" t="str">
        <f ca="1">IFERROR(__xludf.DUMMYFUNCTION("REGEXREPLACE(TEXT(IF(ISERR(FIND(""/"", A4730)), A4730, MID(A4730, FIND(""/"", A4730)+1, LEN(A4730))), ""#""), ""\D+"", """")"),"2019")</f>
        <v>2019</v>
      </c>
      <c r="C4730" s="46" t="s">
        <v>3790</v>
      </c>
      <c r="D4730" s="4">
        <v>345</v>
      </c>
      <c r="E4730" s="5" t="s">
        <v>5247</v>
      </c>
      <c r="F4730" s="4">
        <v>2015</v>
      </c>
      <c r="G4730" s="4">
        <v>62</v>
      </c>
      <c r="H4730" s="4">
        <v>2</v>
      </c>
      <c r="I4730" s="15"/>
      <c r="J4730" s="46" t="s">
        <v>5249</v>
      </c>
    </row>
    <row r="4731" spans="1:10" ht="40.799999999999997">
      <c r="A4731" s="4" t="s">
        <v>3789</v>
      </c>
      <c r="B4731" s="4" t="str">
        <f ca="1">IFERROR(__xludf.DUMMYFUNCTION("REGEXREPLACE(TEXT(IF(ISERR(FIND(""/"", A4731)), A4731, MID(A4731, FIND(""/"", A4731)+1, LEN(A4731))), ""#""), ""\D+"", """")"),"2019")</f>
        <v>2019</v>
      </c>
      <c r="C4731" s="46" t="s">
        <v>3790</v>
      </c>
      <c r="D4731" s="4">
        <v>345</v>
      </c>
      <c r="E4731" s="5" t="s">
        <v>5247</v>
      </c>
      <c r="F4731" s="4">
        <v>1978</v>
      </c>
      <c r="G4731" s="4">
        <v>62</v>
      </c>
      <c r="H4731" s="4">
        <v>3</v>
      </c>
      <c r="I4731" s="15"/>
      <c r="J4731" s="46" t="s">
        <v>5250</v>
      </c>
    </row>
    <row r="4732" spans="1:10" ht="40.799999999999997">
      <c r="A4732" s="4" t="s">
        <v>3789</v>
      </c>
      <c r="B4732" s="4" t="str">
        <f ca="1">IFERROR(__xludf.DUMMYFUNCTION("REGEXREPLACE(TEXT(IF(ISERR(FIND(""/"", A4732)), A4732, MID(A4732, FIND(""/"", A4732)+1, LEN(A4732))), ""#""), ""\D+"", """")"),"2019")</f>
        <v>2019</v>
      </c>
      <c r="C4732" s="46" t="s">
        <v>3790</v>
      </c>
      <c r="D4732" s="4">
        <v>345</v>
      </c>
      <c r="E4732" s="5" t="s">
        <v>5247</v>
      </c>
      <c r="F4732" s="4">
        <v>1981</v>
      </c>
      <c r="G4732" s="4">
        <v>62</v>
      </c>
      <c r="H4732" s="4">
        <v>4</v>
      </c>
      <c r="I4732" s="15"/>
      <c r="J4732" s="46" t="s">
        <v>5251</v>
      </c>
    </row>
    <row r="4733" spans="1:10" ht="61.2">
      <c r="A4733" s="4" t="s">
        <v>3789</v>
      </c>
      <c r="B4733" s="4" t="str">
        <f ca="1">IFERROR(__xludf.DUMMYFUNCTION("REGEXREPLACE(TEXT(IF(ISERR(FIND(""/"", A4733)), A4733, MID(A4733, FIND(""/"", A4733)+1, LEN(A4733))), ""#""), ""\D+"", """")"),"2019")</f>
        <v>2019</v>
      </c>
      <c r="C4733" s="46" t="s">
        <v>3790</v>
      </c>
      <c r="D4733" s="4">
        <v>345</v>
      </c>
      <c r="E4733" s="5" t="s">
        <v>5247</v>
      </c>
      <c r="F4733" s="4">
        <v>1982</v>
      </c>
      <c r="G4733" s="4">
        <v>62</v>
      </c>
      <c r="H4733" s="4">
        <v>5</v>
      </c>
      <c r="I4733" s="15"/>
      <c r="J4733" s="46" t="s">
        <v>5252</v>
      </c>
    </row>
    <row r="4734" spans="1:10" ht="61.2">
      <c r="A4734" s="4" t="s">
        <v>3789</v>
      </c>
      <c r="B4734" s="4" t="str">
        <f ca="1">IFERROR(__xludf.DUMMYFUNCTION("REGEXREPLACE(TEXT(IF(ISERR(FIND(""/"", A4734)), A4734, MID(A4734, FIND(""/"", A4734)+1, LEN(A4734))), ""#""), ""\D+"", """")"),"2019")</f>
        <v>2019</v>
      </c>
      <c r="C4734" s="46" t="s">
        <v>3790</v>
      </c>
      <c r="D4734" s="4">
        <v>345</v>
      </c>
      <c r="E4734" s="5" t="s">
        <v>5247</v>
      </c>
      <c r="F4734" s="4">
        <v>1983</v>
      </c>
      <c r="G4734" s="4">
        <v>62</v>
      </c>
      <c r="H4734" s="4">
        <v>6</v>
      </c>
      <c r="I4734" s="15"/>
      <c r="J4734" s="46" t="s">
        <v>5253</v>
      </c>
    </row>
    <row r="4735" spans="1:10" ht="40.799999999999997">
      <c r="A4735" s="4" t="s">
        <v>3789</v>
      </c>
      <c r="B4735" s="4" t="str">
        <f ca="1">IFERROR(__xludf.DUMMYFUNCTION("REGEXREPLACE(TEXT(IF(ISERR(FIND(""/"", A4735)), A4735, MID(A4735, FIND(""/"", A4735)+1, LEN(A4735))), ""#""), ""\D+"", """")"),"2019")</f>
        <v>2019</v>
      </c>
      <c r="C4735" s="46" t="s">
        <v>3790</v>
      </c>
      <c r="D4735" s="4">
        <v>345</v>
      </c>
      <c r="E4735" s="5" t="s">
        <v>5247</v>
      </c>
      <c r="F4735" s="4">
        <v>1984</v>
      </c>
      <c r="G4735" s="4">
        <v>62</v>
      </c>
      <c r="H4735" s="4">
        <v>7</v>
      </c>
      <c r="I4735" s="15"/>
      <c r="J4735" s="46" t="s">
        <v>5254</v>
      </c>
    </row>
    <row r="4736" spans="1:10" ht="51">
      <c r="A4736" s="4" t="s">
        <v>3789</v>
      </c>
      <c r="B4736" s="4" t="str">
        <f ca="1">IFERROR(__xludf.DUMMYFUNCTION("REGEXREPLACE(TEXT(IF(ISERR(FIND(""/"", A4736)), A4736, MID(A4736, FIND(""/"", A4736)+1, LEN(A4736))), ""#""), ""\D+"", """")"),"2019")</f>
        <v>2019</v>
      </c>
      <c r="C4736" s="46" t="s">
        <v>3790</v>
      </c>
      <c r="D4736" s="4">
        <v>345</v>
      </c>
      <c r="E4736" s="5" t="s">
        <v>5247</v>
      </c>
      <c r="F4736" s="4">
        <v>1985</v>
      </c>
      <c r="G4736" s="4">
        <v>62</v>
      </c>
      <c r="H4736" s="4">
        <v>8</v>
      </c>
      <c r="I4736" s="15"/>
      <c r="J4736" s="46" t="s">
        <v>5255</v>
      </c>
    </row>
    <row r="4737" spans="1:10" ht="81.599999999999994">
      <c r="A4737" s="4" t="s">
        <v>3789</v>
      </c>
      <c r="B4737" s="4" t="str">
        <f ca="1">IFERROR(__xludf.DUMMYFUNCTION("REGEXREPLACE(TEXT(IF(ISERR(FIND(""/"", A4737)), A4737, MID(A4737, FIND(""/"", A4737)+1, LEN(A4737))), ""#""), ""\D+"", """")"),"2019")</f>
        <v>2019</v>
      </c>
      <c r="C4737" s="46" t="s">
        <v>3790</v>
      </c>
      <c r="D4737" s="4">
        <v>345</v>
      </c>
      <c r="E4737" s="5" t="s">
        <v>5247</v>
      </c>
      <c r="F4737" s="4">
        <v>1986</v>
      </c>
      <c r="G4737" s="4">
        <v>62</v>
      </c>
      <c r="H4737" s="4">
        <v>9</v>
      </c>
      <c r="I4737" s="15"/>
      <c r="J4737" s="46" t="s">
        <v>5256</v>
      </c>
    </row>
    <row r="4738" spans="1:10" ht="61.2">
      <c r="A4738" s="4" t="s">
        <v>3789</v>
      </c>
      <c r="B4738" s="4" t="str">
        <f ca="1">IFERROR(__xludf.DUMMYFUNCTION("REGEXREPLACE(TEXT(IF(ISERR(FIND(""/"", A4738)), A4738, MID(A4738, FIND(""/"", A4738)+1, LEN(A4738))), ""#""), ""\D+"", """")"),"2019")</f>
        <v>2019</v>
      </c>
      <c r="C4738" s="46" t="s">
        <v>3790</v>
      </c>
      <c r="D4738" s="4">
        <v>345</v>
      </c>
      <c r="E4738" s="5" t="s">
        <v>5247</v>
      </c>
      <c r="F4738" s="4">
        <v>1987</v>
      </c>
      <c r="G4738" s="4">
        <v>62</v>
      </c>
      <c r="H4738" s="4">
        <v>10</v>
      </c>
      <c r="I4738" s="15"/>
      <c r="J4738" s="46" t="s">
        <v>5257</v>
      </c>
    </row>
    <row r="4739" spans="1:10" ht="71.400000000000006">
      <c r="A4739" s="4" t="s">
        <v>3789</v>
      </c>
      <c r="B4739" s="4" t="str">
        <f ca="1">IFERROR(__xludf.DUMMYFUNCTION("REGEXREPLACE(TEXT(IF(ISERR(FIND(""/"", A4739)), A4739, MID(A4739, FIND(""/"", A4739)+1, LEN(A4739))), ""#""), ""\D+"", """")"),"2019")</f>
        <v>2019</v>
      </c>
      <c r="C4739" s="46" t="s">
        <v>3790</v>
      </c>
      <c r="D4739" s="4">
        <v>345</v>
      </c>
      <c r="E4739" s="5" t="s">
        <v>5247</v>
      </c>
      <c r="F4739" s="4">
        <v>1988</v>
      </c>
      <c r="G4739" s="4">
        <v>62</v>
      </c>
      <c r="H4739" s="4">
        <v>11</v>
      </c>
      <c r="I4739" s="15"/>
      <c r="J4739" s="46" t="s">
        <v>5258</v>
      </c>
    </row>
    <row r="4740" spans="1:10" ht="51">
      <c r="A4740" s="4" t="s">
        <v>3789</v>
      </c>
      <c r="B4740" s="4" t="str">
        <f ca="1">IFERROR(__xludf.DUMMYFUNCTION("REGEXREPLACE(TEXT(IF(ISERR(FIND(""/"", A4740)), A4740, MID(A4740, FIND(""/"", A4740)+1, LEN(A4740))), ""#""), ""\D+"", """")"),"2019")</f>
        <v>2019</v>
      </c>
      <c r="C4740" s="46" t="s">
        <v>3790</v>
      </c>
      <c r="D4740" s="4">
        <v>345</v>
      </c>
      <c r="E4740" s="5" t="s">
        <v>5247</v>
      </c>
      <c r="F4740" s="4">
        <v>1989</v>
      </c>
      <c r="G4740" s="4">
        <v>62</v>
      </c>
      <c r="H4740" s="4">
        <v>12</v>
      </c>
      <c r="I4740" s="15"/>
      <c r="J4740" s="46" t="s">
        <v>5259</v>
      </c>
    </row>
    <row r="4741" spans="1:10" ht="40.799999999999997">
      <c r="A4741" s="4" t="s">
        <v>3789</v>
      </c>
      <c r="B4741" s="4" t="str">
        <f ca="1">IFERROR(__xludf.DUMMYFUNCTION("REGEXREPLACE(TEXT(IF(ISERR(FIND(""/"", A4741)), A4741, MID(A4741, FIND(""/"", A4741)+1, LEN(A4741))), ""#""), ""\D+"", """")"),"2019")</f>
        <v>2019</v>
      </c>
      <c r="C4741" s="46" t="s">
        <v>3790</v>
      </c>
      <c r="D4741" s="4">
        <v>345</v>
      </c>
      <c r="E4741" s="5" t="s">
        <v>5247</v>
      </c>
      <c r="F4741" s="4">
        <v>1990</v>
      </c>
      <c r="G4741" s="4">
        <v>62</v>
      </c>
      <c r="H4741" s="4">
        <v>13</v>
      </c>
      <c r="I4741" s="15"/>
      <c r="J4741" s="46" t="s">
        <v>5260</v>
      </c>
    </row>
    <row r="4742" spans="1:10" ht="40.799999999999997">
      <c r="A4742" s="4" t="s">
        <v>3789</v>
      </c>
      <c r="B4742" s="4" t="str">
        <f ca="1">IFERROR(__xludf.DUMMYFUNCTION("REGEXREPLACE(TEXT(IF(ISERR(FIND(""/"", A4742)), A4742, MID(A4742, FIND(""/"", A4742)+1, LEN(A4742))), ""#""), ""\D+"", """")"),"2019")</f>
        <v>2019</v>
      </c>
      <c r="C4742" s="46" t="s">
        <v>3790</v>
      </c>
      <c r="D4742" s="4">
        <v>345</v>
      </c>
      <c r="E4742" s="5" t="s">
        <v>5247</v>
      </c>
      <c r="F4742" s="4">
        <v>1991</v>
      </c>
      <c r="G4742" s="4">
        <v>62</v>
      </c>
      <c r="H4742" s="4">
        <v>14</v>
      </c>
      <c r="I4742" s="15"/>
      <c r="J4742" s="46" t="s">
        <v>5261</v>
      </c>
    </row>
    <row r="4743" spans="1:10" ht="40.799999999999997">
      <c r="A4743" s="4" t="s">
        <v>3789</v>
      </c>
      <c r="B4743" s="4" t="str">
        <f ca="1">IFERROR(__xludf.DUMMYFUNCTION("REGEXREPLACE(TEXT(IF(ISERR(FIND(""/"", A4743)), A4743, MID(A4743, FIND(""/"", A4743)+1, LEN(A4743))), ""#""), ""\D+"", """")"),"2019")</f>
        <v>2019</v>
      </c>
      <c r="C4743" s="46" t="s">
        <v>3790</v>
      </c>
      <c r="D4743" s="4">
        <v>345</v>
      </c>
      <c r="E4743" s="5" t="s">
        <v>5247</v>
      </c>
      <c r="F4743" s="4">
        <v>1992</v>
      </c>
      <c r="G4743" s="4">
        <v>62</v>
      </c>
      <c r="H4743" s="4">
        <v>15</v>
      </c>
      <c r="I4743" s="15"/>
      <c r="J4743" s="46" t="s">
        <v>5262</v>
      </c>
    </row>
    <row r="4744" spans="1:10" ht="40.799999999999997">
      <c r="A4744" s="4" t="s">
        <v>3789</v>
      </c>
      <c r="B4744" s="4" t="str">
        <f ca="1">IFERROR(__xludf.DUMMYFUNCTION("REGEXREPLACE(TEXT(IF(ISERR(FIND(""/"", A4744)), A4744, MID(A4744, FIND(""/"", A4744)+1, LEN(A4744))), ""#""), ""\D+"", """")"),"2019")</f>
        <v>2019</v>
      </c>
      <c r="C4744" s="46" t="s">
        <v>3790</v>
      </c>
      <c r="D4744" s="4">
        <v>345</v>
      </c>
      <c r="E4744" s="5" t="s">
        <v>5247</v>
      </c>
      <c r="F4744" s="4">
        <v>1993</v>
      </c>
      <c r="G4744" s="4">
        <v>62</v>
      </c>
      <c r="H4744" s="4">
        <v>16</v>
      </c>
      <c r="I4744" s="15"/>
      <c r="J4744" s="46" t="s">
        <v>5263</v>
      </c>
    </row>
    <row r="4745" spans="1:10" ht="40.799999999999997">
      <c r="A4745" s="4" t="s">
        <v>3789</v>
      </c>
      <c r="B4745" s="4" t="str">
        <f ca="1">IFERROR(__xludf.DUMMYFUNCTION("REGEXREPLACE(TEXT(IF(ISERR(FIND(""/"", A4745)), A4745, MID(A4745, FIND(""/"", A4745)+1, LEN(A4745))), ""#""), ""\D+"", """")"),"2019")</f>
        <v>2019</v>
      </c>
      <c r="C4745" s="46" t="s">
        <v>3790</v>
      </c>
      <c r="D4745" s="4">
        <v>345</v>
      </c>
      <c r="E4745" s="5" t="s">
        <v>5247</v>
      </c>
      <c r="F4745" s="4">
        <v>1996</v>
      </c>
      <c r="G4745" s="4">
        <v>62</v>
      </c>
      <c r="H4745" s="4">
        <v>17</v>
      </c>
      <c r="I4745" s="15"/>
      <c r="J4745" s="46" t="s">
        <v>5264</v>
      </c>
    </row>
    <row r="4746" spans="1:10" ht="40.799999999999997">
      <c r="A4746" s="4" t="s">
        <v>3789</v>
      </c>
      <c r="B4746" s="4" t="str">
        <f ca="1">IFERROR(__xludf.DUMMYFUNCTION("REGEXREPLACE(TEXT(IF(ISERR(FIND(""/"", A4746)), A4746, MID(A4746, FIND(""/"", A4746)+1, LEN(A4746))), ""#""), ""\D+"", """")"),"2019")</f>
        <v>2019</v>
      </c>
      <c r="C4746" s="46" t="s">
        <v>3790</v>
      </c>
      <c r="D4746" s="4">
        <v>345</v>
      </c>
      <c r="E4746" s="5" t="s">
        <v>5247</v>
      </c>
      <c r="F4746" s="4">
        <v>1998</v>
      </c>
      <c r="G4746" s="4">
        <v>62</v>
      </c>
      <c r="H4746" s="4">
        <v>18</v>
      </c>
      <c r="I4746" s="15"/>
      <c r="J4746" s="46" t="s">
        <v>5265</v>
      </c>
    </row>
    <row r="4747" spans="1:10" ht="40.799999999999997">
      <c r="A4747" s="4" t="s">
        <v>3789</v>
      </c>
      <c r="B4747" s="4" t="str">
        <f ca="1">IFERROR(__xludf.DUMMYFUNCTION("REGEXREPLACE(TEXT(IF(ISERR(FIND(""/"", A4747)), A4747, MID(A4747, FIND(""/"", A4747)+1, LEN(A4747))), ""#""), ""\D+"", """")"),"2019")</f>
        <v>2019</v>
      </c>
      <c r="C4747" s="46" t="s">
        <v>3790</v>
      </c>
      <c r="D4747" s="4">
        <v>345</v>
      </c>
      <c r="E4747" s="5" t="s">
        <v>5247</v>
      </c>
      <c r="F4747" s="4">
        <v>1999</v>
      </c>
      <c r="G4747" s="4">
        <v>62</v>
      </c>
      <c r="H4747" s="4">
        <v>19</v>
      </c>
      <c r="I4747" s="15"/>
      <c r="J4747" s="46" t="s">
        <v>5266</v>
      </c>
    </row>
    <row r="4748" spans="1:10" ht="40.799999999999997">
      <c r="A4748" s="4" t="s">
        <v>3789</v>
      </c>
      <c r="B4748" s="4" t="str">
        <f ca="1">IFERROR(__xludf.DUMMYFUNCTION("REGEXREPLACE(TEXT(IF(ISERR(FIND(""/"", A4748)), A4748, MID(A4748, FIND(""/"", A4748)+1, LEN(A4748))), ""#""), ""\D+"", """")"),"2019")</f>
        <v>2019</v>
      </c>
      <c r="C4748" s="46" t="s">
        <v>3790</v>
      </c>
      <c r="D4748" s="4">
        <v>345</v>
      </c>
      <c r="E4748" s="5" t="s">
        <v>5247</v>
      </c>
      <c r="F4748" s="4">
        <v>2009</v>
      </c>
      <c r="G4748" s="4">
        <v>62</v>
      </c>
      <c r="H4748" s="4">
        <v>20</v>
      </c>
      <c r="I4748" s="15"/>
      <c r="J4748" s="46" t="s">
        <v>5267</v>
      </c>
    </row>
    <row r="4749" spans="1:10" ht="40.799999999999997">
      <c r="A4749" s="4" t="s">
        <v>3789</v>
      </c>
      <c r="B4749" s="4" t="str">
        <f ca="1">IFERROR(__xludf.DUMMYFUNCTION("REGEXREPLACE(TEXT(IF(ISERR(FIND(""/"", A4749)), A4749, MID(A4749, FIND(""/"", A4749)+1, LEN(A4749))), ""#""), ""\D+"", """")"),"2019")</f>
        <v>2019</v>
      </c>
      <c r="C4749" s="46" t="s">
        <v>3790</v>
      </c>
      <c r="D4749" s="4">
        <v>345</v>
      </c>
      <c r="E4749" s="5" t="s">
        <v>5247</v>
      </c>
      <c r="F4749" s="4">
        <v>2010</v>
      </c>
      <c r="G4749" s="4">
        <v>62</v>
      </c>
      <c r="H4749" s="4">
        <v>21</v>
      </c>
      <c r="I4749" s="15"/>
      <c r="J4749" s="46" t="s">
        <v>5268</v>
      </c>
    </row>
    <row r="4750" spans="1:10" ht="40.799999999999997">
      <c r="A4750" s="4" t="s">
        <v>3789</v>
      </c>
      <c r="B4750" s="4" t="str">
        <f ca="1">IFERROR(__xludf.DUMMYFUNCTION("REGEXREPLACE(TEXT(IF(ISERR(FIND(""/"", A4750)), A4750, MID(A4750, FIND(""/"", A4750)+1, LEN(A4750))), ""#""), ""\D+"", """")"),"2019")</f>
        <v>2019</v>
      </c>
      <c r="C4750" s="46" t="s">
        <v>3790</v>
      </c>
      <c r="D4750" s="4">
        <v>345</v>
      </c>
      <c r="E4750" s="5" t="s">
        <v>5247</v>
      </c>
      <c r="F4750" s="4">
        <v>2011</v>
      </c>
      <c r="G4750" s="4">
        <v>62</v>
      </c>
      <c r="H4750" s="4">
        <v>22</v>
      </c>
      <c r="I4750" s="15"/>
      <c r="J4750" s="46" t="s">
        <v>5269</v>
      </c>
    </row>
    <row r="4751" spans="1:10" ht="30.6">
      <c r="A4751" s="4" t="s">
        <v>3789</v>
      </c>
      <c r="B4751" s="4" t="str">
        <f ca="1">IFERROR(__xludf.DUMMYFUNCTION("REGEXREPLACE(TEXT(IF(ISERR(FIND(""/"", A4751)), A4751, MID(A4751, FIND(""/"", A4751)+1, LEN(A4751))), ""#""), ""\D+"", """")"),"2019")</f>
        <v>2019</v>
      </c>
      <c r="C4751" s="46" t="s">
        <v>3790</v>
      </c>
      <c r="D4751" s="4">
        <v>351</v>
      </c>
      <c r="E4751" s="5" t="s">
        <v>5270</v>
      </c>
      <c r="F4751" s="4">
        <v>2004</v>
      </c>
      <c r="G4751" s="4">
        <v>63</v>
      </c>
      <c r="H4751" s="4">
        <v>1</v>
      </c>
      <c r="I4751" s="15"/>
      <c r="J4751" s="46" t="s">
        <v>5271</v>
      </c>
    </row>
    <row r="4752" spans="1:10" ht="30.6">
      <c r="A4752" s="4" t="s">
        <v>3789</v>
      </c>
      <c r="B4752" s="4" t="str">
        <f ca="1">IFERROR(__xludf.DUMMYFUNCTION("REGEXREPLACE(TEXT(IF(ISERR(FIND(""/"", A4752)), A4752, MID(A4752, FIND(""/"", A4752)+1, LEN(A4752))), ""#""), ""\D+"", """")"),"2019")</f>
        <v>2019</v>
      </c>
      <c r="C4752" s="46" t="s">
        <v>3790</v>
      </c>
      <c r="D4752" s="4">
        <v>351</v>
      </c>
      <c r="E4752" s="5" t="s">
        <v>5270</v>
      </c>
      <c r="F4752" s="4">
        <v>2005</v>
      </c>
      <c r="G4752" s="4">
        <v>63</v>
      </c>
      <c r="H4752" s="4">
        <v>2</v>
      </c>
      <c r="I4752" s="15"/>
      <c r="J4752" s="46" t="s">
        <v>5272</v>
      </c>
    </row>
    <row r="4753" spans="1:10" ht="40.799999999999997">
      <c r="A4753" s="4" t="s">
        <v>3789</v>
      </c>
      <c r="B4753" s="4" t="str">
        <f ca="1">IFERROR(__xludf.DUMMYFUNCTION("REGEXREPLACE(TEXT(IF(ISERR(FIND(""/"", A4753)), A4753, MID(A4753, FIND(""/"", A4753)+1, LEN(A4753))), ""#""), ""\D+"", """")"),"2019")</f>
        <v>2019</v>
      </c>
      <c r="C4753" s="46" t="s">
        <v>3790</v>
      </c>
      <c r="D4753" s="4">
        <v>351</v>
      </c>
      <c r="E4753" s="5" t="s">
        <v>3792</v>
      </c>
      <c r="F4753" s="4">
        <v>2005</v>
      </c>
      <c r="G4753" s="4">
        <v>63</v>
      </c>
      <c r="H4753" s="4">
        <v>3</v>
      </c>
      <c r="I4753" s="15"/>
      <c r="J4753" s="46" t="s">
        <v>5273</v>
      </c>
    </row>
    <row r="4754" spans="1:10" ht="30.6">
      <c r="A4754" s="4" t="s">
        <v>3789</v>
      </c>
      <c r="B4754" s="4" t="str">
        <f ca="1">IFERROR(__xludf.DUMMYFUNCTION("REGEXREPLACE(TEXT(IF(ISERR(FIND(""/"", A4754)), A4754, MID(A4754, FIND(""/"", A4754)+1, LEN(A4754))), ""#""), ""\D+"", """")"),"2019")</f>
        <v>2019</v>
      </c>
      <c r="C4754" s="46" t="s">
        <v>3790</v>
      </c>
      <c r="D4754" s="4">
        <v>351</v>
      </c>
      <c r="E4754" s="5" t="s">
        <v>5270</v>
      </c>
      <c r="F4754" s="4">
        <v>2005</v>
      </c>
      <c r="G4754" s="4">
        <v>63</v>
      </c>
      <c r="H4754" s="4">
        <v>4</v>
      </c>
      <c r="I4754" s="15"/>
      <c r="J4754" s="46" t="s">
        <v>5274</v>
      </c>
    </row>
    <row r="4755" spans="1:10" ht="30.6">
      <c r="A4755" s="4" t="s">
        <v>3789</v>
      </c>
      <c r="B4755" s="4" t="str">
        <f ca="1">IFERROR(__xludf.DUMMYFUNCTION("REGEXREPLACE(TEXT(IF(ISERR(FIND(""/"", A4755)), A4755, MID(A4755, FIND(""/"", A4755)+1, LEN(A4755))), ""#""), ""\D+"", """")"),"2019")</f>
        <v>2019</v>
      </c>
      <c r="C4755" s="46" t="s">
        <v>3790</v>
      </c>
      <c r="D4755" s="4">
        <v>351</v>
      </c>
      <c r="E4755" s="5" t="s">
        <v>3792</v>
      </c>
      <c r="F4755" s="4">
        <v>2006</v>
      </c>
      <c r="G4755" s="4">
        <v>63</v>
      </c>
      <c r="H4755" s="4">
        <v>5</v>
      </c>
      <c r="I4755" s="15"/>
      <c r="J4755" s="46" t="s">
        <v>5275</v>
      </c>
    </row>
    <row r="4756" spans="1:10" ht="30.6">
      <c r="A4756" s="4" t="s">
        <v>3789</v>
      </c>
      <c r="B4756" s="4" t="str">
        <f ca="1">IFERROR(__xludf.DUMMYFUNCTION("REGEXREPLACE(TEXT(IF(ISERR(FIND(""/"", A4756)), A4756, MID(A4756, FIND(""/"", A4756)+1, LEN(A4756))), ""#""), ""\D+"", """")"),"2019")</f>
        <v>2019</v>
      </c>
      <c r="C4756" s="46" t="s">
        <v>3790</v>
      </c>
      <c r="D4756" s="4">
        <v>351</v>
      </c>
      <c r="E4756" s="5" t="s">
        <v>5270</v>
      </c>
      <c r="F4756" s="4">
        <v>2006</v>
      </c>
      <c r="G4756" s="4">
        <v>63</v>
      </c>
      <c r="H4756" s="4">
        <v>6</v>
      </c>
      <c r="I4756" s="15"/>
      <c r="J4756" s="46" t="s">
        <v>5276</v>
      </c>
    </row>
    <row r="4757" spans="1:10" ht="30.6">
      <c r="A4757" s="4" t="s">
        <v>3789</v>
      </c>
      <c r="B4757" s="4" t="str">
        <f ca="1">IFERROR(__xludf.DUMMYFUNCTION("REGEXREPLACE(TEXT(IF(ISERR(FIND(""/"", A4757)), A4757, MID(A4757, FIND(""/"", A4757)+1, LEN(A4757))), ""#""), ""\D+"", """")"),"2019")</f>
        <v>2019</v>
      </c>
      <c r="C4757" s="46" t="s">
        <v>3790</v>
      </c>
      <c r="D4757" s="4">
        <v>351</v>
      </c>
      <c r="E4757" s="5" t="s">
        <v>5270</v>
      </c>
      <c r="F4757" s="4">
        <v>2006</v>
      </c>
      <c r="G4757" s="4">
        <v>63</v>
      </c>
      <c r="H4757" s="4">
        <v>7</v>
      </c>
      <c r="I4757" s="15"/>
      <c r="J4757" s="46" t="s">
        <v>5277</v>
      </c>
    </row>
    <row r="4758" spans="1:10" ht="30.6">
      <c r="A4758" s="4" t="s">
        <v>3789</v>
      </c>
      <c r="B4758" s="4" t="str">
        <f ca="1">IFERROR(__xludf.DUMMYFUNCTION("REGEXREPLACE(TEXT(IF(ISERR(FIND(""/"", A4758)), A4758, MID(A4758, FIND(""/"", A4758)+1, LEN(A4758))), ""#""), ""\D+"", """")"),"2019")</f>
        <v>2019</v>
      </c>
      <c r="C4758" s="46" t="s">
        <v>3790</v>
      </c>
      <c r="D4758" s="4">
        <v>351</v>
      </c>
      <c r="E4758" s="5" t="s">
        <v>5270</v>
      </c>
      <c r="F4758" s="4">
        <v>2007</v>
      </c>
      <c r="G4758" s="4">
        <v>63</v>
      </c>
      <c r="H4758" s="4">
        <v>8</v>
      </c>
      <c r="I4758" s="15"/>
      <c r="J4758" s="46" t="s">
        <v>5278</v>
      </c>
    </row>
    <row r="4759" spans="1:10" ht="30.6">
      <c r="A4759" s="4" t="s">
        <v>3789</v>
      </c>
      <c r="B4759" s="4" t="str">
        <f ca="1">IFERROR(__xludf.DUMMYFUNCTION("REGEXREPLACE(TEXT(IF(ISERR(FIND(""/"", A4759)), A4759, MID(A4759, FIND(""/"", A4759)+1, LEN(A4759))), ""#""), ""\D+"", """")"),"2019")</f>
        <v>2019</v>
      </c>
      <c r="C4759" s="46" t="s">
        <v>3790</v>
      </c>
      <c r="D4759" s="4">
        <v>351</v>
      </c>
      <c r="E4759" s="5" t="s">
        <v>5270</v>
      </c>
      <c r="F4759" s="4">
        <v>2008</v>
      </c>
      <c r="G4759" s="4">
        <v>63</v>
      </c>
      <c r="H4759" s="4">
        <v>9</v>
      </c>
      <c r="I4759" s="15"/>
      <c r="J4759" s="46" t="s">
        <v>5279</v>
      </c>
    </row>
    <row r="4760" spans="1:10" ht="30.6">
      <c r="A4760" s="4" t="s">
        <v>3789</v>
      </c>
      <c r="B4760" s="4" t="str">
        <f ca="1">IFERROR(__xludf.DUMMYFUNCTION("REGEXREPLACE(TEXT(IF(ISERR(FIND(""/"", A4760)), A4760, MID(A4760, FIND(""/"", A4760)+1, LEN(A4760))), ""#""), ""\D+"", """")"),"2019")</f>
        <v>2019</v>
      </c>
      <c r="C4760" s="46" t="s">
        <v>3790</v>
      </c>
      <c r="D4760" s="4">
        <v>351</v>
      </c>
      <c r="E4760" s="5" t="s">
        <v>3792</v>
      </c>
      <c r="F4760" s="4">
        <v>2009</v>
      </c>
      <c r="G4760" s="4">
        <v>63</v>
      </c>
      <c r="H4760" s="4">
        <v>10</v>
      </c>
      <c r="I4760" s="15"/>
      <c r="J4760" s="46" t="s">
        <v>5280</v>
      </c>
    </row>
    <row r="4761" spans="1:10" ht="30.6">
      <c r="A4761" s="4" t="s">
        <v>3789</v>
      </c>
      <c r="B4761" s="4" t="str">
        <f ca="1">IFERROR(__xludf.DUMMYFUNCTION("REGEXREPLACE(TEXT(IF(ISERR(FIND(""/"", A4761)), A4761, MID(A4761, FIND(""/"", A4761)+1, LEN(A4761))), ""#""), ""\D+"", """")"),"2019")</f>
        <v>2019</v>
      </c>
      <c r="C4761" s="46" t="s">
        <v>3790</v>
      </c>
      <c r="D4761" s="4">
        <v>351</v>
      </c>
      <c r="E4761" s="5" t="s">
        <v>5270</v>
      </c>
      <c r="F4761" s="4">
        <v>2010</v>
      </c>
      <c r="G4761" s="4">
        <v>63</v>
      </c>
      <c r="H4761" s="4">
        <v>11</v>
      </c>
      <c r="I4761" s="15"/>
      <c r="J4761" s="46" t="s">
        <v>5281</v>
      </c>
    </row>
    <row r="4762" spans="1:10" ht="40.799999999999997">
      <c r="A4762" s="4" t="s">
        <v>3789</v>
      </c>
      <c r="B4762" s="4" t="str">
        <f ca="1">IFERROR(__xludf.DUMMYFUNCTION("REGEXREPLACE(TEXT(IF(ISERR(FIND(""/"", A4762)), A4762, MID(A4762, FIND(""/"", A4762)+1, LEN(A4762))), ""#""), ""\D+"", """")"),"2019")</f>
        <v>2019</v>
      </c>
      <c r="C4762" s="46" t="s">
        <v>3790</v>
      </c>
      <c r="D4762" s="4">
        <v>351</v>
      </c>
      <c r="E4762" s="5" t="s">
        <v>5270</v>
      </c>
      <c r="F4762" s="4">
        <v>2010</v>
      </c>
      <c r="G4762" s="4">
        <v>63</v>
      </c>
      <c r="H4762" s="4">
        <v>12</v>
      </c>
      <c r="I4762" s="15"/>
      <c r="J4762" s="46" t="s">
        <v>5282</v>
      </c>
    </row>
    <row r="4763" spans="1:10" ht="30.6">
      <c r="A4763" s="4" t="s">
        <v>3789</v>
      </c>
      <c r="B4763" s="4" t="str">
        <f ca="1">IFERROR(__xludf.DUMMYFUNCTION("REGEXREPLACE(TEXT(IF(ISERR(FIND(""/"", A4763)), A4763, MID(A4763, FIND(""/"", A4763)+1, LEN(A4763))), ""#""), ""\D+"", """")"),"2019")</f>
        <v>2019</v>
      </c>
      <c r="C4763" s="46" t="s">
        <v>3790</v>
      </c>
      <c r="D4763" s="4">
        <v>351</v>
      </c>
      <c r="E4763" s="5" t="s">
        <v>5270</v>
      </c>
      <c r="F4763" s="4">
        <v>2010</v>
      </c>
      <c r="G4763" s="4">
        <v>63</v>
      </c>
      <c r="H4763" s="4">
        <v>13</v>
      </c>
      <c r="I4763" s="15"/>
      <c r="J4763" s="46" t="s">
        <v>5283</v>
      </c>
    </row>
    <row r="4764" spans="1:10" ht="30.6">
      <c r="A4764" s="4" t="s">
        <v>3789</v>
      </c>
      <c r="B4764" s="4" t="str">
        <f ca="1">IFERROR(__xludf.DUMMYFUNCTION("REGEXREPLACE(TEXT(IF(ISERR(FIND(""/"", A4764)), A4764, MID(A4764, FIND(""/"", A4764)+1, LEN(A4764))), ""#""), ""\D+"", """")"),"2019")</f>
        <v>2019</v>
      </c>
      <c r="C4764" s="46" t="s">
        <v>3790</v>
      </c>
      <c r="D4764" s="4">
        <v>351</v>
      </c>
      <c r="E4764" s="5" t="s">
        <v>5270</v>
      </c>
      <c r="F4764" s="4">
        <v>2010</v>
      </c>
      <c r="G4764" s="4">
        <v>63</v>
      </c>
      <c r="H4764" s="4">
        <v>14</v>
      </c>
      <c r="I4764" s="15"/>
      <c r="J4764" s="46" t="s">
        <v>5284</v>
      </c>
    </row>
    <row r="4765" spans="1:10" ht="30.6">
      <c r="A4765" s="4" t="s">
        <v>3789</v>
      </c>
      <c r="B4765" s="4" t="str">
        <f ca="1">IFERROR(__xludf.DUMMYFUNCTION("REGEXREPLACE(TEXT(IF(ISERR(FIND(""/"", A4765)), A4765, MID(A4765, FIND(""/"", A4765)+1, LEN(A4765))), ""#""), ""\D+"", """")"),"2019")</f>
        <v>2019</v>
      </c>
      <c r="C4765" s="46" t="s">
        <v>3790</v>
      </c>
      <c r="D4765" s="4">
        <v>351</v>
      </c>
      <c r="E4765" s="5" t="s">
        <v>5270</v>
      </c>
      <c r="F4765" s="4">
        <v>2010</v>
      </c>
      <c r="G4765" s="4">
        <v>63</v>
      </c>
      <c r="H4765" s="4">
        <v>15</v>
      </c>
      <c r="I4765" s="15"/>
      <c r="J4765" s="46" t="s">
        <v>5285</v>
      </c>
    </row>
    <row r="4766" spans="1:10" ht="30.6">
      <c r="A4766" s="4" t="s">
        <v>3789</v>
      </c>
      <c r="B4766" s="4" t="str">
        <f ca="1">IFERROR(__xludf.DUMMYFUNCTION("REGEXREPLACE(TEXT(IF(ISERR(FIND(""/"", A4766)), A4766, MID(A4766, FIND(""/"", A4766)+1, LEN(A4766))), ""#""), ""\D+"", """")"),"2019")</f>
        <v>2019</v>
      </c>
      <c r="C4766" s="46" t="s">
        <v>3790</v>
      </c>
      <c r="D4766" s="4">
        <v>351</v>
      </c>
      <c r="E4766" s="5" t="s">
        <v>5270</v>
      </c>
      <c r="F4766" s="4">
        <v>2010</v>
      </c>
      <c r="G4766" s="4">
        <v>63</v>
      </c>
      <c r="H4766" s="4">
        <v>16</v>
      </c>
      <c r="I4766" s="15"/>
      <c r="J4766" s="46" t="s">
        <v>5286</v>
      </c>
    </row>
    <row r="4767" spans="1:10" ht="30.6">
      <c r="A4767" s="4" t="s">
        <v>3789</v>
      </c>
      <c r="B4767" s="4" t="str">
        <f ca="1">IFERROR(__xludf.DUMMYFUNCTION("REGEXREPLACE(TEXT(IF(ISERR(FIND(""/"", A4767)), A4767, MID(A4767, FIND(""/"", A4767)+1, LEN(A4767))), ""#""), ""\D+"", """")"),"2019")</f>
        <v>2019</v>
      </c>
      <c r="C4767" s="46" t="s">
        <v>3790</v>
      </c>
      <c r="D4767" s="4">
        <v>351</v>
      </c>
      <c r="E4767" s="5" t="s">
        <v>5270</v>
      </c>
      <c r="F4767" s="4">
        <v>2010</v>
      </c>
      <c r="G4767" s="4">
        <v>63</v>
      </c>
      <c r="H4767" s="4">
        <v>17</v>
      </c>
      <c r="I4767" s="15"/>
      <c r="J4767" s="46" t="s">
        <v>5287</v>
      </c>
    </row>
    <row r="4768" spans="1:10" ht="30.6">
      <c r="A4768" s="4" t="s">
        <v>3789</v>
      </c>
      <c r="B4768" s="4" t="str">
        <f ca="1">IFERROR(__xludf.DUMMYFUNCTION("REGEXREPLACE(TEXT(IF(ISERR(FIND(""/"", A4768)), A4768, MID(A4768, FIND(""/"", A4768)+1, LEN(A4768))), ""#""), ""\D+"", """")"),"2019")</f>
        <v>2019</v>
      </c>
      <c r="C4768" s="46" t="s">
        <v>3790</v>
      </c>
      <c r="D4768" s="4">
        <v>351</v>
      </c>
      <c r="E4768" s="5" t="s">
        <v>5270</v>
      </c>
      <c r="F4768" s="4">
        <v>2010</v>
      </c>
      <c r="G4768" s="4">
        <v>63</v>
      </c>
      <c r="H4768" s="4">
        <v>18</v>
      </c>
      <c r="I4768" s="15"/>
      <c r="J4768" s="46" t="s">
        <v>5288</v>
      </c>
    </row>
    <row r="4769" spans="1:10" ht="30.6">
      <c r="A4769" s="4" t="s">
        <v>3789</v>
      </c>
      <c r="B4769" s="4" t="str">
        <f ca="1">IFERROR(__xludf.DUMMYFUNCTION("REGEXREPLACE(TEXT(IF(ISERR(FIND(""/"", A4769)), A4769, MID(A4769, FIND(""/"", A4769)+1, LEN(A4769))), ""#""), ""\D+"", """")"),"2019")</f>
        <v>2019</v>
      </c>
      <c r="C4769" s="46" t="s">
        <v>3790</v>
      </c>
      <c r="D4769" s="4">
        <v>351</v>
      </c>
      <c r="E4769" s="5" t="s">
        <v>5270</v>
      </c>
      <c r="F4769" s="4">
        <v>2010</v>
      </c>
      <c r="G4769" s="4">
        <v>63</v>
      </c>
      <c r="H4769" s="4">
        <v>19</v>
      </c>
      <c r="I4769" s="15"/>
      <c r="J4769" s="46" t="s">
        <v>5289</v>
      </c>
    </row>
    <row r="4770" spans="1:10" ht="30.6">
      <c r="A4770" s="4" t="s">
        <v>3789</v>
      </c>
      <c r="B4770" s="4" t="str">
        <f ca="1">IFERROR(__xludf.DUMMYFUNCTION("REGEXREPLACE(TEXT(IF(ISERR(FIND(""/"", A4770)), A4770, MID(A4770, FIND(""/"", A4770)+1, LEN(A4770))), ""#""), ""\D+"", """")"),"2019")</f>
        <v>2019</v>
      </c>
      <c r="C4770" s="46" t="s">
        <v>3790</v>
      </c>
      <c r="D4770" s="4">
        <v>351</v>
      </c>
      <c r="E4770" s="5" t="s">
        <v>5270</v>
      </c>
      <c r="F4770" s="4">
        <v>2010</v>
      </c>
      <c r="G4770" s="4">
        <v>63</v>
      </c>
      <c r="H4770" s="4">
        <v>20</v>
      </c>
      <c r="I4770" s="15"/>
      <c r="J4770" s="46" t="s">
        <v>5290</v>
      </c>
    </row>
    <row r="4771" spans="1:10" ht="30.6">
      <c r="A4771" s="4" t="s">
        <v>3789</v>
      </c>
      <c r="B4771" s="4" t="str">
        <f ca="1">IFERROR(__xludf.DUMMYFUNCTION("REGEXREPLACE(TEXT(IF(ISERR(FIND(""/"", A4771)), A4771, MID(A4771, FIND(""/"", A4771)+1, LEN(A4771))), ""#""), ""\D+"", """")"),"2019")</f>
        <v>2019</v>
      </c>
      <c r="C4771" s="46" t="s">
        <v>3790</v>
      </c>
      <c r="D4771" s="4">
        <v>351</v>
      </c>
      <c r="E4771" s="5" t="s">
        <v>5270</v>
      </c>
      <c r="F4771" s="4">
        <v>2010</v>
      </c>
      <c r="G4771" s="4">
        <v>63</v>
      </c>
      <c r="H4771" s="4">
        <v>21</v>
      </c>
      <c r="I4771" s="15"/>
      <c r="J4771" s="46" t="s">
        <v>5291</v>
      </c>
    </row>
    <row r="4772" spans="1:10" ht="30.6">
      <c r="A4772" s="4" t="s">
        <v>3789</v>
      </c>
      <c r="B4772" s="4" t="str">
        <f ca="1">IFERROR(__xludf.DUMMYFUNCTION("REGEXREPLACE(TEXT(IF(ISERR(FIND(""/"", A4772)), A4772, MID(A4772, FIND(""/"", A4772)+1, LEN(A4772))), ""#""), ""\D+"", """")"),"2019")</f>
        <v>2019</v>
      </c>
      <c r="C4772" s="46" t="s">
        <v>3790</v>
      </c>
      <c r="D4772" s="4">
        <v>351</v>
      </c>
      <c r="E4772" s="5" t="s">
        <v>5270</v>
      </c>
      <c r="F4772" s="4">
        <v>2011</v>
      </c>
      <c r="G4772" s="4">
        <v>63</v>
      </c>
      <c r="H4772" s="4">
        <v>22</v>
      </c>
      <c r="I4772" s="15"/>
      <c r="J4772" s="46" t="s">
        <v>5292</v>
      </c>
    </row>
    <row r="4773" spans="1:10" ht="30.6">
      <c r="A4773" s="4" t="s">
        <v>3789</v>
      </c>
      <c r="B4773" s="4" t="str">
        <f ca="1">IFERROR(__xludf.DUMMYFUNCTION("REGEXREPLACE(TEXT(IF(ISERR(FIND(""/"", A4773)), A4773, MID(A4773, FIND(""/"", A4773)+1, LEN(A4773))), ""#""), ""\D+"", """")"),"2019")</f>
        <v>2019</v>
      </c>
      <c r="C4773" s="46" t="s">
        <v>3790</v>
      </c>
      <c r="D4773" s="4">
        <v>351</v>
      </c>
      <c r="E4773" s="5" t="s">
        <v>5270</v>
      </c>
      <c r="F4773" s="4">
        <v>2011</v>
      </c>
      <c r="G4773" s="4">
        <v>63</v>
      </c>
      <c r="H4773" s="4">
        <v>23</v>
      </c>
      <c r="I4773" s="15"/>
      <c r="J4773" s="46" t="s">
        <v>5293</v>
      </c>
    </row>
    <row r="4774" spans="1:10" ht="30.6">
      <c r="A4774" s="4" t="s">
        <v>3789</v>
      </c>
      <c r="B4774" s="4" t="str">
        <f ca="1">IFERROR(__xludf.DUMMYFUNCTION("REGEXREPLACE(TEXT(IF(ISERR(FIND(""/"", A4774)), A4774, MID(A4774, FIND(""/"", A4774)+1, LEN(A4774))), ""#""), ""\D+"", """")"),"2019")</f>
        <v>2019</v>
      </c>
      <c r="C4774" s="46" t="s">
        <v>3790</v>
      </c>
      <c r="D4774" s="4">
        <v>351</v>
      </c>
      <c r="E4774" s="5" t="s">
        <v>5270</v>
      </c>
      <c r="F4774" s="4">
        <v>2012</v>
      </c>
      <c r="G4774" s="4">
        <v>63</v>
      </c>
      <c r="H4774" s="4">
        <v>24</v>
      </c>
      <c r="I4774" s="15"/>
      <c r="J4774" s="46" t="s">
        <v>5294</v>
      </c>
    </row>
    <row r="4775" spans="1:10" ht="30.6">
      <c r="A4775" s="4" t="s">
        <v>3789</v>
      </c>
      <c r="B4775" s="4" t="str">
        <f ca="1">IFERROR(__xludf.DUMMYFUNCTION("REGEXREPLACE(TEXT(IF(ISERR(FIND(""/"", A4775)), A4775, MID(A4775, FIND(""/"", A4775)+1, LEN(A4775))), ""#""), ""\D+"", """")"),"2019")</f>
        <v>2019</v>
      </c>
      <c r="C4775" s="46" t="s">
        <v>3790</v>
      </c>
      <c r="D4775" s="4">
        <v>351</v>
      </c>
      <c r="E4775" s="5" t="s">
        <v>5270</v>
      </c>
      <c r="F4775" s="4">
        <v>2012</v>
      </c>
      <c r="G4775" s="4">
        <v>63</v>
      </c>
      <c r="H4775" s="4">
        <v>25</v>
      </c>
      <c r="I4775" s="15"/>
      <c r="J4775" s="46" t="s">
        <v>5295</v>
      </c>
    </row>
    <row r="4776" spans="1:10" ht="30.6">
      <c r="A4776" s="4" t="s">
        <v>3789</v>
      </c>
      <c r="B4776" s="4" t="str">
        <f ca="1">IFERROR(__xludf.DUMMYFUNCTION("REGEXREPLACE(TEXT(IF(ISERR(FIND(""/"", A4776)), A4776, MID(A4776, FIND(""/"", A4776)+1, LEN(A4776))), ""#""), ""\D+"", """")"),"2019")</f>
        <v>2019</v>
      </c>
      <c r="C4776" s="46" t="s">
        <v>3790</v>
      </c>
      <c r="D4776" s="4">
        <v>351</v>
      </c>
      <c r="E4776" s="5" t="s">
        <v>5270</v>
      </c>
      <c r="F4776" s="4">
        <v>2012</v>
      </c>
      <c r="G4776" s="4">
        <v>63</v>
      </c>
      <c r="H4776" s="4">
        <v>26</v>
      </c>
      <c r="I4776" s="15"/>
      <c r="J4776" s="46" t="s">
        <v>5296</v>
      </c>
    </row>
    <row r="4777" spans="1:10" ht="30.6">
      <c r="A4777" s="4" t="s">
        <v>3789</v>
      </c>
      <c r="B4777" s="4" t="str">
        <f ca="1">IFERROR(__xludf.DUMMYFUNCTION("REGEXREPLACE(TEXT(IF(ISERR(FIND(""/"", A4777)), A4777, MID(A4777, FIND(""/"", A4777)+1, LEN(A4777))), ""#""), ""\D+"", """")"),"2019")</f>
        <v>2019</v>
      </c>
      <c r="C4777" s="46" t="s">
        <v>3790</v>
      </c>
      <c r="D4777" s="4">
        <v>351</v>
      </c>
      <c r="E4777" s="5" t="s">
        <v>5270</v>
      </c>
      <c r="F4777" s="4">
        <v>2013</v>
      </c>
      <c r="G4777" s="4">
        <v>63</v>
      </c>
      <c r="H4777" s="4">
        <v>27</v>
      </c>
      <c r="I4777" s="15"/>
      <c r="J4777" s="46" t="s">
        <v>5297</v>
      </c>
    </row>
    <row r="4778" spans="1:10" ht="30.6">
      <c r="A4778" s="4" t="s">
        <v>3789</v>
      </c>
      <c r="B4778" s="4" t="str">
        <f ca="1">IFERROR(__xludf.DUMMYFUNCTION("REGEXREPLACE(TEXT(IF(ISERR(FIND(""/"", A4778)), A4778, MID(A4778, FIND(""/"", A4778)+1, LEN(A4778))), ""#""), ""\D+"", """")"),"2019")</f>
        <v>2019</v>
      </c>
      <c r="C4778" s="46" t="s">
        <v>3790</v>
      </c>
      <c r="D4778" s="4">
        <v>351</v>
      </c>
      <c r="E4778" s="5" t="s">
        <v>5270</v>
      </c>
      <c r="F4778" s="4">
        <v>2013</v>
      </c>
      <c r="G4778" s="4">
        <v>63</v>
      </c>
      <c r="H4778" s="4">
        <v>28</v>
      </c>
      <c r="I4778" s="15"/>
      <c r="J4778" s="46" t="s">
        <v>5298</v>
      </c>
    </row>
    <row r="4779" spans="1:10" ht="30.6">
      <c r="A4779" s="4" t="s">
        <v>3789</v>
      </c>
      <c r="B4779" s="4" t="str">
        <f ca="1">IFERROR(__xludf.DUMMYFUNCTION("REGEXREPLACE(TEXT(IF(ISERR(FIND(""/"", A4779)), A4779, MID(A4779, FIND(""/"", A4779)+1, LEN(A4779))), ""#""), ""\D+"", """")"),"2019")</f>
        <v>2019</v>
      </c>
      <c r="C4779" s="46" t="s">
        <v>3790</v>
      </c>
      <c r="D4779" s="4">
        <v>351</v>
      </c>
      <c r="E4779" s="5" t="s">
        <v>5270</v>
      </c>
      <c r="F4779" s="4">
        <v>2013</v>
      </c>
      <c r="G4779" s="4">
        <v>63</v>
      </c>
      <c r="H4779" s="4">
        <v>29</v>
      </c>
      <c r="I4779" s="15"/>
      <c r="J4779" s="46" t="s">
        <v>5299</v>
      </c>
    </row>
    <row r="4780" spans="1:10" ht="30.6">
      <c r="A4780" s="4" t="s">
        <v>3789</v>
      </c>
      <c r="B4780" s="4" t="str">
        <f ca="1">IFERROR(__xludf.DUMMYFUNCTION("REGEXREPLACE(TEXT(IF(ISERR(FIND(""/"", A4780)), A4780, MID(A4780, FIND(""/"", A4780)+1, LEN(A4780))), ""#""), ""\D+"", """")"),"2019")</f>
        <v>2019</v>
      </c>
      <c r="C4780" s="46" t="s">
        <v>3790</v>
      </c>
      <c r="D4780" s="4">
        <v>351</v>
      </c>
      <c r="E4780" s="5" t="s">
        <v>5270</v>
      </c>
      <c r="F4780" s="4">
        <v>2013</v>
      </c>
      <c r="G4780" s="4">
        <v>63</v>
      </c>
      <c r="H4780" s="4">
        <v>30</v>
      </c>
      <c r="I4780" s="15"/>
      <c r="J4780" s="46" t="s">
        <v>5300</v>
      </c>
    </row>
    <row r="4781" spans="1:10" ht="30.6">
      <c r="A4781" s="4" t="s">
        <v>3789</v>
      </c>
      <c r="B4781" s="4" t="str">
        <f ca="1">IFERROR(__xludf.DUMMYFUNCTION("REGEXREPLACE(TEXT(IF(ISERR(FIND(""/"", A4781)), A4781, MID(A4781, FIND(""/"", A4781)+1, LEN(A4781))), ""#""), ""\D+"", """")"),"2019")</f>
        <v>2019</v>
      </c>
      <c r="C4781" s="46" t="s">
        <v>3790</v>
      </c>
      <c r="D4781" s="4">
        <v>351</v>
      </c>
      <c r="E4781" s="5" t="s">
        <v>5270</v>
      </c>
      <c r="F4781" s="4">
        <v>2013</v>
      </c>
      <c r="G4781" s="4">
        <v>63</v>
      </c>
      <c r="H4781" s="4">
        <v>31</v>
      </c>
      <c r="I4781" s="15"/>
      <c r="J4781" s="46" t="s">
        <v>5301</v>
      </c>
    </row>
    <row r="4782" spans="1:10" ht="30.6">
      <c r="A4782" s="4" t="s">
        <v>3789</v>
      </c>
      <c r="B4782" s="4" t="str">
        <f ca="1">IFERROR(__xludf.DUMMYFUNCTION("REGEXREPLACE(TEXT(IF(ISERR(FIND(""/"", A4782)), A4782, MID(A4782, FIND(""/"", A4782)+1, LEN(A4782))), ""#""), ""\D+"", """")"),"2019")</f>
        <v>2019</v>
      </c>
      <c r="C4782" s="46" t="s">
        <v>3790</v>
      </c>
      <c r="D4782" s="4">
        <v>351</v>
      </c>
      <c r="E4782" s="5" t="s">
        <v>5270</v>
      </c>
      <c r="F4782" s="4">
        <v>2013</v>
      </c>
      <c r="G4782" s="4">
        <v>63</v>
      </c>
      <c r="H4782" s="4">
        <v>32</v>
      </c>
      <c r="I4782" s="15"/>
      <c r="J4782" s="46" t="s">
        <v>5302</v>
      </c>
    </row>
    <row r="4783" spans="1:10" ht="30.6">
      <c r="A4783" s="4" t="s">
        <v>3789</v>
      </c>
      <c r="B4783" s="4" t="str">
        <f ca="1">IFERROR(__xludf.DUMMYFUNCTION("REGEXREPLACE(TEXT(IF(ISERR(FIND(""/"", A4783)), A4783, MID(A4783, FIND(""/"", A4783)+1, LEN(A4783))), ""#""), ""\D+"", """")"),"2019")</f>
        <v>2019</v>
      </c>
      <c r="C4783" s="46" t="s">
        <v>3790</v>
      </c>
      <c r="D4783" s="4">
        <v>351</v>
      </c>
      <c r="E4783" s="5" t="s">
        <v>5270</v>
      </c>
      <c r="F4783" s="4">
        <v>2013</v>
      </c>
      <c r="G4783" s="4">
        <v>63</v>
      </c>
      <c r="H4783" s="4">
        <v>33</v>
      </c>
      <c r="I4783" s="15"/>
      <c r="J4783" s="46" t="s">
        <v>5303</v>
      </c>
    </row>
    <row r="4784" spans="1:10" ht="30.6">
      <c r="A4784" s="4" t="s">
        <v>3789</v>
      </c>
      <c r="B4784" s="4" t="str">
        <f ca="1">IFERROR(__xludf.DUMMYFUNCTION("REGEXREPLACE(TEXT(IF(ISERR(FIND(""/"", A4784)), A4784, MID(A4784, FIND(""/"", A4784)+1, LEN(A4784))), ""#""), ""\D+"", """")"),"2019")</f>
        <v>2019</v>
      </c>
      <c r="C4784" s="46" t="s">
        <v>3790</v>
      </c>
      <c r="D4784" s="4">
        <v>351</v>
      </c>
      <c r="E4784" s="5" t="s">
        <v>5270</v>
      </c>
      <c r="F4784" s="4">
        <v>2013</v>
      </c>
      <c r="G4784" s="4">
        <v>63</v>
      </c>
      <c r="H4784" s="4">
        <v>34</v>
      </c>
      <c r="I4784" s="15"/>
      <c r="J4784" s="46" t="s">
        <v>5304</v>
      </c>
    </row>
    <row r="4785" spans="1:10" ht="30.6">
      <c r="A4785" s="4" t="s">
        <v>3789</v>
      </c>
      <c r="B4785" s="4" t="str">
        <f ca="1">IFERROR(__xludf.DUMMYFUNCTION("REGEXREPLACE(TEXT(IF(ISERR(FIND(""/"", A4785)), A4785, MID(A4785, FIND(""/"", A4785)+1, LEN(A4785))), ""#""), ""\D+"", """")"),"2019")</f>
        <v>2019</v>
      </c>
      <c r="C4785" s="46" t="s">
        <v>3790</v>
      </c>
      <c r="D4785" s="4">
        <v>351</v>
      </c>
      <c r="E4785" s="5" t="s">
        <v>5270</v>
      </c>
      <c r="F4785" s="4">
        <v>2013</v>
      </c>
      <c r="G4785" s="4">
        <v>63</v>
      </c>
      <c r="H4785" s="4">
        <v>35</v>
      </c>
      <c r="I4785" s="15"/>
      <c r="J4785" s="46" t="s">
        <v>5305</v>
      </c>
    </row>
    <row r="4786" spans="1:10" ht="30.6">
      <c r="A4786" s="4" t="s">
        <v>3789</v>
      </c>
      <c r="B4786" s="4" t="str">
        <f ca="1">IFERROR(__xludf.DUMMYFUNCTION("REGEXREPLACE(TEXT(IF(ISERR(FIND(""/"", A4786)), A4786, MID(A4786, FIND(""/"", A4786)+1, LEN(A4786))), ""#""), ""\D+"", """")"),"2019")</f>
        <v>2019</v>
      </c>
      <c r="C4786" s="46" t="s">
        <v>3790</v>
      </c>
      <c r="D4786" s="4">
        <v>351</v>
      </c>
      <c r="E4786" s="5" t="s">
        <v>5270</v>
      </c>
      <c r="F4786" s="4">
        <v>2013</v>
      </c>
      <c r="G4786" s="4">
        <v>63</v>
      </c>
      <c r="H4786" s="4">
        <v>36</v>
      </c>
      <c r="I4786" s="15"/>
      <c r="J4786" s="46" t="s">
        <v>5306</v>
      </c>
    </row>
    <row r="4787" spans="1:10" ht="40.799999999999997">
      <c r="A4787" s="4" t="s">
        <v>3789</v>
      </c>
      <c r="B4787" s="4" t="str">
        <f ca="1">IFERROR(__xludf.DUMMYFUNCTION("REGEXREPLACE(TEXT(IF(ISERR(FIND(""/"", A4787)), A4787, MID(A4787, FIND(""/"", A4787)+1, LEN(A4787))), ""#""), ""\D+"", """")"),"2019")</f>
        <v>2019</v>
      </c>
      <c r="C4787" s="46" t="s">
        <v>3790</v>
      </c>
      <c r="D4787" s="4">
        <v>351</v>
      </c>
      <c r="E4787" s="5" t="s">
        <v>5270</v>
      </c>
      <c r="F4787" s="4">
        <v>2013</v>
      </c>
      <c r="G4787" s="4">
        <v>63</v>
      </c>
      <c r="H4787" s="4">
        <v>37</v>
      </c>
      <c r="I4787" s="15"/>
      <c r="J4787" s="46" t="s">
        <v>5307</v>
      </c>
    </row>
    <row r="4788" spans="1:10" ht="30.6">
      <c r="A4788" s="4" t="s">
        <v>3789</v>
      </c>
      <c r="B4788" s="4" t="str">
        <f ca="1">IFERROR(__xludf.DUMMYFUNCTION("REGEXREPLACE(TEXT(IF(ISERR(FIND(""/"", A4788)), A4788, MID(A4788, FIND(""/"", A4788)+1, LEN(A4788))), ""#""), ""\D+"", """")"),"2019")</f>
        <v>2019</v>
      </c>
      <c r="C4788" s="46" t="s">
        <v>3790</v>
      </c>
      <c r="D4788" s="4">
        <v>351</v>
      </c>
      <c r="E4788" s="5" t="s">
        <v>5270</v>
      </c>
      <c r="F4788" s="4">
        <v>2013</v>
      </c>
      <c r="G4788" s="4">
        <v>63</v>
      </c>
      <c r="H4788" s="4">
        <v>38</v>
      </c>
      <c r="I4788" s="15"/>
      <c r="J4788" s="46" t="s">
        <v>5308</v>
      </c>
    </row>
    <row r="4789" spans="1:10" ht="30.6">
      <c r="A4789" s="4" t="s">
        <v>3789</v>
      </c>
      <c r="B4789" s="4" t="str">
        <f ca="1">IFERROR(__xludf.DUMMYFUNCTION("REGEXREPLACE(TEXT(IF(ISERR(FIND(""/"", A4789)), A4789, MID(A4789, FIND(""/"", A4789)+1, LEN(A4789))), ""#""), ""\D+"", """")"),"2019")</f>
        <v>2019</v>
      </c>
      <c r="C4789" s="46" t="s">
        <v>3790</v>
      </c>
      <c r="D4789" s="4">
        <v>351</v>
      </c>
      <c r="E4789" s="5" t="s">
        <v>5270</v>
      </c>
      <c r="F4789" s="4">
        <v>2013</v>
      </c>
      <c r="G4789" s="4">
        <v>63</v>
      </c>
      <c r="H4789" s="4">
        <v>39</v>
      </c>
      <c r="I4789" s="15"/>
      <c r="J4789" s="46" t="s">
        <v>5309</v>
      </c>
    </row>
    <row r="4790" spans="1:10" ht="30.6">
      <c r="A4790" s="4" t="s">
        <v>3789</v>
      </c>
      <c r="B4790" s="4" t="str">
        <f ca="1">IFERROR(__xludf.DUMMYFUNCTION("REGEXREPLACE(TEXT(IF(ISERR(FIND(""/"", A4790)), A4790, MID(A4790, FIND(""/"", A4790)+1, LEN(A4790))), ""#""), ""\D+"", """")"),"2019")</f>
        <v>2019</v>
      </c>
      <c r="C4790" s="46" t="s">
        <v>3790</v>
      </c>
      <c r="D4790" s="4">
        <v>351</v>
      </c>
      <c r="E4790" s="5" t="s">
        <v>5270</v>
      </c>
      <c r="F4790" s="4">
        <v>2013</v>
      </c>
      <c r="G4790" s="4">
        <v>63</v>
      </c>
      <c r="H4790" s="4">
        <v>40</v>
      </c>
      <c r="I4790" s="15"/>
      <c r="J4790" s="46" t="s">
        <v>5310</v>
      </c>
    </row>
    <row r="4791" spans="1:10" ht="30.6">
      <c r="A4791" s="4" t="s">
        <v>3789</v>
      </c>
      <c r="B4791" s="4" t="str">
        <f ca="1">IFERROR(__xludf.DUMMYFUNCTION("REGEXREPLACE(TEXT(IF(ISERR(FIND(""/"", A4791)), A4791, MID(A4791, FIND(""/"", A4791)+1, LEN(A4791))), ""#""), ""\D+"", """")"),"2019")</f>
        <v>2019</v>
      </c>
      <c r="C4791" s="46" t="s">
        <v>3790</v>
      </c>
      <c r="D4791" s="4">
        <v>351</v>
      </c>
      <c r="E4791" s="5" t="s">
        <v>5270</v>
      </c>
      <c r="F4791" s="4">
        <v>2013</v>
      </c>
      <c r="G4791" s="4">
        <v>63</v>
      </c>
      <c r="H4791" s="4">
        <v>41</v>
      </c>
      <c r="I4791" s="15"/>
      <c r="J4791" s="46" t="s">
        <v>5311</v>
      </c>
    </row>
    <row r="4792" spans="1:10" ht="30.6">
      <c r="A4792" s="4" t="s">
        <v>3789</v>
      </c>
      <c r="B4792" s="4" t="str">
        <f ca="1">IFERROR(__xludf.DUMMYFUNCTION("REGEXREPLACE(TEXT(IF(ISERR(FIND(""/"", A4792)), A4792, MID(A4792, FIND(""/"", A4792)+1, LEN(A4792))), ""#""), ""\D+"", """")"),"2019")</f>
        <v>2019</v>
      </c>
      <c r="C4792" s="46" t="s">
        <v>3790</v>
      </c>
      <c r="D4792" s="4">
        <v>351</v>
      </c>
      <c r="E4792" s="5" t="s">
        <v>5270</v>
      </c>
      <c r="F4792" s="4">
        <v>2013</v>
      </c>
      <c r="G4792" s="4">
        <v>63</v>
      </c>
      <c r="H4792" s="4">
        <v>42</v>
      </c>
      <c r="I4792" s="15"/>
      <c r="J4792" s="46" t="s">
        <v>5312</v>
      </c>
    </row>
    <row r="4793" spans="1:10" ht="30.6">
      <c r="A4793" s="4" t="s">
        <v>3789</v>
      </c>
      <c r="B4793" s="4" t="str">
        <f ca="1">IFERROR(__xludf.DUMMYFUNCTION("REGEXREPLACE(TEXT(IF(ISERR(FIND(""/"", A4793)), A4793, MID(A4793, FIND(""/"", A4793)+1, LEN(A4793))), ""#""), ""\D+"", """")"),"2019")</f>
        <v>2019</v>
      </c>
      <c r="C4793" s="46" t="s">
        <v>3790</v>
      </c>
      <c r="D4793" s="4">
        <v>351</v>
      </c>
      <c r="E4793" s="5" t="s">
        <v>5270</v>
      </c>
      <c r="F4793" s="4">
        <v>2013</v>
      </c>
      <c r="G4793" s="4">
        <v>63</v>
      </c>
      <c r="H4793" s="4">
        <v>43</v>
      </c>
      <c r="I4793" s="15"/>
      <c r="J4793" s="46" t="s">
        <v>5313</v>
      </c>
    </row>
    <row r="4794" spans="1:10" ht="30.6">
      <c r="A4794" s="4" t="s">
        <v>3789</v>
      </c>
      <c r="B4794" s="4" t="str">
        <f ca="1">IFERROR(__xludf.DUMMYFUNCTION("REGEXREPLACE(TEXT(IF(ISERR(FIND(""/"", A4794)), A4794, MID(A4794, FIND(""/"", A4794)+1, LEN(A4794))), ""#""), ""\D+"", """")"),"2019")</f>
        <v>2019</v>
      </c>
      <c r="C4794" s="46" t="s">
        <v>3790</v>
      </c>
      <c r="D4794" s="4">
        <v>351</v>
      </c>
      <c r="E4794" s="5" t="s">
        <v>5270</v>
      </c>
      <c r="F4794" s="4">
        <v>2013</v>
      </c>
      <c r="G4794" s="4">
        <v>63</v>
      </c>
      <c r="H4794" s="4">
        <v>44</v>
      </c>
      <c r="I4794" s="15"/>
      <c r="J4794" s="46" t="s">
        <v>5314</v>
      </c>
    </row>
    <row r="4795" spans="1:10" ht="30.6">
      <c r="A4795" s="4" t="s">
        <v>3789</v>
      </c>
      <c r="B4795" s="4" t="str">
        <f ca="1">IFERROR(__xludf.DUMMYFUNCTION("REGEXREPLACE(TEXT(IF(ISERR(FIND(""/"", A4795)), A4795, MID(A4795, FIND(""/"", A4795)+1, LEN(A4795))), ""#""), ""\D+"", """")"),"2019")</f>
        <v>2019</v>
      </c>
      <c r="C4795" s="46" t="s">
        <v>3790</v>
      </c>
      <c r="D4795" s="4">
        <v>351</v>
      </c>
      <c r="E4795" s="5" t="s">
        <v>5270</v>
      </c>
      <c r="F4795" s="4">
        <v>2013</v>
      </c>
      <c r="G4795" s="4">
        <v>63</v>
      </c>
      <c r="H4795" s="4">
        <v>45</v>
      </c>
      <c r="I4795" s="15"/>
      <c r="J4795" s="46" t="s">
        <v>5315</v>
      </c>
    </row>
    <row r="4796" spans="1:10" ht="30.6">
      <c r="A4796" s="4" t="s">
        <v>3789</v>
      </c>
      <c r="B4796" s="4" t="str">
        <f ca="1">IFERROR(__xludf.DUMMYFUNCTION("REGEXREPLACE(TEXT(IF(ISERR(FIND(""/"", A4796)), A4796, MID(A4796, FIND(""/"", A4796)+1, LEN(A4796))), ""#""), ""\D+"", """")"),"2019")</f>
        <v>2019</v>
      </c>
      <c r="C4796" s="46" t="s">
        <v>3790</v>
      </c>
      <c r="D4796" s="4">
        <v>351</v>
      </c>
      <c r="E4796" s="5" t="s">
        <v>5270</v>
      </c>
      <c r="F4796" s="4">
        <v>2013</v>
      </c>
      <c r="G4796" s="4">
        <v>63</v>
      </c>
      <c r="H4796" s="4">
        <v>46</v>
      </c>
      <c r="I4796" s="15"/>
      <c r="J4796" s="46" t="s">
        <v>5316</v>
      </c>
    </row>
    <row r="4797" spans="1:10" ht="30.6">
      <c r="A4797" s="4" t="s">
        <v>3789</v>
      </c>
      <c r="B4797" s="4" t="str">
        <f ca="1">IFERROR(__xludf.DUMMYFUNCTION("REGEXREPLACE(TEXT(IF(ISERR(FIND(""/"", A4797)), A4797, MID(A4797, FIND(""/"", A4797)+1, LEN(A4797))), ""#""), ""\D+"", """")"),"2019")</f>
        <v>2019</v>
      </c>
      <c r="C4797" s="46" t="s">
        <v>3790</v>
      </c>
      <c r="D4797" s="4">
        <v>351</v>
      </c>
      <c r="E4797" s="5" t="s">
        <v>5270</v>
      </c>
      <c r="F4797" s="4">
        <v>2013</v>
      </c>
      <c r="G4797" s="4">
        <v>63</v>
      </c>
      <c r="H4797" s="4">
        <v>47</v>
      </c>
      <c r="I4797" s="15"/>
      <c r="J4797" s="46" t="s">
        <v>5317</v>
      </c>
    </row>
    <row r="4798" spans="1:10" ht="30.6">
      <c r="A4798" s="4" t="s">
        <v>3789</v>
      </c>
      <c r="B4798" s="4" t="str">
        <f ca="1">IFERROR(__xludf.DUMMYFUNCTION("REGEXREPLACE(TEXT(IF(ISERR(FIND(""/"", A4798)), A4798, MID(A4798, FIND(""/"", A4798)+1, LEN(A4798))), ""#""), ""\D+"", """")"),"2019")</f>
        <v>2019</v>
      </c>
      <c r="C4798" s="46" t="s">
        <v>3790</v>
      </c>
      <c r="D4798" s="4">
        <v>351</v>
      </c>
      <c r="E4798" s="5" t="s">
        <v>5270</v>
      </c>
      <c r="F4798" s="4">
        <v>2013</v>
      </c>
      <c r="G4798" s="4">
        <v>63</v>
      </c>
      <c r="H4798" s="4">
        <v>48</v>
      </c>
      <c r="I4798" s="15"/>
      <c r="J4798" s="46" t="s">
        <v>5318</v>
      </c>
    </row>
    <row r="4799" spans="1:10" ht="30.6">
      <c r="A4799" s="4" t="s">
        <v>3789</v>
      </c>
      <c r="B4799" s="4" t="str">
        <f ca="1">IFERROR(__xludf.DUMMYFUNCTION("REGEXREPLACE(TEXT(IF(ISERR(FIND(""/"", A4799)), A4799, MID(A4799, FIND(""/"", A4799)+1, LEN(A4799))), ""#""), ""\D+"", """")"),"2019")</f>
        <v>2019</v>
      </c>
      <c r="C4799" s="46" t="s">
        <v>3790</v>
      </c>
      <c r="D4799" s="4">
        <v>351</v>
      </c>
      <c r="E4799" s="5" t="s">
        <v>5270</v>
      </c>
      <c r="F4799" s="4">
        <v>2013</v>
      </c>
      <c r="G4799" s="4">
        <v>63</v>
      </c>
      <c r="H4799" s="4">
        <v>49</v>
      </c>
      <c r="I4799" s="15"/>
      <c r="J4799" s="46" t="s">
        <v>5319</v>
      </c>
    </row>
    <row r="4800" spans="1:10" ht="30.6">
      <c r="A4800" s="4" t="s">
        <v>3789</v>
      </c>
      <c r="B4800" s="4" t="str">
        <f ca="1">IFERROR(__xludf.DUMMYFUNCTION("REGEXREPLACE(TEXT(IF(ISERR(FIND(""/"", A4800)), A4800, MID(A4800, FIND(""/"", A4800)+1, LEN(A4800))), ""#""), ""\D+"", """")"),"2019")</f>
        <v>2019</v>
      </c>
      <c r="C4800" s="46" t="s">
        <v>3790</v>
      </c>
      <c r="D4800" s="4">
        <v>351</v>
      </c>
      <c r="E4800" s="5" t="s">
        <v>5270</v>
      </c>
      <c r="F4800" s="4">
        <v>2013</v>
      </c>
      <c r="G4800" s="4">
        <v>63</v>
      </c>
      <c r="H4800" s="4">
        <v>50</v>
      </c>
      <c r="I4800" s="15"/>
      <c r="J4800" s="46" t="s">
        <v>5320</v>
      </c>
    </row>
    <row r="4801" spans="1:10" ht="30.6">
      <c r="A4801" s="4" t="s">
        <v>3789</v>
      </c>
      <c r="B4801" s="4" t="str">
        <f ca="1">IFERROR(__xludf.DUMMYFUNCTION("REGEXREPLACE(TEXT(IF(ISERR(FIND(""/"", A4801)), A4801, MID(A4801, FIND(""/"", A4801)+1, LEN(A4801))), ""#""), ""\D+"", """")"),"2019")</f>
        <v>2019</v>
      </c>
      <c r="C4801" s="46" t="s">
        <v>3790</v>
      </c>
      <c r="D4801" s="4">
        <v>351</v>
      </c>
      <c r="E4801" s="5" t="s">
        <v>5270</v>
      </c>
      <c r="F4801" s="4">
        <v>2013</v>
      </c>
      <c r="G4801" s="4">
        <v>63</v>
      </c>
      <c r="H4801" s="4">
        <v>51</v>
      </c>
      <c r="I4801" s="15"/>
      <c r="J4801" s="46" t="s">
        <v>5321</v>
      </c>
    </row>
    <row r="4802" spans="1:10" ht="30.6">
      <c r="A4802" s="4" t="s">
        <v>3789</v>
      </c>
      <c r="B4802" s="4" t="str">
        <f ca="1">IFERROR(__xludf.DUMMYFUNCTION("REGEXREPLACE(TEXT(IF(ISERR(FIND(""/"", A4802)), A4802, MID(A4802, FIND(""/"", A4802)+1, LEN(A4802))), ""#""), ""\D+"", """")"),"2019")</f>
        <v>2019</v>
      </c>
      <c r="C4802" s="46" t="s">
        <v>3790</v>
      </c>
      <c r="D4802" s="4">
        <v>351</v>
      </c>
      <c r="E4802" s="5" t="s">
        <v>5270</v>
      </c>
      <c r="F4802" s="4">
        <v>2013</v>
      </c>
      <c r="G4802" s="4">
        <v>64</v>
      </c>
      <c r="H4802" s="4">
        <v>1</v>
      </c>
      <c r="I4802" s="15"/>
      <c r="J4802" s="46" t="s">
        <v>5322</v>
      </c>
    </row>
    <row r="4803" spans="1:10" ht="30.6">
      <c r="A4803" s="4" t="s">
        <v>3789</v>
      </c>
      <c r="B4803" s="4" t="str">
        <f ca="1">IFERROR(__xludf.DUMMYFUNCTION("REGEXREPLACE(TEXT(IF(ISERR(FIND(""/"", A4803)), A4803, MID(A4803, FIND(""/"", A4803)+1, LEN(A4803))), ""#""), ""\D+"", """")"),"2019")</f>
        <v>2019</v>
      </c>
      <c r="C4803" s="46" t="s">
        <v>3790</v>
      </c>
      <c r="D4803" s="4">
        <v>351</v>
      </c>
      <c r="E4803" s="5" t="s">
        <v>5270</v>
      </c>
      <c r="F4803" s="4">
        <v>2013</v>
      </c>
      <c r="G4803" s="4">
        <v>64</v>
      </c>
      <c r="H4803" s="4">
        <v>2</v>
      </c>
      <c r="I4803" s="15"/>
      <c r="J4803" s="46" t="s">
        <v>5323</v>
      </c>
    </row>
    <row r="4804" spans="1:10" ht="30.6">
      <c r="A4804" s="4" t="s">
        <v>3789</v>
      </c>
      <c r="B4804" s="4" t="str">
        <f ca="1">IFERROR(__xludf.DUMMYFUNCTION("REGEXREPLACE(TEXT(IF(ISERR(FIND(""/"", A4804)), A4804, MID(A4804, FIND(""/"", A4804)+1, LEN(A4804))), ""#""), ""\D+"", """")"),"2019")</f>
        <v>2019</v>
      </c>
      <c r="C4804" s="46" t="s">
        <v>3790</v>
      </c>
      <c r="D4804" s="4">
        <v>351</v>
      </c>
      <c r="E4804" s="5" t="s">
        <v>5270</v>
      </c>
      <c r="F4804" s="4">
        <v>2013</v>
      </c>
      <c r="G4804" s="4">
        <v>64</v>
      </c>
      <c r="H4804" s="4">
        <v>3</v>
      </c>
      <c r="I4804" s="15"/>
      <c r="J4804" s="46" t="s">
        <v>5324</v>
      </c>
    </row>
    <row r="4805" spans="1:10" ht="30.6">
      <c r="A4805" s="4" t="s">
        <v>3789</v>
      </c>
      <c r="B4805" s="4" t="str">
        <f ca="1">IFERROR(__xludf.DUMMYFUNCTION("REGEXREPLACE(TEXT(IF(ISERR(FIND(""/"", A4805)), A4805, MID(A4805, FIND(""/"", A4805)+1, LEN(A4805))), ""#""), ""\D+"", """")"),"2019")</f>
        <v>2019</v>
      </c>
      <c r="C4805" s="46" t="s">
        <v>3790</v>
      </c>
      <c r="D4805" s="4">
        <v>351</v>
      </c>
      <c r="E4805" s="5" t="s">
        <v>5270</v>
      </c>
      <c r="F4805" s="4">
        <v>2013</v>
      </c>
      <c r="G4805" s="4">
        <v>64</v>
      </c>
      <c r="H4805" s="4">
        <v>4</v>
      </c>
      <c r="I4805" s="15"/>
      <c r="J4805" s="46" t="s">
        <v>5325</v>
      </c>
    </row>
    <row r="4806" spans="1:10" ht="30.6">
      <c r="A4806" s="4" t="s">
        <v>3789</v>
      </c>
      <c r="B4806" s="4" t="str">
        <f ca="1">IFERROR(__xludf.DUMMYFUNCTION("REGEXREPLACE(TEXT(IF(ISERR(FIND(""/"", A4806)), A4806, MID(A4806, FIND(""/"", A4806)+1, LEN(A4806))), ""#""), ""\D+"", """")"),"2019")</f>
        <v>2019</v>
      </c>
      <c r="C4806" s="46" t="s">
        <v>3790</v>
      </c>
      <c r="D4806" s="4">
        <v>351</v>
      </c>
      <c r="E4806" s="5" t="s">
        <v>5270</v>
      </c>
      <c r="F4806" s="4">
        <v>2013</v>
      </c>
      <c r="G4806" s="4">
        <v>64</v>
      </c>
      <c r="H4806" s="4">
        <v>5</v>
      </c>
      <c r="I4806" s="15"/>
      <c r="J4806" s="46" t="s">
        <v>5326</v>
      </c>
    </row>
    <row r="4807" spans="1:10" ht="30.6">
      <c r="A4807" s="4" t="s">
        <v>3789</v>
      </c>
      <c r="B4807" s="4" t="str">
        <f ca="1">IFERROR(__xludf.DUMMYFUNCTION("REGEXREPLACE(TEXT(IF(ISERR(FIND(""/"", A4807)), A4807, MID(A4807, FIND(""/"", A4807)+1, LEN(A4807))), ""#""), ""\D+"", """")"),"2019")</f>
        <v>2019</v>
      </c>
      <c r="C4807" s="46" t="s">
        <v>3790</v>
      </c>
      <c r="D4807" s="4">
        <v>351</v>
      </c>
      <c r="E4807" s="5" t="s">
        <v>5270</v>
      </c>
      <c r="F4807" s="4">
        <v>2013</v>
      </c>
      <c r="G4807" s="4">
        <v>64</v>
      </c>
      <c r="H4807" s="4">
        <v>6</v>
      </c>
      <c r="I4807" s="15"/>
      <c r="J4807" s="46" t="s">
        <v>5327</v>
      </c>
    </row>
    <row r="4808" spans="1:10" ht="30.6">
      <c r="A4808" s="4" t="s">
        <v>3789</v>
      </c>
      <c r="B4808" s="4" t="str">
        <f ca="1">IFERROR(__xludf.DUMMYFUNCTION("REGEXREPLACE(TEXT(IF(ISERR(FIND(""/"", A4808)), A4808, MID(A4808, FIND(""/"", A4808)+1, LEN(A4808))), ""#""), ""\D+"", """")"),"2019")</f>
        <v>2019</v>
      </c>
      <c r="C4808" s="46" t="s">
        <v>3790</v>
      </c>
      <c r="D4808" s="4">
        <v>351</v>
      </c>
      <c r="E4808" s="5" t="s">
        <v>5270</v>
      </c>
      <c r="F4808" s="4">
        <v>2013</v>
      </c>
      <c r="G4808" s="4">
        <v>64</v>
      </c>
      <c r="H4808" s="4">
        <v>7</v>
      </c>
      <c r="I4808" s="15"/>
      <c r="J4808" s="46" t="s">
        <v>5328</v>
      </c>
    </row>
    <row r="4809" spans="1:10" ht="30.6">
      <c r="A4809" s="4" t="s">
        <v>3789</v>
      </c>
      <c r="B4809" s="4" t="str">
        <f ca="1">IFERROR(__xludf.DUMMYFUNCTION("REGEXREPLACE(TEXT(IF(ISERR(FIND(""/"", A4809)), A4809, MID(A4809, FIND(""/"", A4809)+1, LEN(A4809))), ""#""), ""\D+"", """")"),"2019")</f>
        <v>2019</v>
      </c>
      <c r="C4809" s="46" t="s">
        <v>3790</v>
      </c>
      <c r="D4809" s="4">
        <v>351</v>
      </c>
      <c r="E4809" s="5" t="s">
        <v>5270</v>
      </c>
      <c r="F4809" s="4">
        <v>2013</v>
      </c>
      <c r="G4809" s="4">
        <v>64</v>
      </c>
      <c r="H4809" s="4">
        <v>8</v>
      </c>
      <c r="I4809" s="15"/>
      <c r="J4809" s="46" t="s">
        <v>5329</v>
      </c>
    </row>
    <row r="4810" spans="1:10" ht="30.6">
      <c r="A4810" s="4" t="s">
        <v>3789</v>
      </c>
      <c r="B4810" s="4" t="str">
        <f ca="1">IFERROR(__xludf.DUMMYFUNCTION("REGEXREPLACE(TEXT(IF(ISERR(FIND(""/"", A4810)), A4810, MID(A4810, FIND(""/"", A4810)+1, LEN(A4810))), ""#""), ""\D+"", """")"),"2019")</f>
        <v>2019</v>
      </c>
      <c r="C4810" s="46" t="s">
        <v>3790</v>
      </c>
      <c r="D4810" s="4">
        <v>351</v>
      </c>
      <c r="E4810" s="5" t="s">
        <v>5270</v>
      </c>
      <c r="F4810" s="4">
        <v>2013</v>
      </c>
      <c r="G4810" s="4">
        <v>64</v>
      </c>
      <c r="H4810" s="4">
        <v>9</v>
      </c>
      <c r="I4810" s="15"/>
      <c r="J4810" s="46" t="s">
        <v>5330</v>
      </c>
    </row>
    <row r="4811" spans="1:10" ht="30.6">
      <c r="A4811" s="4" t="s">
        <v>3789</v>
      </c>
      <c r="B4811" s="4" t="str">
        <f ca="1">IFERROR(__xludf.DUMMYFUNCTION("REGEXREPLACE(TEXT(IF(ISERR(FIND(""/"", A4811)), A4811, MID(A4811, FIND(""/"", A4811)+1, LEN(A4811))), ""#""), ""\D+"", """")"),"2019")</f>
        <v>2019</v>
      </c>
      <c r="C4811" s="46" t="s">
        <v>3790</v>
      </c>
      <c r="D4811" s="4">
        <v>351</v>
      </c>
      <c r="E4811" s="5" t="s">
        <v>5270</v>
      </c>
      <c r="F4811" s="4">
        <v>2013</v>
      </c>
      <c r="G4811" s="4">
        <v>64</v>
      </c>
      <c r="H4811" s="4">
        <v>10</v>
      </c>
      <c r="I4811" s="15"/>
      <c r="J4811" s="46" t="s">
        <v>5331</v>
      </c>
    </row>
    <row r="4812" spans="1:10" ht="30.6">
      <c r="A4812" s="4" t="s">
        <v>3789</v>
      </c>
      <c r="B4812" s="4" t="str">
        <f ca="1">IFERROR(__xludf.DUMMYFUNCTION("REGEXREPLACE(TEXT(IF(ISERR(FIND(""/"", A4812)), A4812, MID(A4812, FIND(""/"", A4812)+1, LEN(A4812))), ""#""), ""\D+"", """")"),"2019")</f>
        <v>2019</v>
      </c>
      <c r="C4812" s="46" t="s">
        <v>3790</v>
      </c>
      <c r="D4812" s="4">
        <v>351</v>
      </c>
      <c r="E4812" s="5" t="s">
        <v>5270</v>
      </c>
      <c r="F4812" s="4">
        <v>2013</v>
      </c>
      <c r="G4812" s="4">
        <v>64</v>
      </c>
      <c r="H4812" s="4">
        <v>11</v>
      </c>
      <c r="I4812" s="15"/>
      <c r="J4812" s="46" t="s">
        <v>5332</v>
      </c>
    </row>
    <row r="4813" spans="1:10" ht="30.6">
      <c r="A4813" s="4" t="s">
        <v>3789</v>
      </c>
      <c r="B4813" s="4" t="str">
        <f ca="1">IFERROR(__xludf.DUMMYFUNCTION("REGEXREPLACE(TEXT(IF(ISERR(FIND(""/"", A4813)), A4813, MID(A4813, FIND(""/"", A4813)+1, LEN(A4813))), ""#""), ""\D+"", """")"),"2019")</f>
        <v>2019</v>
      </c>
      <c r="C4813" s="46" t="s">
        <v>3790</v>
      </c>
      <c r="D4813" s="4">
        <v>351</v>
      </c>
      <c r="E4813" s="5" t="s">
        <v>5270</v>
      </c>
      <c r="F4813" s="4">
        <v>2013</v>
      </c>
      <c r="G4813" s="4">
        <v>64</v>
      </c>
      <c r="H4813" s="4">
        <v>12</v>
      </c>
      <c r="I4813" s="15"/>
      <c r="J4813" s="46" t="s">
        <v>5333</v>
      </c>
    </row>
    <row r="4814" spans="1:10" ht="30.6">
      <c r="A4814" s="4" t="s">
        <v>3789</v>
      </c>
      <c r="B4814" s="4" t="str">
        <f ca="1">IFERROR(__xludf.DUMMYFUNCTION("REGEXREPLACE(TEXT(IF(ISERR(FIND(""/"", A4814)), A4814, MID(A4814, FIND(""/"", A4814)+1, LEN(A4814))), ""#""), ""\D+"", """")"),"2019")</f>
        <v>2019</v>
      </c>
      <c r="C4814" s="46" t="s">
        <v>3790</v>
      </c>
      <c r="D4814" s="4">
        <v>351</v>
      </c>
      <c r="E4814" s="5" t="s">
        <v>5270</v>
      </c>
      <c r="F4814" s="4">
        <v>2013</v>
      </c>
      <c r="G4814" s="4">
        <v>64</v>
      </c>
      <c r="H4814" s="4">
        <v>13</v>
      </c>
      <c r="I4814" s="15"/>
      <c r="J4814" s="46" t="s">
        <v>5334</v>
      </c>
    </row>
    <row r="4815" spans="1:10" ht="30.6">
      <c r="A4815" s="4" t="s">
        <v>3789</v>
      </c>
      <c r="B4815" s="4" t="str">
        <f ca="1">IFERROR(__xludf.DUMMYFUNCTION("REGEXREPLACE(TEXT(IF(ISERR(FIND(""/"", A4815)), A4815, MID(A4815, FIND(""/"", A4815)+1, LEN(A4815))), ""#""), ""\D+"", """")"),"2019")</f>
        <v>2019</v>
      </c>
      <c r="C4815" s="46" t="s">
        <v>3790</v>
      </c>
      <c r="D4815" s="4">
        <v>351</v>
      </c>
      <c r="E4815" s="5" t="s">
        <v>5270</v>
      </c>
      <c r="F4815" s="4">
        <v>2013</v>
      </c>
      <c r="G4815" s="4">
        <v>64</v>
      </c>
      <c r="H4815" s="4">
        <v>14</v>
      </c>
      <c r="I4815" s="15"/>
      <c r="J4815" s="46" t="s">
        <v>5335</v>
      </c>
    </row>
    <row r="4816" spans="1:10" ht="30.6">
      <c r="A4816" s="4" t="s">
        <v>3789</v>
      </c>
      <c r="B4816" s="4" t="str">
        <f ca="1">IFERROR(__xludf.DUMMYFUNCTION("REGEXREPLACE(TEXT(IF(ISERR(FIND(""/"", A4816)), A4816, MID(A4816, FIND(""/"", A4816)+1, LEN(A4816))), ""#""), ""\D+"", """")"),"2019")</f>
        <v>2019</v>
      </c>
      <c r="C4816" s="46" t="s">
        <v>3790</v>
      </c>
      <c r="D4816" s="4">
        <v>351</v>
      </c>
      <c r="E4816" s="5" t="s">
        <v>5270</v>
      </c>
      <c r="F4816" s="4">
        <v>2013</v>
      </c>
      <c r="G4816" s="4">
        <v>64</v>
      </c>
      <c r="H4816" s="4">
        <v>15</v>
      </c>
      <c r="I4816" s="15"/>
      <c r="J4816" s="46" t="s">
        <v>5336</v>
      </c>
    </row>
    <row r="4817" spans="1:10" ht="30.6">
      <c r="A4817" s="4" t="s">
        <v>3789</v>
      </c>
      <c r="B4817" s="4" t="str">
        <f ca="1">IFERROR(__xludf.DUMMYFUNCTION("REGEXREPLACE(TEXT(IF(ISERR(FIND(""/"", A4817)), A4817, MID(A4817, FIND(""/"", A4817)+1, LEN(A4817))), ""#""), ""\D+"", """")"),"2019")</f>
        <v>2019</v>
      </c>
      <c r="C4817" s="46" t="s">
        <v>3790</v>
      </c>
      <c r="D4817" s="4">
        <v>351</v>
      </c>
      <c r="E4817" s="5" t="s">
        <v>5270</v>
      </c>
      <c r="F4817" s="4">
        <v>2013</v>
      </c>
      <c r="G4817" s="4">
        <v>64</v>
      </c>
      <c r="H4817" s="4">
        <v>16</v>
      </c>
      <c r="I4817" s="15"/>
      <c r="J4817" s="46" t="s">
        <v>5337</v>
      </c>
    </row>
    <row r="4818" spans="1:10" ht="30.6">
      <c r="A4818" s="4" t="s">
        <v>3789</v>
      </c>
      <c r="B4818" s="4" t="str">
        <f ca="1">IFERROR(__xludf.DUMMYFUNCTION("REGEXREPLACE(TEXT(IF(ISERR(FIND(""/"", A4818)), A4818, MID(A4818, FIND(""/"", A4818)+1, LEN(A4818))), ""#""), ""\D+"", """")"),"2019")</f>
        <v>2019</v>
      </c>
      <c r="C4818" s="46" t="s">
        <v>3790</v>
      </c>
      <c r="D4818" s="4">
        <v>351</v>
      </c>
      <c r="E4818" s="5" t="s">
        <v>5270</v>
      </c>
      <c r="F4818" s="4">
        <v>2013</v>
      </c>
      <c r="G4818" s="4">
        <v>64</v>
      </c>
      <c r="H4818" s="4">
        <v>17</v>
      </c>
      <c r="I4818" s="15"/>
      <c r="J4818" s="46" t="s">
        <v>5338</v>
      </c>
    </row>
    <row r="4819" spans="1:10" ht="30.6">
      <c r="A4819" s="4" t="s">
        <v>3789</v>
      </c>
      <c r="B4819" s="4" t="str">
        <f ca="1">IFERROR(__xludf.DUMMYFUNCTION("REGEXREPLACE(TEXT(IF(ISERR(FIND(""/"", A4819)), A4819, MID(A4819, FIND(""/"", A4819)+1, LEN(A4819))), ""#""), ""\D+"", """")"),"2019")</f>
        <v>2019</v>
      </c>
      <c r="C4819" s="46" t="s">
        <v>3790</v>
      </c>
      <c r="D4819" s="4">
        <v>351</v>
      </c>
      <c r="E4819" s="5" t="s">
        <v>5270</v>
      </c>
      <c r="F4819" s="4">
        <v>2013</v>
      </c>
      <c r="G4819" s="4">
        <v>64</v>
      </c>
      <c r="H4819" s="4">
        <v>18</v>
      </c>
      <c r="I4819" s="15"/>
      <c r="J4819" s="46" t="s">
        <v>5339</v>
      </c>
    </row>
    <row r="4820" spans="1:10" ht="30.6">
      <c r="A4820" s="4" t="s">
        <v>3789</v>
      </c>
      <c r="B4820" s="4" t="str">
        <f ca="1">IFERROR(__xludf.DUMMYFUNCTION("REGEXREPLACE(TEXT(IF(ISERR(FIND(""/"", A4820)), A4820, MID(A4820, FIND(""/"", A4820)+1, LEN(A4820))), ""#""), ""\D+"", """")"),"2019")</f>
        <v>2019</v>
      </c>
      <c r="C4820" s="46" t="s">
        <v>3790</v>
      </c>
      <c r="D4820" s="4">
        <v>351</v>
      </c>
      <c r="E4820" s="5" t="s">
        <v>5270</v>
      </c>
      <c r="F4820" s="4">
        <v>2013</v>
      </c>
      <c r="G4820" s="4">
        <v>64</v>
      </c>
      <c r="H4820" s="4">
        <v>19</v>
      </c>
      <c r="I4820" s="15"/>
      <c r="J4820" s="46" t="s">
        <v>5340</v>
      </c>
    </row>
    <row r="4821" spans="1:10" ht="30.6">
      <c r="A4821" s="4" t="s">
        <v>3789</v>
      </c>
      <c r="B4821" s="4" t="str">
        <f ca="1">IFERROR(__xludf.DUMMYFUNCTION("REGEXREPLACE(TEXT(IF(ISERR(FIND(""/"", A4821)), A4821, MID(A4821, FIND(""/"", A4821)+1, LEN(A4821))), ""#""), ""\D+"", """")"),"2019")</f>
        <v>2019</v>
      </c>
      <c r="C4821" s="46" t="s">
        <v>3790</v>
      </c>
      <c r="D4821" s="4">
        <v>351</v>
      </c>
      <c r="E4821" s="5" t="s">
        <v>5270</v>
      </c>
      <c r="F4821" s="4">
        <v>2013</v>
      </c>
      <c r="G4821" s="4">
        <v>64</v>
      </c>
      <c r="H4821" s="4">
        <v>20</v>
      </c>
      <c r="I4821" s="15"/>
      <c r="J4821" s="46" t="s">
        <v>5341</v>
      </c>
    </row>
    <row r="4822" spans="1:10" ht="30.6">
      <c r="A4822" s="4" t="s">
        <v>3789</v>
      </c>
      <c r="B4822" s="4" t="str">
        <f ca="1">IFERROR(__xludf.DUMMYFUNCTION("REGEXREPLACE(TEXT(IF(ISERR(FIND(""/"", A4822)), A4822, MID(A4822, FIND(""/"", A4822)+1, LEN(A4822))), ""#""), ""\D+"", """")"),"2019")</f>
        <v>2019</v>
      </c>
      <c r="C4822" s="46" t="s">
        <v>3790</v>
      </c>
      <c r="D4822" s="4">
        <v>351</v>
      </c>
      <c r="E4822" s="5" t="s">
        <v>5270</v>
      </c>
      <c r="F4822" s="4">
        <v>2013</v>
      </c>
      <c r="G4822" s="4">
        <v>64</v>
      </c>
      <c r="H4822" s="4">
        <v>21</v>
      </c>
      <c r="I4822" s="15"/>
      <c r="J4822" s="46" t="s">
        <v>5342</v>
      </c>
    </row>
    <row r="4823" spans="1:10" ht="30.6">
      <c r="A4823" s="4" t="s">
        <v>3789</v>
      </c>
      <c r="B4823" s="4" t="str">
        <f ca="1">IFERROR(__xludf.DUMMYFUNCTION("REGEXREPLACE(TEXT(IF(ISERR(FIND(""/"", A4823)), A4823, MID(A4823, FIND(""/"", A4823)+1, LEN(A4823))), ""#""), ""\D+"", """")"),"2019")</f>
        <v>2019</v>
      </c>
      <c r="C4823" s="46" t="s">
        <v>3790</v>
      </c>
      <c r="D4823" s="4">
        <v>351</v>
      </c>
      <c r="E4823" s="5" t="s">
        <v>5270</v>
      </c>
      <c r="F4823" s="4">
        <v>2013</v>
      </c>
      <c r="G4823" s="4">
        <v>64</v>
      </c>
      <c r="H4823" s="4">
        <v>22</v>
      </c>
      <c r="I4823" s="15"/>
      <c r="J4823" s="46" t="s">
        <v>5343</v>
      </c>
    </row>
    <row r="4824" spans="1:10" ht="30.6">
      <c r="A4824" s="4" t="s">
        <v>3789</v>
      </c>
      <c r="B4824" s="4" t="str">
        <f ca="1">IFERROR(__xludf.DUMMYFUNCTION("REGEXREPLACE(TEXT(IF(ISERR(FIND(""/"", A4824)), A4824, MID(A4824, FIND(""/"", A4824)+1, LEN(A4824))), ""#""), ""\D+"", """")"),"2019")</f>
        <v>2019</v>
      </c>
      <c r="C4824" s="46" t="s">
        <v>3790</v>
      </c>
      <c r="D4824" s="4">
        <v>351</v>
      </c>
      <c r="E4824" s="5" t="s">
        <v>5270</v>
      </c>
      <c r="F4824" s="4">
        <v>2013</v>
      </c>
      <c r="G4824" s="4">
        <v>64</v>
      </c>
      <c r="H4824" s="4">
        <v>23</v>
      </c>
      <c r="I4824" s="15"/>
      <c r="J4824" s="46" t="s">
        <v>5344</v>
      </c>
    </row>
    <row r="4825" spans="1:10" ht="40.799999999999997">
      <c r="A4825" s="4" t="s">
        <v>3789</v>
      </c>
      <c r="B4825" s="4" t="str">
        <f ca="1">IFERROR(__xludf.DUMMYFUNCTION("REGEXREPLACE(TEXT(IF(ISERR(FIND(""/"", A4825)), A4825, MID(A4825, FIND(""/"", A4825)+1, LEN(A4825))), ""#""), ""\D+"", """")"),"2019")</f>
        <v>2019</v>
      </c>
      <c r="C4825" s="46" t="s">
        <v>3790</v>
      </c>
      <c r="D4825" s="4">
        <v>351</v>
      </c>
      <c r="E4825" s="5" t="s">
        <v>5270</v>
      </c>
      <c r="F4825" s="4">
        <v>2013</v>
      </c>
      <c r="G4825" s="4">
        <v>64</v>
      </c>
      <c r="H4825" s="4">
        <v>24</v>
      </c>
      <c r="I4825" s="15"/>
      <c r="J4825" s="46" t="s">
        <v>5345</v>
      </c>
    </row>
    <row r="4826" spans="1:10" ht="30.6">
      <c r="A4826" s="4" t="s">
        <v>3789</v>
      </c>
      <c r="B4826" s="4" t="str">
        <f ca="1">IFERROR(__xludf.DUMMYFUNCTION("REGEXREPLACE(TEXT(IF(ISERR(FIND(""/"", A4826)), A4826, MID(A4826, FIND(""/"", A4826)+1, LEN(A4826))), ""#""), ""\D+"", """")"),"2019")</f>
        <v>2019</v>
      </c>
      <c r="C4826" s="46" t="s">
        <v>3790</v>
      </c>
      <c r="D4826" s="4">
        <v>351</v>
      </c>
      <c r="E4826" s="5" t="s">
        <v>5270</v>
      </c>
      <c r="F4826" s="4">
        <v>2013</v>
      </c>
      <c r="G4826" s="4">
        <v>64</v>
      </c>
      <c r="H4826" s="4">
        <v>25</v>
      </c>
      <c r="I4826" s="15"/>
      <c r="J4826" s="46" t="s">
        <v>5346</v>
      </c>
    </row>
    <row r="4827" spans="1:10" ht="30.6">
      <c r="A4827" s="4" t="s">
        <v>3789</v>
      </c>
      <c r="B4827" s="4" t="str">
        <f ca="1">IFERROR(__xludf.DUMMYFUNCTION("REGEXREPLACE(TEXT(IF(ISERR(FIND(""/"", A4827)), A4827, MID(A4827, FIND(""/"", A4827)+1, LEN(A4827))), ""#""), ""\D+"", """")"),"2019")</f>
        <v>2019</v>
      </c>
      <c r="C4827" s="46" t="s">
        <v>3790</v>
      </c>
      <c r="D4827" s="4">
        <v>351</v>
      </c>
      <c r="E4827" s="5" t="s">
        <v>5270</v>
      </c>
      <c r="F4827" s="4">
        <v>2013</v>
      </c>
      <c r="G4827" s="4">
        <v>64</v>
      </c>
      <c r="H4827" s="4">
        <v>26</v>
      </c>
      <c r="I4827" s="15"/>
      <c r="J4827" s="46" t="s">
        <v>5347</v>
      </c>
    </row>
    <row r="4828" spans="1:10" ht="30.6">
      <c r="A4828" s="4" t="s">
        <v>3789</v>
      </c>
      <c r="B4828" s="4" t="str">
        <f ca="1">IFERROR(__xludf.DUMMYFUNCTION("REGEXREPLACE(TEXT(IF(ISERR(FIND(""/"", A4828)), A4828, MID(A4828, FIND(""/"", A4828)+1, LEN(A4828))), ""#""), ""\D+"", """")"),"2019")</f>
        <v>2019</v>
      </c>
      <c r="C4828" s="46" t="s">
        <v>3790</v>
      </c>
      <c r="D4828" s="4">
        <v>351</v>
      </c>
      <c r="E4828" s="5" t="s">
        <v>5270</v>
      </c>
      <c r="F4828" s="4">
        <v>2013</v>
      </c>
      <c r="G4828" s="4">
        <v>64</v>
      </c>
      <c r="H4828" s="4">
        <v>27</v>
      </c>
      <c r="I4828" s="15"/>
      <c r="J4828" s="46" t="s">
        <v>5348</v>
      </c>
    </row>
    <row r="4829" spans="1:10" ht="30.6">
      <c r="A4829" s="4" t="s">
        <v>3789</v>
      </c>
      <c r="B4829" s="4" t="str">
        <f ca="1">IFERROR(__xludf.DUMMYFUNCTION("REGEXREPLACE(TEXT(IF(ISERR(FIND(""/"", A4829)), A4829, MID(A4829, FIND(""/"", A4829)+1, LEN(A4829))), ""#""), ""\D+"", """")"),"2019")</f>
        <v>2019</v>
      </c>
      <c r="C4829" s="46" t="s">
        <v>3790</v>
      </c>
      <c r="D4829" s="4">
        <v>351</v>
      </c>
      <c r="E4829" s="5" t="s">
        <v>5270</v>
      </c>
      <c r="F4829" s="4">
        <v>2013</v>
      </c>
      <c r="G4829" s="4">
        <v>64</v>
      </c>
      <c r="H4829" s="4">
        <v>28</v>
      </c>
      <c r="I4829" s="15"/>
      <c r="J4829" s="46" t="s">
        <v>5349</v>
      </c>
    </row>
    <row r="4830" spans="1:10" ht="30.6">
      <c r="A4830" s="4" t="s">
        <v>3789</v>
      </c>
      <c r="B4830" s="4" t="str">
        <f ca="1">IFERROR(__xludf.DUMMYFUNCTION("REGEXREPLACE(TEXT(IF(ISERR(FIND(""/"", A4830)), A4830, MID(A4830, FIND(""/"", A4830)+1, LEN(A4830))), ""#""), ""\D+"", """")"),"2019")</f>
        <v>2019</v>
      </c>
      <c r="C4830" s="46" t="s">
        <v>3790</v>
      </c>
      <c r="D4830" s="4">
        <v>351</v>
      </c>
      <c r="E4830" s="5" t="s">
        <v>5270</v>
      </c>
      <c r="F4830" s="4">
        <v>2013</v>
      </c>
      <c r="G4830" s="4">
        <v>64</v>
      </c>
      <c r="H4830" s="4">
        <v>29</v>
      </c>
      <c r="I4830" s="15"/>
      <c r="J4830" s="46" t="s">
        <v>5350</v>
      </c>
    </row>
    <row r="4831" spans="1:10" ht="30.6">
      <c r="A4831" s="4" t="s">
        <v>3789</v>
      </c>
      <c r="B4831" s="4" t="str">
        <f ca="1">IFERROR(__xludf.DUMMYFUNCTION("REGEXREPLACE(TEXT(IF(ISERR(FIND(""/"", A4831)), A4831, MID(A4831, FIND(""/"", A4831)+1, LEN(A4831))), ""#""), ""\D+"", """")"),"2019")</f>
        <v>2019</v>
      </c>
      <c r="C4831" s="46" t="s">
        <v>3790</v>
      </c>
      <c r="D4831" s="4">
        <v>351</v>
      </c>
      <c r="E4831" s="5" t="s">
        <v>5270</v>
      </c>
      <c r="F4831" s="4">
        <v>2013</v>
      </c>
      <c r="G4831" s="4">
        <v>64</v>
      </c>
      <c r="H4831" s="4">
        <v>30</v>
      </c>
      <c r="I4831" s="15"/>
      <c r="J4831" s="46" t="s">
        <v>5351</v>
      </c>
    </row>
    <row r="4832" spans="1:10" ht="30.6">
      <c r="A4832" s="4" t="s">
        <v>3789</v>
      </c>
      <c r="B4832" s="4" t="str">
        <f ca="1">IFERROR(__xludf.DUMMYFUNCTION("REGEXREPLACE(TEXT(IF(ISERR(FIND(""/"", A4832)), A4832, MID(A4832, FIND(""/"", A4832)+1, LEN(A4832))), ""#""), ""\D+"", """")"),"2019")</f>
        <v>2019</v>
      </c>
      <c r="C4832" s="46" t="s">
        <v>3790</v>
      </c>
      <c r="D4832" s="4">
        <v>351</v>
      </c>
      <c r="E4832" s="5" t="s">
        <v>5270</v>
      </c>
      <c r="F4832" s="4">
        <v>2013</v>
      </c>
      <c r="G4832" s="4">
        <v>64</v>
      </c>
      <c r="H4832" s="4">
        <v>31</v>
      </c>
      <c r="I4832" s="15"/>
      <c r="J4832" s="46" t="s">
        <v>5352</v>
      </c>
    </row>
    <row r="4833" spans="1:10" ht="30.6">
      <c r="A4833" s="4" t="s">
        <v>3789</v>
      </c>
      <c r="B4833" s="4" t="str">
        <f ca="1">IFERROR(__xludf.DUMMYFUNCTION("REGEXREPLACE(TEXT(IF(ISERR(FIND(""/"", A4833)), A4833, MID(A4833, FIND(""/"", A4833)+1, LEN(A4833))), ""#""), ""\D+"", """")"),"2019")</f>
        <v>2019</v>
      </c>
      <c r="C4833" s="46" t="s">
        <v>3790</v>
      </c>
      <c r="D4833" s="4">
        <v>351</v>
      </c>
      <c r="E4833" s="5" t="s">
        <v>5270</v>
      </c>
      <c r="F4833" s="4">
        <v>2013</v>
      </c>
      <c r="G4833" s="4">
        <v>64</v>
      </c>
      <c r="H4833" s="4">
        <v>32</v>
      </c>
      <c r="I4833" s="15"/>
      <c r="J4833" s="46" t="s">
        <v>5353</v>
      </c>
    </row>
    <row r="4834" spans="1:10" ht="30.6">
      <c r="A4834" s="4" t="s">
        <v>3789</v>
      </c>
      <c r="B4834" s="4" t="str">
        <f ca="1">IFERROR(__xludf.DUMMYFUNCTION("REGEXREPLACE(TEXT(IF(ISERR(FIND(""/"", A4834)), A4834, MID(A4834, FIND(""/"", A4834)+1, LEN(A4834))), ""#""), ""\D+"", """")"),"2019")</f>
        <v>2019</v>
      </c>
      <c r="C4834" s="46" t="s">
        <v>3790</v>
      </c>
      <c r="D4834" s="4">
        <v>351</v>
      </c>
      <c r="E4834" s="5" t="s">
        <v>5270</v>
      </c>
      <c r="F4834" s="4">
        <v>2013</v>
      </c>
      <c r="G4834" s="4">
        <v>64</v>
      </c>
      <c r="H4834" s="4">
        <v>33</v>
      </c>
      <c r="I4834" s="15"/>
      <c r="J4834" s="46" t="s">
        <v>5354</v>
      </c>
    </row>
    <row r="4835" spans="1:10" ht="40.799999999999997">
      <c r="A4835" s="4" t="s">
        <v>3789</v>
      </c>
      <c r="B4835" s="4" t="str">
        <f ca="1">IFERROR(__xludf.DUMMYFUNCTION("REGEXREPLACE(TEXT(IF(ISERR(FIND(""/"", A4835)), A4835, MID(A4835, FIND(""/"", A4835)+1, LEN(A4835))), ""#""), ""\D+"", """")"),"2019")</f>
        <v>2019</v>
      </c>
      <c r="C4835" s="46" t="s">
        <v>3790</v>
      </c>
      <c r="D4835" s="4">
        <v>351</v>
      </c>
      <c r="E4835" s="5" t="s">
        <v>5270</v>
      </c>
      <c r="F4835" s="4">
        <v>2013</v>
      </c>
      <c r="G4835" s="4">
        <v>64</v>
      </c>
      <c r="H4835" s="4">
        <v>34</v>
      </c>
      <c r="I4835" s="15"/>
      <c r="J4835" s="46" t="s">
        <v>5355</v>
      </c>
    </row>
    <row r="4836" spans="1:10" ht="30.6">
      <c r="A4836" s="4" t="s">
        <v>3789</v>
      </c>
      <c r="B4836" s="4" t="str">
        <f ca="1">IFERROR(__xludf.DUMMYFUNCTION("REGEXREPLACE(TEXT(IF(ISERR(FIND(""/"", A4836)), A4836, MID(A4836, FIND(""/"", A4836)+1, LEN(A4836))), ""#""), ""\D+"", """")"),"2019")</f>
        <v>2019</v>
      </c>
      <c r="C4836" s="46" t="s">
        <v>3790</v>
      </c>
      <c r="D4836" s="4">
        <v>351</v>
      </c>
      <c r="E4836" s="5" t="s">
        <v>5270</v>
      </c>
      <c r="F4836" s="4">
        <v>2013</v>
      </c>
      <c r="G4836" s="4">
        <v>64</v>
      </c>
      <c r="H4836" s="4">
        <v>35</v>
      </c>
      <c r="I4836" s="15"/>
      <c r="J4836" s="46" t="s">
        <v>5356</v>
      </c>
    </row>
    <row r="4837" spans="1:10" ht="30.6">
      <c r="A4837" s="4" t="s">
        <v>3789</v>
      </c>
      <c r="B4837" s="4" t="str">
        <f ca="1">IFERROR(__xludf.DUMMYFUNCTION("REGEXREPLACE(TEXT(IF(ISERR(FIND(""/"", A4837)), A4837, MID(A4837, FIND(""/"", A4837)+1, LEN(A4837))), ""#""), ""\D+"", """")"),"2019")</f>
        <v>2019</v>
      </c>
      <c r="C4837" s="46" t="s">
        <v>3790</v>
      </c>
      <c r="D4837" s="4">
        <v>351</v>
      </c>
      <c r="E4837" s="5" t="s">
        <v>5270</v>
      </c>
      <c r="F4837" s="4">
        <v>2013</v>
      </c>
      <c r="G4837" s="4">
        <v>64</v>
      </c>
      <c r="H4837" s="4">
        <v>36</v>
      </c>
      <c r="I4837" s="15"/>
      <c r="J4837" s="46" t="s">
        <v>5357</v>
      </c>
    </row>
    <row r="4838" spans="1:10" ht="30.6">
      <c r="A4838" s="4" t="s">
        <v>3789</v>
      </c>
      <c r="B4838" s="4" t="str">
        <f ca="1">IFERROR(__xludf.DUMMYFUNCTION("REGEXREPLACE(TEXT(IF(ISERR(FIND(""/"", A4838)), A4838, MID(A4838, FIND(""/"", A4838)+1, LEN(A4838))), ""#""), ""\D+"", """")"),"2019")</f>
        <v>2019</v>
      </c>
      <c r="C4838" s="46" t="s">
        <v>3790</v>
      </c>
      <c r="D4838" s="4">
        <v>351</v>
      </c>
      <c r="E4838" s="5" t="s">
        <v>5270</v>
      </c>
      <c r="F4838" s="4">
        <v>2013</v>
      </c>
      <c r="G4838" s="4">
        <v>64</v>
      </c>
      <c r="H4838" s="4">
        <v>37</v>
      </c>
      <c r="I4838" s="15"/>
      <c r="J4838" s="46" t="s">
        <v>5358</v>
      </c>
    </row>
    <row r="4839" spans="1:10" ht="30.6">
      <c r="A4839" s="4" t="s">
        <v>3789</v>
      </c>
      <c r="B4839" s="4" t="str">
        <f ca="1">IFERROR(__xludf.DUMMYFUNCTION("REGEXREPLACE(TEXT(IF(ISERR(FIND(""/"", A4839)), A4839, MID(A4839, FIND(""/"", A4839)+1, LEN(A4839))), ""#""), ""\D+"", """")"),"2019")</f>
        <v>2019</v>
      </c>
      <c r="C4839" s="46" t="s">
        <v>3790</v>
      </c>
      <c r="D4839" s="4">
        <v>351</v>
      </c>
      <c r="E4839" s="5" t="s">
        <v>5270</v>
      </c>
      <c r="F4839" s="4">
        <v>2013</v>
      </c>
      <c r="G4839" s="4">
        <v>64</v>
      </c>
      <c r="H4839" s="4">
        <v>38</v>
      </c>
      <c r="I4839" s="15"/>
      <c r="J4839" s="46" t="s">
        <v>5359</v>
      </c>
    </row>
    <row r="4840" spans="1:10" ht="30.6">
      <c r="A4840" s="4" t="s">
        <v>3789</v>
      </c>
      <c r="B4840" s="4" t="str">
        <f ca="1">IFERROR(__xludf.DUMMYFUNCTION("REGEXREPLACE(TEXT(IF(ISERR(FIND(""/"", A4840)), A4840, MID(A4840, FIND(""/"", A4840)+1, LEN(A4840))), ""#""), ""\D+"", """")"),"2019")</f>
        <v>2019</v>
      </c>
      <c r="C4840" s="46" t="s">
        <v>3790</v>
      </c>
      <c r="D4840" s="4">
        <v>351</v>
      </c>
      <c r="E4840" s="5" t="s">
        <v>5270</v>
      </c>
      <c r="F4840" s="4">
        <v>2013</v>
      </c>
      <c r="G4840" s="4">
        <v>64</v>
      </c>
      <c r="H4840" s="4">
        <v>39</v>
      </c>
      <c r="I4840" s="15"/>
      <c r="J4840" s="46" t="s">
        <v>5360</v>
      </c>
    </row>
    <row r="4841" spans="1:10" ht="30.6">
      <c r="A4841" s="4" t="s">
        <v>3789</v>
      </c>
      <c r="B4841" s="4" t="str">
        <f ca="1">IFERROR(__xludf.DUMMYFUNCTION("REGEXREPLACE(TEXT(IF(ISERR(FIND(""/"", A4841)), A4841, MID(A4841, FIND(""/"", A4841)+1, LEN(A4841))), ""#""), ""\D+"", """")"),"2019")</f>
        <v>2019</v>
      </c>
      <c r="C4841" s="46" t="s">
        <v>3790</v>
      </c>
      <c r="D4841" s="4">
        <v>351</v>
      </c>
      <c r="E4841" s="5" t="s">
        <v>5270</v>
      </c>
      <c r="F4841" s="4">
        <v>2013</v>
      </c>
      <c r="G4841" s="4">
        <v>64</v>
      </c>
      <c r="H4841" s="4">
        <v>40</v>
      </c>
      <c r="I4841" s="15"/>
      <c r="J4841" s="46" t="s">
        <v>5361</v>
      </c>
    </row>
    <row r="4842" spans="1:10" ht="30.6">
      <c r="A4842" s="4" t="s">
        <v>3789</v>
      </c>
      <c r="B4842" s="4" t="str">
        <f ca="1">IFERROR(__xludf.DUMMYFUNCTION("REGEXREPLACE(TEXT(IF(ISERR(FIND(""/"", A4842)), A4842, MID(A4842, FIND(""/"", A4842)+1, LEN(A4842))), ""#""), ""\D+"", """")"),"2019")</f>
        <v>2019</v>
      </c>
      <c r="C4842" s="46" t="s">
        <v>3790</v>
      </c>
      <c r="D4842" s="4">
        <v>351</v>
      </c>
      <c r="E4842" s="5" t="s">
        <v>5270</v>
      </c>
      <c r="F4842" s="4">
        <v>2013</v>
      </c>
      <c r="G4842" s="4">
        <v>64</v>
      </c>
      <c r="H4842" s="4">
        <v>41</v>
      </c>
      <c r="I4842" s="15"/>
      <c r="J4842" s="46" t="s">
        <v>5362</v>
      </c>
    </row>
    <row r="4843" spans="1:10" ht="30.6">
      <c r="A4843" s="4" t="s">
        <v>3789</v>
      </c>
      <c r="B4843" s="4" t="str">
        <f ca="1">IFERROR(__xludf.DUMMYFUNCTION("REGEXREPLACE(TEXT(IF(ISERR(FIND(""/"", A4843)), A4843, MID(A4843, FIND(""/"", A4843)+1, LEN(A4843))), ""#""), ""\D+"", """")"),"2019")</f>
        <v>2019</v>
      </c>
      <c r="C4843" s="46" t="s">
        <v>3790</v>
      </c>
      <c r="D4843" s="4">
        <v>351</v>
      </c>
      <c r="E4843" s="5" t="s">
        <v>5270</v>
      </c>
      <c r="F4843" s="4">
        <v>2013</v>
      </c>
      <c r="G4843" s="4">
        <v>64</v>
      </c>
      <c r="H4843" s="4">
        <v>42</v>
      </c>
      <c r="I4843" s="15"/>
      <c r="J4843" s="46" t="s">
        <v>5363</v>
      </c>
    </row>
    <row r="4844" spans="1:10" ht="30.6">
      <c r="A4844" s="4" t="s">
        <v>3789</v>
      </c>
      <c r="B4844" s="4" t="str">
        <f ca="1">IFERROR(__xludf.DUMMYFUNCTION("REGEXREPLACE(TEXT(IF(ISERR(FIND(""/"", A4844)), A4844, MID(A4844, FIND(""/"", A4844)+1, LEN(A4844))), ""#""), ""\D+"", """")"),"2019")</f>
        <v>2019</v>
      </c>
      <c r="C4844" s="46" t="s">
        <v>3790</v>
      </c>
      <c r="D4844" s="4">
        <v>351</v>
      </c>
      <c r="E4844" s="5" t="s">
        <v>5270</v>
      </c>
      <c r="F4844" s="4">
        <v>2014</v>
      </c>
      <c r="G4844" s="4">
        <v>65</v>
      </c>
      <c r="H4844" s="4">
        <v>1</v>
      </c>
      <c r="I4844" s="15"/>
      <c r="J4844" s="46" t="s">
        <v>5364</v>
      </c>
    </row>
    <row r="4845" spans="1:10" ht="30.6">
      <c r="A4845" s="4" t="s">
        <v>3789</v>
      </c>
      <c r="B4845" s="4" t="str">
        <f ca="1">IFERROR(__xludf.DUMMYFUNCTION("REGEXREPLACE(TEXT(IF(ISERR(FIND(""/"", A4845)), A4845, MID(A4845, FIND(""/"", A4845)+1, LEN(A4845))), ""#""), ""\D+"", """")"),"2019")</f>
        <v>2019</v>
      </c>
      <c r="C4845" s="46" t="s">
        <v>3790</v>
      </c>
      <c r="D4845" s="4">
        <v>351</v>
      </c>
      <c r="E4845" s="5" t="s">
        <v>5270</v>
      </c>
      <c r="F4845" s="4">
        <v>2014</v>
      </c>
      <c r="G4845" s="4">
        <v>65</v>
      </c>
      <c r="H4845" s="4">
        <v>2</v>
      </c>
      <c r="I4845" s="15"/>
      <c r="J4845" s="46" t="s">
        <v>5365</v>
      </c>
    </row>
    <row r="4846" spans="1:10" ht="30.6">
      <c r="A4846" s="4" t="s">
        <v>3789</v>
      </c>
      <c r="B4846" s="4" t="str">
        <f ca="1">IFERROR(__xludf.DUMMYFUNCTION("REGEXREPLACE(TEXT(IF(ISERR(FIND(""/"", A4846)), A4846, MID(A4846, FIND(""/"", A4846)+1, LEN(A4846))), ""#""), ""\D+"", """")"),"2019")</f>
        <v>2019</v>
      </c>
      <c r="C4846" s="46" t="s">
        <v>3790</v>
      </c>
      <c r="D4846" s="4">
        <v>351</v>
      </c>
      <c r="E4846" s="5" t="s">
        <v>5270</v>
      </c>
      <c r="F4846" s="4">
        <v>2014</v>
      </c>
      <c r="G4846" s="4">
        <v>65</v>
      </c>
      <c r="H4846" s="4">
        <v>3</v>
      </c>
      <c r="I4846" s="15"/>
      <c r="J4846" s="46" t="s">
        <v>5366</v>
      </c>
    </row>
    <row r="4847" spans="1:10" ht="30.6">
      <c r="A4847" s="4" t="s">
        <v>3789</v>
      </c>
      <c r="B4847" s="4" t="str">
        <f ca="1">IFERROR(__xludf.DUMMYFUNCTION("REGEXREPLACE(TEXT(IF(ISERR(FIND(""/"", A4847)), A4847, MID(A4847, FIND(""/"", A4847)+1, LEN(A4847))), ""#""), ""\D+"", """")"),"2019")</f>
        <v>2019</v>
      </c>
      <c r="C4847" s="46" t="s">
        <v>3790</v>
      </c>
      <c r="D4847" s="4">
        <v>351</v>
      </c>
      <c r="E4847" s="5" t="s">
        <v>5270</v>
      </c>
      <c r="F4847" s="4">
        <v>2014</v>
      </c>
      <c r="G4847" s="4">
        <v>65</v>
      </c>
      <c r="H4847" s="4">
        <v>4</v>
      </c>
      <c r="I4847" s="15"/>
      <c r="J4847" s="46" t="s">
        <v>5367</v>
      </c>
    </row>
    <row r="4848" spans="1:10" ht="30.6">
      <c r="A4848" s="4" t="s">
        <v>3789</v>
      </c>
      <c r="B4848" s="4" t="str">
        <f ca="1">IFERROR(__xludf.DUMMYFUNCTION("REGEXREPLACE(TEXT(IF(ISERR(FIND(""/"", A4848)), A4848, MID(A4848, FIND(""/"", A4848)+1, LEN(A4848))), ""#""), ""\D+"", """")"),"2019")</f>
        <v>2019</v>
      </c>
      <c r="C4848" s="46" t="s">
        <v>3790</v>
      </c>
      <c r="D4848" s="4">
        <v>351</v>
      </c>
      <c r="E4848" s="5" t="s">
        <v>5270</v>
      </c>
      <c r="F4848" s="4">
        <v>2014</v>
      </c>
      <c r="G4848" s="4">
        <v>65</v>
      </c>
      <c r="H4848" s="4">
        <v>5</v>
      </c>
      <c r="I4848" s="15"/>
      <c r="J4848" s="46" t="s">
        <v>5368</v>
      </c>
    </row>
    <row r="4849" spans="1:10" ht="30.6">
      <c r="A4849" s="4" t="s">
        <v>3789</v>
      </c>
      <c r="B4849" s="4" t="str">
        <f ca="1">IFERROR(__xludf.DUMMYFUNCTION("REGEXREPLACE(TEXT(IF(ISERR(FIND(""/"", A4849)), A4849, MID(A4849, FIND(""/"", A4849)+1, LEN(A4849))), ""#""), ""\D+"", """")"),"2019")</f>
        <v>2019</v>
      </c>
      <c r="C4849" s="46" t="s">
        <v>3790</v>
      </c>
      <c r="D4849" s="4">
        <v>351</v>
      </c>
      <c r="E4849" s="5" t="s">
        <v>5270</v>
      </c>
      <c r="F4849" s="4">
        <v>2014</v>
      </c>
      <c r="G4849" s="4">
        <v>65</v>
      </c>
      <c r="H4849" s="4">
        <v>6</v>
      </c>
      <c r="I4849" s="15"/>
      <c r="J4849" s="46" t="s">
        <v>5369</v>
      </c>
    </row>
    <row r="4850" spans="1:10" ht="30.6">
      <c r="A4850" s="4" t="s">
        <v>3789</v>
      </c>
      <c r="B4850" s="4" t="str">
        <f ca="1">IFERROR(__xludf.DUMMYFUNCTION("REGEXREPLACE(TEXT(IF(ISERR(FIND(""/"", A4850)), A4850, MID(A4850, FIND(""/"", A4850)+1, LEN(A4850))), ""#""), ""\D+"", """")"),"2019")</f>
        <v>2019</v>
      </c>
      <c r="C4850" s="46" t="s">
        <v>3790</v>
      </c>
      <c r="D4850" s="4">
        <v>351</v>
      </c>
      <c r="E4850" s="5" t="s">
        <v>5270</v>
      </c>
      <c r="F4850" s="4">
        <v>2014</v>
      </c>
      <c r="G4850" s="4">
        <v>65</v>
      </c>
      <c r="H4850" s="4">
        <v>7</v>
      </c>
      <c r="I4850" s="15"/>
      <c r="J4850" s="46" t="s">
        <v>5370</v>
      </c>
    </row>
    <row r="4851" spans="1:10" ht="30.6">
      <c r="A4851" s="4" t="s">
        <v>3789</v>
      </c>
      <c r="B4851" s="4" t="str">
        <f ca="1">IFERROR(__xludf.DUMMYFUNCTION("REGEXREPLACE(TEXT(IF(ISERR(FIND(""/"", A4851)), A4851, MID(A4851, FIND(""/"", A4851)+1, LEN(A4851))), ""#""), ""\D+"", """")"),"2019")</f>
        <v>2019</v>
      </c>
      <c r="C4851" s="46" t="s">
        <v>3790</v>
      </c>
      <c r="D4851" s="4">
        <v>351</v>
      </c>
      <c r="E4851" s="5" t="s">
        <v>5270</v>
      </c>
      <c r="F4851" s="4">
        <v>2014</v>
      </c>
      <c r="G4851" s="4">
        <v>65</v>
      </c>
      <c r="H4851" s="4">
        <v>8</v>
      </c>
      <c r="I4851" s="15"/>
      <c r="J4851" s="46" t="s">
        <v>5371</v>
      </c>
    </row>
    <row r="4852" spans="1:10" ht="30.6">
      <c r="A4852" s="4" t="s">
        <v>3789</v>
      </c>
      <c r="B4852" s="4" t="str">
        <f ca="1">IFERROR(__xludf.DUMMYFUNCTION("REGEXREPLACE(TEXT(IF(ISERR(FIND(""/"", A4852)), A4852, MID(A4852, FIND(""/"", A4852)+1, LEN(A4852))), ""#""), ""\D+"", """")"),"2019")</f>
        <v>2019</v>
      </c>
      <c r="C4852" s="46" t="s">
        <v>3790</v>
      </c>
      <c r="D4852" s="4">
        <v>351</v>
      </c>
      <c r="E4852" s="5" t="s">
        <v>5270</v>
      </c>
      <c r="F4852" s="4">
        <v>2014</v>
      </c>
      <c r="G4852" s="4">
        <v>65</v>
      </c>
      <c r="H4852" s="4">
        <v>9</v>
      </c>
      <c r="I4852" s="15"/>
      <c r="J4852" s="46" t="s">
        <v>5372</v>
      </c>
    </row>
    <row r="4853" spans="1:10" ht="30.6">
      <c r="A4853" s="4" t="s">
        <v>3789</v>
      </c>
      <c r="B4853" s="4" t="str">
        <f ca="1">IFERROR(__xludf.DUMMYFUNCTION("REGEXREPLACE(TEXT(IF(ISERR(FIND(""/"", A4853)), A4853, MID(A4853, FIND(""/"", A4853)+1, LEN(A4853))), ""#""), ""\D+"", """")"),"2019")</f>
        <v>2019</v>
      </c>
      <c r="C4853" s="46" t="s">
        <v>3790</v>
      </c>
      <c r="D4853" s="4">
        <v>351</v>
      </c>
      <c r="E4853" s="5" t="s">
        <v>5270</v>
      </c>
      <c r="F4853" s="4">
        <v>2014</v>
      </c>
      <c r="G4853" s="4">
        <v>65</v>
      </c>
      <c r="H4853" s="4">
        <v>10</v>
      </c>
      <c r="I4853" s="15"/>
      <c r="J4853" s="46" t="s">
        <v>5373</v>
      </c>
    </row>
    <row r="4854" spans="1:10" ht="30.6">
      <c r="A4854" s="4" t="s">
        <v>3789</v>
      </c>
      <c r="B4854" s="4" t="str">
        <f ca="1">IFERROR(__xludf.DUMMYFUNCTION("REGEXREPLACE(TEXT(IF(ISERR(FIND(""/"", A4854)), A4854, MID(A4854, FIND(""/"", A4854)+1, LEN(A4854))), ""#""), ""\D+"", """")"),"2019")</f>
        <v>2019</v>
      </c>
      <c r="C4854" s="46" t="s">
        <v>3790</v>
      </c>
      <c r="D4854" s="4">
        <v>351</v>
      </c>
      <c r="E4854" s="5" t="s">
        <v>5270</v>
      </c>
      <c r="F4854" s="4">
        <v>2014</v>
      </c>
      <c r="G4854" s="4">
        <v>65</v>
      </c>
      <c r="H4854" s="4">
        <v>11</v>
      </c>
      <c r="I4854" s="15"/>
      <c r="J4854" s="46" t="s">
        <v>5374</v>
      </c>
    </row>
    <row r="4855" spans="1:10" ht="30.6">
      <c r="A4855" s="4" t="s">
        <v>3789</v>
      </c>
      <c r="B4855" s="4" t="str">
        <f ca="1">IFERROR(__xludf.DUMMYFUNCTION("REGEXREPLACE(TEXT(IF(ISERR(FIND(""/"", A4855)), A4855, MID(A4855, FIND(""/"", A4855)+1, LEN(A4855))), ""#""), ""\D+"", """")"),"2019")</f>
        <v>2019</v>
      </c>
      <c r="C4855" s="46" t="s">
        <v>3790</v>
      </c>
      <c r="D4855" s="4">
        <v>351</v>
      </c>
      <c r="E4855" s="5" t="s">
        <v>5270</v>
      </c>
      <c r="F4855" s="4">
        <v>2014</v>
      </c>
      <c r="G4855" s="4">
        <v>65</v>
      </c>
      <c r="H4855" s="4">
        <v>12</v>
      </c>
      <c r="I4855" s="15"/>
      <c r="J4855" s="46" t="s">
        <v>5375</v>
      </c>
    </row>
    <row r="4856" spans="1:10" ht="30.6">
      <c r="A4856" s="4" t="s">
        <v>3789</v>
      </c>
      <c r="B4856" s="4" t="str">
        <f ca="1">IFERROR(__xludf.DUMMYFUNCTION("REGEXREPLACE(TEXT(IF(ISERR(FIND(""/"", A4856)), A4856, MID(A4856, FIND(""/"", A4856)+1, LEN(A4856))), ""#""), ""\D+"", """")"),"2019")</f>
        <v>2019</v>
      </c>
      <c r="C4856" s="46" t="s">
        <v>3790</v>
      </c>
      <c r="D4856" s="4">
        <v>351</v>
      </c>
      <c r="E4856" s="5" t="s">
        <v>5270</v>
      </c>
      <c r="F4856" s="4">
        <v>2014</v>
      </c>
      <c r="G4856" s="4">
        <v>65</v>
      </c>
      <c r="H4856" s="4">
        <v>13</v>
      </c>
      <c r="I4856" s="15"/>
      <c r="J4856" s="46" t="s">
        <v>5376</v>
      </c>
    </row>
    <row r="4857" spans="1:10" ht="30.6">
      <c r="A4857" s="4" t="s">
        <v>3789</v>
      </c>
      <c r="B4857" s="4" t="str">
        <f ca="1">IFERROR(__xludf.DUMMYFUNCTION("REGEXREPLACE(TEXT(IF(ISERR(FIND(""/"", A4857)), A4857, MID(A4857, FIND(""/"", A4857)+1, LEN(A4857))), ""#""), ""\D+"", """")"),"2019")</f>
        <v>2019</v>
      </c>
      <c r="C4857" s="46" t="s">
        <v>3790</v>
      </c>
      <c r="D4857" s="4">
        <v>351</v>
      </c>
      <c r="E4857" s="5" t="s">
        <v>5270</v>
      </c>
      <c r="F4857" s="4">
        <v>2014</v>
      </c>
      <c r="G4857" s="4">
        <v>65</v>
      </c>
      <c r="H4857" s="4">
        <v>14</v>
      </c>
      <c r="I4857" s="15"/>
      <c r="J4857" s="46" t="s">
        <v>5377</v>
      </c>
    </row>
    <row r="4858" spans="1:10" ht="30.6">
      <c r="A4858" s="4" t="s">
        <v>3789</v>
      </c>
      <c r="B4858" s="4" t="str">
        <f ca="1">IFERROR(__xludf.DUMMYFUNCTION("REGEXREPLACE(TEXT(IF(ISERR(FIND(""/"", A4858)), A4858, MID(A4858, FIND(""/"", A4858)+1, LEN(A4858))), ""#""), ""\D+"", """")"),"2019")</f>
        <v>2019</v>
      </c>
      <c r="C4858" s="46" t="s">
        <v>3790</v>
      </c>
      <c r="D4858" s="4">
        <v>351</v>
      </c>
      <c r="E4858" s="5" t="s">
        <v>5270</v>
      </c>
      <c r="F4858" s="4">
        <v>2014</v>
      </c>
      <c r="G4858" s="4">
        <v>65</v>
      </c>
      <c r="H4858" s="4">
        <v>15</v>
      </c>
      <c r="I4858" s="15"/>
      <c r="J4858" s="46" t="s">
        <v>5378</v>
      </c>
    </row>
    <row r="4859" spans="1:10" ht="40.799999999999997">
      <c r="A4859" s="4" t="s">
        <v>3789</v>
      </c>
      <c r="B4859" s="4" t="str">
        <f ca="1">IFERROR(__xludf.DUMMYFUNCTION("REGEXREPLACE(TEXT(IF(ISERR(FIND(""/"", A4859)), A4859, MID(A4859, FIND(""/"", A4859)+1, LEN(A4859))), ""#""), ""\D+"", """")"),"2019")</f>
        <v>2019</v>
      </c>
      <c r="C4859" s="46" t="s">
        <v>3790</v>
      </c>
      <c r="D4859" s="4">
        <v>351</v>
      </c>
      <c r="E4859" s="5" t="s">
        <v>5270</v>
      </c>
      <c r="F4859" s="4">
        <v>2014</v>
      </c>
      <c r="G4859" s="4">
        <v>65</v>
      </c>
      <c r="H4859" s="4">
        <v>16</v>
      </c>
      <c r="I4859" s="15"/>
      <c r="J4859" s="46" t="s">
        <v>5379</v>
      </c>
    </row>
    <row r="4860" spans="1:10" ht="40.799999999999997">
      <c r="A4860" s="4" t="s">
        <v>3789</v>
      </c>
      <c r="B4860" s="4" t="str">
        <f ca="1">IFERROR(__xludf.DUMMYFUNCTION("REGEXREPLACE(TEXT(IF(ISERR(FIND(""/"", A4860)), A4860, MID(A4860, FIND(""/"", A4860)+1, LEN(A4860))), ""#""), ""\D+"", """")"),"2019")</f>
        <v>2019</v>
      </c>
      <c r="C4860" s="46" t="s">
        <v>3790</v>
      </c>
      <c r="D4860" s="4">
        <v>351</v>
      </c>
      <c r="E4860" s="5" t="s">
        <v>5270</v>
      </c>
      <c r="F4860" s="4">
        <v>2014</v>
      </c>
      <c r="G4860" s="4">
        <v>65</v>
      </c>
      <c r="H4860" s="4">
        <v>17</v>
      </c>
      <c r="I4860" s="15"/>
      <c r="J4860" s="46" t="s">
        <v>5380</v>
      </c>
    </row>
    <row r="4861" spans="1:10" ht="30.6">
      <c r="A4861" s="4" t="s">
        <v>3789</v>
      </c>
      <c r="B4861" s="4" t="str">
        <f ca="1">IFERROR(__xludf.DUMMYFUNCTION("REGEXREPLACE(TEXT(IF(ISERR(FIND(""/"", A4861)), A4861, MID(A4861, FIND(""/"", A4861)+1, LEN(A4861))), ""#""), ""\D+"", """")"),"2019")</f>
        <v>2019</v>
      </c>
      <c r="C4861" s="46" t="s">
        <v>3790</v>
      </c>
      <c r="D4861" s="4">
        <v>351</v>
      </c>
      <c r="E4861" s="5" t="s">
        <v>5270</v>
      </c>
      <c r="F4861" s="4">
        <v>2014</v>
      </c>
      <c r="G4861" s="4">
        <v>65</v>
      </c>
      <c r="H4861" s="4">
        <v>18</v>
      </c>
      <c r="I4861" s="15"/>
      <c r="J4861" s="46" t="s">
        <v>5381</v>
      </c>
    </row>
    <row r="4862" spans="1:10" ht="30.6">
      <c r="A4862" s="4" t="s">
        <v>3789</v>
      </c>
      <c r="B4862" s="4" t="str">
        <f ca="1">IFERROR(__xludf.DUMMYFUNCTION("REGEXREPLACE(TEXT(IF(ISERR(FIND(""/"", A4862)), A4862, MID(A4862, FIND(""/"", A4862)+1, LEN(A4862))), ""#""), ""\D+"", """")"),"2019")</f>
        <v>2019</v>
      </c>
      <c r="C4862" s="46" t="s">
        <v>3790</v>
      </c>
      <c r="D4862" s="4">
        <v>351</v>
      </c>
      <c r="E4862" s="5" t="s">
        <v>5270</v>
      </c>
      <c r="F4862" s="4">
        <v>2014</v>
      </c>
      <c r="G4862" s="4">
        <v>65</v>
      </c>
      <c r="H4862" s="4">
        <v>19</v>
      </c>
      <c r="I4862" s="15"/>
      <c r="J4862" s="46" t="s">
        <v>5382</v>
      </c>
    </row>
    <row r="4863" spans="1:10" ht="30.6">
      <c r="A4863" s="4" t="s">
        <v>3789</v>
      </c>
      <c r="B4863" s="4" t="str">
        <f ca="1">IFERROR(__xludf.DUMMYFUNCTION("REGEXREPLACE(TEXT(IF(ISERR(FIND(""/"", A4863)), A4863, MID(A4863, FIND(""/"", A4863)+1, LEN(A4863))), ""#""), ""\D+"", """")"),"2019")</f>
        <v>2019</v>
      </c>
      <c r="C4863" s="46" t="s">
        <v>3790</v>
      </c>
      <c r="D4863" s="4">
        <v>351</v>
      </c>
      <c r="E4863" s="5" t="s">
        <v>5270</v>
      </c>
      <c r="F4863" s="4">
        <v>2014</v>
      </c>
      <c r="G4863" s="4">
        <v>65</v>
      </c>
      <c r="H4863" s="4">
        <v>20</v>
      </c>
      <c r="I4863" s="15"/>
      <c r="J4863" s="46" t="s">
        <v>5383</v>
      </c>
    </row>
    <row r="4864" spans="1:10" ht="30.6">
      <c r="A4864" s="4" t="s">
        <v>3789</v>
      </c>
      <c r="B4864" s="4" t="str">
        <f ca="1">IFERROR(__xludf.DUMMYFUNCTION("REGEXREPLACE(TEXT(IF(ISERR(FIND(""/"", A4864)), A4864, MID(A4864, FIND(""/"", A4864)+1, LEN(A4864))), ""#""), ""\D+"", """")"),"2019")</f>
        <v>2019</v>
      </c>
      <c r="C4864" s="46" t="s">
        <v>3790</v>
      </c>
      <c r="D4864" s="4">
        <v>351</v>
      </c>
      <c r="E4864" s="5" t="s">
        <v>5270</v>
      </c>
      <c r="F4864" s="4">
        <v>2014</v>
      </c>
      <c r="G4864" s="4">
        <v>65</v>
      </c>
      <c r="H4864" s="4">
        <v>21</v>
      </c>
      <c r="I4864" s="15"/>
      <c r="J4864" s="46" t="s">
        <v>5384</v>
      </c>
    </row>
    <row r="4865" spans="1:10" ht="30.6">
      <c r="A4865" s="4" t="s">
        <v>3789</v>
      </c>
      <c r="B4865" s="4" t="str">
        <f ca="1">IFERROR(__xludf.DUMMYFUNCTION("REGEXREPLACE(TEXT(IF(ISERR(FIND(""/"", A4865)), A4865, MID(A4865, FIND(""/"", A4865)+1, LEN(A4865))), ""#""), ""\D+"", """")"),"2019")</f>
        <v>2019</v>
      </c>
      <c r="C4865" s="46" t="s">
        <v>3790</v>
      </c>
      <c r="D4865" s="4">
        <v>351</v>
      </c>
      <c r="E4865" s="5" t="s">
        <v>5270</v>
      </c>
      <c r="F4865" s="4">
        <v>2014</v>
      </c>
      <c r="G4865" s="4">
        <v>65</v>
      </c>
      <c r="H4865" s="4">
        <v>22</v>
      </c>
      <c r="I4865" s="15"/>
      <c r="J4865" s="46" t="s">
        <v>5385</v>
      </c>
    </row>
    <row r="4866" spans="1:10" ht="30.6">
      <c r="A4866" s="4" t="s">
        <v>3789</v>
      </c>
      <c r="B4866" s="4" t="str">
        <f ca="1">IFERROR(__xludf.DUMMYFUNCTION("REGEXREPLACE(TEXT(IF(ISERR(FIND(""/"", A4866)), A4866, MID(A4866, FIND(""/"", A4866)+1, LEN(A4866))), ""#""), ""\D+"", """")"),"2019")</f>
        <v>2019</v>
      </c>
      <c r="C4866" s="46" t="s">
        <v>3790</v>
      </c>
      <c r="D4866" s="4">
        <v>351</v>
      </c>
      <c r="E4866" s="5" t="s">
        <v>5270</v>
      </c>
      <c r="F4866" s="4">
        <v>2014</v>
      </c>
      <c r="G4866" s="4">
        <v>65</v>
      </c>
      <c r="H4866" s="4">
        <v>23</v>
      </c>
      <c r="I4866" s="15"/>
      <c r="J4866" s="46" t="s">
        <v>5386</v>
      </c>
    </row>
    <row r="4867" spans="1:10" ht="30.6">
      <c r="A4867" s="4" t="s">
        <v>3789</v>
      </c>
      <c r="B4867" s="4" t="str">
        <f ca="1">IFERROR(__xludf.DUMMYFUNCTION("REGEXREPLACE(TEXT(IF(ISERR(FIND(""/"", A4867)), A4867, MID(A4867, FIND(""/"", A4867)+1, LEN(A4867))), ""#""), ""\D+"", """")"),"2019")</f>
        <v>2019</v>
      </c>
      <c r="C4867" s="46" t="s">
        <v>3790</v>
      </c>
      <c r="D4867" s="4">
        <v>351</v>
      </c>
      <c r="E4867" s="5" t="s">
        <v>5270</v>
      </c>
      <c r="F4867" s="4">
        <v>2014</v>
      </c>
      <c r="G4867" s="4">
        <v>65</v>
      </c>
      <c r="H4867" s="4">
        <v>24</v>
      </c>
      <c r="I4867" s="15"/>
      <c r="J4867" s="46" t="s">
        <v>5387</v>
      </c>
    </row>
    <row r="4868" spans="1:10" ht="30.6">
      <c r="A4868" s="4" t="s">
        <v>3789</v>
      </c>
      <c r="B4868" s="4" t="str">
        <f ca="1">IFERROR(__xludf.DUMMYFUNCTION("REGEXREPLACE(TEXT(IF(ISERR(FIND(""/"", A4868)), A4868, MID(A4868, FIND(""/"", A4868)+1, LEN(A4868))), ""#""), ""\D+"", """")"),"2019")</f>
        <v>2019</v>
      </c>
      <c r="C4868" s="46" t="s">
        <v>3790</v>
      </c>
      <c r="D4868" s="4">
        <v>351</v>
      </c>
      <c r="E4868" s="5" t="s">
        <v>5270</v>
      </c>
      <c r="F4868" s="4">
        <v>2014</v>
      </c>
      <c r="G4868" s="4">
        <v>65</v>
      </c>
      <c r="H4868" s="4">
        <v>25</v>
      </c>
      <c r="I4868" s="15"/>
      <c r="J4868" s="46" t="s">
        <v>5388</v>
      </c>
    </row>
    <row r="4869" spans="1:10" ht="30.6">
      <c r="A4869" s="4" t="s">
        <v>3789</v>
      </c>
      <c r="B4869" s="4" t="str">
        <f ca="1">IFERROR(__xludf.DUMMYFUNCTION("REGEXREPLACE(TEXT(IF(ISERR(FIND(""/"", A4869)), A4869, MID(A4869, FIND(""/"", A4869)+1, LEN(A4869))), ""#""), ""\D+"", """")"),"2019")</f>
        <v>2019</v>
      </c>
      <c r="C4869" s="46" t="s">
        <v>3790</v>
      </c>
      <c r="D4869" s="4">
        <v>351</v>
      </c>
      <c r="E4869" s="5" t="s">
        <v>5270</v>
      </c>
      <c r="F4869" s="4">
        <v>2014</v>
      </c>
      <c r="G4869" s="4">
        <v>65</v>
      </c>
      <c r="H4869" s="4">
        <v>26</v>
      </c>
      <c r="I4869" s="15"/>
      <c r="J4869" s="46" t="s">
        <v>5389</v>
      </c>
    </row>
    <row r="4870" spans="1:10" ht="30.6">
      <c r="A4870" s="4" t="s">
        <v>3789</v>
      </c>
      <c r="B4870" s="4" t="str">
        <f ca="1">IFERROR(__xludf.DUMMYFUNCTION("REGEXREPLACE(TEXT(IF(ISERR(FIND(""/"", A4870)), A4870, MID(A4870, FIND(""/"", A4870)+1, LEN(A4870))), ""#""), ""\D+"", """")"),"2019")</f>
        <v>2019</v>
      </c>
      <c r="C4870" s="46" t="s">
        <v>3790</v>
      </c>
      <c r="D4870" s="4">
        <v>351</v>
      </c>
      <c r="E4870" s="5" t="s">
        <v>5270</v>
      </c>
      <c r="F4870" s="4">
        <v>2014</v>
      </c>
      <c r="G4870" s="4">
        <v>65</v>
      </c>
      <c r="H4870" s="4">
        <v>27</v>
      </c>
      <c r="I4870" s="15"/>
      <c r="J4870" s="46" t="s">
        <v>5390</v>
      </c>
    </row>
    <row r="4871" spans="1:10" ht="30.6">
      <c r="A4871" s="4" t="s">
        <v>3789</v>
      </c>
      <c r="B4871" s="4" t="str">
        <f ca="1">IFERROR(__xludf.DUMMYFUNCTION("REGEXREPLACE(TEXT(IF(ISERR(FIND(""/"", A4871)), A4871, MID(A4871, FIND(""/"", A4871)+1, LEN(A4871))), ""#""), ""\D+"", """")"),"2019")</f>
        <v>2019</v>
      </c>
      <c r="C4871" s="46" t="s">
        <v>3790</v>
      </c>
      <c r="D4871" s="4">
        <v>351</v>
      </c>
      <c r="E4871" s="5" t="s">
        <v>5270</v>
      </c>
      <c r="F4871" s="4">
        <v>2014</v>
      </c>
      <c r="G4871" s="4">
        <v>65</v>
      </c>
      <c r="H4871" s="4">
        <v>28</v>
      </c>
      <c r="I4871" s="15"/>
      <c r="J4871" s="46" t="s">
        <v>5391</v>
      </c>
    </row>
    <row r="4872" spans="1:10" ht="40.799999999999997">
      <c r="A4872" s="4" t="s">
        <v>3789</v>
      </c>
      <c r="B4872" s="4" t="str">
        <f ca="1">IFERROR(__xludf.DUMMYFUNCTION("REGEXREPLACE(TEXT(IF(ISERR(FIND(""/"", A4872)), A4872, MID(A4872, FIND(""/"", A4872)+1, LEN(A4872))), ""#""), ""\D+"", """")"),"2019")</f>
        <v>2019</v>
      </c>
      <c r="C4872" s="46" t="s">
        <v>3790</v>
      </c>
      <c r="D4872" s="4">
        <v>351</v>
      </c>
      <c r="E4872" s="5" t="s">
        <v>5270</v>
      </c>
      <c r="F4872" s="4">
        <v>2014</v>
      </c>
      <c r="G4872" s="4">
        <v>65</v>
      </c>
      <c r="H4872" s="4">
        <v>29</v>
      </c>
      <c r="I4872" s="15"/>
      <c r="J4872" s="46" t="s">
        <v>5392</v>
      </c>
    </row>
    <row r="4873" spans="1:10" ht="30.6">
      <c r="A4873" s="4" t="s">
        <v>3789</v>
      </c>
      <c r="B4873" s="4" t="str">
        <f ca="1">IFERROR(__xludf.DUMMYFUNCTION("REGEXREPLACE(TEXT(IF(ISERR(FIND(""/"", A4873)), A4873, MID(A4873, FIND(""/"", A4873)+1, LEN(A4873))), ""#""), ""\D+"", """")"),"2019")</f>
        <v>2019</v>
      </c>
      <c r="C4873" s="46" t="s">
        <v>3790</v>
      </c>
      <c r="D4873" s="4">
        <v>351</v>
      </c>
      <c r="E4873" s="5" t="s">
        <v>5270</v>
      </c>
      <c r="F4873" s="4">
        <v>2014</v>
      </c>
      <c r="G4873" s="4">
        <v>65</v>
      </c>
      <c r="H4873" s="4">
        <v>30</v>
      </c>
      <c r="I4873" s="15"/>
      <c r="J4873" s="46" t="s">
        <v>5393</v>
      </c>
    </row>
    <row r="4874" spans="1:10" ht="30.6">
      <c r="A4874" s="4" t="s">
        <v>3789</v>
      </c>
      <c r="B4874" s="4" t="str">
        <f ca="1">IFERROR(__xludf.DUMMYFUNCTION("REGEXREPLACE(TEXT(IF(ISERR(FIND(""/"", A4874)), A4874, MID(A4874, FIND(""/"", A4874)+1, LEN(A4874))), ""#""), ""\D+"", """")"),"2019")</f>
        <v>2019</v>
      </c>
      <c r="C4874" s="46" t="s">
        <v>3790</v>
      </c>
      <c r="D4874" s="4">
        <v>351</v>
      </c>
      <c r="E4874" s="5" t="s">
        <v>5270</v>
      </c>
      <c r="F4874" s="4">
        <v>2014</v>
      </c>
      <c r="G4874" s="4">
        <v>65</v>
      </c>
      <c r="H4874" s="4">
        <v>31</v>
      </c>
      <c r="I4874" s="15"/>
      <c r="J4874" s="46" t="s">
        <v>5394</v>
      </c>
    </row>
    <row r="4875" spans="1:10" ht="30.6">
      <c r="A4875" s="4" t="s">
        <v>3789</v>
      </c>
      <c r="B4875" s="4" t="str">
        <f ca="1">IFERROR(__xludf.DUMMYFUNCTION("REGEXREPLACE(TEXT(IF(ISERR(FIND(""/"", A4875)), A4875, MID(A4875, FIND(""/"", A4875)+1, LEN(A4875))), ""#""), ""\D+"", """")"),"2019")</f>
        <v>2019</v>
      </c>
      <c r="C4875" s="46" t="s">
        <v>3790</v>
      </c>
      <c r="D4875" s="4">
        <v>351</v>
      </c>
      <c r="E4875" s="5" t="s">
        <v>5270</v>
      </c>
      <c r="F4875" s="4">
        <v>2014</v>
      </c>
      <c r="G4875" s="4">
        <v>65</v>
      </c>
      <c r="H4875" s="4">
        <v>32</v>
      </c>
      <c r="I4875" s="15"/>
      <c r="J4875" s="46" t="s">
        <v>5395</v>
      </c>
    </row>
    <row r="4876" spans="1:10" ht="30.6">
      <c r="A4876" s="4" t="s">
        <v>3789</v>
      </c>
      <c r="B4876" s="4" t="str">
        <f ca="1">IFERROR(__xludf.DUMMYFUNCTION("REGEXREPLACE(TEXT(IF(ISERR(FIND(""/"", A4876)), A4876, MID(A4876, FIND(""/"", A4876)+1, LEN(A4876))), ""#""), ""\D+"", """")"),"2019")</f>
        <v>2019</v>
      </c>
      <c r="C4876" s="46" t="s">
        <v>3790</v>
      </c>
      <c r="D4876" s="4">
        <v>351</v>
      </c>
      <c r="E4876" s="5" t="s">
        <v>5270</v>
      </c>
      <c r="F4876" s="4">
        <v>2014</v>
      </c>
      <c r="G4876" s="4">
        <v>65</v>
      </c>
      <c r="H4876" s="4">
        <v>33</v>
      </c>
      <c r="I4876" s="15"/>
      <c r="J4876" s="46" t="s">
        <v>5396</v>
      </c>
    </row>
    <row r="4877" spans="1:10" ht="30.6">
      <c r="A4877" s="4" t="s">
        <v>3789</v>
      </c>
      <c r="B4877" s="4" t="str">
        <f ca="1">IFERROR(__xludf.DUMMYFUNCTION("REGEXREPLACE(TEXT(IF(ISERR(FIND(""/"", A4877)), A4877, MID(A4877, FIND(""/"", A4877)+1, LEN(A4877))), ""#""), ""\D+"", """")"),"2019")</f>
        <v>2019</v>
      </c>
      <c r="C4877" s="46" t="s">
        <v>3790</v>
      </c>
      <c r="D4877" s="4">
        <v>351</v>
      </c>
      <c r="E4877" s="5" t="s">
        <v>5270</v>
      </c>
      <c r="F4877" s="4">
        <v>2014</v>
      </c>
      <c r="G4877" s="4">
        <v>65</v>
      </c>
      <c r="H4877" s="4">
        <v>34</v>
      </c>
      <c r="I4877" s="15"/>
      <c r="J4877" s="46" t="s">
        <v>5397</v>
      </c>
    </row>
    <row r="4878" spans="1:10" ht="30.6">
      <c r="A4878" s="4" t="s">
        <v>3789</v>
      </c>
      <c r="B4878" s="4" t="str">
        <f ca="1">IFERROR(__xludf.DUMMYFUNCTION("REGEXREPLACE(TEXT(IF(ISERR(FIND(""/"", A4878)), A4878, MID(A4878, FIND(""/"", A4878)+1, LEN(A4878))), ""#""), ""\D+"", """")"),"2019")</f>
        <v>2019</v>
      </c>
      <c r="C4878" s="46" t="s">
        <v>3790</v>
      </c>
      <c r="D4878" s="4">
        <v>351</v>
      </c>
      <c r="E4878" s="5" t="s">
        <v>5270</v>
      </c>
      <c r="F4878" s="4">
        <v>2014</v>
      </c>
      <c r="G4878" s="4">
        <v>65</v>
      </c>
      <c r="H4878" s="4">
        <v>35</v>
      </c>
      <c r="I4878" s="15"/>
      <c r="J4878" s="46" t="s">
        <v>5398</v>
      </c>
    </row>
    <row r="4879" spans="1:10" ht="30.6">
      <c r="A4879" s="4" t="s">
        <v>3789</v>
      </c>
      <c r="B4879" s="4" t="str">
        <f ca="1">IFERROR(__xludf.DUMMYFUNCTION("REGEXREPLACE(TEXT(IF(ISERR(FIND(""/"", A4879)), A4879, MID(A4879, FIND(""/"", A4879)+1, LEN(A4879))), ""#""), ""\D+"", """")"),"2019")</f>
        <v>2019</v>
      </c>
      <c r="C4879" s="46" t="s">
        <v>3790</v>
      </c>
      <c r="D4879" s="4">
        <v>351</v>
      </c>
      <c r="E4879" s="5" t="s">
        <v>5270</v>
      </c>
      <c r="F4879" s="4">
        <v>2014</v>
      </c>
      <c r="G4879" s="4">
        <v>65</v>
      </c>
      <c r="H4879" s="4">
        <v>36</v>
      </c>
      <c r="I4879" s="15"/>
      <c r="J4879" s="46" t="s">
        <v>5399</v>
      </c>
    </row>
    <row r="4880" spans="1:10" ht="30.6">
      <c r="A4880" s="4" t="s">
        <v>3789</v>
      </c>
      <c r="B4880" s="4" t="str">
        <f ca="1">IFERROR(__xludf.DUMMYFUNCTION("REGEXREPLACE(TEXT(IF(ISERR(FIND(""/"", A4880)), A4880, MID(A4880, FIND(""/"", A4880)+1, LEN(A4880))), ""#""), ""\D+"", """")"),"2019")</f>
        <v>2019</v>
      </c>
      <c r="C4880" s="46" t="s">
        <v>3790</v>
      </c>
      <c r="D4880" s="4">
        <v>351</v>
      </c>
      <c r="E4880" s="5" t="s">
        <v>5270</v>
      </c>
      <c r="F4880" s="4">
        <v>2014</v>
      </c>
      <c r="G4880" s="4">
        <v>65</v>
      </c>
      <c r="H4880" s="4">
        <v>37</v>
      </c>
      <c r="I4880" s="15"/>
      <c r="J4880" s="46" t="s">
        <v>5400</v>
      </c>
    </row>
    <row r="4881" spans="1:10" ht="30.6">
      <c r="A4881" s="4" t="s">
        <v>3789</v>
      </c>
      <c r="B4881" s="4" t="str">
        <f ca="1">IFERROR(__xludf.DUMMYFUNCTION("REGEXREPLACE(TEXT(IF(ISERR(FIND(""/"", A4881)), A4881, MID(A4881, FIND(""/"", A4881)+1, LEN(A4881))), ""#""), ""\D+"", """")"),"2019")</f>
        <v>2019</v>
      </c>
      <c r="C4881" s="46" t="s">
        <v>3790</v>
      </c>
      <c r="D4881" s="4">
        <v>351</v>
      </c>
      <c r="E4881" s="5" t="s">
        <v>5270</v>
      </c>
      <c r="F4881" s="4">
        <v>2014</v>
      </c>
      <c r="G4881" s="4">
        <v>65</v>
      </c>
      <c r="H4881" s="4">
        <v>38</v>
      </c>
      <c r="I4881" s="15"/>
      <c r="J4881" s="46" t="s">
        <v>5401</v>
      </c>
    </row>
    <row r="4882" spans="1:10" ht="30.6">
      <c r="A4882" s="4" t="s">
        <v>3789</v>
      </c>
      <c r="B4882" s="4" t="str">
        <f ca="1">IFERROR(__xludf.DUMMYFUNCTION("REGEXREPLACE(TEXT(IF(ISERR(FIND(""/"", A4882)), A4882, MID(A4882, FIND(""/"", A4882)+1, LEN(A4882))), ""#""), ""\D+"", """")"),"2019")</f>
        <v>2019</v>
      </c>
      <c r="C4882" s="46" t="s">
        <v>3790</v>
      </c>
      <c r="D4882" s="4">
        <v>351</v>
      </c>
      <c r="E4882" s="5" t="s">
        <v>5270</v>
      </c>
      <c r="F4882" s="4">
        <v>2014</v>
      </c>
      <c r="G4882" s="4">
        <v>65</v>
      </c>
      <c r="H4882" s="4">
        <v>39</v>
      </c>
      <c r="I4882" s="15"/>
      <c r="J4882" s="46" t="s">
        <v>5402</v>
      </c>
    </row>
    <row r="4883" spans="1:10" ht="40.799999999999997">
      <c r="A4883" s="4" t="s">
        <v>3789</v>
      </c>
      <c r="B4883" s="4" t="str">
        <f ca="1">IFERROR(__xludf.DUMMYFUNCTION("REGEXREPLACE(TEXT(IF(ISERR(FIND(""/"", A4883)), A4883, MID(A4883, FIND(""/"", A4883)+1, LEN(A4883))), ""#""), ""\D+"", """")"),"2019")</f>
        <v>2019</v>
      </c>
      <c r="C4883" s="46" t="s">
        <v>3790</v>
      </c>
      <c r="D4883" s="4">
        <v>351</v>
      </c>
      <c r="E4883" s="5" t="s">
        <v>5270</v>
      </c>
      <c r="F4883" s="4">
        <v>2014</v>
      </c>
      <c r="G4883" s="4">
        <v>65</v>
      </c>
      <c r="H4883" s="4">
        <v>40</v>
      </c>
      <c r="I4883" s="15"/>
      <c r="J4883" s="46" t="s">
        <v>5403</v>
      </c>
    </row>
    <row r="4884" spans="1:10" ht="30.6">
      <c r="A4884" s="4" t="s">
        <v>3789</v>
      </c>
      <c r="B4884" s="4" t="str">
        <f ca="1">IFERROR(__xludf.DUMMYFUNCTION("REGEXREPLACE(TEXT(IF(ISERR(FIND(""/"", A4884)), A4884, MID(A4884, FIND(""/"", A4884)+1, LEN(A4884))), ""#""), ""\D+"", """")"),"2019")</f>
        <v>2019</v>
      </c>
      <c r="C4884" s="46" t="s">
        <v>3790</v>
      </c>
      <c r="D4884" s="4">
        <v>351</v>
      </c>
      <c r="E4884" s="5" t="s">
        <v>5270</v>
      </c>
      <c r="F4884" s="4">
        <v>2014</v>
      </c>
      <c r="G4884" s="4">
        <v>65</v>
      </c>
      <c r="H4884" s="4">
        <v>41</v>
      </c>
      <c r="I4884" s="15"/>
      <c r="J4884" s="46" t="s">
        <v>5404</v>
      </c>
    </row>
    <row r="4885" spans="1:10" ht="30.6">
      <c r="A4885" s="4" t="s">
        <v>3789</v>
      </c>
      <c r="B4885" s="4" t="str">
        <f ca="1">IFERROR(__xludf.DUMMYFUNCTION("REGEXREPLACE(TEXT(IF(ISERR(FIND(""/"", A4885)), A4885, MID(A4885, FIND(""/"", A4885)+1, LEN(A4885))), ""#""), ""\D+"", """")"),"2019")</f>
        <v>2019</v>
      </c>
      <c r="C4885" s="46" t="s">
        <v>3790</v>
      </c>
      <c r="D4885" s="4">
        <v>351</v>
      </c>
      <c r="E4885" s="5" t="s">
        <v>5270</v>
      </c>
      <c r="F4885" s="4">
        <v>2014</v>
      </c>
      <c r="G4885" s="4">
        <v>65</v>
      </c>
      <c r="H4885" s="4">
        <v>42</v>
      </c>
      <c r="I4885" s="15"/>
      <c r="J4885" s="46" t="s">
        <v>5405</v>
      </c>
    </row>
    <row r="4886" spans="1:10" ht="30.6">
      <c r="A4886" s="4" t="s">
        <v>3789</v>
      </c>
      <c r="B4886" s="4" t="str">
        <f ca="1">IFERROR(__xludf.DUMMYFUNCTION("REGEXREPLACE(TEXT(IF(ISERR(FIND(""/"", A4886)), A4886, MID(A4886, FIND(""/"", A4886)+1, LEN(A4886))), ""#""), ""\D+"", """")"),"2019")</f>
        <v>2019</v>
      </c>
      <c r="C4886" s="46" t="s">
        <v>3790</v>
      </c>
      <c r="D4886" s="4">
        <v>351</v>
      </c>
      <c r="E4886" s="5" t="s">
        <v>5270</v>
      </c>
      <c r="F4886" s="4">
        <v>2014</v>
      </c>
      <c r="G4886" s="4">
        <v>65</v>
      </c>
      <c r="H4886" s="4">
        <v>43</v>
      </c>
      <c r="I4886" s="15"/>
      <c r="J4886" s="46" t="s">
        <v>5406</v>
      </c>
    </row>
    <row r="4887" spans="1:10" ht="30.6">
      <c r="A4887" s="4" t="s">
        <v>3789</v>
      </c>
      <c r="B4887" s="4" t="str">
        <f ca="1">IFERROR(__xludf.DUMMYFUNCTION("REGEXREPLACE(TEXT(IF(ISERR(FIND(""/"", A4887)), A4887, MID(A4887, FIND(""/"", A4887)+1, LEN(A4887))), ""#""), ""\D+"", """")"),"2019")</f>
        <v>2019</v>
      </c>
      <c r="C4887" s="46" t="s">
        <v>3790</v>
      </c>
      <c r="D4887" s="4">
        <v>351</v>
      </c>
      <c r="E4887" s="5" t="s">
        <v>5270</v>
      </c>
      <c r="F4887" s="4">
        <v>2014</v>
      </c>
      <c r="G4887" s="4">
        <v>65</v>
      </c>
      <c r="H4887" s="4">
        <v>44</v>
      </c>
      <c r="I4887" s="15"/>
      <c r="J4887" s="46" t="s">
        <v>5407</v>
      </c>
    </row>
    <row r="4888" spans="1:10" ht="30.6">
      <c r="A4888" s="4" t="s">
        <v>3789</v>
      </c>
      <c r="B4888" s="4" t="str">
        <f ca="1">IFERROR(__xludf.DUMMYFUNCTION("REGEXREPLACE(TEXT(IF(ISERR(FIND(""/"", A4888)), A4888, MID(A4888, FIND(""/"", A4888)+1, LEN(A4888))), ""#""), ""\D+"", """")"),"2019")</f>
        <v>2019</v>
      </c>
      <c r="C4888" s="46" t="s">
        <v>3790</v>
      </c>
      <c r="D4888" s="4">
        <v>351</v>
      </c>
      <c r="E4888" s="5" t="s">
        <v>5270</v>
      </c>
      <c r="F4888" s="4">
        <v>2014</v>
      </c>
      <c r="G4888" s="4">
        <v>65</v>
      </c>
      <c r="H4888" s="4">
        <v>45</v>
      </c>
      <c r="I4888" s="15"/>
      <c r="J4888" s="46" t="s">
        <v>5408</v>
      </c>
    </row>
    <row r="4889" spans="1:10" ht="30.6">
      <c r="A4889" s="4" t="s">
        <v>3789</v>
      </c>
      <c r="B4889" s="4" t="str">
        <f ca="1">IFERROR(__xludf.DUMMYFUNCTION("REGEXREPLACE(TEXT(IF(ISERR(FIND(""/"", A4889)), A4889, MID(A4889, FIND(""/"", A4889)+1, LEN(A4889))), ""#""), ""\D+"", """")"),"2019")</f>
        <v>2019</v>
      </c>
      <c r="C4889" s="46" t="s">
        <v>3790</v>
      </c>
      <c r="D4889" s="4">
        <v>351</v>
      </c>
      <c r="E4889" s="5" t="s">
        <v>5270</v>
      </c>
      <c r="F4889" s="4">
        <v>2014</v>
      </c>
      <c r="G4889" s="4">
        <v>65</v>
      </c>
      <c r="H4889" s="4">
        <v>46</v>
      </c>
      <c r="I4889" s="15"/>
      <c r="J4889" s="46" t="s">
        <v>5409</v>
      </c>
    </row>
    <row r="4890" spans="1:10" ht="30.6">
      <c r="A4890" s="4" t="s">
        <v>3789</v>
      </c>
      <c r="B4890" s="4" t="str">
        <f ca="1">IFERROR(__xludf.DUMMYFUNCTION("REGEXREPLACE(TEXT(IF(ISERR(FIND(""/"", A4890)), A4890, MID(A4890, FIND(""/"", A4890)+1, LEN(A4890))), ""#""), ""\D+"", """")"),"2019")</f>
        <v>2019</v>
      </c>
      <c r="C4890" s="46" t="s">
        <v>3790</v>
      </c>
      <c r="D4890" s="4">
        <v>351</v>
      </c>
      <c r="E4890" s="5" t="s">
        <v>5270</v>
      </c>
      <c r="F4890" s="4">
        <v>2014</v>
      </c>
      <c r="G4890" s="4">
        <v>65</v>
      </c>
      <c r="H4890" s="4">
        <v>47</v>
      </c>
      <c r="I4890" s="15"/>
      <c r="J4890" s="46" t="s">
        <v>5410</v>
      </c>
    </row>
    <row r="4891" spans="1:10" ht="30.6">
      <c r="A4891" s="4" t="s">
        <v>3789</v>
      </c>
      <c r="B4891" s="4" t="str">
        <f ca="1">IFERROR(__xludf.DUMMYFUNCTION("REGEXREPLACE(TEXT(IF(ISERR(FIND(""/"", A4891)), A4891, MID(A4891, FIND(""/"", A4891)+1, LEN(A4891))), ""#""), ""\D+"", """")"),"2019")</f>
        <v>2019</v>
      </c>
      <c r="C4891" s="46" t="s">
        <v>3790</v>
      </c>
      <c r="D4891" s="4">
        <v>351</v>
      </c>
      <c r="E4891" s="5" t="s">
        <v>5270</v>
      </c>
      <c r="F4891" s="4">
        <v>2014</v>
      </c>
      <c r="G4891" s="4">
        <v>65</v>
      </c>
      <c r="H4891" s="4">
        <v>48</v>
      </c>
      <c r="I4891" s="15"/>
      <c r="J4891" s="46" t="s">
        <v>5411</v>
      </c>
    </row>
    <row r="4892" spans="1:10" ht="40.799999999999997">
      <c r="A4892" s="4" t="s">
        <v>3789</v>
      </c>
      <c r="B4892" s="4" t="str">
        <f ca="1">IFERROR(__xludf.DUMMYFUNCTION("REGEXREPLACE(TEXT(IF(ISERR(FIND(""/"", A4892)), A4892, MID(A4892, FIND(""/"", A4892)+1, LEN(A4892))), ""#""), ""\D+"", """")"),"2019")</f>
        <v>2019</v>
      </c>
      <c r="C4892" s="46" t="s">
        <v>3790</v>
      </c>
      <c r="D4892" s="4">
        <v>351</v>
      </c>
      <c r="E4892" s="5" t="s">
        <v>5270</v>
      </c>
      <c r="F4892" s="4">
        <v>2014</v>
      </c>
      <c r="G4892" s="4">
        <v>65</v>
      </c>
      <c r="H4892" s="4">
        <v>49</v>
      </c>
      <c r="I4892" s="15"/>
      <c r="J4892" s="46" t="s">
        <v>5412</v>
      </c>
    </row>
    <row r="4893" spans="1:10" ht="30.6">
      <c r="A4893" s="4" t="s">
        <v>3789</v>
      </c>
      <c r="B4893" s="4" t="str">
        <f ca="1">IFERROR(__xludf.DUMMYFUNCTION("REGEXREPLACE(TEXT(IF(ISERR(FIND(""/"", A4893)), A4893, MID(A4893, FIND(""/"", A4893)+1, LEN(A4893))), ""#""), ""\D+"", """")"),"2019")</f>
        <v>2019</v>
      </c>
      <c r="C4893" s="46" t="s">
        <v>3790</v>
      </c>
      <c r="D4893" s="4">
        <v>351</v>
      </c>
      <c r="E4893" s="5" t="s">
        <v>5270</v>
      </c>
      <c r="F4893" s="4">
        <v>2014</v>
      </c>
      <c r="G4893" s="4">
        <v>66</v>
      </c>
      <c r="H4893" s="4">
        <v>1</v>
      </c>
      <c r="I4893" s="15"/>
      <c r="J4893" s="46" t="s">
        <v>5413</v>
      </c>
    </row>
    <row r="4894" spans="1:10" ht="30.6">
      <c r="A4894" s="4" t="s">
        <v>3789</v>
      </c>
      <c r="B4894" s="4" t="str">
        <f ca="1">IFERROR(__xludf.DUMMYFUNCTION("REGEXREPLACE(TEXT(IF(ISERR(FIND(""/"", A4894)), A4894, MID(A4894, FIND(""/"", A4894)+1, LEN(A4894))), ""#""), ""\D+"", """")"),"2019")</f>
        <v>2019</v>
      </c>
      <c r="C4894" s="46" t="s">
        <v>3790</v>
      </c>
      <c r="D4894" s="4">
        <v>351</v>
      </c>
      <c r="E4894" s="5" t="s">
        <v>5270</v>
      </c>
      <c r="F4894" s="4">
        <v>2014</v>
      </c>
      <c r="G4894" s="4">
        <v>66</v>
      </c>
      <c r="H4894" s="4">
        <v>2</v>
      </c>
      <c r="I4894" s="15"/>
      <c r="J4894" s="46" t="s">
        <v>5414</v>
      </c>
    </row>
    <row r="4895" spans="1:10" ht="30.6">
      <c r="A4895" s="4" t="s">
        <v>3789</v>
      </c>
      <c r="B4895" s="4" t="str">
        <f ca="1">IFERROR(__xludf.DUMMYFUNCTION("REGEXREPLACE(TEXT(IF(ISERR(FIND(""/"", A4895)), A4895, MID(A4895, FIND(""/"", A4895)+1, LEN(A4895))), ""#""), ""\D+"", """")"),"2019")</f>
        <v>2019</v>
      </c>
      <c r="C4895" s="46" t="s">
        <v>3790</v>
      </c>
      <c r="D4895" s="4">
        <v>351</v>
      </c>
      <c r="E4895" s="5" t="s">
        <v>5270</v>
      </c>
      <c r="F4895" s="4">
        <v>2014</v>
      </c>
      <c r="G4895" s="4">
        <v>66</v>
      </c>
      <c r="H4895" s="4">
        <v>3</v>
      </c>
      <c r="I4895" s="15"/>
      <c r="J4895" s="46" t="s">
        <v>5415</v>
      </c>
    </row>
    <row r="4896" spans="1:10" ht="30.6">
      <c r="A4896" s="4" t="s">
        <v>3789</v>
      </c>
      <c r="B4896" s="4" t="str">
        <f ca="1">IFERROR(__xludf.DUMMYFUNCTION("REGEXREPLACE(TEXT(IF(ISERR(FIND(""/"", A4896)), A4896, MID(A4896, FIND(""/"", A4896)+1, LEN(A4896))), ""#""), ""\D+"", """")"),"2019")</f>
        <v>2019</v>
      </c>
      <c r="C4896" s="46" t="s">
        <v>3790</v>
      </c>
      <c r="D4896" s="4">
        <v>351</v>
      </c>
      <c r="E4896" s="5" t="s">
        <v>5270</v>
      </c>
      <c r="F4896" s="4">
        <v>2014</v>
      </c>
      <c r="G4896" s="4">
        <v>66</v>
      </c>
      <c r="H4896" s="4">
        <v>4</v>
      </c>
      <c r="I4896" s="15"/>
      <c r="J4896" s="46" t="s">
        <v>5416</v>
      </c>
    </row>
    <row r="4897" spans="1:10" ht="30.6">
      <c r="A4897" s="4" t="s">
        <v>3789</v>
      </c>
      <c r="B4897" s="4" t="str">
        <f ca="1">IFERROR(__xludf.DUMMYFUNCTION("REGEXREPLACE(TEXT(IF(ISERR(FIND(""/"", A4897)), A4897, MID(A4897, FIND(""/"", A4897)+1, LEN(A4897))), ""#""), ""\D+"", """")"),"2019")</f>
        <v>2019</v>
      </c>
      <c r="C4897" s="46" t="s">
        <v>3790</v>
      </c>
      <c r="D4897" s="4">
        <v>351</v>
      </c>
      <c r="E4897" s="5" t="s">
        <v>5270</v>
      </c>
      <c r="F4897" s="4">
        <v>2014</v>
      </c>
      <c r="G4897" s="4">
        <v>66</v>
      </c>
      <c r="H4897" s="4">
        <v>5</v>
      </c>
      <c r="I4897" s="15"/>
      <c r="J4897" s="46" t="s">
        <v>5417</v>
      </c>
    </row>
    <row r="4898" spans="1:10" ht="30.6">
      <c r="A4898" s="4" t="s">
        <v>3789</v>
      </c>
      <c r="B4898" s="4" t="str">
        <f ca="1">IFERROR(__xludf.DUMMYFUNCTION("REGEXREPLACE(TEXT(IF(ISERR(FIND(""/"", A4898)), A4898, MID(A4898, FIND(""/"", A4898)+1, LEN(A4898))), ""#""), ""\D+"", """")"),"2019")</f>
        <v>2019</v>
      </c>
      <c r="C4898" s="46" t="s">
        <v>3790</v>
      </c>
      <c r="D4898" s="4">
        <v>351</v>
      </c>
      <c r="E4898" s="5" t="s">
        <v>5270</v>
      </c>
      <c r="F4898" s="4">
        <v>2014</v>
      </c>
      <c r="G4898" s="4">
        <v>66</v>
      </c>
      <c r="H4898" s="4">
        <v>6</v>
      </c>
      <c r="I4898" s="15"/>
      <c r="J4898" s="46" t="s">
        <v>5418</v>
      </c>
    </row>
    <row r="4899" spans="1:10" ht="30.6">
      <c r="A4899" s="4" t="s">
        <v>3789</v>
      </c>
      <c r="B4899" s="4" t="str">
        <f ca="1">IFERROR(__xludf.DUMMYFUNCTION("REGEXREPLACE(TEXT(IF(ISERR(FIND(""/"", A4899)), A4899, MID(A4899, FIND(""/"", A4899)+1, LEN(A4899))), ""#""), ""\D+"", """")"),"2019")</f>
        <v>2019</v>
      </c>
      <c r="C4899" s="46" t="s">
        <v>3790</v>
      </c>
      <c r="D4899" s="4">
        <v>351</v>
      </c>
      <c r="E4899" s="5" t="s">
        <v>5270</v>
      </c>
      <c r="F4899" s="4">
        <v>2014</v>
      </c>
      <c r="G4899" s="4">
        <v>66</v>
      </c>
      <c r="H4899" s="4">
        <v>7</v>
      </c>
      <c r="I4899" s="15"/>
      <c r="J4899" s="46" t="s">
        <v>5419</v>
      </c>
    </row>
    <row r="4900" spans="1:10" ht="30.6">
      <c r="A4900" s="4" t="s">
        <v>3789</v>
      </c>
      <c r="B4900" s="4" t="str">
        <f ca="1">IFERROR(__xludf.DUMMYFUNCTION("REGEXREPLACE(TEXT(IF(ISERR(FIND(""/"", A4900)), A4900, MID(A4900, FIND(""/"", A4900)+1, LEN(A4900))), ""#""), ""\D+"", """")"),"2019")</f>
        <v>2019</v>
      </c>
      <c r="C4900" s="46" t="s">
        <v>3790</v>
      </c>
      <c r="D4900" s="4">
        <v>351</v>
      </c>
      <c r="E4900" s="5" t="s">
        <v>5270</v>
      </c>
      <c r="F4900" s="4">
        <v>2014</v>
      </c>
      <c r="G4900" s="4">
        <v>66</v>
      </c>
      <c r="H4900" s="4">
        <v>8</v>
      </c>
      <c r="I4900" s="15"/>
      <c r="J4900" s="46" t="s">
        <v>5420</v>
      </c>
    </row>
    <row r="4901" spans="1:10" ht="30.6">
      <c r="A4901" s="4" t="s">
        <v>3789</v>
      </c>
      <c r="B4901" s="4" t="str">
        <f ca="1">IFERROR(__xludf.DUMMYFUNCTION("REGEXREPLACE(TEXT(IF(ISERR(FIND(""/"", A4901)), A4901, MID(A4901, FIND(""/"", A4901)+1, LEN(A4901))), ""#""), ""\D+"", """")"),"2019")</f>
        <v>2019</v>
      </c>
      <c r="C4901" s="46" t="s">
        <v>3790</v>
      </c>
      <c r="D4901" s="4">
        <v>351</v>
      </c>
      <c r="E4901" s="5" t="s">
        <v>5270</v>
      </c>
      <c r="F4901" s="4">
        <v>2014</v>
      </c>
      <c r="G4901" s="4">
        <v>66</v>
      </c>
      <c r="H4901" s="4">
        <v>9</v>
      </c>
      <c r="I4901" s="15"/>
      <c r="J4901" s="46" t="s">
        <v>5421</v>
      </c>
    </row>
    <row r="4902" spans="1:10" ht="40.799999999999997">
      <c r="A4902" s="4" t="s">
        <v>3789</v>
      </c>
      <c r="B4902" s="4" t="str">
        <f ca="1">IFERROR(__xludf.DUMMYFUNCTION("REGEXREPLACE(TEXT(IF(ISERR(FIND(""/"", A4902)), A4902, MID(A4902, FIND(""/"", A4902)+1, LEN(A4902))), ""#""), ""\D+"", """")"),"2019")</f>
        <v>2019</v>
      </c>
      <c r="C4902" s="46" t="s">
        <v>3790</v>
      </c>
      <c r="D4902" s="4">
        <v>351</v>
      </c>
      <c r="E4902" s="5" t="s">
        <v>5270</v>
      </c>
      <c r="F4902" s="4">
        <v>2014</v>
      </c>
      <c r="G4902" s="4">
        <v>66</v>
      </c>
      <c r="H4902" s="4">
        <v>10</v>
      </c>
      <c r="I4902" s="15"/>
      <c r="J4902" s="46" t="s">
        <v>5422</v>
      </c>
    </row>
    <row r="4903" spans="1:10" ht="30.6">
      <c r="A4903" s="4" t="s">
        <v>3789</v>
      </c>
      <c r="B4903" s="4" t="str">
        <f ca="1">IFERROR(__xludf.DUMMYFUNCTION("REGEXREPLACE(TEXT(IF(ISERR(FIND(""/"", A4903)), A4903, MID(A4903, FIND(""/"", A4903)+1, LEN(A4903))), ""#""), ""\D+"", """")"),"2019")</f>
        <v>2019</v>
      </c>
      <c r="C4903" s="46" t="s">
        <v>3790</v>
      </c>
      <c r="D4903" s="4">
        <v>351</v>
      </c>
      <c r="E4903" s="5" t="s">
        <v>5270</v>
      </c>
      <c r="F4903" s="4">
        <v>2014</v>
      </c>
      <c r="G4903" s="4">
        <v>66</v>
      </c>
      <c r="H4903" s="4">
        <v>11</v>
      </c>
      <c r="I4903" s="15"/>
      <c r="J4903" s="46" t="s">
        <v>5423</v>
      </c>
    </row>
    <row r="4904" spans="1:10" ht="40.799999999999997">
      <c r="A4904" s="4" t="s">
        <v>3789</v>
      </c>
      <c r="B4904" s="4" t="str">
        <f ca="1">IFERROR(__xludf.DUMMYFUNCTION("REGEXREPLACE(TEXT(IF(ISERR(FIND(""/"", A4904)), A4904, MID(A4904, FIND(""/"", A4904)+1, LEN(A4904))), ""#""), ""\D+"", """")"),"2019")</f>
        <v>2019</v>
      </c>
      <c r="C4904" s="46" t="s">
        <v>3790</v>
      </c>
      <c r="D4904" s="4">
        <v>351</v>
      </c>
      <c r="E4904" s="5" t="s">
        <v>5270</v>
      </c>
      <c r="F4904" s="4">
        <v>2014</v>
      </c>
      <c r="G4904" s="4">
        <v>66</v>
      </c>
      <c r="H4904" s="4">
        <v>12</v>
      </c>
      <c r="I4904" s="15"/>
      <c r="J4904" s="46" t="s">
        <v>5424</v>
      </c>
    </row>
    <row r="4905" spans="1:10" ht="30.6">
      <c r="A4905" s="4" t="s">
        <v>3789</v>
      </c>
      <c r="B4905" s="4" t="str">
        <f ca="1">IFERROR(__xludf.DUMMYFUNCTION("REGEXREPLACE(TEXT(IF(ISERR(FIND(""/"", A4905)), A4905, MID(A4905, FIND(""/"", A4905)+1, LEN(A4905))), ""#""), ""\D+"", """")"),"2019")</f>
        <v>2019</v>
      </c>
      <c r="C4905" s="46" t="s">
        <v>3790</v>
      </c>
      <c r="D4905" s="4">
        <v>351</v>
      </c>
      <c r="E4905" s="5" t="s">
        <v>5270</v>
      </c>
      <c r="F4905" s="4">
        <v>2014</v>
      </c>
      <c r="G4905" s="4">
        <v>66</v>
      </c>
      <c r="H4905" s="4">
        <v>13</v>
      </c>
      <c r="I4905" s="15"/>
      <c r="J4905" s="46" t="s">
        <v>5425</v>
      </c>
    </row>
    <row r="4906" spans="1:10" ht="30.6">
      <c r="A4906" s="4" t="s">
        <v>3789</v>
      </c>
      <c r="B4906" s="4" t="str">
        <f ca="1">IFERROR(__xludf.DUMMYFUNCTION("REGEXREPLACE(TEXT(IF(ISERR(FIND(""/"", A4906)), A4906, MID(A4906, FIND(""/"", A4906)+1, LEN(A4906))), ""#""), ""\D+"", """")"),"2019")</f>
        <v>2019</v>
      </c>
      <c r="C4906" s="46" t="s">
        <v>3790</v>
      </c>
      <c r="D4906" s="4">
        <v>351</v>
      </c>
      <c r="E4906" s="5" t="s">
        <v>5270</v>
      </c>
      <c r="F4906" s="4">
        <v>2014</v>
      </c>
      <c r="G4906" s="4">
        <v>66</v>
      </c>
      <c r="H4906" s="4">
        <v>14</v>
      </c>
      <c r="I4906" s="15"/>
      <c r="J4906" s="46" t="s">
        <v>5426</v>
      </c>
    </row>
    <row r="4907" spans="1:10" ht="40.799999999999997">
      <c r="A4907" s="4" t="s">
        <v>3789</v>
      </c>
      <c r="B4907" s="4" t="str">
        <f ca="1">IFERROR(__xludf.DUMMYFUNCTION("REGEXREPLACE(TEXT(IF(ISERR(FIND(""/"", A4907)), A4907, MID(A4907, FIND(""/"", A4907)+1, LEN(A4907))), ""#""), ""\D+"", """")"),"2019")</f>
        <v>2019</v>
      </c>
      <c r="C4907" s="46" t="s">
        <v>3790</v>
      </c>
      <c r="D4907" s="4">
        <v>351</v>
      </c>
      <c r="E4907" s="5" t="s">
        <v>5270</v>
      </c>
      <c r="F4907" s="4">
        <v>2014</v>
      </c>
      <c r="G4907" s="4">
        <v>66</v>
      </c>
      <c r="H4907" s="4">
        <v>15</v>
      </c>
      <c r="I4907" s="15"/>
      <c r="J4907" s="46" t="s">
        <v>5427</v>
      </c>
    </row>
    <row r="4908" spans="1:10" ht="30.6">
      <c r="A4908" s="4" t="s">
        <v>3789</v>
      </c>
      <c r="B4908" s="4" t="str">
        <f ca="1">IFERROR(__xludf.DUMMYFUNCTION("REGEXREPLACE(TEXT(IF(ISERR(FIND(""/"", A4908)), A4908, MID(A4908, FIND(""/"", A4908)+1, LEN(A4908))), ""#""), ""\D+"", """")"),"2019")</f>
        <v>2019</v>
      </c>
      <c r="C4908" s="46" t="s">
        <v>3790</v>
      </c>
      <c r="D4908" s="4">
        <v>351</v>
      </c>
      <c r="E4908" s="5" t="s">
        <v>5270</v>
      </c>
      <c r="F4908" s="4">
        <v>2014</v>
      </c>
      <c r="G4908" s="4">
        <v>66</v>
      </c>
      <c r="H4908" s="4">
        <v>16</v>
      </c>
      <c r="I4908" s="15"/>
      <c r="J4908" s="46" t="s">
        <v>5428</v>
      </c>
    </row>
    <row r="4909" spans="1:10" ht="40.799999999999997">
      <c r="A4909" s="4" t="s">
        <v>3789</v>
      </c>
      <c r="B4909" s="4" t="str">
        <f ca="1">IFERROR(__xludf.DUMMYFUNCTION("REGEXREPLACE(TEXT(IF(ISERR(FIND(""/"", A4909)), A4909, MID(A4909, FIND(""/"", A4909)+1, LEN(A4909))), ""#""), ""\D+"", """")"),"2019")</f>
        <v>2019</v>
      </c>
      <c r="C4909" s="46" t="s">
        <v>3790</v>
      </c>
      <c r="D4909" s="4">
        <v>351</v>
      </c>
      <c r="E4909" s="5" t="s">
        <v>5270</v>
      </c>
      <c r="F4909" s="4">
        <v>2014</v>
      </c>
      <c r="G4909" s="4">
        <v>66</v>
      </c>
      <c r="H4909" s="4">
        <v>17</v>
      </c>
      <c r="I4909" s="15"/>
      <c r="J4909" s="46" t="s">
        <v>5429</v>
      </c>
    </row>
    <row r="4910" spans="1:10" ht="30.6">
      <c r="A4910" s="4" t="s">
        <v>3789</v>
      </c>
      <c r="B4910" s="4" t="str">
        <f ca="1">IFERROR(__xludf.DUMMYFUNCTION("REGEXREPLACE(TEXT(IF(ISERR(FIND(""/"", A4910)), A4910, MID(A4910, FIND(""/"", A4910)+1, LEN(A4910))), ""#""), ""\D+"", """")"),"2019")</f>
        <v>2019</v>
      </c>
      <c r="C4910" s="46" t="s">
        <v>3790</v>
      </c>
      <c r="D4910" s="4">
        <v>351</v>
      </c>
      <c r="E4910" s="5" t="s">
        <v>5270</v>
      </c>
      <c r="F4910" s="4">
        <v>2014</v>
      </c>
      <c r="G4910" s="4">
        <v>66</v>
      </c>
      <c r="H4910" s="4">
        <v>18</v>
      </c>
      <c r="I4910" s="15"/>
      <c r="J4910" s="46" t="s">
        <v>5430</v>
      </c>
    </row>
    <row r="4911" spans="1:10" ht="30.6">
      <c r="A4911" s="4" t="s">
        <v>3789</v>
      </c>
      <c r="B4911" s="4" t="str">
        <f ca="1">IFERROR(__xludf.DUMMYFUNCTION("REGEXREPLACE(TEXT(IF(ISERR(FIND(""/"", A4911)), A4911, MID(A4911, FIND(""/"", A4911)+1, LEN(A4911))), ""#""), ""\D+"", """")"),"2019")</f>
        <v>2019</v>
      </c>
      <c r="C4911" s="46" t="s">
        <v>3790</v>
      </c>
      <c r="D4911" s="4">
        <v>351</v>
      </c>
      <c r="E4911" s="5" t="s">
        <v>5270</v>
      </c>
      <c r="F4911" s="4">
        <v>2014</v>
      </c>
      <c r="G4911" s="4">
        <v>66</v>
      </c>
      <c r="H4911" s="4">
        <v>19</v>
      </c>
      <c r="I4911" s="15"/>
      <c r="J4911" s="46" t="s">
        <v>5431</v>
      </c>
    </row>
    <row r="4912" spans="1:10" ht="30.6">
      <c r="A4912" s="4" t="s">
        <v>3789</v>
      </c>
      <c r="B4912" s="4" t="str">
        <f ca="1">IFERROR(__xludf.DUMMYFUNCTION("REGEXREPLACE(TEXT(IF(ISERR(FIND(""/"", A4912)), A4912, MID(A4912, FIND(""/"", A4912)+1, LEN(A4912))), ""#""), ""\D+"", """")"),"2019")</f>
        <v>2019</v>
      </c>
      <c r="C4912" s="46" t="s">
        <v>3790</v>
      </c>
      <c r="D4912" s="4">
        <v>351</v>
      </c>
      <c r="E4912" s="5" t="s">
        <v>5270</v>
      </c>
      <c r="F4912" s="4">
        <v>2014</v>
      </c>
      <c r="G4912" s="4">
        <v>66</v>
      </c>
      <c r="H4912" s="4">
        <v>20</v>
      </c>
      <c r="I4912" s="15"/>
      <c r="J4912" s="46" t="s">
        <v>5432</v>
      </c>
    </row>
    <row r="4913" spans="1:10" ht="30.6">
      <c r="A4913" s="4" t="s">
        <v>3789</v>
      </c>
      <c r="B4913" s="4" t="str">
        <f ca="1">IFERROR(__xludf.DUMMYFUNCTION("REGEXREPLACE(TEXT(IF(ISERR(FIND(""/"", A4913)), A4913, MID(A4913, FIND(""/"", A4913)+1, LEN(A4913))), ""#""), ""\D+"", """")"),"2019")</f>
        <v>2019</v>
      </c>
      <c r="C4913" s="46" t="s">
        <v>3790</v>
      </c>
      <c r="D4913" s="4">
        <v>351</v>
      </c>
      <c r="E4913" s="5" t="s">
        <v>5270</v>
      </c>
      <c r="F4913" s="4">
        <v>2014</v>
      </c>
      <c r="G4913" s="4">
        <v>66</v>
      </c>
      <c r="H4913" s="4">
        <v>21</v>
      </c>
      <c r="I4913" s="15"/>
      <c r="J4913" s="46" t="s">
        <v>5433</v>
      </c>
    </row>
    <row r="4914" spans="1:10" ht="30.6">
      <c r="A4914" s="4" t="s">
        <v>3789</v>
      </c>
      <c r="B4914" s="4" t="str">
        <f ca="1">IFERROR(__xludf.DUMMYFUNCTION("REGEXREPLACE(TEXT(IF(ISERR(FIND(""/"", A4914)), A4914, MID(A4914, FIND(""/"", A4914)+1, LEN(A4914))), ""#""), ""\D+"", """")"),"2019")</f>
        <v>2019</v>
      </c>
      <c r="C4914" s="46" t="s">
        <v>3790</v>
      </c>
      <c r="D4914" s="4">
        <v>351</v>
      </c>
      <c r="E4914" s="5" t="s">
        <v>5270</v>
      </c>
      <c r="F4914" s="4">
        <v>2014</v>
      </c>
      <c r="G4914" s="4">
        <v>66</v>
      </c>
      <c r="H4914" s="4">
        <v>22</v>
      </c>
      <c r="I4914" s="15"/>
      <c r="J4914" s="46" t="s">
        <v>5434</v>
      </c>
    </row>
    <row r="4915" spans="1:10" ht="30.6">
      <c r="A4915" s="4" t="s">
        <v>3789</v>
      </c>
      <c r="B4915" s="4" t="str">
        <f ca="1">IFERROR(__xludf.DUMMYFUNCTION("REGEXREPLACE(TEXT(IF(ISERR(FIND(""/"", A4915)), A4915, MID(A4915, FIND(""/"", A4915)+1, LEN(A4915))), ""#""), ""\D+"", """")"),"2019")</f>
        <v>2019</v>
      </c>
      <c r="C4915" s="46" t="s">
        <v>3790</v>
      </c>
      <c r="D4915" s="4">
        <v>351</v>
      </c>
      <c r="E4915" s="5" t="s">
        <v>5270</v>
      </c>
      <c r="F4915" s="4">
        <v>2014</v>
      </c>
      <c r="G4915" s="4">
        <v>66</v>
      </c>
      <c r="H4915" s="4">
        <v>23</v>
      </c>
      <c r="I4915" s="15"/>
      <c r="J4915" s="46" t="s">
        <v>5435</v>
      </c>
    </row>
    <row r="4916" spans="1:10" ht="40.799999999999997">
      <c r="A4916" s="4" t="s">
        <v>3789</v>
      </c>
      <c r="B4916" s="4" t="str">
        <f ca="1">IFERROR(__xludf.DUMMYFUNCTION("REGEXREPLACE(TEXT(IF(ISERR(FIND(""/"", A4916)), A4916, MID(A4916, FIND(""/"", A4916)+1, LEN(A4916))), ""#""), ""\D+"", """")"),"2019")</f>
        <v>2019</v>
      </c>
      <c r="C4916" s="46" t="s">
        <v>3790</v>
      </c>
      <c r="D4916" s="4">
        <v>351</v>
      </c>
      <c r="E4916" s="5" t="s">
        <v>5270</v>
      </c>
      <c r="F4916" s="4">
        <v>2014</v>
      </c>
      <c r="G4916" s="4">
        <v>66</v>
      </c>
      <c r="H4916" s="4">
        <v>24</v>
      </c>
      <c r="I4916" s="15"/>
      <c r="J4916" s="46" t="s">
        <v>5436</v>
      </c>
    </row>
    <row r="4917" spans="1:10" ht="30.6">
      <c r="A4917" s="4" t="s">
        <v>3789</v>
      </c>
      <c r="B4917" s="4" t="str">
        <f ca="1">IFERROR(__xludf.DUMMYFUNCTION("REGEXREPLACE(TEXT(IF(ISERR(FIND(""/"", A4917)), A4917, MID(A4917, FIND(""/"", A4917)+1, LEN(A4917))), ""#""), ""\D+"", """")"),"2019")</f>
        <v>2019</v>
      </c>
      <c r="C4917" s="46" t="s">
        <v>3790</v>
      </c>
      <c r="D4917" s="4">
        <v>351</v>
      </c>
      <c r="E4917" s="5" t="s">
        <v>5270</v>
      </c>
      <c r="F4917" s="4">
        <v>2014</v>
      </c>
      <c r="G4917" s="4">
        <v>66</v>
      </c>
      <c r="H4917" s="4">
        <v>25</v>
      </c>
      <c r="I4917" s="15"/>
      <c r="J4917" s="46" t="s">
        <v>5437</v>
      </c>
    </row>
    <row r="4918" spans="1:10" ht="30.6">
      <c r="A4918" s="4" t="s">
        <v>3789</v>
      </c>
      <c r="B4918" s="4" t="str">
        <f ca="1">IFERROR(__xludf.DUMMYFUNCTION("REGEXREPLACE(TEXT(IF(ISERR(FIND(""/"", A4918)), A4918, MID(A4918, FIND(""/"", A4918)+1, LEN(A4918))), ""#""), ""\D+"", """")"),"2019")</f>
        <v>2019</v>
      </c>
      <c r="C4918" s="46" t="s">
        <v>3790</v>
      </c>
      <c r="D4918" s="4">
        <v>351</v>
      </c>
      <c r="E4918" s="5" t="s">
        <v>5270</v>
      </c>
      <c r="F4918" s="4">
        <v>2014</v>
      </c>
      <c r="G4918" s="4">
        <v>66</v>
      </c>
      <c r="H4918" s="4">
        <v>26</v>
      </c>
      <c r="I4918" s="15"/>
      <c r="J4918" s="46" t="s">
        <v>5438</v>
      </c>
    </row>
    <row r="4919" spans="1:10" ht="30.6">
      <c r="A4919" s="4" t="s">
        <v>3789</v>
      </c>
      <c r="B4919" s="4" t="str">
        <f ca="1">IFERROR(__xludf.DUMMYFUNCTION("REGEXREPLACE(TEXT(IF(ISERR(FIND(""/"", A4919)), A4919, MID(A4919, FIND(""/"", A4919)+1, LEN(A4919))), ""#""), ""\D+"", """")"),"2019")</f>
        <v>2019</v>
      </c>
      <c r="C4919" s="46" t="s">
        <v>3790</v>
      </c>
      <c r="D4919" s="4">
        <v>351</v>
      </c>
      <c r="E4919" s="5" t="s">
        <v>5270</v>
      </c>
      <c r="F4919" s="4">
        <v>2014</v>
      </c>
      <c r="G4919" s="4">
        <v>66</v>
      </c>
      <c r="H4919" s="4">
        <v>27</v>
      </c>
      <c r="I4919" s="15"/>
      <c r="J4919" s="46" t="s">
        <v>5439</v>
      </c>
    </row>
    <row r="4920" spans="1:10" ht="30.6">
      <c r="A4920" s="4" t="s">
        <v>3789</v>
      </c>
      <c r="B4920" s="4" t="str">
        <f ca="1">IFERROR(__xludf.DUMMYFUNCTION("REGEXREPLACE(TEXT(IF(ISERR(FIND(""/"", A4920)), A4920, MID(A4920, FIND(""/"", A4920)+1, LEN(A4920))), ""#""), ""\D+"", """")"),"2019")</f>
        <v>2019</v>
      </c>
      <c r="C4920" s="46" t="s">
        <v>3790</v>
      </c>
      <c r="D4920" s="4">
        <v>351</v>
      </c>
      <c r="E4920" s="5" t="s">
        <v>5270</v>
      </c>
      <c r="F4920" s="4">
        <v>2014</v>
      </c>
      <c r="G4920" s="4">
        <v>66</v>
      </c>
      <c r="H4920" s="4">
        <v>28</v>
      </c>
      <c r="I4920" s="15"/>
      <c r="J4920" s="46" t="s">
        <v>5440</v>
      </c>
    </row>
    <row r="4921" spans="1:10" ht="30.6">
      <c r="A4921" s="4" t="s">
        <v>3789</v>
      </c>
      <c r="B4921" s="4" t="str">
        <f ca="1">IFERROR(__xludf.DUMMYFUNCTION("REGEXREPLACE(TEXT(IF(ISERR(FIND(""/"", A4921)), A4921, MID(A4921, FIND(""/"", A4921)+1, LEN(A4921))), ""#""), ""\D+"", """")"),"2019")</f>
        <v>2019</v>
      </c>
      <c r="C4921" s="46" t="s">
        <v>3790</v>
      </c>
      <c r="D4921" s="4">
        <v>351</v>
      </c>
      <c r="E4921" s="5" t="s">
        <v>5270</v>
      </c>
      <c r="F4921" s="4">
        <v>2014</v>
      </c>
      <c r="G4921" s="4">
        <v>66</v>
      </c>
      <c r="H4921" s="4">
        <v>29</v>
      </c>
      <c r="I4921" s="15"/>
      <c r="J4921" s="46" t="s">
        <v>5441</v>
      </c>
    </row>
    <row r="4922" spans="1:10" ht="30.6">
      <c r="A4922" s="4" t="s">
        <v>3789</v>
      </c>
      <c r="B4922" s="4" t="str">
        <f ca="1">IFERROR(__xludf.DUMMYFUNCTION("REGEXREPLACE(TEXT(IF(ISERR(FIND(""/"", A4922)), A4922, MID(A4922, FIND(""/"", A4922)+1, LEN(A4922))), ""#""), ""\D+"", """")"),"2019")</f>
        <v>2019</v>
      </c>
      <c r="C4922" s="46" t="s">
        <v>3790</v>
      </c>
      <c r="D4922" s="4">
        <v>351</v>
      </c>
      <c r="E4922" s="5" t="s">
        <v>5270</v>
      </c>
      <c r="F4922" s="4">
        <v>2014</v>
      </c>
      <c r="G4922" s="4">
        <v>66</v>
      </c>
      <c r="H4922" s="4">
        <v>30</v>
      </c>
      <c r="I4922" s="15"/>
      <c r="J4922" s="46" t="s">
        <v>5442</v>
      </c>
    </row>
    <row r="4923" spans="1:10" ht="30.6">
      <c r="A4923" s="4" t="s">
        <v>3789</v>
      </c>
      <c r="B4923" s="4" t="str">
        <f ca="1">IFERROR(__xludf.DUMMYFUNCTION("REGEXREPLACE(TEXT(IF(ISERR(FIND(""/"", A4923)), A4923, MID(A4923, FIND(""/"", A4923)+1, LEN(A4923))), ""#""), ""\D+"", """")"),"2019")</f>
        <v>2019</v>
      </c>
      <c r="C4923" s="46" t="s">
        <v>3790</v>
      </c>
      <c r="D4923" s="4">
        <v>351</v>
      </c>
      <c r="E4923" s="5" t="s">
        <v>5270</v>
      </c>
      <c r="F4923" s="4">
        <v>2014</v>
      </c>
      <c r="G4923" s="4">
        <v>66</v>
      </c>
      <c r="H4923" s="4">
        <v>31</v>
      </c>
      <c r="I4923" s="15"/>
      <c r="J4923" s="46" t="s">
        <v>5443</v>
      </c>
    </row>
    <row r="4924" spans="1:10" ht="30.6">
      <c r="A4924" s="4" t="s">
        <v>3789</v>
      </c>
      <c r="B4924" s="4" t="str">
        <f ca="1">IFERROR(__xludf.DUMMYFUNCTION("REGEXREPLACE(TEXT(IF(ISERR(FIND(""/"", A4924)), A4924, MID(A4924, FIND(""/"", A4924)+1, LEN(A4924))), ""#""), ""\D+"", """")"),"2019")</f>
        <v>2019</v>
      </c>
      <c r="C4924" s="46" t="s">
        <v>3790</v>
      </c>
      <c r="D4924" s="4">
        <v>351</v>
      </c>
      <c r="E4924" s="5" t="s">
        <v>5270</v>
      </c>
      <c r="F4924" s="4">
        <v>2014</v>
      </c>
      <c r="G4924" s="4">
        <v>66</v>
      </c>
      <c r="H4924" s="4">
        <v>32</v>
      </c>
      <c r="I4924" s="15"/>
      <c r="J4924" s="46" t="s">
        <v>5444</v>
      </c>
    </row>
    <row r="4925" spans="1:10" ht="30.6">
      <c r="A4925" s="4" t="s">
        <v>3789</v>
      </c>
      <c r="B4925" s="4" t="str">
        <f ca="1">IFERROR(__xludf.DUMMYFUNCTION("REGEXREPLACE(TEXT(IF(ISERR(FIND(""/"", A4925)), A4925, MID(A4925, FIND(""/"", A4925)+1, LEN(A4925))), ""#""), ""\D+"", """")"),"2019")</f>
        <v>2019</v>
      </c>
      <c r="C4925" s="46" t="s">
        <v>3790</v>
      </c>
      <c r="D4925" s="4">
        <v>351</v>
      </c>
      <c r="E4925" s="5" t="s">
        <v>5270</v>
      </c>
      <c r="F4925" s="4">
        <v>2014</v>
      </c>
      <c r="G4925" s="4">
        <v>66</v>
      </c>
      <c r="H4925" s="4">
        <v>33</v>
      </c>
      <c r="I4925" s="15"/>
      <c r="J4925" s="46" t="s">
        <v>5445</v>
      </c>
    </row>
    <row r="4926" spans="1:10" ht="30.6">
      <c r="A4926" s="4" t="s">
        <v>3789</v>
      </c>
      <c r="B4926" s="4" t="str">
        <f ca="1">IFERROR(__xludf.DUMMYFUNCTION("REGEXREPLACE(TEXT(IF(ISERR(FIND(""/"", A4926)), A4926, MID(A4926, FIND(""/"", A4926)+1, LEN(A4926))), ""#""), ""\D+"", """")"),"2019")</f>
        <v>2019</v>
      </c>
      <c r="C4926" s="46" t="s">
        <v>3790</v>
      </c>
      <c r="D4926" s="4">
        <v>351</v>
      </c>
      <c r="E4926" s="5" t="s">
        <v>5270</v>
      </c>
      <c r="F4926" s="4">
        <v>2014</v>
      </c>
      <c r="G4926" s="4">
        <v>66</v>
      </c>
      <c r="H4926" s="4">
        <v>34</v>
      </c>
      <c r="I4926" s="15"/>
      <c r="J4926" s="46" t="s">
        <v>5446</v>
      </c>
    </row>
    <row r="4927" spans="1:10" ht="30.6">
      <c r="A4927" s="4" t="s">
        <v>3789</v>
      </c>
      <c r="B4927" s="4" t="str">
        <f ca="1">IFERROR(__xludf.DUMMYFUNCTION("REGEXREPLACE(TEXT(IF(ISERR(FIND(""/"", A4927)), A4927, MID(A4927, FIND(""/"", A4927)+1, LEN(A4927))), ""#""), ""\D+"", """")"),"2019")</f>
        <v>2019</v>
      </c>
      <c r="C4927" s="46" t="s">
        <v>3790</v>
      </c>
      <c r="D4927" s="4">
        <v>351</v>
      </c>
      <c r="E4927" s="5" t="s">
        <v>5270</v>
      </c>
      <c r="F4927" s="4">
        <v>2014</v>
      </c>
      <c r="G4927" s="4">
        <v>66</v>
      </c>
      <c r="H4927" s="4">
        <v>35</v>
      </c>
      <c r="I4927" s="15"/>
      <c r="J4927" s="46" t="s">
        <v>5447</v>
      </c>
    </row>
    <row r="4928" spans="1:10" ht="30.6">
      <c r="A4928" s="4" t="s">
        <v>3789</v>
      </c>
      <c r="B4928" s="4" t="str">
        <f ca="1">IFERROR(__xludf.DUMMYFUNCTION("REGEXREPLACE(TEXT(IF(ISERR(FIND(""/"", A4928)), A4928, MID(A4928, FIND(""/"", A4928)+1, LEN(A4928))), ""#""), ""\D+"", """")"),"2019")</f>
        <v>2019</v>
      </c>
      <c r="C4928" s="46" t="s">
        <v>3790</v>
      </c>
      <c r="D4928" s="4">
        <v>351</v>
      </c>
      <c r="E4928" s="5" t="s">
        <v>5270</v>
      </c>
      <c r="F4928" s="4">
        <v>2014</v>
      </c>
      <c r="G4928" s="4">
        <v>66</v>
      </c>
      <c r="H4928" s="4">
        <v>36</v>
      </c>
      <c r="I4928" s="15"/>
      <c r="J4928" s="46" t="s">
        <v>5448</v>
      </c>
    </row>
    <row r="4929" spans="1:10" ht="30.6">
      <c r="A4929" s="4" t="s">
        <v>3789</v>
      </c>
      <c r="B4929" s="4" t="str">
        <f ca="1">IFERROR(__xludf.DUMMYFUNCTION("REGEXREPLACE(TEXT(IF(ISERR(FIND(""/"", A4929)), A4929, MID(A4929, FIND(""/"", A4929)+1, LEN(A4929))), ""#""), ""\D+"", """")"),"2019")</f>
        <v>2019</v>
      </c>
      <c r="C4929" s="46" t="s">
        <v>3790</v>
      </c>
      <c r="D4929" s="4">
        <v>351</v>
      </c>
      <c r="E4929" s="5" t="s">
        <v>5270</v>
      </c>
      <c r="F4929" s="4">
        <v>2014</v>
      </c>
      <c r="G4929" s="4">
        <v>66</v>
      </c>
      <c r="H4929" s="4">
        <v>37</v>
      </c>
      <c r="I4929" s="15"/>
      <c r="J4929" s="46" t="s">
        <v>5449</v>
      </c>
    </row>
    <row r="4930" spans="1:10" ht="30.6">
      <c r="A4930" s="4" t="s">
        <v>3789</v>
      </c>
      <c r="B4930" s="4" t="str">
        <f ca="1">IFERROR(__xludf.DUMMYFUNCTION("REGEXREPLACE(TEXT(IF(ISERR(FIND(""/"", A4930)), A4930, MID(A4930, FIND(""/"", A4930)+1, LEN(A4930))), ""#""), ""\D+"", """")"),"2019")</f>
        <v>2019</v>
      </c>
      <c r="C4930" s="46" t="s">
        <v>3790</v>
      </c>
      <c r="D4930" s="4">
        <v>351</v>
      </c>
      <c r="E4930" s="5" t="s">
        <v>5270</v>
      </c>
      <c r="F4930" s="4">
        <v>2014</v>
      </c>
      <c r="G4930" s="4">
        <v>66</v>
      </c>
      <c r="H4930" s="4">
        <v>38</v>
      </c>
      <c r="I4930" s="15"/>
      <c r="J4930" s="46" t="s">
        <v>5450</v>
      </c>
    </row>
    <row r="4931" spans="1:10" ht="30.6">
      <c r="A4931" s="4" t="s">
        <v>3789</v>
      </c>
      <c r="B4931" s="4" t="str">
        <f ca="1">IFERROR(__xludf.DUMMYFUNCTION("REGEXREPLACE(TEXT(IF(ISERR(FIND(""/"", A4931)), A4931, MID(A4931, FIND(""/"", A4931)+1, LEN(A4931))), ""#""), ""\D+"", """")"),"2019")</f>
        <v>2019</v>
      </c>
      <c r="C4931" s="46" t="s">
        <v>3790</v>
      </c>
      <c r="D4931" s="4">
        <v>351</v>
      </c>
      <c r="E4931" s="5" t="s">
        <v>5270</v>
      </c>
      <c r="F4931" s="4">
        <v>2014</v>
      </c>
      <c r="G4931" s="4">
        <v>66</v>
      </c>
      <c r="H4931" s="4">
        <v>39</v>
      </c>
      <c r="I4931" s="15"/>
      <c r="J4931" s="46" t="s">
        <v>5451</v>
      </c>
    </row>
    <row r="4932" spans="1:10" ht="30.6">
      <c r="A4932" s="4" t="s">
        <v>3789</v>
      </c>
      <c r="B4932" s="4" t="str">
        <f ca="1">IFERROR(__xludf.DUMMYFUNCTION("REGEXREPLACE(TEXT(IF(ISERR(FIND(""/"", A4932)), A4932, MID(A4932, FIND(""/"", A4932)+1, LEN(A4932))), ""#""), ""\D+"", """")"),"2019")</f>
        <v>2019</v>
      </c>
      <c r="C4932" s="46" t="s">
        <v>3790</v>
      </c>
      <c r="D4932" s="4">
        <v>351</v>
      </c>
      <c r="E4932" s="5" t="s">
        <v>5270</v>
      </c>
      <c r="F4932" s="4">
        <v>2014</v>
      </c>
      <c r="G4932" s="4">
        <v>66</v>
      </c>
      <c r="H4932" s="4">
        <v>40</v>
      </c>
      <c r="I4932" s="15"/>
      <c r="J4932" s="46" t="s">
        <v>5452</v>
      </c>
    </row>
    <row r="4933" spans="1:10" ht="30.6">
      <c r="A4933" s="4" t="s">
        <v>3789</v>
      </c>
      <c r="B4933" s="4" t="str">
        <f ca="1">IFERROR(__xludf.DUMMYFUNCTION("REGEXREPLACE(TEXT(IF(ISERR(FIND(""/"", A4933)), A4933, MID(A4933, FIND(""/"", A4933)+1, LEN(A4933))), ""#""), ""\D+"", """")"),"2019")</f>
        <v>2019</v>
      </c>
      <c r="C4933" s="46" t="s">
        <v>3790</v>
      </c>
      <c r="D4933" s="4">
        <v>351</v>
      </c>
      <c r="E4933" s="5" t="s">
        <v>5270</v>
      </c>
      <c r="F4933" s="4">
        <v>2015</v>
      </c>
      <c r="G4933" s="4">
        <v>67</v>
      </c>
      <c r="H4933" s="4">
        <v>1</v>
      </c>
      <c r="I4933" s="15"/>
      <c r="J4933" s="46" t="s">
        <v>5453</v>
      </c>
    </row>
    <row r="4934" spans="1:10" ht="30.6">
      <c r="A4934" s="4" t="s">
        <v>3789</v>
      </c>
      <c r="B4934" s="4" t="str">
        <f ca="1">IFERROR(__xludf.DUMMYFUNCTION("REGEXREPLACE(TEXT(IF(ISERR(FIND(""/"", A4934)), A4934, MID(A4934, FIND(""/"", A4934)+1, LEN(A4934))), ""#""), ""\D+"", """")"),"2019")</f>
        <v>2019</v>
      </c>
      <c r="C4934" s="46" t="s">
        <v>3790</v>
      </c>
      <c r="D4934" s="4">
        <v>351</v>
      </c>
      <c r="E4934" s="5" t="s">
        <v>5270</v>
      </c>
      <c r="F4934" s="4">
        <v>2015</v>
      </c>
      <c r="G4934" s="4">
        <v>67</v>
      </c>
      <c r="H4934" s="4">
        <v>2</v>
      </c>
      <c r="I4934" s="15"/>
      <c r="J4934" s="46" t="s">
        <v>5454</v>
      </c>
    </row>
    <row r="4935" spans="1:10" ht="30.6">
      <c r="A4935" s="4" t="s">
        <v>3789</v>
      </c>
      <c r="B4935" s="4" t="str">
        <f ca="1">IFERROR(__xludf.DUMMYFUNCTION("REGEXREPLACE(TEXT(IF(ISERR(FIND(""/"", A4935)), A4935, MID(A4935, FIND(""/"", A4935)+1, LEN(A4935))), ""#""), ""\D+"", """")"),"2019")</f>
        <v>2019</v>
      </c>
      <c r="C4935" s="46" t="s">
        <v>3790</v>
      </c>
      <c r="D4935" s="4">
        <v>351</v>
      </c>
      <c r="E4935" s="5" t="s">
        <v>5270</v>
      </c>
      <c r="F4935" s="4">
        <v>2015</v>
      </c>
      <c r="G4935" s="4">
        <v>67</v>
      </c>
      <c r="H4935" s="4">
        <v>3</v>
      </c>
      <c r="I4935" s="15"/>
      <c r="J4935" s="46" t="s">
        <v>5455</v>
      </c>
    </row>
    <row r="4936" spans="1:10" ht="30.6">
      <c r="A4936" s="4" t="s">
        <v>3789</v>
      </c>
      <c r="B4936" s="4" t="str">
        <f ca="1">IFERROR(__xludf.DUMMYFUNCTION("REGEXREPLACE(TEXT(IF(ISERR(FIND(""/"", A4936)), A4936, MID(A4936, FIND(""/"", A4936)+1, LEN(A4936))), ""#""), ""\D+"", """")"),"2019")</f>
        <v>2019</v>
      </c>
      <c r="C4936" s="46" t="s">
        <v>3790</v>
      </c>
      <c r="D4936" s="4">
        <v>351</v>
      </c>
      <c r="E4936" s="5" t="s">
        <v>5270</v>
      </c>
      <c r="F4936" s="4">
        <v>2015</v>
      </c>
      <c r="G4936" s="4">
        <v>67</v>
      </c>
      <c r="H4936" s="4">
        <v>4</v>
      </c>
      <c r="I4936" s="15"/>
      <c r="J4936" s="46" t="s">
        <v>5456</v>
      </c>
    </row>
    <row r="4937" spans="1:10" ht="30.6">
      <c r="A4937" s="4" t="s">
        <v>3789</v>
      </c>
      <c r="B4937" s="4" t="str">
        <f ca="1">IFERROR(__xludf.DUMMYFUNCTION("REGEXREPLACE(TEXT(IF(ISERR(FIND(""/"", A4937)), A4937, MID(A4937, FIND(""/"", A4937)+1, LEN(A4937))), ""#""), ""\D+"", """")"),"2019")</f>
        <v>2019</v>
      </c>
      <c r="C4937" s="46" t="s">
        <v>3790</v>
      </c>
      <c r="D4937" s="4">
        <v>351</v>
      </c>
      <c r="E4937" s="5" t="s">
        <v>5270</v>
      </c>
      <c r="F4937" s="4">
        <v>2015</v>
      </c>
      <c r="G4937" s="4">
        <v>67</v>
      </c>
      <c r="H4937" s="4">
        <v>5</v>
      </c>
      <c r="I4937" s="15"/>
      <c r="J4937" s="46" t="s">
        <v>5457</v>
      </c>
    </row>
    <row r="4938" spans="1:10" ht="40.799999999999997">
      <c r="A4938" s="4" t="s">
        <v>3789</v>
      </c>
      <c r="B4938" s="4" t="str">
        <f ca="1">IFERROR(__xludf.DUMMYFUNCTION("REGEXREPLACE(TEXT(IF(ISERR(FIND(""/"", A4938)), A4938, MID(A4938, FIND(""/"", A4938)+1, LEN(A4938))), ""#""), ""\D+"", """")"),"2019")</f>
        <v>2019</v>
      </c>
      <c r="C4938" s="46" t="s">
        <v>3790</v>
      </c>
      <c r="D4938" s="4">
        <v>351</v>
      </c>
      <c r="E4938" s="5" t="s">
        <v>5270</v>
      </c>
      <c r="F4938" s="4">
        <v>2015</v>
      </c>
      <c r="G4938" s="4">
        <v>67</v>
      </c>
      <c r="H4938" s="4">
        <v>6</v>
      </c>
      <c r="I4938" s="15"/>
      <c r="J4938" s="46" t="s">
        <v>5458</v>
      </c>
    </row>
    <row r="4939" spans="1:10" ht="30.6">
      <c r="A4939" s="4" t="s">
        <v>3789</v>
      </c>
      <c r="B4939" s="4" t="str">
        <f ca="1">IFERROR(__xludf.DUMMYFUNCTION("REGEXREPLACE(TEXT(IF(ISERR(FIND(""/"", A4939)), A4939, MID(A4939, FIND(""/"", A4939)+1, LEN(A4939))), ""#""), ""\D+"", """")"),"2019")</f>
        <v>2019</v>
      </c>
      <c r="C4939" s="46" t="s">
        <v>3790</v>
      </c>
      <c r="D4939" s="4">
        <v>351</v>
      </c>
      <c r="E4939" s="5" t="s">
        <v>5270</v>
      </c>
      <c r="F4939" s="4">
        <v>2015</v>
      </c>
      <c r="G4939" s="4">
        <v>67</v>
      </c>
      <c r="H4939" s="4">
        <v>7</v>
      </c>
      <c r="I4939" s="15"/>
      <c r="J4939" s="46" t="s">
        <v>5459</v>
      </c>
    </row>
    <row r="4940" spans="1:10" ht="40.799999999999997">
      <c r="A4940" s="4" t="s">
        <v>3789</v>
      </c>
      <c r="B4940" s="4" t="str">
        <f ca="1">IFERROR(__xludf.DUMMYFUNCTION("REGEXREPLACE(TEXT(IF(ISERR(FIND(""/"", A4940)), A4940, MID(A4940, FIND(""/"", A4940)+1, LEN(A4940))), ""#""), ""\D+"", """")"),"2019")</f>
        <v>2019</v>
      </c>
      <c r="C4940" s="46" t="s">
        <v>3790</v>
      </c>
      <c r="D4940" s="4">
        <v>351</v>
      </c>
      <c r="E4940" s="5" t="s">
        <v>5270</v>
      </c>
      <c r="F4940" s="4">
        <v>2015</v>
      </c>
      <c r="G4940" s="4">
        <v>67</v>
      </c>
      <c r="H4940" s="4">
        <v>8</v>
      </c>
      <c r="I4940" s="15"/>
      <c r="J4940" s="46" t="s">
        <v>5460</v>
      </c>
    </row>
    <row r="4941" spans="1:10" ht="30.6">
      <c r="A4941" s="4" t="s">
        <v>3789</v>
      </c>
      <c r="B4941" s="4" t="str">
        <f ca="1">IFERROR(__xludf.DUMMYFUNCTION("REGEXREPLACE(TEXT(IF(ISERR(FIND(""/"", A4941)), A4941, MID(A4941, FIND(""/"", A4941)+1, LEN(A4941))), ""#""), ""\D+"", """")"),"2019")</f>
        <v>2019</v>
      </c>
      <c r="C4941" s="46" t="s">
        <v>3790</v>
      </c>
      <c r="D4941" s="4">
        <v>351</v>
      </c>
      <c r="E4941" s="5" t="s">
        <v>5270</v>
      </c>
      <c r="F4941" s="4">
        <v>2015</v>
      </c>
      <c r="G4941" s="4">
        <v>67</v>
      </c>
      <c r="H4941" s="4">
        <v>9</v>
      </c>
      <c r="I4941" s="15"/>
      <c r="J4941" s="46" t="s">
        <v>5461</v>
      </c>
    </row>
    <row r="4942" spans="1:10" ht="30.6">
      <c r="A4942" s="4" t="s">
        <v>3789</v>
      </c>
      <c r="B4942" s="4" t="str">
        <f ca="1">IFERROR(__xludf.DUMMYFUNCTION("REGEXREPLACE(TEXT(IF(ISERR(FIND(""/"", A4942)), A4942, MID(A4942, FIND(""/"", A4942)+1, LEN(A4942))), ""#""), ""\D+"", """")"),"2019")</f>
        <v>2019</v>
      </c>
      <c r="C4942" s="46" t="s">
        <v>3790</v>
      </c>
      <c r="D4942" s="4">
        <v>351</v>
      </c>
      <c r="E4942" s="5" t="s">
        <v>5270</v>
      </c>
      <c r="F4942" s="4">
        <v>2015</v>
      </c>
      <c r="G4942" s="4">
        <v>67</v>
      </c>
      <c r="H4942" s="4">
        <v>10</v>
      </c>
      <c r="I4942" s="15"/>
      <c r="J4942" s="46" t="s">
        <v>5462</v>
      </c>
    </row>
    <row r="4943" spans="1:10" ht="30.6">
      <c r="A4943" s="4" t="s">
        <v>3789</v>
      </c>
      <c r="B4943" s="4" t="str">
        <f ca="1">IFERROR(__xludf.DUMMYFUNCTION("REGEXREPLACE(TEXT(IF(ISERR(FIND(""/"", A4943)), A4943, MID(A4943, FIND(""/"", A4943)+1, LEN(A4943))), ""#""), ""\D+"", """")"),"2019")</f>
        <v>2019</v>
      </c>
      <c r="C4943" s="46" t="s">
        <v>3790</v>
      </c>
      <c r="D4943" s="4">
        <v>351</v>
      </c>
      <c r="E4943" s="5" t="s">
        <v>5270</v>
      </c>
      <c r="F4943" s="4">
        <v>2015</v>
      </c>
      <c r="G4943" s="4">
        <v>67</v>
      </c>
      <c r="H4943" s="4">
        <v>11</v>
      </c>
      <c r="I4943" s="15"/>
      <c r="J4943" s="46" t="s">
        <v>5463</v>
      </c>
    </row>
    <row r="4944" spans="1:10" ht="30.6">
      <c r="A4944" s="4" t="s">
        <v>3789</v>
      </c>
      <c r="B4944" s="4" t="str">
        <f ca="1">IFERROR(__xludf.DUMMYFUNCTION("REGEXREPLACE(TEXT(IF(ISERR(FIND(""/"", A4944)), A4944, MID(A4944, FIND(""/"", A4944)+1, LEN(A4944))), ""#""), ""\D+"", """")"),"2019")</f>
        <v>2019</v>
      </c>
      <c r="C4944" s="46" t="s">
        <v>3790</v>
      </c>
      <c r="D4944" s="4">
        <v>351</v>
      </c>
      <c r="E4944" s="5" t="s">
        <v>5270</v>
      </c>
      <c r="F4944" s="4">
        <v>2015</v>
      </c>
      <c r="G4944" s="4">
        <v>67</v>
      </c>
      <c r="H4944" s="4">
        <v>12</v>
      </c>
      <c r="I4944" s="15"/>
      <c r="J4944" s="46" t="s">
        <v>5464</v>
      </c>
    </row>
    <row r="4945" spans="1:10" ht="30.6">
      <c r="A4945" s="4" t="s">
        <v>3789</v>
      </c>
      <c r="B4945" s="4" t="str">
        <f ca="1">IFERROR(__xludf.DUMMYFUNCTION("REGEXREPLACE(TEXT(IF(ISERR(FIND(""/"", A4945)), A4945, MID(A4945, FIND(""/"", A4945)+1, LEN(A4945))), ""#""), ""\D+"", """")"),"2019")</f>
        <v>2019</v>
      </c>
      <c r="C4945" s="46" t="s">
        <v>3790</v>
      </c>
      <c r="D4945" s="4">
        <v>351</v>
      </c>
      <c r="E4945" s="5" t="s">
        <v>5270</v>
      </c>
      <c r="F4945" s="4">
        <v>2015</v>
      </c>
      <c r="G4945" s="4">
        <v>67</v>
      </c>
      <c r="H4945" s="4">
        <v>13</v>
      </c>
      <c r="I4945" s="15"/>
      <c r="J4945" s="46" t="s">
        <v>5465</v>
      </c>
    </row>
    <row r="4946" spans="1:10" ht="30.6">
      <c r="A4946" s="4" t="s">
        <v>3789</v>
      </c>
      <c r="B4946" s="4" t="str">
        <f ca="1">IFERROR(__xludf.DUMMYFUNCTION("REGEXREPLACE(TEXT(IF(ISERR(FIND(""/"", A4946)), A4946, MID(A4946, FIND(""/"", A4946)+1, LEN(A4946))), ""#""), ""\D+"", """")"),"2019")</f>
        <v>2019</v>
      </c>
      <c r="C4946" s="46" t="s">
        <v>3790</v>
      </c>
      <c r="D4946" s="4">
        <v>351</v>
      </c>
      <c r="E4946" s="5" t="s">
        <v>5270</v>
      </c>
      <c r="F4946" s="4">
        <v>2015</v>
      </c>
      <c r="G4946" s="4">
        <v>67</v>
      </c>
      <c r="H4946" s="4">
        <v>14</v>
      </c>
      <c r="I4946" s="15"/>
      <c r="J4946" s="46" t="s">
        <v>5466</v>
      </c>
    </row>
    <row r="4947" spans="1:10" ht="40.799999999999997">
      <c r="A4947" s="4" t="s">
        <v>3789</v>
      </c>
      <c r="B4947" s="4" t="str">
        <f ca="1">IFERROR(__xludf.DUMMYFUNCTION("REGEXREPLACE(TEXT(IF(ISERR(FIND(""/"", A4947)), A4947, MID(A4947, FIND(""/"", A4947)+1, LEN(A4947))), ""#""), ""\D+"", """")"),"2019")</f>
        <v>2019</v>
      </c>
      <c r="C4947" s="46" t="s">
        <v>3790</v>
      </c>
      <c r="D4947" s="4">
        <v>351</v>
      </c>
      <c r="E4947" s="5" t="s">
        <v>5270</v>
      </c>
      <c r="F4947" s="4">
        <v>2015</v>
      </c>
      <c r="G4947" s="4">
        <v>67</v>
      </c>
      <c r="H4947" s="4">
        <v>15</v>
      </c>
      <c r="I4947" s="15"/>
      <c r="J4947" s="46" t="s">
        <v>5467</v>
      </c>
    </row>
    <row r="4948" spans="1:10" ht="30.6">
      <c r="A4948" s="4" t="s">
        <v>3789</v>
      </c>
      <c r="B4948" s="4" t="str">
        <f ca="1">IFERROR(__xludf.DUMMYFUNCTION("REGEXREPLACE(TEXT(IF(ISERR(FIND(""/"", A4948)), A4948, MID(A4948, FIND(""/"", A4948)+1, LEN(A4948))), ""#""), ""\D+"", """")"),"2019")</f>
        <v>2019</v>
      </c>
      <c r="C4948" s="46" t="s">
        <v>3790</v>
      </c>
      <c r="D4948" s="4">
        <v>351</v>
      </c>
      <c r="E4948" s="5" t="s">
        <v>5270</v>
      </c>
      <c r="F4948" s="4">
        <v>2015</v>
      </c>
      <c r="G4948" s="4">
        <v>67</v>
      </c>
      <c r="H4948" s="4">
        <v>16</v>
      </c>
      <c r="I4948" s="15"/>
      <c r="J4948" s="46" t="s">
        <v>5468</v>
      </c>
    </row>
    <row r="4949" spans="1:10" ht="30.6">
      <c r="A4949" s="4" t="s">
        <v>3789</v>
      </c>
      <c r="B4949" s="4" t="str">
        <f ca="1">IFERROR(__xludf.DUMMYFUNCTION("REGEXREPLACE(TEXT(IF(ISERR(FIND(""/"", A4949)), A4949, MID(A4949, FIND(""/"", A4949)+1, LEN(A4949))), ""#""), ""\D+"", """")"),"2019")</f>
        <v>2019</v>
      </c>
      <c r="C4949" s="46" t="s">
        <v>3790</v>
      </c>
      <c r="D4949" s="4">
        <v>351</v>
      </c>
      <c r="E4949" s="5" t="s">
        <v>5270</v>
      </c>
      <c r="F4949" s="4">
        <v>2015</v>
      </c>
      <c r="G4949" s="4">
        <v>67</v>
      </c>
      <c r="H4949" s="4">
        <v>17</v>
      </c>
      <c r="I4949" s="15"/>
      <c r="J4949" s="46" t="s">
        <v>5469</v>
      </c>
    </row>
    <row r="4950" spans="1:10" ht="30.6">
      <c r="A4950" s="4" t="s">
        <v>3789</v>
      </c>
      <c r="B4950" s="4" t="str">
        <f ca="1">IFERROR(__xludf.DUMMYFUNCTION("REGEXREPLACE(TEXT(IF(ISERR(FIND(""/"", A4950)), A4950, MID(A4950, FIND(""/"", A4950)+1, LEN(A4950))), ""#""), ""\D+"", """")"),"2019")</f>
        <v>2019</v>
      </c>
      <c r="C4950" s="46" t="s">
        <v>3790</v>
      </c>
      <c r="D4950" s="4">
        <v>351</v>
      </c>
      <c r="E4950" s="5" t="s">
        <v>5270</v>
      </c>
      <c r="F4950" s="4">
        <v>2015</v>
      </c>
      <c r="G4950" s="4">
        <v>67</v>
      </c>
      <c r="H4950" s="4">
        <v>18</v>
      </c>
      <c r="I4950" s="15"/>
      <c r="J4950" s="46" t="s">
        <v>5470</v>
      </c>
    </row>
    <row r="4951" spans="1:10" ht="30.6">
      <c r="A4951" s="4" t="s">
        <v>3789</v>
      </c>
      <c r="B4951" s="4" t="str">
        <f ca="1">IFERROR(__xludf.DUMMYFUNCTION("REGEXREPLACE(TEXT(IF(ISERR(FIND(""/"", A4951)), A4951, MID(A4951, FIND(""/"", A4951)+1, LEN(A4951))), ""#""), ""\D+"", """")"),"2019")</f>
        <v>2019</v>
      </c>
      <c r="C4951" s="46" t="s">
        <v>3790</v>
      </c>
      <c r="D4951" s="4">
        <v>351</v>
      </c>
      <c r="E4951" s="5" t="s">
        <v>5270</v>
      </c>
      <c r="F4951" s="4">
        <v>2015</v>
      </c>
      <c r="G4951" s="4">
        <v>67</v>
      </c>
      <c r="H4951" s="4">
        <v>19</v>
      </c>
      <c r="I4951" s="15"/>
      <c r="J4951" s="46" t="s">
        <v>5471</v>
      </c>
    </row>
    <row r="4952" spans="1:10" ht="51">
      <c r="A4952" s="4" t="s">
        <v>3789</v>
      </c>
      <c r="B4952" s="4" t="str">
        <f ca="1">IFERROR(__xludf.DUMMYFUNCTION("REGEXREPLACE(TEXT(IF(ISERR(FIND(""/"", A4952)), A4952, MID(A4952, FIND(""/"", A4952)+1, LEN(A4952))), ""#""), ""\D+"", """")"),"2019")</f>
        <v>2019</v>
      </c>
      <c r="C4952" s="46" t="s">
        <v>3790</v>
      </c>
      <c r="D4952" s="4">
        <v>351</v>
      </c>
      <c r="E4952" s="5" t="s">
        <v>5270</v>
      </c>
      <c r="F4952" s="4">
        <v>2015</v>
      </c>
      <c r="G4952" s="4">
        <v>67</v>
      </c>
      <c r="H4952" s="4">
        <v>20</v>
      </c>
      <c r="I4952" s="15"/>
      <c r="J4952" s="46" t="s">
        <v>5472</v>
      </c>
    </row>
    <row r="4953" spans="1:10" ht="30.6">
      <c r="A4953" s="4" t="s">
        <v>3789</v>
      </c>
      <c r="B4953" s="4" t="str">
        <f ca="1">IFERROR(__xludf.DUMMYFUNCTION("REGEXREPLACE(TEXT(IF(ISERR(FIND(""/"", A4953)), A4953, MID(A4953, FIND(""/"", A4953)+1, LEN(A4953))), ""#""), ""\D+"", """")"),"2019")</f>
        <v>2019</v>
      </c>
      <c r="C4953" s="46" t="s">
        <v>3790</v>
      </c>
      <c r="D4953" s="4">
        <v>351</v>
      </c>
      <c r="E4953" s="5" t="s">
        <v>5270</v>
      </c>
      <c r="F4953" s="4">
        <v>2015</v>
      </c>
      <c r="G4953" s="4">
        <v>67</v>
      </c>
      <c r="H4953" s="4">
        <v>21</v>
      </c>
      <c r="I4953" s="15"/>
      <c r="J4953" s="46" t="s">
        <v>5473</v>
      </c>
    </row>
    <row r="4954" spans="1:10" ht="30.6">
      <c r="A4954" s="4" t="s">
        <v>3789</v>
      </c>
      <c r="B4954" s="4" t="str">
        <f ca="1">IFERROR(__xludf.DUMMYFUNCTION("REGEXREPLACE(TEXT(IF(ISERR(FIND(""/"", A4954)), A4954, MID(A4954, FIND(""/"", A4954)+1, LEN(A4954))), ""#""), ""\D+"", """")"),"2019")</f>
        <v>2019</v>
      </c>
      <c r="C4954" s="46" t="s">
        <v>3790</v>
      </c>
      <c r="D4954" s="4">
        <v>351</v>
      </c>
      <c r="E4954" s="5" t="s">
        <v>5270</v>
      </c>
      <c r="F4954" s="4">
        <v>2015</v>
      </c>
      <c r="G4954" s="4">
        <v>67</v>
      </c>
      <c r="H4954" s="4">
        <v>22</v>
      </c>
      <c r="I4954" s="15"/>
      <c r="J4954" s="46" t="s">
        <v>5474</v>
      </c>
    </row>
    <row r="4955" spans="1:10" ht="30.6">
      <c r="A4955" s="4" t="s">
        <v>3789</v>
      </c>
      <c r="B4955" s="4" t="str">
        <f ca="1">IFERROR(__xludf.DUMMYFUNCTION("REGEXREPLACE(TEXT(IF(ISERR(FIND(""/"", A4955)), A4955, MID(A4955, FIND(""/"", A4955)+1, LEN(A4955))), ""#""), ""\D+"", """")"),"2019")</f>
        <v>2019</v>
      </c>
      <c r="C4955" s="46" t="s">
        <v>3790</v>
      </c>
      <c r="D4955" s="4">
        <v>351</v>
      </c>
      <c r="E4955" s="5" t="s">
        <v>5270</v>
      </c>
      <c r="F4955" s="4">
        <v>2015</v>
      </c>
      <c r="G4955" s="4">
        <v>67</v>
      </c>
      <c r="H4955" s="4">
        <v>23</v>
      </c>
      <c r="I4955" s="15"/>
      <c r="J4955" s="46" t="s">
        <v>5475</v>
      </c>
    </row>
    <row r="4956" spans="1:10" ht="40.799999999999997">
      <c r="A4956" s="4" t="s">
        <v>3789</v>
      </c>
      <c r="B4956" s="4" t="str">
        <f ca="1">IFERROR(__xludf.DUMMYFUNCTION("REGEXREPLACE(TEXT(IF(ISERR(FIND(""/"", A4956)), A4956, MID(A4956, FIND(""/"", A4956)+1, LEN(A4956))), ""#""), ""\D+"", """")"),"2019")</f>
        <v>2019</v>
      </c>
      <c r="C4956" s="46" t="s">
        <v>3790</v>
      </c>
      <c r="D4956" s="4">
        <v>351</v>
      </c>
      <c r="E4956" s="5" t="s">
        <v>5270</v>
      </c>
      <c r="F4956" s="4">
        <v>2015</v>
      </c>
      <c r="G4956" s="4">
        <v>67</v>
      </c>
      <c r="H4956" s="4">
        <v>24</v>
      </c>
      <c r="I4956" s="15"/>
      <c r="J4956" s="46" t="s">
        <v>5476</v>
      </c>
    </row>
    <row r="4957" spans="1:10" ht="30.6">
      <c r="A4957" s="4" t="s">
        <v>3789</v>
      </c>
      <c r="B4957" s="4" t="str">
        <f ca="1">IFERROR(__xludf.DUMMYFUNCTION("REGEXREPLACE(TEXT(IF(ISERR(FIND(""/"", A4957)), A4957, MID(A4957, FIND(""/"", A4957)+1, LEN(A4957))), ""#""), ""\D+"", """")"),"2019")</f>
        <v>2019</v>
      </c>
      <c r="C4957" s="46" t="s">
        <v>3790</v>
      </c>
      <c r="D4957" s="4">
        <v>351</v>
      </c>
      <c r="E4957" s="5" t="s">
        <v>5270</v>
      </c>
      <c r="F4957" s="4">
        <v>2015</v>
      </c>
      <c r="G4957" s="4">
        <v>67</v>
      </c>
      <c r="H4957" s="4">
        <v>25</v>
      </c>
      <c r="I4957" s="15"/>
      <c r="J4957" s="46" t="s">
        <v>5477</v>
      </c>
    </row>
    <row r="4958" spans="1:10" ht="30.6">
      <c r="A4958" s="4" t="s">
        <v>3789</v>
      </c>
      <c r="B4958" s="4" t="str">
        <f ca="1">IFERROR(__xludf.DUMMYFUNCTION("REGEXREPLACE(TEXT(IF(ISERR(FIND(""/"", A4958)), A4958, MID(A4958, FIND(""/"", A4958)+1, LEN(A4958))), ""#""), ""\D+"", """")"),"2019")</f>
        <v>2019</v>
      </c>
      <c r="C4958" s="46" t="s">
        <v>3790</v>
      </c>
      <c r="D4958" s="4">
        <v>351</v>
      </c>
      <c r="E4958" s="5" t="s">
        <v>5270</v>
      </c>
      <c r="F4958" s="4">
        <v>2015</v>
      </c>
      <c r="G4958" s="4">
        <v>67</v>
      </c>
      <c r="H4958" s="4">
        <v>26</v>
      </c>
      <c r="I4958" s="15"/>
      <c r="J4958" s="46" t="s">
        <v>5478</v>
      </c>
    </row>
    <row r="4959" spans="1:10" ht="30.6">
      <c r="A4959" s="4" t="s">
        <v>3789</v>
      </c>
      <c r="B4959" s="4" t="str">
        <f ca="1">IFERROR(__xludf.DUMMYFUNCTION("REGEXREPLACE(TEXT(IF(ISERR(FIND(""/"", A4959)), A4959, MID(A4959, FIND(""/"", A4959)+1, LEN(A4959))), ""#""), ""\D+"", """")"),"2019")</f>
        <v>2019</v>
      </c>
      <c r="C4959" s="46" t="s">
        <v>3790</v>
      </c>
      <c r="D4959" s="4">
        <v>351</v>
      </c>
      <c r="E4959" s="5" t="s">
        <v>5270</v>
      </c>
      <c r="F4959" s="4">
        <v>2015</v>
      </c>
      <c r="G4959" s="4">
        <v>67</v>
      </c>
      <c r="H4959" s="4">
        <v>27</v>
      </c>
      <c r="I4959" s="15"/>
      <c r="J4959" s="46" t="s">
        <v>5479</v>
      </c>
    </row>
    <row r="4960" spans="1:10" ht="30.6">
      <c r="A4960" s="4" t="s">
        <v>3789</v>
      </c>
      <c r="B4960" s="4" t="str">
        <f ca="1">IFERROR(__xludf.DUMMYFUNCTION("REGEXREPLACE(TEXT(IF(ISERR(FIND(""/"", A4960)), A4960, MID(A4960, FIND(""/"", A4960)+1, LEN(A4960))), ""#""), ""\D+"", """")"),"2019")</f>
        <v>2019</v>
      </c>
      <c r="C4960" s="46" t="s">
        <v>3790</v>
      </c>
      <c r="D4960" s="4">
        <v>351</v>
      </c>
      <c r="E4960" s="5" t="s">
        <v>5270</v>
      </c>
      <c r="F4960" s="4">
        <v>2015</v>
      </c>
      <c r="G4960" s="4">
        <v>67</v>
      </c>
      <c r="H4960" s="4">
        <v>28</v>
      </c>
      <c r="I4960" s="15"/>
      <c r="J4960" s="46" t="s">
        <v>5480</v>
      </c>
    </row>
    <row r="4961" spans="1:10" ht="30.6">
      <c r="A4961" s="4" t="s">
        <v>3789</v>
      </c>
      <c r="B4961" s="4" t="str">
        <f ca="1">IFERROR(__xludf.DUMMYFUNCTION("REGEXREPLACE(TEXT(IF(ISERR(FIND(""/"", A4961)), A4961, MID(A4961, FIND(""/"", A4961)+1, LEN(A4961))), ""#""), ""\D+"", """")"),"2019")</f>
        <v>2019</v>
      </c>
      <c r="C4961" s="46" t="s">
        <v>3790</v>
      </c>
      <c r="D4961" s="4">
        <v>351</v>
      </c>
      <c r="E4961" s="5" t="s">
        <v>5270</v>
      </c>
      <c r="F4961" s="4">
        <v>2015</v>
      </c>
      <c r="G4961" s="4">
        <v>67</v>
      </c>
      <c r="H4961" s="4">
        <v>29</v>
      </c>
      <c r="I4961" s="15"/>
      <c r="J4961" s="46" t="s">
        <v>5481</v>
      </c>
    </row>
    <row r="4962" spans="1:10" ht="30.6">
      <c r="A4962" s="4" t="s">
        <v>3789</v>
      </c>
      <c r="B4962" s="4" t="str">
        <f ca="1">IFERROR(__xludf.DUMMYFUNCTION("REGEXREPLACE(TEXT(IF(ISERR(FIND(""/"", A4962)), A4962, MID(A4962, FIND(""/"", A4962)+1, LEN(A4962))), ""#""), ""\D+"", """")"),"2019")</f>
        <v>2019</v>
      </c>
      <c r="C4962" s="46" t="s">
        <v>3790</v>
      </c>
      <c r="D4962" s="4">
        <v>351</v>
      </c>
      <c r="E4962" s="5" t="s">
        <v>5270</v>
      </c>
      <c r="F4962" s="4">
        <v>2015</v>
      </c>
      <c r="G4962" s="4">
        <v>67</v>
      </c>
      <c r="H4962" s="4">
        <v>30</v>
      </c>
      <c r="I4962" s="15"/>
      <c r="J4962" s="46" t="s">
        <v>5482</v>
      </c>
    </row>
    <row r="4963" spans="1:10" ht="30.6">
      <c r="A4963" s="4" t="s">
        <v>3789</v>
      </c>
      <c r="B4963" s="4" t="str">
        <f ca="1">IFERROR(__xludf.DUMMYFUNCTION("REGEXREPLACE(TEXT(IF(ISERR(FIND(""/"", A4963)), A4963, MID(A4963, FIND(""/"", A4963)+1, LEN(A4963))), ""#""), ""\D+"", """")"),"2019")</f>
        <v>2019</v>
      </c>
      <c r="C4963" s="46" t="s">
        <v>3790</v>
      </c>
      <c r="D4963" s="4">
        <v>351</v>
      </c>
      <c r="E4963" s="5" t="s">
        <v>5270</v>
      </c>
      <c r="F4963" s="4">
        <v>2015</v>
      </c>
      <c r="G4963" s="4">
        <v>67</v>
      </c>
      <c r="H4963" s="4">
        <v>31</v>
      </c>
      <c r="I4963" s="15"/>
      <c r="J4963" s="46" t="s">
        <v>5483</v>
      </c>
    </row>
    <row r="4964" spans="1:10" ht="30.6">
      <c r="A4964" s="4" t="s">
        <v>3789</v>
      </c>
      <c r="B4964" s="4" t="str">
        <f ca="1">IFERROR(__xludf.DUMMYFUNCTION("REGEXREPLACE(TEXT(IF(ISERR(FIND(""/"", A4964)), A4964, MID(A4964, FIND(""/"", A4964)+1, LEN(A4964))), ""#""), ""\D+"", """")"),"2019")</f>
        <v>2019</v>
      </c>
      <c r="C4964" s="46" t="s">
        <v>3790</v>
      </c>
      <c r="D4964" s="4">
        <v>351</v>
      </c>
      <c r="E4964" s="5" t="s">
        <v>5270</v>
      </c>
      <c r="F4964" s="4">
        <v>2015</v>
      </c>
      <c r="G4964" s="4">
        <v>67</v>
      </c>
      <c r="H4964" s="4">
        <v>32</v>
      </c>
      <c r="I4964" s="15"/>
      <c r="J4964" s="46" t="s">
        <v>5484</v>
      </c>
    </row>
    <row r="4965" spans="1:10" ht="30.6">
      <c r="A4965" s="4" t="s">
        <v>3789</v>
      </c>
      <c r="B4965" s="4" t="str">
        <f ca="1">IFERROR(__xludf.DUMMYFUNCTION("REGEXREPLACE(TEXT(IF(ISERR(FIND(""/"", A4965)), A4965, MID(A4965, FIND(""/"", A4965)+1, LEN(A4965))), ""#""), ""\D+"", """")"),"2019")</f>
        <v>2019</v>
      </c>
      <c r="C4965" s="46" t="s">
        <v>3790</v>
      </c>
      <c r="D4965" s="4">
        <v>351</v>
      </c>
      <c r="E4965" s="5" t="s">
        <v>5270</v>
      </c>
      <c r="F4965" s="4">
        <v>2015</v>
      </c>
      <c r="G4965" s="4">
        <v>67</v>
      </c>
      <c r="H4965" s="4">
        <v>33</v>
      </c>
      <c r="I4965" s="15"/>
      <c r="J4965" s="46" t="s">
        <v>5485</v>
      </c>
    </row>
    <row r="4966" spans="1:10" ht="30.6">
      <c r="A4966" s="4" t="s">
        <v>3789</v>
      </c>
      <c r="B4966" s="4" t="str">
        <f ca="1">IFERROR(__xludf.DUMMYFUNCTION("REGEXREPLACE(TEXT(IF(ISERR(FIND(""/"", A4966)), A4966, MID(A4966, FIND(""/"", A4966)+1, LEN(A4966))), ""#""), ""\D+"", """")"),"2019")</f>
        <v>2019</v>
      </c>
      <c r="C4966" s="46" t="s">
        <v>3790</v>
      </c>
      <c r="D4966" s="4">
        <v>351</v>
      </c>
      <c r="E4966" s="5" t="s">
        <v>5270</v>
      </c>
      <c r="F4966" s="4">
        <v>2015</v>
      </c>
      <c r="G4966" s="4">
        <v>67</v>
      </c>
      <c r="H4966" s="4">
        <v>34</v>
      </c>
      <c r="I4966" s="15"/>
      <c r="J4966" s="46" t="s">
        <v>5486</v>
      </c>
    </row>
    <row r="4967" spans="1:10" ht="30.6">
      <c r="A4967" s="4" t="s">
        <v>3789</v>
      </c>
      <c r="B4967" s="4" t="str">
        <f ca="1">IFERROR(__xludf.DUMMYFUNCTION("REGEXREPLACE(TEXT(IF(ISERR(FIND(""/"", A4967)), A4967, MID(A4967, FIND(""/"", A4967)+1, LEN(A4967))), ""#""), ""\D+"", """")"),"2019")</f>
        <v>2019</v>
      </c>
      <c r="C4967" s="46" t="s">
        <v>3790</v>
      </c>
      <c r="D4967" s="4">
        <v>351</v>
      </c>
      <c r="E4967" s="5" t="s">
        <v>5270</v>
      </c>
      <c r="F4967" s="4">
        <v>2015</v>
      </c>
      <c r="G4967" s="4">
        <v>67</v>
      </c>
      <c r="H4967" s="4">
        <v>35</v>
      </c>
      <c r="I4967" s="15"/>
      <c r="J4967" s="46" t="s">
        <v>5487</v>
      </c>
    </row>
    <row r="4968" spans="1:10" ht="30.6">
      <c r="A4968" s="4" t="s">
        <v>3789</v>
      </c>
      <c r="B4968" s="4" t="str">
        <f ca="1">IFERROR(__xludf.DUMMYFUNCTION("REGEXREPLACE(TEXT(IF(ISERR(FIND(""/"", A4968)), A4968, MID(A4968, FIND(""/"", A4968)+1, LEN(A4968))), ""#""), ""\D+"", """")"),"2019")</f>
        <v>2019</v>
      </c>
      <c r="C4968" s="46" t="s">
        <v>3790</v>
      </c>
      <c r="D4968" s="4">
        <v>351</v>
      </c>
      <c r="E4968" s="5" t="s">
        <v>5270</v>
      </c>
      <c r="F4968" s="4">
        <v>2015</v>
      </c>
      <c r="G4968" s="4">
        <v>67</v>
      </c>
      <c r="H4968" s="4">
        <v>36</v>
      </c>
      <c r="I4968" s="15"/>
      <c r="J4968" s="46" t="s">
        <v>5488</v>
      </c>
    </row>
    <row r="4969" spans="1:10" ht="40.799999999999997">
      <c r="A4969" s="4" t="s">
        <v>3789</v>
      </c>
      <c r="B4969" s="4" t="str">
        <f ca="1">IFERROR(__xludf.DUMMYFUNCTION("REGEXREPLACE(TEXT(IF(ISERR(FIND(""/"", A4969)), A4969, MID(A4969, FIND(""/"", A4969)+1, LEN(A4969))), ""#""), ""\D+"", """")"),"2019")</f>
        <v>2019</v>
      </c>
      <c r="C4969" s="46" t="s">
        <v>3790</v>
      </c>
      <c r="D4969" s="4">
        <v>351</v>
      </c>
      <c r="E4969" s="5" t="s">
        <v>5270</v>
      </c>
      <c r="F4969" s="4">
        <v>2015</v>
      </c>
      <c r="G4969" s="4">
        <v>67</v>
      </c>
      <c r="H4969" s="4">
        <v>37</v>
      </c>
      <c r="I4969" s="15"/>
      <c r="J4969" s="46" t="s">
        <v>5489</v>
      </c>
    </row>
    <row r="4970" spans="1:10" ht="30.6">
      <c r="A4970" s="4" t="s">
        <v>3789</v>
      </c>
      <c r="B4970" s="4" t="str">
        <f ca="1">IFERROR(__xludf.DUMMYFUNCTION("REGEXREPLACE(TEXT(IF(ISERR(FIND(""/"", A4970)), A4970, MID(A4970, FIND(""/"", A4970)+1, LEN(A4970))), ""#""), ""\D+"", """")"),"2019")</f>
        <v>2019</v>
      </c>
      <c r="C4970" s="46" t="s">
        <v>3790</v>
      </c>
      <c r="D4970" s="4">
        <v>351</v>
      </c>
      <c r="E4970" s="5" t="s">
        <v>5270</v>
      </c>
      <c r="F4970" s="4">
        <v>2015</v>
      </c>
      <c r="G4970" s="4">
        <v>67</v>
      </c>
      <c r="H4970" s="4">
        <v>38</v>
      </c>
      <c r="I4970" s="15"/>
      <c r="J4970" s="46" t="s">
        <v>5490</v>
      </c>
    </row>
    <row r="4971" spans="1:10" ht="30.6">
      <c r="A4971" s="4" t="s">
        <v>3789</v>
      </c>
      <c r="B4971" s="4" t="str">
        <f ca="1">IFERROR(__xludf.DUMMYFUNCTION("REGEXREPLACE(TEXT(IF(ISERR(FIND(""/"", A4971)), A4971, MID(A4971, FIND(""/"", A4971)+1, LEN(A4971))), ""#""), ""\D+"", """")"),"2019")</f>
        <v>2019</v>
      </c>
      <c r="C4971" s="46" t="s">
        <v>3790</v>
      </c>
      <c r="D4971" s="4">
        <v>351</v>
      </c>
      <c r="E4971" s="5" t="s">
        <v>5270</v>
      </c>
      <c r="F4971" s="4">
        <v>2015</v>
      </c>
      <c r="G4971" s="4">
        <v>67</v>
      </c>
      <c r="H4971" s="4">
        <v>39</v>
      </c>
      <c r="I4971" s="15"/>
      <c r="J4971" s="46" t="s">
        <v>5491</v>
      </c>
    </row>
    <row r="4972" spans="1:10" ht="30.6">
      <c r="A4972" s="4" t="s">
        <v>3789</v>
      </c>
      <c r="B4972" s="4" t="str">
        <f ca="1">IFERROR(__xludf.DUMMYFUNCTION("REGEXREPLACE(TEXT(IF(ISERR(FIND(""/"", A4972)), A4972, MID(A4972, FIND(""/"", A4972)+1, LEN(A4972))), ""#""), ""\D+"", """")"),"2019")</f>
        <v>2019</v>
      </c>
      <c r="C4972" s="46" t="s">
        <v>3790</v>
      </c>
      <c r="D4972" s="4">
        <v>351</v>
      </c>
      <c r="E4972" s="5" t="s">
        <v>5270</v>
      </c>
      <c r="F4972" s="4">
        <v>2015</v>
      </c>
      <c r="G4972" s="4">
        <v>67</v>
      </c>
      <c r="H4972" s="4">
        <v>40</v>
      </c>
      <c r="I4972" s="15"/>
      <c r="J4972" s="46" t="s">
        <v>5492</v>
      </c>
    </row>
    <row r="4973" spans="1:10" ht="30.6">
      <c r="A4973" s="4" t="s">
        <v>3789</v>
      </c>
      <c r="B4973" s="4" t="str">
        <f ca="1">IFERROR(__xludf.DUMMYFUNCTION("REGEXREPLACE(TEXT(IF(ISERR(FIND(""/"", A4973)), A4973, MID(A4973, FIND(""/"", A4973)+1, LEN(A4973))), ""#""), ""\D+"", """")"),"2019")</f>
        <v>2019</v>
      </c>
      <c r="C4973" s="46" t="s">
        <v>3790</v>
      </c>
      <c r="D4973" s="4">
        <v>351</v>
      </c>
      <c r="E4973" s="5" t="s">
        <v>5270</v>
      </c>
      <c r="F4973" s="4">
        <v>2015</v>
      </c>
      <c r="G4973" s="4">
        <v>67</v>
      </c>
      <c r="H4973" s="4">
        <v>41</v>
      </c>
      <c r="I4973" s="15"/>
      <c r="J4973" s="46" t="s">
        <v>5493</v>
      </c>
    </row>
    <row r="4974" spans="1:10" ht="40.799999999999997">
      <c r="A4974" s="4" t="s">
        <v>3789</v>
      </c>
      <c r="B4974" s="4" t="str">
        <f ca="1">IFERROR(__xludf.DUMMYFUNCTION("REGEXREPLACE(TEXT(IF(ISERR(FIND(""/"", A4974)), A4974, MID(A4974, FIND(""/"", A4974)+1, LEN(A4974))), ""#""), ""\D+"", """")"),"2019")</f>
        <v>2019</v>
      </c>
      <c r="C4974" s="46" t="s">
        <v>3790</v>
      </c>
      <c r="D4974" s="4">
        <v>351</v>
      </c>
      <c r="E4974" s="5" t="s">
        <v>5270</v>
      </c>
      <c r="F4974" s="4">
        <v>2015</v>
      </c>
      <c r="G4974" s="4">
        <v>67</v>
      </c>
      <c r="H4974" s="4">
        <v>42</v>
      </c>
      <c r="I4974" s="15"/>
      <c r="J4974" s="46" t="s">
        <v>5494</v>
      </c>
    </row>
    <row r="4975" spans="1:10" ht="40.799999999999997">
      <c r="A4975" s="4" t="s">
        <v>3789</v>
      </c>
      <c r="B4975" s="4" t="str">
        <f ca="1">IFERROR(__xludf.DUMMYFUNCTION("REGEXREPLACE(TEXT(IF(ISERR(FIND(""/"", A4975)), A4975, MID(A4975, FIND(""/"", A4975)+1, LEN(A4975))), ""#""), ""\D+"", """")"),"2019")</f>
        <v>2019</v>
      </c>
      <c r="C4975" s="46" t="s">
        <v>3790</v>
      </c>
      <c r="D4975" s="4">
        <v>351</v>
      </c>
      <c r="E4975" s="5" t="s">
        <v>5270</v>
      </c>
      <c r="F4975" s="4">
        <v>2015</v>
      </c>
      <c r="G4975" s="4">
        <v>67</v>
      </c>
      <c r="H4975" s="4">
        <v>43</v>
      </c>
      <c r="I4975" s="15"/>
      <c r="J4975" s="46" t="s">
        <v>5495</v>
      </c>
    </row>
    <row r="4976" spans="1:10" ht="30.6">
      <c r="A4976" s="4" t="s">
        <v>3789</v>
      </c>
      <c r="B4976" s="4" t="str">
        <f ca="1">IFERROR(__xludf.DUMMYFUNCTION("REGEXREPLACE(TEXT(IF(ISERR(FIND(""/"", A4976)), A4976, MID(A4976, FIND(""/"", A4976)+1, LEN(A4976))), ""#""), ""\D+"", """")"),"2019")</f>
        <v>2019</v>
      </c>
      <c r="C4976" s="46" t="s">
        <v>3790</v>
      </c>
      <c r="D4976" s="4">
        <v>351</v>
      </c>
      <c r="E4976" s="5" t="s">
        <v>5270</v>
      </c>
      <c r="F4976" s="4">
        <v>2015</v>
      </c>
      <c r="G4976" s="4">
        <v>68</v>
      </c>
      <c r="H4976" s="4">
        <v>1</v>
      </c>
      <c r="I4976" s="15"/>
      <c r="J4976" s="46" t="s">
        <v>5496</v>
      </c>
    </row>
    <row r="4977" spans="1:10" ht="30.6">
      <c r="A4977" s="4" t="s">
        <v>3789</v>
      </c>
      <c r="B4977" s="4" t="str">
        <f ca="1">IFERROR(__xludf.DUMMYFUNCTION("REGEXREPLACE(TEXT(IF(ISERR(FIND(""/"", A4977)), A4977, MID(A4977, FIND(""/"", A4977)+1, LEN(A4977))), ""#""), ""\D+"", """")"),"2019")</f>
        <v>2019</v>
      </c>
      <c r="C4977" s="46" t="s">
        <v>3790</v>
      </c>
      <c r="D4977" s="4">
        <v>351</v>
      </c>
      <c r="E4977" s="5" t="s">
        <v>5270</v>
      </c>
      <c r="F4977" s="4">
        <v>2015</v>
      </c>
      <c r="G4977" s="4">
        <v>68</v>
      </c>
      <c r="H4977" s="4">
        <v>2</v>
      </c>
      <c r="I4977" s="15"/>
      <c r="J4977" s="46" t="s">
        <v>5497</v>
      </c>
    </row>
    <row r="4978" spans="1:10" ht="30.6">
      <c r="A4978" s="4" t="s">
        <v>3789</v>
      </c>
      <c r="B4978" s="4" t="str">
        <f ca="1">IFERROR(__xludf.DUMMYFUNCTION("REGEXREPLACE(TEXT(IF(ISERR(FIND(""/"", A4978)), A4978, MID(A4978, FIND(""/"", A4978)+1, LEN(A4978))), ""#""), ""\D+"", """")"),"2019")</f>
        <v>2019</v>
      </c>
      <c r="C4978" s="46" t="s">
        <v>3790</v>
      </c>
      <c r="D4978" s="4">
        <v>351</v>
      </c>
      <c r="E4978" s="5" t="s">
        <v>5270</v>
      </c>
      <c r="F4978" s="4">
        <v>2015</v>
      </c>
      <c r="G4978" s="4">
        <v>68</v>
      </c>
      <c r="H4978" s="4">
        <v>3</v>
      </c>
      <c r="I4978" s="15"/>
      <c r="J4978" s="46" t="s">
        <v>5498</v>
      </c>
    </row>
    <row r="4979" spans="1:10" ht="40.799999999999997">
      <c r="A4979" s="4" t="s">
        <v>3789</v>
      </c>
      <c r="B4979" s="4" t="str">
        <f ca="1">IFERROR(__xludf.DUMMYFUNCTION("REGEXREPLACE(TEXT(IF(ISERR(FIND(""/"", A4979)), A4979, MID(A4979, FIND(""/"", A4979)+1, LEN(A4979))), ""#""), ""\D+"", """")"),"2019")</f>
        <v>2019</v>
      </c>
      <c r="C4979" s="46" t="s">
        <v>3790</v>
      </c>
      <c r="D4979" s="4">
        <v>351</v>
      </c>
      <c r="E4979" s="5" t="s">
        <v>5270</v>
      </c>
      <c r="F4979" s="4">
        <v>2015</v>
      </c>
      <c r="G4979" s="4">
        <v>68</v>
      </c>
      <c r="H4979" s="4">
        <v>4</v>
      </c>
      <c r="I4979" s="15"/>
      <c r="J4979" s="46" t="s">
        <v>5499</v>
      </c>
    </row>
    <row r="4980" spans="1:10" ht="30.6">
      <c r="A4980" s="4" t="s">
        <v>3789</v>
      </c>
      <c r="B4980" s="4" t="str">
        <f ca="1">IFERROR(__xludf.DUMMYFUNCTION("REGEXREPLACE(TEXT(IF(ISERR(FIND(""/"", A4980)), A4980, MID(A4980, FIND(""/"", A4980)+1, LEN(A4980))), ""#""), ""\D+"", """")"),"2019")</f>
        <v>2019</v>
      </c>
      <c r="C4980" s="46" t="s">
        <v>3790</v>
      </c>
      <c r="D4980" s="4">
        <v>351</v>
      </c>
      <c r="E4980" s="5" t="s">
        <v>5270</v>
      </c>
      <c r="F4980" s="4">
        <v>2015</v>
      </c>
      <c r="G4980" s="4">
        <v>68</v>
      </c>
      <c r="H4980" s="4">
        <v>5</v>
      </c>
      <c r="I4980" s="15"/>
      <c r="J4980" s="46" t="s">
        <v>5500</v>
      </c>
    </row>
    <row r="4981" spans="1:10" ht="51">
      <c r="A4981" s="4" t="s">
        <v>3789</v>
      </c>
      <c r="B4981" s="4" t="str">
        <f ca="1">IFERROR(__xludf.DUMMYFUNCTION("REGEXREPLACE(TEXT(IF(ISERR(FIND(""/"", A4981)), A4981, MID(A4981, FIND(""/"", A4981)+1, LEN(A4981))), ""#""), ""\D+"", """")"),"2019")</f>
        <v>2019</v>
      </c>
      <c r="C4981" s="46" t="s">
        <v>3790</v>
      </c>
      <c r="D4981" s="4">
        <v>351</v>
      </c>
      <c r="E4981" s="5" t="s">
        <v>5270</v>
      </c>
      <c r="F4981" s="4">
        <v>2015</v>
      </c>
      <c r="G4981" s="4">
        <v>68</v>
      </c>
      <c r="H4981" s="4">
        <v>6</v>
      </c>
      <c r="I4981" s="15"/>
      <c r="J4981" s="46" t="s">
        <v>5501</v>
      </c>
    </row>
    <row r="4982" spans="1:10" ht="30.6">
      <c r="A4982" s="4" t="s">
        <v>3789</v>
      </c>
      <c r="B4982" s="4" t="str">
        <f ca="1">IFERROR(__xludf.DUMMYFUNCTION("REGEXREPLACE(TEXT(IF(ISERR(FIND(""/"", A4982)), A4982, MID(A4982, FIND(""/"", A4982)+1, LEN(A4982))), ""#""), ""\D+"", """")"),"2019")</f>
        <v>2019</v>
      </c>
      <c r="C4982" s="46" t="s">
        <v>3790</v>
      </c>
      <c r="D4982" s="4">
        <v>351</v>
      </c>
      <c r="E4982" s="5" t="s">
        <v>5270</v>
      </c>
      <c r="F4982" s="4">
        <v>2015</v>
      </c>
      <c r="G4982" s="4">
        <v>68</v>
      </c>
      <c r="H4982" s="4">
        <v>7</v>
      </c>
      <c r="I4982" s="15"/>
      <c r="J4982" s="46" t="s">
        <v>5502</v>
      </c>
    </row>
    <row r="4983" spans="1:10" ht="30.6">
      <c r="A4983" s="4" t="s">
        <v>3789</v>
      </c>
      <c r="B4983" s="4" t="str">
        <f ca="1">IFERROR(__xludf.DUMMYFUNCTION("REGEXREPLACE(TEXT(IF(ISERR(FIND(""/"", A4983)), A4983, MID(A4983, FIND(""/"", A4983)+1, LEN(A4983))), ""#""), ""\D+"", """")"),"2019")</f>
        <v>2019</v>
      </c>
      <c r="C4983" s="46" t="s">
        <v>3790</v>
      </c>
      <c r="D4983" s="4">
        <v>351</v>
      </c>
      <c r="E4983" s="5" t="s">
        <v>5270</v>
      </c>
      <c r="F4983" s="4">
        <v>2015</v>
      </c>
      <c r="G4983" s="4">
        <v>68</v>
      </c>
      <c r="H4983" s="4">
        <v>8</v>
      </c>
      <c r="I4983" s="15"/>
      <c r="J4983" s="46" t="s">
        <v>5503</v>
      </c>
    </row>
    <row r="4984" spans="1:10" ht="30.6">
      <c r="A4984" s="4" t="s">
        <v>3789</v>
      </c>
      <c r="B4984" s="4" t="str">
        <f ca="1">IFERROR(__xludf.DUMMYFUNCTION("REGEXREPLACE(TEXT(IF(ISERR(FIND(""/"", A4984)), A4984, MID(A4984, FIND(""/"", A4984)+1, LEN(A4984))), ""#""), ""\D+"", """")"),"2019")</f>
        <v>2019</v>
      </c>
      <c r="C4984" s="46" t="s">
        <v>3790</v>
      </c>
      <c r="D4984" s="4">
        <v>351</v>
      </c>
      <c r="E4984" s="5" t="s">
        <v>5270</v>
      </c>
      <c r="F4984" s="4">
        <v>2015</v>
      </c>
      <c r="G4984" s="4">
        <v>68</v>
      </c>
      <c r="H4984" s="4">
        <v>9</v>
      </c>
      <c r="I4984" s="15"/>
      <c r="J4984" s="46" t="s">
        <v>5504</v>
      </c>
    </row>
    <row r="4985" spans="1:10" ht="30.6">
      <c r="A4985" s="4" t="s">
        <v>3789</v>
      </c>
      <c r="B4985" s="4" t="str">
        <f ca="1">IFERROR(__xludf.DUMMYFUNCTION("REGEXREPLACE(TEXT(IF(ISERR(FIND(""/"", A4985)), A4985, MID(A4985, FIND(""/"", A4985)+1, LEN(A4985))), ""#""), ""\D+"", """")"),"2019")</f>
        <v>2019</v>
      </c>
      <c r="C4985" s="46" t="s">
        <v>3790</v>
      </c>
      <c r="D4985" s="4">
        <v>351</v>
      </c>
      <c r="E4985" s="5" t="s">
        <v>5270</v>
      </c>
      <c r="F4985" s="4">
        <v>2015</v>
      </c>
      <c r="G4985" s="4">
        <v>68</v>
      </c>
      <c r="H4985" s="4">
        <v>10</v>
      </c>
      <c r="I4985" s="15"/>
      <c r="J4985" s="46" t="s">
        <v>5505</v>
      </c>
    </row>
    <row r="4986" spans="1:10" ht="30.6">
      <c r="A4986" s="4" t="s">
        <v>3789</v>
      </c>
      <c r="B4986" s="4" t="str">
        <f ca="1">IFERROR(__xludf.DUMMYFUNCTION("REGEXREPLACE(TEXT(IF(ISERR(FIND(""/"", A4986)), A4986, MID(A4986, FIND(""/"", A4986)+1, LEN(A4986))), ""#""), ""\D+"", """")"),"2019")</f>
        <v>2019</v>
      </c>
      <c r="C4986" s="46" t="s">
        <v>3790</v>
      </c>
      <c r="D4986" s="4">
        <v>351</v>
      </c>
      <c r="E4986" s="5" t="s">
        <v>5270</v>
      </c>
      <c r="F4986" s="4">
        <v>2015</v>
      </c>
      <c r="G4986" s="4">
        <v>68</v>
      </c>
      <c r="H4986" s="4">
        <v>11</v>
      </c>
      <c r="I4986" s="15"/>
      <c r="J4986" s="46" t="s">
        <v>5506</v>
      </c>
    </row>
    <row r="4987" spans="1:10" ht="30.6">
      <c r="A4987" s="4" t="s">
        <v>3789</v>
      </c>
      <c r="B4987" s="4" t="str">
        <f ca="1">IFERROR(__xludf.DUMMYFUNCTION("REGEXREPLACE(TEXT(IF(ISERR(FIND(""/"", A4987)), A4987, MID(A4987, FIND(""/"", A4987)+1, LEN(A4987))), ""#""), ""\D+"", """")"),"2019")</f>
        <v>2019</v>
      </c>
      <c r="C4987" s="46" t="s">
        <v>3790</v>
      </c>
      <c r="D4987" s="4">
        <v>351</v>
      </c>
      <c r="E4987" s="5" t="s">
        <v>5270</v>
      </c>
      <c r="F4987" s="4">
        <v>2015</v>
      </c>
      <c r="G4987" s="4">
        <v>68</v>
      </c>
      <c r="H4987" s="4">
        <v>12</v>
      </c>
      <c r="I4987" s="15"/>
      <c r="J4987" s="46" t="s">
        <v>5507</v>
      </c>
    </row>
    <row r="4988" spans="1:10" ht="30.6">
      <c r="A4988" s="4" t="s">
        <v>3789</v>
      </c>
      <c r="B4988" s="4" t="str">
        <f ca="1">IFERROR(__xludf.DUMMYFUNCTION("REGEXREPLACE(TEXT(IF(ISERR(FIND(""/"", A4988)), A4988, MID(A4988, FIND(""/"", A4988)+1, LEN(A4988))), ""#""), ""\D+"", """")"),"2019")</f>
        <v>2019</v>
      </c>
      <c r="C4988" s="46" t="s">
        <v>3790</v>
      </c>
      <c r="D4988" s="4">
        <v>351</v>
      </c>
      <c r="E4988" s="5" t="s">
        <v>5270</v>
      </c>
      <c r="F4988" s="4">
        <v>2015</v>
      </c>
      <c r="G4988" s="4">
        <v>68</v>
      </c>
      <c r="H4988" s="4">
        <v>13</v>
      </c>
      <c r="I4988" s="15"/>
      <c r="J4988" s="46" t="s">
        <v>5508</v>
      </c>
    </row>
    <row r="4989" spans="1:10" ht="40.799999999999997">
      <c r="A4989" s="4" t="s">
        <v>3789</v>
      </c>
      <c r="B4989" s="4" t="str">
        <f ca="1">IFERROR(__xludf.DUMMYFUNCTION("REGEXREPLACE(TEXT(IF(ISERR(FIND(""/"", A4989)), A4989, MID(A4989, FIND(""/"", A4989)+1, LEN(A4989))), ""#""), ""\D+"", """")"),"2019")</f>
        <v>2019</v>
      </c>
      <c r="C4989" s="46" t="s">
        <v>3790</v>
      </c>
      <c r="D4989" s="4">
        <v>351</v>
      </c>
      <c r="E4989" s="5" t="s">
        <v>5270</v>
      </c>
      <c r="F4989" s="4">
        <v>2015</v>
      </c>
      <c r="G4989" s="4">
        <v>68</v>
      </c>
      <c r="H4989" s="4">
        <v>14</v>
      </c>
      <c r="I4989" s="15"/>
      <c r="J4989" s="46" t="s">
        <v>5509</v>
      </c>
    </row>
    <row r="4990" spans="1:10" ht="30.6">
      <c r="A4990" s="4" t="s">
        <v>3789</v>
      </c>
      <c r="B4990" s="4" t="str">
        <f ca="1">IFERROR(__xludf.DUMMYFUNCTION("REGEXREPLACE(TEXT(IF(ISERR(FIND(""/"", A4990)), A4990, MID(A4990, FIND(""/"", A4990)+1, LEN(A4990))), ""#""), ""\D+"", """")"),"2019")</f>
        <v>2019</v>
      </c>
      <c r="C4990" s="46" t="s">
        <v>3790</v>
      </c>
      <c r="D4990" s="4">
        <v>351</v>
      </c>
      <c r="E4990" s="5" t="s">
        <v>5270</v>
      </c>
      <c r="F4990" s="4">
        <v>2015</v>
      </c>
      <c r="G4990" s="4">
        <v>68</v>
      </c>
      <c r="H4990" s="4">
        <v>15</v>
      </c>
      <c r="I4990" s="15"/>
      <c r="J4990" s="46" t="s">
        <v>5510</v>
      </c>
    </row>
    <row r="4991" spans="1:10" ht="30.6">
      <c r="A4991" s="4" t="s">
        <v>3789</v>
      </c>
      <c r="B4991" s="4" t="str">
        <f ca="1">IFERROR(__xludf.DUMMYFUNCTION("REGEXREPLACE(TEXT(IF(ISERR(FIND(""/"", A4991)), A4991, MID(A4991, FIND(""/"", A4991)+1, LEN(A4991))), ""#""), ""\D+"", """")"),"2019")</f>
        <v>2019</v>
      </c>
      <c r="C4991" s="46" t="s">
        <v>3790</v>
      </c>
      <c r="D4991" s="4">
        <v>351</v>
      </c>
      <c r="E4991" s="5" t="s">
        <v>5270</v>
      </c>
      <c r="F4991" s="4">
        <v>2015</v>
      </c>
      <c r="G4991" s="4">
        <v>68</v>
      </c>
      <c r="H4991" s="4">
        <v>16</v>
      </c>
      <c r="I4991" s="15"/>
      <c r="J4991" s="46" t="s">
        <v>5511</v>
      </c>
    </row>
    <row r="4992" spans="1:10" ht="30.6">
      <c r="A4992" s="4" t="s">
        <v>3789</v>
      </c>
      <c r="B4992" s="4" t="str">
        <f ca="1">IFERROR(__xludf.DUMMYFUNCTION("REGEXREPLACE(TEXT(IF(ISERR(FIND(""/"", A4992)), A4992, MID(A4992, FIND(""/"", A4992)+1, LEN(A4992))), ""#""), ""\D+"", """")"),"2019")</f>
        <v>2019</v>
      </c>
      <c r="C4992" s="46" t="s">
        <v>3790</v>
      </c>
      <c r="D4992" s="4">
        <v>351</v>
      </c>
      <c r="E4992" s="5" t="s">
        <v>5270</v>
      </c>
      <c r="F4992" s="4">
        <v>2015</v>
      </c>
      <c r="G4992" s="4">
        <v>68</v>
      </c>
      <c r="H4992" s="4">
        <v>17</v>
      </c>
      <c r="I4992" s="15"/>
      <c r="J4992" s="46" t="s">
        <v>5512</v>
      </c>
    </row>
    <row r="4993" spans="1:10" ht="30.6">
      <c r="A4993" s="4" t="s">
        <v>3789</v>
      </c>
      <c r="B4993" s="4" t="str">
        <f ca="1">IFERROR(__xludf.DUMMYFUNCTION("REGEXREPLACE(TEXT(IF(ISERR(FIND(""/"", A4993)), A4993, MID(A4993, FIND(""/"", A4993)+1, LEN(A4993))), ""#""), ""\D+"", """")"),"2019")</f>
        <v>2019</v>
      </c>
      <c r="C4993" s="46" t="s">
        <v>3790</v>
      </c>
      <c r="D4993" s="4">
        <v>351</v>
      </c>
      <c r="E4993" s="5" t="s">
        <v>5270</v>
      </c>
      <c r="F4993" s="4">
        <v>2015</v>
      </c>
      <c r="G4993" s="4">
        <v>68</v>
      </c>
      <c r="H4993" s="4">
        <v>18</v>
      </c>
      <c r="I4993" s="15"/>
      <c r="J4993" s="46" t="s">
        <v>5513</v>
      </c>
    </row>
    <row r="4994" spans="1:10" ht="30.6">
      <c r="A4994" s="4" t="s">
        <v>3789</v>
      </c>
      <c r="B4994" s="4" t="str">
        <f ca="1">IFERROR(__xludf.DUMMYFUNCTION("REGEXREPLACE(TEXT(IF(ISERR(FIND(""/"", A4994)), A4994, MID(A4994, FIND(""/"", A4994)+1, LEN(A4994))), ""#""), ""\D+"", """")"),"2019")</f>
        <v>2019</v>
      </c>
      <c r="C4994" s="46" t="s">
        <v>3790</v>
      </c>
      <c r="D4994" s="4">
        <v>351</v>
      </c>
      <c r="E4994" s="5" t="s">
        <v>5270</v>
      </c>
      <c r="F4994" s="4">
        <v>2015</v>
      </c>
      <c r="G4994" s="4">
        <v>68</v>
      </c>
      <c r="H4994" s="4">
        <v>19</v>
      </c>
      <c r="I4994" s="15"/>
      <c r="J4994" s="46" t="s">
        <v>5514</v>
      </c>
    </row>
    <row r="4995" spans="1:10" ht="30.6">
      <c r="A4995" s="4" t="s">
        <v>3789</v>
      </c>
      <c r="B4995" s="4" t="str">
        <f ca="1">IFERROR(__xludf.DUMMYFUNCTION("REGEXREPLACE(TEXT(IF(ISERR(FIND(""/"", A4995)), A4995, MID(A4995, FIND(""/"", A4995)+1, LEN(A4995))), ""#""), ""\D+"", """")"),"2019")</f>
        <v>2019</v>
      </c>
      <c r="C4995" s="46" t="s">
        <v>3790</v>
      </c>
      <c r="D4995" s="4">
        <v>351</v>
      </c>
      <c r="E4995" s="5" t="s">
        <v>5270</v>
      </c>
      <c r="F4995" s="4">
        <v>2015</v>
      </c>
      <c r="G4995" s="4">
        <v>68</v>
      </c>
      <c r="H4995" s="4">
        <v>20</v>
      </c>
      <c r="I4995" s="15"/>
      <c r="J4995" s="46" t="s">
        <v>5515</v>
      </c>
    </row>
    <row r="4996" spans="1:10" ht="30.6">
      <c r="A4996" s="4" t="s">
        <v>3789</v>
      </c>
      <c r="B4996" s="4" t="str">
        <f ca="1">IFERROR(__xludf.DUMMYFUNCTION("REGEXREPLACE(TEXT(IF(ISERR(FIND(""/"", A4996)), A4996, MID(A4996, FIND(""/"", A4996)+1, LEN(A4996))), ""#""), ""\D+"", """")"),"2019")</f>
        <v>2019</v>
      </c>
      <c r="C4996" s="46" t="s">
        <v>3790</v>
      </c>
      <c r="D4996" s="4">
        <v>351</v>
      </c>
      <c r="E4996" s="5" t="s">
        <v>5270</v>
      </c>
      <c r="F4996" s="4">
        <v>2015</v>
      </c>
      <c r="G4996" s="4">
        <v>68</v>
      </c>
      <c r="H4996" s="4">
        <v>21</v>
      </c>
      <c r="I4996" s="15"/>
      <c r="J4996" s="46" t="s">
        <v>5516</v>
      </c>
    </row>
    <row r="4997" spans="1:10" ht="51">
      <c r="A4997" s="4" t="s">
        <v>3789</v>
      </c>
      <c r="B4997" s="4" t="str">
        <f ca="1">IFERROR(__xludf.DUMMYFUNCTION("REGEXREPLACE(TEXT(IF(ISERR(FIND(""/"", A4997)), A4997, MID(A4997, FIND(""/"", A4997)+1, LEN(A4997))), ""#""), ""\D+"", """")"),"2019")</f>
        <v>2019</v>
      </c>
      <c r="C4997" s="46" t="s">
        <v>3790</v>
      </c>
      <c r="D4997" s="4">
        <v>351</v>
      </c>
      <c r="E4997" s="5" t="s">
        <v>5270</v>
      </c>
      <c r="F4997" s="4">
        <v>2015</v>
      </c>
      <c r="G4997" s="4">
        <v>68</v>
      </c>
      <c r="H4997" s="4">
        <v>22</v>
      </c>
      <c r="I4997" s="15"/>
      <c r="J4997" s="46" t="s">
        <v>5517</v>
      </c>
    </row>
    <row r="4998" spans="1:10" ht="30.6">
      <c r="A4998" s="4" t="s">
        <v>3789</v>
      </c>
      <c r="B4998" s="4" t="str">
        <f ca="1">IFERROR(__xludf.DUMMYFUNCTION("REGEXREPLACE(TEXT(IF(ISERR(FIND(""/"", A4998)), A4998, MID(A4998, FIND(""/"", A4998)+1, LEN(A4998))), ""#""), ""\D+"", """")"),"2019")</f>
        <v>2019</v>
      </c>
      <c r="C4998" s="46" t="s">
        <v>3790</v>
      </c>
      <c r="D4998" s="4">
        <v>351</v>
      </c>
      <c r="E4998" s="5" t="s">
        <v>5270</v>
      </c>
      <c r="F4998" s="4">
        <v>2015</v>
      </c>
      <c r="G4998" s="4">
        <v>68</v>
      </c>
      <c r="H4998" s="4">
        <v>23</v>
      </c>
      <c r="I4998" s="15"/>
      <c r="J4998" s="46" t="s">
        <v>5518</v>
      </c>
    </row>
    <row r="4999" spans="1:10" ht="30.6">
      <c r="A4999" s="4" t="s">
        <v>3789</v>
      </c>
      <c r="B4999" s="4" t="str">
        <f ca="1">IFERROR(__xludf.DUMMYFUNCTION("REGEXREPLACE(TEXT(IF(ISERR(FIND(""/"", A4999)), A4999, MID(A4999, FIND(""/"", A4999)+1, LEN(A4999))), ""#""), ""\D+"", """")"),"2019")</f>
        <v>2019</v>
      </c>
      <c r="C4999" s="46" t="s">
        <v>3790</v>
      </c>
      <c r="D4999" s="4">
        <v>351</v>
      </c>
      <c r="E4999" s="5" t="s">
        <v>5270</v>
      </c>
      <c r="F4999" s="4">
        <v>2015</v>
      </c>
      <c r="G4999" s="4">
        <v>68</v>
      </c>
      <c r="H4999" s="4">
        <v>24</v>
      </c>
      <c r="I4999" s="15"/>
      <c r="J4999" s="46" t="s">
        <v>5519</v>
      </c>
    </row>
    <row r="5000" spans="1:10" ht="30.6">
      <c r="A5000" s="4" t="s">
        <v>3789</v>
      </c>
      <c r="B5000" s="4" t="str">
        <f ca="1">IFERROR(__xludf.DUMMYFUNCTION("REGEXREPLACE(TEXT(IF(ISERR(FIND(""/"", A5000)), A5000, MID(A5000, FIND(""/"", A5000)+1, LEN(A5000))), ""#""), ""\D+"", """")"),"2019")</f>
        <v>2019</v>
      </c>
      <c r="C5000" s="46" t="s">
        <v>3790</v>
      </c>
      <c r="D5000" s="4">
        <v>351</v>
      </c>
      <c r="E5000" s="5" t="s">
        <v>5270</v>
      </c>
      <c r="F5000" s="4">
        <v>2015</v>
      </c>
      <c r="G5000" s="4">
        <v>68</v>
      </c>
      <c r="H5000" s="4">
        <v>25</v>
      </c>
      <c r="I5000" s="15"/>
      <c r="J5000" s="46" t="s">
        <v>5520</v>
      </c>
    </row>
    <row r="5001" spans="1:10" ht="30.6">
      <c r="A5001" s="4" t="s">
        <v>3789</v>
      </c>
      <c r="B5001" s="4" t="str">
        <f ca="1">IFERROR(__xludf.DUMMYFUNCTION("REGEXREPLACE(TEXT(IF(ISERR(FIND(""/"", A5001)), A5001, MID(A5001, FIND(""/"", A5001)+1, LEN(A5001))), ""#""), ""\D+"", """")"),"2019")</f>
        <v>2019</v>
      </c>
      <c r="C5001" s="46" t="s">
        <v>3790</v>
      </c>
      <c r="D5001" s="4">
        <v>351</v>
      </c>
      <c r="E5001" s="5" t="s">
        <v>5270</v>
      </c>
      <c r="F5001" s="4">
        <v>2015</v>
      </c>
      <c r="G5001" s="4">
        <v>68</v>
      </c>
      <c r="H5001" s="4">
        <v>26</v>
      </c>
      <c r="I5001" s="15"/>
      <c r="J5001" s="46" t="s">
        <v>5521</v>
      </c>
    </row>
    <row r="5002" spans="1:10" ht="30.6">
      <c r="A5002" s="4" t="s">
        <v>3789</v>
      </c>
      <c r="B5002" s="4" t="str">
        <f ca="1">IFERROR(__xludf.DUMMYFUNCTION("REGEXREPLACE(TEXT(IF(ISERR(FIND(""/"", A5002)), A5002, MID(A5002, FIND(""/"", A5002)+1, LEN(A5002))), ""#""), ""\D+"", """")"),"2019")</f>
        <v>2019</v>
      </c>
      <c r="C5002" s="46" t="s">
        <v>3790</v>
      </c>
      <c r="D5002" s="4">
        <v>381</v>
      </c>
      <c r="E5002" s="5" t="s">
        <v>5522</v>
      </c>
      <c r="F5002" s="4">
        <v>2004</v>
      </c>
      <c r="G5002" s="4">
        <v>68</v>
      </c>
      <c r="H5002" s="4">
        <v>27</v>
      </c>
      <c r="I5002" s="15"/>
      <c r="J5002" s="46" t="s">
        <v>5523</v>
      </c>
    </row>
    <row r="5003" spans="1:10" ht="30.6">
      <c r="A5003" s="4" t="s">
        <v>3789</v>
      </c>
      <c r="B5003" s="4" t="str">
        <f ca="1">IFERROR(__xludf.DUMMYFUNCTION("REGEXREPLACE(TEXT(IF(ISERR(FIND(""/"", A5003)), A5003, MID(A5003, FIND(""/"", A5003)+1, LEN(A5003))), ""#""), ""\D+"", """")"),"2019")</f>
        <v>2019</v>
      </c>
      <c r="C5003" s="46" t="s">
        <v>3790</v>
      </c>
      <c r="D5003" s="4">
        <v>381</v>
      </c>
      <c r="E5003" s="5" t="s">
        <v>5522</v>
      </c>
      <c r="F5003" s="4">
        <v>2004</v>
      </c>
      <c r="G5003" s="4">
        <v>68</v>
      </c>
      <c r="H5003" s="4">
        <v>28</v>
      </c>
      <c r="I5003" s="15"/>
      <c r="J5003" s="46" t="s">
        <v>5524</v>
      </c>
    </row>
    <row r="5004" spans="1:10" ht="30.6">
      <c r="A5004" s="4" t="s">
        <v>3789</v>
      </c>
      <c r="B5004" s="4" t="str">
        <f ca="1">IFERROR(__xludf.DUMMYFUNCTION("REGEXREPLACE(TEXT(IF(ISERR(FIND(""/"", A5004)), A5004, MID(A5004, FIND(""/"", A5004)+1, LEN(A5004))), ""#""), ""\D+"", """")"),"2019")</f>
        <v>2019</v>
      </c>
      <c r="C5004" s="46" t="s">
        <v>3790</v>
      </c>
      <c r="D5004" s="4">
        <v>381</v>
      </c>
      <c r="E5004" s="5" t="s">
        <v>5522</v>
      </c>
      <c r="F5004" s="4">
        <v>2004</v>
      </c>
      <c r="G5004" s="4">
        <v>68</v>
      </c>
      <c r="H5004" s="4">
        <v>29</v>
      </c>
      <c r="I5004" s="15"/>
      <c r="J5004" s="46" t="s">
        <v>5525</v>
      </c>
    </row>
    <row r="5005" spans="1:10" ht="30.6">
      <c r="A5005" s="4" t="s">
        <v>3789</v>
      </c>
      <c r="B5005" s="4" t="str">
        <f ca="1">IFERROR(__xludf.DUMMYFUNCTION("REGEXREPLACE(TEXT(IF(ISERR(FIND(""/"", A5005)), A5005, MID(A5005, FIND(""/"", A5005)+1, LEN(A5005))), ""#""), ""\D+"", """")"),"2019")</f>
        <v>2019</v>
      </c>
      <c r="C5005" s="46" t="s">
        <v>3790</v>
      </c>
      <c r="D5005" s="4">
        <v>381</v>
      </c>
      <c r="E5005" s="5" t="s">
        <v>5522</v>
      </c>
      <c r="F5005" s="4">
        <v>2004</v>
      </c>
      <c r="G5005" s="4">
        <v>68</v>
      </c>
      <c r="H5005" s="4">
        <v>30</v>
      </c>
      <c r="I5005" s="15"/>
      <c r="J5005" s="46" t="s">
        <v>5526</v>
      </c>
    </row>
    <row r="5006" spans="1:10" ht="30.6">
      <c r="A5006" s="4" t="s">
        <v>3789</v>
      </c>
      <c r="B5006" s="4" t="str">
        <f ca="1">IFERROR(__xludf.DUMMYFUNCTION("REGEXREPLACE(TEXT(IF(ISERR(FIND(""/"", A5006)), A5006, MID(A5006, FIND(""/"", A5006)+1, LEN(A5006))), ""#""), ""\D+"", """")"),"2019")</f>
        <v>2019</v>
      </c>
      <c r="C5006" s="46" t="s">
        <v>3790</v>
      </c>
      <c r="D5006" s="4">
        <v>381</v>
      </c>
      <c r="E5006" s="5" t="s">
        <v>5522</v>
      </c>
      <c r="F5006" s="4">
        <v>2004</v>
      </c>
      <c r="G5006" s="4">
        <v>68</v>
      </c>
      <c r="H5006" s="4">
        <v>31</v>
      </c>
      <c r="I5006" s="15"/>
      <c r="J5006" s="46" t="s">
        <v>5527</v>
      </c>
    </row>
    <row r="5007" spans="1:10" ht="30.6">
      <c r="A5007" s="4" t="s">
        <v>3789</v>
      </c>
      <c r="B5007" s="4" t="str">
        <f ca="1">IFERROR(__xludf.DUMMYFUNCTION("REGEXREPLACE(TEXT(IF(ISERR(FIND(""/"", A5007)), A5007, MID(A5007, FIND(""/"", A5007)+1, LEN(A5007))), ""#""), ""\D+"", """")"),"2019")</f>
        <v>2019</v>
      </c>
      <c r="C5007" s="46" t="s">
        <v>3790</v>
      </c>
      <c r="D5007" s="4">
        <v>381</v>
      </c>
      <c r="E5007" s="5" t="s">
        <v>5522</v>
      </c>
      <c r="F5007" s="4">
        <v>2004</v>
      </c>
      <c r="G5007" s="4">
        <v>68</v>
      </c>
      <c r="H5007" s="4">
        <v>32</v>
      </c>
      <c r="I5007" s="15"/>
      <c r="J5007" s="46" t="s">
        <v>5528</v>
      </c>
    </row>
    <row r="5008" spans="1:10" ht="20.399999999999999">
      <c r="A5008" s="4" t="s">
        <v>5529</v>
      </c>
      <c r="B5008" s="4" t="str">
        <f ca="1">IFERROR(__xludf.DUMMYFUNCTION("REGEXREPLACE(TEXT(IF(ISERR(FIND(""/"", A5008)), A5008, MID(A5008, FIND(""/"", A5008)+1, LEN(A5008))), ""#""), ""\D+"", """")"),"2019")</f>
        <v>2019</v>
      </c>
      <c r="C5008" s="46" t="s">
        <v>5530</v>
      </c>
      <c r="D5008" s="6" t="s">
        <v>5531</v>
      </c>
      <c r="E5008" s="5" t="s">
        <v>5532</v>
      </c>
      <c r="F5008" s="4">
        <v>1979</v>
      </c>
      <c r="G5008" s="4">
        <v>1</v>
      </c>
      <c r="H5008" s="4">
        <v>1</v>
      </c>
      <c r="I5008" s="4"/>
      <c r="J5008" s="46" t="s">
        <v>5533</v>
      </c>
    </row>
    <row r="5009" spans="1:10" ht="30.6">
      <c r="A5009" s="4" t="s">
        <v>5529</v>
      </c>
      <c r="B5009" s="4" t="str">
        <f ca="1">IFERROR(__xludf.DUMMYFUNCTION("REGEXREPLACE(TEXT(IF(ISERR(FIND(""/"", A5009)), A5009, MID(A5009, FIND(""/"", A5009)+1, LEN(A5009))), ""#""), ""\D+"", """")"),"2019")</f>
        <v>2019</v>
      </c>
      <c r="C5009" s="46" t="s">
        <v>5530</v>
      </c>
      <c r="D5009" s="6" t="s">
        <v>5531</v>
      </c>
      <c r="E5009" s="5" t="s">
        <v>5532</v>
      </c>
      <c r="F5009" s="4">
        <v>1980</v>
      </c>
      <c r="G5009" s="4">
        <v>1</v>
      </c>
      <c r="H5009" s="4">
        <v>2</v>
      </c>
      <c r="I5009" s="8"/>
      <c r="J5009" s="46" t="s">
        <v>5534</v>
      </c>
    </row>
    <row r="5010" spans="1:10" ht="20.399999999999999">
      <c r="A5010" s="4" t="s">
        <v>5529</v>
      </c>
      <c r="B5010" s="4" t="str">
        <f ca="1">IFERROR(__xludf.DUMMYFUNCTION("REGEXREPLACE(TEXT(IF(ISERR(FIND(""/"", A5010)), A5010, MID(A5010, FIND(""/"", A5010)+1, LEN(A5010))), ""#""), ""\D+"", """")"),"2019")</f>
        <v>2019</v>
      </c>
      <c r="C5010" s="46" t="s">
        <v>5530</v>
      </c>
      <c r="D5010" s="4" t="s">
        <v>5531</v>
      </c>
      <c r="E5010" s="5" t="s">
        <v>5532</v>
      </c>
      <c r="F5010" s="4">
        <v>1980</v>
      </c>
      <c r="G5010" s="4">
        <v>1</v>
      </c>
      <c r="H5010" s="4">
        <v>3</v>
      </c>
      <c r="I5010" s="7"/>
      <c r="J5010" s="46" t="s">
        <v>5535</v>
      </c>
    </row>
    <row r="5011" spans="1:10" ht="20.399999999999999">
      <c r="A5011" s="4" t="s">
        <v>5529</v>
      </c>
      <c r="B5011" s="4" t="str">
        <f ca="1">IFERROR(__xludf.DUMMYFUNCTION("REGEXREPLACE(TEXT(IF(ISERR(FIND(""/"", A5011)), A5011, MID(A5011, FIND(""/"", A5011)+1, LEN(A5011))), ""#""), ""\D+"", """")"),"2019")</f>
        <v>2019</v>
      </c>
      <c r="C5011" s="46" t="s">
        <v>5530</v>
      </c>
      <c r="D5011" s="4" t="s">
        <v>5531</v>
      </c>
      <c r="E5011" s="5" t="s">
        <v>5532</v>
      </c>
      <c r="F5011" s="4">
        <v>1982</v>
      </c>
      <c r="G5011" s="4">
        <v>1</v>
      </c>
      <c r="H5011" s="4">
        <v>4</v>
      </c>
      <c r="I5011" s="7"/>
      <c r="J5011" s="46" t="s">
        <v>5536</v>
      </c>
    </row>
    <row r="5012" spans="1:10" ht="20.399999999999999">
      <c r="A5012" s="4" t="s">
        <v>5529</v>
      </c>
      <c r="B5012" s="4" t="str">
        <f ca="1">IFERROR(__xludf.DUMMYFUNCTION("REGEXREPLACE(TEXT(IF(ISERR(FIND(""/"", A5012)), A5012, MID(A5012, FIND(""/"", A5012)+1, LEN(A5012))), ""#""), ""\D+"", """")"),"2019")</f>
        <v>2019</v>
      </c>
      <c r="C5012" s="46" t="s">
        <v>5530</v>
      </c>
      <c r="D5012" s="4" t="s">
        <v>5531</v>
      </c>
      <c r="E5012" s="5" t="s">
        <v>5532</v>
      </c>
      <c r="F5012" s="4">
        <v>1982</v>
      </c>
      <c r="G5012" s="4">
        <v>1</v>
      </c>
      <c r="H5012" s="4">
        <v>5</v>
      </c>
      <c r="I5012" s="7"/>
      <c r="J5012" s="46" t="s">
        <v>5537</v>
      </c>
    </row>
    <row r="5013" spans="1:10" ht="20.399999999999999">
      <c r="A5013" s="4" t="s">
        <v>5529</v>
      </c>
      <c r="B5013" s="4" t="str">
        <f ca="1">IFERROR(__xludf.DUMMYFUNCTION("REGEXREPLACE(TEXT(IF(ISERR(FIND(""/"", A5013)), A5013, MID(A5013, FIND(""/"", A5013)+1, LEN(A5013))), ""#""), ""\D+"", """")"),"2019")</f>
        <v>2019</v>
      </c>
      <c r="C5013" s="46" t="s">
        <v>5530</v>
      </c>
      <c r="D5013" s="4" t="s">
        <v>5531</v>
      </c>
      <c r="E5013" s="5" t="s">
        <v>5532</v>
      </c>
      <c r="F5013" s="4">
        <v>1982</v>
      </c>
      <c r="G5013" s="4">
        <v>1</v>
      </c>
      <c r="H5013" s="4">
        <v>6</v>
      </c>
      <c r="I5013" s="7"/>
      <c r="J5013" s="46" t="s">
        <v>5538</v>
      </c>
    </row>
    <row r="5014" spans="1:10" ht="20.399999999999999">
      <c r="A5014" s="4" t="s">
        <v>5529</v>
      </c>
      <c r="B5014" s="4" t="str">
        <f ca="1">IFERROR(__xludf.DUMMYFUNCTION("REGEXREPLACE(TEXT(IF(ISERR(FIND(""/"", A5014)), A5014, MID(A5014, FIND(""/"", A5014)+1, LEN(A5014))), ""#""), ""\D+"", """")"),"2019")</f>
        <v>2019</v>
      </c>
      <c r="C5014" s="46" t="s">
        <v>5530</v>
      </c>
      <c r="D5014" s="4" t="s">
        <v>5531</v>
      </c>
      <c r="E5014" s="5" t="s">
        <v>5532</v>
      </c>
      <c r="F5014" s="4">
        <v>1987</v>
      </c>
      <c r="G5014" s="4">
        <v>1</v>
      </c>
      <c r="H5014" s="4">
        <v>7</v>
      </c>
      <c r="I5014" s="7"/>
      <c r="J5014" s="46" t="s">
        <v>5539</v>
      </c>
    </row>
    <row r="5015" spans="1:10" ht="20.399999999999999">
      <c r="A5015" s="4" t="s">
        <v>5529</v>
      </c>
      <c r="B5015" s="4" t="str">
        <f ca="1">IFERROR(__xludf.DUMMYFUNCTION("REGEXREPLACE(TEXT(IF(ISERR(FIND(""/"", A5015)), A5015, MID(A5015, FIND(""/"", A5015)+1, LEN(A5015))), ""#""), ""\D+"", """")"),"2019")</f>
        <v>2019</v>
      </c>
      <c r="C5015" s="46" t="s">
        <v>5530</v>
      </c>
      <c r="D5015" s="4" t="s">
        <v>5531</v>
      </c>
      <c r="E5015" s="5" t="s">
        <v>5532</v>
      </c>
      <c r="F5015" s="4">
        <v>1987</v>
      </c>
      <c r="G5015" s="4">
        <v>1</v>
      </c>
      <c r="H5015" s="4">
        <v>8</v>
      </c>
      <c r="I5015" s="7"/>
      <c r="J5015" s="46" t="s">
        <v>5540</v>
      </c>
    </row>
    <row r="5016" spans="1:10" ht="30.6">
      <c r="A5016" s="4" t="s">
        <v>5529</v>
      </c>
      <c r="B5016" s="4" t="str">
        <f ca="1">IFERROR(__xludf.DUMMYFUNCTION("REGEXREPLACE(TEXT(IF(ISERR(FIND(""/"", A5016)), A5016, MID(A5016, FIND(""/"", A5016)+1, LEN(A5016))), ""#""), ""\D+"", """")"),"2019")</f>
        <v>2019</v>
      </c>
      <c r="C5016" s="46" t="s">
        <v>5530</v>
      </c>
      <c r="D5016" s="4" t="s">
        <v>5531</v>
      </c>
      <c r="E5016" s="5" t="s">
        <v>5532</v>
      </c>
      <c r="F5016" s="4">
        <v>1987</v>
      </c>
      <c r="G5016" s="4">
        <v>1</v>
      </c>
      <c r="H5016" s="4">
        <v>9</v>
      </c>
      <c r="I5016" s="7"/>
      <c r="J5016" s="46" t="s">
        <v>5541</v>
      </c>
    </row>
    <row r="5017" spans="1:10" ht="20.399999999999999">
      <c r="A5017" s="4" t="s">
        <v>5529</v>
      </c>
      <c r="B5017" s="4" t="str">
        <f ca="1">IFERROR(__xludf.DUMMYFUNCTION("REGEXREPLACE(TEXT(IF(ISERR(FIND(""/"", A5017)), A5017, MID(A5017, FIND(""/"", A5017)+1, LEN(A5017))), ""#""), ""\D+"", """")"),"2019")</f>
        <v>2019</v>
      </c>
      <c r="C5017" s="46" t="s">
        <v>5530</v>
      </c>
      <c r="D5017" s="4" t="s">
        <v>5531</v>
      </c>
      <c r="E5017" s="5" t="s">
        <v>5532</v>
      </c>
      <c r="F5017" s="4">
        <v>1987</v>
      </c>
      <c r="G5017" s="4">
        <v>1</v>
      </c>
      <c r="H5017" s="4">
        <v>10</v>
      </c>
      <c r="I5017" s="7"/>
      <c r="J5017" s="46" t="s">
        <v>5542</v>
      </c>
    </row>
    <row r="5018" spans="1:10" ht="20.399999999999999">
      <c r="A5018" s="4" t="s">
        <v>5529</v>
      </c>
      <c r="B5018" s="4" t="str">
        <f ca="1">IFERROR(__xludf.DUMMYFUNCTION("REGEXREPLACE(TEXT(IF(ISERR(FIND(""/"", A5018)), A5018, MID(A5018, FIND(""/"", A5018)+1, LEN(A5018))), ""#""), ""\D+"", """")"),"2019")</f>
        <v>2019</v>
      </c>
      <c r="C5018" s="46" t="s">
        <v>5530</v>
      </c>
      <c r="D5018" s="4" t="s">
        <v>5531</v>
      </c>
      <c r="E5018" s="5" t="s">
        <v>5532</v>
      </c>
      <c r="F5018" s="4">
        <v>1988</v>
      </c>
      <c r="G5018" s="4">
        <v>1</v>
      </c>
      <c r="H5018" s="4">
        <v>11</v>
      </c>
      <c r="I5018" s="7"/>
      <c r="J5018" s="46" t="s">
        <v>5543</v>
      </c>
    </row>
    <row r="5019" spans="1:10" ht="30.6">
      <c r="A5019" s="4" t="s">
        <v>5529</v>
      </c>
      <c r="B5019" s="4" t="str">
        <f ca="1">IFERROR(__xludf.DUMMYFUNCTION("REGEXREPLACE(TEXT(IF(ISERR(FIND(""/"", A5019)), A5019, MID(A5019, FIND(""/"", A5019)+1, LEN(A5019))), ""#""), ""\D+"", """")"),"2019")</f>
        <v>2019</v>
      </c>
      <c r="C5019" s="46" t="s">
        <v>5530</v>
      </c>
      <c r="D5019" s="4" t="s">
        <v>5531</v>
      </c>
      <c r="E5019" s="5" t="s">
        <v>5532</v>
      </c>
      <c r="F5019" s="4">
        <v>1990</v>
      </c>
      <c r="G5019" s="4">
        <v>1</v>
      </c>
      <c r="H5019" s="4">
        <v>12</v>
      </c>
      <c r="I5019" s="7"/>
      <c r="J5019" s="46" t="s">
        <v>5544</v>
      </c>
    </row>
    <row r="5020" spans="1:10" ht="20.399999999999999">
      <c r="A5020" s="4" t="s">
        <v>5529</v>
      </c>
      <c r="B5020" s="4" t="str">
        <f ca="1">IFERROR(__xludf.DUMMYFUNCTION("REGEXREPLACE(TEXT(IF(ISERR(FIND(""/"", A5020)), A5020, MID(A5020, FIND(""/"", A5020)+1, LEN(A5020))), ""#""), ""\D+"", """")"),"2019")</f>
        <v>2019</v>
      </c>
      <c r="C5020" s="46" t="s">
        <v>5530</v>
      </c>
      <c r="D5020" s="4" t="s">
        <v>5531</v>
      </c>
      <c r="E5020" s="5" t="s">
        <v>5532</v>
      </c>
      <c r="F5020" s="4">
        <v>1990</v>
      </c>
      <c r="G5020" s="4">
        <v>1</v>
      </c>
      <c r="H5020" s="4">
        <v>13</v>
      </c>
      <c r="I5020" s="7"/>
      <c r="J5020" s="46" t="s">
        <v>5545</v>
      </c>
    </row>
    <row r="5021" spans="1:10" ht="20.399999999999999">
      <c r="A5021" s="4" t="s">
        <v>5529</v>
      </c>
      <c r="B5021" s="4" t="str">
        <f ca="1">IFERROR(__xludf.DUMMYFUNCTION("REGEXREPLACE(TEXT(IF(ISERR(FIND(""/"", A5021)), A5021, MID(A5021, FIND(""/"", A5021)+1, LEN(A5021))), ""#""), ""\D+"", """")"),"2019")</f>
        <v>2019</v>
      </c>
      <c r="C5021" s="46" t="s">
        <v>5530</v>
      </c>
      <c r="D5021" s="4" t="s">
        <v>5531</v>
      </c>
      <c r="E5021" s="5" t="s">
        <v>5532</v>
      </c>
      <c r="F5021" s="4">
        <v>1989</v>
      </c>
      <c r="G5021" s="4">
        <v>1</v>
      </c>
      <c r="H5021" s="4">
        <v>14</v>
      </c>
      <c r="I5021" s="7"/>
      <c r="J5021" s="46" t="s">
        <v>5546</v>
      </c>
    </row>
    <row r="5022" spans="1:10" ht="20.399999999999999">
      <c r="A5022" s="4" t="s">
        <v>5529</v>
      </c>
      <c r="B5022" s="4" t="str">
        <f ca="1">IFERROR(__xludf.DUMMYFUNCTION("REGEXREPLACE(TEXT(IF(ISERR(FIND(""/"", A5022)), A5022, MID(A5022, FIND(""/"", A5022)+1, LEN(A5022))), ""#""), ""\D+"", """")"),"2019")</f>
        <v>2019</v>
      </c>
      <c r="C5022" s="46" t="s">
        <v>5530</v>
      </c>
      <c r="D5022" s="4" t="s">
        <v>5531</v>
      </c>
      <c r="E5022" s="5" t="s">
        <v>5532</v>
      </c>
      <c r="F5022" s="4">
        <v>1989</v>
      </c>
      <c r="G5022" s="4">
        <v>1</v>
      </c>
      <c r="H5022" s="4">
        <v>15</v>
      </c>
      <c r="I5022" s="7"/>
      <c r="J5022" s="46" t="s">
        <v>5547</v>
      </c>
    </row>
    <row r="5023" spans="1:10" ht="20.399999999999999">
      <c r="A5023" s="4" t="s">
        <v>5529</v>
      </c>
      <c r="B5023" s="4" t="str">
        <f ca="1">IFERROR(__xludf.DUMMYFUNCTION("REGEXREPLACE(TEXT(IF(ISERR(FIND(""/"", A5023)), A5023, MID(A5023, FIND(""/"", A5023)+1, LEN(A5023))), ""#""), ""\D+"", """")"),"2019")</f>
        <v>2019</v>
      </c>
      <c r="C5023" s="46" t="s">
        <v>5530</v>
      </c>
      <c r="D5023" s="4" t="s">
        <v>5531</v>
      </c>
      <c r="E5023" s="5" t="s">
        <v>5532</v>
      </c>
      <c r="F5023" s="4">
        <v>1992</v>
      </c>
      <c r="G5023" s="4">
        <v>1</v>
      </c>
      <c r="H5023" s="4">
        <v>16</v>
      </c>
      <c r="I5023" s="7"/>
      <c r="J5023" s="46" t="s">
        <v>5548</v>
      </c>
    </row>
    <row r="5024" spans="1:10" ht="30.6">
      <c r="A5024" s="4" t="s">
        <v>5529</v>
      </c>
      <c r="B5024" s="4" t="str">
        <f ca="1">IFERROR(__xludf.DUMMYFUNCTION("REGEXREPLACE(TEXT(IF(ISERR(FIND(""/"", A5024)), A5024, MID(A5024, FIND(""/"", A5024)+1, LEN(A5024))), ""#""), ""\D+"", """")"),"2019")</f>
        <v>2019</v>
      </c>
      <c r="C5024" s="46" t="s">
        <v>5530</v>
      </c>
      <c r="D5024" s="4" t="s">
        <v>5531</v>
      </c>
      <c r="E5024" s="5" t="s">
        <v>5532</v>
      </c>
      <c r="F5024" s="4">
        <v>1991</v>
      </c>
      <c r="G5024" s="4">
        <v>1</v>
      </c>
      <c r="H5024" s="4">
        <v>17</v>
      </c>
      <c r="I5024" s="7"/>
      <c r="J5024" s="46" t="s">
        <v>5549</v>
      </c>
    </row>
    <row r="5025" spans="1:10" ht="30.6">
      <c r="A5025" s="4" t="s">
        <v>5529</v>
      </c>
      <c r="B5025" s="4" t="str">
        <f ca="1">IFERROR(__xludf.DUMMYFUNCTION("REGEXREPLACE(TEXT(IF(ISERR(FIND(""/"", A5025)), A5025, MID(A5025, FIND(""/"", A5025)+1, LEN(A5025))), ""#""), ""\D+"", """")"),"2019")</f>
        <v>2019</v>
      </c>
      <c r="C5025" s="46" t="s">
        <v>5530</v>
      </c>
      <c r="D5025" s="4" t="s">
        <v>5531</v>
      </c>
      <c r="E5025" s="5" t="s">
        <v>5532</v>
      </c>
      <c r="F5025" s="4">
        <v>1991</v>
      </c>
      <c r="G5025" s="4">
        <v>1</v>
      </c>
      <c r="H5025" s="4">
        <v>18</v>
      </c>
      <c r="I5025" s="7"/>
      <c r="J5025" s="46" t="s">
        <v>5550</v>
      </c>
    </row>
    <row r="5026" spans="1:10" ht="30.6">
      <c r="A5026" s="4" t="s">
        <v>5529</v>
      </c>
      <c r="B5026" s="4" t="str">
        <f ca="1">IFERROR(__xludf.DUMMYFUNCTION("REGEXREPLACE(TEXT(IF(ISERR(FIND(""/"", A5026)), A5026, MID(A5026, FIND(""/"", A5026)+1, LEN(A5026))), ""#""), ""\D+"", """")"),"2019")</f>
        <v>2019</v>
      </c>
      <c r="C5026" s="46" t="s">
        <v>5530</v>
      </c>
      <c r="D5026" s="4" t="s">
        <v>5531</v>
      </c>
      <c r="E5026" s="5" t="s">
        <v>5532</v>
      </c>
      <c r="F5026" s="4">
        <v>1991</v>
      </c>
      <c r="G5026" s="4">
        <v>1</v>
      </c>
      <c r="H5026" s="4">
        <v>19</v>
      </c>
      <c r="I5026" s="7"/>
      <c r="J5026" s="46" t="s">
        <v>5551</v>
      </c>
    </row>
    <row r="5027" spans="1:10" ht="20.399999999999999">
      <c r="A5027" s="4" t="s">
        <v>5529</v>
      </c>
      <c r="B5027" s="4" t="str">
        <f ca="1">IFERROR(__xludf.DUMMYFUNCTION("REGEXREPLACE(TEXT(IF(ISERR(FIND(""/"", A5027)), A5027, MID(A5027, FIND(""/"", A5027)+1, LEN(A5027))), ""#""), ""\D+"", """")"),"2019")</f>
        <v>2019</v>
      </c>
      <c r="C5027" s="46" t="s">
        <v>5530</v>
      </c>
      <c r="D5027" s="4" t="s">
        <v>5531</v>
      </c>
      <c r="E5027" s="5" t="s">
        <v>5532</v>
      </c>
      <c r="F5027" s="4">
        <v>1991</v>
      </c>
      <c r="G5027" s="4">
        <v>1</v>
      </c>
      <c r="H5027" s="4">
        <v>20</v>
      </c>
      <c r="I5027" s="7"/>
      <c r="J5027" s="46" t="s">
        <v>5552</v>
      </c>
    </row>
    <row r="5028" spans="1:10" ht="20.399999999999999">
      <c r="A5028" s="4" t="s">
        <v>5529</v>
      </c>
      <c r="B5028" s="4" t="str">
        <f ca="1">IFERROR(__xludf.DUMMYFUNCTION("REGEXREPLACE(TEXT(IF(ISERR(FIND(""/"", A5028)), A5028, MID(A5028, FIND(""/"", A5028)+1, LEN(A5028))), ""#""), ""\D+"", """")"),"2019")</f>
        <v>2019</v>
      </c>
      <c r="C5028" s="46" t="s">
        <v>5530</v>
      </c>
      <c r="D5028" s="4" t="s">
        <v>5531</v>
      </c>
      <c r="E5028" s="5" t="s">
        <v>5532</v>
      </c>
      <c r="F5028" s="4">
        <v>1991</v>
      </c>
      <c r="G5028" s="4">
        <v>1</v>
      </c>
      <c r="H5028" s="4">
        <v>21</v>
      </c>
      <c r="I5028" s="7"/>
      <c r="J5028" s="46" t="s">
        <v>5553</v>
      </c>
    </row>
    <row r="5029" spans="1:10" ht="30.6">
      <c r="A5029" s="4" t="s">
        <v>5529</v>
      </c>
      <c r="B5029" s="4" t="str">
        <f ca="1">IFERROR(__xludf.DUMMYFUNCTION("REGEXREPLACE(TEXT(IF(ISERR(FIND(""/"", A5029)), A5029, MID(A5029, FIND(""/"", A5029)+1, LEN(A5029))), ""#""), ""\D+"", """")"),"2019")</f>
        <v>2019</v>
      </c>
      <c r="C5029" s="46" t="s">
        <v>5530</v>
      </c>
      <c r="D5029" s="4" t="s">
        <v>5531</v>
      </c>
      <c r="E5029" s="5" t="s">
        <v>5532</v>
      </c>
      <c r="F5029" s="4">
        <v>1991</v>
      </c>
      <c r="G5029" s="4">
        <v>1</v>
      </c>
      <c r="H5029" s="4">
        <v>22</v>
      </c>
      <c r="I5029" s="7"/>
      <c r="J5029" s="46" t="s">
        <v>5554</v>
      </c>
    </row>
    <row r="5030" spans="1:10" ht="30.6">
      <c r="A5030" s="4" t="s">
        <v>5529</v>
      </c>
      <c r="B5030" s="4" t="str">
        <f ca="1">IFERROR(__xludf.DUMMYFUNCTION("REGEXREPLACE(TEXT(IF(ISERR(FIND(""/"", A5030)), A5030, MID(A5030, FIND(""/"", A5030)+1, LEN(A5030))), ""#""), ""\D+"", """")"),"2019")</f>
        <v>2019</v>
      </c>
      <c r="C5030" s="46" t="s">
        <v>5530</v>
      </c>
      <c r="D5030" s="4" t="s">
        <v>5531</v>
      </c>
      <c r="E5030" s="5" t="s">
        <v>5532</v>
      </c>
      <c r="F5030" s="4">
        <v>1991</v>
      </c>
      <c r="G5030" s="4">
        <v>1</v>
      </c>
      <c r="H5030" s="4">
        <v>23</v>
      </c>
      <c r="I5030" s="7"/>
      <c r="J5030" s="46" t="s">
        <v>5555</v>
      </c>
    </row>
    <row r="5031" spans="1:10" ht="20.399999999999999">
      <c r="A5031" s="4" t="s">
        <v>5529</v>
      </c>
      <c r="B5031" s="4" t="str">
        <f ca="1">IFERROR(__xludf.DUMMYFUNCTION("REGEXREPLACE(TEXT(IF(ISERR(FIND(""/"", A5031)), A5031, MID(A5031, FIND(""/"", A5031)+1, LEN(A5031))), ""#""), ""\D+"", """")"),"2019")</f>
        <v>2019</v>
      </c>
      <c r="C5031" s="46" t="s">
        <v>5530</v>
      </c>
      <c r="D5031" s="4" t="s">
        <v>5531</v>
      </c>
      <c r="E5031" s="5" t="s">
        <v>5532</v>
      </c>
      <c r="F5031" s="4">
        <v>1992</v>
      </c>
      <c r="G5031" s="4">
        <v>1</v>
      </c>
      <c r="H5031" s="4">
        <v>24</v>
      </c>
      <c r="I5031" s="7"/>
      <c r="J5031" s="46" t="s">
        <v>5556</v>
      </c>
    </row>
    <row r="5032" spans="1:10" ht="20.399999999999999">
      <c r="A5032" s="4" t="s">
        <v>5529</v>
      </c>
      <c r="B5032" s="4" t="str">
        <f ca="1">IFERROR(__xludf.DUMMYFUNCTION("REGEXREPLACE(TEXT(IF(ISERR(FIND(""/"", A5032)), A5032, MID(A5032, FIND(""/"", A5032)+1, LEN(A5032))), ""#""), ""\D+"", """")"),"2019")</f>
        <v>2019</v>
      </c>
      <c r="C5032" s="46" t="s">
        <v>5530</v>
      </c>
      <c r="D5032" s="4" t="s">
        <v>5531</v>
      </c>
      <c r="E5032" s="5" t="s">
        <v>5532</v>
      </c>
      <c r="F5032" s="4">
        <v>1992</v>
      </c>
      <c r="G5032" s="4">
        <v>1</v>
      </c>
      <c r="H5032" s="4">
        <v>25</v>
      </c>
      <c r="I5032" s="7"/>
      <c r="J5032" s="46" t="s">
        <v>5557</v>
      </c>
    </row>
    <row r="5033" spans="1:10" ht="30.6">
      <c r="A5033" s="4" t="s">
        <v>5529</v>
      </c>
      <c r="B5033" s="4" t="str">
        <f ca="1">IFERROR(__xludf.DUMMYFUNCTION("REGEXREPLACE(TEXT(IF(ISERR(FIND(""/"", A5033)), A5033, MID(A5033, FIND(""/"", A5033)+1, LEN(A5033))), ""#""), ""\D+"", """")"),"2019")</f>
        <v>2019</v>
      </c>
      <c r="C5033" s="46" t="s">
        <v>5530</v>
      </c>
      <c r="D5033" s="4" t="s">
        <v>5531</v>
      </c>
      <c r="E5033" s="5" t="s">
        <v>5532</v>
      </c>
      <c r="F5033" s="4">
        <v>1993</v>
      </c>
      <c r="G5033" s="4">
        <v>1</v>
      </c>
      <c r="H5033" s="4">
        <v>26</v>
      </c>
      <c r="I5033" s="7"/>
      <c r="J5033" s="46" t="s">
        <v>5558</v>
      </c>
    </row>
    <row r="5034" spans="1:10" ht="20.399999999999999">
      <c r="A5034" s="4" t="s">
        <v>5529</v>
      </c>
      <c r="B5034" s="4" t="str">
        <f ca="1">IFERROR(__xludf.DUMMYFUNCTION("REGEXREPLACE(TEXT(IF(ISERR(FIND(""/"", A5034)), A5034, MID(A5034, FIND(""/"", A5034)+1, LEN(A5034))), ""#""), ""\D+"", """")"),"2019")</f>
        <v>2019</v>
      </c>
      <c r="C5034" s="46" t="s">
        <v>5530</v>
      </c>
      <c r="D5034" s="4" t="s">
        <v>5531</v>
      </c>
      <c r="E5034" s="5" t="s">
        <v>5532</v>
      </c>
      <c r="F5034" s="4">
        <v>1993</v>
      </c>
      <c r="G5034" s="4">
        <v>1</v>
      </c>
      <c r="H5034" s="4">
        <v>27</v>
      </c>
      <c r="I5034" s="7"/>
      <c r="J5034" s="46" t="s">
        <v>5559</v>
      </c>
    </row>
    <row r="5035" spans="1:10" ht="40.799999999999997">
      <c r="A5035" s="4" t="s">
        <v>5529</v>
      </c>
      <c r="B5035" s="4" t="str">
        <f ca="1">IFERROR(__xludf.DUMMYFUNCTION("REGEXREPLACE(TEXT(IF(ISERR(FIND(""/"", A5035)), A5035, MID(A5035, FIND(""/"", A5035)+1, LEN(A5035))), ""#""), ""\D+"", """")"),"2019")</f>
        <v>2019</v>
      </c>
      <c r="C5035" s="46" t="s">
        <v>5530</v>
      </c>
      <c r="D5035" s="4" t="s">
        <v>5531</v>
      </c>
      <c r="E5035" s="5" t="s">
        <v>5532</v>
      </c>
      <c r="F5035" s="4">
        <v>1994</v>
      </c>
      <c r="G5035" s="4">
        <v>1</v>
      </c>
      <c r="H5035" s="4">
        <v>28</v>
      </c>
      <c r="I5035" s="7"/>
      <c r="J5035" s="46" t="s">
        <v>5560</v>
      </c>
    </row>
    <row r="5036" spans="1:10" ht="30.6">
      <c r="A5036" s="4" t="s">
        <v>5529</v>
      </c>
      <c r="B5036" s="4" t="str">
        <f ca="1">IFERROR(__xludf.DUMMYFUNCTION("REGEXREPLACE(TEXT(IF(ISERR(FIND(""/"", A5036)), A5036, MID(A5036, FIND(""/"", A5036)+1, LEN(A5036))), ""#""), ""\D+"", """")"),"2019")</f>
        <v>2019</v>
      </c>
      <c r="C5036" s="46" t="s">
        <v>5530</v>
      </c>
      <c r="D5036" s="4" t="s">
        <v>5531</v>
      </c>
      <c r="E5036" s="5" t="s">
        <v>5532</v>
      </c>
      <c r="F5036" s="4">
        <v>1994</v>
      </c>
      <c r="G5036" s="4">
        <v>1</v>
      </c>
      <c r="H5036" s="4">
        <v>29</v>
      </c>
      <c r="I5036" s="7"/>
      <c r="J5036" s="46" t="s">
        <v>5561</v>
      </c>
    </row>
    <row r="5037" spans="1:10" ht="30.6">
      <c r="A5037" s="4" t="s">
        <v>5529</v>
      </c>
      <c r="B5037" s="4" t="str">
        <f ca="1">IFERROR(__xludf.DUMMYFUNCTION("REGEXREPLACE(TEXT(IF(ISERR(FIND(""/"", A5037)), A5037, MID(A5037, FIND(""/"", A5037)+1, LEN(A5037))), ""#""), ""\D+"", """")"),"2019")</f>
        <v>2019</v>
      </c>
      <c r="C5037" s="46" t="s">
        <v>5530</v>
      </c>
      <c r="D5037" s="4" t="s">
        <v>5531</v>
      </c>
      <c r="E5037" s="5" t="s">
        <v>5532</v>
      </c>
      <c r="F5037" s="4">
        <v>1994</v>
      </c>
      <c r="G5037" s="4">
        <v>1</v>
      </c>
      <c r="H5037" s="4">
        <v>30</v>
      </c>
      <c r="I5037" s="7"/>
      <c r="J5037" s="46" t="s">
        <v>5562</v>
      </c>
    </row>
    <row r="5038" spans="1:10" ht="20.399999999999999">
      <c r="A5038" s="4" t="s">
        <v>5529</v>
      </c>
      <c r="B5038" s="4" t="str">
        <f ca="1">IFERROR(__xludf.DUMMYFUNCTION("REGEXREPLACE(TEXT(IF(ISERR(FIND(""/"", A5038)), A5038, MID(A5038, FIND(""/"", A5038)+1, LEN(A5038))), ""#""), ""\D+"", """")"),"2019")</f>
        <v>2019</v>
      </c>
      <c r="C5038" s="46" t="s">
        <v>5530</v>
      </c>
      <c r="D5038" s="4" t="s">
        <v>5531</v>
      </c>
      <c r="E5038" s="5" t="s">
        <v>5532</v>
      </c>
      <c r="F5038" s="4">
        <v>1994</v>
      </c>
      <c r="G5038" s="4">
        <v>1</v>
      </c>
      <c r="H5038" s="4">
        <v>31</v>
      </c>
      <c r="I5038" s="7"/>
      <c r="J5038" s="46" t="s">
        <v>5563</v>
      </c>
    </row>
    <row r="5039" spans="1:10" ht="30.6">
      <c r="A5039" s="4" t="s">
        <v>5529</v>
      </c>
      <c r="B5039" s="4" t="str">
        <f ca="1">IFERROR(__xludf.DUMMYFUNCTION("REGEXREPLACE(TEXT(IF(ISERR(FIND(""/"", A5039)), A5039, MID(A5039, FIND(""/"", A5039)+1, LEN(A5039))), ""#""), ""\D+"", """")"),"2019")</f>
        <v>2019</v>
      </c>
      <c r="C5039" s="46" t="s">
        <v>5530</v>
      </c>
      <c r="D5039" s="4">
        <v>331</v>
      </c>
      <c r="E5039" s="5" t="s">
        <v>5564</v>
      </c>
      <c r="F5039" s="4">
        <v>1995</v>
      </c>
      <c r="G5039" s="4">
        <v>1</v>
      </c>
      <c r="H5039" s="4">
        <v>32</v>
      </c>
      <c r="I5039" s="7"/>
      <c r="J5039" s="46" t="s">
        <v>5565</v>
      </c>
    </row>
    <row r="5040" spans="1:10" ht="30.6">
      <c r="A5040" s="4" t="s">
        <v>5529</v>
      </c>
      <c r="B5040" s="4" t="str">
        <f ca="1">IFERROR(__xludf.DUMMYFUNCTION("REGEXREPLACE(TEXT(IF(ISERR(FIND(""/"", A5040)), A5040, MID(A5040, FIND(""/"", A5040)+1, LEN(A5040))), ""#""), ""\D+"", """")"),"2019")</f>
        <v>2019</v>
      </c>
      <c r="C5040" s="46" t="s">
        <v>5530</v>
      </c>
      <c r="D5040" s="4">
        <v>331</v>
      </c>
      <c r="E5040" s="5" t="s">
        <v>5564</v>
      </c>
      <c r="F5040" s="4">
        <v>1997</v>
      </c>
      <c r="G5040" s="4">
        <v>1</v>
      </c>
      <c r="H5040" s="4">
        <v>33</v>
      </c>
      <c r="I5040" s="7"/>
      <c r="J5040" s="46" t="s">
        <v>5566</v>
      </c>
    </row>
    <row r="5041" spans="1:10" ht="20.399999999999999">
      <c r="A5041" s="4" t="s">
        <v>5529</v>
      </c>
      <c r="B5041" s="4" t="str">
        <f ca="1">IFERROR(__xludf.DUMMYFUNCTION("REGEXREPLACE(TEXT(IF(ISERR(FIND(""/"", A5041)), A5041, MID(A5041, FIND(""/"", A5041)+1, LEN(A5041))), ""#""), ""\D+"", """")"),"2019")</f>
        <v>2019</v>
      </c>
      <c r="C5041" s="46" t="s">
        <v>5530</v>
      </c>
      <c r="D5041" s="4" t="s">
        <v>5531</v>
      </c>
      <c r="E5041" s="5" t="s">
        <v>5532</v>
      </c>
      <c r="F5041" s="4">
        <v>1997</v>
      </c>
      <c r="G5041" s="4">
        <v>1</v>
      </c>
      <c r="H5041" s="4">
        <v>34</v>
      </c>
      <c r="I5041" s="7"/>
      <c r="J5041" s="46" t="s">
        <v>5567</v>
      </c>
    </row>
    <row r="5042" spans="1:10" ht="30.6">
      <c r="A5042" s="4" t="s">
        <v>5529</v>
      </c>
      <c r="B5042" s="4" t="str">
        <f ca="1">IFERROR(__xludf.DUMMYFUNCTION("REGEXREPLACE(TEXT(IF(ISERR(FIND(""/"", A5042)), A5042, MID(A5042, FIND(""/"", A5042)+1, LEN(A5042))), ""#""), ""\D+"", """")"),"2019")</f>
        <v>2019</v>
      </c>
      <c r="C5042" s="46" t="s">
        <v>5530</v>
      </c>
      <c r="D5042" s="4" t="s">
        <v>5531</v>
      </c>
      <c r="E5042" s="5" t="s">
        <v>5532</v>
      </c>
      <c r="F5042" s="4">
        <v>1998</v>
      </c>
      <c r="G5042" s="4">
        <v>1</v>
      </c>
      <c r="H5042" s="4">
        <v>35</v>
      </c>
      <c r="I5042" s="7"/>
      <c r="J5042" s="46" t="s">
        <v>5568</v>
      </c>
    </row>
    <row r="5043" spans="1:10" ht="51">
      <c r="A5043" s="4" t="s">
        <v>5529</v>
      </c>
      <c r="B5043" s="4" t="str">
        <f ca="1">IFERROR(__xludf.DUMMYFUNCTION("REGEXREPLACE(TEXT(IF(ISERR(FIND(""/"", A5043)), A5043, MID(A5043, FIND(""/"", A5043)+1, LEN(A5043))), ""#""), ""\D+"", """")"),"2019")</f>
        <v>2019</v>
      </c>
      <c r="C5043" s="46" t="s">
        <v>5530</v>
      </c>
      <c r="D5043" s="4" t="s">
        <v>5569</v>
      </c>
      <c r="E5043" s="5" t="s">
        <v>5570</v>
      </c>
      <c r="F5043" s="4">
        <v>1993</v>
      </c>
      <c r="G5043" s="4">
        <v>1</v>
      </c>
      <c r="H5043" s="4">
        <v>36</v>
      </c>
      <c r="I5043" s="7"/>
      <c r="J5043" s="46" t="s">
        <v>5571</v>
      </c>
    </row>
    <row r="5044" spans="1:10" ht="71.400000000000006">
      <c r="A5044" s="4" t="s">
        <v>5529</v>
      </c>
      <c r="B5044" s="4" t="str">
        <f ca="1">IFERROR(__xludf.DUMMYFUNCTION("REGEXREPLACE(TEXT(IF(ISERR(FIND(""/"", A5044)), A5044, MID(A5044, FIND(""/"", A5044)+1, LEN(A5044))), ""#""), ""\D+"", """")"),"2019")</f>
        <v>2019</v>
      </c>
      <c r="C5044" s="46" t="s">
        <v>5530</v>
      </c>
      <c r="D5044" s="21">
        <v>125131</v>
      </c>
      <c r="E5044" s="5" t="s">
        <v>5572</v>
      </c>
      <c r="F5044" s="4">
        <v>1980</v>
      </c>
      <c r="G5044" s="4">
        <v>1</v>
      </c>
      <c r="H5044" s="4">
        <v>37</v>
      </c>
      <c r="I5044" s="7"/>
      <c r="J5044" s="46" t="s">
        <v>5573</v>
      </c>
    </row>
    <row r="5045" spans="1:10" ht="71.400000000000006">
      <c r="A5045" s="4" t="s">
        <v>5529</v>
      </c>
      <c r="B5045" s="4" t="str">
        <f ca="1">IFERROR(__xludf.DUMMYFUNCTION("REGEXREPLACE(TEXT(IF(ISERR(FIND(""/"", A5045)), A5045, MID(A5045, FIND(""/"", A5045)+1, LEN(A5045))), ""#""), ""\D+"", """")"),"2019")</f>
        <v>2019</v>
      </c>
      <c r="C5045" s="46" t="s">
        <v>5530</v>
      </c>
      <c r="D5045" s="21">
        <v>125131</v>
      </c>
      <c r="E5045" s="5" t="s">
        <v>5572</v>
      </c>
      <c r="F5045" s="4">
        <v>1984</v>
      </c>
      <c r="G5045" s="4">
        <v>1</v>
      </c>
      <c r="H5045" s="4">
        <v>38</v>
      </c>
      <c r="I5045" s="7"/>
      <c r="J5045" s="46" t="s">
        <v>5574</v>
      </c>
    </row>
    <row r="5046" spans="1:10" ht="71.400000000000006">
      <c r="A5046" s="4" t="s">
        <v>5529</v>
      </c>
      <c r="B5046" s="4" t="str">
        <f ca="1">IFERROR(__xludf.DUMMYFUNCTION("REGEXREPLACE(TEXT(IF(ISERR(FIND(""/"", A5046)), A5046, MID(A5046, FIND(""/"", A5046)+1, LEN(A5046))), ""#""), ""\D+"", """")"),"2019")</f>
        <v>2019</v>
      </c>
      <c r="C5046" s="46" t="s">
        <v>5530</v>
      </c>
      <c r="D5046" s="21">
        <v>125131</v>
      </c>
      <c r="E5046" s="5" t="s">
        <v>5572</v>
      </c>
      <c r="F5046" s="4">
        <v>1984</v>
      </c>
      <c r="G5046" s="4">
        <v>1</v>
      </c>
      <c r="H5046" s="4">
        <v>39</v>
      </c>
      <c r="I5046" s="7"/>
      <c r="J5046" s="46" t="s">
        <v>5575</v>
      </c>
    </row>
    <row r="5047" spans="1:10" ht="71.400000000000006">
      <c r="A5047" s="4" t="s">
        <v>5529</v>
      </c>
      <c r="B5047" s="4" t="str">
        <f ca="1">IFERROR(__xludf.DUMMYFUNCTION("REGEXREPLACE(TEXT(IF(ISERR(FIND(""/"", A5047)), A5047, MID(A5047, FIND(""/"", A5047)+1, LEN(A5047))), ""#""), ""\D+"", """")"),"2019")</f>
        <v>2019</v>
      </c>
      <c r="C5047" s="46" t="s">
        <v>5530</v>
      </c>
      <c r="D5047" s="21">
        <v>125131</v>
      </c>
      <c r="E5047" s="5" t="s">
        <v>5572</v>
      </c>
      <c r="F5047" s="4">
        <v>1990</v>
      </c>
      <c r="G5047" s="4">
        <v>1</v>
      </c>
      <c r="H5047" s="4">
        <v>40</v>
      </c>
      <c r="I5047" s="7"/>
      <c r="J5047" s="46" t="s">
        <v>5576</v>
      </c>
    </row>
    <row r="5048" spans="1:10" ht="71.400000000000006">
      <c r="A5048" s="4" t="s">
        <v>5529</v>
      </c>
      <c r="B5048" s="4" t="str">
        <f ca="1">IFERROR(__xludf.DUMMYFUNCTION("REGEXREPLACE(TEXT(IF(ISERR(FIND(""/"", A5048)), A5048, MID(A5048, FIND(""/"", A5048)+1, LEN(A5048))), ""#""), ""\D+"", """")"),"2019")</f>
        <v>2019</v>
      </c>
      <c r="C5048" s="46" t="s">
        <v>5530</v>
      </c>
      <c r="D5048" s="21">
        <v>125131</v>
      </c>
      <c r="E5048" s="5" t="s">
        <v>5572</v>
      </c>
      <c r="F5048" s="4">
        <v>1992</v>
      </c>
      <c r="G5048" s="4">
        <v>1</v>
      </c>
      <c r="H5048" s="4">
        <v>41</v>
      </c>
      <c r="I5048" s="7"/>
      <c r="J5048" s="46" t="s">
        <v>5577</v>
      </c>
    </row>
    <row r="5049" spans="1:10" ht="71.400000000000006">
      <c r="A5049" s="4" t="s">
        <v>5529</v>
      </c>
      <c r="B5049" s="4" t="str">
        <f ca="1">IFERROR(__xludf.DUMMYFUNCTION("REGEXREPLACE(TEXT(IF(ISERR(FIND(""/"", A5049)), A5049, MID(A5049, FIND(""/"", A5049)+1, LEN(A5049))), ""#""), ""\D+"", """")"),"2019")</f>
        <v>2019</v>
      </c>
      <c r="C5049" s="46" t="s">
        <v>5530</v>
      </c>
      <c r="D5049" s="21">
        <v>125131</v>
      </c>
      <c r="E5049" s="5" t="s">
        <v>5572</v>
      </c>
      <c r="F5049" s="4">
        <v>1997</v>
      </c>
      <c r="G5049" s="4">
        <v>1</v>
      </c>
      <c r="H5049" s="4">
        <v>42</v>
      </c>
      <c r="I5049" s="7"/>
      <c r="J5049" s="46" t="s">
        <v>5578</v>
      </c>
    </row>
    <row r="5050" spans="1:10" ht="71.400000000000006">
      <c r="A5050" s="4" t="s">
        <v>5529</v>
      </c>
      <c r="B5050" s="4" t="str">
        <f ca="1">IFERROR(__xludf.DUMMYFUNCTION("REGEXREPLACE(TEXT(IF(ISERR(FIND(""/"", A5050)), A5050, MID(A5050, FIND(""/"", A5050)+1, LEN(A5050))), ""#""), ""\D+"", """")"),"2019")</f>
        <v>2019</v>
      </c>
      <c r="C5050" s="46" t="s">
        <v>5530</v>
      </c>
      <c r="D5050" s="21">
        <v>125131</v>
      </c>
      <c r="E5050" s="5" t="s">
        <v>5572</v>
      </c>
      <c r="F5050" s="4">
        <v>1994</v>
      </c>
      <c r="G5050" s="4">
        <v>1</v>
      </c>
      <c r="H5050" s="4">
        <v>43</v>
      </c>
      <c r="I5050" s="7"/>
      <c r="J5050" s="46" t="s">
        <v>5579</v>
      </c>
    </row>
    <row r="5051" spans="1:10" ht="71.400000000000006">
      <c r="A5051" s="4" t="s">
        <v>5529</v>
      </c>
      <c r="B5051" s="4" t="str">
        <f ca="1">IFERROR(__xludf.DUMMYFUNCTION("REGEXREPLACE(TEXT(IF(ISERR(FIND(""/"", A5051)), A5051, MID(A5051, FIND(""/"", A5051)+1, LEN(A5051))), ""#""), ""\D+"", """")"),"2019")</f>
        <v>2019</v>
      </c>
      <c r="C5051" s="46" t="s">
        <v>5530</v>
      </c>
      <c r="D5051" s="21">
        <v>125131</v>
      </c>
      <c r="E5051" s="5" t="s">
        <v>5572</v>
      </c>
      <c r="F5051" s="4">
        <v>1999</v>
      </c>
      <c r="G5051" s="4">
        <v>1</v>
      </c>
      <c r="H5051" s="4">
        <v>44</v>
      </c>
      <c r="I5051" s="7"/>
      <c r="J5051" s="46" t="s">
        <v>5580</v>
      </c>
    </row>
    <row r="5052" spans="1:10" ht="71.400000000000006">
      <c r="A5052" s="4" t="s">
        <v>5529</v>
      </c>
      <c r="B5052" s="4" t="str">
        <f ca="1">IFERROR(__xludf.DUMMYFUNCTION("REGEXREPLACE(TEXT(IF(ISERR(FIND(""/"", A5052)), A5052, MID(A5052, FIND(""/"", A5052)+1, LEN(A5052))), ""#""), ""\D+"", """")"),"2019")</f>
        <v>2019</v>
      </c>
      <c r="C5052" s="46" t="s">
        <v>5530</v>
      </c>
      <c r="D5052" s="21">
        <v>125131</v>
      </c>
      <c r="E5052" s="5" t="s">
        <v>5572</v>
      </c>
      <c r="F5052" s="4">
        <v>1999</v>
      </c>
      <c r="G5052" s="4">
        <v>1</v>
      </c>
      <c r="H5052" s="4">
        <v>45</v>
      </c>
      <c r="I5052" s="7"/>
      <c r="J5052" s="46" t="s">
        <v>5581</v>
      </c>
    </row>
    <row r="5053" spans="1:10" ht="71.400000000000006">
      <c r="A5053" s="4" t="s">
        <v>5529</v>
      </c>
      <c r="B5053" s="4" t="str">
        <f ca="1">IFERROR(__xludf.DUMMYFUNCTION("REGEXREPLACE(TEXT(IF(ISERR(FIND(""/"", A5053)), A5053, MID(A5053, FIND(""/"", A5053)+1, LEN(A5053))), ""#""), ""\D+"", """")"),"2019")</f>
        <v>2019</v>
      </c>
      <c r="C5053" s="46" t="s">
        <v>5530</v>
      </c>
      <c r="D5053" s="21">
        <v>125131</v>
      </c>
      <c r="E5053" s="5" t="s">
        <v>5572</v>
      </c>
      <c r="F5053" s="4">
        <v>1993</v>
      </c>
      <c r="G5053" s="4">
        <v>1</v>
      </c>
      <c r="H5053" s="4">
        <v>46</v>
      </c>
      <c r="I5053" s="7"/>
      <c r="J5053" s="46" t="s">
        <v>5582</v>
      </c>
    </row>
    <row r="5054" spans="1:10" ht="71.400000000000006">
      <c r="A5054" s="4" t="s">
        <v>5529</v>
      </c>
      <c r="B5054" s="4" t="str">
        <f ca="1">IFERROR(__xludf.DUMMYFUNCTION("REGEXREPLACE(TEXT(IF(ISERR(FIND(""/"", A5054)), A5054, MID(A5054, FIND(""/"", A5054)+1, LEN(A5054))), ""#""), ""\D+"", """")"),"2019")</f>
        <v>2019</v>
      </c>
      <c r="C5054" s="46" t="s">
        <v>5530</v>
      </c>
      <c r="D5054" s="21">
        <v>125131</v>
      </c>
      <c r="E5054" s="5" t="s">
        <v>5572</v>
      </c>
      <c r="F5054" s="4">
        <v>1995</v>
      </c>
      <c r="G5054" s="4">
        <v>1</v>
      </c>
      <c r="H5054" s="4">
        <v>47</v>
      </c>
      <c r="I5054" s="7"/>
      <c r="J5054" s="46" t="s">
        <v>5583</v>
      </c>
    </row>
    <row r="5055" spans="1:10" ht="71.400000000000006">
      <c r="A5055" s="4" t="s">
        <v>5529</v>
      </c>
      <c r="B5055" s="4" t="str">
        <f ca="1">IFERROR(__xludf.DUMMYFUNCTION("REGEXREPLACE(TEXT(IF(ISERR(FIND(""/"", A5055)), A5055, MID(A5055, FIND(""/"", A5055)+1, LEN(A5055))), ""#""), ""\D+"", """")"),"2019")</f>
        <v>2019</v>
      </c>
      <c r="C5055" s="46" t="s">
        <v>5530</v>
      </c>
      <c r="D5055" s="21">
        <v>125131</v>
      </c>
      <c r="E5055" s="5" t="s">
        <v>5572</v>
      </c>
      <c r="F5055" s="4">
        <v>1995</v>
      </c>
      <c r="G5055" s="4">
        <v>1</v>
      </c>
      <c r="H5055" s="4">
        <v>48</v>
      </c>
      <c r="I5055" s="7"/>
      <c r="J5055" s="46" t="s">
        <v>5584</v>
      </c>
    </row>
    <row r="5056" spans="1:10" ht="71.400000000000006">
      <c r="A5056" s="4" t="s">
        <v>5529</v>
      </c>
      <c r="B5056" s="4" t="str">
        <f ca="1">IFERROR(__xludf.DUMMYFUNCTION("REGEXREPLACE(TEXT(IF(ISERR(FIND(""/"", A5056)), A5056, MID(A5056, FIND(""/"", A5056)+1, LEN(A5056))), ""#""), ""\D+"", """")"),"2019")</f>
        <v>2019</v>
      </c>
      <c r="C5056" s="46" t="s">
        <v>5530</v>
      </c>
      <c r="D5056" s="21">
        <v>125131</v>
      </c>
      <c r="E5056" s="5" t="s">
        <v>5572</v>
      </c>
      <c r="F5056" s="4">
        <v>1995</v>
      </c>
      <c r="G5056" s="4">
        <v>1</v>
      </c>
      <c r="H5056" s="4">
        <v>49</v>
      </c>
      <c r="I5056" s="7"/>
      <c r="J5056" s="46" t="s">
        <v>5585</v>
      </c>
    </row>
    <row r="5057" spans="1:10" ht="71.400000000000006">
      <c r="A5057" s="4" t="s">
        <v>5529</v>
      </c>
      <c r="B5057" s="4" t="str">
        <f ca="1">IFERROR(__xludf.DUMMYFUNCTION("REGEXREPLACE(TEXT(IF(ISERR(FIND(""/"", A5057)), A5057, MID(A5057, FIND(""/"", A5057)+1, LEN(A5057))), ""#""), ""\D+"", """")"),"2019")</f>
        <v>2019</v>
      </c>
      <c r="C5057" s="46" t="s">
        <v>5530</v>
      </c>
      <c r="D5057" s="21">
        <v>125131</v>
      </c>
      <c r="E5057" s="5" t="s">
        <v>5572</v>
      </c>
      <c r="F5057" s="4">
        <v>1995</v>
      </c>
      <c r="G5057" s="4">
        <v>1</v>
      </c>
      <c r="H5057" s="4">
        <v>50</v>
      </c>
      <c r="I5057" s="7"/>
      <c r="J5057" s="46" t="s">
        <v>5586</v>
      </c>
    </row>
    <row r="5058" spans="1:10" ht="71.400000000000006">
      <c r="A5058" s="4" t="s">
        <v>5529</v>
      </c>
      <c r="B5058" s="4" t="str">
        <f ca="1">IFERROR(__xludf.DUMMYFUNCTION("REGEXREPLACE(TEXT(IF(ISERR(FIND(""/"", A5058)), A5058, MID(A5058, FIND(""/"", A5058)+1, LEN(A5058))), ""#""), ""\D+"", """")"),"2019")</f>
        <v>2019</v>
      </c>
      <c r="C5058" s="46" t="s">
        <v>5530</v>
      </c>
      <c r="D5058" s="21">
        <v>125131</v>
      </c>
      <c r="E5058" s="5" t="s">
        <v>5572</v>
      </c>
      <c r="F5058" s="4">
        <v>1994</v>
      </c>
      <c r="G5058" s="4">
        <v>1</v>
      </c>
      <c r="H5058" s="4">
        <v>51</v>
      </c>
      <c r="I5058" s="7"/>
      <c r="J5058" s="46" t="s">
        <v>5587</v>
      </c>
    </row>
    <row r="5059" spans="1:10" ht="71.400000000000006">
      <c r="A5059" s="4" t="s">
        <v>5529</v>
      </c>
      <c r="B5059" s="4" t="str">
        <f ca="1">IFERROR(__xludf.DUMMYFUNCTION("REGEXREPLACE(TEXT(IF(ISERR(FIND(""/"", A5059)), A5059, MID(A5059, FIND(""/"", A5059)+1, LEN(A5059))), ""#""), ""\D+"", """")"),"2019")</f>
        <v>2019</v>
      </c>
      <c r="C5059" s="46" t="s">
        <v>5530</v>
      </c>
      <c r="D5059" s="21">
        <v>125131</v>
      </c>
      <c r="E5059" s="5" t="s">
        <v>5572</v>
      </c>
      <c r="F5059" s="4">
        <v>1996</v>
      </c>
      <c r="G5059" s="4">
        <v>2</v>
      </c>
      <c r="H5059" s="4">
        <v>1</v>
      </c>
      <c r="I5059" s="7"/>
      <c r="J5059" s="46" t="s">
        <v>5588</v>
      </c>
    </row>
    <row r="5060" spans="1:10" ht="71.400000000000006">
      <c r="A5060" s="4" t="s">
        <v>5529</v>
      </c>
      <c r="B5060" s="4" t="str">
        <f ca="1">IFERROR(__xludf.DUMMYFUNCTION("REGEXREPLACE(TEXT(IF(ISERR(FIND(""/"", A5060)), A5060, MID(A5060, FIND(""/"", A5060)+1, LEN(A5060))), ""#""), ""\D+"", """")"),"2019")</f>
        <v>2019</v>
      </c>
      <c r="C5060" s="46" t="s">
        <v>5530</v>
      </c>
      <c r="D5060" s="21">
        <v>125131</v>
      </c>
      <c r="E5060" s="5" t="s">
        <v>5572</v>
      </c>
      <c r="F5060" s="4">
        <v>1996</v>
      </c>
      <c r="G5060" s="4">
        <v>2</v>
      </c>
      <c r="H5060" s="4">
        <v>2</v>
      </c>
      <c r="I5060" s="7"/>
      <c r="J5060" s="46" t="s">
        <v>5589</v>
      </c>
    </row>
    <row r="5061" spans="1:10" ht="71.400000000000006">
      <c r="A5061" s="4" t="s">
        <v>5529</v>
      </c>
      <c r="B5061" s="4" t="str">
        <f ca="1">IFERROR(__xludf.DUMMYFUNCTION("REGEXREPLACE(TEXT(IF(ISERR(FIND(""/"", A5061)), A5061, MID(A5061, FIND(""/"", A5061)+1, LEN(A5061))), ""#""), ""\D+"", """")"),"2019")</f>
        <v>2019</v>
      </c>
      <c r="C5061" s="46" t="s">
        <v>5530</v>
      </c>
      <c r="D5061" s="21">
        <v>125131</v>
      </c>
      <c r="E5061" s="5" t="s">
        <v>5572</v>
      </c>
      <c r="F5061" s="4">
        <v>1996</v>
      </c>
      <c r="G5061" s="4">
        <v>2</v>
      </c>
      <c r="H5061" s="4">
        <v>3</v>
      </c>
      <c r="I5061" s="7"/>
      <c r="J5061" s="46" t="s">
        <v>5590</v>
      </c>
    </row>
    <row r="5062" spans="1:10" ht="71.400000000000006">
      <c r="A5062" s="4" t="s">
        <v>5529</v>
      </c>
      <c r="B5062" s="4" t="str">
        <f ca="1">IFERROR(__xludf.DUMMYFUNCTION("REGEXREPLACE(TEXT(IF(ISERR(FIND(""/"", A5062)), A5062, MID(A5062, FIND(""/"", A5062)+1, LEN(A5062))), ""#""), ""\D+"", """")"),"2019")</f>
        <v>2019</v>
      </c>
      <c r="C5062" s="46" t="s">
        <v>5530</v>
      </c>
      <c r="D5062" s="21">
        <v>125131</v>
      </c>
      <c r="E5062" s="5" t="s">
        <v>5572</v>
      </c>
      <c r="F5062" s="4">
        <v>1996</v>
      </c>
      <c r="G5062" s="4">
        <v>2</v>
      </c>
      <c r="H5062" s="4">
        <v>4</v>
      </c>
      <c r="I5062" s="7"/>
      <c r="J5062" s="46" t="s">
        <v>5591</v>
      </c>
    </row>
    <row r="5063" spans="1:10" ht="51">
      <c r="A5063" s="4" t="s">
        <v>5529</v>
      </c>
      <c r="B5063" s="4" t="str">
        <f ca="1">IFERROR(__xludf.DUMMYFUNCTION("REGEXREPLACE(TEXT(IF(ISERR(FIND(""/"", A5063)), A5063, MID(A5063, FIND(""/"", A5063)+1, LEN(A5063))), ""#""), ""\D+"", """")"),"2019")</f>
        <v>2019</v>
      </c>
      <c r="C5063" s="46" t="s">
        <v>5530</v>
      </c>
      <c r="D5063" s="4" t="s">
        <v>183</v>
      </c>
      <c r="E5063" s="5" t="s">
        <v>5592</v>
      </c>
      <c r="F5063" s="4">
        <v>1979</v>
      </c>
      <c r="G5063" s="4">
        <v>2</v>
      </c>
      <c r="H5063" s="4">
        <v>5</v>
      </c>
      <c r="I5063" s="7"/>
      <c r="J5063" s="46" t="s">
        <v>5593</v>
      </c>
    </row>
    <row r="5064" spans="1:10" ht="51">
      <c r="A5064" s="4" t="s">
        <v>5529</v>
      </c>
      <c r="B5064" s="4" t="str">
        <f ca="1">IFERROR(__xludf.DUMMYFUNCTION("REGEXREPLACE(TEXT(IF(ISERR(FIND(""/"", A5064)), A5064, MID(A5064, FIND(""/"", A5064)+1, LEN(A5064))), ""#""), ""\D+"", """")"),"2019")</f>
        <v>2019</v>
      </c>
      <c r="C5064" s="46" t="s">
        <v>5530</v>
      </c>
      <c r="D5064" s="4" t="s">
        <v>183</v>
      </c>
      <c r="E5064" s="5" t="s">
        <v>5592</v>
      </c>
      <c r="F5064" s="4">
        <v>1969</v>
      </c>
      <c r="G5064" s="4">
        <v>2</v>
      </c>
      <c r="H5064" s="4">
        <v>6</v>
      </c>
      <c r="I5064" s="7"/>
      <c r="J5064" s="46" t="s">
        <v>5594</v>
      </c>
    </row>
    <row r="5065" spans="1:10" ht="51">
      <c r="A5065" s="4" t="s">
        <v>5529</v>
      </c>
      <c r="B5065" s="4" t="str">
        <f ca="1">IFERROR(__xludf.DUMMYFUNCTION("REGEXREPLACE(TEXT(IF(ISERR(FIND(""/"", A5065)), A5065, MID(A5065, FIND(""/"", A5065)+1, LEN(A5065))), ""#""), ""\D+"", """")"),"2019")</f>
        <v>2019</v>
      </c>
      <c r="C5065" s="46" t="s">
        <v>5530</v>
      </c>
      <c r="D5065" s="4" t="s">
        <v>183</v>
      </c>
      <c r="E5065" s="5" t="s">
        <v>5592</v>
      </c>
      <c r="F5065" s="4">
        <v>1967</v>
      </c>
      <c r="G5065" s="4">
        <v>2</v>
      </c>
      <c r="H5065" s="4">
        <v>7</v>
      </c>
      <c r="I5065" s="7"/>
      <c r="J5065" s="46" t="s">
        <v>5595</v>
      </c>
    </row>
    <row r="5066" spans="1:10" ht="51">
      <c r="A5066" s="4" t="s">
        <v>5529</v>
      </c>
      <c r="B5066" s="4" t="str">
        <f ca="1">IFERROR(__xludf.DUMMYFUNCTION("REGEXREPLACE(TEXT(IF(ISERR(FIND(""/"", A5066)), A5066, MID(A5066, FIND(""/"", A5066)+1, LEN(A5066))), ""#""), ""\D+"", """")"),"2019")</f>
        <v>2019</v>
      </c>
      <c r="C5066" s="46" t="s">
        <v>5530</v>
      </c>
      <c r="D5066" s="4" t="s">
        <v>183</v>
      </c>
      <c r="E5066" s="5" t="s">
        <v>5592</v>
      </c>
      <c r="F5066" s="4">
        <v>1994</v>
      </c>
      <c r="G5066" s="4">
        <v>2</v>
      </c>
      <c r="H5066" s="4">
        <v>8</v>
      </c>
      <c r="I5066" s="7"/>
      <c r="J5066" s="46" t="s">
        <v>5596</v>
      </c>
    </row>
    <row r="5067" spans="1:10" ht="51">
      <c r="A5067" s="4" t="s">
        <v>5529</v>
      </c>
      <c r="B5067" s="4" t="str">
        <f ca="1">IFERROR(__xludf.DUMMYFUNCTION("REGEXREPLACE(TEXT(IF(ISERR(FIND(""/"", A5067)), A5067, MID(A5067, FIND(""/"", A5067)+1, LEN(A5067))), ""#""), ""\D+"", """")"),"2019")</f>
        <v>2019</v>
      </c>
      <c r="C5067" s="46" t="s">
        <v>5530</v>
      </c>
      <c r="D5067" s="4" t="s">
        <v>183</v>
      </c>
      <c r="E5067" s="5" t="s">
        <v>5592</v>
      </c>
      <c r="F5067" s="4">
        <v>1994</v>
      </c>
      <c r="G5067" s="4">
        <v>2</v>
      </c>
      <c r="H5067" s="4">
        <v>9</v>
      </c>
      <c r="I5067" s="7"/>
      <c r="J5067" s="46" t="s">
        <v>5597</v>
      </c>
    </row>
    <row r="5068" spans="1:10" ht="51">
      <c r="A5068" s="4" t="s">
        <v>5529</v>
      </c>
      <c r="B5068" s="4" t="str">
        <f ca="1">IFERROR(__xludf.DUMMYFUNCTION("REGEXREPLACE(TEXT(IF(ISERR(FIND(""/"", A5068)), A5068, MID(A5068, FIND(""/"", A5068)+1, LEN(A5068))), ""#""), ""\D+"", """")"),"2019")</f>
        <v>2019</v>
      </c>
      <c r="C5068" s="46" t="s">
        <v>5530</v>
      </c>
      <c r="D5068" s="4" t="s">
        <v>183</v>
      </c>
      <c r="E5068" s="5" t="s">
        <v>5592</v>
      </c>
      <c r="F5068" s="4">
        <v>1994</v>
      </c>
      <c r="G5068" s="4">
        <v>2</v>
      </c>
      <c r="H5068" s="4">
        <v>10</v>
      </c>
      <c r="I5068" s="7"/>
      <c r="J5068" s="46" t="s">
        <v>5598</v>
      </c>
    </row>
    <row r="5069" spans="1:10" ht="51">
      <c r="A5069" s="4" t="s">
        <v>5529</v>
      </c>
      <c r="B5069" s="4" t="str">
        <f ca="1">IFERROR(__xludf.DUMMYFUNCTION("REGEXREPLACE(TEXT(IF(ISERR(FIND(""/"", A5069)), A5069, MID(A5069, FIND(""/"", A5069)+1, LEN(A5069))), ""#""), ""\D+"", """")"),"2019")</f>
        <v>2019</v>
      </c>
      <c r="C5069" s="46" t="s">
        <v>5530</v>
      </c>
      <c r="D5069" s="4" t="s">
        <v>216</v>
      </c>
      <c r="E5069" s="5" t="s">
        <v>217</v>
      </c>
      <c r="F5069" s="4">
        <v>1996</v>
      </c>
      <c r="G5069" s="4">
        <v>2</v>
      </c>
      <c r="H5069" s="4">
        <v>11</v>
      </c>
      <c r="I5069" s="7"/>
      <c r="J5069" s="46" t="s">
        <v>5599</v>
      </c>
    </row>
    <row r="5070" spans="1:10" ht="30.6">
      <c r="A5070" s="4" t="s">
        <v>5529</v>
      </c>
      <c r="B5070" s="4" t="str">
        <f ca="1">IFERROR(__xludf.DUMMYFUNCTION("REGEXREPLACE(TEXT(IF(ISERR(FIND(""/"", A5070)), A5070, MID(A5070, FIND(""/"", A5070)+1, LEN(A5070))), ""#""), ""\D+"", """")"),"2019")</f>
        <v>2019</v>
      </c>
      <c r="C5070" s="46" t="s">
        <v>5530</v>
      </c>
      <c r="D5070" s="4" t="s">
        <v>216</v>
      </c>
      <c r="E5070" s="5" t="s">
        <v>217</v>
      </c>
      <c r="F5070" s="4">
        <v>1995</v>
      </c>
      <c r="G5070" s="4">
        <v>2</v>
      </c>
      <c r="H5070" s="4">
        <v>12</v>
      </c>
      <c r="I5070" s="7"/>
      <c r="J5070" s="46" t="s">
        <v>5600</v>
      </c>
    </row>
    <row r="5071" spans="1:10" ht="30.6">
      <c r="A5071" s="4" t="s">
        <v>5529</v>
      </c>
      <c r="B5071" s="4" t="str">
        <f ca="1">IFERROR(__xludf.DUMMYFUNCTION("REGEXREPLACE(TEXT(IF(ISERR(FIND(""/"", A5071)), A5071, MID(A5071, FIND(""/"", A5071)+1, LEN(A5071))), ""#""), ""\D+"", """")"),"2019")</f>
        <v>2019</v>
      </c>
      <c r="C5071" s="46" t="s">
        <v>5530</v>
      </c>
      <c r="D5071" s="4" t="s">
        <v>216</v>
      </c>
      <c r="E5071" s="5" t="s">
        <v>217</v>
      </c>
      <c r="F5071" s="4">
        <v>1995</v>
      </c>
      <c r="G5071" s="4">
        <v>2</v>
      </c>
      <c r="H5071" s="4">
        <v>13</v>
      </c>
      <c r="I5071" s="7"/>
      <c r="J5071" s="46" t="s">
        <v>5601</v>
      </c>
    </row>
    <row r="5072" spans="1:10" ht="30.6">
      <c r="A5072" s="4" t="s">
        <v>5529</v>
      </c>
      <c r="B5072" s="4" t="str">
        <f ca="1">IFERROR(__xludf.DUMMYFUNCTION("REGEXREPLACE(TEXT(IF(ISERR(FIND(""/"", A5072)), A5072, MID(A5072, FIND(""/"", A5072)+1, LEN(A5072))), ""#""), ""\D+"", """")"),"2019")</f>
        <v>2019</v>
      </c>
      <c r="C5072" s="46" t="s">
        <v>5530</v>
      </c>
      <c r="D5072" s="4" t="s">
        <v>216</v>
      </c>
      <c r="E5072" s="5" t="s">
        <v>217</v>
      </c>
      <c r="F5072" s="4">
        <v>1994</v>
      </c>
      <c r="G5072" s="4">
        <v>2</v>
      </c>
      <c r="H5072" s="4">
        <v>14</v>
      </c>
      <c r="I5072" s="7"/>
      <c r="J5072" s="46" t="s">
        <v>5602</v>
      </c>
    </row>
    <row r="5073" spans="1:10" ht="40.799999999999997">
      <c r="A5073" s="4" t="s">
        <v>5529</v>
      </c>
      <c r="B5073" s="4" t="str">
        <f ca="1">IFERROR(__xludf.DUMMYFUNCTION("REGEXREPLACE(TEXT(IF(ISERR(FIND(""/"", A5073)), A5073, MID(A5073, FIND(""/"", A5073)+1, LEN(A5073))), ""#""), ""\D+"", """")"),"2019")</f>
        <v>2019</v>
      </c>
      <c r="C5073" s="46" t="s">
        <v>5530</v>
      </c>
      <c r="D5073" s="4" t="s">
        <v>216</v>
      </c>
      <c r="E5073" s="5" t="s">
        <v>217</v>
      </c>
      <c r="F5073" s="4">
        <v>1991</v>
      </c>
      <c r="G5073" s="4">
        <v>2</v>
      </c>
      <c r="H5073" s="4">
        <v>15</v>
      </c>
      <c r="I5073" s="7"/>
      <c r="J5073" s="46" t="s">
        <v>5603</v>
      </c>
    </row>
    <row r="5074" spans="1:10" ht="30.6">
      <c r="A5074" s="4" t="s">
        <v>5529</v>
      </c>
      <c r="B5074" s="4" t="str">
        <f ca="1">IFERROR(__xludf.DUMMYFUNCTION("REGEXREPLACE(TEXT(IF(ISERR(FIND(""/"", A5074)), A5074, MID(A5074, FIND(""/"", A5074)+1, LEN(A5074))), ""#""), ""\D+"", """")"),"2019")</f>
        <v>2019</v>
      </c>
      <c r="C5074" s="46" t="s">
        <v>5530</v>
      </c>
      <c r="D5074" s="4" t="s">
        <v>216</v>
      </c>
      <c r="E5074" s="5" t="s">
        <v>217</v>
      </c>
      <c r="F5074" s="4">
        <v>1971</v>
      </c>
      <c r="G5074" s="4">
        <v>3</v>
      </c>
      <c r="H5074" s="4">
        <v>1</v>
      </c>
      <c r="I5074" s="7"/>
      <c r="J5074" s="46" t="s">
        <v>5604</v>
      </c>
    </row>
    <row r="5075" spans="1:10" ht="30.6">
      <c r="A5075" s="4" t="s">
        <v>5529</v>
      </c>
      <c r="B5075" s="4" t="str">
        <f ca="1">IFERROR(__xludf.DUMMYFUNCTION("REGEXREPLACE(TEXT(IF(ISERR(FIND(""/"", A5075)), A5075, MID(A5075, FIND(""/"", A5075)+1, LEN(A5075))), ""#""), ""\D+"", """")"),"2019")</f>
        <v>2019</v>
      </c>
      <c r="C5075" s="46" t="s">
        <v>5530</v>
      </c>
      <c r="D5075" s="4" t="s">
        <v>216</v>
      </c>
      <c r="E5075" s="26" t="s">
        <v>217</v>
      </c>
      <c r="F5075" s="4">
        <v>1985</v>
      </c>
      <c r="G5075" s="4">
        <v>3</v>
      </c>
      <c r="H5075" s="4">
        <v>2</v>
      </c>
      <c r="I5075" s="7"/>
      <c r="J5075" s="46" t="s">
        <v>5605</v>
      </c>
    </row>
    <row r="5076" spans="1:10" ht="30.6">
      <c r="A5076" s="4" t="s">
        <v>5529</v>
      </c>
      <c r="B5076" s="4" t="str">
        <f ca="1">IFERROR(__xludf.DUMMYFUNCTION("REGEXREPLACE(TEXT(IF(ISERR(FIND(""/"", A5076)), A5076, MID(A5076, FIND(""/"", A5076)+1, LEN(A5076))), ""#""), ""\D+"", """")"),"2019")</f>
        <v>2019</v>
      </c>
      <c r="C5076" s="46" t="s">
        <v>5530</v>
      </c>
      <c r="D5076" s="4" t="s">
        <v>216</v>
      </c>
      <c r="E5076" s="5" t="s">
        <v>217</v>
      </c>
      <c r="F5076" s="4">
        <v>1982</v>
      </c>
      <c r="G5076" s="4">
        <v>3</v>
      </c>
      <c r="H5076" s="4">
        <v>3</v>
      </c>
      <c r="I5076" s="7"/>
      <c r="J5076" s="46" t="s">
        <v>5606</v>
      </c>
    </row>
    <row r="5077" spans="1:10" ht="30.6">
      <c r="A5077" s="4" t="s">
        <v>5529</v>
      </c>
      <c r="B5077" s="4" t="str">
        <f ca="1">IFERROR(__xludf.DUMMYFUNCTION("REGEXREPLACE(TEXT(IF(ISERR(FIND(""/"", A5077)), A5077, MID(A5077, FIND(""/"", A5077)+1, LEN(A5077))), ""#""), ""\D+"", """")"),"2019")</f>
        <v>2019</v>
      </c>
      <c r="C5077" s="46" t="s">
        <v>5530</v>
      </c>
      <c r="D5077" s="4" t="s">
        <v>216</v>
      </c>
      <c r="E5077" s="26" t="s">
        <v>217</v>
      </c>
      <c r="F5077" s="4">
        <v>1982</v>
      </c>
      <c r="G5077" s="4">
        <v>3</v>
      </c>
      <c r="H5077" s="4">
        <v>4</v>
      </c>
      <c r="I5077" s="7"/>
      <c r="J5077" s="46" t="s">
        <v>5607</v>
      </c>
    </row>
    <row r="5078" spans="1:10" ht="20.399999999999999">
      <c r="A5078" s="4" t="s">
        <v>5529</v>
      </c>
      <c r="B5078" s="4" t="str">
        <f ca="1">IFERROR(__xludf.DUMMYFUNCTION("REGEXREPLACE(TEXT(IF(ISERR(FIND(""/"", A5078)), A5078, MID(A5078, FIND(""/"", A5078)+1, LEN(A5078))), ""#""), ""\D+"", """")"),"2019")</f>
        <v>2019</v>
      </c>
      <c r="C5078" s="46" t="s">
        <v>5530</v>
      </c>
      <c r="D5078" s="4" t="s">
        <v>216</v>
      </c>
      <c r="E5078" s="5" t="s">
        <v>217</v>
      </c>
      <c r="F5078" s="4">
        <v>1982</v>
      </c>
      <c r="G5078" s="4">
        <v>3</v>
      </c>
      <c r="H5078" s="4">
        <v>5</v>
      </c>
      <c r="I5078" s="7"/>
      <c r="J5078" s="46" t="s">
        <v>5608</v>
      </c>
    </row>
    <row r="5079" spans="1:10" ht="30.6">
      <c r="A5079" s="4" t="s">
        <v>5529</v>
      </c>
      <c r="B5079" s="4" t="str">
        <f ca="1">IFERROR(__xludf.DUMMYFUNCTION("REGEXREPLACE(TEXT(IF(ISERR(FIND(""/"", A5079)), A5079, MID(A5079, FIND(""/"", A5079)+1, LEN(A5079))), ""#""), ""\D+"", """")"),"2019")</f>
        <v>2019</v>
      </c>
      <c r="C5079" s="46" t="s">
        <v>5530</v>
      </c>
      <c r="D5079" s="4" t="s">
        <v>216</v>
      </c>
      <c r="E5079" s="5" t="s">
        <v>217</v>
      </c>
      <c r="F5079" s="4">
        <v>1978</v>
      </c>
      <c r="G5079" s="4">
        <v>3</v>
      </c>
      <c r="H5079" s="4">
        <v>6</v>
      </c>
      <c r="I5079" s="7"/>
      <c r="J5079" s="46" t="s">
        <v>5609</v>
      </c>
    </row>
    <row r="5080" spans="1:10" ht="40.799999999999997">
      <c r="A5080" s="4" t="s">
        <v>5529</v>
      </c>
      <c r="B5080" s="4" t="str">
        <f ca="1">IFERROR(__xludf.DUMMYFUNCTION("REGEXREPLACE(TEXT(IF(ISERR(FIND(""/"", A5080)), A5080, MID(A5080, FIND(""/"", A5080)+1, LEN(A5080))), ""#""), ""\D+"", """")"),"2019")</f>
        <v>2019</v>
      </c>
      <c r="C5080" s="46" t="s">
        <v>5530</v>
      </c>
      <c r="D5080" s="4" t="s">
        <v>216</v>
      </c>
      <c r="E5080" s="5" t="s">
        <v>217</v>
      </c>
      <c r="F5080" s="4">
        <v>1988</v>
      </c>
      <c r="G5080" s="4">
        <v>3</v>
      </c>
      <c r="H5080" s="4">
        <v>7</v>
      </c>
      <c r="I5080" s="7"/>
      <c r="J5080" s="46" t="s">
        <v>5610</v>
      </c>
    </row>
    <row r="5081" spans="1:10" ht="30.6">
      <c r="A5081" s="4" t="s">
        <v>5529</v>
      </c>
      <c r="B5081" s="4" t="str">
        <f ca="1">IFERROR(__xludf.DUMMYFUNCTION("REGEXREPLACE(TEXT(IF(ISERR(FIND(""/"", A5081)), A5081, MID(A5081, FIND(""/"", A5081)+1, LEN(A5081))), ""#""), ""\D+"", """")"),"2019")</f>
        <v>2019</v>
      </c>
      <c r="C5081" s="46" t="s">
        <v>5530</v>
      </c>
      <c r="D5081" s="4" t="s">
        <v>216</v>
      </c>
      <c r="E5081" s="5" t="s">
        <v>217</v>
      </c>
      <c r="F5081" s="4">
        <v>1989</v>
      </c>
      <c r="G5081" s="4">
        <v>3</v>
      </c>
      <c r="H5081" s="4">
        <v>8</v>
      </c>
      <c r="I5081" s="7"/>
      <c r="J5081" s="46" t="s">
        <v>5611</v>
      </c>
    </row>
    <row r="5082" spans="1:10" ht="30.6">
      <c r="A5082" s="4" t="s">
        <v>5529</v>
      </c>
      <c r="B5082" s="4" t="str">
        <f ca="1">IFERROR(__xludf.DUMMYFUNCTION("REGEXREPLACE(TEXT(IF(ISERR(FIND(""/"", A5082)), A5082, MID(A5082, FIND(""/"", A5082)+1, LEN(A5082))), ""#""), ""\D+"", """")"),"2019")</f>
        <v>2019</v>
      </c>
      <c r="C5082" s="46" t="s">
        <v>5530</v>
      </c>
      <c r="D5082" s="4" t="s">
        <v>216</v>
      </c>
      <c r="E5082" s="5" t="s">
        <v>217</v>
      </c>
      <c r="F5082" s="4">
        <v>1988</v>
      </c>
      <c r="G5082" s="4">
        <v>3</v>
      </c>
      <c r="H5082" s="4">
        <v>9</v>
      </c>
      <c r="I5082" s="7"/>
      <c r="J5082" s="46" t="s">
        <v>5612</v>
      </c>
    </row>
    <row r="5083" spans="1:10" ht="20.399999999999999">
      <c r="A5083" s="4" t="s">
        <v>5529</v>
      </c>
      <c r="B5083" s="4" t="str">
        <f ca="1">IFERROR(__xludf.DUMMYFUNCTION("REGEXREPLACE(TEXT(IF(ISERR(FIND(""/"", A5083)), A5083, MID(A5083, FIND(""/"", A5083)+1, LEN(A5083))), ""#""), ""\D+"", """")"),"2019")</f>
        <v>2019</v>
      </c>
      <c r="C5083" s="46" t="s">
        <v>5530</v>
      </c>
      <c r="D5083" s="4" t="s">
        <v>216</v>
      </c>
      <c r="E5083" s="5" t="s">
        <v>217</v>
      </c>
      <c r="F5083" s="4">
        <v>1981</v>
      </c>
      <c r="G5083" s="4">
        <v>3</v>
      </c>
      <c r="H5083" s="4">
        <v>10</v>
      </c>
      <c r="I5083" s="7"/>
      <c r="J5083" s="46" t="s">
        <v>5613</v>
      </c>
    </row>
    <row r="5084" spans="1:10" ht="30.6">
      <c r="A5084" s="4" t="s">
        <v>5529</v>
      </c>
      <c r="B5084" s="4" t="str">
        <f ca="1">IFERROR(__xludf.DUMMYFUNCTION("REGEXREPLACE(TEXT(IF(ISERR(FIND(""/"", A5084)), A5084, MID(A5084, FIND(""/"", A5084)+1, LEN(A5084))), ""#""), ""\D+"", """")"),"2019")</f>
        <v>2019</v>
      </c>
      <c r="C5084" s="46" t="s">
        <v>5530</v>
      </c>
      <c r="D5084" s="4" t="s">
        <v>216</v>
      </c>
      <c r="E5084" s="5" t="s">
        <v>217</v>
      </c>
      <c r="F5084" s="4">
        <v>1984</v>
      </c>
      <c r="G5084" s="4">
        <v>3</v>
      </c>
      <c r="H5084" s="4">
        <v>11</v>
      </c>
      <c r="I5084" s="7"/>
      <c r="J5084" s="46" t="s">
        <v>5614</v>
      </c>
    </row>
    <row r="5085" spans="1:10" ht="30.6">
      <c r="A5085" s="4" t="s">
        <v>5529</v>
      </c>
      <c r="B5085" s="4" t="str">
        <f ca="1">IFERROR(__xludf.DUMMYFUNCTION("REGEXREPLACE(TEXT(IF(ISERR(FIND(""/"", A5085)), A5085, MID(A5085, FIND(""/"", A5085)+1, LEN(A5085))), ""#""), ""\D+"", """")"),"2019")</f>
        <v>2019</v>
      </c>
      <c r="C5085" s="46" t="s">
        <v>5530</v>
      </c>
      <c r="D5085" s="4" t="s">
        <v>216</v>
      </c>
      <c r="E5085" s="5" t="s">
        <v>217</v>
      </c>
      <c r="F5085" s="4">
        <v>1979</v>
      </c>
      <c r="G5085" s="4">
        <v>3</v>
      </c>
      <c r="H5085" s="4">
        <v>12</v>
      </c>
      <c r="I5085" s="7"/>
      <c r="J5085" s="46" t="s">
        <v>5615</v>
      </c>
    </row>
    <row r="5086" spans="1:10" ht="40.799999999999997">
      <c r="A5086" s="4" t="s">
        <v>5529</v>
      </c>
      <c r="B5086" s="4" t="str">
        <f ca="1">IFERROR(__xludf.DUMMYFUNCTION("REGEXREPLACE(TEXT(IF(ISERR(FIND(""/"", A5086)), A5086, MID(A5086, FIND(""/"", A5086)+1, LEN(A5086))), ""#""), ""\D+"", """")"),"2019")</f>
        <v>2019</v>
      </c>
      <c r="C5086" s="46" t="s">
        <v>5530</v>
      </c>
      <c r="D5086" s="4" t="s">
        <v>216</v>
      </c>
      <c r="E5086" s="5" t="s">
        <v>217</v>
      </c>
      <c r="F5086" s="4">
        <v>1979</v>
      </c>
      <c r="G5086" s="4">
        <v>3</v>
      </c>
      <c r="H5086" s="4">
        <v>13</v>
      </c>
      <c r="I5086" s="7"/>
      <c r="J5086" s="46" t="s">
        <v>5616</v>
      </c>
    </row>
    <row r="5087" spans="1:10" ht="30.6">
      <c r="A5087" s="4" t="s">
        <v>5529</v>
      </c>
      <c r="B5087" s="4" t="str">
        <f ca="1">IFERROR(__xludf.DUMMYFUNCTION("REGEXREPLACE(TEXT(IF(ISERR(FIND(""/"", A5087)), A5087, MID(A5087, FIND(""/"", A5087)+1, LEN(A5087))), ""#""), ""\D+"", """")"),"2019")</f>
        <v>2019</v>
      </c>
      <c r="C5087" s="46" t="s">
        <v>5530</v>
      </c>
      <c r="D5087" s="4" t="s">
        <v>216</v>
      </c>
      <c r="E5087" s="5" t="s">
        <v>217</v>
      </c>
      <c r="F5087" s="4">
        <v>1980</v>
      </c>
      <c r="G5087" s="4">
        <v>3</v>
      </c>
      <c r="H5087" s="4">
        <v>14</v>
      </c>
      <c r="I5087" s="7"/>
      <c r="J5087" s="46" t="s">
        <v>5617</v>
      </c>
    </row>
    <row r="5088" spans="1:10" ht="30.6">
      <c r="A5088" s="4" t="s">
        <v>5529</v>
      </c>
      <c r="B5088" s="4" t="str">
        <f ca="1">IFERROR(__xludf.DUMMYFUNCTION("REGEXREPLACE(TEXT(IF(ISERR(FIND(""/"", A5088)), A5088, MID(A5088, FIND(""/"", A5088)+1, LEN(A5088))), ""#""), ""\D+"", """")"),"2019")</f>
        <v>2019</v>
      </c>
      <c r="C5088" s="46" t="s">
        <v>5530</v>
      </c>
      <c r="D5088" s="4" t="s">
        <v>216</v>
      </c>
      <c r="E5088" s="5" t="s">
        <v>217</v>
      </c>
      <c r="F5088" s="4">
        <v>1993</v>
      </c>
      <c r="G5088" s="4">
        <v>3</v>
      </c>
      <c r="H5088" s="4">
        <v>15</v>
      </c>
      <c r="I5088" s="7"/>
      <c r="J5088" s="46" t="s">
        <v>5618</v>
      </c>
    </row>
    <row r="5089" spans="1:10" ht="30.6">
      <c r="A5089" s="4" t="s">
        <v>5529</v>
      </c>
      <c r="B5089" s="4" t="str">
        <f ca="1">IFERROR(__xludf.DUMMYFUNCTION("REGEXREPLACE(TEXT(IF(ISERR(FIND(""/"", A5089)), A5089, MID(A5089, FIND(""/"", A5089)+1, LEN(A5089))), ""#""), ""\D+"", """")"),"2019")</f>
        <v>2019</v>
      </c>
      <c r="C5089" s="46" t="s">
        <v>5530</v>
      </c>
      <c r="D5089" s="4" t="s">
        <v>216</v>
      </c>
      <c r="E5089" s="5" t="s">
        <v>217</v>
      </c>
      <c r="F5089" s="4">
        <v>1994</v>
      </c>
      <c r="G5089" s="4">
        <v>3</v>
      </c>
      <c r="H5089" s="4">
        <v>16</v>
      </c>
      <c r="I5089" s="7"/>
      <c r="J5089" s="46" t="s">
        <v>5619</v>
      </c>
    </row>
    <row r="5090" spans="1:10" ht="30.6">
      <c r="A5090" s="4" t="s">
        <v>5529</v>
      </c>
      <c r="B5090" s="4" t="str">
        <f ca="1">IFERROR(__xludf.DUMMYFUNCTION("REGEXREPLACE(TEXT(IF(ISERR(FIND(""/"", A5090)), A5090, MID(A5090, FIND(""/"", A5090)+1, LEN(A5090))), ""#""), ""\D+"", """")"),"2019")</f>
        <v>2019</v>
      </c>
      <c r="C5090" s="46" t="s">
        <v>5530</v>
      </c>
      <c r="D5090" s="4" t="s">
        <v>216</v>
      </c>
      <c r="E5090" s="5" t="s">
        <v>217</v>
      </c>
      <c r="F5090" s="4">
        <v>1993</v>
      </c>
      <c r="G5090" s="4">
        <v>3</v>
      </c>
      <c r="H5090" s="4">
        <v>17</v>
      </c>
      <c r="I5090" s="15"/>
      <c r="J5090" s="46" t="s">
        <v>5620</v>
      </c>
    </row>
    <row r="5091" spans="1:10" ht="20.399999999999999">
      <c r="A5091" s="4" t="s">
        <v>5529</v>
      </c>
      <c r="B5091" s="4" t="str">
        <f ca="1">IFERROR(__xludf.DUMMYFUNCTION("REGEXREPLACE(TEXT(IF(ISERR(FIND(""/"", A5091)), A5091, MID(A5091, FIND(""/"", A5091)+1, LEN(A5091))), ""#""), ""\D+"", """")"),"2019")</f>
        <v>2019</v>
      </c>
      <c r="C5091" s="46" t="s">
        <v>5530</v>
      </c>
      <c r="D5091" s="4" t="s">
        <v>216</v>
      </c>
      <c r="E5091" s="5" t="s">
        <v>217</v>
      </c>
      <c r="F5091" s="4">
        <v>1995</v>
      </c>
      <c r="G5091" s="4">
        <v>3</v>
      </c>
      <c r="H5091" s="4">
        <v>18</v>
      </c>
      <c r="I5091" s="15"/>
      <c r="J5091" s="46" t="s">
        <v>5621</v>
      </c>
    </row>
    <row r="5092" spans="1:10" ht="30.6">
      <c r="A5092" s="4" t="s">
        <v>5529</v>
      </c>
      <c r="B5092" s="4" t="str">
        <f ca="1">IFERROR(__xludf.DUMMYFUNCTION("REGEXREPLACE(TEXT(IF(ISERR(FIND(""/"", A5092)), A5092, MID(A5092, FIND(""/"", A5092)+1, LEN(A5092))), ""#""), ""\D+"", """")"),"2019")</f>
        <v>2019</v>
      </c>
      <c r="C5092" s="46" t="s">
        <v>5530</v>
      </c>
      <c r="D5092" s="4" t="s">
        <v>216</v>
      </c>
      <c r="E5092" s="5" t="s">
        <v>217</v>
      </c>
      <c r="F5092" s="4">
        <v>1996</v>
      </c>
      <c r="G5092" s="4">
        <v>3</v>
      </c>
      <c r="H5092" s="4">
        <v>19</v>
      </c>
      <c r="I5092" s="15"/>
      <c r="J5092" s="46" t="s">
        <v>5622</v>
      </c>
    </row>
    <row r="5093" spans="1:10" ht="71.400000000000006">
      <c r="A5093" s="4" t="s">
        <v>5529</v>
      </c>
      <c r="B5093" s="4" t="str">
        <f ca="1">IFERROR(__xludf.DUMMYFUNCTION("REGEXREPLACE(TEXT(IF(ISERR(FIND(""/"", A5093)), A5093, MID(A5093, FIND(""/"", A5093)+1, LEN(A5093))), ""#""), ""\D+"", """")"),"2019")</f>
        <v>2019</v>
      </c>
      <c r="C5093" s="46" t="s">
        <v>5530</v>
      </c>
      <c r="D5093" s="4" t="s">
        <v>5623</v>
      </c>
      <c r="E5093" s="5" t="s">
        <v>5624</v>
      </c>
      <c r="F5093" s="4">
        <v>1971</v>
      </c>
      <c r="G5093" s="4">
        <v>3</v>
      </c>
      <c r="H5093" s="4">
        <v>20</v>
      </c>
      <c r="I5093" s="15"/>
      <c r="J5093" s="46" t="s">
        <v>5625</v>
      </c>
    </row>
    <row r="5094" spans="1:10" ht="71.400000000000006">
      <c r="A5094" s="4" t="s">
        <v>5529</v>
      </c>
      <c r="B5094" s="4" t="str">
        <f ca="1">IFERROR(__xludf.DUMMYFUNCTION("REGEXREPLACE(TEXT(IF(ISERR(FIND(""/"", A5094)), A5094, MID(A5094, FIND(""/"", A5094)+1, LEN(A5094))), ""#""), ""\D+"", """")"),"2019")</f>
        <v>2019</v>
      </c>
      <c r="C5094" s="46" t="s">
        <v>5530</v>
      </c>
      <c r="D5094" s="4" t="s">
        <v>5623</v>
      </c>
      <c r="E5094" s="5" t="s">
        <v>5624</v>
      </c>
      <c r="F5094" s="4">
        <v>1971</v>
      </c>
      <c r="G5094" s="4">
        <v>3</v>
      </c>
      <c r="H5094" s="4">
        <v>21</v>
      </c>
      <c r="I5094" s="15"/>
      <c r="J5094" s="46" t="s">
        <v>5626</v>
      </c>
    </row>
    <row r="5095" spans="1:10" ht="71.400000000000006">
      <c r="A5095" s="4" t="s">
        <v>5529</v>
      </c>
      <c r="B5095" s="4" t="str">
        <f ca="1">IFERROR(__xludf.DUMMYFUNCTION("REGEXREPLACE(TEXT(IF(ISERR(FIND(""/"", A5095)), A5095, MID(A5095, FIND(""/"", A5095)+1, LEN(A5095))), ""#""), ""\D+"", """")"),"2019")</f>
        <v>2019</v>
      </c>
      <c r="C5095" s="46" t="s">
        <v>5530</v>
      </c>
      <c r="D5095" s="4" t="s">
        <v>5623</v>
      </c>
      <c r="E5095" s="5" t="s">
        <v>5624</v>
      </c>
      <c r="F5095" s="4">
        <v>1971</v>
      </c>
      <c r="G5095" s="4">
        <v>3</v>
      </c>
      <c r="H5095" s="4">
        <v>22</v>
      </c>
      <c r="I5095" s="15"/>
      <c r="J5095" s="46" t="s">
        <v>5627</v>
      </c>
    </row>
    <row r="5096" spans="1:10" ht="71.400000000000006">
      <c r="A5096" s="4" t="s">
        <v>5529</v>
      </c>
      <c r="B5096" s="4" t="str">
        <f ca="1">IFERROR(__xludf.DUMMYFUNCTION("REGEXREPLACE(TEXT(IF(ISERR(FIND(""/"", A5096)), A5096, MID(A5096, FIND(""/"", A5096)+1, LEN(A5096))), ""#""), ""\D+"", """")"),"2019")</f>
        <v>2019</v>
      </c>
      <c r="C5096" s="46" t="s">
        <v>5530</v>
      </c>
      <c r="D5096" s="4" t="s">
        <v>5623</v>
      </c>
      <c r="E5096" s="5" t="s">
        <v>5624</v>
      </c>
      <c r="F5096" s="4">
        <v>1971</v>
      </c>
      <c r="G5096" s="4">
        <v>3</v>
      </c>
      <c r="H5096" s="4">
        <v>23</v>
      </c>
      <c r="I5096" s="15"/>
      <c r="J5096" s="46" t="s">
        <v>5628</v>
      </c>
    </row>
    <row r="5097" spans="1:10" ht="71.400000000000006">
      <c r="A5097" s="4" t="s">
        <v>5529</v>
      </c>
      <c r="B5097" s="4" t="str">
        <f ca="1">IFERROR(__xludf.DUMMYFUNCTION("REGEXREPLACE(TEXT(IF(ISERR(FIND(""/"", A5097)), A5097, MID(A5097, FIND(""/"", A5097)+1, LEN(A5097))), ""#""), ""\D+"", """")"),"2019")</f>
        <v>2019</v>
      </c>
      <c r="C5097" s="46" t="s">
        <v>5530</v>
      </c>
      <c r="D5097" s="4" t="s">
        <v>5623</v>
      </c>
      <c r="E5097" s="5" t="s">
        <v>5624</v>
      </c>
      <c r="F5097" s="4">
        <v>1971</v>
      </c>
      <c r="G5097" s="4">
        <v>3</v>
      </c>
      <c r="H5097" s="4">
        <v>24</v>
      </c>
      <c r="I5097" s="15"/>
      <c r="J5097" s="46" t="s">
        <v>5629</v>
      </c>
    </row>
    <row r="5098" spans="1:10" ht="71.400000000000006">
      <c r="A5098" s="4" t="s">
        <v>5529</v>
      </c>
      <c r="B5098" s="4" t="str">
        <f ca="1">IFERROR(__xludf.DUMMYFUNCTION("REGEXREPLACE(TEXT(IF(ISERR(FIND(""/"", A5098)), A5098, MID(A5098, FIND(""/"", A5098)+1, LEN(A5098))), ""#""), ""\D+"", """")"),"2019")</f>
        <v>2019</v>
      </c>
      <c r="C5098" s="46" t="s">
        <v>5530</v>
      </c>
      <c r="D5098" s="4" t="s">
        <v>5623</v>
      </c>
      <c r="E5098" s="5" t="s">
        <v>5624</v>
      </c>
      <c r="F5098" s="4">
        <v>1971</v>
      </c>
      <c r="G5098" s="4">
        <v>3</v>
      </c>
      <c r="H5098" s="4">
        <v>25</v>
      </c>
      <c r="I5098" s="15"/>
      <c r="J5098" s="46" t="s">
        <v>5630</v>
      </c>
    </row>
    <row r="5099" spans="1:10" ht="71.400000000000006">
      <c r="A5099" s="4" t="s">
        <v>5529</v>
      </c>
      <c r="B5099" s="4" t="str">
        <f ca="1">IFERROR(__xludf.DUMMYFUNCTION("REGEXREPLACE(TEXT(IF(ISERR(FIND(""/"", A5099)), A5099, MID(A5099, FIND(""/"", A5099)+1, LEN(A5099))), ""#""), ""\D+"", """")"),"2019")</f>
        <v>2019</v>
      </c>
      <c r="C5099" s="46" t="s">
        <v>5530</v>
      </c>
      <c r="D5099" s="4" t="s">
        <v>5623</v>
      </c>
      <c r="E5099" s="5" t="s">
        <v>5624</v>
      </c>
      <c r="F5099" s="4">
        <v>1978</v>
      </c>
      <c r="G5099" s="4">
        <v>3</v>
      </c>
      <c r="H5099" s="4">
        <v>26</v>
      </c>
      <c r="I5099" s="15"/>
      <c r="J5099" s="46" t="s">
        <v>5631</v>
      </c>
    </row>
    <row r="5100" spans="1:10" ht="71.400000000000006">
      <c r="A5100" s="4" t="s">
        <v>5529</v>
      </c>
      <c r="B5100" s="4" t="str">
        <f ca="1">IFERROR(__xludf.DUMMYFUNCTION("REGEXREPLACE(TEXT(IF(ISERR(FIND(""/"", A5100)), A5100, MID(A5100, FIND(""/"", A5100)+1, LEN(A5100))), ""#""), ""\D+"", """")"),"2019")</f>
        <v>2019</v>
      </c>
      <c r="C5100" s="46" t="s">
        <v>5530</v>
      </c>
      <c r="D5100" s="4" t="s">
        <v>5623</v>
      </c>
      <c r="E5100" s="5" t="s">
        <v>5624</v>
      </c>
      <c r="F5100" s="4">
        <v>1971</v>
      </c>
      <c r="G5100" s="4">
        <v>3</v>
      </c>
      <c r="H5100" s="4">
        <v>27</v>
      </c>
      <c r="I5100" s="15"/>
      <c r="J5100" s="46" t="s">
        <v>5632</v>
      </c>
    </row>
    <row r="5101" spans="1:10" ht="71.400000000000006">
      <c r="A5101" s="4" t="s">
        <v>5529</v>
      </c>
      <c r="B5101" s="4" t="str">
        <f ca="1">IFERROR(__xludf.DUMMYFUNCTION("REGEXREPLACE(TEXT(IF(ISERR(FIND(""/"", A5101)), A5101, MID(A5101, FIND(""/"", A5101)+1, LEN(A5101))), ""#""), ""\D+"", """")"),"2019")</f>
        <v>2019</v>
      </c>
      <c r="C5101" s="46" t="s">
        <v>5530</v>
      </c>
      <c r="D5101" s="4" t="s">
        <v>5623</v>
      </c>
      <c r="E5101" s="5" t="s">
        <v>5624</v>
      </c>
      <c r="F5101" s="4">
        <v>1971</v>
      </c>
      <c r="G5101" s="4">
        <v>3</v>
      </c>
      <c r="H5101" s="4">
        <v>28</v>
      </c>
      <c r="I5101" s="15"/>
      <c r="J5101" s="46" t="s">
        <v>5633</v>
      </c>
    </row>
    <row r="5102" spans="1:10" ht="71.400000000000006">
      <c r="A5102" s="4" t="s">
        <v>5529</v>
      </c>
      <c r="B5102" s="4" t="str">
        <f ca="1">IFERROR(__xludf.DUMMYFUNCTION("REGEXREPLACE(TEXT(IF(ISERR(FIND(""/"", A5102)), A5102, MID(A5102, FIND(""/"", A5102)+1, LEN(A5102))), ""#""), ""\D+"", """")"),"2019")</f>
        <v>2019</v>
      </c>
      <c r="C5102" s="46" t="s">
        <v>5530</v>
      </c>
      <c r="D5102" s="4" t="s">
        <v>5623</v>
      </c>
      <c r="E5102" s="5" t="s">
        <v>5624</v>
      </c>
      <c r="F5102" s="4">
        <v>1982</v>
      </c>
      <c r="G5102" s="4">
        <v>3</v>
      </c>
      <c r="H5102" s="4">
        <v>29</v>
      </c>
      <c r="I5102" s="15"/>
      <c r="J5102" s="46" t="s">
        <v>5634</v>
      </c>
    </row>
    <row r="5103" spans="1:10" ht="71.400000000000006">
      <c r="A5103" s="4" t="s">
        <v>5529</v>
      </c>
      <c r="B5103" s="4" t="str">
        <f ca="1">IFERROR(__xludf.DUMMYFUNCTION("REGEXREPLACE(TEXT(IF(ISERR(FIND(""/"", A5103)), A5103, MID(A5103, FIND(""/"", A5103)+1, LEN(A5103))), ""#""), ""\D+"", """")"),"2019")</f>
        <v>2019</v>
      </c>
      <c r="C5103" s="46" t="s">
        <v>5530</v>
      </c>
      <c r="D5103" s="4" t="s">
        <v>5623</v>
      </c>
      <c r="E5103" s="5" t="s">
        <v>5624</v>
      </c>
      <c r="F5103" s="4">
        <v>1995</v>
      </c>
      <c r="G5103" s="4">
        <v>3</v>
      </c>
      <c r="H5103" s="4">
        <v>30</v>
      </c>
      <c r="I5103" s="15"/>
      <c r="J5103" s="46" t="s">
        <v>5635</v>
      </c>
    </row>
    <row r="5104" spans="1:10" ht="71.400000000000006">
      <c r="A5104" s="4" t="s">
        <v>5529</v>
      </c>
      <c r="B5104" s="4" t="str">
        <f ca="1">IFERROR(__xludf.DUMMYFUNCTION("REGEXREPLACE(TEXT(IF(ISERR(FIND(""/"", A5104)), A5104, MID(A5104, FIND(""/"", A5104)+1, LEN(A5104))), ""#""), ""\D+"", """")"),"2019")</f>
        <v>2019</v>
      </c>
      <c r="C5104" s="46" t="s">
        <v>5530</v>
      </c>
      <c r="D5104" s="4" t="s">
        <v>5623</v>
      </c>
      <c r="E5104" s="5" t="s">
        <v>5624</v>
      </c>
      <c r="F5104" s="4">
        <v>1994</v>
      </c>
      <c r="G5104" s="4">
        <v>3</v>
      </c>
      <c r="H5104" s="4">
        <v>31</v>
      </c>
      <c r="I5104" s="15"/>
      <c r="J5104" s="46" t="s">
        <v>5636</v>
      </c>
    </row>
    <row r="5105" spans="1:10" ht="71.400000000000006">
      <c r="A5105" s="4" t="s">
        <v>5529</v>
      </c>
      <c r="B5105" s="4" t="str">
        <f ca="1">IFERROR(__xludf.DUMMYFUNCTION("REGEXREPLACE(TEXT(IF(ISERR(FIND(""/"", A5105)), A5105, MID(A5105, FIND(""/"", A5105)+1, LEN(A5105))), ""#""), ""\D+"", """")"),"2019")</f>
        <v>2019</v>
      </c>
      <c r="C5105" s="46" t="s">
        <v>5530</v>
      </c>
      <c r="D5105" s="4" t="s">
        <v>5623</v>
      </c>
      <c r="E5105" s="5" t="s">
        <v>5624</v>
      </c>
      <c r="F5105" s="4">
        <v>1981</v>
      </c>
      <c r="G5105" s="4">
        <v>3</v>
      </c>
      <c r="H5105" s="4">
        <v>32</v>
      </c>
      <c r="I5105" s="15"/>
      <c r="J5105" s="46" t="s">
        <v>5637</v>
      </c>
    </row>
    <row r="5106" spans="1:10" ht="71.400000000000006">
      <c r="A5106" s="4" t="s">
        <v>5529</v>
      </c>
      <c r="B5106" s="4" t="str">
        <f ca="1">IFERROR(__xludf.DUMMYFUNCTION("REGEXREPLACE(TEXT(IF(ISERR(FIND(""/"", A5106)), A5106, MID(A5106, FIND(""/"", A5106)+1, LEN(A5106))), ""#""), ""\D+"", """")"),"2019")</f>
        <v>2019</v>
      </c>
      <c r="C5106" s="46" t="s">
        <v>5530</v>
      </c>
      <c r="D5106" s="4" t="s">
        <v>5623</v>
      </c>
      <c r="E5106" s="5" t="s">
        <v>5624</v>
      </c>
      <c r="F5106" s="4">
        <v>1979</v>
      </c>
      <c r="G5106" s="4">
        <v>3</v>
      </c>
      <c r="H5106" s="4">
        <v>33</v>
      </c>
      <c r="I5106" s="15"/>
      <c r="J5106" s="46" t="s">
        <v>5638</v>
      </c>
    </row>
    <row r="5107" spans="1:10" ht="71.400000000000006">
      <c r="A5107" s="4" t="s">
        <v>5529</v>
      </c>
      <c r="B5107" s="4" t="str">
        <f ca="1">IFERROR(__xludf.DUMMYFUNCTION("REGEXREPLACE(TEXT(IF(ISERR(FIND(""/"", A5107)), A5107, MID(A5107, FIND(""/"", A5107)+1, LEN(A5107))), ""#""), ""\D+"", """")"),"2019")</f>
        <v>2019</v>
      </c>
      <c r="C5107" s="46" t="s">
        <v>5530</v>
      </c>
      <c r="D5107" s="4" t="s">
        <v>5623</v>
      </c>
      <c r="E5107" s="5" t="s">
        <v>5624</v>
      </c>
      <c r="F5107" s="4">
        <v>1979</v>
      </c>
      <c r="G5107" s="4">
        <v>4</v>
      </c>
      <c r="H5107" s="4">
        <v>1</v>
      </c>
      <c r="I5107" s="15"/>
      <c r="J5107" s="46" t="s">
        <v>5639</v>
      </c>
    </row>
    <row r="5108" spans="1:10" ht="71.400000000000006">
      <c r="A5108" s="4" t="s">
        <v>5529</v>
      </c>
      <c r="B5108" s="4" t="str">
        <f ca="1">IFERROR(__xludf.DUMMYFUNCTION("REGEXREPLACE(TEXT(IF(ISERR(FIND(""/"", A5108)), A5108, MID(A5108, FIND(""/"", A5108)+1, LEN(A5108))), ""#""), ""\D+"", """")"),"2019")</f>
        <v>2019</v>
      </c>
      <c r="C5108" s="46" t="s">
        <v>5530</v>
      </c>
      <c r="D5108" s="4" t="s">
        <v>5623</v>
      </c>
      <c r="E5108" s="5" t="s">
        <v>5624</v>
      </c>
      <c r="F5108" s="4">
        <v>1979</v>
      </c>
      <c r="G5108" s="4">
        <v>4</v>
      </c>
      <c r="H5108" s="4">
        <v>2</v>
      </c>
      <c r="I5108" s="15"/>
      <c r="J5108" s="46" t="s">
        <v>5640</v>
      </c>
    </row>
    <row r="5109" spans="1:10" ht="71.400000000000006">
      <c r="A5109" s="4" t="s">
        <v>5529</v>
      </c>
      <c r="B5109" s="4" t="str">
        <f ca="1">IFERROR(__xludf.DUMMYFUNCTION("REGEXREPLACE(TEXT(IF(ISERR(FIND(""/"", A5109)), A5109, MID(A5109, FIND(""/"", A5109)+1, LEN(A5109))), ""#""), ""\D+"", """")"),"2019")</f>
        <v>2019</v>
      </c>
      <c r="C5109" s="46" t="s">
        <v>5530</v>
      </c>
      <c r="D5109" s="4" t="s">
        <v>5623</v>
      </c>
      <c r="E5109" s="5" t="s">
        <v>5624</v>
      </c>
      <c r="F5109" s="4">
        <v>1979</v>
      </c>
      <c r="G5109" s="4">
        <v>4</v>
      </c>
      <c r="H5109" s="4">
        <v>3</v>
      </c>
      <c r="I5109" s="15"/>
      <c r="J5109" s="46" t="s">
        <v>5641</v>
      </c>
    </row>
    <row r="5110" spans="1:10" ht="71.400000000000006">
      <c r="A5110" s="4" t="s">
        <v>5529</v>
      </c>
      <c r="B5110" s="4" t="str">
        <f ca="1">IFERROR(__xludf.DUMMYFUNCTION("REGEXREPLACE(TEXT(IF(ISERR(FIND(""/"", A5110)), A5110, MID(A5110, FIND(""/"", A5110)+1, LEN(A5110))), ""#""), ""\D+"", """")"),"2019")</f>
        <v>2019</v>
      </c>
      <c r="C5110" s="46" t="s">
        <v>5530</v>
      </c>
      <c r="D5110" s="4" t="s">
        <v>5623</v>
      </c>
      <c r="E5110" s="5" t="s">
        <v>5624</v>
      </c>
      <c r="F5110" s="4">
        <v>1979</v>
      </c>
      <c r="G5110" s="4">
        <v>4</v>
      </c>
      <c r="H5110" s="4">
        <v>4</v>
      </c>
      <c r="I5110" s="15"/>
      <c r="J5110" s="46" t="s">
        <v>5642</v>
      </c>
    </row>
    <row r="5111" spans="1:10" ht="71.400000000000006">
      <c r="A5111" s="4" t="s">
        <v>5529</v>
      </c>
      <c r="B5111" s="4" t="str">
        <f ca="1">IFERROR(__xludf.DUMMYFUNCTION("REGEXREPLACE(TEXT(IF(ISERR(FIND(""/"", A5111)), A5111, MID(A5111, FIND(""/"", A5111)+1, LEN(A5111))), ""#""), ""\D+"", """")"),"2019")</f>
        <v>2019</v>
      </c>
      <c r="C5111" s="46" t="s">
        <v>5530</v>
      </c>
      <c r="D5111" s="4" t="s">
        <v>5623</v>
      </c>
      <c r="E5111" s="5" t="s">
        <v>5624</v>
      </c>
      <c r="F5111" s="4">
        <v>1979</v>
      </c>
      <c r="G5111" s="4">
        <v>4</v>
      </c>
      <c r="H5111" s="4">
        <v>5</v>
      </c>
      <c r="I5111" s="15"/>
      <c r="J5111" s="46" t="s">
        <v>5643</v>
      </c>
    </row>
    <row r="5112" spans="1:10" ht="71.400000000000006">
      <c r="A5112" s="4" t="s">
        <v>5529</v>
      </c>
      <c r="B5112" s="4" t="str">
        <f ca="1">IFERROR(__xludf.DUMMYFUNCTION("REGEXREPLACE(TEXT(IF(ISERR(FIND(""/"", A5112)), A5112, MID(A5112, FIND(""/"", A5112)+1, LEN(A5112))), ""#""), ""\D+"", """")"),"2019")</f>
        <v>2019</v>
      </c>
      <c r="C5112" s="46" t="s">
        <v>5530</v>
      </c>
      <c r="D5112" s="4" t="s">
        <v>5623</v>
      </c>
      <c r="E5112" s="5" t="s">
        <v>5624</v>
      </c>
      <c r="F5112" s="4">
        <v>1979</v>
      </c>
      <c r="G5112" s="4">
        <v>4</v>
      </c>
      <c r="H5112" s="4">
        <v>6</v>
      </c>
      <c r="I5112" s="15"/>
      <c r="J5112" s="46" t="s">
        <v>5644</v>
      </c>
    </row>
    <row r="5113" spans="1:10" ht="71.400000000000006">
      <c r="A5113" s="4" t="s">
        <v>5529</v>
      </c>
      <c r="B5113" s="4" t="str">
        <f ca="1">IFERROR(__xludf.DUMMYFUNCTION("REGEXREPLACE(TEXT(IF(ISERR(FIND(""/"", A5113)), A5113, MID(A5113, FIND(""/"", A5113)+1, LEN(A5113))), ""#""), ""\D+"", """")"),"2019")</f>
        <v>2019</v>
      </c>
      <c r="C5113" s="46" t="s">
        <v>5530</v>
      </c>
      <c r="D5113" s="4" t="s">
        <v>5623</v>
      </c>
      <c r="E5113" s="5" t="s">
        <v>5624</v>
      </c>
      <c r="F5113" s="4">
        <v>1984</v>
      </c>
      <c r="G5113" s="4">
        <v>4</v>
      </c>
      <c r="H5113" s="4">
        <v>7</v>
      </c>
      <c r="I5113" s="15"/>
      <c r="J5113" s="46" t="s">
        <v>5645</v>
      </c>
    </row>
    <row r="5114" spans="1:10" ht="71.400000000000006">
      <c r="A5114" s="4" t="s">
        <v>5529</v>
      </c>
      <c r="B5114" s="4" t="str">
        <f ca="1">IFERROR(__xludf.DUMMYFUNCTION("REGEXREPLACE(TEXT(IF(ISERR(FIND(""/"", A5114)), A5114, MID(A5114, FIND(""/"", A5114)+1, LEN(A5114))), ""#""), ""\D+"", """")"),"2019")</f>
        <v>2019</v>
      </c>
      <c r="C5114" s="46" t="s">
        <v>5530</v>
      </c>
      <c r="D5114" s="4" t="s">
        <v>5623</v>
      </c>
      <c r="E5114" s="5" t="s">
        <v>5624</v>
      </c>
      <c r="F5114" s="4">
        <v>1984</v>
      </c>
      <c r="G5114" s="4">
        <v>4</v>
      </c>
      <c r="H5114" s="4">
        <v>8</v>
      </c>
      <c r="I5114" s="15"/>
      <c r="J5114" s="46" t="s">
        <v>5646</v>
      </c>
    </row>
    <row r="5115" spans="1:10" ht="71.400000000000006">
      <c r="A5115" s="4" t="s">
        <v>5529</v>
      </c>
      <c r="B5115" s="4" t="str">
        <f ca="1">IFERROR(__xludf.DUMMYFUNCTION("REGEXREPLACE(TEXT(IF(ISERR(FIND(""/"", A5115)), A5115, MID(A5115, FIND(""/"", A5115)+1, LEN(A5115))), ""#""), ""\D+"", """")"),"2019")</f>
        <v>2019</v>
      </c>
      <c r="C5115" s="46" t="s">
        <v>5530</v>
      </c>
      <c r="D5115" s="4" t="s">
        <v>5623</v>
      </c>
      <c r="E5115" s="5" t="s">
        <v>5624</v>
      </c>
      <c r="F5115" s="4">
        <v>1984</v>
      </c>
      <c r="G5115" s="4">
        <v>4</v>
      </c>
      <c r="H5115" s="4">
        <v>9</v>
      </c>
      <c r="I5115" s="15"/>
      <c r="J5115" s="46" t="s">
        <v>5647</v>
      </c>
    </row>
    <row r="5116" spans="1:10" ht="71.400000000000006">
      <c r="A5116" s="4" t="s">
        <v>5529</v>
      </c>
      <c r="B5116" s="4" t="str">
        <f ca="1">IFERROR(__xludf.DUMMYFUNCTION("REGEXREPLACE(TEXT(IF(ISERR(FIND(""/"", A5116)), A5116, MID(A5116, FIND(""/"", A5116)+1, LEN(A5116))), ""#""), ""\D+"", """")"),"2019")</f>
        <v>2019</v>
      </c>
      <c r="C5116" s="46" t="s">
        <v>5530</v>
      </c>
      <c r="D5116" s="4" t="s">
        <v>5623</v>
      </c>
      <c r="E5116" s="5" t="s">
        <v>5624</v>
      </c>
      <c r="F5116" s="4">
        <v>1982</v>
      </c>
      <c r="G5116" s="4">
        <v>4</v>
      </c>
      <c r="H5116" s="4">
        <v>10</v>
      </c>
      <c r="I5116" s="15"/>
      <c r="J5116" s="46" t="s">
        <v>5648</v>
      </c>
    </row>
    <row r="5117" spans="1:10" ht="71.400000000000006">
      <c r="A5117" s="4" t="s">
        <v>5529</v>
      </c>
      <c r="B5117" s="4" t="str">
        <f ca="1">IFERROR(__xludf.DUMMYFUNCTION("REGEXREPLACE(TEXT(IF(ISERR(FIND(""/"", A5117)), A5117, MID(A5117, FIND(""/"", A5117)+1, LEN(A5117))), ""#""), ""\D+"", """")"),"2019")</f>
        <v>2019</v>
      </c>
      <c r="C5117" s="46" t="s">
        <v>5530</v>
      </c>
      <c r="D5117" s="4" t="s">
        <v>5623</v>
      </c>
      <c r="E5117" s="5" t="s">
        <v>5624</v>
      </c>
      <c r="F5117" s="4">
        <v>1982</v>
      </c>
      <c r="G5117" s="4">
        <v>4</v>
      </c>
      <c r="H5117" s="4">
        <v>11</v>
      </c>
      <c r="I5117" s="15"/>
      <c r="J5117" s="46" t="s">
        <v>5649</v>
      </c>
    </row>
    <row r="5118" spans="1:10" ht="71.400000000000006">
      <c r="A5118" s="4" t="s">
        <v>5529</v>
      </c>
      <c r="B5118" s="4" t="str">
        <f ca="1">IFERROR(__xludf.DUMMYFUNCTION("REGEXREPLACE(TEXT(IF(ISERR(FIND(""/"", A5118)), A5118, MID(A5118, FIND(""/"", A5118)+1, LEN(A5118))), ""#""), ""\D+"", """")"),"2019")</f>
        <v>2019</v>
      </c>
      <c r="C5118" s="46" t="s">
        <v>5530</v>
      </c>
      <c r="D5118" s="4" t="s">
        <v>5623</v>
      </c>
      <c r="E5118" s="5" t="s">
        <v>5624</v>
      </c>
      <c r="F5118" s="4">
        <v>1982</v>
      </c>
      <c r="G5118" s="4">
        <v>5</v>
      </c>
      <c r="H5118" s="4">
        <v>1</v>
      </c>
      <c r="I5118" s="15"/>
      <c r="J5118" s="46" t="s">
        <v>5650</v>
      </c>
    </row>
    <row r="5119" spans="1:10" ht="71.400000000000006">
      <c r="A5119" s="4" t="s">
        <v>5529</v>
      </c>
      <c r="B5119" s="4" t="str">
        <f ca="1">IFERROR(__xludf.DUMMYFUNCTION("REGEXREPLACE(TEXT(IF(ISERR(FIND(""/"", A5119)), A5119, MID(A5119, FIND(""/"", A5119)+1, LEN(A5119))), ""#""), ""\D+"", """")"),"2019")</f>
        <v>2019</v>
      </c>
      <c r="C5119" s="46" t="s">
        <v>5530</v>
      </c>
      <c r="D5119" s="4" t="s">
        <v>5623</v>
      </c>
      <c r="E5119" s="5" t="s">
        <v>5624</v>
      </c>
      <c r="F5119" s="4">
        <v>1982</v>
      </c>
      <c r="G5119" s="4">
        <v>5</v>
      </c>
      <c r="H5119" s="4">
        <v>2</v>
      </c>
      <c r="I5119" s="15"/>
      <c r="J5119" s="46" t="s">
        <v>5651</v>
      </c>
    </row>
    <row r="5120" spans="1:10" ht="71.400000000000006">
      <c r="A5120" s="4" t="s">
        <v>5529</v>
      </c>
      <c r="B5120" s="4" t="str">
        <f ca="1">IFERROR(__xludf.DUMMYFUNCTION("REGEXREPLACE(TEXT(IF(ISERR(FIND(""/"", A5120)), A5120, MID(A5120, FIND(""/"", A5120)+1, LEN(A5120))), ""#""), ""\D+"", """")"),"2019")</f>
        <v>2019</v>
      </c>
      <c r="C5120" s="46" t="s">
        <v>5530</v>
      </c>
      <c r="D5120" s="4" t="s">
        <v>5623</v>
      </c>
      <c r="E5120" s="5" t="s">
        <v>5624</v>
      </c>
      <c r="F5120" s="4">
        <v>1982</v>
      </c>
      <c r="G5120" s="4">
        <v>5</v>
      </c>
      <c r="H5120" s="4">
        <v>3</v>
      </c>
      <c r="I5120" s="15"/>
      <c r="J5120" s="46" t="s">
        <v>5652</v>
      </c>
    </row>
    <row r="5121" spans="1:10" ht="71.400000000000006">
      <c r="A5121" s="4" t="s">
        <v>5529</v>
      </c>
      <c r="B5121" s="4" t="str">
        <f ca="1">IFERROR(__xludf.DUMMYFUNCTION("REGEXREPLACE(TEXT(IF(ISERR(FIND(""/"", A5121)), A5121, MID(A5121, FIND(""/"", A5121)+1, LEN(A5121))), ""#""), ""\D+"", """")"),"2019")</f>
        <v>2019</v>
      </c>
      <c r="C5121" s="46" t="s">
        <v>5530</v>
      </c>
      <c r="D5121" s="4" t="s">
        <v>5623</v>
      </c>
      <c r="E5121" s="5" t="s">
        <v>5624</v>
      </c>
      <c r="F5121" s="4">
        <v>1982</v>
      </c>
      <c r="G5121" s="4">
        <v>5</v>
      </c>
      <c r="H5121" s="4">
        <v>4</v>
      </c>
      <c r="I5121" s="15"/>
      <c r="J5121" s="46" t="s">
        <v>5653</v>
      </c>
    </row>
    <row r="5122" spans="1:10" ht="71.400000000000006">
      <c r="A5122" s="4" t="s">
        <v>5529</v>
      </c>
      <c r="B5122" s="4" t="str">
        <f ca="1">IFERROR(__xludf.DUMMYFUNCTION("REGEXREPLACE(TEXT(IF(ISERR(FIND(""/"", A5122)), A5122, MID(A5122, FIND(""/"", A5122)+1, LEN(A5122))), ""#""), ""\D+"", """")"),"2019")</f>
        <v>2019</v>
      </c>
      <c r="C5122" s="46" t="s">
        <v>5530</v>
      </c>
      <c r="D5122" s="4" t="s">
        <v>5623</v>
      </c>
      <c r="E5122" s="5" t="s">
        <v>5624</v>
      </c>
      <c r="F5122" s="4">
        <v>1982</v>
      </c>
      <c r="G5122" s="4">
        <v>5</v>
      </c>
      <c r="H5122" s="4">
        <v>5</v>
      </c>
      <c r="I5122" s="15"/>
      <c r="J5122" s="46" t="s">
        <v>5654</v>
      </c>
    </row>
    <row r="5123" spans="1:10" ht="71.400000000000006">
      <c r="A5123" s="4" t="s">
        <v>5529</v>
      </c>
      <c r="B5123" s="4" t="str">
        <f ca="1">IFERROR(__xludf.DUMMYFUNCTION("REGEXREPLACE(TEXT(IF(ISERR(FIND(""/"", A5123)), A5123, MID(A5123, FIND(""/"", A5123)+1, LEN(A5123))), ""#""), ""\D+"", """")"),"2019")</f>
        <v>2019</v>
      </c>
      <c r="C5123" s="46" t="s">
        <v>5530</v>
      </c>
      <c r="D5123" s="4" t="s">
        <v>5623</v>
      </c>
      <c r="E5123" s="5" t="s">
        <v>5624</v>
      </c>
      <c r="F5123" s="4">
        <v>1982</v>
      </c>
      <c r="G5123" s="4">
        <v>5</v>
      </c>
      <c r="H5123" s="4">
        <v>6</v>
      </c>
      <c r="I5123" s="15"/>
      <c r="J5123" s="46" t="s">
        <v>5655</v>
      </c>
    </row>
    <row r="5124" spans="1:10" ht="71.400000000000006">
      <c r="A5124" s="4" t="s">
        <v>5529</v>
      </c>
      <c r="B5124" s="4" t="str">
        <f ca="1">IFERROR(__xludf.DUMMYFUNCTION("REGEXREPLACE(TEXT(IF(ISERR(FIND(""/"", A5124)), A5124, MID(A5124, FIND(""/"", A5124)+1, LEN(A5124))), ""#""), ""\D+"", """")"),"2019")</f>
        <v>2019</v>
      </c>
      <c r="C5124" s="46" t="s">
        <v>5530</v>
      </c>
      <c r="D5124" s="4" t="s">
        <v>5623</v>
      </c>
      <c r="E5124" s="5" t="s">
        <v>5624</v>
      </c>
      <c r="F5124" s="4">
        <v>1982</v>
      </c>
      <c r="G5124" s="4">
        <v>5</v>
      </c>
      <c r="H5124" s="4">
        <v>7</v>
      </c>
      <c r="I5124" s="15"/>
      <c r="J5124" s="46" t="s">
        <v>5656</v>
      </c>
    </row>
    <row r="5125" spans="1:10" ht="71.400000000000006">
      <c r="A5125" s="4" t="s">
        <v>5529</v>
      </c>
      <c r="B5125" s="4" t="str">
        <f ca="1">IFERROR(__xludf.DUMMYFUNCTION("REGEXREPLACE(TEXT(IF(ISERR(FIND(""/"", A5125)), A5125, MID(A5125, FIND(""/"", A5125)+1, LEN(A5125))), ""#""), ""\D+"", """")"),"2019")</f>
        <v>2019</v>
      </c>
      <c r="C5125" s="46" t="s">
        <v>5530</v>
      </c>
      <c r="D5125" s="4" t="s">
        <v>5623</v>
      </c>
      <c r="E5125" s="5" t="s">
        <v>5624</v>
      </c>
      <c r="F5125" s="4">
        <v>1982</v>
      </c>
      <c r="G5125" s="4">
        <v>5</v>
      </c>
      <c r="H5125" s="4">
        <v>8</v>
      </c>
      <c r="I5125" s="15"/>
      <c r="J5125" s="46" t="s">
        <v>5657</v>
      </c>
    </row>
    <row r="5126" spans="1:10" ht="71.400000000000006">
      <c r="A5126" s="4" t="s">
        <v>5529</v>
      </c>
      <c r="B5126" s="4" t="str">
        <f ca="1">IFERROR(__xludf.DUMMYFUNCTION("REGEXREPLACE(TEXT(IF(ISERR(FIND(""/"", A5126)), A5126, MID(A5126, FIND(""/"", A5126)+1, LEN(A5126))), ""#""), ""\D+"", """")"),"2019")</f>
        <v>2019</v>
      </c>
      <c r="C5126" s="46" t="s">
        <v>5530</v>
      </c>
      <c r="D5126" s="4" t="s">
        <v>5623</v>
      </c>
      <c r="E5126" s="5" t="s">
        <v>5624</v>
      </c>
      <c r="F5126" s="4">
        <v>1982</v>
      </c>
      <c r="G5126" s="4">
        <v>5</v>
      </c>
      <c r="H5126" s="4">
        <v>9</v>
      </c>
      <c r="I5126" s="15"/>
      <c r="J5126" s="46" t="s">
        <v>5658</v>
      </c>
    </row>
    <row r="5127" spans="1:10" ht="71.400000000000006">
      <c r="A5127" s="4" t="s">
        <v>5529</v>
      </c>
      <c r="B5127" s="4" t="str">
        <f ca="1">IFERROR(__xludf.DUMMYFUNCTION("REGEXREPLACE(TEXT(IF(ISERR(FIND(""/"", A5127)), A5127, MID(A5127, FIND(""/"", A5127)+1, LEN(A5127))), ""#""), ""\D+"", """")"),"2019")</f>
        <v>2019</v>
      </c>
      <c r="C5127" s="46" t="s">
        <v>5530</v>
      </c>
      <c r="D5127" s="4" t="s">
        <v>5623</v>
      </c>
      <c r="E5127" s="5" t="s">
        <v>5624</v>
      </c>
      <c r="F5127" s="4">
        <v>1982</v>
      </c>
      <c r="G5127" s="4">
        <v>5</v>
      </c>
      <c r="H5127" s="4">
        <v>10</v>
      </c>
      <c r="I5127" s="15"/>
      <c r="J5127" s="46" t="s">
        <v>5659</v>
      </c>
    </row>
    <row r="5128" spans="1:10" ht="71.400000000000006">
      <c r="A5128" s="4" t="s">
        <v>5529</v>
      </c>
      <c r="B5128" s="4" t="str">
        <f ca="1">IFERROR(__xludf.DUMMYFUNCTION("REGEXREPLACE(TEXT(IF(ISERR(FIND(""/"", A5128)), A5128, MID(A5128, FIND(""/"", A5128)+1, LEN(A5128))), ""#""), ""\D+"", """")"),"2019")</f>
        <v>2019</v>
      </c>
      <c r="C5128" s="46" t="s">
        <v>5530</v>
      </c>
      <c r="D5128" s="4" t="s">
        <v>5623</v>
      </c>
      <c r="E5128" s="5" t="s">
        <v>5624</v>
      </c>
      <c r="F5128" s="4">
        <v>1988</v>
      </c>
      <c r="G5128" s="4">
        <v>5</v>
      </c>
      <c r="H5128" s="4">
        <v>11</v>
      </c>
      <c r="I5128" s="15"/>
      <c r="J5128" s="46" t="s">
        <v>5660</v>
      </c>
    </row>
    <row r="5129" spans="1:10" ht="71.400000000000006">
      <c r="A5129" s="4" t="s">
        <v>5529</v>
      </c>
      <c r="B5129" s="4" t="str">
        <f ca="1">IFERROR(__xludf.DUMMYFUNCTION("REGEXREPLACE(TEXT(IF(ISERR(FIND(""/"", A5129)), A5129, MID(A5129, FIND(""/"", A5129)+1, LEN(A5129))), ""#""), ""\D+"", """")"),"2019")</f>
        <v>2019</v>
      </c>
      <c r="C5129" s="46" t="s">
        <v>5530</v>
      </c>
      <c r="D5129" s="4" t="s">
        <v>5623</v>
      </c>
      <c r="E5129" s="5" t="s">
        <v>5624</v>
      </c>
      <c r="F5129" s="4">
        <v>1988</v>
      </c>
      <c r="G5129" s="4">
        <v>5</v>
      </c>
      <c r="H5129" s="4">
        <v>12</v>
      </c>
      <c r="I5129" s="15"/>
      <c r="J5129" s="46" t="s">
        <v>5661</v>
      </c>
    </row>
    <row r="5130" spans="1:10" ht="71.400000000000006">
      <c r="A5130" s="4" t="s">
        <v>5529</v>
      </c>
      <c r="B5130" s="4" t="str">
        <f ca="1">IFERROR(__xludf.DUMMYFUNCTION("REGEXREPLACE(TEXT(IF(ISERR(FIND(""/"", A5130)), A5130, MID(A5130, FIND(""/"", A5130)+1, LEN(A5130))), ""#""), ""\D+"", """")"),"2019")</f>
        <v>2019</v>
      </c>
      <c r="C5130" s="46" t="s">
        <v>5530</v>
      </c>
      <c r="D5130" s="4" t="s">
        <v>5623</v>
      </c>
      <c r="E5130" s="5" t="s">
        <v>5624</v>
      </c>
      <c r="F5130" s="4">
        <v>1988</v>
      </c>
      <c r="G5130" s="4">
        <v>5</v>
      </c>
      <c r="H5130" s="4">
        <v>13</v>
      </c>
      <c r="I5130" s="15"/>
      <c r="J5130" s="46" t="s">
        <v>5662</v>
      </c>
    </row>
    <row r="5131" spans="1:10" ht="71.400000000000006">
      <c r="A5131" s="4" t="s">
        <v>5529</v>
      </c>
      <c r="B5131" s="4" t="str">
        <f ca="1">IFERROR(__xludf.DUMMYFUNCTION("REGEXREPLACE(TEXT(IF(ISERR(FIND(""/"", A5131)), A5131, MID(A5131, FIND(""/"", A5131)+1, LEN(A5131))), ""#""), ""\D+"", """")"),"2019")</f>
        <v>2019</v>
      </c>
      <c r="C5131" s="46" t="s">
        <v>5530</v>
      </c>
      <c r="D5131" s="4" t="s">
        <v>5623</v>
      </c>
      <c r="E5131" s="5" t="s">
        <v>5624</v>
      </c>
      <c r="F5131" s="4">
        <v>1988</v>
      </c>
      <c r="G5131" s="4">
        <v>6</v>
      </c>
      <c r="H5131" s="4">
        <v>1</v>
      </c>
      <c r="I5131" s="15"/>
      <c r="J5131" s="46" t="s">
        <v>5663</v>
      </c>
    </row>
    <row r="5132" spans="1:10" ht="71.400000000000006">
      <c r="A5132" s="4" t="s">
        <v>5529</v>
      </c>
      <c r="B5132" s="4" t="str">
        <f ca="1">IFERROR(__xludf.DUMMYFUNCTION("REGEXREPLACE(TEXT(IF(ISERR(FIND(""/"", A5132)), A5132, MID(A5132, FIND(""/"", A5132)+1, LEN(A5132))), ""#""), ""\D+"", """")"),"2019")</f>
        <v>2019</v>
      </c>
      <c r="C5132" s="46" t="s">
        <v>5530</v>
      </c>
      <c r="D5132" s="4" t="s">
        <v>5623</v>
      </c>
      <c r="E5132" s="5" t="s">
        <v>5624</v>
      </c>
      <c r="F5132" s="4">
        <v>1988</v>
      </c>
      <c r="G5132" s="4">
        <v>6</v>
      </c>
      <c r="H5132" s="4">
        <v>2</v>
      </c>
      <c r="I5132" s="15"/>
      <c r="J5132" s="46" t="s">
        <v>5664</v>
      </c>
    </row>
    <row r="5133" spans="1:10" ht="71.400000000000006">
      <c r="A5133" s="4" t="s">
        <v>5529</v>
      </c>
      <c r="B5133" s="4" t="str">
        <f ca="1">IFERROR(__xludf.DUMMYFUNCTION("REGEXREPLACE(TEXT(IF(ISERR(FIND(""/"", A5133)), A5133, MID(A5133, FIND(""/"", A5133)+1, LEN(A5133))), ""#""), ""\D+"", """")"),"2019")</f>
        <v>2019</v>
      </c>
      <c r="C5133" s="46" t="s">
        <v>5530</v>
      </c>
      <c r="D5133" s="4" t="s">
        <v>5623</v>
      </c>
      <c r="E5133" s="5" t="s">
        <v>5624</v>
      </c>
      <c r="F5133" s="4">
        <v>1988</v>
      </c>
      <c r="G5133" s="4">
        <v>6</v>
      </c>
      <c r="H5133" s="4">
        <v>3</v>
      </c>
      <c r="I5133" s="15"/>
      <c r="J5133" s="46" t="s">
        <v>5665</v>
      </c>
    </row>
    <row r="5134" spans="1:10" ht="71.400000000000006">
      <c r="A5134" s="4" t="s">
        <v>5529</v>
      </c>
      <c r="B5134" s="4" t="str">
        <f ca="1">IFERROR(__xludf.DUMMYFUNCTION("REGEXREPLACE(TEXT(IF(ISERR(FIND(""/"", A5134)), A5134, MID(A5134, FIND(""/"", A5134)+1, LEN(A5134))), ""#""), ""\D+"", """")"),"2019")</f>
        <v>2019</v>
      </c>
      <c r="C5134" s="46" t="s">
        <v>5530</v>
      </c>
      <c r="D5134" s="4" t="s">
        <v>5623</v>
      </c>
      <c r="E5134" s="5" t="s">
        <v>5624</v>
      </c>
      <c r="F5134" s="4">
        <v>1986</v>
      </c>
      <c r="G5134" s="4">
        <v>6</v>
      </c>
      <c r="H5134" s="4">
        <v>4</v>
      </c>
      <c r="I5134" s="15"/>
      <c r="J5134" s="46" t="s">
        <v>5666</v>
      </c>
    </row>
    <row r="5135" spans="1:10" ht="71.400000000000006">
      <c r="A5135" s="4" t="s">
        <v>5529</v>
      </c>
      <c r="B5135" s="4" t="str">
        <f ca="1">IFERROR(__xludf.DUMMYFUNCTION("REGEXREPLACE(TEXT(IF(ISERR(FIND(""/"", A5135)), A5135, MID(A5135, FIND(""/"", A5135)+1, LEN(A5135))), ""#""), ""\D+"", """")"),"2019")</f>
        <v>2019</v>
      </c>
      <c r="C5135" s="46" t="s">
        <v>5530</v>
      </c>
      <c r="D5135" s="4" t="s">
        <v>5623</v>
      </c>
      <c r="E5135" s="5" t="s">
        <v>5624</v>
      </c>
      <c r="F5135" s="4">
        <v>1986</v>
      </c>
      <c r="G5135" s="4">
        <v>6</v>
      </c>
      <c r="H5135" s="4">
        <v>5</v>
      </c>
      <c r="I5135" s="15"/>
      <c r="J5135" s="46" t="s">
        <v>5667</v>
      </c>
    </row>
    <row r="5136" spans="1:10" ht="71.400000000000006">
      <c r="A5136" s="4" t="s">
        <v>5529</v>
      </c>
      <c r="B5136" s="4" t="str">
        <f ca="1">IFERROR(__xludf.DUMMYFUNCTION("REGEXREPLACE(TEXT(IF(ISERR(FIND(""/"", A5136)), A5136, MID(A5136, FIND(""/"", A5136)+1, LEN(A5136))), ""#""), ""\D+"", """")"),"2019")</f>
        <v>2019</v>
      </c>
      <c r="C5136" s="46" t="s">
        <v>5530</v>
      </c>
      <c r="D5136" s="4" t="s">
        <v>5623</v>
      </c>
      <c r="E5136" s="5" t="s">
        <v>5624</v>
      </c>
      <c r="F5136" s="4">
        <v>1986</v>
      </c>
      <c r="G5136" s="4">
        <v>6</v>
      </c>
      <c r="H5136" s="4">
        <v>6</v>
      </c>
      <c r="I5136" s="15"/>
      <c r="J5136" s="46" t="s">
        <v>5668</v>
      </c>
    </row>
    <row r="5137" spans="1:10" ht="71.400000000000006">
      <c r="A5137" s="4" t="s">
        <v>5529</v>
      </c>
      <c r="B5137" s="4" t="str">
        <f ca="1">IFERROR(__xludf.DUMMYFUNCTION("REGEXREPLACE(TEXT(IF(ISERR(FIND(""/"", A5137)), A5137, MID(A5137, FIND(""/"", A5137)+1, LEN(A5137))), ""#""), ""\D+"", """")"),"2019")</f>
        <v>2019</v>
      </c>
      <c r="C5137" s="46" t="s">
        <v>5530</v>
      </c>
      <c r="D5137" s="4" t="s">
        <v>5623</v>
      </c>
      <c r="E5137" s="5" t="s">
        <v>5624</v>
      </c>
      <c r="F5137" s="4">
        <v>1986</v>
      </c>
      <c r="G5137" s="4">
        <v>6</v>
      </c>
      <c r="H5137" s="4">
        <v>7</v>
      </c>
      <c r="I5137" s="15"/>
      <c r="J5137" s="46" t="s">
        <v>5669</v>
      </c>
    </row>
    <row r="5138" spans="1:10" ht="40.799999999999997">
      <c r="A5138" s="4" t="s">
        <v>5529</v>
      </c>
      <c r="B5138" s="4" t="str">
        <f ca="1">IFERROR(__xludf.DUMMYFUNCTION("REGEXREPLACE(TEXT(IF(ISERR(FIND(""/"", A5138)), A5138, MID(A5138, FIND(""/"", A5138)+1, LEN(A5138))), ""#""), ""\D+"", """")"),"2019")</f>
        <v>2019</v>
      </c>
      <c r="C5138" s="46" t="s">
        <v>5530</v>
      </c>
      <c r="D5138" s="21">
        <v>125155</v>
      </c>
      <c r="E5138" s="5" t="s">
        <v>5670</v>
      </c>
      <c r="F5138" s="4">
        <v>1993</v>
      </c>
      <c r="G5138" s="4">
        <v>6</v>
      </c>
      <c r="H5138" s="4">
        <v>8</v>
      </c>
      <c r="I5138" s="15"/>
      <c r="J5138" s="46" t="s">
        <v>5671</v>
      </c>
    </row>
    <row r="5139" spans="1:10" ht="40.799999999999997">
      <c r="A5139" s="4" t="s">
        <v>5529</v>
      </c>
      <c r="B5139" s="4" t="str">
        <f ca="1">IFERROR(__xludf.DUMMYFUNCTION("REGEXREPLACE(TEXT(IF(ISERR(FIND(""/"", A5139)), A5139, MID(A5139, FIND(""/"", A5139)+1, LEN(A5139))), ""#""), ""\D+"", """")"),"2019")</f>
        <v>2019</v>
      </c>
      <c r="C5139" s="46" t="s">
        <v>5530</v>
      </c>
      <c r="D5139" s="21">
        <v>125155</v>
      </c>
      <c r="E5139" s="5" t="s">
        <v>5670</v>
      </c>
      <c r="F5139" s="4">
        <v>1993</v>
      </c>
      <c r="G5139" s="4">
        <v>6</v>
      </c>
      <c r="H5139" s="4">
        <v>9</v>
      </c>
      <c r="I5139" s="15"/>
      <c r="J5139" s="46" t="s">
        <v>5672</v>
      </c>
    </row>
    <row r="5140" spans="1:10" ht="30.6">
      <c r="A5140" s="4" t="s">
        <v>5529</v>
      </c>
      <c r="B5140" s="4" t="str">
        <f ca="1">IFERROR(__xludf.DUMMYFUNCTION("REGEXREPLACE(TEXT(IF(ISERR(FIND(""/"", A5140)), A5140, MID(A5140, FIND(""/"", A5140)+1, LEN(A5140))), ""#""), ""\D+"", """")"),"2019")</f>
        <v>2019</v>
      </c>
      <c r="C5140" s="46" t="s">
        <v>5530</v>
      </c>
      <c r="D5140" s="4" t="s">
        <v>5673</v>
      </c>
      <c r="E5140" s="5" t="s">
        <v>5674</v>
      </c>
      <c r="F5140" s="4">
        <v>1998</v>
      </c>
      <c r="G5140" s="4">
        <v>6</v>
      </c>
      <c r="H5140" s="4">
        <v>10</v>
      </c>
      <c r="I5140" s="15"/>
      <c r="J5140" s="46" t="s">
        <v>5675</v>
      </c>
    </row>
    <row r="5141" spans="1:10" ht="51">
      <c r="A5141" s="4" t="s">
        <v>5529</v>
      </c>
      <c r="B5141" s="4" t="str">
        <f ca="1">IFERROR(__xludf.DUMMYFUNCTION("REGEXREPLACE(TEXT(IF(ISERR(FIND(""/"", A5141)), A5141, MID(A5141, FIND(""/"", A5141)+1, LEN(A5141))), ""#""), ""\D+"", """")"),"2019")</f>
        <v>2019</v>
      </c>
      <c r="C5141" s="46" t="s">
        <v>5530</v>
      </c>
      <c r="D5141" s="21">
        <v>125111</v>
      </c>
      <c r="E5141" s="5" t="s">
        <v>5676</v>
      </c>
      <c r="F5141" s="4">
        <v>1985</v>
      </c>
      <c r="G5141" s="4">
        <v>6</v>
      </c>
      <c r="H5141" s="4">
        <v>11</v>
      </c>
      <c r="I5141" s="15"/>
      <c r="J5141" s="46" t="s">
        <v>5677</v>
      </c>
    </row>
    <row r="5142" spans="1:10" ht="30.6">
      <c r="A5142" s="4" t="s">
        <v>5529</v>
      </c>
      <c r="B5142" s="4" t="str">
        <f ca="1">IFERROR(__xludf.DUMMYFUNCTION("REGEXREPLACE(TEXT(IF(ISERR(FIND(""/"", A5142)), A5142, MID(A5142, FIND(""/"", A5142)+1, LEN(A5142))), ""#""), ""\D+"", """")"),"2019")</f>
        <v>2019</v>
      </c>
      <c r="C5142" s="46" t="s">
        <v>5530</v>
      </c>
      <c r="D5142" s="21">
        <v>125115</v>
      </c>
      <c r="E5142" s="5" t="s">
        <v>5678</v>
      </c>
      <c r="F5142" s="4">
        <v>1979</v>
      </c>
      <c r="G5142" s="4">
        <v>6</v>
      </c>
      <c r="H5142" s="4">
        <v>12</v>
      </c>
      <c r="I5142" s="15"/>
      <c r="J5142" s="46" t="s">
        <v>5679</v>
      </c>
    </row>
    <row r="5143" spans="1:10" ht="40.799999999999997">
      <c r="A5143" s="4" t="s">
        <v>5529</v>
      </c>
      <c r="B5143" s="4" t="str">
        <f ca="1">IFERROR(__xludf.DUMMYFUNCTION("REGEXREPLACE(TEXT(IF(ISERR(FIND(""/"", A5143)), A5143, MID(A5143, FIND(""/"", A5143)+1, LEN(A5143))), ""#""), ""\D+"", """")"),"2019")</f>
        <v>2019</v>
      </c>
      <c r="C5143" s="46" t="s">
        <v>5530</v>
      </c>
      <c r="D5143" s="21">
        <v>125115</v>
      </c>
      <c r="E5143" s="5" t="s">
        <v>5678</v>
      </c>
      <c r="F5143" s="4">
        <v>1998</v>
      </c>
      <c r="G5143" s="4">
        <v>6</v>
      </c>
      <c r="H5143" s="4">
        <v>13</v>
      </c>
      <c r="I5143" s="15"/>
      <c r="J5143" s="46" t="s">
        <v>5680</v>
      </c>
    </row>
    <row r="5144" spans="1:10" ht="20.399999999999999">
      <c r="A5144" s="4" t="s">
        <v>5529</v>
      </c>
      <c r="B5144" s="4" t="str">
        <f ca="1">IFERROR(__xludf.DUMMYFUNCTION("REGEXREPLACE(TEXT(IF(ISERR(FIND(""/"", A5144)), A5144, MID(A5144, FIND(""/"", A5144)+1, LEN(A5144))), ""#""), ""\D+"", """")"),"2019")</f>
        <v>2019</v>
      </c>
      <c r="C5144" s="46" t="s">
        <v>5530</v>
      </c>
      <c r="D5144" s="4" t="s">
        <v>5681</v>
      </c>
      <c r="E5144" s="5" t="s">
        <v>5682</v>
      </c>
      <c r="F5144" s="4">
        <v>1988</v>
      </c>
      <c r="G5144" s="4">
        <v>6</v>
      </c>
      <c r="H5144" s="4">
        <v>14</v>
      </c>
      <c r="I5144" s="15"/>
      <c r="J5144" s="46" t="s">
        <v>5683</v>
      </c>
    </row>
    <row r="5145" spans="1:10" ht="40.799999999999997">
      <c r="A5145" s="4" t="s">
        <v>5529</v>
      </c>
      <c r="B5145" s="4" t="str">
        <f ca="1">IFERROR(__xludf.DUMMYFUNCTION("REGEXREPLACE(TEXT(IF(ISERR(FIND(""/"", A5145)), A5145, MID(A5145, FIND(""/"", A5145)+1, LEN(A5145))), ""#""), ""\D+"", """")"),"2019")</f>
        <v>2019</v>
      </c>
      <c r="C5145" s="46" t="s">
        <v>5530</v>
      </c>
      <c r="D5145" s="21">
        <v>125115</v>
      </c>
      <c r="E5145" s="5" t="s">
        <v>5678</v>
      </c>
      <c r="F5145" s="4">
        <v>1984</v>
      </c>
      <c r="G5145" s="4">
        <v>6</v>
      </c>
      <c r="H5145" s="4">
        <v>15</v>
      </c>
      <c r="I5145" s="15"/>
      <c r="J5145" s="46" t="s">
        <v>5684</v>
      </c>
    </row>
    <row r="5146" spans="1:10" ht="51">
      <c r="A5146" s="4" t="s">
        <v>5529</v>
      </c>
      <c r="B5146" s="4" t="str">
        <f ca="1">IFERROR(__xludf.DUMMYFUNCTION("REGEXREPLACE(TEXT(IF(ISERR(FIND(""/"", A5146)), A5146, MID(A5146, FIND(""/"", A5146)+1, LEN(A5146))), ""#""), ""\D+"", """")"),"2019")</f>
        <v>2019</v>
      </c>
      <c r="C5146" s="46" t="s">
        <v>5530</v>
      </c>
      <c r="D5146" s="21">
        <v>125111</v>
      </c>
      <c r="E5146" s="5" t="s">
        <v>5676</v>
      </c>
      <c r="F5146" s="4">
        <v>1988</v>
      </c>
      <c r="G5146" s="4">
        <v>7</v>
      </c>
      <c r="H5146" s="4">
        <v>1</v>
      </c>
      <c r="I5146" s="15"/>
      <c r="J5146" s="46" t="s">
        <v>5685</v>
      </c>
    </row>
    <row r="5147" spans="1:10" ht="51">
      <c r="A5147" s="4" t="s">
        <v>5529</v>
      </c>
      <c r="B5147" s="4" t="str">
        <f ca="1">IFERROR(__xludf.DUMMYFUNCTION("REGEXREPLACE(TEXT(IF(ISERR(FIND(""/"", A5147)), A5147, MID(A5147, FIND(""/"", A5147)+1, LEN(A5147))), ""#""), ""\D+"", """")"),"2019")</f>
        <v>2019</v>
      </c>
      <c r="C5147" s="46" t="s">
        <v>5530</v>
      </c>
      <c r="D5147" s="21">
        <v>125111</v>
      </c>
      <c r="E5147" s="5" t="s">
        <v>5676</v>
      </c>
      <c r="F5147" s="4">
        <v>1979</v>
      </c>
      <c r="G5147" s="4">
        <v>7</v>
      </c>
      <c r="H5147" s="4">
        <v>2</v>
      </c>
      <c r="I5147" s="15"/>
      <c r="J5147" s="46" t="s">
        <v>5686</v>
      </c>
    </row>
    <row r="5148" spans="1:10" ht="30.6">
      <c r="A5148" s="4" t="s">
        <v>5529</v>
      </c>
      <c r="B5148" s="4" t="str">
        <f ca="1">IFERROR(__xludf.DUMMYFUNCTION("REGEXREPLACE(TEXT(IF(ISERR(FIND(""/"", A5148)), A5148, MID(A5148, FIND(""/"", A5148)+1, LEN(A5148))), ""#""), ""\D+"", """")"),"2019")</f>
        <v>2019</v>
      </c>
      <c r="C5148" s="46" t="s">
        <v>5530</v>
      </c>
      <c r="D5148" s="21">
        <v>125116</v>
      </c>
      <c r="E5148" s="5" t="s">
        <v>5687</v>
      </c>
      <c r="F5148" s="4">
        <v>1982</v>
      </c>
      <c r="G5148" s="4">
        <v>7</v>
      </c>
      <c r="H5148" s="4">
        <v>3</v>
      </c>
      <c r="I5148" s="15"/>
      <c r="J5148" s="46" t="s">
        <v>5688</v>
      </c>
    </row>
    <row r="5149" spans="1:10" ht="51">
      <c r="A5149" s="4" t="s">
        <v>5529</v>
      </c>
      <c r="B5149" s="4" t="str">
        <f ca="1">IFERROR(__xludf.DUMMYFUNCTION("REGEXREPLACE(TEXT(IF(ISERR(FIND(""/"", A5149)), A5149, MID(A5149, FIND(""/"", A5149)+1, LEN(A5149))), ""#""), ""\D+"", """")"),"2019")</f>
        <v>2019</v>
      </c>
      <c r="C5149" s="46" t="s">
        <v>5530</v>
      </c>
      <c r="D5149" s="4" t="s">
        <v>5689</v>
      </c>
      <c r="E5149" s="5" t="s">
        <v>5690</v>
      </c>
      <c r="F5149" s="4">
        <v>1982</v>
      </c>
      <c r="G5149" s="4">
        <v>7</v>
      </c>
      <c r="H5149" s="4">
        <v>4</v>
      </c>
      <c r="I5149" s="15"/>
      <c r="J5149" s="46" t="s">
        <v>5691</v>
      </c>
    </row>
    <row r="5150" spans="1:10" ht="51">
      <c r="A5150" s="4" t="s">
        <v>5529</v>
      </c>
      <c r="B5150" s="4" t="str">
        <f ca="1">IFERROR(__xludf.DUMMYFUNCTION("REGEXREPLACE(TEXT(IF(ISERR(FIND(""/"", A5150)), A5150, MID(A5150, FIND(""/"", A5150)+1, LEN(A5150))), ""#""), ""\D+"", """")"),"2019")</f>
        <v>2019</v>
      </c>
      <c r="C5150" s="46" t="s">
        <v>5530</v>
      </c>
      <c r="D5150" s="4" t="s">
        <v>5689</v>
      </c>
      <c r="E5150" s="5" t="s">
        <v>5690</v>
      </c>
      <c r="F5150" s="4">
        <v>1982</v>
      </c>
      <c r="G5150" s="4">
        <v>7</v>
      </c>
      <c r="H5150" s="4">
        <v>5</v>
      </c>
      <c r="I5150" s="15"/>
      <c r="J5150" s="46" t="s">
        <v>5692</v>
      </c>
    </row>
    <row r="5151" spans="1:10" ht="40.799999999999997">
      <c r="A5151" s="4" t="s">
        <v>5529</v>
      </c>
      <c r="B5151" s="4" t="str">
        <f ca="1">IFERROR(__xludf.DUMMYFUNCTION("REGEXREPLACE(TEXT(IF(ISERR(FIND(""/"", A5151)), A5151, MID(A5151, FIND(""/"", A5151)+1, LEN(A5151))), ""#""), ""\D+"", """")"),"2019")</f>
        <v>2019</v>
      </c>
      <c r="C5151" s="46" t="s">
        <v>5530</v>
      </c>
      <c r="D5151" s="4">
        <v>381</v>
      </c>
      <c r="E5151" s="5" t="s">
        <v>5693</v>
      </c>
      <c r="F5151" s="4">
        <v>1995</v>
      </c>
      <c r="G5151" s="4">
        <v>7</v>
      </c>
      <c r="H5151" s="4">
        <v>6</v>
      </c>
      <c r="I5151" s="15"/>
      <c r="J5151" s="46" t="s">
        <v>5694</v>
      </c>
    </row>
    <row r="5152" spans="1:10" ht="40.799999999999997">
      <c r="A5152" s="4" t="s">
        <v>5529</v>
      </c>
      <c r="B5152" s="4" t="str">
        <f ca="1">IFERROR(__xludf.DUMMYFUNCTION("REGEXREPLACE(TEXT(IF(ISERR(FIND(""/"", A5152)), A5152, MID(A5152, FIND(""/"", A5152)+1, LEN(A5152))), ""#""), ""\D+"", """")"),"2019")</f>
        <v>2019</v>
      </c>
      <c r="C5152" s="46" t="s">
        <v>5530</v>
      </c>
      <c r="D5152" s="4">
        <v>381</v>
      </c>
      <c r="E5152" s="5" t="s">
        <v>5693</v>
      </c>
      <c r="F5152" s="4">
        <v>1997</v>
      </c>
      <c r="G5152" s="4">
        <v>7</v>
      </c>
      <c r="H5152" s="4">
        <v>7</v>
      </c>
      <c r="I5152" s="15"/>
      <c r="J5152" s="46" t="s">
        <v>5695</v>
      </c>
    </row>
    <row r="5153" spans="1:10" ht="51">
      <c r="A5153" s="4" t="s">
        <v>5529</v>
      </c>
      <c r="B5153" s="4" t="str">
        <f ca="1">IFERROR(__xludf.DUMMYFUNCTION("REGEXREPLACE(TEXT(IF(ISERR(FIND(""/"", A5153)), A5153, MID(A5153, FIND(""/"", A5153)+1, LEN(A5153))), ""#""), ""\D+"", """")"),"2019")</f>
        <v>2019</v>
      </c>
      <c r="C5153" s="46" t="s">
        <v>5530</v>
      </c>
      <c r="D5153" s="4">
        <v>222</v>
      </c>
      <c r="E5153" s="5" t="s">
        <v>5696</v>
      </c>
      <c r="F5153" s="4">
        <v>1998</v>
      </c>
      <c r="G5153" s="4">
        <v>7</v>
      </c>
      <c r="H5153" s="4">
        <v>8</v>
      </c>
      <c r="I5153" s="15"/>
      <c r="J5153" s="46" t="s">
        <v>5697</v>
      </c>
    </row>
    <row r="5154" spans="1:10" ht="61.2">
      <c r="A5154" s="4" t="s">
        <v>5529</v>
      </c>
      <c r="B5154" s="4" t="str">
        <f ca="1">IFERROR(__xludf.DUMMYFUNCTION("REGEXREPLACE(TEXT(IF(ISERR(FIND(""/"", A5154)), A5154, MID(A5154, FIND(""/"", A5154)+1, LEN(A5154))), ""#""), ""\D+"", """")"),"2019")</f>
        <v>2019</v>
      </c>
      <c r="C5154" s="46" t="s">
        <v>5530</v>
      </c>
      <c r="D5154" s="4">
        <v>110</v>
      </c>
      <c r="E5154" s="5" t="s">
        <v>5698</v>
      </c>
      <c r="F5154" s="4">
        <v>1962</v>
      </c>
      <c r="G5154" s="4">
        <v>7</v>
      </c>
      <c r="H5154" s="4">
        <v>9</v>
      </c>
      <c r="I5154" s="15"/>
      <c r="J5154" s="46" t="s">
        <v>5699</v>
      </c>
    </row>
    <row r="5155" spans="1:10" ht="61.2">
      <c r="A5155" s="4" t="s">
        <v>5529</v>
      </c>
      <c r="B5155" s="4" t="str">
        <f ca="1">IFERROR(__xludf.DUMMYFUNCTION("REGEXREPLACE(TEXT(IF(ISERR(FIND(""/"", A5155)), A5155, MID(A5155, FIND(""/"", A5155)+1, LEN(A5155))), ""#""), ""\D+"", """")"),"2019")</f>
        <v>2019</v>
      </c>
      <c r="C5155" s="46" t="s">
        <v>5530</v>
      </c>
      <c r="D5155" s="4">
        <v>110</v>
      </c>
      <c r="E5155" s="5" t="s">
        <v>5698</v>
      </c>
      <c r="F5155" s="4">
        <v>1974</v>
      </c>
      <c r="G5155" s="4">
        <v>7</v>
      </c>
      <c r="H5155" s="4">
        <v>10</v>
      </c>
      <c r="I5155" s="15"/>
      <c r="J5155" s="46" t="s">
        <v>5700</v>
      </c>
    </row>
    <row r="5156" spans="1:10" ht="61.2">
      <c r="A5156" s="4" t="s">
        <v>5529</v>
      </c>
      <c r="B5156" s="4" t="str">
        <f ca="1">IFERROR(__xludf.DUMMYFUNCTION("REGEXREPLACE(TEXT(IF(ISERR(FIND(""/"", A5156)), A5156, MID(A5156, FIND(""/"", A5156)+1, LEN(A5156))), ""#""), ""\D+"", """")"),"2019")</f>
        <v>2019</v>
      </c>
      <c r="C5156" s="46" t="s">
        <v>5530</v>
      </c>
      <c r="D5156" s="4">
        <v>110</v>
      </c>
      <c r="E5156" s="5" t="s">
        <v>5698</v>
      </c>
      <c r="F5156" s="4">
        <v>1975</v>
      </c>
      <c r="G5156" s="4">
        <v>7</v>
      </c>
      <c r="H5156" s="4">
        <v>11</v>
      </c>
      <c r="I5156" s="15"/>
      <c r="J5156" s="46" t="s">
        <v>5701</v>
      </c>
    </row>
    <row r="5157" spans="1:10" ht="61.2">
      <c r="A5157" s="4" t="s">
        <v>5529</v>
      </c>
      <c r="B5157" s="4" t="str">
        <f ca="1">IFERROR(__xludf.DUMMYFUNCTION("REGEXREPLACE(TEXT(IF(ISERR(FIND(""/"", A5157)), A5157, MID(A5157, FIND(""/"", A5157)+1, LEN(A5157))), ""#""), ""\D+"", """")"),"2019")</f>
        <v>2019</v>
      </c>
      <c r="C5157" s="46" t="s">
        <v>5530</v>
      </c>
      <c r="D5157" s="4">
        <v>110</v>
      </c>
      <c r="E5157" s="5" t="s">
        <v>5698</v>
      </c>
      <c r="F5157" s="4">
        <v>1979</v>
      </c>
      <c r="G5157" s="4">
        <v>7</v>
      </c>
      <c r="H5157" s="4">
        <v>12</v>
      </c>
      <c r="I5157" s="15"/>
      <c r="J5157" s="46" t="s">
        <v>5702</v>
      </c>
    </row>
    <row r="5158" spans="1:10" ht="61.2">
      <c r="A5158" s="4" t="s">
        <v>5529</v>
      </c>
      <c r="B5158" s="4" t="str">
        <f ca="1">IFERROR(__xludf.DUMMYFUNCTION("REGEXREPLACE(TEXT(IF(ISERR(FIND(""/"", A5158)), A5158, MID(A5158, FIND(""/"", A5158)+1, LEN(A5158))), ""#""), ""\D+"", """")"),"2019")</f>
        <v>2019</v>
      </c>
      <c r="C5158" s="46" t="s">
        <v>5530</v>
      </c>
      <c r="D5158" s="4">
        <v>110</v>
      </c>
      <c r="E5158" s="5" t="s">
        <v>5698</v>
      </c>
      <c r="F5158" s="4">
        <v>1979</v>
      </c>
      <c r="G5158" s="4">
        <v>8</v>
      </c>
      <c r="H5158" s="4">
        <v>1</v>
      </c>
      <c r="I5158" s="15"/>
      <c r="J5158" s="46" t="s">
        <v>5703</v>
      </c>
    </row>
    <row r="5159" spans="1:10" ht="61.2">
      <c r="A5159" s="4" t="s">
        <v>5529</v>
      </c>
      <c r="B5159" s="4" t="str">
        <f ca="1">IFERROR(__xludf.DUMMYFUNCTION("REGEXREPLACE(TEXT(IF(ISERR(FIND(""/"", A5159)), A5159, MID(A5159, FIND(""/"", A5159)+1, LEN(A5159))), ""#""), ""\D+"", """")"),"2019")</f>
        <v>2019</v>
      </c>
      <c r="C5159" s="46" t="s">
        <v>5530</v>
      </c>
      <c r="D5159" s="4">
        <v>110</v>
      </c>
      <c r="E5159" s="5" t="s">
        <v>5698</v>
      </c>
      <c r="F5159" s="4">
        <v>1979</v>
      </c>
      <c r="G5159" s="4">
        <v>8</v>
      </c>
      <c r="H5159" s="4">
        <v>2</v>
      </c>
      <c r="I5159" s="15"/>
      <c r="J5159" s="46" t="s">
        <v>5704</v>
      </c>
    </row>
    <row r="5160" spans="1:10" ht="61.2">
      <c r="A5160" s="4" t="s">
        <v>5529</v>
      </c>
      <c r="B5160" s="4" t="str">
        <f ca="1">IFERROR(__xludf.DUMMYFUNCTION("REGEXREPLACE(TEXT(IF(ISERR(FIND(""/"", A5160)), A5160, MID(A5160, FIND(""/"", A5160)+1, LEN(A5160))), ""#""), ""\D+"", """")"),"2019")</f>
        <v>2019</v>
      </c>
      <c r="C5160" s="46" t="s">
        <v>5530</v>
      </c>
      <c r="D5160" s="4">
        <v>110</v>
      </c>
      <c r="E5160" s="5" t="s">
        <v>5698</v>
      </c>
      <c r="F5160" s="4">
        <v>1987</v>
      </c>
      <c r="G5160" s="4">
        <v>8</v>
      </c>
      <c r="H5160" s="4">
        <v>3</v>
      </c>
      <c r="I5160" s="15"/>
      <c r="J5160" s="46" t="s">
        <v>5705</v>
      </c>
    </row>
    <row r="5161" spans="1:10" ht="61.2">
      <c r="A5161" s="4" t="s">
        <v>5529</v>
      </c>
      <c r="B5161" s="4" t="str">
        <f ca="1">IFERROR(__xludf.DUMMYFUNCTION("REGEXREPLACE(TEXT(IF(ISERR(FIND(""/"", A5161)), A5161, MID(A5161, FIND(""/"", A5161)+1, LEN(A5161))), ""#""), ""\D+"", """")"),"2019")</f>
        <v>2019</v>
      </c>
      <c r="C5161" s="46" t="s">
        <v>5530</v>
      </c>
      <c r="D5161" s="4">
        <v>110</v>
      </c>
      <c r="E5161" s="5" t="s">
        <v>5698</v>
      </c>
      <c r="F5161" s="4">
        <v>1993</v>
      </c>
      <c r="G5161" s="4">
        <v>8</v>
      </c>
      <c r="H5161" s="4">
        <v>4</v>
      </c>
      <c r="I5161" s="15"/>
      <c r="J5161" s="46" t="s">
        <v>5706</v>
      </c>
    </row>
    <row r="5162" spans="1:10" ht="61.2">
      <c r="A5162" s="4" t="s">
        <v>5529</v>
      </c>
      <c r="B5162" s="4" t="str">
        <f ca="1">IFERROR(__xludf.DUMMYFUNCTION("REGEXREPLACE(TEXT(IF(ISERR(FIND(""/"", A5162)), A5162, MID(A5162, FIND(""/"", A5162)+1, LEN(A5162))), ""#""), ""\D+"", """")"),"2019")</f>
        <v>2019</v>
      </c>
      <c r="C5162" s="46" t="s">
        <v>5530</v>
      </c>
      <c r="D5162" s="4">
        <v>110</v>
      </c>
      <c r="E5162" s="5" t="s">
        <v>5698</v>
      </c>
      <c r="F5162" s="4">
        <v>1994</v>
      </c>
      <c r="G5162" s="4">
        <v>8</v>
      </c>
      <c r="H5162" s="4">
        <v>5</v>
      </c>
      <c r="I5162" s="15"/>
      <c r="J5162" s="46" t="s">
        <v>5707</v>
      </c>
    </row>
    <row r="5163" spans="1:10" ht="61.2">
      <c r="A5163" s="4" t="s">
        <v>5529</v>
      </c>
      <c r="B5163" s="4" t="str">
        <f ca="1">IFERROR(__xludf.DUMMYFUNCTION("REGEXREPLACE(TEXT(IF(ISERR(FIND(""/"", A5163)), A5163, MID(A5163, FIND(""/"", A5163)+1, LEN(A5163))), ""#""), ""\D+"", """")"),"2019")</f>
        <v>2019</v>
      </c>
      <c r="C5163" s="46" t="s">
        <v>5530</v>
      </c>
      <c r="D5163" s="4">
        <v>110</v>
      </c>
      <c r="E5163" s="5" t="s">
        <v>5698</v>
      </c>
      <c r="F5163" s="4">
        <v>1994</v>
      </c>
      <c r="G5163" s="4">
        <v>8</v>
      </c>
      <c r="H5163" s="4">
        <v>6</v>
      </c>
      <c r="I5163" s="15"/>
      <c r="J5163" s="46" t="s">
        <v>5708</v>
      </c>
    </row>
    <row r="5164" spans="1:10" ht="81.599999999999994">
      <c r="A5164" s="4" t="s">
        <v>5529</v>
      </c>
      <c r="B5164" s="4" t="str">
        <f ca="1">IFERROR(__xludf.DUMMYFUNCTION("REGEXREPLACE(TEXT(IF(ISERR(FIND(""/"", A5164)), A5164, MID(A5164, FIND(""/"", A5164)+1, LEN(A5164))), ""#""), ""\D+"", """")"),"2019")</f>
        <v>2019</v>
      </c>
      <c r="C5164" s="46" t="s">
        <v>5530</v>
      </c>
      <c r="D5164" s="4">
        <v>131</v>
      </c>
      <c r="E5164" s="5" t="s">
        <v>5709</v>
      </c>
      <c r="F5164" s="4">
        <v>1995</v>
      </c>
      <c r="G5164" s="4">
        <v>8</v>
      </c>
      <c r="H5164" s="4">
        <v>7</v>
      </c>
      <c r="I5164" s="15"/>
      <c r="J5164" s="46" t="s">
        <v>5710</v>
      </c>
    </row>
    <row r="5165" spans="1:10" ht="61.2">
      <c r="A5165" s="4" t="s">
        <v>5529</v>
      </c>
      <c r="B5165" s="4" t="str">
        <f ca="1">IFERROR(__xludf.DUMMYFUNCTION("REGEXREPLACE(TEXT(IF(ISERR(FIND(""/"", A5165)), A5165, MID(A5165, FIND(""/"", A5165)+1, LEN(A5165))), ""#""), ""\D+"", """")"),"2019")</f>
        <v>2019</v>
      </c>
      <c r="C5165" s="46" t="s">
        <v>5530</v>
      </c>
      <c r="D5165" s="4">
        <v>110</v>
      </c>
      <c r="E5165" s="5" t="s">
        <v>5698</v>
      </c>
      <c r="F5165" s="4">
        <v>1996</v>
      </c>
      <c r="G5165" s="4">
        <v>8</v>
      </c>
      <c r="H5165" s="4">
        <v>8</v>
      </c>
      <c r="I5165" s="15"/>
      <c r="J5165" s="46" t="s">
        <v>5711</v>
      </c>
    </row>
    <row r="5166" spans="1:10" ht="61.2">
      <c r="A5166" s="4" t="s">
        <v>5529</v>
      </c>
      <c r="B5166" s="4" t="str">
        <f ca="1">IFERROR(__xludf.DUMMYFUNCTION("REGEXREPLACE(TEXT(IF(ISERR(FIND(""/"", A5166)), A5166, MID(A5166, FIND(""/"", A5166)+1, LEN(A5166))), ""#""), ""\D+"", """")"),"2019")</f>
        <v>2019</v>
      </c>
      <c r="C5166" s="46" t="s">
        <v>5530</v>
      </c>
      <c r="D5166" s="4">
        <v>110</v>
      </c>
      <c r="E5166" s="5" t="s">
        <v>5698</v>
      </c>
      <c r="F5166" s="4">
        <v>1995</v>
      </c>
      <c r="G5166" s="4">
        <v>8</v>
      </c>
      <c r="H5166" s="4">
        <v>9</v>
      </c>
      <c r="I5166" s="15"/>
      <c r="J5166" s="46" t="s">
        <v>5712</v>
      </c>
    </row>
    <row r="5167" spans="1:10" ht="61.2">
      <c r="A5167" s="4" t="s">
        <v>5529</v>
      </c>
      <c r="B5167" s="4" t="str">
        <f ca="1">IFERROR(__xludf.DUMMYFUNCTION("REGEXREPLACE(TEXT(IF(ISERR(FIND(""/"", A5167)), A5167, MID(A5167, FIND(""/"", A5167)+1, LEN(A5167))), ""#""), ""\D+"", """")"),"2019")</f>
        <v>2019</v>
      </c>
      <c r="C5167" s="46" t="s">
        <v>5530</v>
      </c>
      <c r="D5167" s="4">
        <v>110</v>
      </c>
      <c r="E5167" s="5" t="s">
        <v>5698</v>
      </c>
      <c r="F5167" s="4">
        <v>1997</v>
      </c>
      <c r="G5167" s="4">
        <v>8</v>
      </c>
      <c r="H5167" s="4">
        <v>10</v>
      </c>
      <c r="I5167" s="15"/>
      <c r="J5167" s="46" t="s">
        <v>5713</v>
      </c>
    </row>
    <row r="5168" spans="1:10" ht="61.2">
      <c r="A5168" s="4" t="s">
        <v>5529</v>
      </c>
      <c r="B5168" s="4" t="str">
        <f ca="1">IFERROR(__xludf.DUMMYFUNCTION("REGEXREPLACE(TEXT(IF(ISERR(FIND(""/"", A5168)), A5168, MID(A5168, FIND(""/"", A5168)+1, LEN(A5168))), ""#""), ""\D+"", """")"),"2019")</f>
        <v>2019</v>
      </c>
      <c r="C5168" s="46" t="s">
        <v>5530</v>
      </c>
      <c r="D5168" s="4">
        <v>110</v>
      </c>
      <c r="E5168" s="5" t="s">
        <v>5698</v>
      </c>
      <c r="F5168" s="4">
        <v>1997</v>
      </c>
      <c r="G5168" s="4">
        <v>8</v>
      </c>
      <c r="H5168" s="4">
        <v>11</v>
      </c>
      <c r="I5168" s="15"/>
      <c r="J5168" s="46" t="s">
        <v>5714</v>
      </c>
    </row>
    <row r="5169" spans="1:10" ht="81.599999999999994">
      <c r="A5169" s="4" t="s">
        <v>5529</v>
      </c>
      <c r="B5169" s="4" t="str">
        <f ca="1">IFERROR(__xludf.DUMMYFUNCTION("REGEXREPLACE(TEXT(IF(ISERR(FIND(""/"", A5169)), A5169, MID(A5169, FIND(""/"", A5169)+1, LEN(A5169))), ""#""), ""\D+"", """")"),"2019")</f>
        <v>2019</v>
      </c>
      <c r="C5169" s="46" t="s">
        <v>5530</v>
      </c>
      <c r="D5169" s="4">
        <v>410</v>
      </c>
      <c r="E5169" s="5" t="s">
        <v>5715</v>
      </c>
      <c r="F5169" s="4">
        <v>1995</v>
      </c>
      <c r="G5169" s="4">
        <v>8</v>
      </c>
      <c r="H5169" s="4">
        <v>12</v>
      </c>
      <c r="I5169" s="15"/>
      <c r="J5169" s="46" t="s">
        <v>5716</v>
      </c>
    </row>
    <row r="5170" spans="1:10" ht="40.799999999999997">
      <c r="A5170" s="4" t="s">
        <v>5529</v>
      </c>
      <c r="B5170" s="4" t="str">
        <f ca="1">IFERROR(__xludf.DUMMYFUNCTION("REGEXREPLACE(TEXT(IF(ISERR(FIND(""/"", A5170)), A5170, MID(A5170, FIND(""/"", A5170)+1, LEN(A5170))), ""#""), ""\D+"", """")"),"2019")</f>
        <v>2019</v>
      </c>
      <c r="C5170" s="46" t="s">
        <v>5530</v>
      </c>
      <c r="D5170" s="4">
        <v>321</v>
      </c>
      <c r="E5170" s="5" t="s">
        <v>5717</v>
      </c>
      <c r="F5170" s="4">
        <v>1996</v>
      </c>
      <c r="G5170" s="4">
        <v>8</v>
      </c>
      <c r="H5170" s="4">
        <v>13</v>
      </c>
      <c r="I5170" s="15"/>
      <c r="J5170" s="46" t="s">
        <v>5718</v>
      </c>
    </row>
    <row r="5171" spans="1:10" ht="40.799999999999997">
      <c r="A5171" s="4" t="s">
        <v>5529</v>
      </c>
      <c r="B5171" s="4" t="str">
        <f ca="1">IFERROR(__xludf.DUMMYFUNCTION("REGEXREPLACE(TEXT(IF(ISERR(FIND(""/"", A5171)), A5171, MID(A5171, FIND(""/"", A5171)+1, LEN(A5171))), ""#""), ""\D+"", """")"),"2019")</f>
        <v>2019</v>
      </c>
      <c r="C5171" s="46" t="s">
        <v>5530</v>
      </c>
      <c r="D5171" s="4">
        <v>321</v>
      </c>
      <c r="E5171" s="5" t="s">
        <v>5717</v>
      </c>
      <c r="F5171" s="4">
        <v>1996</v>
      </c>
      <c r="G5171" s="4">
        <v>8</v>
      </c>
      <c r="H5171" s="4">
        <v>14</v>
      </c>
      <c r="I5171" s="15"/>
      <c r="J5171" s="46" t="s">
        <v>5719</v>
      </c>
    </row>
    <row r="5172" spans="1:10" ht="40.799999999999997">
      <c r="A5172" s="4" t="s">
        <v>5529</v>
      </c>
      <c r="B5172" s="4" t="str">
        <f ca="1">IFERROR(__xludf.DUMMYFUNCTION("REGEXREPLACE(TEXT(IF(ISERR(FIND(""/"", A5172)), A5172, MID(A5172, FIND(""/"", A5172)+1, LEN(A5172))), ""#""), ""\D+"", """")"),"2019")</f>
        <v>2019</v>
      </c>
      <c r="C5172" s="46" t="s">
        <v>5530</v>
      </c>
      <c r="D5172" s="4">
        <v>321</v>
      </c>
      <c r="E5172" s="5" t="s">
        <v>5717</v>
      </c>
      <c r="F5172" s="4">
        <v>1996</v>
      </c>
      <c r="G5172" s="4">
        <v>8</v>
      </c>
      <c r="H5172" s="4">
        <v>15</v>
      </c>
      <c r="I5172" s="15"/>
      <c r="J5172" s="46" t="s">
        <v>5720</v>
      </c>
    </row>
    <row r="5173" spans="1:10" ht="40.799999999999997">
      <c r="A5173" s="4" t="s">
        <v>5529</v>
      </c>
      <c r="B5173" s="4" t="str">
        <f ca="1">IFERROR(__xludf.DUMMYFUNCTION("REGEXREPLACE(TEXT(IF(ISERR(FIND(""/"", A5173)), A5173, MID(A5173, FIND(""/"", A5173)+1, LEN(A5173))), ""#""), ""\D+"", """")"),"2019")</f>
        <v>2019</v>
      </c>
      <c r="C5173" s="46" t="s">
        <v>5530</v>
      </c>
      <c r="D5173" s="4">
        <v>321</v>
      </c>
      <c r="E5173" s="5" t="s">
        <v>5717</v>
      </c>
      <c r="F5173" s="4">
        <v>1996</v>
      </c>
      <c r="G5173" s="4">
        <v>8</v>
      </c>
      <c r="H5173" s="4">
        <v>16</v>
      </c>
      <c r="I5173" s="15"/>
      <c r="J5173" s="46" t="s">
        <v>5721</v>
      </c>
    </row>
    <row r="5174" spans="1:10" ht="40.799999999999997">
      <c r="A5174" s="4" t="s">
        <v>5529</v>
      </c>
      <c r="B5174" s="4" t="str">
        <f ca="1">IFERROR(__xludf.DUMMYFUNCTION("REGEXREPLACE(TEXT(IF(ISERR(FIND(""/"", A5174)), A5174, MID(A5174, FIND(""/"", A5174)+1, LEN(A5174))), ""#""), ""\D+"", """")"),"2019")</f>
        <v>2019</v>
      </c>
      <c r="C5174" s="46" t="s">
        <v>5530</v>
      </c>
      <c r="D5174" s="4">
        <v>321</v>
      </c>
      <c r="E5174" s="5" t="s">
        <v>5717</v>
      </c>
      <c r="F5174" s="4">
        <v>1996</v>
      </c>
      <c r="G5174" s="4">
        <v>8</v>
      </c>
      <c r="H5174" s="4">
        <v>17</v>
      </c>
      <c r="I5174" s="15"/>
      <c r="J5174" s="46" t="s">
        <v>5722</v>
      </c>
    </row>
    <row r="5175" spans="1:10" ht="40.799999999999997">
      <c r="A5175" s="4" t="s">
        <v>5529</v>
      </c>
      <c r="B5175" s="4" t="str">
        <f ca="1">IFERROR(__xludf.DUMMYFUNCTION("REGEXREPLACE(TEXT(IF(ISERR(FIND(""/"", A5175)), A5175, MID(A5175, FIND(""/"", A5175)+1, LEN(A5175))), ""#""), ""\D+"", """")"),"2019")</f>
        <v>2019</v>
      </c>
      <c r="C5175" s="46" t="s">
        <v>5530</v>
      </c>
      <c r="D5175" s="4">
        <v>321</v>
      </c>
      <c r="E5175" s="5" t="s">
        <v>5717</v>
      </c>
      <c r="F5175" s="4">
        <v>1996</v>
      </c>
      <c r="G5175" s="4">
        <v>8</v>
      </c>
      <c r="H5175" s="4">
        <v>18</v>
      </c>
      <c r="I5175" s="15"/>
      <c r="J5175" s="46" t="s">
        <v>5723</v>
      </c>
    </row>
    <row r="5176" spans="1:10" ht="40.799999999999997">
      <c r="A5176" s="4" t="s">
        <v>5529</v>
      </c>
      <c r="B5176" s="4" t="str">
        <f ca="1">IFERROR(__xludf.DUMMYFUNCTION("REGEXREPLACE(TEXT(IF(ISERR(FIND(""/"", A5176)), A5176, MID(A5176, FIND(""/"", A5176)+1, LEN(A5176))), ""#""), ""\D+"", """")"),"2019")</f>
        <v>2019</v>
      </c>
      <c r="C5176" s="46" t="s">
        <v>5530</v>
      </c>
      <c r="D5176" s="4">
        <v>321</v>
      </c>
      <c r="E5176" s="5" t="s">
        <v>5717</v>
      </c>
      <c r="F5176" s="4">
        <v>1996</v>
      </c>
      <c r="G5176" s="4">
        <v>8</v>
      </c>
      <c r="H5176" s="4">
        <v>19</v>
      </c>
      <c r="I5176" s="15"/>
      <c r="J5176" s="46" t="s">
        <v>5724</v>
      </c>
    </row>
    <row r="5177" spans="1:10" ht="40.799999999999997">
      <c r="A5177" s="4" t="s">
        <v>5529</v>
      </c>
      <c r="B5177" s="4" t="str">
        <f ca="1">IFERROR(__xludf.DUMMYFUNCTION("REGEXREPLACE(TEXT(IF(ISERR(FIND(""/"", A5177)), A5177, MID(A5177, FIND(""/"", A5177)+1, LEN(A5177))), ""#""), ""\D+"", """")"),"2019")</f>
        <v>2019</v>
      </c>
      <c r="C5177" s="46" t="s">
        <v>5530</v>
      </c>
      <c r="D5177" s="4">
        <v>321</v>
      </c>
      <c r="E5177" s="5" t="s">
        <v>5717</v>
      </c>
      <c r="F5177" s="4">
        <v>1996</v>
      </c>
      <c r="G5177" s="4">
        <v>8</v>
      </c>
      <c r="H5177" s="4">
        <v>20</v>
      </c>
      <c r="I5177" s="15"/>
      <c r="J5177" s="46" t="s">
        <v>5725</v>
      </c>
    </row>
    <row r="5178" spans="1:10" ht="40.799999999999997">
      <c r="A5178" s="4" t="s">
        <v>5529</v>
      </c>
      <c r="B5178" s="4" t="str">
        <f ca="1">IFERROR(__xludf.DUMMYFUNCTION("REGEXREPLACE(TEXT(IF(ISERR(FIND(""/"", A5178)), A5178, MID(A5178, FIND(""/"", A5178)+1, LEN(A5178))), ""#""), ""\D+"", """")"),"2019")</f>
        <v>2019</v>
      </c>
      <c r="C5178" s="46" t="s">
        <v>5530</v>
      </c>
      <c r="D5178" s="4">
        <v>321</v>
      </c>
      <c r="E5178" s="5" t="s">
        <v>5717</v>
      </c>
      <c r="F5178" s="4">
        <v>1996</v>
      </c>
      <c r="G5178" s="4">
        <v>8</v>
      </c>
      <c r="H5178" s="4">
        <v>21</v>
      </c>
      <c r="I5178" s="15"/>
      <c r="J5178" s="46" t="s">
        <v>5726</v>
      </c>
    </row>
    <row r="5179" spans="1:10" ht="40.799999999999997">
      <c r="A5179" s="4" t="s">
        <v>5529</v>
      </c>
      <c r="B5179" s="4" t="str">
        <f ca="1">IFERROR(__xludf.DUMMYFUNCTION("REGEXREPLACE(TEXT(IF(ISERR(FIND(""/"", A5179)), A5179, MID(A5179, FIND(""/"", A5179)+1, LEN(A5179))), ""#""), ""\D+"", """")"),"2019")</f>
        <v>2019</v>
      </c>
      <c r="C5179" s="46" t="s">
        <v>5530</v>
      </c>
      <c r="D5179" s="4">
        <v>321</v>
      </c>
      <c r="E5179" s="5" t="s">
        <v>5717</v>
      </c>
      <c r="F5179" s="4">
        <v>1996</v>
      </c>
      <c r="G5179" s="4">
        <v>8</v>
      </c>
      <c r="H5179" s="4">
        <v>22</v>
      </c>
      <c r="I5179" s="15"/>
      <c r="J5179" s="46" t="s">
        <v>5727</v>
      </c>
    </row>
    <row r="5180" spans="1:10" ht="40.799999999999997">
      <c r="A5180" s="4" t="s">
        <v>5529</v>
      </c>
      <c r="B5180" s="4" t="str">
        <f ca="1">IFERROR(__xludf.DUMMYFUNCTION("REGEXREPLACE(TEXT(IF(ISERR(FIND(""/"", A5180)), A5180, MID(A5180, FIND(""/"", A5180)+1, LEN(A5180))), ""#""), ""\D+"", """")"),"2019")</f>
        <v>2019</v>
      </c>
      <c r="C5180" s="46" t="s">
        <v>5530</v>
      </c>
      <c r="D5180" s="4">
        <v>321</v>
      </c>
      <c r="E5180" s="5" t="s">
        <v>5717</v>
      </c>
      <c r="F5180" s="4">
        <v>1996</v>
      </c>
      <c r="G5180" s="4">
        <v>8</v>
      </c>
      <c r="H5180" s="4">
        <v>23</v>
      </c>
      <c r="I5180" s="15"/>
      <c r="J5180" s="46" t="s">
        <v>5728</v>
      </c>
    </row>
    <row r="5181" spans="1:10" ht="40.799999999999997">
      <c r="A5181" s="4" t="s">
        <v>5529</v>
      </c>
      <c r="B5181" s="4" t="str">
        <f ca="1">IFERROR(__xludf.DUMMYFUNCTION("REGEXREPLACE(TEXT(IF(ISERR(FIND(""/"", A5181)), A5181, MID(A5181, FIND(""/"", A5181)+1, LEN(A5181))), ""#""), ""\D+"", """")"),"2019")</f>
        <v>2019</v>
      </c>
      <c r="C5181" s="46" t="s">
        <v>5530</v>
      </c>
      <c r="D5181" s="4">
        <v>321</v>
      </c>
      <c r="E5181" s="5" t="s">
        <v>5717</v>
      </c>
      <c r="F5181" s="4">
        <v>1995</v>
      </c>
      <c r="G5181" s="4">
        <v>9</v>
      </c>
      <c r="H5181" s="4">
        <v>1</v>
      </c>
      <c r="I5181" s="15"/>
      <c r="J5181" s="46" t="s">
        <v>5729</v>
      </c>
    </row>
    <row r="5182" spans="1:10" ht="40.799999999999997">
      <c r="A5182" s="4" t="s">
        <v>5529</v>
      </c>
      <c r="B5182" s="4" t="str">
        <f ca="1">IFERROR(__xludf.DUMMYFUNCTION("REGEXREPLACE(TEXT(IF(ISERR(FIND(""/"", A5182)), A5182, MID(A5182, FIND(""/"", A5182)+1, LEN(A5182))), ""#""), ""\D+"", """")"),"2019")</f>
        <v>2019</v>
      </c>
      <c r="C5182" s="46" t="s">
        <v>5530</v>
      </c>
      <c r="D5182" s="4">
        <v>321</v>
      </c>
      <c r="E5182" s="5" t="s">
        <v>5717</v>
      </c>
      <c r="F5182" s="4">
        <v>1995</v>
      </c>
      <c r="G5182" s="4">
        <v>9</v>
      </c>
      <c r="H5182" s="4">
        <v>2</v>
      </c>
      <c r="I5182" s="15"/>
      <c r="J5182" s="46" t="s">
        <v>5730</v>
      </c>
    </row>
    <row r="5183" spans="1:10" ht="40.799999999999997">
      <c r="A5183" s="4" t="s">
        <v>5529</v>
      </c>
      <c r="B5183" s="4" t="str">
        <f ca="1">IFERROR(__xludf.DUMMYFUNCTION("REGEXREPLACE(TEXT(IF(ISERR(FIND(""/"", A5183)), A5183, MID(A5183, FIND(""/"", A5183)+1, LEN(A5183))), ""#""), ""\D+"", """")"),"2019")</f>
        <v>2019</v>
      </c>
      <c r="C5183" s="46" t="s">
        <v>5530</v>
      </c>
      <c r="D5183" s="4">
        <v>321</v>
      </c>
      <c r="E5183" s="5" t="s">
        <v>5717</v>
      </c>
      <c r="F5183" s="4">
        <v>1995</v>
      </c>
      <c r="G5183" s="4">
        <v>9</v>
      </c>
      <c r="H5183" s="4">
        <v>3</v>
      </c>
      <c r="I5183" s="15"/>
      <c r="J5183" s="46" t="s">
        <v>5731</v>
      </c>
    </row>
    <row r="5184" spans="1:10" ht="40.799999999999997">
      <c r="A5184" s="4" t="s">
        <v>5529</v>
      </c>
      <c r="B5184" s="4" t="str">
        <f ca="1">IFERROR(__xludf.DUMMYFUNCTION("REGEXREPLACE(TEXT(IF(ISERR(FIND(""/"", A5184)), A5184, MID(A5184, FIND(""/"", A5184)+1, LEN(A5184))), ""#""), ""\D+"", """")"),"2019")</f>
        <v>2019</v>
      </c>
      <c r="C5184" s="46" t="s">
        <v>5530</v>
      </c>
      <c r="D5184" s="4">
        <v>321</v>
      </c>
      <c r="E5184" s="5" t="s">
        <v>5717</v>
      </c>
      <c r="F5184" s="4">
        <v>1995</v>
      </c>
      <c r="G5184" s="4">
        <v>9</v>
      </c>
      <c r="H5184" s="4">
        <v>4</v>
      </c>
      <c r="I5184" s="15"/>
      <c r="J5184" s="46" t="s">
        <v>5732</v>
      </c>
    </row>
    <row r="5185" spans="1:10" ht="40.799999999999997">
      <c r="A5185" s="4" t="s">
        <v>5529</v>
      </c>
      <c r="B5185" s="4" t="str">
        <f ca="1">IFERROR(__xludf.DUMMYFUNCTION("REGEXREPLACE(TEXT(IF(ISERR(FIND(""/"", A5185)), A5185, MID(A5185, FIND(""/"", A5185)+1, LEN(A5185))), ""#""), ""\D+"", """")"),"2019")</f>
        <v>2019</v>
      </c>
      <c r="C5185" s="46" t="s">
        <v>5530</v>
      </c>
      <c r="D5185" s="4">
        <v>321</v>
      </c>
      <c r="E5185" s="5" t="s">
        <v>5717</v>
      </c>
      <c r="F5185" s="4">
        <v>1995</v>
      </c>
      <c r="G5185" s="4">
        <v>9</v>
      </c>
      <c r="H5185" s="4">
        <v>5</v>
      </c>
      <c r="I5185" s="15"/>
      <c r="J5185" s="46" t="s">
        <v>5733</v>
      </c>
    </row>
    <row r="5186" spans="1:10" ht="40.799999999999997">
      <c r="A5186" s="4" t="s">
        <v>5529</v>
      </c>
      <c r="B5186" s="4" t="str">
        <f ca="1">IFERROR(__xludf.DUMMYFUNCTION("REGEXREPLACE(TEXT(IF(ISERR(FIND(""/"", A5186)), A5186, MID(A5186, FIND(""/"", A5186)+1, LEN(A5186))), ""#""), ""\D+"", """")"),"2019")</f>
        <v>2019</v>
      </c>
      <c r="C5186" s="46" t="s">
        <v>5530</v>
      </c>
      <c r="D5186" s="4">
        <v>321</v>
      </c>
      <c r="E5186" s="5" t="s">
        <v>5717</v>
      </c>
      <c r="F5186" s="4">
        <v>1995</v>
      </c>
      <c r="G5186" s="4">
        <v>9</v>
      </c>
      <c r="H5186" s="4">
        <v>6</v>
      </c>
      <c r="I5186" s="15"/>
      <c r="J5186" s="46" t="s">
        <v>5734</v>
      </c>
    </row>
    <row r="5187" spans="1:10" ht="40.799999999999997">
      <c r="A5187" s="4" t="s">
        <v>5529</v>
      </c>
      <c r="B5187" s="4" t="str">
        <f ca="1">IFERROR(__xludf.DUMMYFUNCTION("REGEXREPLACE(TEXT(IF(ISERR(FIND(""/"", A5187)), A5187, MID(A5187, FIND(""/"", A5187)+1, LEN(A5187))), ""#""), ""\D+"", """")"),"2019")</f>
        <v>2019</v>
      </c>
      <c r="C5187" s="46" t="s">
        <v>5530</v>
      </c>
      <c r="D5187" s="4">
        <v>321</v>
      </c>
      <c r="E5187" s="5" t="s">
        <v>5717</v>
      </c>
      <c r="F5187" s="4">
        <v>1997</v>
      </c>
      <c r="G5187" s="4">
        <v>9</v>
      </c>
      <c r="H5187" s="4">
        <v>7</v>
      </c>
      <c r="I5187" s="15"/>
      <c r="J5187" s="46" t="s">
        <v>5735</v>
      </c>
    </row>
    <row r="5188" spans="1:10" ht="40.799999999999997">
      <c r="A5188" s="4" t="s">
        <v>5529</v>
      </c>
      <c r="B5188" s="4" t="str">
        <f ca="1">IFERROR(__xludf.DUMMYFUNCTION("REGEXREPLACE(TEXT(IF(ISERR(FIND(""/"", A5188)), A5188, MID(A5188, FIND(""/"", A5188)+1, LEN(A5188))), ""#""), ""\D+"", """")"),"2019")</f>
        <v>2019</v>
      </c>
      <c r="C5188" s="46" t="s">
        <v>5530</v>
      </c>
      <c r="D5188" s="4">
        <v>321</v>
      </c>
      <c r="E5188" s="5" t="s">
        <v>5717</v>
      </c>
      <c r="F5188" s="4">
        <v>1997</v>
      </c>
      <c r="G5188" s="4">
        <v>9</v>
      </c>
      <c r="H5188" s="4">
        <v>8</v>
      </c>
      <c r="I5188" s="15"/>
      <c r="J5188" s="46" t="s">
        <v>5736</v>
      </c>
    </row>
    <row r="5189" spans="1:10" ht="40.799999999999997">
      <c r="A5189" s="4" t="s">
        <v>5529</v>
      </c>
      <c r="B5189" s="4" t="str">
        <f ca="1">IFERROR(__xludf.DUMMYFUNCTION("REGEXREPLACE(TEXT(IF(ISERR(FIND(""/"", A5189)), A5189, MID(A5189, FIND(""/"", A5189)+1, LEN(A5189))), ""#""), ""\D+"", """")"),"2019")</f>
        <v>2019</v>
      </c>
      <c r="C5189" s="46" t="s">
        <v>5530</v>
      </c>
      <c r="D5189" s="4">
        <v>321</v>
      </c>
      <c r="E5189" s="5" t="s">
        <v>5717</v>
      </c>
      <c r="F5189" s="4">
        <v>1997</v>
      </c>
      <c r="G5189" s="4">
        <v>9</v>
      </c>
      <c r="H5189" s="4">
        <v>9</v>
      </c>
      <c r="I5189" s="15"/>
      <c r="J5189" s="46" t="s">
        <v>5737</v>
      </c>
    </row>
    <row r="5190" spans="1:10" ht="40.799999999999997">
      <c r="A5190" s="4" t="s">
        <v>5529</v>
      </c>
      <c r="B5190" s="4" t="str">
        <f ca="1">IFERROR(__xludf.DUMMYFUNCTION("REGEXREPLACE(TEXT(IF(ISERR(FIND(""/"", A5190)), A5190, MID(A5190, FIND(""/"", A5190)+1, LEN(A5190))), ""#""), ""\D+"", """")"),"2019")</f>
        <v>2019</v>
      </c>
      <c r="C5190" s="46" t="s">
        <v>5530</v>
      </c>
      <c r="D5190" s="4">
        <v>321</v>
      </c>
      <c r="E5190" s="5" t="s">
        <v>5717</v>
      </c>
      <c r="F5190" s="4">
        <v>1997</v>
      </c>
      <c r="G5190" s="4">
        <v>9</v>
      </c>
      <c r="H5190" s="4">
        <v>10</v>
      </c>
      <c r="I5190" s="15"/>
      <c r="J5190" s="46" t="s">
        <v>5738</v>
      </c>
    </row>
    <row r="5191" spans="1:10" ht="40.799999999999997">
      <c r="A5191" s="4" t="s">
        <v>5529</v>
      </c>
      <c r="B5191" s="4" t="str">
        <f ca="1">IFERROR(__xludf.DUMMYFUNCTION("REGEXREPLACE(TEXT(IF(ISERR(FIND(""/"", A5191)), A5191, MID(A5191, FIND(""/"", A5191)+1, LEN(A5191))), ""#""), ""\D+"", """")"),"2019")</f>
        <v>2019</v>
      </c>
      <c r="C5191" s="46" t="s">
        <v>5530</v>
      </c>
      <c r="D5191" s="4">
        <v>321</v>
      </c>
      <c r="E5191" s="5" t="s">
        <v>5717</v>
      </c>
      <c r="F5191" s="4">
        <v>1997</v>
      </c>
      <c r="G5191" s="4">
        <v>9</v>
      </c>
      <c r="H5191" s="4">
        <v>11</v>
      </c>
      <c r="I5191" s="15"/>
      <c r="J5191" s="46" t="s">
        <v>5739</v>
      </c>
    </row>
    <row r="5192" spans="1:10" ht="40.799999999999997">
      <c r="A5192" s="4" t="s">
        <v>5529</v>
      </c>
      <c r="B5192" s="4" t="str">
        <f ca="1">IFERROR(__xludf.DUMMYFUNCTION("REGEXREPLACE(TEXT(IF(ISERR(FIND(""/"", A5192)), A5192, MID(A5192, FIND(""/"", A5192)+1, LEN(A5192))), ""#""), ""\D+"", """")"),"2019")</f>
        <v>2019</v>
      </c>
      <c r="C5192" s="46" t="s">
        <v>5530</v>
      </c>
      <c r="D5192" s="4">
        <v>321</v>
      </c>
      <c r="E5192" s="5" t="s">
        <v>5717</v>
      </c>
      <c r="F5192" s="4">
        <v>1997</v>
      </c>
      <c r="G5192" s="4">
        <v>9</v>
      </c>
      <c r="H5192" s="4">
        <v>12</v>
      </c>
      <c r="I5192" s="15"/>
      <c r="J5192" s="46" t="s">
        <v>5740</v>
      </c>
    </row>
    <row r="5193" spans="1:10" ht="40.799999999999997">
      <c r="A5193" s="4" t="s">
        <v>5529</v>
      </c>
      <c r="B5193" s="4" t="str">
        <f ca="1">IFERROR(__xludf.DUMMYFUNCTION("REGEXREPLACE(TEXT(IF(ISERR(FIND(""/"", A5193)), A5193, MID(A5193, FIND(""/"", A5193)+1, LEN(A5193))), ""#""), ""\D+"", """")"),"2019")</f>
        <v>2019</v>
      </c>
      <c r="C5193" s="46" t="s">
        <v>5530</v>
      </c>
      <c r="D5193" s="4">
        <v>321</v>
      </c>
      <c r="E5193" s="5" t="s">
        <v>5717</v>
      </c>
      <c r="F5193" s="4">
        <v>1997</v>
      </c>
      <c r="G5193" s="4">
        <v>9</v>
      </c>
      <c r="H5193" s="4">
        <v>13</v>
      </c>
      <c r="I5193" s="15"/>
      <c r="J5193" s="46" t="s">
        <v>5741</v>
      </c>
    </row>
    <row r="5194" spans="1:10" ht="40.799999999999997">
      <c r="A5194" s="4" t="s">
        <v>5529</v>
      </c>
      <c r="B5194" s="4" t="str">
        <f ca="1">IFERROR(__xludf.DUMMYFUNCTION("REGEXREPLACE(TEXT(IF(ISERR(FIND(""/"", A5194)), A5194, MID(A5194, FIND(""/"", A5194)+1, LEN(A5194))), ""#""), ""\D+"", """")"),"2019")</f>
        <v>2019</v>
      </c>
      <c r="C5194" s="46" t="s">
        <v>5530</v>
      </c>
      <c r="D5194" s="4">
        <v>321</v>
      </c>
      <c r="E5194" s="5" t="s">
        <v>5717</v>
      </c>
      <c r="F5194" s="4">
        <v>1997</v>
      </c>
      <c r="G5194" s="4">
        <v>9</v>
      </c>
      <c r="H5194" s="4">
        <v>14</v>
      </c>
      <c r="I5194" s="15"/>
      <c r="J5194" s="46" t="s">
        <v>5742</v>
      </c>
    </row>
    <row r="5195" spans="1:10" ht="40.799999999999997">
      <c r="A5195" s="4" t="s">
        <v>5529</v>
      </c>
      <c r="B5195" s="4" t="str">
        <f ca="1">IFERROR(__xludf.DUMMYFUNCTION("REGEXREPLACE(TEXT(IF(ISERR(FIND(""/"", A5195)), A5195, MID(A5195, FIND(""/"", A5195)+1, LEN(A5195))), ""#""), ""\D+"", """")"),"2019")</f>
        <v>2019</v>
      </c>
      <c r="C5195" s="46" t="s">
        <v>5530</v>
      </c>
      <c r="D5195" s="4">
        <v>321</v>
      </c>
      <c r="E5195" s="5" t="s">
        <v>5717</v>
      </c>
      <c r="F5195" s="4">
        <v>1997</v>
      </c>
      <c r="G5195" s="4">
        <v>9</v>
      </c>
      <c r="H5195" s="4">
        <v>15</v>
      </c>
      <c r="I5195" s="15"/>
      <c r="J5195" s="46" t="s">
        <v>5743</v>
      </c>
    </row>
    <row r="5196" spans="1:10" ht="40.799999999999997">
      <c r="A5196" s="4" t="s">
        <v>5529</v>
      </c>
      <c r="B5196" s="4" t="str">
        <f ca="1">IFERROR(__xludf.DUMMYFUNCTION("REGEXREPLACE(TEXT(IF(ISERR(FIND(""/"", A5196)), A5196, MID(A5196, FIND(""/"", A5196)+1, LEN(A5196))), ""#""), ""\D+"", """")"),"2019")</f>
        <v>2019</v>
      </c>
      <c r="C5196" s="46" t="s">
        <v>5530</v>
      </c>
      <c r="D5196" s="4">
        <v>321</v>
      </c>
      <c r="E5196" s="5" t="s">
        <v>5717</v>
      </c>
      <c r="F5196" s="4">
        <v>1997</v>
      </c>
      <c r="G5196" s="4">
        <v>9</v>
      </c>
      <c r="H5196" s="4">
        <v>16</v>
      </c>
      <c r="I5196" s="15"/>
      <c r="J5196" s="46" t="s">
        <v>5744</v>
      </c>
    </row>
    <row r="5197" spans="1:10" ht="40.799999999999997">
      <c r="A5197" s="4" t="s">
        <v>5529</v>
      </c>
      <c r="B5197" s="4" t="str">
        <f ca="1">IFERROR(__xludf.DUMMYFUNCTION("REGEXREPLACE(TEXT(IF(ISERR(FIND(""/"", A5197)), A5197, MID(A5197, FIND(""/"", A5197)+1, LEN(A5197))), ""#""), ""\D+"", """")"),"2019")</f>
        <v>2019</v>
      </c>
      <c r="C5197" s="46" t="s">
        <v>5530</v>
      </c>
      <c r="D5197" s="4">
        <v>321</v>
      </c>
      <c r="E5197" s="5" t="s">
        <v>5717</v>
      </c>
      <c r="F5197" s="4">
        <v>1996</v>
      </c>
      <c r="G5197" s="4">
        <v>9</v>
      </c>
      <c r="H5197" s="4">
        <v>17</v>
      </c>
      <c r="I5197" s="15"/>
      <c r="J5197" s="46" t="s">
        <v>5745</v>
      </c>
    </row>
    <row r="5198" spans="1:10" ht="40.799999999999997">
      <c r="A5198" s="4" t="s">
        <v>5529</v>
      </c>
      <c r="B5198" s="4" t="str">
        <f ca="1">IFERROR(__xludf.DUMMYFUNCTION("REGEXREPLACE(TEXT(IF(ISERR(FIND(""/"", A5198)), A5198, MID(A5198, FIND(""/"", A5198)+1, LEN(A5198))), ""#""), ""\D+"", """")"),"2019")</f>
        <v>2019</v>
      </c>
      <c r="C5198" s="46" t="s">
        <v>5530</v>
      </c>
      <c r="D5198" s="4">
        <v>321</v>
      </c>
      <c r="E5198" s="5" t="s">
        <v>5717</v>
      </c>
      <c r="F5198" s="4">
        <v>1996</v>
      </c>
      <c r="G5198" s="4">
        <v>9</v>
      </c>
      <c r="H5198" s="4">
        <v>18</v>
      </c>
      <c r="I5198" s="15"/>
      <c r="J5198" s="46" t="s">
        <v>5746</v>
      </c>
    </row>
    <row r="5199" spans="1:10" ht="40.799999999999997">
      <c r="A5199" s="4" t="s">
        <v>5529</v>
      </c>
      <c r="B5199" s="4" t="str">
        <f ca="1">IFERROR(__xludf.DUMMYFUNCTION("REGEXREPLACE(TEXT(IF(ISERR(FIND(""/"", A5199)), A5199, MID(A5199, FIND(""/"", A5199)+1, LEN(A5199))), ""#""), ""\D+"", """")"),"2019")</f>
        <v>2019</v>
      </c>
      <c r="C5199" s="46" t="s">
        <v>5530</v>
      </c>
      <c r="D5199" s="4">
        <v>321</v>
      </c>
      <c r="E5199" s="5" t="s">
        <v>5717</v>
      </c>
      <c r="F5199" s="4">
        <v>1996</v>
      </c>
      <c r="G5199" s="4">
        <v>9</v>
      </c>
      <c r="H5199" s="4">
        <v>19</v>
      </c>
      <c r="I5199" s="15"/>
      <c r="J5199" s="46" t="s">
        <v>5747</v>
      </c>
    </row>
    <row r="5200" spans="1:10" ht="40.799999999999997">
      <c r="A5200" s="4" t="s">
        <v>5529</v>
      </c>
      <c r="B5200" s="4" t="str">
        <f ca="1">IFERROR(__xludf.DUMMYFUNCTION("REGEXREPLACE(TEXT(IF(ISERR(FIND(""/"", A5200)), A5200, MID(A5200, FIND(""/"", A5200)+1, LEN(A5200))), ""#""), ""\D+"", """")"),"2019")</f>
        <v>2019</v>
      </c>
      <c r="C5200" s="46" t="s">
        <v>5530</v>
      </c>
      <c r="D5200" s="4">
        <v>321</v>
      </c>
      <c r="E5200" s="5" t="s">
        <v>5717</v>
      </c>
      <c r="F5200" s="4">
        <v>1996</v>
      </c>
      <c r="G5200" s="4">
        <v>9</v>
      </c>
      <c r="H5200" s="4">
        <v>20</v>
      </c>
      <c r="I5200" s="15"/>
      <c r="J5200" s="46" t="s">
        <v>5748</v>
      </c>
    </row>
    <row r="5201" spans="1:10" ht="40.799999999999997">
      <c r="A5201" s="4" t="s">
        <v>5529</v>
      </c>
      <c r="B5201" s="4" t="str">
        <f ca="1">IFERROR(__xludf.DUMMYFUNCTION("REGEXREPLACE(TEXT(IF(ISERR(FIND(""/"", A5201)), A5201, MID(A5201, FIND(""/"", A5201)+1, LEN(A5201))), ""#""), ""\D+"", """")"),"2019")</f>
        <v>2019</v>
      </c>
      <c r="C5201" s="46" t="s">
        <v>5530</v>
      </c>
      <c r="D5201" s="4">
        <v>321</v>
      </c>
      <c r="E5201" s="5" t="s">
        <v>5717</v>
      </c>
      <c r="F5201" s="4">
        <v>1996</v>
      </c>
      <c r="G5201" s="4">
        <v>9</v>
      </c>
      <c r="H5201" s="4">
        <v>21</v>
      </c>
      <c r="I5201" s="15"/>
      <c r="J5201" s="46" t="s">
        <v>5749</v>
      </c>
    </row>
    <row r="5202" spans="1:10" ht="40.799999999999997">
      <c r="A5202" s="4" t="s">
        <v>5529</v>
      </c>
      <c r="B5202" s="4" t="str">
        <f ca="1">IFERROR(__xludf.DUMMYFUNCTION("REGEXREPLACE(TEXT(IF(ISERR(FIND(""/"", A5202)), A5202, MID(A5202, FIND(""/"", A5202)+1, LEN(A5202))), ""#""), ""\D+"", """")"),"2019")</f>
        <v>2019</v>
      </c>
      <c r="C5202" s="46" t="s">
        <v>5530</v>
      </c>
      <c r="D5202" s="4">
        <v>321</v>
      </c>
      <c r="E5202" s="5" t="s">
        <v>5717</v>
      </c>
      <c r="F5202" s="4">
        <v>1996</v>
      </c>
      <c r="G5202" s="4">
        <v>10</v>
      </c>
      <c r="H5202" s="4">
        <v>1</v>
      </c>
      <c r="I5202" s="15"/>
      <c r="J5202" s="46" t="s">
        <v>5750</v>
      </c>
    </row>
    <row r="5203" spans="1:10" ht="40.799999999999997">
      <c r="A5203" s="4" t="s">
        <v>5529</v>
      </c>
      <c r="B5203" s="4" t="str">
        <f ca="1">IFERROR(__xludf.DUMMYFUNCTION("REGEXREPLACE(TEXT(IF(ISERR(FIND(""/"", A5203)), A5203, MID(A5203, FIND(""/"", A5203)+1, LEN(A5203))), ""#""), ""\D+"", """")"),"2019")</f>
        <v>2019</v>
      </c>
      <c r="C5203" s="46" t="s">
        <v>5530</v>
      </c>
      <c r="D5203" s="4">
        <v>321</v>
      </c>
      <c r="E5203" s="5" t="s">
        <v>5717</v>
      </c>
      <c r="F5203" s="4">
        <v>1996</v>
      </c>
      <c r="G5203" s="4">
        <v>10</v>
      </c>
      <c r="H5203" s="4">
        <v>2</v>
      </c>
      <c r="I5203" s="15"/>
      <c r="J5203" s="46" t="s">
        <v>5751</v>
      </c>
    </row>
    <row r="5204" spans="1:10" ht="40.799999999999997">
      <c r="A5204" s="4" t="s">
        <v>5529</v>
      </c>
      <c r="B5204" s="4" t="str">
        <f ca="1">IFERROR(__xludf.DUMMYFUNCTION("REGEXREPLACE(TEXT(IF(ISERR(FIND(""/"", A5204)), A5204, MID(A5204, FIND(""/"", A5204)+1, LEN(A5204))), ""#""), ""\D+"", """")"),"2019")</f>
        <v>2019</v>
      </c>
      <c r="C5204" s="46" t="s">
        <v>5530</v>
      </c>
      <c r="D5204" s="4">
        <v>321</v>
      </c>
      <c r="E5204" s="5" t="s">
        <v>5717</v>
      </c>
      <c r="F5204" s="4">
        <v>1996</v>
      </c>
      <c r="G5204" s="4">
        <v>10</v>
      </c>
      <c r="H5204" s="4">
        <v>3</v>
      </c>
      <c r="I5204" s="15"/>
      <c r="J5204" s="46" t="s">
        <v>5752</v>
      </c>
    </row>
    <row r="5205" spans="1:10" ht="40.799999999999997">
      <c r="A5205" s="4" t="s">
        <v>5529</v>
      </c>
      <c r="B5205" s="4" t="str">
        <f ca="1">IFERROR(__xludf.DUMMYFUNCTION("REGEXREPLACE(TEXT(IF(ISERR(FIND(""/"", A5205)), A5205, MID(A5205, FIND(""/"", A5205)+1, LEN(A5205))), ""#""), ""\D+"", """")"),"2019")</f>
        <v>2019</v>
      </c>
      <c r="C5205" s="46" t="s">
        <v>5530</v>
      </c>
      <c r="D5205" s="4">
        <v>321</v>
      </c>
      <c r="E5205" s="5" t="s">
        <v>5717</v>
      </c>
      <c r="F5205" s="4">
        <v>1996</v>
      </c>
      <c r="G5205" s="4">
        <v>10</v>
      </c>
      <c r="H5205" s="4">
        <v>4</v>
      </c>
      <c r="I5205" s="15"/>
      <c r="J5205" s="46" t="s">
        <v>5753</v>
      </c>
    </row>
    <row r="5206" spans="1:10" ht="40.799999999999997">
      <c r="A5206" s="4" t="s">
        <v>5529</v>
      </c>
      <c r="B5206" s="4" t="str">
        <f ca="1">IFERROR(__xludf.DUMMYFUNCTION("REGEXREPLACE(TEXT(IF(ISERR(FIND(""/"", A5206)), A5206, MID(A5206, FIND(""/"", A5206)+1, LEN(A5206))), ""#""), ""\D+"", """")"),"2019")</f>
        <v>2019</v>
      </c>
      <c r="C5206" s="46" t="s">
        <v>5530</v>
      </c>
      <c r="D5206" s="4">
        <v>321</v>
      </c>
      <c r="E5206" s="5" t="s">
        <v>5717</v>
      </c>
      <c r="F5206" s="4">
        <v>1996</v>
      </c>
      <c r="G5206" s="4">
        <v>10</v>
      </c>
      <c r="H5206" s="4">
        <v>5</v>
      </c>
      <c r="I5206" s="15"/>
      <c r="J5206" s="46" t="s">
        <v>5754</v>
      </c>
    </row>
    <row r="5207" spans="1:10" ht="40.799999999999997">
      <c r="A5207" s="4" t="s">
        <v>5529</v>
      </c>
      <c r="B5207" s="4" t="str">
        <f ca="1">IFERROR(__xludf.DUMMYFUNCTION("REGEXREPLACE(TEXT(IF(ISERR(FIND(""/"", A5207)), A5207, MID(A5207, FIND(""/"", A5207)+1, LEN(A5207))), ""#""), ""\D+"", """")"),"2019")</f>
        <v>2019</v>
      </c>
      <c r="C5207" s="46" t="s">
        <v>5530</v>
      </c>
      <c r="D5207" s="4">
        <v>321</v>
      </c>
      <c r="E5207" s="5" t="s">
        <v>5717</v>
      </c>
      <c r="F5207" s="4">
        <v>1996</v>
      </c>
      <c r="G5207" s="4">
        <v>10</v>
      </c>
      <c r="H5207" s="4">
        <v>6</v>
      </c>
      <c r="I5207" s="15"/>
      <c r="J5207" s="46" t="s">
        <v>5755</v>
      </c>
    </row>
    <row r="5208" spans="1:10" ht="40.799999999999997">
      <c r="A5208" s="4" t="s">
        <v>5529</v>
      </c>
      <c r="B5208" s="4" t="str">
        <f ca="1">IFERROR(__xludf.DUMMYFUNCTION("REGEXREPLACE(TEXT(IF(ISERR(FIND(""/"", A5208)), A5208, MID(A5208, FIND(""/"", A5208)+1, LEN(A5208))), ""#""), ""\D+"", """")"),"2019")</f>
        <v>2019</v>
      </c>
      <c r="C5208" s="46" t="s">
        <v>5530</v>
      </c>
      <c r="D5208" s="4">
        <v>321</v>
      </c>
      <c r="E5208" s="5" t="s">
        <v>5717</v>
      </c>
      <c r="F5208" s="4">
        <v>1996</v>
      </c>
      <c r="G5208" s="4">
        <v>10</v>
      </c>
      <c r="H5208" s="4">
        <v>7</v>
      </c>
      <c r="I5208" s="15"/>
      <c r="J5208" s="46" t="s">
        <v>5756</v>
      </c>
    </row>
    <row r="5209" spans="1:10" ht="40.799999999999997">
      <c r="A5209" s="4" t="s">
        <v>5529</v>
      </c>
      <c r="B5209" s="4" t="str">
        <f ca="1">IFERROR(__xludf.DUMMYFUNCTION("REGEXREPLACE(TEXT(IF(ISERR(FIND(""/"", A5209)), A5209, MID(A5209, FIND(""/"", A5209)+1, LEN(A5209))), ""#""), ""\D+"", """")"),"2019")</f>
        <v>2019</v>
      </c>
      <c r="C5209" s="46" t="s">
        <v>5530</v>
      </c>
      <c r="D5209" s="4">
        <v>321</v>
      </c>
      <c r="E5209" s="5" t="s">
        <v>5717</v>
      </c>
      <c r="F5209" s="4">
        <v>1996</v>
      </c>
      <c r="G5209" s="4">
        <v>10</v>
      </c>
      <c r="H5209" s="4">
        <v>8</v>
      </c>
      <c r="I5209" s="15"/>
      <c r="J5209" s="46" t="s">
        <v>5757</v>
      </c>
    </row>
    <row r="5210" spans="1:10" ht="40.799999999999997">
      <c r="A5210" s="4" t="s">
        <v>5529</v>
      </c>
      <c r="B5210" s="4" t="str">
        <f ca="1">IFERROR(__xludf.DUMMYFUNCTION("REGEXREPLACE(TEXT(IF(ISERR(FIND(""/"", A5210)), A5210, MID(A5210, FIND(""/"", A5210)+1, LEN(A5210))), ""#""), ""\D+"", """")"),"2019")</f>
        <v>2019</v>
      </c>
      <c r="C5210" s="46" t="s">
        <v>5530</v>
      </c>
      <c r="D5210" s="4">
        <v>321</v>
      </c>
      <c r="E5210" s="5" t="s">
        <v>5717</v>
      </c>
      <c r="F5210" s="4">
        <v>1997</v>
      </c>
      <c r="G5210" s="4">
        <v>10</v>
      </c>
      <c r="H5210" s="4">
        <v>9</v>
      </c>
      <c r="I5210" s="15"/>
      <c r="J5210" s="46" t="s">
        <v>5758</v>
      </c>
    </row>
    <row r="5211" spans="1:10" ht="40.799999999999997">
      <c r="A5211" s="4" t="s">
        <v>5529</v>
      </c>
      <c r="B5211" s="4" t="str">
        <f ca="1">IFERROR(__xludf.DUMMYFUNCTION("REGEXREPLACE(TEXT(IF(ISERR(FIND(""/"", A5211)), A5211, MID(A5211, FIND(""/"", A5211)+1, LEN(A5211))), ""#""), ""\D+"", """")"),"2019")</f>
        <v>2019</v>
      </c>
      <c r="C5211" s="46" t="s">
        <v>5530</v>
      </c>
      <c r="D5211" s="4">
        <v>321</v>
      </c>
      <c r="E5211" s="5" t="s">
        <v>5717</v>
      </c>
      <c r="F5211" s="4">
        <v>1997</v>
      </c>
      <c r="G5211" s="4">
        <v>10</v>
      </c>
      <c r="H5211" s="4">
        <v>10</v>
      </c>
      <c r="I5211" s="15"/>
      <c r="J5211" s="46" t="s">
        <v>5759</v>
      </c>
    </row>
    <row r="5212" spans="1:10" ht="40.799999999999997">
      <c r="A5212" s="4" t="s">
        <v>5529</v>
      </c>
      <c r="B5212" s="4" t="str">
        <f ca="1">IFERROR(__xludf.DUMMYFUNCTION("REGEXREPLACE(TEXT(IF(ISERR(FIND(""/"", A5212)), A5212, MID(A5212, FIND(""/"", A5212)+1, LEN(A5212))), ""#""), ""\D+"", """")"),"2019")</f>
        <v>2019</v>
      </c>
      <c r="C5212" s="46" t="s">
        <v>5530</v>
      </c>
      <c r="D5212" s="4">
        <v>321</v>
      </c>
      <c r="E5212" s="5" t="s">
        <v>5717</v>
      </c>
      <c r="F5212" s="4">
        <v>1997</v>
      </c>
      <c r="G5212" s="4">
        <v>10</v>
      </c>
      <c r="H5212" s="4">
        <v>11</v>
      </c>
      <c r="I5212" s="15"/>
      <c r="J5212" s="46" t="s">
        <v>5760</v>
      </c>
    </row>
    <row r="5213" spans="1:10" ht="40.799999999999997">
      <c r="A5213" s="4" t="s">
        <v>5529</v>
      </c>
      <c r="B5213" s="4" t="str">
        <f ca="1">IFERROR(__xludf.DUMMYFUNCTION("REGEXREPLACE(TEXT(IF(ISERR(FIND(""/"", A5213)), A5213, MID(A5213, FIND(""/"", A5213)+1, LEN(A5213))), ""#""), ""\D+"", """")"),"2019")</f>
        <v>2019</v>
      </c>
      <c r="C5213" s="46" t="s">
        <v>5530</v>
      </c>
      <c r="D5213" s="4">
        <v>321</v>
      </c>
      <c r="E5213" s="5" t="s">
        <v>5717</v>
      </c>
      <c r="F5213" s="4">
        <v>1997</v>
      </c>
      <c r="G5213" s="4">
        <v>10</v>
      </c>
      <c r="H5213" s="4">
        <v>12</v>
      </c>
      <c r="I5213" s="15"/>
      <c r="J5213" s="46" t="s">
        <v>5761</v>
      </c>
    </row>
    <row r="5214" spans="1:10" ht="40.799999999999997">
      <c r="A5214" s="4" t="s">
        <v>5529</v>
      </c>
      <c r="B5214" s="4" t="str">
        <f ca="1">IFERROR(__xludf.DUMMYFUNCTION("REGEXREPLACE(TEXT(IF(ISERR(FIND(""/"", A5214)), A5214, MID(A5214, FIND(""/"", A5214)+1, LEN(A5214))), ""#""), ""\D+"", """")"),"2019")</f>
        <v>2019</v>
      </c>
      <c r="C5214" s="46" t="s">
        <v>5530</v>
      </c>
      <c r="D5214" s="4">
        <v>321</v>
      </c>
      <c r="E5214" s="5" t="s">
        <v>5717</v>
      </c>
      <c r="F5214" s="4">
        <v>1997</v>
      </c>
      <c r="G5214" s="4">
        <v>10</v>
      </c>
      <c r="H5214" s="4">
        <v>13</v>
      </c>
      <c r="I5214" s="15"/>
      <c r="J5214" s="46" t="s">
        <v>5762</v>
      </c>
    </row>
    <row r="5215" spans="1:10" ht="40.799999999999997">
      <c r="A5215" s="4" t="s">
        <v>5529</v>
      </c>
      <c r="B5215" s="4" t="str">
        <f ca="1">IFERROR(__xludf.DUMMYFUNCTION("REGEXREPLACE(TEXT(IF(ISERR(FIND(""/"", A5215)), A5215, MID(A5215, FIND(""/"", A5215)+1, LEN(A5215))), ""#""), ""\D+"", """")"),"2019")</f>
        <v>2019</v>
      </c>
      <c r="C5215" s="46" t="s">
        <v>5530</v>
      </c>
      <c r="D5215" s="4">
        <v>321</v>
      </c>
      <c r="E5215" s="5" t="s">
        <v>5717</v>
      </c>
      <c r="F5215" s="4">
        <v>1997</v>
      </c>
      <c r="G5215" s="4">
        <v>10</v>
      </c>
      <c r="H5215" s="4">
        <v>14</v>
      </c>
      <c r="I5215" s="15"/>
      <c r="J5215" s="46" t="s">
        <v>5763</v>
      </c>
    </row>
    <row r="5216" spans="1:10" ht="40.799999999999997">
      <c r="A5216" s="4" t="s">
        <v>5529</v>
      </c>
      <c r="B5216" s="4" t="str">
        <f ca="1">IFERROR(__xludf.DUMMYFUNCTION("REGEXREPLACE(TEXT(IF(ISERR(FIND(""/"", A5216)), A5216, MID(A5216, FIND(""/"", A5216)+1, LEN(A5216))), ""#""), ""\D+"", """")"),"2019")</f>
        <v>2019</v>
      </c>
      <c r="C5216" s="46" t="s">
        <v>5530</v>
      </c>
      <c r="D5216" s="4">
        <v>321</v>
      </c>
      <c r="E5216" s="5" t="s">
        <v>5717</v>
      </c>
      <c r="F5216" s="4">
        <v>1997</v>
      </c>
      <c r="G5216" s="4">
        <v>10</v>
      </c>
      <c r="H5216" s="4">
        <v>15</v>
      </c>
      <c r="I5216" s="15"/>
      <c r="J5216" s="46" t="s">
        <v>5764</v>
      </c>
    </row>
    <row r="5217" spans="1:10" ht="40.799999999999997">
      <c r="A5217" s="4" t="s">
        <v>5529</v>
      </c>
      <c r="B5217" s="4" t="str">
        <f ca="1">IFERROR(__xludf.DUMMYFUNCTION("REGEXREPLACE(TEXT(IF(ISERR(FIND(""/"", A5217)), A5217, MID(A5217, FIND(""/"", A5217)+1, LEN(A5217))), ""#""), ""\D+"", """")"),"2019")</f>
        <v>2019</v>
      </c>
      <c r="C5217" s="46" t="s">
        <v>5530</v>
      </c>
      <c r="D5217" s="4">
        <v>321</v>
      </c>
      <c r="E5217" s="5" t="s">
        <v>5717</v>
      </c>
      <c r="F5217" s="4">
        <v>1997</v>
      </c>
      <c r="G5217" s="4">
        <v>10</v>
      </c>
      <c r="H5217" s="4">
        <v>16</v>
      </c>
      <c r="I5217" s="15"/>
      <c r="J5217" s="46" t="s">
        <v>5765</v>
      </c>
    </row>
    <row r="5218" spans="1:10" ht="40.799999999999997">
      <c r="A5218" s="4" t="s">
        <v>5529</v>
      </c>
      <c r="B5218" s="4" t="str">
        <f ca="1">IFERROR(__xludf.DUMMYFUNCTION("REGEXREPLACE(TEXT(IF(ISERR(FIND(""/"", A5218)), A5218, MID(A5218, FIND(""/"", A5218)+1, LEN(A5218))), ""#""), ""\D+"", """")"),"2019")</f>
        <v>2019</v>
      </c>
      <c r="C5218" s="46" t="s">
        <v>5530</v>
      </c>
      <c r="D5218" s="4">
        <v>321</v>
      </c>
      <c r="E5218" s="5" t="s">
        <v>5717</v>
      </c>
      <c r="F5218" s="4">
        <v>1997</v>
      </c>
      <c r="G5218" s="4">
        <v>10</v>
      </c>
      <c r="H5218" s="4">
        <v>17</v>
      </c>
      <c r="I5218" s="15"/>
      <c r="J5218" s="46" t="s">
        <v>5766</v>
      </c>
    </row>
    <row r="5219" spans="1:10" ht="40.799999999999997">
      <c r="A5219" s="4" t="s">
        <v>5529</v>
      </c>
      <c r="B5219" s="4" t="str">
        <f ca="1">IFERROR(__xludf.DUMMYFUNCTION("REGEXREPLACE(TEXT(IF(ISERR(FIND(""/"", A5219)), A5219, MID(A5219, FIND(""/"", A5219)+1, LEN(A5219))), ""#""), ""\D+"", """")"),"2019")</f>
        <v>2019</v>
      </c>
      <c r="C5219" s="46" t="s">
        <v>5530</v>
      </c>
      <c r="D5219" s="4">
        <v>321</v>
      </c>
      <c r="E5219" s="5" t="s">
        <v>5717</v>
      </c>
      <c r="F5219" s="4">
        <v>1997</v>
      </c>
      <c r="G5219" s="4">
        <v>10</v>
      </c>
      <c r="H5219" s="4">
        <v>18</v>
      </c>
      <c r="I5219" s="15"/>
      <c r="J5219" s="46" t="s">
        <v>5767</v>
      </c>
    </row>
    <row r="5220" spans="1:10" ht="40.799999999999997">
      <c r="A5220" s="4" t="s">
        <v>5529</v>
      </c>
      <c r="B5220" s="4" t="str">
        <f ca="1">IFERROR(__xludf.DUMMYFUNCTION("REGEXREPLACE(TEXT(IF(ISERR(FIND(""/"", A5220)), A5220, MID(A5220, FIND(""/"", A5220)+1, LEN(A5220))), ""#""), ""\D+"", """")"),"2019")</f>
        <v>2019</v>
      </c>
      <c r="C5220" s="46" t="s">
        <v>5530</v>
      </c>
      <c r="D5220" s="4">
        <v>321</v>
      </c>
      <c r="E5220" s="5" t="s">
        <v>5717</v>
      </c>
      <c r="F5220" s="4">
        <v>1997</v>
      </c>
      <c r="G5220" s="4">
        <v>10</v>
      </c>
      <c r="H5220" s="4">
        <v>19</v>
      </c>
      <c r="I5220" s="15"/>
      <c r="J5220" s="46" t="s">
        <v>5768</v>
      </c>
    </row>
    <row r="5221" spans="1:10" ht="40.799999999999997">
      <c r="A5221" s="4" t="s">
        <v>5529</v>
      </c>
      <c r="B5221" s="4" t="str">
        <f ca="1">IFERROR(__xludf.DUMMYFUNCTION("REGEXREPLACE(TEXT(IF(ISERR(FIND(""/"", A5221)), A5221, MID(A5221, FIND(""/"", A5221)+1, LEN(A5221))), ""#""), ""\D+"", """")"),"2019")</f>
        <v>2019</v>
      </c>
      <c r="C5221" s="46" t="s">
        <v>5530</v>
      </c>
      <c r="D5221" s="4">
        <v>321</v>
      </c>
      <c r="E5221" s="5" t="s">
        <v>5717</v>
      </c>
      <c r="F5221" s="4">
        <v>1997</v>
      </c>
      <c r="G5221" s="4">
        <v>10</v>
      </c>
      <c r="H5221" s="4">
        <v>20</v>
      </c>
      <c r="I5221" s="15"/>
      <c r="J5221" s="46" t="s">
        <v>5769</v>
      </c>
    </row>
    <row r="5222" spans="1:10" ht="40.799999999999997">
      <c r="A5222" s="4" t="s">
        <v>5529</v>
      </c>
      <c r="B5222" s="4" t="str">
        <f ca="1">IFERROR(__xludf.DUMMYFUNCTION("REGEXREPLACE(TEXT(IF(ISERR(FIND(""/"", A5222)), A5222, MID(A5222, FIND(""/"", A5222)+1, LEN(A5222))), ""#""), ""\D+"", """")"),"2019")</f>
        <v>2019</v>
      </c>
      <c r="C5222" s="46" t="s">
        <v>5530</v>
      </c>
      <c r="D5222" s="4">
        <v>321</v>
      </c>
      <c r="E5222" s="5" t="s">
        <v>5717</v>
      </c>
      <c r="F5222" s="4">
        <v>1997</v>
      </c>
      <c r="G5222" s="4">
        <v>10</v>
      </c>
      <c r="H5222" s="4">
        <v>21</v>
      </c>
      <c r="I5222" s="15"/>
      <c r="J5222" s="46" t="s">
        <v>5770</v>
      </c>
    </row>
    <row r="5223" spans="1:10" ht="40.799999999999997">
      <c r="A5223" s="4" t="s">
        <v>5529</v>
      </c>
      <c r="B5223" s="4" t="str">
        <f ca="1">IFERROR(__xludf.DUMMYFUNCTION("REGEXREPLACE(TEXT(IF(ISERR(FIND(""/"", A5223)), A5223, MID(A5223, FIND(""/"", A5223)+1, LEN(A5223))), ""#""), ""\D+"", """")"),"2019")</f>
        <v>2019</v>
      </c>
      <c r="C5223" s="46" t="s">
        <v>5530</v>
      </c>
      <c r="D5223" s="4">
        <v>321</v>
      </c>
      <c r="E5223" s="5" t="s">
        <v>5717</v>
      </c>
      <c r="F5223" s="4">
        <v>1997</v>
      </c>
      <c r="G5223" s="4">
        <v>10</v>
      </c>
      <c r="H5223" s="4">
        <v>22</v>
      </c>
      <c r="I5223" s="15"/>
      <c r="J5223" s="46" t="s">
        <v>5771</v>
      </c>
    </row>
    <row r="5224" spans="1:10" ht="40.799999999999997">
      <c r="A5224" s="4" t="s">
        <v>5529</v>
      </c>
      <c r="B5224" s="4" t="str">
        <f ca="1">IFERROR(__xludf.DUMMYFUNCTION("REGEXREPLACE(TEXT(IF(ISERR(FIND(""/"", A5224)), A5224, MID(A5224, FIND(""/"", A5224)+1, LEN(A5224))), ""#""), ""\D+"", """")"),"2019")</f>
        <v>2019</v>
      </c>
      <c r="C5224" s="46" t="s">
        <v>5530</v>
      </c>
      <c r="D5224" s="4">
        <v>321</v>
      </c>
      <c r="E5224" s="5" t="s">
        <v>5717</v>
      </c>
      <c r="F5224" s="4">
        <v>1997</v>
      </c>
      <c r="G5224" s="4">
        <v>10</v>
      </c>
      <c r="H5224" s="4">
        <v>23</v>
      </c>
      <c r="I5224" s="15"/>
      <c r="J5224" s="46" t="s">
        <v>5772</v>
      </c>
    </row>
    <row r="5225" spans="1:10" ht="40.799999999999997">
      <c r="A5225" s="4" t="s">
        <v>5529</v>
      </c>
      <c r="B5225" s="4" t="str">
        <f ca="1">IFERROR(__xludf.DUMMYFUNCTION("REGEXREPLACE(TEXT(IF(ISERR(FIND(""/"", A5225)), A5225, MID(A5225, FIND(""/"", A5225)+1, LEN(A5225))), ""#""), ""\D+"", """")"),"2019")</f>
        <v>2019</v>
      </c>
      <c r="C5225" s="46" t="s">
        <v>5530</v>
      </c>
      <c r="D5225" s="4">
        <v>321</v>
      </c>
      <c r="E5225" s="5" t="s">
        <v>5717</v>
      </c>
      <c r="F5225" s="4">
        <v>1997</v>
      </c>
      <c r="G5225" s="4">
        <v>11</v>
      </c>
      <c r="H5225" s="4">
        <v>1</v>
      </c>
      <c r="I5225" s="15"/>
      <c r="J5225" s="46" t="s">
        <v>5773</v>
      </c>
    </row>
    <row r="5226" spans="1:10" ht="40.799999999999997">
      <c r="A5226" s="4" t="s">
        <v>5529</v>
      </c>
      <c r="B5226" s="4" t="str">
        <f ca="1">IFERROR(__xludf.DUMMYFUNCTION("REGEXREPLACE(TEXT(IF(ISERR(FIND(""/"", A5226)), A5226, MID(A5226, FIND(""/"", A5226)+1, LEN(A5226))), ""#""), ""\D+"", """")"),"2019")</f>
        <v>2019</v>
      </c>
      <c r="C5226" s="46" t="s">
        <v>5530</v>
      </c>
      <c r="D5226" s="4">
        <v>321</v>
      </c>
      <c r="E5226" s="5" t="s">
        <v>5717</v>
      </c>
      <c r="F5226" s="4">
        <v>1997</v>
      </c>
      <c r="G5226" s="4">
        <v>11</v>
      </c>
      <c r="H5226" s="4">
        <v>3</v>
      </c>
      <c r="I5226" s="15"/>
      <c r="J5226" s="46" t="s">
        <v>5774</v>
      </c>
    </row>
    <row r="5227" spans="1:10" ht="40.799999999999997">
      <c r="A5227" s="4" t="s">
        <v>5529</v>
      </c>
      <c r="B5227" s="4" t="str">
        <f ca="1">IFERROR(__xludf.DUMMYFUNCTION("REGEXREPLACE(TEXT(IF(ISERR(FIND(""/"", A5227)), A5227, MID(A5227, FIND(""/"", A5227)+1, LEN(A5227))), ""#""), ""\D+"", """")"),"2019")</f>
        <v>2019</v>
      </c>
      <c r="C5227" s="46" t="s">
        <v>5530</v>
      </c>
      <c r="D5227" s="4">
        <v>321</v>
      </c>
      <c r="E5227" s="5" t="s">
        <v>5717</v>
      </c>
      <c r="F5227" s="4">
        <v>1997</v>
      </c>
      <c r="G5227" s="4">
        <v>11</v>
      </c>
      <c r="H5227" s="4">
        <v>4</v>
      </c>
      <c r="I5227" s="15"/>
      <c r="J5227" s="46" t="s">
        <v>5775</v>
      </c>
    </row>
    <row r="5228" spans="1:10" ht="40.799999999999997">
      <c r="A5228" s="4" t="s">
        <v>5529</v>
      </c>
      <c r="B5228" s="4" t="str">
        <f ca="1">IFERROR(__xludf.DUMMYFUNCTION("REGEXREPLACE(TEXT(IF(ISERR(FIND(""/"", A5228)), A5228, MID(A5228, FIND(""/"", A5228)+1, LEN(A5228))), ""#""), ""\D+"", """")"),"2019")</f>
        <v>2019</v>
      </c>
      <c r="C5228" s="46" t="s">
        <v>5530</v>
      </c>
      <c r="D5228" s="4">
        <v>321</v>
      </c>
      <c r="E5228" s="5" t="s">
        <v>5717</v>
      </c>
      <c r="F5228" s="4">
        <v>1997</v>
      </c>
      <c r="G5228" s="4">
        <v>11</v>
      </c>
      <c r="H5228" s="4">
        <v>5</v>
      </c>
      <c r="I5228" s="15"/>
      <c r="J5228" s="46" t="s">
        <v>5776</v>
      </c>
    </row>
    <row r="5229" spans="1:10" ht="40.799999999999997">
      <c r="A5229" s="4" t="s">
        <v>5529</v>
      </c>
      <c r="B5229" s="4" t="str">
        <f ca="1">IFERROR(__xludf.DUMMYFUNCTION("REGEXREPLACE(TEXT(IF(ISERR(FIND(""/"", A5229)), A5229, MID(A5229, FIND(""/"", A5229)+1, LEN(A5229))), ""#""), ""\D+"", """")"),"2019")</f>
        <v>2019</v>
      </c>
      <c r="C5229" s="46" t="s">
        <v>5530</v>
      </c>
      <c r="D5229" s="4">
        <v>321</v>
      </c>
      <c r="E5229" s="5" t="s">
        <v>5717</v>
      </c>
      <c r="F5229" s="4">
        <v>1997</v>
      </c>
      <c r="G5229" s="4">
        <v>11</v>
      </c>
      <c r="H5229" s="4">
        <v>6</v>
      </c>
      <c r="I5229" s="15"/>
      <c r="J5229" s="46" t="s">
        <v>5777</v>
      </c>
    </row>
    <row r="5230" spans="1:10" ht="40.799999999999997">
      <c r="A5230" s="4" t="s">
        <v>5529</v>
      </c>
      <c r="B5230" s="4" t="str">
        <f ca="1">IFERROR(__xludf.DUMMYFUNCTION("REGEXREPLACE(TEXT(IF(ISERR(FIND(""/"", A5230)), A5230, MID(A5230, FIND(""/"", A5230)+1, LEN(A5230))), ""#""), ""\D+"", """")"),"2019")</f>
        <v>2019</v>
      </c>
      <c r="C5230" s="46" t="s">
        <v>5530</v>
      </c>
      <c r="D5230" s="4">
        <v>321</v>
      </c>
      <c r="E5230" s="5" t="s">
        <v>5717</v>
      </c>
      <c r="F5230" s="4">
        <v>1999</v>
      </c>
      <c r="G5230" s="4">
        <v>11</v>
      </c>
      <c r="H5230" s="4">
        <v>7</v>
      </c>
      <c r="I5230" s="15"/>
      <c r="J5230" s="46" t="s">
        <v>5778</v>
      </c>
    </row>
    <row r="5231" spans="1:10" ht="40.799999999999997">
      <c r="A5231" s="4" t="s">
        <v>5529</v>
      </c>
      <c r="B5231" s="4" t="str">
        <f ca="1">IFERROR(__xludf.DUMMYFUNCTION("REGEXREPLACE(TEXT(IF(ISERR(FIND(""/"", A5231)), A5231, MID(A5231, FIND(""/"", A5231)+1, LEN(A5231))), ""#""), ""\D+"", """")"),"2019")</f>
        <v>2019</v>
      </c>
      <c r="C5231" s="46" t="s">
        <v>5530</v>
      </c>
      <c r="D5231" s="4">
        <v>321</v>
      </c>
      <c r="E5231" s="5" t="s">
        <v>5717</v>
      </c>
      <c r="F5231" s="4">
        <v>1995</v>
      </c>
      <c r="G5231" s="4">
        <v>11</v>
      </c>
      <c r="H5231" s="4">
        <v>8</v>
      </c>
      <c r="I5231" s="15"/>
      <c r="J5231" s="46" t="s">
        <v>5779</v>
      </c>
    </row>
    <row r="5232" spans="1:10" ht="40.799999999999997">
      <c r="A5232" s="4" t="s">
        <v>5529</v>
      </c>
      <c r="B5232" s="4" t="str">
        <f ca="1">IFERROR(__xludf.DUMMYFUNCTION("REGEXREPLACE(TEXT(IF(ISERR(FIND(""/"", A5232)), A5232, MID(A5232, FIND(""/"", A5232)+1, LEN(A5232))), ""#""), ""\D+"", """")"),"2019")</f>
        <v>2019</v>
      </c>
      <c r="C5232" s="46" t="s">
        <v>5530</v>
      </c>
      <c r="D5232" s="4">
        <v>321</v>
      </c>
      <c r="E5232" s="5" t="s">
        <v>5717</v>
      </c>
      <c r="F5232" s="4">
        <v>1995</v>
      </c>
      <c r="G5232" s="4">
        <v>11</v>
      </c>
      <c r="H5232" s="4">
        <v>9</v>
      </c>
      <c r="I5232" s="15"/>
      <c r="J5232" s="46" t="s">
        <v>5780</v>
      </c>
    </row>
    <row r="5233" spans="1:10" ht="40.799999999999997">
      <c r="A5233" s="4" t="s">
        <v>5529</v>
      </c>
      <c r="B5233" s="4" t="str">
        <f ca="1">IFERROR(__xludf.DUMMYFUNCTION("REGEXREPLACE(TEXT(IF(ISERR(FIND(""/"", A5233)), A5233, MID(A5233, FIND(""/"", A5233)+1, LEN(A5233))), ""#""), ""\D+"", """")"),"2019")</f>
        <v>2019</v>
      </c>
      <c r="C5233" s="46" t="s">
        <v>5530</v>
      </c>
      <c r="D5233" s="4">
        <v>321</v>
      </c>
      <c r="E5233" s="5" t="s">
        <v>5717</v>
      </c>
      <c r="F5233" s="4">
        <v>1995</v>
      </c>
      <c r="G5233" s="4">
        <v>11</v>
      </c>
      <c r="H5233" s="4">
        <v>10</v>
      </c>
      <c r="I5233" s="15"/>
      <c r="J5233" s="46" t="s">
        <v>5781</v>
      </c>
    </row>
    <row r="5234" spans="1:10" ht="40.799999999999997">
      <c r="A5234" s="4" t="s">
        <v>5529</v>
      </c>
      <c r="B5234" s="4" t="str">
        <f ca="1">IFERROR(__xludf.DUMMYFUNCTION("REGEXREPLACE(TEXT(IF(ISERR(FIND(""/"", A5234)), A5234, MID(A5234, FIND(""/"", A5234)+1, LEN(A5234))), ""#""), ""\D+"", """")"),"2019")</f>
        <v>2019</v>
      </c>
      <c r="C5234" s="46" t="s">
        <v>5530</v>
      </c>
      <c r="D5234" s="4">
        <v>321</v>
      </c>
      <c r="E5234" s="5" t="s">
        <v>5717</v>
      </c>
      <c r="F5234" s="4">
        <v>1995</v>
      </c>
      <c r="G5234" s="4">
        <v>11</v>
      </c>
      <c r="H5234" s="4">
        <v>11</v>
      </c>
      <c r="I5234" s="15"/>
      <c r="J5234" s="46" t="s">
        <v>5782</v>
      </c>
    </row>
    <row r="5235" spans="1:10" ht="40.799999999999997">
      <c r="A5235" s="4" t="s">
        <v>5529</v>
      </c>
      <c r="B5235" s="4" t="str">
        <f ca="1">IFERROR(__xludf.DUMMYFUNCTION("REGEXREPLACE(TEXT(IF(ISERR(FIND(""/"", A5235)), A5235, MID(A5235, FIND(""/"", A5235)+1, LEN(A5235))), ""#""), ""\D+"", """")"),"2019")</f>
        <v>2019</v>
      </c>
      <c r="C5235" s="46" t="s">
        <v>5530</v>
      </c>
      <c r="D5235" s="4">
        <v>321</v>
      </c>
      <c r="E5235" s="5" t="s">
        <v>5717</v>
      </c>
      <c r="F5235" s="4">
        <v>1995</v>
      </c>
      <c r="G5235" s="4">
        <v>11</v>
      </c>
      <c r="H5235" s="4">
        <v>12</v>
      </c>
      <c r="I5235" s="15"/>
      <c r="J5235" s="46" t="s">
        <v>5783</v>
      </c>
    </row>
    <row r="5236" spans="1:10" ht="40.799999999999997">
      <c r="A5236" s="4" t="s">
        <v>5529</v>
      </c>
      <c r="B5236" s="4" t="str">
        <f ca="1">IFERROR(__xludf.DUMMYFUNCTION("REGEXREPLACE(TEXT(IF(ISERR(FIND(""/"", A5236)), A5236, MID(A5236, FIND(""/"", A5236)+1, LEN(A5236))), ""#""), ""\D+"", """")"),"2019")</f>
        <v>2019</v>
      </c>
      <c r="C5236" s="46" t="s">
        <v>5530</v>
      </c>
      <c r="D5236" s="4">
        <v>321</v>
      </c>
      <c r="E5236" s="5" t="s">
        <v>5717</v>
      </c>
      <c r="F5236" s="4">
        <v>1995</v>
      </c>
      <c r="G5236" s="4">
        <v>11</v>
      </c>
      <c r="H5236" s="4">
        <v>13</v>
      </c>
      <c r="I5236" s="15"/>
      <c r="J5236" s="46" t="s">
        <v>5784</v>
      </c>
    </row>
    <row r="5237" spans="1:10" ht="40.799999999999997">
      <c r="A5237" s="4" t="s">
        <v>5529</v>
      </c>
      <c r="B5237" s="4" t="str">
        <f ca="1">IFERROR(__xludf.DUMMYFUNCTION("REGEXREPLACE(TEXT(IF(ISERR(FIND(""/"", A5237)), A5237, MID(A5237, FIND(""/"", A5237)+1, LEN(A5237))), ""#""), ""\D+"", """")"),"2019")</f>
        <v>2019</v>
      </c>
      <c r="C5237" s="46" t="s">
        <v>5530</v>
      </c>
      <c r="D5237" s="4">
        <v>321</v>
      </c>
      <c r="E5237" s="5" t="s">
        <v>5717</v>
      </c>
      <c r="F5237" s="4">
        <v>1995</v>
      </c>
      <c r="G5237" s="4">
        <v>11</v>
      </c>
      <c r="H5237" s="4">
        <v>14</v>
      </c>
      <c r="I5237" s="15"/>
      <c r="J5237" s="46" t="s">
        <v>5785</v>
      </c>
    </row>
    <row r="5238" spans="1:10" ht="40.799999999999997">
      <c r="A5238" s="4" t="s">
        <v>5529</v>
      </c>
      <c r="B5238" s="4" t="str">
        <f ca="1">IFERROR(__xludf.DUMMYFUNCTION("REGEXREPLACE(TEXT(IF(ISERR(FIND(""/"", A5238)), A5238, MID(A5238, FIND(""/"", A5238)+1, LEN(A5238))), ""#""), ""\D+"", """")"),"2019")</f>
        <v>2019</v>
      </c>
      <c r="C5238" s="46" t="s">
        <v>5530</v>
      </c>
      <c r="D5238" s="4">
        <v>321</v>
      </c>
      <c r="E5238" s="5" t="s">
        <v>5717</v>
      </c>
      <c r="F5238" s="4">
        <v>1995</v>
      </c>
      <c r="G5238" s="4">
        <v>11</v>
      </c>
      <c r="H5238" s="4">
        <v>15</v>
      </c>
      <c r="I5238" s="15"/>
      <c r="J5238" s="46" t="s">
        <v>5786</v>
      </c>
    </row>
    <row r="5239" spans="1:10" ht="40.799999999999997">
      <c r="A5239" s="4" t="s">
        <v>5529</v>
      </c>
      <c r="B5239" s="4" t="str">
        <f ca="1">IFERROR(__xludf.DUMMYFUNCTION("REGEXREPLACE(TEXT(IF(ISERR(FIND(""/"", A5239)), A5239, MID(A5239, FIND(""/"", A5239)+1, LEN(A5239))), ""#""), ""\D+"", """")"),"2019")</f>
        <v>2019</v>
      </c>
      <c r="C5239" s="46" t="s">
        <v>5530</v>
      </c>
      <c r="D5239" s="4">
        <v>321</v>
      </c>
      <c r="E5239" s="5" t="s">
        <v>5717</v>
      </c>
      <c r="F5239" s="4">
        <v>1995</v>
      </c>
      <c r="G5239" s="4">
        <v>11</v>
      </c>
      <c r="H5239" s="4">
        <v>16</v>
      </c>
      <c r="I5239" s="15"/>
      <c r="J5239" s="46" t="s">
        <v>5787</v>
      </c>
    </row>
    <row r="5240" spans="1:10" ht="40.799999999999997">
      <c r="A5240" s="4" t="s">
        <v>5529</v>
      </c>
      <c r="B5240" s="4" t="str">
        <f ca="1">IFERROR(__xludf.DUMMYFUNCTION("REGEXREPLACE(TEXT(IF(ISERR(FIND(""/"", A5240)), A5240, MID(A5240, FIND(""/"", A5240)+1, LEN(A5240))), ""#""), ""\D+"", """")"),"2019")</f>
        <v>2019</v>
      </c>
      <c r="C5240" s="46" t="s">
        <v>5530</v>
      </c>
      <c r="D5240" s="4">
        <v>321</v>
      </c>
      <c r="E5240" s="5" t="s">
        <v>5717</v>
      </c>
      <c r="F5240" s="4">
        <v>1995</v>
      </c>
      <c r="G5240" s="4">
        <v>11</v>
      </c>
      <c r="H5240" s="4">
        <v>17</v>
      </c>
      <c r="I5240" s="15"/>
      <c r="J5240" s="46" t="s">
        <v>5788</v>
      </c>
    </row>
    <row r="5241" spans="1:10" ht="40.799999999999997">
      <c r="A5241" s="4" t="s">
        <v>5529</v>
      </c>
      <c r="B5241" s="4" t="str">
        <f ca="1">IFERROR(__xludf.DUMMYFUNCTION("REGEXREPLACE(TEXT(IF(ISERR(FIND(""/"", A5241)), A5241, MID(A5241, FIND(""/"", A5241)+1, LEN(A5241))), ""#""), ""\D+"", """")"),"2019")</f>
        <v>2019</v>
      </c>
      <c r="C5241" s="46" t="s">
        <v>5530</v>
      </c>
      <c r="D5241" s="4">
        <v>321</v>
      </c>
      <c r="E5241" s="5" t="s">
        <v>5717</v>
      </c>
      <c r="F5241" s="4">
        <v>1995</v>
      </c>
      <c r="G5241" s="4">
        <v>11</v>
      </c>
      <c r="H5241" s="4">
        <v>18</v>
      </c>
      <c r="I5241" s="15"/>
      <c r="J5241" s="46" t="s">
        <v>5789</v>
      </c>
    </row>
    <row r="5242" spans="1:10" ht="40.799999999999997">
      <c r="A5242" s="4" t="s">
        <v>5529</v>
      </c>
      <c r="B5242" s="4" t="str">
        <f ca="1">IFERROR(__xludf.DUMMYFUNCTION("REGEXREPLACE(TEXT(IF(ISERR(FIND(""/"", A5242)), A5242, MID(A5242, FIND(""/"", A5242)+1, LEN(A5242))), ""#""), ""\D+"", """")"),"2019")</f>
        <v>2019</v>
      </c>
      <c r="C5242" s="46" t="s">
        <v>5530</v>
      </c>
      <c r="D5242" s="4">
        <v>321</v>
      </c>
      <c r="E5242" s="5" t="s">
        <v>5717</v>
      </c>
      <c r="F5242" s="4">
        <v>1995</v>
      </c>
      <c r="G5242" s="4">
        <v>11</v>
      </c>
      <c r="H5242" s="4">
        <v>19</v>
      </c>
      <c r="I5242" s="15"/>
      <c r="J5242" s="46" t="s">
        <v>5790</v>
      </c>
    </row>
    <row r="5243" spans="1:10" ht="40.799999999999997">
      <c r="A5243" s="4" t="s">
        <v>5529</v>
      </c>
      <c r="B5243" s="4" t="str">
        <f ca="1">IFERROR(__xludf.DUMMYFUNCTION("REGEXREPLACE(TEXT(IF(ISERR(FIND(""/"", A5243)), A5243, MID(A5243, FIND(""/"", A5243)+1, LEN(A5243))), ""#""), ""\D+"", """")"),"2019")</f>
        <v>2019</v>
      </c>
      <c r="C5243" s="46" t="s">
        <v>5530</v>
      </c>
      <c r="D5243" s="4">
        <v>321</v>
      </c>
      <c r="E5243" s="5" t="s">
        <v>5717</v>
      </c>
      <c r="F5243" s="4">
        <v>1995</v>
      </c>
      <c r="G5243" s="4">
        <v>11</v>
      </c>
      <c r="H5243" s="4">
        <v>20</v>
      </c>
      <c r="I5243" s="15"/>
      <c r="J5243" s="46" t="s">
        <v>5791</v>
      </c>
    </row>
    <row r="5244" spans="1:10" ht="40.799999999999997">
      <c r="A5244" s="4" t="s">
        <v>5529</v>
      </c>
      <c r="B5244" s="4" t="str">
        <f ca="1">IFERROR(__xludf.DUMMYFUNCTION("REGEXREPLACE(TEXT(IF(ISERR(FIND(""/"", A5244)), A5244, MID(A5244, FIND(""/"", A5244)+1, LEN(A5244))), ""#""), ""\D+"", """")"),"2019")</f>
        <v>2019</v>
      </c>
      <c r="C5244" s="46" t="s">
        <v>5530</v>
      </c>
      <c r="D5244" s="4">
        <v>321</v>
      </c>
      <c r="E5244" s="5" t="s">
        <v>5717</v>
      </c>
      <c r="F5244" s="4">
        <v>1995</v>
      </c>
      <c r="G5244" s="4">
        <v>11</v>
      </c>
      <c r="H5244" s="4">
        <v>21</v>
      </c>
      <c r="I5244" s="15"/>
      <c r="J5244" s="46" t="s">
        <v>5792</v>
      </c>
    </row>
    <row r="5245" spans="1:10" ht="40.799999999999997">
      <c r="A5245" s="4" t="s">
        <v>5529</v>
      </c>
      <c r="B5245" s="4" t="str">
        <f ca="1">IFERROR(__xludf.DUMMYFUNCTION("REGEXREPLACE(TEXT(IF(ISERR(FIND(""/"", A5245)), A5245, MID(A5245, FIND(""/"", A5245)+1, LEN(A5245))), ""#""), ""\D+"", """")"),"2019")</f>
        <v>2019</v>
      </c>
      <c r="C5245" s="46" t="s">
        <v>5530</v>
      </c>
      <c r="D5245" s="4">
        <v>321</v>
      </c>
      <c r="E5245" s="5" t="s">
        <v>5717</v>
      </c>
      <c r="F5245" s="4">
        <v>1995</v>
      </c>
      <c r="G5245" s="4">
        <v>11</v>
      </c>
      <c r="H5245" s="4">
        <v>22</v>
      </c>
      <c r="I5245" s="15"/>
      <c r="J5245" s="46" t="s">
        <v>5793</v>
      </c>
    </row>
    <row r="5246" spans="1:10" ht="40.799999999999997">
      <c r="A5246" s="4" t="s">
        <v>5529</v>
      </c>
      <c r="B5246" s="4" t="str">
        <f ca="1">IFERROR(__xludf.DUMMYFUNCTION("REGEXREPLACE(TEXT(IF(ISERR(FIND(""/"", A5246)), A5246, MID(A5246, FIND(""/"", A5246)+1, LEN(A5246))), ""#""), ""\D+"", """")"),"2019")</f>
        <v>2019</v>
      </c>
      <c r="C5246" s="46" t="s">
        <v>5530</v>
      </c>
      <c r="D5246" s="4">
        <v>321</v>
      </c>
      <c r="E5246" s="5" t="s">
        <v>5717</v>
      </c>
      <c r="F5246" s="4">
        <v>1995</v>
      </c>
      <c r="G5246" s="4">
        <v>11</v>
      </c>
      <c r="H5246" s="4">
        <v>23</v>
      </c>
      <c r="I5246" s="15"/>
      <c r="J5246" s="46" t="s">
        <v>5794</v>
      </c>
    </row>
    <row r="5247" spans="1:10" ht="40.799999999999997">
      <c r="A5247" s="4" t="s">
        <v>5529</v>
      </c>
      <c r="B5247" s="4" t="str">
        <f ca="1">IFERROR(__xludf.DUMMYFUNCTION("REGEXREPLACE(TEXT(IF(ISERR(FIND(""/"", A5247)), A5247, MID(A5247, FIND(""/"", A5247)+1, LEN(A5247))), ""#""), ""\D+"", """")"),"2019")</f>
        <v>2019</v>
      </c>
      <c r="C5247" s="46" t="s">
        <v>5530</v>
      </c>
      <c r="D5247" s="4">
        <v>321</v>
      </c>
      <c r="E5247" s="5" t="s">
        <v>5717</v>
      </c>
      <c r="F5247" s="4">
        <v>1994</v>
      </c>
      <c r="G5247" s="4">
        <v>11</v>
      </c>
      <c r="H5247" s="4">
        <v>24</v>
      </c>
      <c r="I5247" s="15"/>
      <c r="J5247" s="46" t="s">
        <v>5795</v>
      </c>
    </row>
    <row r="5248" spans="1:10" ht="40.799999999999997">
      <c r="A5248" s="4" t="s">
        <v>5529</v>
      </c>
      <c r="B5248" s="4" t="str">
        <f ca="1">IFERROR(__xludf.DUMMYFUNCTION("REGEXREPLACE(TEXT(IF(ISERR(FIND(""/"", A5248)), A5248, MID(A5248, FIND(""/"", A5248)+1, LEN(A5248))), ""#""), ""\D+"", """")"),"2019")</f>
        <v>2019</v>
      </c>
      <c r="C5248" s="46" t="s">
        <v>5530</v>
      </c>
      <c r="D5248" s="4">
        <v>321</v>
      </c>
      <c r="E5248" s="5" t="s">
        <v>5717</v>
      </c>
      <c r="F5248" s="4">
        <v>1995</v>
      </c>
      <c r="G5248" s="4">
        <v>11</v>
      </c>
      <c r="H5248" s="4">
        <v>25</v>
      </c>
      <c r="I5248" s="15"/>
      <c r="J5248" s="46" t="s">
        <v>5796</v>
      </c>
    </row>
    <row r="5249" spans="1:10" ht="40.799999999999997">
      <c r="A5249" s="4" t="s">
        <v>5529</v>
      </c>
      <c r="B5249" s="4" t="str">
        <f ca="1">IFERROR(__xludf.DUMMYFUNCTION("REGEXREPLACE(TEXT(IF(ISERR(FIND(""/"", A5249)), A5249, MID(A5249, FIND(""/"", A5249)+1, LEN(A5249))), ""#""), ""\D+"", """")"),"2019")</f>
        <v>2019</v>
      </c>
      <c r="C5249" s="46" t="s">
        <v>5530</v>
      </c>
      <c r="D5249" s="4">
        <v>321</v>
      </c>
      <c r="E5249" s="5" t="s">
        <v>5717</v>
      </c>
      <c r="F5249" s="4">
        <v>1995</v>
      </c>
      <c r="G5249" s="4">
        <v>12</v>
      </c>
      <c r="H5249" s="4">
        <v>1</v>
      </c>
      <c r="I5249" s="15"/>
      <c r="J5249" s="46" t="s">
        <v>5797</v>
      </c>
    </row>
    <row r="5250" spans="1:10" ht="40.799999999999997">
      <c r="A5250" s="4" t="s">
        <v>5529</v>
      </c>
      <c r="B5250" s="4" t="str">
        <f ca="1">IFERROR(__xludf.DUMMYFUNCTION("REGEXREPLACE(TEXT(IF(ISERR(FIND(""/"", A5250)), A5250, MID(A5250, FIND(""/"", A5250)+1, LEN(A5250))), ""#""), ""\D+"", """")"),"2019")</f>
        <v>2019</v>
      </c>
      <c r="C5250" s="46" t="s">
        <v>5530</v>
      </c>
      <c r="D5250" s="4">
        <v>321</v>
      </c>
      <c r="E5250" s="5" t="s">
        <v>5717</v>
      </c>
      <c r="F5250" s="4">
        <v>1995</v>
      </c>
      <c r="G5250" s="4">
        <v>12</v>
      </c>
      <c r="H5250" s="4">
        <v>2</v>
      </c>
      <c r="I5250" s="15"/>
      <c r="J5250" s="46" t="s">
        <v>5798</v>
      </c>
    </row>
    <row r="5251" spans="1:10" ht="40.799999999999997">
      <c r="A5251" s="4" t="s">
        <v>5529</v>
      </c>
      <c r="B5251" s="4" t="str">
        <f ca="1">IFERROR(__xludf.DUMMYFUNCTION("REGEXREPLACE(TEXT(IF(ISERR(FIND(""/"", A5251)), A5251, MID(A5251, FIND(""/"", A5251)+1, LEN(A5251))), ""#""), ""\D+"", """")"),"2019")</f>
        <v>2019</v>
      </c>
      <c r="C5251" s="46" t="s">
        <v>5530</v>
      </c>
      <c r="D5251" s="4">
        <v>321</v>
      </c>
      <c r="E5251" s="5" t="s">
        <v>5717</v>
      </c>
      <c r="F5251" s="4">
        <v>1995</v>
      </c>
      <c r="G5251" s="4">
        <v>12</v>
      </c>
      <c r="H5251" s="4">
        <v>3</v>
      </c>
      <c r="I5251" s="15"/>
      <c r="J5251" s="46" t="s">
        <v>5799</v>
      </c>
    </row>
    <row r="5252" spans="1:10" ht="40.799999999999997">
      <c r="A5252" s="4" t="s">
        <v>5529</v>
      </c>
      <c r="B5252" s="4" t="str">
        <f ca="1">IFERROR(__xludf.DUMMYFUNCTION("REGEXREPLACE(TEXT(IF(ISERR(FIND(""/"", A5252)), A5252, MID(A5252, FIND(""/"", A5252)+1, LEN(A5252))), ""#""), ""\D+"", """")"),"2019")</f>
        <v>2019</v>
      </c>
      <c r="C5252" s="46" t="s">
        <v>5530</v>
      </c>
      <c r="D5252" s="4">
        <v>321</v>
      </c>
      <c r="E5252" s="5" t="s">
        <v>5717</v>
      </c>
      <c r="F5252" s="4">
        <v>1995</v>
      </c>
      <c r="G5252" s="4">
        <v>12</v>
      </c>
      <c r="H5252" s="4">
        <v>4</v>
      </c>
      <c r="I5252" s="15"/>
      <c r="J5252" s="46" t="s">
        <v>5800</v>
      </c>
    </row>
    <row r="5253" spans="1:10" ht="40.799999999999997">
      <c r="A5253" s="4" t="s">
        <v>5529</v>
      </c>
      <c r="B5253" s="4" t="str">
        <f ca="1">IFERROR(__xludf.DUMMYFUNCTION("REGEXREPLACE(TEXT(IF(ISERR(FIND(""/"", A5253)), A5253, MID(A5253, FIND(""/"", A5253)+1, LEN(A5253))), ""#""), ""\D+"", """")"),"2019")</f>
        <v>2019</v>
      </c>
      <c r="C5253" s="46" t="s">
        <v>5530</v>
      </c>
      <c r="D5253" s="4">
        <v>321</v>
      </c>
      <c r="E5253" s="5" t="s">
        <v>5717</v>
      </c>
      <c r="F5253" s="4">
        <v>1995</v>
      </c>
      <c r="G5253" s="4">
        <v>12</v>
      </c>
      <c r="H5253" s="4">
        <v>5</v>
      </c>
      <c r="I5253" s="15"/>
      <c r="J5253" s="46" t="s">
        <v>5801</v>
      </c>
    </row>
    <row r="5254" spans="1:10" ht="40.799999999999997">
      <c r="A5254" s="4" t="s">
        <v>5529</v>
      </c>
      <c r="B5254" s="4" t="str">
        <f ca="1">IFERROR(__xludf.DUMMYFUNCTION("REGEXREPLACE(TEXT(IF(ISERR(FIND(""/"", A5254)), A5254, MID(A5254, FIND(""/"", A5254)+1, LEN(A5254))), ""#""), ""\D+"", """")"),"2019")</f>
        <v>2019</v>
      </c>
      <c r="C5254" s="46" t="s">
        <v>5530</v>
      </c>
      <c r="D5254" s="4">
        <v>321</v>
      </c>
      <c r="E5254" s="5" t="s">
        <v>5717</v>
      </c>
      <c r="F5254" s="4">
        <v>1995</v>
      </c>
      <c r="G5254" s="4">
        <v>12</v>
      </c>
      <c r="H5254" s="4">
        <v>6</v>
      </c>
      <c r="I5254" s="15"/>
      <c r="J5254" s="46" t="s">
        <v>5802</v>
      </c>
    </row>
    <row r="5255" spans="1:10" ht="40.799999999999997">
      <c r="A5255" s="4" t="s">
        <v>5529</v>
      </c>
      <c r="B5255" s="4" t="str">
        <f ca="1">IFERROR(__xludf.DUMMYFUNCTION("REGEXREPLACE(TEXT(IF(ISERR(FIND(""/"", A5255)), A5255, MID(A5255, FIND(""/"", A5255)+1, LEN(A5255))), ""#""), ""\D+"", """")"),"2019")</f>
        <v>2019</v>
      </c>
      <c r="C5255" s="46" t="s">
        <v>5530</v>
      </c>
      <c r="D5255" s="4">
        <v>321</v>
      </c>
      <c r="E5255" s="5" t="s">
        <v>5717</v>
      </c>
      <c r="F5255" s="4">
        <v>1995</v>
      </c>
      <c r="G5255" s="4">
        <v>12</v>
      </c>
      <c r="H5255" s="4">
        <v>7</v>
      </c>
      <c r="I5255" s="15"/>
      <c r="J5255" s="46" t="s">
        <v>5803</v>
      </c>
    </row>
    <row r="5256" spans="1:10" ht="40.799999999999997">
      <c r="A5256" s="4" t="s">
        <v>5529</v>
      </c>
      <c r="B5256" s="4" t="str">
        <f ca="1">IFERROR(__xludf.DUMMYFUNCTION("REGEXREPLACE(TEXT(IF(ISERR(FIND(""/"", A5256)), A5256, MID(A5256, FIND(""/"", A5256)+1, LEN(A5256))), ""#""), ""\D+"", """")"),"2019")</f>
        <v>2019</v>
      </c>
      <c r="C5256" s="46" t="s">
        <v>5530</v>
      </c>
      <c r="D5256" s="4">
        <v>321</v>
      </c>
      <c r="E5256" s="5" t="s">
        <v>5717</v>
      </c>
      <c r="F5256" s="4">
        <v>1995</v>
      </c>
      <c r="G5256" s="4">
        <v>12</v>
      </c>
      <c r="H5256" s="4">
        <v>8</v>
      </c>
      <c r="I5256" s="15"/>
      <c r="J5256" s="46" t="s">
        <v>5804</v>
      </c>
    </row>
    <row r="5257" spans="1:10" ht="40.799999999999997">
      <c r="A5257" s="4" t="s">
        <v>5529</v>
      </c>
      <c r="B5257" s="4" t="str">
        <f ca="1">IFERROR(__xludf.DUMMYFUNCTION("REGEXREPLACE(TEXT(IF(ISERR(FIND(""/"", A5257)), A5257, MID(A5257, FIND(""/"", A5257)+1, LEN(A5257))), ""#""), ""\D+"", """")"),"2019")</f>
        <v>2019</v>
      </c>
      <c r="C5257" s="46" t="s">
        <v>5530</v>
      </c>
      <c r="D5257" s="4">
        <v>321</v>
      </c>
      <c r="E5257" s="5" t="s">
        <v>5717</v>
      </c>
      <c r="F5257" s="4">
        <v>1995</v>
      </c>
      <c r="G5257" s="4">
        <v>12</v>
      </c>
      <c r="H5257" s="4">
        <v>9</v>
      </c>
      <c r="I5257" s="15"/>
      <c r="J5257" s="46" t="s">
        <v>5805</v>
      </c>
    </row>
    <row r="5258" spans="1:10" ht="40.799999999999997">
      <c r="A5258" s="4" t="s">
        <v>5529</v>
      </c>
      <c r="B5258" s="4" t="str">
        <f ca="1">IFERROR(__xludf.DUMMYFUNCTION("REGEXREPLACE(TEXT(IF(ISERR(FIND(""/"", A5258)), A5258, MID(A5258, FIND(""/"", A5258)+1, LEN(A5258))), ""#""), ""\D+"", """")"),"2019")</f>
        <v>2019</v>
      </c>
      <c r="C5258" s="46" t="s">
        <v>5530</v>
      </c>
      <c r="D5258" s="4">
        <v>321</v>
      </c>
      <c r="E5258" s="5" t="s">
        <v>5717</v>
      </c>
      <c r="F5258" s="4">
        <v>1995</v>
      </c>
      <c r="G5258" s="4">
        <v>12</v>
      </c>
      <c r="H5258" s="4">
        <v>10</v>
      </c>
      <c r="I5258" s="15"/>
      <c r="J5258" s="46" t="s">
        <v>5806</v>
      </c>
    </row>
    <row r="5259" spans="1:10" ht="40.799999999999997">
      <c r="A5259" s="4" t="s">
        <v>5529</v>
      </c>
      <c r="B5259" s="4" t="str">
        <f ca="1">IFERROR(__xludf.DUMMYFUNCTION("REGEXREPLACE(TEXT(IF(ISERR(FIND(""/"", A5259)), A5259, MID(A5259, FIND(""/"", A5259)+1, LEN(A5259))), ""#""), ""\D+"", """")"),"2019")</f>
        <v>2019</v>
      </c>
      <c r="C5259" s="46" t="s">
        <v>5530</v>
      </c>
      <c r="D5259" s="4">
        <v>321</v>
      </c>
      <c r="E5259" s="5" t="s">
        <v>5717</v>
      </c>
      <c r="F5259" s="4">
        <v>1995</v>
      </c>
      <c r="G5259" s="4">
        <v>12</v>
      </c>
      <c r="H5259" s="4">
        <v>11</v>
      </c>
      <c r="I5259" s="15"/>
      <c r="J5259" s="46" t="s">
        <v>5807</v>
      </c>
    </row>
    <row r="5260" spans="1:10" ht="40.799999999999997">
      <c r="A5260" s="4" t="s">
        <v>5529</v>
      </c>
      <c r="B5260" s="4" t="str">
        <f ca="1">IFERROR(__xludf.DUMMYFUNCTION("REGEXREPLACE(TEXT(IF(ISERR(FIND(""/"", A5260)), A5260, MID(A5260, FIND(""/"", A5260)+1, LEN(A5260))), ""#""), ""\D+"", """")"),"2019")</f>
        <v>2019</v>
      </c>
      <c r="C5260" s="46" t="s">
        <v>5530</v>
      </c>
      <c r="D5260" s="4">
        <v>321</v>
      </c>
      <c r="E5260" s="5" t="s">
        <v>5717</v>
      </c>
      <c r="F5260" s="4">
        <v>1995</v>
      </c>
      <c r="G5260" s="4">
        <v>12</v>
      </c>
      <c r="H5260" s="4">
        <v>12</v>
      </c>
      <c r="I5260" s="15"/>
      <c r="J5260" s="46" t="s">
        <v>5808</v>
      </c>
    </row>
    <row r="5261" spans="1:10" ht="40.799999999999997">
      <c r="A5261" s="4" t="s">
        <v>5529</v>
      </c>
      <c r="B5261" s="4" t="str">
        <f ca="1">IFERROR(__xludf.DUMMYFUNCTION("REGEXREPLACE(TEXT(IF(ISERR(FIND(""/"", A5261)), A5261, MID(A5261, FIND(""/"", A5261)+1, LEN(A5261))), ""#""), ""\D+"", """")"),"2019")</f>
        <v>2019</v>
      </c>
      <c r="C5261" s="46" t="s">
        <v>5530</v>
      </c>
      <c r="D5261" s="4">
        <v>321</v>
      </c>
      <c r="E5261" s="5" t="s">
        <v>5717</v>
      </c>
      <c r="F5261" s="4">
        <v>1995</v>
      </c>
      <c r="G5261" s="4">
        <v>12</v>
      </c>
      <c r="H5261" s="4">
        <v>13</v>
      </c>
      <c r="I5261" s="15"/>
      <c r="J5261" s="46" t="s">
        <v>5809</v>
      </c>
    </row>
    <row r="5262" spans="1:10" ht="40.799999999999997">
      <c r="A5262" s="4" t="s">
        <v>5529</v>
      </c>
      <c r="B5262" s="4" t="str">
        <f ca="1">IFERROR(__xludf.DUMMYFUNCTION("REGEXREPLACE(TEXT(IF(ISERR(FIND(""/"", A5262)), A5262, MID(A5262, FIND(""/"", A5262)+1, LEN(A5262))), ""#""), ""\D+"", """")"),"2019")</f>
        <v>2019</v>
      </c>
      <c r="C5262" s="46" t="s">
        <v>5530</v>
      </c>
      <c r="D5262" s="4">
        <v>321</v>
      </c>
      <c r="E5262" s="5" t="s">
        <v>5717</v>
      </c>
      <c r="F5262" s="4">
        <v>1995</v>
      </c>
      <c r="G5262" s="4">
        <v>12</v>
      </c>
      <c r="H5262" s="4">
        <v>14</v>
      </c>
      <c r="I5262" s="15"/>
      <c r="J5262" s="46" t="s">
        <v>5810</v>
      </c>
    </row>
    <row r="5263" spans="1:10" ht="40.799999999999997">
      <c r="A5263" s="4" t="s">
        <v>5529</v>
      </c>
      <c r="B5263" s="4" t="str">
        <f ca="1">IFERROR(__xludf.DUMMYFUNCTION("REGEXREPLACE(TEXT(IF(ISERR(FIND(""/"", A5263)), A5263, MID(A5263, FIND(""/"", A5263)+1, LEN(A5263))), ""#""), ""\D+"", """")"),"2019")</f>
        <v>2019</v>
      </c>
      <c r="C5263" s="46" t="s">
        <v>5530</v>
      </c>
      <c r="D5263" s="4">
        <v>321</v>
      </c>
      <c r="E5263" s="5" t="s">
        <v>5717</v>
      </c>
      <c r="F5263" s="4">
        <v>1995</v>
      </c>
      <c r="G5263" s="4">
        <v>12</v>
      </c>
      <c r="H5263" s="4">
        <v>15</v>
      </c>
      <c r="I5263" s="15"/>
      <c r="J5263" s="46" t="s">
        <v>5811</v>
      </c>
    </row>
    <row r="5264" spans="1:10" ht="30.6">
      <c r="A5264" s="4" t="s">
        <v>5529</v>
      </c>
      <c r="B5264" s="4" t="str">
        <f ca="1">IFERROR(__xludf.DUMMYFUNCTION("REGEXREPLACE(TEXT(IF(ISERR(FIND(""/"", A5264)), A5264, MID(A5264, FIND(""/"", A5264)+1, LEN(A5264))), ""#""), ""\D+"", """")"),"2019")</f>
        <v>2019</v>
      </c>
      <c r="C5264" s="46" t="s">
        <v>5530</v>
      </c>
      <c r="D5264" s="4">
        <v>322</v>
      </c>
      <c r="E5264" s="5" t="s">
        <v>5812</v>
      </c>
      <c r="F5264" s="4">
        <v>1996</v>
      </c>
      <c r="G5264" s="4">
        <v>12</v>
      </c>
      <c r="H5264" s="4">
        <v>16</v>
      </c>
      <c r="I5264" s="15"/>
      <c r="J5264" s="46" t="s">
        <v>5813</v>
      </c>
    </row>
    <row r="5265" spans="1:10" ht="40.799999999999997">
      <c r="A5265" s="4" t="s">
        <v>5529</v>
      </c>
      <c r="B5265" s="4" t="str">
        <f ca="1">IFERROR(__xludf.DUMMYFUNCTION("REGEXREPLACE(TEXT(IF(ISERR(FIND(""/"", A5265)), A5265, MID(A5265, FIND(""/"", A5265)+1, LEN(A5265))), ""#""), ""\D+"", """")"),"2019")</f>
        <v>2019</v>
      </c>
      <c r="C5265" s="46" t="s">
        <v>5530</v>
      </c>
      <c r="D5265" s="4">
        <v>321</v>
      </c>
      <c r="E5265" s="5" t="s">
        <v>5717</v>
      </c>
      <c r="F5265" s="4">
        <v>1996</v>
      </c>
      <c r="G5265" s="4">
        <v>12</v>
      </c>
      <c r="H5265" s="4">
        <v>17</v>
      </c>
      <c r="I5265" s="15"/>
      <c r="J5265" s="46" t="s">
        <v>5814</v>
      </c>
    </row>
    <row r="5266" spans="1:10" ht="40.799999999999997">
      <c r="A5266" s="4" t="s">
        <v>5529</v>
      </c>
      <c r="B5266" s="4" t="str">
        <f ca="1">IFERROR(__xludf.DUMMYFUNCTION("REGEXREPLACE(TEXT(IF(ISERR(FIND(""/"", A5266)), A5266, MID(A5266, FIND(""/"", A5266)+1, LEN(A5266))), ""#""), ""\D+"", """")"),"2019")</f>
        <v>2019</v>
      </c>
      <c r="C5266" s="46" t="s">
        <v>5530</v>
      </c>
      <c r="D5266" s="4">
        <v>321</v>
      </c>
      <c r="E5266" s="5" t="s">
        <v>5717</v>
      </c>
      <c r="F5266" s="4">
        <v>1996</v>
      </c>
      <c r="G5266" s="4">
        <v>12</v>
      </c>
      <c r="H5266" s="4">
        <v>18</v>
      </c>
      <c r="I5266" s="15"/>
      <c r="J5266" s="46" t="s">
        <v>5815</v>
      </c>
    </row>
    <row r="5267" spans="1:10" ht="40.799999999999997">
      <c r="A5267" s="4" t="s">
        <v>5529</v>
      </c>
      <c r="B5267" s="4" t="str">
        <f ca="1">IFERROR(__xludf.DUMMYFUNCTION("REGEXREPLACE(TEXT(IF(ISERR(FIND(""/"", A5267)), A5267, MID(A5267, FIND(""/"", A5267)+1, LEN(A5267))), ""#""), ""\D+"", """")"),"2019")</f>
        <v>2019</v>
      </c>
      <c r="C5267" s="46" t="s">
        <v>5530</v>
      </c>
      <c r="D5267" s="4">
        <v>321</v>
      </c>
      <c r="E5267" s="5" t="s">
        <v>5717</v>
      </c>
      <c r="F5267" s="4">
        <v>1995</v>
      </c>
      <c r="G5267" s="4">
        <v>12</v>
      </c>
      <c r="H5267" s="4">
        <v>19</v>
      </c>
      <c r="I5267" s="15"/>
      <c r="J5267" s="46" t="s">
        <v>5816</v>
      </c>
    </row>
    <row r="5268" spans="1:10" ht="40.799999999999997">
      <c r="A5268" s="4" t="s">
        <v>5529</v>
      </c>
      <c r="B5268" s="4" t="str">
        <f ca="1">IFERROR(__xludf.DUMMYFUNCTION("REGEXREPLACE(TEXT(IF(ISERR(FIND(""/"", A5268)), A5268, MID(A5268, FIND(""/"", A5268)+1, LEN(A5268))), ""#""), ""\D+"", """")"),"2019")</f>
        <v>2019</v>
      </c>
      <c r="C5268" s="46" t="s">
        <v>5530</v>
      </c>
      <c r="D5268" s="4">
        <v>321</v>
      </c>
      <c r="E5268" s="5" t="s">
        <v>5717</v>
      </c>
      <c r="F5268" s="4">
        <v>1995</v>
      </c>
      <c r="G5268" s="4">
        <v>12</v>
      </c>
      <c r="H5268" s="4">
        <v>20</v>
      </c>
      <c r="I5268" s="15"/>
      <c r="J5268" s="46" t="s">
        <v>5817</v>
      </c>
    </row>
    <row r="5269" spans="1:10" ht="40.799999999999997">
      <c r="A5269" s="4" t="s">
        <v>5529</v>
      </c>
      <c r="B5269" s="4" t="str">
        <f ca="1">IFERROR(__xludf.DUMMYFUNCTION("REGEXREPLACE(TEXT(IF(ISERR(FIND(""/"", A5269)), A5269, MID(A5269, FIND(""/"", A5269)+1, LEN(A5269))), ""#""), ""\D+"", """")"),"2019")</f>
        <v>2019</v>
      </c>
      <c r="C5269" s="46" t="s">
        <v>5530</v>
      </c>
      <c r="D5269" s="4">
        <v>321</v>
      </c>
      <c r="E5269" s="5" t="s">
        <v>5717</v>
      </c>
      <c r="F5269" s="4">
        <v>1995</v>
      </c>
      <c r="G5269" s="4">
        <v>12</v>
      </c>
      <c r="H5269" s="4">
        <v>21</v>
      </c>
      <c r="I5269" s="15"/>
      <c r="J5269" s="46" t="s">
        <v>5818</v>
      </c>
    </row>
    <row r="5270" spans="1:10" ht="40.799999999999997">
      <c r="A5270" s="4" t="s">
        <v>5529</v>
      </c>
      <c r="B5270" s="4" t="str">
        <f ca="1">IFERROR(__xludf.DUMMYFUNCTION("REGEXREPLACE(TEXT(IF(ISERR(FIND(""/"", A5270)), A5270, MID(A5270, FIND(""/"", A5270)+1, LEN(A5270))), ""#""), ""\D+"", """")"),"2019")</f>
        <v>2019</v>
      </c>
      <c r="C5270" s="46" t="s">
        <v>5530</v>
      </c>
      <c r="D5270" s="4">
        <v>321</v>
      </c>
      <c r="E5270" s="5" t="s">
        <v>5717</v>
      </c>
      <c r="F5270" s="4">
        <v>1995</v>
      </c>
      <c r="G5270" s="4">
        <v>12</v>
      </c>
      <c r="H5270" s="4">
        <v>22</v>
      </c>
      <c r="I5270" s="15"/>
      <c r="J5270" s="46" t="s">
        <v>5819</v>
      </c>
    </row>
    <row r="5271" spans="1:10" ht="40.799999999999997">
      <c r="A5271" s="4" t="s">
        <v>5529</v>
      </c>
      <c r="B5271" s="4" t="str">
        <f ca="1">IFERROR(__xludf.DUMMYFUNCTION("REGEXREPLACE(TEXT(IF(ISERR(FIND(""/"", A5271)), A5271, MID(A5271, FIND(""/"", A5271)+1, LEN(A5271))), ""#""), ""\D+"", """")"),"2019")</f>
        <v>2019</v>
      </c>
      <c r="C5271" s="46" t="s">
        <v>5530</v>
      </c>
      <c r="D5271" s="4">
        <v>321</v>
      </c>
      <c r="E5271" s="5" t="s">
        <v>5717</v>
      </c>
      <c r="F5271" s="4">
        <v>1995</v>
      </c>
      <c r="G5271" s="4">
        <v>12</v>
      </c>
      <c r="H5271" s="4">
        <v>23</v>
      </c>
      <c r="I5271" s="15"/>
      <c r="J5271" s="46" t="s">
        <v>5820</v>
      </c>
    </row>
    <row r="5272" spans="1:10" ht="40.799999999999997">
      <c r="A5272" s="4" t="s">
        <v>5529</v>
      </c>
      <c r="B5272" s="4" t="str">
        <f ca="1">IFERROR(__xludf.DUMMYFUNCTION("REGEXREPLACE(TEXT(IF(ISERR(FIND(""/"", A5272)), A5272, MID(A5272, FIND(""/"", A5272)+1, LEN(A5272))), ""#""), ""\D+"", """")"),"2019")</f>
        <v>2019</v>
      </c>
      <c r="C5272" s="46" t="s">
        <v>5530</v>
      </c>
      <c r="D5272" s="4">
        <v>321</v>
      </c>
      <c r="E5272" s="5" t="s">
        <v>5717</v>
      </c>
      <c r="F5272" s="4">
        <v>1995</v>
      </c>
      <c r="G5272" s="4">
        <v>12</v>
      </c>
      <c r="H5272" s="4">
        <v>24</v>
      </c>
      <c r="I5272" s="15"/>
      <c r="J5272" s="46" t="s">
        <v>5821</v>
      </c>
    </row>
    <row r="5273" spans="1:10" ht="40.799999999999997">
      <c r="A5273" s="4" t="s">
        <v>5529</v>
      </c>
      <c r="B5273" s="4" t="str">
        <f ca="1">IFERROR(__xludf.DUMMYFUNCTION("REGEXREPLACE(TEXT(IF(ISERR(FIND(""/"", A5273)), A5273, MID(A5273, FIND(""/"", A5273)+1, LEN(A5273))), ""#""), ""\D+"", """")"),"2019")</f>
        <v>2019</v>
      </c>
      <c r="C5273" s="46" t="s">
        <v>5530</v>
      </c>
      <c r="D5273" s="4">
        <v>321</v>
      </c>
      <c r="E5273" s="5" t="s">
        <v>5717</v>
      </c>
      <c r="F5273" s="4">
        <v>1995</v>
      </c>
      <c r="G5273" s="4">
        <v>12</v>
      </c>
      <c r="H5273" s="4">
        <v>25</v>
      </c>
      <c r="I5273" s="15"/>
      <c r="J5273" s="46" t="s">
        <v>5822</v>
      </c>
    </row>
    <row r="5274" spans="1:10" ht="40.799999999999997">
      <c r="A5274" s="4" t="s">
        <v>5529</v>
      </c>
      <c r="B5274" s="4" t="str">
        <f ca="1">IFERROR(__xludf.DUMMYFUNCTION("REGEXREPLACE(TEXT(IF(ISERR(FIND(""/"", A5274)), A5274, MID(A5274, FIND(""/"", A5274)+1, LEN(A5274))), ""#""), ""\D+"", """")"),"2019")</f>
        <v>2019</v>
      </c>
      <c r="C5274" s="46" t="s">
        <v>5530</v>
      </c>
      <c r="D5274" s="4">
        <v>321</v>
      </c>
      <c r="E5274" s="5" t="s">
        <v>5717</v>
      </c>
      <c r="F5274" s="4">
        <v>1995</v>
      </c>
      <c r="G5274" s="4">
        <v>12</v>
      </c>
      <c r="H5274" s="4">
        <v>26</v>
      </c>
      <c r="I5274" s="15"/>
      <c r="J5274" s="46" t="s">
        <v>5823</v>
      </c>
    </row>
    <row r="5275" spans="1:10" ht="40.799999999999997">
      <c r="A5275" s="4" t="s">
        <v>5529</v>
      </c>
      <c r="B5275" s="4" t="str">
        <f ca="1">IFERROR(__xludf.DUMMYFUNCTION("REGEXREPLACE(TEXT(IF(ISERR(FIND(""/"", A5275)), A5275, MID(A5275, FIND(""/"", A5275)+1, LEN(A5275))), ""#""), ""\D+"", """")"),"2019")</f>
        <v>2019</v>
      </c>
      <c r="C5275" s="46" t="s">
        <v>5530</v>
      </c>
      <c r="D5275" s="4">
        <v>321</v>
      </c>
      <c r="E5275" s="5" t="s">
        <v>5717</v>
      </c>
      <c r="F5275" s="4">
        <v>1995</v>
      </c>
      <c r="G5275" s="4">
        <v>12</v>
      </c>
      <c r="H5275" s="4">
        <v>27</v>
      </c>
      <c r="I5275" s="15"/>
      <c r="J5275" s="46" t="s">
        <v>5824</v>
      </c>
    </row>
    <row r="5276" spans="1:10" ht="40.799999999999997">
      <c r="A5276" s="4" t="s">
        <v>5529</v>
      </c>
      <c r="B5276" s="4" t="str">
        <f ca="1">IFERROR(__xludf.DUMMYFUNCTION("REGEXREPLACE(TEXT(IF(ISERR(FIND(""/"", A5276)), A5276, MID(A5276, FIND(""/"", A5276)+1, LEN(A5276))), ""#""), ""\D+"", """")"),"2019")</f>
        <v>2019</v>
      </c>
      <c r="C5276" s="46" t="s">
        <v>5530</v>
      </c>
      <c r="D5276" s="4">
        <v>321</v>
      </c>
      <c r="E5276" s="5" t="s">
        <v>5717</v>
      </c>
      <c r="F5276" s="4">
        <v>1995</v>
      </c>
      <c r="G5276" s="4">
        <v>12</v>
      </c>
      <c r="H5276" s="4">
        <v>28</v>
      </c>
      <c r="I5276" s="15"/>
      <c r="J5276" s="46" t="s">
        <v>5825</v>
      </c>
    </row>
    <row r="5277" spans="1:10" ht="40.799999999999997">
      <c r="A5277" s="4" t="s">
        <v>5529</v>
      </c>
      <c r="B5277" s="4" t="str">
        <f ca="1">IFERROR(__xludf.DUMMYFUNCTION("REGEXREPLACE(TEXT(IF(ISERR(FIND(""/"", A5277)), A5277, MID(A5277, FIND(""/"", A5277)+1, LEN(A5277))), ""#""), ""\D+"", """")"),"2019")</f>
        <v>2019</v>
      </c>
      <c r="C5277" s="46" t="s">
        <v>5530</v>
      </c>
      <c r="D5277" s="4">
        <v>321</v>
      </c>
      <c r="E5277" s="5" t="s">
        <v>5717</v>
      </c>
      <c r="F5277" s="4">
        <v>1995</v>
      </c>
      <c r="G5277" s="4">
        <v>12</v>
      </c>
      <c r="H5277" s="4">
        <v>29</v>
      </c>
      <c r="I5277" s="15"/>
      <c r="J5277" s="46" t="s">
        <v>5826</v>
      </c>
    </row>
    <row r="5278" spans="1:10" ht="40.799999999999997">
      <c r="A5278" s="4" t="s">
        <v>5529</v>
      </c>
      <c r="B5278" s="4" t="str">
        <f ca="1">IFERROR(__xludf.DUMMYFUNCTION("REGEXREPLACE(TEXT(IF(ISERR(FIND(""/"", A5278)), A5278, MID(A5278, FIND(""/"", A5278)+1, LEN(A5278))), ""#""), ""\D+"", """")"),"2019")</f>
        <v>2019</v>
      </c>
      <c r="C5278" s="46" t="s">
        <v>5530</v>
      </c>
      <c r="D5278" s="4">
        <v>321</v>
      </c>
      <c r="E5278" s="5" t="s">
        <v>5717</v>
      </c>
      <c r="F5278" s="4">
        <v>1995</v>
      </c>
      <c r="G5278" s="4">
        <v>13</v>
      </c>
      <c r="H5278" s="4">
        <v>1</v>
      </c>
      <c r="I5278" s="15"/>
      <c r="J5278" s="46" t="s">
        <v>5827</v>
      </c>
    </row>
    <row r="5279" spans="1:10" ht="40.799999999999997">
      <c r="A5279" s="4" t="s">
        <v>5529</v>
      </c>
      <c r="B5279" s="4" t="str">
        <f ca="1">IFERROR(__xludf.DUMMYFUNCTION("REGEXREPLACE(TEXT(IF(ISERR(FIND(""/"", A5279)), A5279, MID(A5279, FIND(""/"", A5279)+1, LEN(A5279))), ""#""), ""\D+"", """")"),"2019")</f>
        <v>2019</v>
      </c>
      <c r="C5279" s="46" t="s">
        <v>5530</v>
      </c>
      <c r="D5279" s="4">
        <v>321</v>
      </c>
      <c r="E5279" s="5" t="s">
        <v>5717</v>
      </c>
      <c r="F5279" s="4">
        <v>1995</v>
      </c>
      <c r="G5279" s="4">
        <v>13</v>
      </c>
      <c r="H5279" s="4">
        <v>2</v>
      </c>
      <c r="I5279" s="15"/>
      <c r="J5279" s="46" t="s">
        <v>5828</v>
      </c>
    </row>
    <row r="5280" spans="1:10" ht="40.799999999999997">
      <c r="A5280" s="4" t="s">
        <v>5529</v>
      </c>
      <c r="B5280" s="4" t="str">
        <f ca="1">IFERROR(__xludf.DUMMYFUNCTION("REGEXREPLACE(TEXT(IF(ISERR(FIND(""/"", A5280)), A5280, MID(A5280, FIND(""/"", A5280)+1, LEN(A5280))), ""#""), ""\D+"", """")"),"2019")</f>
        <v>2019</v>
      </c>
      <c r="C5280" s="46" t="s">
        <v>5530</v>
      </c>
      <c r="D5280" s="4">
        <v>321</v>
      </c>
      <c r="E5280" s="5" t="s">
        <v>5717</v>
      </c>
      <c r="F5280" s="4">
        <v>1995</v>
      </c>
      <c r="G5280" s="4">
        <v>13</v>
      </c>
      <c r="H5280" s="4">
        <v>3</v>
      </c>
      <c r="I5280" s="15"/>
      <c r="J5280" s="46" t="s">
        <v>5829</v>
      </c>
    </row>
    <row r="5281" spans="1:10" ht="40.799999999999997">
      <c r="A5281" s="4" t="s">
        <v>5529</v>
      </c>
      <c r="B5281" s="4" t="str">
        <f ca="1">IFERROR(__xludf.DUMMYFUNCTION("REGEXREPLACE(TEXT(IF(ISERR(FIND(""/"", A5281)), A5281, MID(A5281, FIND(""/"", A5281)+1, LEN(A5281))), ""#""), ""\D+"", """")"),"2019")</f>
        <v>2019</v>
      </c>
      <c r="C5281" s="46" t="s">
        <v>5530</v>
      </c>
      <c r="D5281" s="4">
        <v>321</v>
      </c>
      <c r="E5281" s="5" t="s">
        <v>5717</v>
      </c>
      <c r="F5281" s="4">
        <v>1995</v>
      </c>
      <c r="G5281" s="4">
        <v>13</v>
      </c>
      <c r="H5281" s="4">
        <v>4</v>
      </c>
      <c r="I5281" s="15"/>
      <c r="J5281" s="46" t="s">
        <v>5830</v>
      </c>
    </row>
    <row r="5282" spans="1:10" ht="40.799999999999997">
      <c r="A5282" s="4" t="s">
        <v>5529</v>
      </c>
      <c r="B5282" s="4" t="str">
        <f ca="1">IFERROR(__xludf.DUMMYFUNCTION("REGEXREPLACE(TEXT(IF(ISERR(FIND(""/"", A5282)), A5282, MID(A5282, FIND(""/"", A5282)+1, LEN(A5282))), ""#""), ""\D+"", """")"),"2019")</f>
        <v>2019</v>
      </c>
      <c r="C5282" s="46" t="s">
        <v>5530</v>
      </c>
      <c r="D5282" s="4">
        <v>321</v>
      </c>
      <c r="E5282" s="5" t="s">
        <v>5717</v>
      </c>
      <c r="F5282" s="4">
        <v>1995</v>
      </c>
      <c r="G5282" s="4">
        <v>13</v>
      </c>
      <c r="H5282" s="4">
        <v>5</v>
      </c>
      <c r="I5282" s="15"/>
      <c r="J5282" s="46" t="s">
        <v>5831</v>
      </c>
    </row>
    <row r="5283" spans="1:10" ht="40.799999999999997">
      <c r="A5283" s="4" t="s">
        <v>5529</v>
      </c>
      <c r="B5283" s="4" t="str">
        <f ca="1">IFERROR(__xludf.DUMMYFUNCTION("REGEXREPLACE(TEXT(IF(ISERR(FIND(""/"", A5283)), A5283, MID(A5283, FIND(""/"", A5283)+1, LEN(A5283))), ""#""), ""\D+"", """")"),"2019")</f>
        <v>2019</v>
      </c>
      <c r="C5283" s="46" t="s">
        <v>5530</v>
      </c>
      <c r="D5283" s="4">
        <v>321</v>
      </c>
      <c r="E5283" s="5" t="s">
        <v>5717</v>
      </c>
      <c r="F5283" s="4">
        <v>1995</v>
      </c>
      <c r="G5283" s="4">
        <v>13</v>
      </c>
      <c r="H5283" s="4">
        <v>6</v>
      </c>
      <c r="I5283" s="15"/>
      <c r="J5283" s="46" t="s">
        <v>5832</v>
      </c>
    </row>
    <row r="5284" spans="1:10" ht="40.799999999999997">
      <c r="A5284" s="4" t="s">
        <v>5529</v>
      </c>
      <c r="B5284" s="4" t="str">
        <f ca="1">IFERROR(__xludf.DUMMYFUNCTION("REGEXREPLACE(TEXT(IF(ISERR(FIND(""/"", A5284)), A5284, MID(A5284, FIND(""/"", A5284)+1, LEN(A5284))), ""#""), ""\D+"", """")"),"2019")</f>
        <v>2019</v>
      </c>
      <c r="C5284" s="46" t="s">
        <v>5530</v>
      </c>
      <c r="D5284" s="4">
        <v>321</v>
      </c>
      <c r="E5284" s="5" t="s">
        <v>5717</v>
      </c>
      <c r="F5284" s="4">
        <v>1995</v>
      </c>
      <c r="G5284" s="4">
        <v>13</v>
      </c>
      <c r="H5284" s="4">
        <v>7</v>
      </c>
      <c r="I5284" s="15"/>
      <c r="J5284" s="46" t="s">
        <v>5833</v>
      </c>
    </row>
    <row r="5285" spans="1:10" ht="71.400000000000006">
      <c r="A5285" s="4" t="s">
        <v>5529</v>
      </c>
      <c r="B5285" s="4" t="str">
        <f ca="1">IFERROR(__xludf.DUMMYFUNCTION("REGEXREPLACE(TEXT(IF(ISERR(FIND(""/"", A5285)), A5285, MID(A5285, FIND(""/"", A5285)+1, LEN(A5285))), ""#""), ""\D+"", """")"),"2019")</f>
        <v>2019</v>
      </c>
      <c r="C5285" s="46" t="s">
        <v>5530</v>
      </c>
      <c r="D5285" s="4">
        <v>310</v>
      </c>
      <c r="E5285" s="5" t="s">
        <v>5834</v>
      </c>
      <c r="F5285" s="4">
        <v>1987</v>
      </c>
      <c r="G5285" s="4">
        <v>13</v>
      </c>
      <c r="H5285" s="4">
        <v>8</v>
      </c>
      <c r="I5285" s="15"/>
      <c r="J5285" s="46" t="s">
        <v>5835</v>
      </c>
    </row>
    <row r="5286" spans="1:10" ht="71.400000000000006">
      <c r="A5286" s="4" t="s">
        <v>5529</v>
      </c>
      <c r="B5286" s="4" t="str">
        <f ca="1">IFERROR(__xludf.DUMMYFUNCTION("REGEXREPLACE(TEXT(IF(ISERR(FIND(""/"", A5286)), A5286, MID(A5286, FIND(""/"", A5286)+1, LEN(A5286))), ""#""), ""\D+"", """")"),"2019")</f>
        <v>2019</v>
      </c>
      <c r="C5286" s="46" t="s">
        <v>5530</v>
      </c>
      <c r="D5286" s="4">
        <v>310</v>
      </c>
      <c r="E5286" s="5" t="s">
        <v>5834</v>
      </c>
      <c r="F5286" s="4">
        <v>1984</v>
      </c>
      <c r="G5286" s="4">
        <v>13</v>
      </c>
      <c r="H5286" s="4">
        <v>9</v>
      </c>
      <c r="I5286" s="15"/>
      <c r="J5286" s="46" t="s">
        <v>5836</v>
      </c>
    </row>
    <row r="5287" spans="1:10" ht="71.400000000000006">
      <c r="A5287" s="4" t="s">
        <v>5529</v>
      </c>
      <c r="B5287" s="4" t="str">
        <f ca="1">IFERROR(__xludf.DUMMYFUNCTION("REGEXREPLACE(TEXT(IF(ISERR(FIND(""/"", A5287)), A5287, MID(A5287, FIND(""/"", A5287)+1, LEN(A5287))), ""#""), ""\D+"", """")"),"2019")</f>
        <v>2019</v>
      </c>
      <c r="C5287" s="46" t="s">
        <v>5530</v>
      </c>
      <c r="D5287" s="4">
        <v>310</v>
      </c>
      <c r="E5287" s="5" t="s">
        <v>5834</v>
      </c>
      <c r="F5287" s="4">
        <v>1970</v>
      </c>
      <c r="G5287" s="4">
        <v>13</v>
      </c>
      <c r="H5287" s="4">
        <v>10</v>
      </c>
      <c r="I5287" s="15"/>
      <c r="J5287" s="46" t="s">
        <v>5837</v>
      </c>
    </row>
    <row r="5288" spans="1:10" ht="71.400000000000006">
      <c r="A5288" s="4" t="s">
        <v>5529</v>
      </c>
      <c r="B5288" s="4" t="str">
        <f ca="1">IFERROR(__xludf.DUMMYFUNCTION("REGEXREPLACE(TEXT(IF(ISERR(FIND(""/"", A5288)), A5288, MID(A5288, FIND(""/"", A5288)+1, LEN(A5288))), ""#""), ""\D+"", """")"),"2019")</f>
        <v>2019</v>
      </c>
      <c r="C5288" s="46" t="s">
        <v>5530</v>
      </c>
      <c r="D5288" s="4">
        <v>310</v>
      </c>
      <c r="E5288" s="5" t="s">
        <v>5834</v>
      </c>
      <c r="F5288" s="4">
        <v>1983</v>
      </c>
      <c r="G5288" s="4">
        <v>13</v>
      </c>
      <c r="H5288" s="4">
        <v>11</v>
      </c>
      <c r="I5288" s="15"/>
      <c r="J5288" s="46" t="s">
        <v>5838</v>
      </c>
    </row>
    <row r="5289" spans="1:10" ht="71.400000000000006">
      <c r="A5289" s="4" t="s">
        <v>5529</v>
      </c>
      <c r="B5289" s="4" t="str">
        <f ca="1">IFERROR(__xludf.DUMMYFUNCTION("REGEXREPLACE(TEXT(IF(ISERR(FIND(""/"", A5289)), A5289, MID(A5289, FIND(""/"", A5289)+1, LEN(A5289))), ""#""), ""\D+"", """")"),"2019")</f>
        <v>2019</v>
      </c>
      <c r="C5289" s="46" t="s">
        <v>5530</v>
      </c>
      <c r="D5289" s="4">
        <v>310</v>
      </c>
      <c r="E5289" s="5" t="s">
        <v>5834</v>
      </c>
      <c r="F5289" s="4">
        <v>1988</v>
      </c>
      <c r="G5289" s="4">
        <v>13</v>
      </c>
      <c r="H5289" s="4">
        <v>12</v>
      </c>
      <c r="I5289" s="15"/>
      <c r="J5289" s="46" t="s">
        <v>5839</v>
      </c>
    </row>
    <row r="5290" spans="1:10" ht="71.400000000000006">
      <c r="A5290" s="4" t="s">
        <v>5529</v>
      </c>
      <c r="B5290" s="4" t="str">
        <f ca="1">IFERROR(__xludf.DUMMYFUNCTION("REGEXREPLACE(TEXT(IF(ISERR(FIND(""/"", A5290)), A5290, MID(A5290, FIND(""/"", A5290)+1, LEN(A5290))), ""#""), ""\D+"", """")"),"2019")</f>
        <v>2019</v>
      </c>
      <c r="C5290" s="46" t="s">
        <v>5530</v>
      </c>
      <c r="D5290" s="4">
        <v>310</v>
      </c>
      <c r="E5290" s="5" t="s">
        <v>5834</v>
      </c>
      <c r="F5290" s="4">
        <v>1980</v>
      </c>
      <c r="G5290" s="4">
        <v>13</v>
      </c>
      <c r="H5290" s="4">
        <v>13</v>
      </c>
      <c r="I5290" s="15"/>
      <c r="J5290" s="46" t="s">
        <v>5840</v>
      </c>
    </row>
    <row r="5291" spans="1:10" ht="71.400000000000006">
      <c r="A5291" s="4" t="s">
        <v>5529</v>
      </c>
      <c r="B5291" s="4" t="str">
        <f ca="1">IFERROR(__xludf.DUMMYFUNCTION("REGEXREPLACE(TEXT(IF(ISERR(FIND(""/"", A5291)), A5291, MID(A5291, FIND(""/"", A5291)+1, LEN(A5291))), ""#""), ""\D+"", """")"),"2019")</f>
        <v>2019</v>
      </c>
      <c r="C5291" s="46" t="s">
        <v>5530</v>
      </c>
      <c r="D5291" s="4">
        <v>310</v>
      </c>
      <c r="E5291" s="5" t="s">
        <v>5834</v>
      </c>
      <c r="F5291" s="4">
        <v>1975</v>
      </c>
      <c r="G5291" s="4">
        <v>13</v>
      </c>
      <c r="H5291" s="4">
        <v>14</v>
      </c>
      <c r="I5291" s="15"/>
      <c r="J5291" s="46" t="s">
        <v>5841</v>
      </c>
    </row>
    <row r="5292" spans="1:10" ht="71.400000000000006">
      <c r="A5292" s="4" t="s">
        <v>5529</v>
      </c>
      <c r="B5292" s="4" t="str">
        <f ca="1">IFERROR(__xludf.DUMMYFUNCTION("REGEXREPLACE(TEXT(IF(ISERR(FIND(""/"", A5292)), A5292, MID(A5292, FIND(""/"", A5292)+1, LEN(A5292))), ""#""), ""\D+"", """")"),"2019")</f>
        <v>2019</v>
      </c>
      <c r="C5292" s="46" t="s">
        <v>5530</v>
      </c>
      <c r="D5292" s="4">
        <v>310</v>
      </c>
      <c r="E5292" s="5" t="s">
        <v>5834</v>
      </c>
      <c r="F5292" s="4">
        <v>1985</v>
      </c>
      <c r="G5292" s="4">
        <v>13</v>
      </c>
      <c r="H5292" s="4">
        <v>15</v>
      </c>
      <c r="I5292" s="15"/>
      <c r="J5292" s="46" t="s">
        <v>5842</v>
      </c>
    </row>
    <row r="5293" spans="1:10" ht="71.400000000000006">
      <c r="A5293" s="4" t="s">
        <v>5529</v>
      </c>
      <c r="B5293" s="4" t="str">
        <f ca="1">IFERROR(__xludf.DUMMYFUNCTION("REGEXREPLACE(TEXT(IF(ISERR(FIND(""/"", A5293)), A5293, MID(A5293, FIND(""/"", A5293)+1, LEN(A5293))), ""#""), ""\D+"", """")"),"2019")</f>
        <v>2019</v>
      </c>
      <c r="C5293" s="46" t="s">
        <v>5530</v>
      </c>
      <c r="D5293" s="4">
        <v>310</v>
      </c>
      <c r="E5293" s="5" t="s">
        <v>5834</v>
      </c>
      <c r="F5293" s="4">
        <v>1984</v>
      </c>
      <c r="G5293" s="4">
        <v>13</v>
      </c>
      <c r="H5293" s="4">
        <v>16</v>
      </c>
      <c r="I5293" s="15"/>
      <c r="J5293" s="46" t="s">
        <v>5843</v>
      </c>
    </row>
    <row r="5294" spans="1:10" ht="30.6">
      <c r="A5294" s="4" t="s">
        <v>5529</v>
      </c>
      <c r="B5294" s="4" t="str">
        <f ca="1">IFERROR(__xludf.DUMMYFUNCTION("REGEXREPLACE(TEXT(IF(ISERR(FIND(""/"", A5294)), A5294, MID(A5294, FIND(""/"", A5294)+1, LEN(A5294))), ""#""), ""\D+"", """")"),"2019")</f>
        <v>2019</v>
      </c>
      <c r="C5294" s="46" t="s">
        <v>5530</v>
      </c>
      <c r="D5294" s="4">
        <v>351</v>
      </c>
      <c r="E5294" s="5" t="s">
        <v>5844</v>
      </c>
      <c r="F5294" s="4">
        <v>1994</v>
      </c>
      <c r="G5294" s="4">
        <v>13</v>
      </c>
      <c r="H5294" s="4">
        <v>17</v>
      </c>
      <c r="I5294" s="15"/>
      <c r="J5294" s="46" t="s">
        <v>5845</v>
      </c>
    </row>
    <row r="5295" spans="1:10" ht="30.6">
      <c r="A5295" s="4" t="s">
        <v>5529</v>
      </c>
      <c r="B5295" s="4" t="str">
        <f ca="1">IFERROR(__xludf.DUMMYFUNCTION("REGEXREPLACE(TEXT(IF(ISERR(FIND(""/"", A5295)), A5295, MID(A5295, FIND(""/"", A5295)+1, LEN(A5295))), ""#""), ""\D+"", """")"),"2019")</f>
        <v>2019</v>
      </c>
      <c r="C5295" s="46" t="s">
        <v>5530</v>
      </c>
      <c r="D5295" s="4">
        <v>351</v>
      </c>
      <c r="E5295" s="5" t="s">
        <v>5844</v>
      </c>
      <c r="F5295" s="4">
        <v>1994</v>
      </c>
      <c r="G5295" s="4">
        <v>13</v>
      </c>
      <c r="H5295" s="4">
        <v>18</v>
      </c>
      <c r="I5295" s="15"/>
      <c r="J5295" s="46" t="s">
        <v>5846</v>
      </c>
    </row>
    <row r="5296" spans="1:10" ht="30.6">
      <c r="A5296" s="4" t="s">
        <v>5529</v>
      </c>
      <c r="B5296" s="4" t="str">
        <f ca="1">IFERROR(__xludf.DUMMYFUNCTION("REGEXREPLACE(TEXT(IF(ISERR(FIND(""/"", A5296)), A5296, MID(A5296, FIND(""/"", A5296)+1, LEN(A5296))), ""#""), ""\D+"", """")"),"2019")</f>
        <v>2019</v>
      </c>
      <c r="C5296" s="46" t="s">
        <v>5530</v>
      </c>
      <c r="D5296" s="4">
        <v>351</v>
      </c>
      <c r="E5296" s="5" t="s">
        <v>5844</v>
      </c>
      <c r="F5296" s="4">
        <v>1993</v>
      </c>
      <c r="G5296" s="4">
        <v>13</v>
      </c>
      <c r="H5296" s="4">
        <v>19</v>
      </c>
      <c r="I5296" s="15"/>
      <c r="J5296" s="46" t="s">
        <v>5847</v>
      </c>
    </row>
    <row r="5297" spans="1:10" ht="30.6">
      <c r="A5297" s="4" t="s">
        <v>5529</v>
      </c>
      <c r="B5297" s="4" t="str">
        <f ca="1">IFERROR(__xludf.DUMMYFUNCTION("REGEXREPLACE(TEXT(IF(ISERR(FIND(""/"", A5297)), A5297, MID(A5297, FIND(""/"", A5297)+1, LEN(A5297))), ""#""), ""\D+"", """")"),"2019")</f>
        <v>2019</v>
      </c>
      <c r="C5297" s="46" t="s">
        <v>5530</v>
      </c>
      <c r="D5297" s="4">
        <v>351</v>
      </c>
      <c r="E5297" s="5" t="s">
        <v>5844</v>
      </c>
      <c r="F5297" s="4">
        <v>1993</v>
      </c>
      <c r="G5297" s="4">
        <v>13</v>
      </c>
      <c r="H5297" s="4">
        <v>20</v>
      </c>
      <c r="I5297" s="15"/>
      <c r="J5297" s="46" t="s">
        <v>5848</v>
      </c>
    </row>
    <row r="5298" spans="1:10" ht="30.6">
      <c r="A5298" s="4" t="s">
        <v>5529</v>
      </c>
      <c r="B5298" s="4" t="str">
        <f ca="1">IFERROR(__xludf.DUMMYFUNCTION("REGEXREPLACE(TEXT(IF(ISERR(FIND(""/"", A5298)), A5298, MID(A5298, FIND(""/"", A5298)+1, LEN(A5298))), ""#""), ""\D+"", """")"),"2019")</f>
        <v>2019</v>
      </c>
      <c r="C5298" s="46" t="s">
        <v>5530</v>
      </c>
      <c r="D5298" s="4">
        <v>351</v>
      </c>
      <c r="E5298" s="5" t="s">
        <v>5844</v>
      </c>
      <c r="F5298" s="4">
        <v>1993</v>
      </c>
      <c r="G5298" s="4">
        <v>13</v>
      </c>
      <c r="H5298" s="4">
        <v>21</v>
      </c>
      <c r="I5298" s="15"/>
      <c r="J5298" s="46" t="s">
        <v>5849</v>
      </c>
    </row>
    <row r="5299" spans="1:10" ht="30.6">
      <c r="A5299" s="4" t="s">
        <v>5529</v>
      </c>
      <c r="B5299" s="4" t="str">
        <f ca="1">IFERROR(__xludf.DUMMYFUNCTION("REGEXREPLACE(TEXT(IF(ISERR(FIND(""/"", A5299)), A5299, MID(A5299, FIND(""/"", A5299)+1, LEN(A5299))), ""#""), ""\D+"", """")"),"2019")</f>
        <v>2019</v>
      </c>
      <c r="C5299" s="46" t="s">
        <v>5530</v>
      </c>
      <c r="D5299" s="4">
        <v>351</v>
      </c>
      <c r="E5299" s="5" t="s">
        <v>5844</v>
      </c>
      <c r="F5299" s="4">
        <v>1993</v>
      </c>
      <c r="G5299" s="4">
        <v>14</v>
      </c>
      <c r="H5299" s="4">
        <v>1</v>
      </c>
      <c r="I5299" s="15"/>
      <c r="J5299" s="46" t="s">
        <v>5850</v>
      </c>
    </row>
    <row r="5300" spans="1:10" ht="30.6">
      <c r="A5300" s="4" t="s">
        <v>5529</v>
      </c>
      <c r="B5300" s="4" t="str">
        <f ca="1">IFERROR(__xludf.DUMMYFUNCTION("REGEXREPLACE(TEXT(IF(ISERR(FIND(""/"", A5300)), A5300, MID(A5300, FIND(""/"", A5300)+1, LEN(A5300))), ""#""), ""\D+"", """")"),"2019")</f>
        <v>2019</v>
      </c>
      <c r="C5300" s="46" t="s">
        <v>5530</v>
      </c>
      <c r="D5300" s="4">
        <v>351</v>
      </c>
      <c r="E5300" s="5" t="s">
        <v>5844</v>
      </c>
      <c r="F5300" s="4">
        <v>1994</v>
      </c>
      <c r="G5300" s="4">
        <v>14</v>
      </c>
      <c r="H5300" s="4">
        <v>2</v>
      </c>
      <c r="I5300" s="15"/>
      <c r="J5300" s="46" t="s">
        <v>5851</v>
      </c>
    </row>
    <row r="5301" spans="1:10" ht="40.799999999999997">
      <c r="A5301" s="4" t="s">
        <v>5529</v>
      </c>
      <c r="B5301" s="4" t="str">
        <f ca="1">IFERROR(__xludf.DUMMYFUNCTION("REGEXREPLACE(TEXT(IF(ISERR(FIND(""/"", A5301)), A5301, MID(A5301, FIND(""/"", A5301)+1, LEN(A5301))), ""#""), ""\D+"", """")"),"2019")</f>
        <v>2019</v>
      </c>
      <c r="C5301" s="46" t="s">
        <v>5530</v>
      </c>
      <c r="D5301" s="4">
        <v>351</v>
      </c>
      <c r="E5301" s="5" t="s">
        <v>5844</v>
      </c>
      <c r="F5301" s="4">
        <v>1994</v>
      </c>
      <c r="G5301" s="4">
        <v>14</v>
      </c>
      <c r="H5301" s="4">
        <v>3</v>
      </c>
      <c r="I5301" s="15"/>
      <c r="J5301" s="46" t="s">
        <v>5852</v>
      </c>
    </row>
    <row r="5302" spans="1:10" ht="30.6">
      <c r="A5302" s="4" t="s">
        <v>5529</v>
      </c>
      <c r="B5302" s="4" t="str">
        <f ca="1">IFERROR(__xludf.DUMMYFUNCTION("REGEXREPLACE(TEXT(IF(ISERR(FIND(""/"", A5302)), A5302, MID(A5302, FIND(""/"", A5302)+1, LEN(A5302))), ""#""), ""\D+"", """")"),"2019")</f>
        <v>2019</v>
      </c>
      <c r="C5302" s="46" t="s">
        <v>5530</v>
      </c>
      <c r="D5302" s="4">
        <v>351</v>
      </c>
      <c r="E5302" s="5" t="s">
        <v>5844</v>
      </c>
      <c r="F5302" s="4">
        <v>1993</v>
      </c>
      <c r="G5302" s="4">
        <v>14</v>
      </c>
      <c r="H5302" s="4">
        <v>4</v>
      </c>
      <c r="I5302" s="15"/>
      <c r="J5302" s="46" t="s">
        <v>5853</v>
      </c>
    </row>
    <row r="5303" spans="1:10" ht="30.6">
      <c r="A5303" s="4" t="s">
        <v>5529</v>
      </c>
      <c r="B5303" s="4" t="str">
        <f ca="1">IFERROR(__xludf.DUMMYFUNCTION("REGEXREPLACE(TEXT(IF(ISERR(FIND(""/"", A5303)), A5303, MID(A5303, FIND(""/"", A5303)+1, LEN(A5303))), ""#""), ""\D+"", """")"),"2019")</f>
        <v>2019</v>
      </c>
      <c r="C5303" s="46" t="s">
        <v>5530</v>
      </c>
      <c r="D5303" s="4">
        <v>351</v>
      </c>
      <c r="E5303" s="5" t="s">
        <v>5844</v>
      </c>
      <c r="F5303" s="4">
        <v>1994</v>
      </c>
      <c r="G5303" s="4">
        <v>14</v>
      </c>
      <c r="H5303" s="4">
        <v>5</v>
      </c>
      <c r="I5303" s="15"/>
      <c r="J5303" s="46" t="s">
        <v>5854</v>
      </c>
    </row>
    <row r="5304" spans="1:10" ht="30.6">
      <c r="A5304" s="4" t="s">
        <v>5529</v>
      </c>
      <c r="B5304" s="4" t="str">
        <f ca="1">IFERROR(__xludf.DUMMYFUNCTION("REGEXREPLACE(TEXT(IF(ISERR(FIND(""/"", A5304)), A5304, MID(A5304, FIND(""/"", A5304)+1, LEN(A5304))), ""#""), ""\D+"", """")"),"2019")</f>
        <v>2019</v>
      </c>
      <c r="C5304" s="46" t="s">
        <v>5530</v>
      </c>
      <c r="D5304" s="4">
        <v>351</v>
      </c>
      <c r="E5304" s="5" t="s">
        <v>5844</v>
      </c>
      <c r="F5304" s="4">
        <v>1994</v>
      </c>
      <c r="G5304" s="4">
        <v>14</v>
      </c>
      <c r="H5304" s="4">
        <v>6</v>
      </c>
      <c r="I5304" s="15"/>
      <c r="J5304" s="46" t="s">
        <v>5855</v>
      </c>
    </row>
    <row r="5305" spans="1:10" ht="30.6">
      <c r="A5305" s="4" t="s">
        <v>5529</v>
      </c>
      <c r="B5305" s="4" t="str">
        <f ca="1">IFERROR(__xludf.DUMMYFUNCTION("REGEXREPLACE(TEXT(IF(ISERR(FIND(""/"", A5305)), A5305, MID(A5305, FIND(""/"", A5305)+1, LEN(A5305))), ""#""), ""\D+"", """")"),"2019")</f>
        <v>2019</v>
      </c>
      <c r="C5305" s="46" t="s">
        <v>5530</v>
      </c>
      <c r="D5305" s="4">
        <v>351</v>
      </c>
      <c r="E5305" s="5" t="s">
        <v>5844</v>
      </c>
      <c r="F5305" s="4">
        <v>1994</v>
      </c>
      <c r="G5305" s="4">
        <v>14</v>
      </c>
      <c r="H5305" s="4">
        <v>7</v>
      </c>
      <c r="I5305" s="15"/>
      <c r="J5305" s="46" t="s">
        <v>5856</v>
      </c>
    </row>
    <row r="5306" spans="1:10" ht="30.6">
      <c r="A5306" s="4" t="s">
        <v>5529</v>
      </c>
      <c r="B5306" s="4" t="str">
        <f ca="1">IFERROR(__xludf.DUMMYFUNCTION("REGEXREPLACE(TEXT(IF(ISERR(FIND(""/"", A5306)), A5306, MID(A5306, FIND(""/"", A5306)+1, LEN(A5306))), ""#""), ""\D+"", """")"),"2019")</f>
        <v>2019</v>
      </c>
      <c r="C5306" s="46" t="s">
        <v>5530</v>
      </c>
      <c r="D5306" s="4">
        <v>351</v>
      </c>
      <c r="E5306" s="5" t="s">
        <v>5844</v>
      </c>
      <c r="F5306" s="4">
        <v>1994</v>
      </c>
      <c r="G5306" s="4">
        <v>14</v>
      </c>
      <c r="H5306" s="4">
        <v>8</v>
      </c>
      <c r="I5306" s="15"/>
      <c r="J5306" s="46" t="s">
        <v>5857</v>
      </c>
    </row>
    <row r="5307" spans="1:10" ht="30.6">
      <c r="A5307" s="4" t="s">
        <v>5529</v>
      </c>
      <c r="B5307" s="4" t="str">
        <f ca="1">IFERROR(__xludf.DUMMYFUNCTION("REGEXREPLACE(TEXT(IF(ISERR(FIND(""/"", A5307)), A5307, MID(A5307, FIND(""/"", A5307)+1, LEN(A5307))), ""#""), ""\D+"", """")"),"2019")</f>
        <v>2019</v>
      </c>
      <c r="C5307" s="46" t="s">
        <v>5530</v>
      </c>
      <c r="D5307" s="4">
        <v>351</v>
      </c>
      <c r="E5307" s="5" t="s">
        <v>5844</v>
      </c>
      <c r="F5307" s="4">
        <v>1993</v>
      </c>
      <c r="G5307" s="4">
        <v>14</v>
      </c>
      <c r="H5307" s="4">
        <v>9</v>
      </c>
      <c r="I5307" s="15"/>
      <c r="J5307" s="46" t="s">
        <v>5858</v>
      </c>
    </row>
    <row r="5308" spans="1:10" ht="30.6">
      <c r="A5308" s="4" t="s">
        <v>5529</v>
      </c>
      <c r="B5308" s="4" t="str">
        <f ca="1">IFERROR(__xludf.DUMMYFUNCTION("REGEXREPLACE(TEXT(IF(ISERR(FIND(""/"", A5308)), A5308, MID(A5308, FIND(""/"", A5308)+1, LEN(A5308))), ""#""), ""\D+"", """")"),"2019")</f>
        <v>2019</v>
      </c>
      <c r="C5308" s="46" t="s">
        <v>5530</v>
      </c>
      <c r="D5308" s="4">
        <v>351</v>
      </c>
      <c r="E5308" s="5" t="s">
        <v>5844</v>
      </c>
      <c r="F5308" s="4">
        <v>1993</v>
      </c>
      <c r="G5308" s="4">
        <v>14</v>
      </c>
      <c r="H5308" s="4">
        <v>10</v>
      </c>
      <c r="I5308" s="15"/>
      <c r="J5308" s="46" t="s">
        <v>5859</v>
      </c>
    </row>
    <row r="5309" spans="1:10" ht="30.6">
      <c r="A5309" s="4" t="s">
        <v>5529</v>
      </c>
      <c r="B5309" s="4" t="str">
        <f ca="1">IFERROR(__xludf.DUMMYFUNCTION("REGEXREPLACE(TEXT(IF(ISERR(FIND(""/"", A5309)), A5309, MID(A5309, FIND(""/"", A5309)+1, LEN(A5309))), ""#""), ""\D+"", """")"),"2019")</f>
        <v>2019</v>
      </c>
      <c r="C5309" s="46" t="s">
        <v>5530</v>
      </c>
      <c r="D5309" s="4">
        <v>351</v>
      </c>
      <c r="E5309" s="5" t="s">
        <v>5844</v>
      </c>
      <c r="F5309" s="4">
        <v>1993</v>
      </c>
      <c r="G5309" s="4">
        <v>14</v>
      </c>
      <c r="H5309" s="4">
        <v>11</v>
      </c>
      <c r="I5309" s="15"/>
      <c r="J5309" s="46" t="s">
        <v>5860</v>
      </c>
    </row>
    <row r="5310" spans="1:10" ht="30.6">
      <c r="A5310" s="4" t="s">
        <v>5529</v>
      </c>
      <c r="B5310" s="4" t="str">
        <f ca="1">IFERROR(__xludf.DUMMYFUNCTION("REGEXREPLACE(TEXT(IF(ISERR(FIND(""/"", A5310)), A5310, MID(A5310, FIND(""/"", A5310)+1, LEN(A5310))), ""#""), ""\D+"", """")"),"2019")</f>
        <v>2019</v>
      </c>
      <c r="C5310" s="46" t="s">
        <v>5530</v>
      </c>
      <c r="D5310" s="4">
        <v>351</v>
      </c>
      <c r="E5310" s="5" t="s">
        <v>5844</v>
      </c>
      <c r="F5310" s="4">
        <v>1993</v>
      </c>
      <c r="G5310" s="4">
        <v>14</v>
      </c>
      <c r="H5310" s="4">
        <v>12</v>
      </c>
      <c r="I5310" s="15"/>
      <c r="J5310" s="46" t="s">
        <v>5861</v>
      </c>
    </row>
    <row r="5311" spans="1:10" ht="30.6">
      <c r="A5311" s="4" t="s">
        <v>5529</v>
      </c>
      <c r="B5311" s="4" t="str">
        <f ca="1">IFERROR(__xludf.DUMMYFUNCTION("REGEXREPLACE(TEXT(IF(ISERR(FIND(""/"", A5311)), A5311, MID(A5311, FIND(""/"", A5311)+1, LEN(A5311))), ""#""), ""\D+"", """")"),"2019")</f>
        <v>2019</v>
      </c>
      <c r="C5311" s="46" t="s">
        <v>5530</v>
      </c>
      <c r="D5311" s="4">
        <v>351</v>
      </c>
      <c r="E5311" s="5" t="s">
        <v>5844</v>
      </c>
      <c r="F5311" s="4">
        <v>1993</v>
      </c>
      <c r="G5311" s="4">
        <v>14</v>
      </c>
      <c r="H5311" s="4">
        <v>13</v>
      </c>
      <c r="I5311" s="15"/>
      <c r="J5311" s="46" t="s">
        <v>5862</v>
      </c>
    </row>
    <row r="5312" spans="1:10" ht="30.6">
      <c r="A5312" s="4" t="s">
        <v>5529</v>
      </c>
      <c r="B5312" s="4" t="str">
        <f ca="1">IFERROR(__xludf.DUMMYFUNCTION("REGEXREPLACE(TEXT(IF(ISERR(FIND(""/"", A5312)), A5312, MID(A5312, FIND(""/"", A5312)+1, LEN(A5312))), ""#""), ""\D+"", """")"),"2019")</f>
        <v>2019</v>
      </c>
      <c r="C5312" s="46" t="s">
        <v>5530</v>
      </c>
      <c r="D5312" s="4">
        <v>351</v>
      </c>
      <c r="E5312" s="5" t="s">
        <v>5844</v>
      </c>
      <c r="F5312" s="4">
        <v>1993</v>
      </c>
      <c r="G5312" s="4">
        <v>14</v>
      </c>
      <c r="H5312" s="4">
        <v>14</v>
      </c>
      <c r="I5312" s="15"/>
      <c r="J5312" s="46" t="s">
        <v>5863</v>
      </c>
    </row>
    <row r="5313" spans="1:10" ht="30.6">
      <c r="A5313" s="4" t="s">
        <v>5529</v>
      </c>
      <c r="B5313" s="4" t="str">
        <f ca="1">IFERROR(__xludf.DUMMYFUNCTION("REGEXREPLACE(TEXT(IF(ISERR(FIND(""/"", A5313)), A5313, MID(A5313, FIND(""/"", A5313)+1, LEN(A5313))), ""#""), ""\D+"", """")"),"2019")</f>
        <v>2019</v>
      </c>
      <c r="C5313" s="46" t="s">
        <v>5530</v>
      </c>
      <c r="D5313" s="4">
        <v>351</v>
      </c>
      <c r="E5313" s="5" t="s">
        <v>5844</v>
      </c>
      <c r="F5313" s="4">
        <v>1993</v>
      </c>
      <c r="G5313" s="4">
        <v>14</v>
      </c>
      <c r="H5313" s="4">
        <v>15</v>
      </c>
      <c r="I5313" s="15"/>
      <c r="J5313" s="46" t="s">
        <v>5864</v>
      </c>
    </row>
    <row r="5314" spans="1:10" ht="30.6">
      <c r="A5314" s="4" t="s">
        <v>5529</v>
      </c>
      <c r="B5314" s="4" t="str">
        <f ca="1">IFERROR(__xludf.DUMMYFUNCTION("REGEXREPLACE(TEXT(IF(ISERR(FIND(""/"", A5314)), A5314, MID(A5314, FIND(""/"", A5314)+1, LEN(A5314))), ""#""), ""\D+"", """")"),"2019")</f>
        <v>2019</v>
      </c>
      <c r="C5314" s="46" t="s">
        <v>5530</v>
      </c>
      <c r="D5314" s="4">
        <v>351</v>
      </c>
      <c r="E5314" s="5" t="s">
        <v>5844</v>
      </c>
      <c r="F5314" s="4">
        <v>1993</v>
      </c>
      <c r="G5314" s="4">
        <v>14</v>
      </c>
      <c r="H5314" s="4">
        <v>16</v>
      </c>
      <c r="I5314" s="15"/>
      <c r="J5314" s="46" t="s">
        <v>5865</v>
      </c>
    </row>
    <row r="5315" spans="1:10" ht="30.6">
      <c r="A5315" s="4" t="s">
        <v>5529</v>
      </c>
      <c r="B5315" s="4" t="str">
        <f ca="1">IFERROR(__xludf.DUMMYFUNCTION("REGEXREPLACE(TEXT(IF(ISERR(FIND(""/"", A5315)), A5315, MID(A5315, FIND(""/"", A5315)+1, LEN(A5315))), ""#""), ""\D+"", """")"),"2019")</f>
        <v>2019</v>
      </c>
      <c r="C5315" s="46" t="s">
        <v>5530</v>
      </c>
      <c r="D5315" s="4">
        <v>351</v>
      </c>
      <c r="E5315" s="5" t="s">
        <v>5844</v>
      </c>
      <c r="F5315" s="4">
        <v>1993</v>
      </c>
      <c r="G5315" s="4">
        <v>14</v>
      </c>
      <c r="H5315" s="4">
        <v>17</v>
      </c>
      <c r="I5315" s="15"/>
      <c r="J5315" s="46" t="s">
        <v>5866</v>
      </c>
    </row>
    <row r="5316" spans="1:10" ht="30.6">
      <c r="A5316" s="4" t="s">
        <v>5529</v>
      </c>
      <c r="B5316" s="4" t="str">
        <f ca="1">IFERROR(__xludf.DUMMYFUNCTION("REGEXREPLACE(TEXT(IF(ISERR(FIND(""/"", A5316)), A5316, MID(A5316, FIND(""/"", A5316)+1, LEN(A5316))), ""#""), ""\D+"", """")"),"2019")</f>
        <v>2019</v>
      </c>
      <c r="C5316" s="46" t="s">
        <v>5530</v>
      </c>
      <c r="D5316" s="4">
        <v>351</v>
      </c>
      <c r="E5316" s="5" t="s">
        <v>5844</v>
      </c>
      <c r="F5316" s="4">
        <v>1993</v>
      </c>
      <c r="G5316" s="4">
        <v>14</v>
      </c>
      <c r="H5316" s="4">
        <v>18</v>
      </c>
      <c r="I5316" s="15"/>
      <c r="J5316" s="46" t="s">
        <v>5867</v>
      </c>
    </row>
    <row r="5317" spans="1:10" ht="30.6">
      <c r="A5317" s="4" t="s">
        <v>5529</v>
      </c>
      <c r="B5317" s="4" t="str">
        <f ca="1">IFERROR(__xludf.DUMMYFUNCTION("REGEXREPLACE(TEXT(IF(ISERR(FIND(""/"", A5317)), A5317, MID(A5317, FIND(""/"", A5317)+1, LEN(A5317))), ""#""), ""\D+"", """")"),"2019")</f>
        <v>2019</v>
      </c>
      <c r="C5317" s="46" t="s">
        <v>5530</v>
      </c>
      <c r="D5317" s="4">
        <v>351</v>
      </c>
      <c r="E5317" s="5" t="s">
        <v>5844</v>
      </c>
      <c r="F5317" s="4">
        <v>1993</v>
      </c>
      <c r="G5317" s="4">
        <v>14</v>
      </c>
      <c r="H5317" s="4">
        <v>19</v>
      </c>
      <c r="I5317" s="15"/>
      <c r="J5317" s="46" t="s">
        <v>5868</v>
      </c>
    </row>
    <row r="5318" spans="1:10" ht="30.6">
      <c r="A5318" s="4" t="s">
        <v>5529</v>
      </c>
      <c r="B5318" s="4" t="str">
        <f ca="1">IFERROR(__xludf.DUMMYFUNCTION("REGEXREPLACE(TEXT(IF(ISERR(FIND(""/"", A5318)), A5318, MID(A5318, FIND(""/"", A5318)+1, LEN(A5318))), ""#""), ""\D+"", """")"),"2019")</f>
        <v>2019</v>
      </c>
      <c r="C5318" s="46" t="s">
        <v>5530</v>
      </c>
      <c r="D5318" s="4">
        <v>351</v>
      </c>
      <c r="E5318" s="5" t="s">
        <v>5844</v>
      </c>
      <c r="F5318" s="4">
        <v>1993</v>
      </c>
      <c r="G5318" s="4">
        <v>14</v>
      </c>
      <c r="H5318" s="4">
        <v>20</v>
      </c>
      <c r="I5318" s="15"/>
      <c r="J5318" s="46" t="s">
        <v>5869</v>
      </c>
    </row>
    <row r="5319" spans="1:10" ht="30.6">
      <c r="A5319" s="4" t="s">
        <v>5529</v>
      </c>
      <c r="B5319" s="4" t="str">
        <f ca="1">IFERROR(__xludf.DUMMYFUNCTION("REGEXREPLACE(TEXT(IF(ISERR(FIND(""/"", A5319)), A5319, MID(A5319, FIND(""/"", A5319)+1, LEN(A5319))), ""#""), ""\D+"", """")"),"2019")</f>
        <v>2019</v>
      </c>
      <c r="C5319" s="46" t="s">
        <v>5530</v>
      </c>
      <c r="D5319" s="4">
        <v>351</v>
      </c>
      <c r="E5319" s="5" t="s">
        <v>5844</v>
      </c>
      <c r="F5319" s="4">
        <v>1993</v>
      </c>
      <c r="G5319" s="4">
        <v>14</v>
      </c>
      <c r="H5319" s="4">
        <v>21</v>
      </c>
      <c r="I5319" s="15"/>
      <c r="J5319" s="46" t="s">
        <v>5870</v>
      </c>
    </row>
    <row r="5320" spans="1:10" ht="30.6">
      <c r="A5320" s="4" t="s">
        <v>5529</v>
      </c>
      <c r="B5320" s="4" t="str">
        <f ca="1">IFERROR(__xludf.DUMMYFUNCTION("REGEXREPLACE(TEXT(IF(ISERR(FIND(""/"", A5320)), A5320, MID(A5320, FIND(""/"", A5320)+1, LEN(A5320))), ""#""), ""\D+"", """")"),"2019")</f>
        <v>2019</v>
      </c>
      <c r="C5320" s="46" t="s">
        <v>5530</v>
      </c>
      <c r="D5320" s="4">
        <v>351</v>
      </c>
      <c r="E5320" s="5" t="s">
        <v>5844</v>
      </c>
      <c r="F5320" s="4">
        <v>1993</v>
      </c>
      <c r="G5320" s="4">
        <v>14</v>
      </c>
      <c r="H5320" s="4">
        <v>22</v>
      </c>
      <c r="I5320" s="15"/>
      <c r="J5320" s="46" t="s">
        <v>5871</v>
      </c>
    </row>
    <row r="5321" spans="1:10" ht="30.6">
      <c r="A5321" s="4" t="s">
        <v>5529</v>
      </c>
      <c r="B5321" s="4" t="str">
        <f ca="1">IFERROR(__xludf.DUMMYFUNCTION("REGEXREPLACE(TEXT(IF(ISERR(FIND(""/"", A5321)), A5321, MID(A5321, FIND(""/"", A5321)+1, LEN(A5321))), ""#""), ""\D+"", """")"),"2019")</f>
        <v>2019</v>
      </c>
      <c r="C5321" s="46" t="s">
        <v>5530</v>
      </c>
      <c r="D5321" s="4">
        <v>351</v>
      </c>
      <c r="E5321" s="5" t="s">
        <v>5844</v>
      </c>
      <c r="F5321" s="4">
        <v>1993</v>
      </c>
      <c r="G5321" s="4">
        <v>14</v>
      </c>
      <c r="H5321" s="4">
        <v>23</v>
      </c>
      <c r="I5321" s="15"/>
      <c r="J5321" s="46" t="s">
        <v>5872</v>
      </c>
    </row>
    <row r="5322" spans="1:10" ht="30.6">
      <c r="A5322" s="4" t="s">
        <v>5529</v>
      </c>
      <c r="B5322" s="4" t="str">
        <f ca="1">IFERROR(__xludf.DUMMYFUNCTION("REGEXREPLACE(TEXT(IF(ISERR(FIND(""/"", A5322)), A5322, MID(A5322, FIND(""/"", A5322)+1, LEN(A5322))), ""#""), ""\D+"", """")"),"2019")</f>
        <v>2019</v>
      </c>
      <c r="C5322" s="46" t="s">
        <v>5530</v>
      </c>
      <c r="D5322" s="4">
        <v>351</v>
      </c>
      <c r="E5322" s="5" t="s">
        <v>5844</v>
      </c>
      <c r="F5322" s="4">
        <v>1994</v>
      </c>
      <c r="G5322" s="4">
        <v>14</v>
      </c>
      <c r="H5322" s="4">
        <v>24</v>
      </c>
      <c r="I5322" s="15"/>
      <c r="J5322" s="46" t="s">
        <v>5873</v>
      </c>
    </row>
    <row r="5323" spans="1:10" ht="30.6">
      <c r="A5323" s="4" t="s">
        <v>5529</v>
      </c>
      <c r="B5323" s="4" t="str">
        <f ca="1">IFERROR(__xludf.DUMMYFUNCTION("REGEXREPLACE(TEXT(IF(ISERR(FIND(""/"", A5323)), A5323, MID(A5323, FIND(""/"", A5323)+1, LEN(A5323))), ""#""), ""\D+"", """")"),"2019")</f>
        <v>2019</v>
      </c>
      <c r="C5323" s="46" t="s">
        <v>5530</v>
      </c>
      <c r="D5323" s="4">
        <v>351</v>
      </c>
      <c r="E5323" s="5" t="s">
        <v>5844</v>
      </c>
      <c r="F5323" s="4">
        <v>1994</v>
      </c>
      <c r="G5323" s="4">
        <v>14</v>
      </c>
      <c r="H5323" s="4">
        <v>25</v>
      </c>
      <c r="I5323" s="15"/>
      <c r="J5323" s="46" t="s">
        <v>5874</v>
      </c>
    </row>
    <row r="5324" spans="1:10" ht="30.6">
      <c r="A5324" s="4" t="s">
        <v>5529</v>
      </c>
      <c r="B5324" s="4" t="str">
        <f ca="1">IFERROR(__xludf.DUMMYFUNCTION("REGEXREPLACE(TEXT(IF(ISERR(FIND(""/"", A5324)), A5324, MID(A5324, FIND(""/"", A5324)+1, LEN(A5324))), ""#""), ""\D+"", """")"),"2019")</f>
        <v>2019</v>
      </c>
      <c r="C5324" s="46" t="s">
        <v>5530</v>
      </c>
      <c r="D5324" s="4">
        <v>351</v>
      </c>
      <c r="E5324" s="5" t="s">
        <v>5844</v>
      </c>
      <c r="F5324" s="4">
        <v>1994</v>
      </c>
      <c r="G5324" s="4">
        <v>14</v>
      </c>
      <c r="H5324" s="4">
        <v>26</v>
      </c>
      <c r="I5324" s="15"/>
      <c r="J5324" s="46" t="s">
        <v>5875</v>
      </c>
    </row>
    <row r="5325" spans="1:10" ht="30.6">
      <c r="A5325" s="4" t="s">
        <v>5529</v>
      </c>
      <c r="B5325" s="4" t="str">
        <f ca="1">IFERROR(__xludf.DUMMYFUNCTION("REGEXREPLACE(TEXT(IF(ISERR(FIND(""/"", A5325)), A5325, MID(A5325, FIND(""/"", A5325)+1, LEN(A5325))), ""#""), ""\D+"", """")"),"2019")</f>
        <v>2019</v>
      </c>
      <c r="C5325" s="46" t="s">
        <v>5530</v>
      </c>
      <c r="D5325" s="4">
        <v>351</v>
      </c>
      <c r="E5325" s="5" t="s">
        <v>5844</v>
      </c>
      <c r="F5325" s="4">
        <v>1994</v>
      </c>
      <c r="G5325" s="4">
        <v>14</v>
      </c>
      <c r="H5325" s="4">
        <v>27</v>
      </c>
      <c r="I5325" s="15"/>
      <c r="J5325" s="46" t="s">
        <v>5876</v>
      </c>
    </row>
    <row r="5326" spans="1:10" ht="30.6">
      <c r="A5326" s="4" t="s">
        <v>5529</v>
      </c>
      <c r="B5326" s="4" t="str">
        <f ca="1">IFERROR(__xludf.DUMMYFUNCTION("REGEXREPLACE(TEXT(IF(ISERR(FIND(""/"", A5326)), A5326, MID(A5326, FIND(""/"", A5326)+1, LEN(A5326))), ""#""), ""\D+"", """")"),"2019")</f>
        <v>2019</v>
      </c>
      <c r="C5326" s="46" t="s">
        <v>5530</v>
      </c>
      <c r="D5326" s="4">
        <v>351</v>
      </c>
      <c r="E5326" s="5" t="s">
        <v>5844</v>
      </c>
      <c r="F5326" s="4">
        <v>1994</v>
      </c>
      <c r="G5326" s="4">
        <v>14</v>
      </c>
      <c r="H5326" s="4">
        <v>28</v>
      </c>
      <c r="I5326" s="15"/>
      <c r="J5326" s="46" t="s">
        <v>5877</v>
      </c>
    </row>
    <row r="5327" spans="1:10" ht="51">
      <c r="A5327" s="4" t="s">
        <v>5529</v>
      </c>
      <c r="B5327" s="4" t="str">
        <f ca="1">IFERROR(__xludf.DUMMYFUNCTION("REGEXREPLACE(TEXT(IF(ISERR(FIND(""/"", A5327)), A5327, MID(A5327, FIND(""/"", A5327)+1, LEN(A5327))), ""#""), ""\D+"", """")"),"2019")</f>
        <v>2019</v>
      </c>
      <c r="C5327" s="46" t="s">
        <v>5530</v>
      </c>
      <c r="D5327" s="4">
        <v>351</v>
      </c>
      <c r="E5327" s="5" t="s">
        <v>5844</v>
      </c>
      <c r="F5327" s="4">
        <v>1994</v>
      </c>
      <c r="G5327" s="4">
        <v>14</v>
      </c>
      <c r="H5327" s="4">
        <v>29</v>
      </c>
      <c r="I5327" s="15"/>
      <c r="J5327" s="46" t="s">
        <v>5878</v>
      </c>
    </row>
    <row r="5328" spans="1:10" ht="30.6">
      <c r="A5328" s="4" t="s">
        <v>5529</v>
      </c>
      <c r="B5328" s="4" t="str">
        <f ca="1">IFERROR(__xludf.DUMMYFUNCTION("REGEXREPLACE(TEXT(IF(ISERR(FIND(""/"", A5328)), A5328, MID(A5328, FIND(""/"", A5328)+1, LEN(A5328))), ""#""), ""\D+"", """")"),"2019")</f>
        <v>2019</v>
      </c>
      <c r="C5328" s="46" t="s">
        <v>5530</v>
      </c>
      <c r="D5328" s="4">
        <v>351</v>
      </c>
      <c r="E5328" s="5" t="s">
        <v>5844</v>
      </c>
      <c r="F5328" s="4">
        <v>1994</v>
      </c>
      <c r="G5328" s="4">
        <v>14</v>
      </c>
      <c r="H5328" s="4">
        <v>30</v>
      </c>
      <c r="I5328" s="15"/>
      <c r="J5328" s="46" t="s">
        <v>5879</v>
      </c>
    </row>
    <row r="5329" spans="1:10" ht="30.6">
      <c r="A5329" s="4" t="s">
        <v>5529</v>
      </c>
      <c r="B5329" s="4" t="str">
        <f ca="1">IFERROR(__xludf.DUMMYFUNCTION("REGEXREPLACE(TEXT(IF(ISERR(FIND(""/"", A5329)), A5329, MID(A5329, FIND(""/"", A5329)+1, LEN(A5329))), ""#""), ""\D+"", """")"),"2019")</f>
        <v>2019</v>
      </c>
      <c r="C5329" s="46" t="s">
        <v>5530</v>
      </c>
      <c r="D5329" s="4">
        <v>351</v>
      </c>
      <c r="E5329" s="5" t="s">
        <v>5844</v>
      </c>
      <c r="F5329" s="4">
        <v>1967</v>
      </c>
      <c r="G5329" s="4">
        <v>15</v>
      </c>
      <c r="H5329" s="4">
        <v>1</v>
      </c>
      <c r="I5329" s="15"/>
      <c r="J5329" s="46" t="s">
        <v>5880</v>
      </c>
    </row>
    <row r="5330" spans="1:10" ht="30.6">
      <c r="A5330" s="4" t="s">
        <v>5529</v>
      </c>
      <c r="B5330" s="4" t="str">
        <f ca="1">IFERROR(__xludf.DUMMYFUNCTION("REGEXREPLACE(TEXT(IF(ISERR(FIND(""/"", A5330)), A5330, MID(A5330, FIND(""/"", A5330)+1, LEN(A5330))), ""#""), ""\D+"", """")"),"2019")</f>
        <v>2019</v>
      </c>
      <c r="C5330" s="46" t="s">
        <v>5530</v>
      </c>
      <c r="D5330" s="4">
        <v>351</v>
      </c>
      <c r="E5330" s="5" t="s">
        <v>5844</v>
      </c>
      <c r="F5330" s="4">
        <v>1968</v>
      </c>
      <c r="G5330" s="4">
        <v>15</v>
      </c>
      <c r="H5330" s="4">
        <v>2</v>
      </c>
      <c r="I5330" s="15"/>
      <c r="J5330" s="46" t="s">
        <v>5881</v>
      </c>
    </row>
    <row r="5331" spans="1:10" ht="30.6">
      <c r="A5331" s="4" t="s">
        <v>5529</v>
      </c>
      <c r="B5331" s="4" t="str">
        <f ca="1">IFERROR(__xludf.DUMMYFUNCTION("REGEXREPLACE(TEXT(IF(ISERR(FIND(""/"", A5331)), A5331, MID(A5331, FIND(""/"", A5331)+1, LEN(A5331))), ""#""), ""\D+"", """")"),"2019")</f>
        <v>2019</v>
      </c>
      <c r="C5331" s="46" t="s">
        <v>5530</v>
      </c>
      <c r="D5331" s="4">
        <v>351</v>
      </c>
      <c r="E5331" s="5" t="s">
        <v>5844</v>
      </c>
      <c r="F5331" s="4">
        <v>1969</v>
      </c>
      <c r="G5331" s="4">
        <v>15</v>
      </c>
      <c r="H5331" s="4">
        <v>3</v>
      </c>
      <c r="I5331" s="15"/>
      <c r="J5331" s="46" t="s">
        <v>5882</v>
      </c>
    </row>
    <row r="5332" spans="1:10" ht="30.6">
      <c r="A5332" s="4" t="s">
        <v>5529</v>
      </c>
      <c r="B5332" s="4" t="str">
        <f ca="1">IFERROR(__xludf.DUMMYFUNCTION("REGEXREPLACE(TEXT(IF(ISERR(FIND(""/"", A5332)), A5332, MID(A5332, FIND(""/"", A5332)+1, LEN(A5332))), ""#""), ""\D+"", """")"),"2019")</f>
        <v>2019</v>
      </c>
      <c r="C5332" s="46" t="s">
        <v>5530</v>
      </c>
      <c r="D5332" s="4">
        <v>351</v>
      </c>
      <c r="E5332" s="5" t="s">
        <v>5844</v>
      </c>
      <c r="F5332" s="4">
        <v>1971</v>
      </c>
      <c r="G5332" s="4">
        <v>15</v>
      </c>
      <c r="H5332" s="4">
        <v>4</v>
      </c>
      <c r="I5332" s="15"/>
      <c r="J5332" s="46" t="s">
        <v>5883</v>
      </c>
    </row>
    <row r="5333" spans="1:10" ht="30.6">
      <c r="A5333" s="4" t="s">
        <v>5529</v>
      </c>
      <c r="B5333" s="4" t="str">
        <f ca="1">IFERROR(__xludf.DUMMYFUNCTION("REGEXREPLACE(TEXT(IF(ISERR(FIND(""/"", A5333)), A5333, MID(A5333, FIND(""/"", A5333)+1, LEN(A5333))), ""#""), ""\D+"", """")"),"2019")</f>
        <v>2019</v>
      </c>
      <c r="C5333" s="46" t="s">
        <v>5530</v>
      </c>
      <c r="D5333" s="4">
        <v>351</v>
      </c>
      <c r="E5333" s="5" t="s">
        <v>5844</v>
      </c>
      <c r="F5333" s="4">
        <v>1977</v>
      </c>
      <c r="G5333" s="4">
        <v>15</v>
      </c>
      <c r="H5333" s="4">
        <v>5</v>
      </c>
      <c r="I5333" s="15"/>
      <c r="J5333" s="46" t="s">
        <v>5884</v>
      </c>
    </row>
    <row r="5334" spans="1:10" ht="30.6">
      <c r="A5334" s="4" t="s">
        <v>5529</v>
      </c>
      <c r="B5334" s="4" t="str">
        <f ca="1">IFERROR(__xludf.DUMMYFUNCTION("REGEXREPLACE(TEXT(IF(ISERR(FIND(""/"", A5334)), A5334, MID(A5334, FIND(""/"", A5334)+1, LEN(A5334))), ""#""), ""\D+"", """")"),"2019")</f>
        <v>2019</v>
      </c>
      <c r="C5334" s="46" t="s">
        <v>5530</v>
      </c>
      <c r="D5334" s="4">
        <v>351</v>
      </c>
      <c r="E5334" s="5" t="s">
        <v>5844</v>
      </c>
      <c r="F5334" s="4">
        <v>1981</v>
      </c>
      <c r="G5334" s="4">
        <v>15</v>
      </c>
      <c r="H5334" s="4">
        <v>6</v>
      </c>
      <c r="I5334" s="15"/>
      <c r="J5334" s="46" t="s">
        <v>5885</v>
      </c>
    </row>
    <row r="5335" spans="1:10" ht="30.6">
      <c r="A5335" s="4" t="s">
        <v>5529</v>
      </c>
      <c r="B5335" s="4" t="str">
        <f ca="1">IFERROR(__xludf.DUMMYFUNCTION("REGEXREPLACE(TEXT(IF(ISERR(FIND(""/"", A5335)), A5335, MID(A5335, FIND(""/"", A5335)+1, LEN(A5335))), ""#""), ""\D+"", """")"),"2019")</f>
        <v>2019</v>
      </c>
      <c r="C5335" s="46" t="s">
        <v>5530</v>
      </c>
      <c r="D5335" s="4">
        <v>351</v>
      </c>
      <c r="E5335" s="5" t="s">
        <v>5844</v>
      </c>
      <c r="F5335" s="4">
        <v>1981</v>
      </c>
      <c r="G5335" s="4">
        <v>15</v>
      </c>
      <c r="H5335" s="4">
        <v>7</v>
      </c>
      <c r="I5335" s="15"/>
      <c r="J5335" s="46" t="s">
        <v>5886</v>
      </c>
    </row>
    <row r="5336" spans="1:10" ht="30.6">
      <c r="A5336" s="4" t="s">
        <v>5529</v>
      </c>
      <c r="B5336" s="4" t="str">
        <f ca="1">IFERROR(__xludf.DUMMYFUNCTION("REGEXREPLACE(TEXT(IF(ISERR(FIND(""/"", A5336)), A5336, MID(A5336, FIND(""/"", A5336)+1, LEN(A5336))), ""#""), ""\D+"", """")"),"2019")</f>
        <v>2019</v>
      </c>
      <c r="C5336" s="46" t="s">
        <v>5530</v>
      </c>
      <c r="D5336" s="4">
        <v>351</v>
      </c>
      <c r="E5336" s="5" t="s">
        <v>5844</v>
      </c>
      <c r="F5336" s="4">
        <v>1982</v>
      </c>
      <c r="G5336" s="4">
        <v>15</v>
      </c>
      <c r="H5336" s="4">
        <v>8</v>
      </c>
      <c r="I5336" s="15"/>
      <c r="J5336" s="46" t="s">
        <v>5887</v>
      </c>
    </row>
    <row r="5337" spans="1:10" ht="30.6">
      <c r="A5337" s="4" t="s">
        <v>5529</v>
      </c>
      <c r="B5337" s="4" t="str">
        <f ca="1">IFERROR(__xludf.DUMMYFUNCTION("REGEXREPLACE(TEXT(IF(ISERR(FIND(""/"", A5337)), A5337, MID(A5337, FIND(""/"", A5337)+1, LEN(A5337))), ""#""), ""\D+"", """")"),"2019")</f>
        <v>2019</v>
      </c>
      <c r="C5337" s="46" t="s">
        <v>5530</v>
      </c>
      <c r="D5337" s="4">
        <v>351</v>
      </c>
      <c r="E5337" s="5" t="s">
        <v>5844</v>
      </c>
      <c r="F5337" s="4">
        <v>1983</v>
      </c>
      <c r="G5337" s="4">
        <v>15</v>
      </c>
      <c r="H5337" s="4">
        <v>9</v>
      </c>
      <c r="I5337" s="15"/>
      <c r="J5337" s="46" t="s">
        <v>5888</v>
      </c>
    </row>
    <row r="5338" spans="1:10" ht="30.6">
      <c r="A5338" s="4" t="s">
        <v>5529</v>
      </c>
      <c r="B5338" s="4" t="str">
        <f ca="1">IFERROR(__xludf.DUMMYFUNCTION("REGEXREPLACE(TEXT(IF(ISERR(FIND(""/"", A5338)), A5338, MID(A5338, FIND(""/"", A5338)+1, LEN(A5338))), ""#""), ""\D+"", """")"),"2019")</f>
        <v>2019</v>
      </c>
      <c r="C5338" s="46" t="s">
        <v>5530</v>
      </c>
      <c r="D5338" s="4">
        <v>351</v>
      </c>
      <c r="E5338" s="5" t="s">
        <v>5844</v>
      </c>
      <c r="F5338" s="4">
        <v>1983</v>
      </c>
      <c r="G5338" s="4">
        <v>15</v>
      </c>
      <c r="H5338" s="4">
        <v>10</v>
      </c>
      <c r="I5338" s="15"/>
      <c r="J5338" s="46" t="s">
        <v>5889</v>
      </c>
    </row>
    <row r="5339" spans="1:10" ht="30.6">
      <c r="A5339" s="4" t="s">
        <v>5529</v>
      </c>
      <c r="B5339" s="4" t="str">
        <f ca="1">IFERROR(__xludf.DUMMYFUNCTION("REGEXREPLACE(TEXT(IF(ISERR(FIND(""/"", A5339)), A5339, MID(A5339, FIND(""/"", A5339)+1, LEN(A5339))), ""#""), ""\D+"", """")"),"2019")</f>
        <v>2019</v>
      </c>
      <c r="C5339" s="46" t="s">
        <v>5530</v>
      </c>
      <c r="D5339" s="4">
        <v>351</v>
      </c>
      <c r="E5339" s="5" t="s">
        <v>5844</v>
      </c>
      <c r="F5339" s="4">
        <v>1984</v>
      </c>
      <c r="G5339" s="4">
        <v>15</v>
      </c>
      <c r="H5339" s="4">
        <v>11</v>
      </c>
      <c r="I5339" s="15"/>
      <c r="J5339" s="46" t="s">
        <v>5890</v>
      </c>
    </row>
    <row r="5340" spans="1:10" ht="30.6">
      <c r="A5340" s="4" t="s">
        <v>5529</v>
      </c>
      <c r="B5340" s="4" t="str">
        <f ca="1">IFERROR(__xludf.DUMMYFUNCTION("REGEXREPLACE(TEXT(IF(ISERR(FIND(""/"", A5340)), A5340, MID(A5340, FIND(""/"", A5340)+1, LEN(A5340))), ""#""), ""\D+"", """")"),"2019")</f>
        <v>2019</v>
      </c>
      <c r="C5340" s="46" t="s">
        <v>5530</v>
      </c>
      <c r="D5340" s="4">
        <v>351</v>
      </c>
      <c r="E5340" s="5" t="s">
        <v>5844</v>
      </c>
      <c r="F5340" s="4">
        <v>1984</v>
      </c>
      <c r="G5340" s="4">
        <v>15</v>
      </c>
      <c r="H5340" s="4">
        <v>12</v>
      </c>
      <c r="I5340" s="15"/>
      <c r="J5340" s="46" t="s">
        <v>5891</v>
      </c>
    </row>
    <row r="5341" spans="1:10" ht="40.799999999999997">
      <c r="A5341" s="4" t="s">
        <v>5529</v>
      </c>
      <c r="B5341" s="4" t="str">
        <f ca="1">IFERROR(__xludf.DUMMYFUNCTION("REGEXREPLACE(TEXT(IF(ISERR(FIND(""/"", A5341)), A5341, MID(A5341, FIND(""/"", A5341)+1, LEN(A5341))), ""#""), ""\D+"", """")"),"2019")</f>
        <v>2019</v>
      </c>
      <c r="C5341" s="46" t="s">
        <v>5530</v>
      </c>
      <c r="D5341" s="4">
        <v>351</v>
      </c>
      <c r="E5341" s="5" t="s">
        <v>5844</v>
      </c>
      <c r="F5341" s="4">
        <v>1985</v>
      </c>
      <c r="G5341" s="4">
        <v>15</v>
      </c>
      <c r="H5341" s="4">
        <v>13</v>
      </c>
      <c r="I5341" s="15"/>
      <c r="J5341" s="46" t="s">
        <v>5892</v>
      </c>
    </row>
    <row r="5342" spans="1:10" ht="30.6">
      <c r="A5342" s="4" t="s">
        <v>5529</v>
      </c>
      <c r="B5342" s="4" t="str">
        <f ca="1">IFERROR(__xludf.DUMMYFUNCTION("REGEXREPLACE(TEXT(IF(ISERR(FIND(""/"", A5342)), A5342, MID(A5342, FIND(""/"", A5342)+1, LEN(A5342))), ""#""), ""\D+"", """")"),"2019")</f>
        <v>2019</v>
      </c>
      <c r="C5342" s="46" t="s">
        <v>5530</v>
      </c>
      <c r="D5342" s="4">
        <v>351</v>
      </c>
      <c r="E5342" s="5" t="s">
        <v>5844</v>
      </c>
      <c r="F5342" s="4">
        <v>1985</v>
      </c>
      <c r="G5342" s="4">
        <v>15</v>
      </c>
      <c r="H5342" s="4">
        <v>14</v>
      </c>
      <c r="I5342" s="15"/>
      <c r="J5342" s="46" t="s">
        <v>5893</v>
      </c>
    </row>
    <row r="5343" spans="1:10" ht="30.6">
      <c r="A5343" s="4" t="s">
        <v>5529</v>
      </c>
      <c r="B5343" s="4" t="str">
        <f ca="1">IFERROR(__xludf.DUMMYFUNCTION("REGEXREPLACE(TEXT(IF(ISERR(FIND(""/"", A5343)), A5343, MID(A5343, FIND(""/"", A5343)+1, LEN(A5343))), ""#""), ""\D+"", """")"),"2019")</f>
        <v>2019</v>
      </c>
      <c r="C5343" s="46" t="s">
        <v>5530</v>
      </c>
      <c r="D5343" s="4">
        <v>351</v>
      </c>
      <c r="E5343" s="5" t="s">
        <v>5844</v>
      </c>
      <c r="F5343" s="4">
        <v>1985</v>
      </c>
      <c r="G5343" s="4">
        <v>15</v>
      </c>
      <c r="H5343" s="4">
        <v>15</v>
      </c>
      <c r="I5343" s="15"/>
      <c r="J5343" s="46" t="s">
        <v>5894</v>
      </c>
    </row>
    <row r="5344" spans="1:10" ht="30.6">
      <c r="A5344" s="4" t="s">
        <v>5529</v>
      </c>
      <c r="B5344" s="4" t="str">
        <f ca="1">IFERROR(__xludf.DUMMYFUNCTION("REGEXREPLACE(TEXT(IF(ISERR(FIND(""/"", A5344)), A5344, MID(A5344, FIND(""/"", A5344)+1, LEN(A5344))), ""#""), ""\D+"", """")"),"2019")</f>
        <v>2019</v>
      </c>
      <c r="C5344" s="46" t="s">
        <v>5530</v>
      </c>
      <c r="D5344" s="4">
        <v>351</v>
      </c>
      <c r="E5344" s="5" t="s">
        <v>5844</v>
      </c>
      <c r="F5344" s="4">
        <v>1985</v>
      </c>
      <c r="G5344" s="4">
        <v>15</v>
      </c>
      <c r="H5344" s="4">
        <v>16</v>
      </c>
      <c r="I5344" s="15"/>
      <c r="J5344" s="46" t="s">
        <v>5895</v>
      </c>
    </row>
    <row r="5345" spans="1:10" ht="30.6">
      <c r="A5345" s="4" t="s">
        <v>5529</v>
      </c>
      <c r="B5345" s="4" t="str">
        <f ca="1">IFERROR(__xludf.DUMMYFUNCTION("REGEXREPLACE(TEXT(IF(ISERR(FIND(""/"", A5345)), A5345, MID(A5345, FIND(""/"", A5345)+1, LEN(A5345))), ""#""), ""\D+"", """")"),"2019")</f>
        <v>2019</v>
      </c>
      <c r="C5345" s="46" t="s">
        <v>5530</v>
      </c>
      <c r="D5345" s="4">
        <v>351</v>
      </c>
      <c r="E5345" s="5" t="s">
        <v>5844</v>
      </c>
      <c r="F5345" s="4">
        <v>1986</v>
      </c>
      <c r="G5345" s="4">
        <v>15</v>
      </c>
      <c r="H5345" s="4">
        <v>17</v>
      </c>
      <c r="I5345" s="15"/>
      <c r="J5345" s="46" t="s">
        <v>5896</v>
      </c>
    </row>
    <row r="5346" spans="1:10" ht="30.6">
      <c r="A5346" s="4" t="s">
        <v>5529</v>
      </c>
      <c r="B5346" s="4" t="str">
        <f ca="1">IFERROR(__xludf.DUMMYFUNCTION("REGEXREPLACE(TEXT(IF(ISERR(FIND(""/"", A5346)), A5346, MID(A5346, FIND(""/"", A5346)+1, LEN(A5346))), ""#""), ""\D+"", """")"),"2019")</f>
        <v>2019</v>
      </c>
      <c r="C5346" s="46" t="s">
        <v>5530</v>
      </c>
      <c r="D5346" s="4">
        <v>351</v>
      </c>
      <c r="E5346" s="5" t="s">
        <v>5844</v>
      </c>
      <c r="F5346" s="4">
        <v>1986</v>
      </c>
      <c r="G5346" s="4">
        <v>15</v>
      </c>
      <c r="H5346" s="4">
        <v>18</v>
      </c>
      <c r="I5346" s="15"/>
      <c r="J5346" s="46" t="s">
        <v>5897</v>
      </c>
    </row>
    <row r="5347" spans="1:10" ht="30.6">
      <c r="A5347" s="4" t="s">
        <v>5529</v>
      </c>
      <c r="B5347" s="4" t="str">
        <f ca="1">IFERROR(__xludf.DUMMYFUNCTION("REGEXREPLACE(TEXT(IF(ISERR(FIND(""/"", A5347)), A5347, MID(A5347, FIND(""/"", A5347)+1, LEN(A5347))), ""#""), ""\D+"", """")"),"2019")</f>
        <v>2019</v>
      </c>
      <c r="C5347" s="46" t="s">
        <v>5530</v>
      </c>
      <c r="D5347" s="4">
        <v>351</v>
      </c>
      <c r="E5347" s="5" t="s">
        <v>5844</v>
      </c>
      <c r="F5347" s="4">
        <v>1986</v>
      </c>
      <c r="G5347" s="4">
        <v>15</v>
      </c>
      <c r="H5347" s="4">
        <v>19</v>
      </c>
      <c r="I5347" s="15"/>
      <c r="J5347" s="46" t="s">
        <v>5898</v>
      </c>
    </row>
    <row r="5348" spans="1:10" ht="30.6">
      <c r="A5348" s="4" t="s">
        <v>5529</v>
      </c>
      <c r="B5348" s="4" t="str">
        <f ca="1">IFERROR(__xludf.DUMMYFUNCTION("REGEXREPLACE(TEXT(IF(ISERR(FIND(""/"", A5348)), A5348, MID(A5348, FIND(""/"", A5348)+1, LEN(A5348))), ""#""), ""\D+"", """")"),"2019")</f>
        <v>2019</v>
      </c>
      <c r="C5348" s="46" t="s">
        <v>5530</v>
      </c>
      <c r="D5348" s="4">
        <v>351</v>
      </c>
      <c r="E5348" s="5" t="s">
        <v>5844</v>
      </c>
      <c r="F5348" s="4">
        <v>1986</v>
      </c>
      <c r="G5348" s="4">
        <v>15</v>
      </c>
      <c r="H5348" s="4">
        <v>20</v>
      </c>
      <c r="I5348" s="15"/>
      <c r="J5348" s="46" t="s">
        <v>5899</v>
      </c>
    </row>
    <row r="5349" spans="1:10" ht="30.6">
      <c r="A5349" s="4" t="s">
        <v>5529</v>
      </c>
      <c r="B5349" s="4" t="str">
        <f ca="1">IFERROR(__xludf.DUMMYFUNCTION("REGEXREPLACE(TEXT(IF(ISERR(FIND(""/"", A5349)), A5349, MID(A5349, FIND(""/"", A5349)+1, LEN(A5349))), ""#""), ""\D+"", """")"),"2019")</f>
        <v>2019</v>
      </c>
      <c r="C5349" s="46" t="s">
        <v>5530</v>
      </c>
      <c r="D5349" s="4">
        <v>351</v>
      </c>
      <c r="E5349" s="5" t="s">
        <v>5844</v>
      </c>
      <c r="F5349" s="4">
        <v>1986</v>
      </c>
      <c r="G5349" s="4">
        <v>15</v>
      </c>
      <c r="H5349" s="4">
        <v>21</v>
      </c>
      <c r="I5349" s="15"/>
      <c r="J5349" s="46" t="s">
        <v>5900</v>
      </c>
    </row>
    <row r="5350" spans="1:10" ht="30.6">
      <c r="A5350" s="4" t="s">
        <v>5529</v>
      </c>
      <c r="B5350" s="4" t="str">
        <f ca="1">IFERROR(__xludf.DUMMYFUNCTION("REGEXREPLACE(TEXT(IF(ISERR(FIND(""/"", A5350)), A5350, MID(A5350, FIND(""/"", A5350)+1, LEN(A5350))), ""#""), ""\D+"", """")"),"2019")</f>
        <v>2019</v>
      </c>
      <c r="C5350" s="46" t="s">
        <v>5530</v>
      </c>
      <c r="D5350" s="4">
        <v>351</v>
      </c>
      <c r="E5350" s="5" t="s">
        <v>5844</v>
      </c>
      <c r="F5350" s="4">
        <v>1986</v>
      </c>
      <c r="G5350" s="4">
        <v>15</v>
      </c>
      <c r="H5350" s="4">
        <v>22</v>
      </c>
      <c r="I5350" s="15"/>
      <c r="J5350" s="46" t="s">
        <v>5901</v>
      </c>
    </row>
    <row r="5351" spans="1:10" ht="30.6">
      <c r="A5351" s="4" t="s">
        <v>5529</v>
      </c>
      <c r="B5351" s="4" t="str">
        <f ca="1">IFERROR(__xludf.DUMMYFUNCTION("REGEXREPLACE(TEXT(IF(ISERR(FIND(""/"", A5351)), A5351, MID(A5351, FIND(""/"", A5351)+1, LEN(A5351))), ""#""), ""\D+"", """")"),"2019")</f>
        <v>2019</v>
      </c>
      <c r="C5351" s="46" t="s">
        <v>5530</v>
      </c>
      <c r="D5351" s="4">
        <v>351</v>
      </c>
      <c r="E5351" s="5" t="s">
        <v>5844</v>
      </c>
      <c r="F5351" s="4">
        <v>1986</v>
      </c>
      <c r="G5351" s="4">
        <v>15</v>
      </c>
      <c r="H5351" s="4">
        <v>23</v>
      </c>
      <c r="I5351" s="15"/>
      <c r="J5351" s="46" t="s">
        <v>5902</v>
      </c>
    </row>
    <row r="5352" spans="1:10" ht="30.6">
      <c r="A5352" s="4" t="s">
        <v>5529</v>
      </c>
      <c r="B5352" s="4" t="str">
        <f ca="1">IFERROR(__xludf.DUMMYFUNCTION("REGEXREPLACE(TEXT(IF(ISERR(FIND(""/"", A5352)), A5352, MID(A5352, FIND(""/"", A5352)+1, LEN(A5352))), ""#""), ""\D+"", """")"),"2019")</f>
        <v>2019</v>
      </c>
      <c r="C5352" s="46" t="s">
        <v>5530</v>
      </c>
      <c r="D5352" s="4">
        <v>351</v>
      </c>
      <c r="E5352" s="5" t="s">
        <v>5844</v>
      </c>
      <c r="F5352" s="4">
        <v>1986</v>
      </c>
      <c r="G5352" s="4">
        <v>15</v>
      </c>
      <c r="H5352" s="4">
        <v>24</v>
      </c>
      <c r="I5352" s="15"/>
      <c r="J5352" s="46" t="s">
        <v>5903</v>
      </c>
    </row>
    <row r="5353" spans="1:10" ht="30.6">
      <c r="A5353" s="4" t="s">
        <v>5529</v>
      </c>
      <c r="B5353" s="4" t="str">
        <f ca="1">IFERROR(__xludf.DUMMYFUNCTION("REGEXREPLACE(TEXT(IF(ISERR(FIND(""/"", A5353)), A5353, MID(A5353, FIND(""/"", A5353)+1, LEN(A5353))), ""#""), ""\D+"", """")"),"2019")</f>
        <v>2019</v>
      </c>
      <c r="C5353" s="46" t="s">
        <v>5530</v>
      </c>
      <c r="D5353" s="4">
        <v>351</v>
      </c>
      <c r="E5353" s="5" t="s">
        <v>5844</v>
      </c>
      <c r="F5353" s="4">
        <v>1987</v>
      </c>
      <c r="G5353" s="4">
        <v>16</v>
      </c>
      <c r="H5353" s="4">
        <v>1</v>
      </c>
      <c r="I5353" s="15"/>
      <c r="J5353" s="46" t="s">
        <v>5904</v>
      </c>
    </row>
    <row r="5354" spans="1:10" ht="30.6">
      <c r="A5354" s="4" t="s">
        <v>5529</v>
      </c>
      <c r="B5354" s="4" t="str">
        <f ca="1">IFERROR(__xludf.DUMMYFUNCTION("REGEXREPLACE(TEXT(IF(ISERR(FIND(""/"", A5354)), A5354, MID(A5354, FIND(""/"", A5354)+1, LEN(A5354))), ""#""), ""\D+"", """")"),"2019")</f>
        <v>2019</v>
      </c>
      <c r="C5354" s="46" t="s">
        <v>5530</v>
      </c>
      <c r="D5354" s="4">
        <v>351</v>
      </c>
      <c r="E5354" s="5" t="s">
        <v>5844</v>
      </c>
      <c r="F5354" s="4">
        <v>1987</v>
      </c>
      <c r="G5354" s="4">
        <v>16</v>
      </c>
      <c r="H5354" s="4">
        <v>2</v>
      </c>
      <c r="I5354" s="15"/>
      <c r="J5354" s="46" t="s">
        <v>5905</v>
      </c>
    </row>
    <row r="5355" spans="1:10" ht="30.6">
      <c r="A5355" s="4" t="s">
        <v>5529</v>
      </c>
      <c r="B5355" s="4" t="str">
        <f ca="1">IFERROR(__xludf.DUMMYFUNCTION("REGEXREPLACE(TEXT(IF(ISERR(FIND(""/"", A5355)), A5355, MID(A5355, FIND(""/"", A5355)+1, LEN(A5355))), ""#""), ""\D+"", """")"),"2019")</f>
        <v>2019</v>
      </c>
      <c r="C5355" s="46" t="s">
        <v>5530</v>
      </c>
      <c r="D5355" s="4">
        <v>351</v>
      </c>
      <c r="E5355" s="5" t="s">
        <v>5844</v>
      </c>
      <c r="F5355" s="4">
        <v>1987</v>
      </c>
      <c r="G5355" s="4">
        <v>16</v>
      </c>
      <c r="H5355" s="4">
        <v>3</v>
      </c>
      <c r="I5355" s="15"/>
      <c r="J5355" s="46" t="s">
        <v>5906</v>
      </c>
    </row>
    <row r="5356" spans="1:10" ht="30.6">
      <c r="A5356" s="4" t="s">
        <v>5529</v>
      </c>
      <c r="B5356" s="4" t="str">
        <f ca="1">IFERROR(__xludf.DUMMYFUNCTION("REGEXREPLACE(TEXT(IF(ISERR(FIND(""/"", A5356)), A5356, MID(A5356, FIND(""/"", A5356)+1, LEN(A5356))), ""#""), ""\D+"", """")"),"2019")</f>
        <v>2019</v>
      </c>
      <c r="C5356" s="46" t="s">
        <v>5530</v>
      </c>
      <c r="D5356" s="4">
        <v>351</v>
      </c>
      <c r="E5356" s="5" t="s">
        <v>5844</v>
      </c>
      <c r="F5356" s="4">
        <v>1987</v>
      </c>
      <c r="G5356" s="4">
        <v>16</v>
      </c>
      <c r="H5356" s="4">
        <v>4</v>
      </c>
      <c r="I5356" s="15"/>
      <c r="J5356" s="46" t="s">
        <v>5907</v>
      </c>
    </row>
    <row r="5357" spans="1:10" ht="30.6">
      <c r="A5357" s="4" t="s">
        <v>5529</v>
      </c>
      <c r="B5357" s="4" t="str">
        <f ca="1">IFERROR(__xludf.DUMMYFUNCTION("REGEXREPLACE(TEXT(IF(ISERR(FIND(""/"", A5357)), A5357, MID(A5357, FIND(""/"", A5357)+1, LEN(A5357))), ""#""), ""\D+"", """")"),"2019")</f>
        <v>2019</v>
      </c>
      <c r="C5357" s="46" t="s">
        <v>5530</v>
      </c>
      <c r="D5357" s="4">
        <v>351</v>
      </c>
      <c r="E5357" s="5" t="s">
        <v>5844</v>
      </c>
      <c r="F5357" s="4">
        <v>1987</v>
      </c>
      <c r="G5357" s="4">
        <v>16</v>
      </c>
      <c r="H5357" s="4">
        <v>5</v>
      </c>
      <c r="I5357" s="15"/>
      <c r="J5357" s="46" t="s">
        <v>5908</v>
      </c>
    </row>
    <row r="5358" spans="1:10" ht="30.6">
      <c r="A5358" s="4" t="s">
        <v>5529</v>
      </c>
      <c r="B5358" s="4" t="str">
        <f ca="1">IFERROR(__xludf.DUMMYFUNCTION("REGEXREPLACE(TEXT(IF(ISERR(FIND(""/"", A5358)), A5358, MID(A5358, FIND(""/"", A5358)+1, LEN(A5358))), ""#""), ""\D+"", """")"),"2019")</f>
        <v>2019</v>
      </c>
      <c r="C5358" s="46" t="s">
        <v>5530</v>
      </c>
      <c r="D5358" s="4">
        <v>351</v>
      </c>
      <c r="E5358" s="5" t="s">
        <v>5844</v>
      </c>
      <c r="F5358" s="4">
        <v>1987</v>
      </c>
      <c r="G5358" s="4">
        <v>16</v>
      </c>
      <c r="H5358" s="4">
        <v>6</v>
      </c>
      <c r="I5358" s="15"/>
      <c r="J5358" s="46" t="s">
        <v>5909</v>
      </c>
    </row>
    <row r="5359" spans="1:10" ht="30.6">
      <c r="A5359" s="4" t="s">
        <v>5529</v>
      </c>
      <c r="B5359" s="4" t="str">
        <f ca="1">IFERROR(__xludf.DUMMYFUNCTION("REGEXREPLACE(TEXT(IF(ISERR(FIND(""/"", A5359)), A5359, MID(A5359, FIND(""/"", A5359)+1, LEN(A5359))), ""#""), ""\D+"", """")"),"2019")</f>
        <v>2019</v>
      </c>
      <c r="C5359" s="46" t="s">
        <v>5530</v>
      </c>
      <c r="D5359" s="4">
        <v>351</v>
      </c>
      <c r="E5359" s="5" t="s">
        <v>5844</v>
      </c>
      <c r="F5359" s="4">
        <v>1987</v>
      </c>
      <c r="G5359" s="4">
        <v>16</v>
      </c>
      <c r="H5359" s="4">
        <v>7</v>
      </c>
      <c r="I5359" s="15"/>
      <c r="J5359" s="46" t="s">
        <v>5910</v>
      </c>
    </row>
    <row r="5360" spans="1:10" ht="30.6">
      <c r="A5360" s="4" t="s">
        <v>5529</v>
      </c>
      <c r="B5360" s="4" t="str">
        <f ca="1">IFERROR(__xludf.DUMMYFUNCTION("REGEXREPLACE(TEXT(IF(ISERR(FIND(""/"", A5360)), A5360, MID(A5360, FIND(""/"", A5360)+1, LEN(A5360))), ""#""), ""\D+"", """")"),"2019")</f>
        <v>2019</v>
      </c>
      <c r="C5360" s="46" t="s">
        <v>5530</v>
      </c>
      <c r="D5360" s="4">
        <v>351</v>
      </c>
      <c r="E5360" s="5" t="s">
        <v>5844</v>
      </c>
      <c r="F5360" s="4">
        <v>1987</v>
      </c>
      <c r="G5360" s="4">
        <v>16</v>
      </c>
      <c r="H5360" s="4">
        <v>8</v>
      </c>
      <c r="I5360" s="15"/>
      <c r="J5360" s="46" t="s">
        <v>5911</v>
      </c>
    </row>
    <row r="5361" spans="1:10" ht="30.6">
      <c r="A5361" s="4" t="s">
        <v>5529</v>
      </c>
      <c r="B5361" s="4" t="str">
        <f ca="1">IFERROR(__xludf.DUMMYFUNCTION("REGEXREPLACE(TEXT(IF(ISERR(FIND(""/"", A5361)), A5361, MID(A5361, FIND(""/"", A5361)+1, LEN(A5361))), ""#""), ""\D+"", """")"),"2019")</f>
        <v>2019</v>
      </c>
      <c r="C5361" s="46" t="s">
        <v>5530</v>
      </c>
      <c r="D5361" s="4">
        <v>351</v>
      </c>
      <c r="E5361" s="5" t="s">
        <v>5844</v>
      </c>
      <c r="F5361" s="4">
        <v>1987</v>
      </c>
      <c r="G5361" s="4">
        <v>16</v>
      </c>
      <c r="H5361" s="4">
        <v>9</v>
      </c>
      <c r="I5361" s="15"/>
      <c r="J5361" s="46" t="s">
        <v>5912</v>
      </c>
    </row>
    <row r="5362" spans="1:10" ht="30.6">
      <c r="A5362" s="4" t="s">
        <v>5529</v>
      </c>
      <c r="B5362" s="4" t="str">
        <f ca="1">IFERROR(__xludf.DUMMYFUNCTION("REGEXREPLACE(TEXT(IF(ISERR(FIND(""/"", A5362)), A5362, MID(A5362, FIND(""/"", A5362)+1, LEN(A5362))), ""#""), ""\D+"", """")"),"2019")</f>
        <v>2019</v>
      </c>
      <c r="C5362" s="46" t="s">
        <v>5530</v>
      </c>
      <c r="D5362" s="4">
        <v>351</v>
      </c>
      <c r="E5362" s="5" t="s">
        <v>5844</v>
      </c>
      <c r="F5362" s="4">
        <v>1987</v>
      </c>
      <c r="G5362" s="4">
        <v>16</v>
      </c>
      <c r="H5362" s="4">
        <v>10</v>
      </c>
      <c r="I5362" s="15"/>
      <c r="J5362" s="46" t="s">
        <v>5913</v>
      </c>
    </row>
    <row r="5363" spans="1:10" ht="30.6">
      <c r="A5363" s="4" t="s">
        <v>5529</v>
      </c>
      <c r="B5363" s="4" t="str">
        <f ca="1">IFERROR(__xludf.DUMMYFUNCTION("REGEXREPLACE(TEXT(IF(ISERR(FIND(""/"", A5363)), A5363, MID(A5363, FIND(""/"", A5363)+1, LEN(A5363))), ""#""), ""\D+"", """")"),"2019")</f>
        <v>2019</v>
      </c>
      <c r="C5363" s="46" t="s">
        <v>5530</v>
      </c>
      <c r="D5363" s="4">
        <v>351</v>
      </c>
      <c r="E5363" s="5" t="s">
        <v>5844</v>
      </c>
      <c r="F5363" s="4">
        <v>1987</v>
      </c>
      <c r="G5363" s="4">
        <v>16</v>
      </c>
      <c r="H5363" s="4">
        <v>11</v>
      </c>
      <c r="I5363" s="15"/>
      <c r="J5363" s="46" t="s">
        <v>5914</v>
      </c>
    </row>
    <row r="5364" spans="1:10" ht="30.6">
      <c r="A5364" s="4" t="s">
        <v>5529</v>
      </c>
      <c r="B5364" s="4" t="str">
        <f ca="1">IFERROR(__xludf.DUMMYFUNCTION("REGEXREPLACE(TEXT(IF(ISERR(FIND(""/"", A5364)), A5364, MID(A5364, FIND(""/"", A5364)+1, LEN(A5364))), ""#""), ""\D+"", """")"),"2019")</f>
        <v>2019</v>
      </c>
      <c r="C5364" s="46" t="s">
        <v>5530</v>
      </c>
      <c r="D5364" s="4">
        <v>351</v>
      </c>
      <c r="E5364" s="5" t="s">
        <v>5844</v>
      </c>
      <c r="F5364" s="4">
        <v>1987</v>
      </c>
      <c r="G5364" s="4">
        <v>16</v>
      </c>
      <c r="H5364" s="4">
        <v>12</v>
      </c>
      <c r="I5364" s="15"/>
      <c r="J5364" s="46" t="s">
        <v>5915</v>
      </c>
    </row>
    <row r="5365" spans="1:10" ht="30.6">
      <c r="A5365" s="4" t="s">
        <v>5529</v>
      </c>
      <c r="B5365" s="4" t="str">
        <f ca="1">IFERROR(__xludf.DUMMYFUNCTION("REGEXREPLACE(TEXT(IF(ISERR(FIND(""/"", A5365)), A5365, MID(A5365, FIND(""/"", A5365)+1, LEN(A5365))), ""#""), ""\D+"", """")"),"2019")</f>
        <v>2019</v>
      </c>
      <c r="C5365" s="46" t="s">
        <v>5530</v>
      </c>
      <c r="D5365" s="4">
        <v>351</v>
      </c>
      <c r="E5365" s="5" t="s">
        <v>5844</v>
      </c>
      <c r="F5365" s="4">
        <v>1988</v>
      </c>
      <c r="G5365" s="4">
        <v>16</v>
      </c>
      <c r="H5365" s="4">
        <v>13</v>
      </c>
      <c r="I5365" s="15"/>
      <c r="J5365" s="46" t="s">
        <v>5916</v>
      </c>
    </row>
    <row r="5366" spans="1:10" ht="30.6">
      <c r="A5366" s="4" t="s">
        <v>5529</v>
      </c>
      <c r="B5366" s="4" t="str">
        <f ca="1">IFERROR(__xludf.DUMMYFUNCTION("REGEXREPLACE(TEXT(IF(ISERR(FIND(""/"", A5366)), A5366, MID(A5366, FIND(""/"", A5366)+1, LEN(A5366))), ""#""), ""\D+"", """")"),"2019")</f>
        <v>2019</v>
      </c>
      <c r="C5366" s="46" t="s">
        <v>5530</v>
      </c>
      <c r="D5366" s="4">
        <v>351</v>
      </c>
      <c r="E5366" s="5" t="s">
        <v>5844</v>
      </c>
      <c r="F5366" s="4">
        <v>1988</v>
      </c>
      <c r="G5366" s="4">
        <v>16</v>
      </c>
      <c r="H5366" s="4">
        <v>14</v>
      </c>
      <c r="I5366" s="15"/>
      <c r="J5366" s="46" t="s">
        <v>5917</v>
      </c>
    </row>
    <row r="5367" spans="1:10" ht="30.6">
      <c r="A5367" s="4" t="s">
        <v>5529</v>
      </c>
      <c r="B5367" s="4" t="str">
        <f ca="1">IFERROR(__xludf.DUMMYFUNCTION("REGEXREPLACE(TEXT(IF(ISERR(FIND(""/"", A5367)), A5367, MID(A5367, FIND(""/"", A5367)+1, LEN(A5367))), ""#""), ""\D+"", """")"),"2019")</f>
        <v>2019</v>
      </c>
      <c r="C5367" s="46" t="s">
        <v>5530</v>
      </c>
      <c r="D5367" s="4">
        <v>351</v>
      </c>
      <c r="E5367" s="5" t="s">
        <v>5844</v>
      </c>
      <c r="F5367" s="4">
        <v>1988</v>
      </c>
      <c r="G5367" s="4">
        <v>16</v>
      </c>
      <c r="H5367" s="4">
        <v>15</v>
      </c>
      <c r="I5367" s="15"/>
      <c r="J5367" s="46" t="s">
        <v>5918</v>
      </c>
    </row>
    <row r="5368" spans="1:10" ht="30.6">
      <c r="A5368" s="4" t="s">
        <v>5529</v>
      </c>
      <c r="B5368" s="4" t="str">
        <f ca="1">IFERROR(__xludf.DUMMYFUNCTION("REGEXREPLACE(TEXT(IF(ISERR(FIND(""/"", A5368)), A5368, MID(A5368, FIND(""/"", A5368)+1, LEN(A5368))), ""#""), ""\D+"", """")"),"2019")</f>
        <v>2019</v>
      </c>
      <c r="C5368" s="46" t="s">
        <v>5530</v>
      </c>
      <c r="D5368" s="4">
        <v>351</v>
      </c>
      <c r="E5368" s="5" t="s">
        <v>5844</v>
      </c>
      <c r="F5368" s="4">
        <v>1988</v>
      </c>
      <c r="G5368" s="4">
        <v>16</v>
      </c>
      <c r="H5368" s="4">
        <v>16</v>
      </c>
      <c r="I5368" s="15"/>
      <c r="J5368" s="46" t="s">
        <v>5919</v>
      </c>
    </row>
    <row r="5369" spans="1:10" ht="30.6">
      <c r="A5369" s="4" t="s">
        <v>5529</v>
      </c>
      <c r="B5369" s="4" t="str">
        <f ca="1">IFERROR(__xludf.DUMMYFUNCTION("REGEXREPLACE(TEXT(IF(ISERR(FIND(""/"", A5369)), A5369, MID(A5369, FIND(""/"", A5369)+1, LEN(A5369))), ""#""), ""\D+"", """")"),"2019")</f>
        <v>2019</v>
      </c>
      <c r="C5369" s="46" t="s">
        <v>5530</v>
      </c>
      <c r="D5369" s="4">
        <v>351</v>
      </c>
      <c r="E5369" s="5" t="s">
        <v>5844</v>
      </c>
      <c r="F5369" s="4">
        <v>1988</v>
      </c>
      <c r="G5369" s="4">
        <v>16</v>
      </c>
      <c r="H5369" s="4">
        <v>17</v>
      </c>
      <c r="I5369" s="15"/>
      <c r="J5369" s="46" t="s">
        <v>5920</v>
      </c>
    </row>
    <row r="5370" spans="1:10" ht="30.6">
      <c r="A5370" s="4" t="s">
        <v>5529</v>
      </c>
      <c r="B5370" s="4" t="str">
        <f ca="1">IFERROR(__xludf.DUMMYFUNCTION("REGEXREPLACE(TEXT(IF(ISERR(FIND(""/"", A5370)), A5370, MID(A5370, FIND(""/"", A5370)+1, LEN(A5370))), ""#""), ""\D+"", """")"),"2019")</f>
        <v>2019</v>
      </c>
      <c r="C5370" s="46" t="s">
        <v>5530</v>
      </c>
      <c r="D5370" s="4">
        <v>351</v>
      </c>
      <c r="E5370" s="5" t="s">
        <v>5844</v>
      </c>
      <c r="F5370" s="4">
        <v>1988</v>
      </c>
      <c r="G5370" s="4">
        <v>16</v>
      </c>
      <c r="H5370" s="4">
        <v>18</v>
      </c>
      <c r="I5370" s="15"/>
      <c r="J5370" s="46" t="s">
        <v>5921</v>
      </c>
    </row>
    <row r="5371" spans="1:10" ht="30.6">
      <c r="A5371" s="4" t="s">
        <v>5529</v>
      </c>
      <c r="B5371" s="4" t="str">
        <f ca="1">IFERROR(__xludf.DUMMYFUNCTION("REGEXREPLACE(TEXT(IF(ISERR(FIND(""/"", A5371)), A5371, MID(A5371, FIND(""/"", A5371)+1, LEN(A5371))), ""#""), ""\D+"", """")"),"2019")</f>
        <v>2019</v>
      </c>
      <c r="C5371" s="46" t="s">
        <v>5530</v>
      </c>
      <c r="D5371" s="4">
        <v>351</v>
      </c>
      <c r="E5371" s="5" t="s">
        <v>5844</v>
      </c>
      <c r="F5371" s="4">
        <v>1988</v>
      </c>
      <c r="G5371" s="4">
        <v>16</v>
      </c>
      <c r="H5371" s="4">
        <v>19</v>
      </c>
      <c r="I5371" s="15"/>
      <c r="J5371" s="46" t="s">
        <v>5922</v>
      </c>
    </row>
    <row r="5372" spans="1:10" ht="30.6">
      <c r="A5372" s="4" t="s">
        <v>5529</v>
      </c>
      <c r="B5372" s="4" t="str">
        <f ca="1">IFERROR(__xludf.DUMMYFUNCTION("REGEXREPLACE(TEXT(IF(ISERR(FIND(""/"", A5372)), A5372, MID(A5372, FIND(""/"", A5372)+1, LEN(A5372))), ""#""), ""\D+"", """")"),"2019")</f>
        <v>2019</v>
      </c>
      <c r="C5372" s="46" t="s">
        <v>5530</v>
      </c>
      <c r="D5372" s="4">
        <v>351</v>
      </c>
      <c r="E5372" s="5" t="s">
        <v>5844</v>
      </c>
      <c r="F5372" s="4">
        <v>1988</v>
      </c>
      <c r="G5372" s="4">
        <v>16</v>
      </c>
      <c r="H5372" s="4">
        <v>20</v>
      </c>
      <c r="I5372" s="15"/>
      <c r="J5372" s="46" t="s">
        <v>5923</v>
      </c>
    </row>
    <row r="5373" spans="1:10" ht="30.6">
      <c r="A5373" s="4" t="s">
        <v>5529</v>
      </c>
      <c r="B5373" s="4" t="str">
        <f ca="1">IFERROR(__xludf.DUMMYFUNCTION("REGEXREPLACE(TEXT(IF(ISERR(FIND(""/"", A5373)), A5373, MID(A5373, FIND(""/"", A5373)+1, LEN(A5373))), ""#""), ""\D+"", """")"),"2019")</f>
        <v>2019</v>
      </c>
      <c r="C5373" s="46" t="s">
        <v>5530</v>
      </c>
      <c r="D5373" s="4">
        <v>351</v>
      </c>
      <c r="E5373" s="5" t="s">
        <v>5844</v>
      </c>
      <c r="F5373" s="4">
        <v>1988</v>
      </c>
      <c r="G5373" s="4">
        <v>16</v>
      </c>
      <c r="H5373" s="4">
        <v>21</v>
      </c>
      <c r="I5373" s="15"/>
      <c r="J5373" s="46" t="s">
        <v>5924</v>
      </c>
    </row>
    <row r="5374" spans="1:10" ht="30.6">
      <c r="A5374" s="4" t="s">
        <v>5529</v>
      </c>
      <c r="B5374" s="4" t="str">
        <f ca="1">IFERROR(__xludf.DUMMYFUNCTION("REGEXREPLACE(TEXT(IF(ISERR(FIND(""/"", A5374)), A5374, MID(A5374, FIND(""/"", A5374)+1, LEN(A5374))), ""#""), ""\D+"", """")"),"2019")</f>
        <v>2019</v>
      </c>
      <c r="C5374" s="46" t="s">
        <v>5530</v>
      </c>
      <c r="D5374" s="4">
        <v>351</v>
      </c>
      <c r="E5374" s="5" t="s">
        <v>5844</v>
      </c>
      <c r="F5374" s="4">
        <v>1988</v>
      </c>
      <c r="G5374" s="4">
        <v>16</v>
      </c>
      <c r="H5374" s="4">
        <v>22</v>
      </c>
      <c r="I5374" s="15"/>
      <c r="J5374" s="46" t="s">
        <v>5925</v>
      </c>
    </row>
    <row r="5375" spans="1:10" ht="30.6">
      <c r="A5375" s="4" t="s">
        <v>5529</v>
      </c>
      <c r="B5375" s="4" t="str">
        <f ca="1">IFERROR(__xludf.DUMMYFUNCTION("REGEXREPLACE(TEXT(IF(ISERR(FIND(""/"", A5375)), A5375, MID(A5375, FIND(""/"", A5375)+1, LEN(A5375))), ""#""), ""\D+"", """")"),"2019")</f>
        <v>2019</v>
      </c>
      <c r="C5375" s="46" t="s">
        <v>5530</v>
      </c>
      <c r="D5375" s="4">
        <v>351</v>
      </c>
      <c r="E5375" s="5" t="s">
        <v>5844</v>
      </c>
      <c r="F5375" s="4">
        <v>1989</v>
      </c>
      <c r="G5375" s="4">
        <v>16</v>
      </c>
      <c r="H5375" s="4">
        <v>23</v>
      </c>
      <c r="I5375" s="15"/>
      <c r="J5375" s="46" t="s">
        <v>5926</v>
      </c>
    </row>
    <row r="5376" spans="1:10" ht="30.6">
      <c r="A5376" s="4" t="s">
        <v>5529</v>
      </c>
      <c r="B5376" s="4" t="str">
        <f ca="1">IFERROR(__xludf.DUMMYFUNCTION("REGEXREPLACE(TEXT(IF(ISERR(FIND(""/"", A5376)), A5376, MID(A5376, FIND(""/"", A5376)+1, LEN(A5376))), ""#""), ""\D+"", """")"),"2019")</f>
        <v>2019</v>
      </c>
      <c r="C5376" s="46" t="s">
        <v>5530</v>
      </c>
      <c r="D5376" s="4">
        <v>351</v>
      </c>
      <c r="E5376" s="5" t="s">
        <v>5844</v>
      </c>
      <c r="F5376" s="4">
        <v>1989</v>
      </c>
      <c r="G5376" s="4">
        <v>16</v>
      </c>
      <c r="H5376" s="4">
        <v>24</v>
      </c>
      <c r="I5376" s="15"/>
      <c r="J5376" s="46" t="s">
        <v>5927</v>
      </c>
    </row>
    <row r="5377" spans="1:10" ht="30.6">
      <c r="A5377" s="4" t="s">
        <v>5529</v>
      </c>
      <c r="B5377" s="4" t="str">
        <f ca="1">IFERROR(__xludf.DUMMYFUNCTION("REGEXREPLACE(TEXT(IF(ISERR(FIND(""/"", A5377)), A5377, MID(A5377, FIND(""/"", A5377)+1, LEN(A5377))), ""#""), ""\D+"", """")"),"2019")</f>
        <v>2019</v>
      </c>
      <c r="C5377" s="46" t="s">
        <v>5530</v>
      </c>
      <c r="D5377" s="4">
        <v>351</v>
      </c>
      <c r="E5377" s="5" t="s">
        <v>5844</v>
      </c>
      <c r="F5377" s="4">
        <v>1989</v>
      </c>
      <c r="G5377" s="4">
        <v>16</v>
      </c>
      <c r="H5377" s="4">
        <v>25</v>
      </c>
      <c r="I5377" s="15"/>
      <c r="J5377" s="46" t="s">
        <v>5928</v>
      </c>
    </row>
    <row r="5378" spans="1:10" ht="30.6">
      <c r="A5378" s="4" t="s">
        <v>5529</v>
      </c>
      <c r="B5378" s="4" t="str">
        <f ca="1">IFERROR(__xludf.DUMMYFUNCTION("REGEXREPLACE(TEXT(IF(ISERR(FIND(""/"", A5378)), A5378, MID(A5378, FIND(""/"", A5378)+1, LEN(A5378))), ""#""), ""\D+"", """")"),"2019")</f>
        <v>2019</v>
      </c>
      <c r="C5378" s="46" t="s">
        <v>5530</v>
      </c>
      <c r="D5378" s="4">
        <v>351</v>
      </c>
      <c r="E5378" s="5" t="s">
        <v>5844</v>
      </c>
      <c r="F5378" s="4">
        <v>1989</v>
      </c>
      <c r="G5378" s="4">
        <v>16</v>
      </c>
      <c r="H5378" s="4">
        <v>26</v>
      </c>
      <c r="I5378" s="15"/>
      <c r="J5378" s="46" t="s">
        <v>5929</v>
      </c>
    </row>
    <row r="5379" spans="1:10" ht="30.6">
      <c r="A5379" s="4" t="s">
        <v>5529</v>
      </c>
      <c r="B5379" s="4" t="str">
        <f ca="1">IFERROR(__xludf.DUMMYFUNCTION("REGEXREPLACE(TEXT(IF(ISERR(FIND(""/"", A5379)), A5379, MID(A5379, FIND(""/"", A5379)+1, LEN(A5379))), ""#""), ""\D+"", """")"),"2019")</f>
        <v>2019</v>
      </c>
      <c r="C5379" s="46" t="s">
        <v>5530</v>
      </c>
      <c r="D5379" s="4">
        <v>351</v>
      </c>
      <c r="E5379" s="5" t="s">
        <v>5844</v>
      </c>
      <c r="F5379" s="4">
        <v>1989</v>
      </c>
      <c r="G5379" s="4">
        <v>16</v>
      </c>
      <c r="H5379" s="4">
        <v>27</v>
      </c>
      <c r="I5379" s="15"/>
      <c r="J5379" s="46" t="s">
        <v>5930</v>
      </c>
    </row>
    <row r="5380" spans="1:10" ht="30.6">
      <c r="A5380" s="4" t="s">
        <v>5529</v>
      </c>
      <c r="B5380" s="4" t="str">
        <f ca="1">IFERROR(__xludf.DUMMYFUNCTION("REGEXREPLACE(TEXT(IF(ISERR(FIND(""/"", A5380)), A5380, MID(A5380, FIND(""/"", A5380)+1, LEN(A5380))), ""#""), ""\D+"", """")"),"2019")</f>
        <v>2019</v>
      </c>
      <c r="C5380" s="46" t="s">
        <v>5530</v>
      </c>
      <c r="D5380" s="4">
        <v>351</v>
      </c>
      <c r="E5380" s="5" t="s">
        <v>5844</v>
      </c>
      <c r="F5380" s="4">
        <v>1989</v>
      </c>
      <c r="G5380" s="4">
        <v>16</v>
      </c>
      <c r="H5380" s="4">
        <v>28</v>
      </c>
      <c r="I5380" s="15"/>
      <c r="J5380" s="46" t="s">
        <v>5931</v>
      </c>
    </row>
    <row r="5381" spans="1:10" ht="30.6">
      <c r="A5381" s="4" t="s">
        <v>5529</v>
      </c>
      <c r="B5381" s="4" t="str">
        <f ca="1">IFERROR(__xludf.DUMMYFUNCTION("REGEXREPLACE(TEXT(IF(ISERR(FIND(""/"", A5381)), A5381, MID(A5381, FIND(""/"", A5381)+1, LEN(A5381))), ""#""), ""\D+"", """")"),"2019")</f>
        <v>2019</v>
      </c>
      <c r="C5381" s="46" t="s">
        <v>5530</v>
      </c>
      <c r="D5381" s="4">
        <v>351</v>
      </c>
      <c r="E5381" s="5" t="s">
        <v>5844</v>
      </c>
      <c r="F5381" s="4">
        <v>1989</v>
      </c>
      <c r="G5381" s="4">
        <v>16</v>
      </c>
      <c r="H5381" s="4">
        <v>29</v>
      </c>
      <c r="I5381" s="15"/>
      <c r="J5381" s="46" t="s">
        <v>5932</v>
      </c>
    </row>
    <row r="5382" spans="1:10" ht="30.6">
      <c r="A5382" s="4" t="s">
        <v>5529</v>
      </c>
      <c r="B5382" s="4" t="str">
        <f ca="1">IFERROR(__xludf.DUMMYFUNCTION("REGEXREPLACE(TEXT(IF(ISERR(FIND(""/"", A5382)), A5382, MID(A5382, FIND(""/"", A5382)+1, LEN(A5382))), ""#""), ""\D+"", """")"),"2019")</f>
        <v>2019</v>
      </c>
      <c r="C5382" s="46" t="s">
        <v>5530</v>
      </c>
      <c r="D5382" s="4">
        <v>351</v>
      </c>
      <c r="E5382" s="5" t="s">
        <v>5844</v>
      </c>
      <c r="F5382" s="4">
        <v>1989</v>
      </c>
      <c r="G5382" s="4">
        <v>16</v>
      </c>
      <c r="H5382" s="4">
        <v>30</v>
      </c>
      <c r="I5382" s="15"/>
      <c r="J5382" s="46" t="s">
        <v>5933</v>
      </c>
    </row>
    <row r="5383" spans="1:10" ht="30.6">
      <c r="A5383" s="4" t="s">
        <v>5529</v>
      </c>
      <c r="B5383" s="4" t="str">
        <f ca="1">IFERROR(__xludf.DUMMYFUNCTION("REGEXREPLACE(TEXT(IF(ISERR(FIND(""/"", A5383)), A5383, MID(A5383, FIND(""/"", A5383)+1, LEN(A5383))), ""#""), ""\D+"", """")"),"2019")</f>
        <v>2019</v>
      </c>
      <c r="C5383" s="46" t="s">
        <v>5530</v>
      </c>
      <c r="D5383" s="4">
        <v>351</v>
      </c>
      <c r="E5383" s="5" t="s">
        <v>5844</v>
      </c>
      <c r="F5383" s="4">
        <v>1990</v>
      </c>
      <c r="G5383" s="4">
        <v>17</v>
      </c>
      <c r="H5383" s="4">
        <v>1</v>
      </c>
      <c r="I5383" s="15"/>
      <c r="J5383" s="46" t="s">
        <v>5934</v>
      </c>
    </row>
    <row r="5384" spans="1:10" ht="30.6">
      <c r="A5384" s="4" t="s">
        <v>5529</v>
      </c>
      <c r="B5384" s="4" t="str">
        <f ca="1">IFERROR(__xludf.DUMMYFUNCTION("REGEXREPLACE(TEXT(IF(ISERR(FIND(""/"", A5384)), A5384, MID(A5384, FIND(""/"", A5384)+1, LEN(A5384))), ""#""), ""\D+"", """")"),"2019")</f>
        <v>2019</v>
      </c>
      <c r="C5384" s="46" t="s">
        <v>5530</v>
      </c>
      <c r="D5384" s="4">
        <v>351</v>
      </c>
      <c r="E5384" s="5" t="s">
        <v>5844</v>
      </c>
      <c r="F5384" s="4">
        <v>1990</v>
      </c>
      <c r="G5384" s="4">
        <v>17</v>
      </c>
      <c r="H5384" s="4">
        <v>2</v>
      </c>
      <c r="I5384" s="15"/>
      <c r="J5384" s="46" t="s">
        <v>5935</v>
      </c>
    </row>
    <row r="5385" spans="1:10" ht="30.6">
      <c r="A5385" s="4" t="s">
        <v>5529</v>
      </c>
      <c r="B5385" s="4" t="str">
        <f ca="1">IFERROR(__xludf.DUMMYFUNCTION("REGEXREPLACE(TEXT(IF(ISERR(FIND(""/"", A5385)), A5385, MID(A5385, FIND(""/"", A5385)+1, LEN(A5385))), ""#""), ""\D+"", """")"),"2019")</f>
        <v>2019</v>
      </c>
      <c r="C5385" s="46" t="s">
        <v>5530</v>
      </c>
      <c r="D5385" s="4">
        <v>351</v>
      </c>
      <c r="E5385" s="5" t="s">
        <v>5844</v>
      </c>
      <c r="F5385" s="4">
        <v>1990</v>
      </c>
      <c r="G5385" s="4">
        <v>17</v>
      </c>
      <c r="H5385" s="4">
        <v>3</v>
      </c>
      <c r="I5385" s="15"/>
      <c r="J5385" s="46" t="s">
        <v>5936</v>
      </c>
    </row>
    <row r="5386" spans="1:10" ht="30.6">
      <c r="A5386" s="4" t="s">
        <v>5529</v>
      </c>
      <c r="B5386" s="4" t="str">
        <f ca="1">IFERROR(__xludf.DUMMYFUNCTION("REGEXREPLACE(TEXT(IF(ISERR(FIND(""/"", A5386)), A5386, MID(A5386, FIND(""/"", A5386)+1, LEN(A5386))), ""#""), ""\D+"", """")"),"2019")</f>
        <v>2019</v>
      </c>
      <c r="C5386" s="46" t="s">
        <v>5530</v>
      </c>
      <c r="D5386" s="4">
        <v>351</v>
      </c>
      <c r="E5386" s="5" t="s">
        <v>5844</v>
      </c>
      <c r="F5386" s="4">
        <v>1990</v>
      </c>
      <c r="G5386" s="4">
        <v>17</v>
      </c>
      <c r="H5386" s="4">
        <v>4</v>
      </c>
      <c r="I5386" s="15"/>
      <c r="J5386" s="46" t="s">
        <v>5937</v>
      </c>
    </row>
    <row r="5387" spans="1:10" ht="30.6">
      <c r="A5387" s="4" t="s">
        <v>5529</v>
      </c>
      <c r="B5387" s="4" t="str">
        <f ca="1">IFERROR(__xludf.DUMMYFUNCTION("REGEXREPLACE(TEXT(IF(ISERR(FIND(""/"", A5387)), A5387, MID(A5387, FIND(""/"", A5387)+1, LEN(A5387))), ""#""), ""\D+"", """")"),"2019")</f>
        <v>2019</v>
      </c>
      <c r="C5387" s="46" t="s">
        <v>5530</v>
      </c>
      <c r="D5387" s="4">
        <v>351</v>
      </c>
      <c r="E5387" s="5" t="s">
        <v>5844</v>
      </c>
      <c r="F5387" s="4">
        <v>1990</v>
      </c>
      <c r="G5387" s="4">
        <v>17</v>
      </c>
      <c r="H5387" s="4">
        <v>5</v>
      </c>
      <c r="I5387" s="15"/>
      <c r="J5387" s="46" t="s">
        <v>5938</v>
      </c>
    </row>
    <row r="5388" spans="1:10" ht="30.6">
      <c r="A5388" s="4" t="s">
        <v>5529</v>
      </c>
      <c r="B5388" s="4" t="str">
        <f ca="1">IFERROR(__xludf.DUMMYFUNCTION("REGEXREPLACE(TEXT(IF(ISERR(FIND(""/"", A5388)), A5388, MID(A5388, FIND(""/"", A5388)+1, LEN(A5388))), ""#""), ""\D+"", """")"),"2019")</f>
        <v>2019</v>
      </c>
      <c r="C5388" s="46" t="s">
        <v>5530</v>
      </c>
      <c r="D5388" s="4">
        <v>351</v>
      </c>
      <c r="E5388" s="5" t="s">
        <v>5844</v>
      </c>
      <c r="F5388" s="4">
        <v>1990</v>
      </c>
      <c r="G5388" s="4">
        <v>17</v>
      </c>
      <c r="H5388" s="4">
        <v>6</v>
      </c>
      <c r="I5388" s="15"/>
      <c r="J5388" s="46" t="s">
        <v>5939</v>
      </c>
    </row>
    <row r="5389" spans="1:10" ht="30.6">
      <c r="A5389" s="4" t="s">
        <v>5529</v>
      </c>
      <c r="B5389" s="4" t="str">
        <f ca="1">IFERROR(__xludf.DUMMYFUNCTION("REGEXREPLACE(TEXT(IF(ISERR(FIND(""/"", A5389)), A5389, MID(A5389, FIND(""/"", A5389)+1, LEN(A5389))), ""#""), ""\D+"", """")"),"2019")</f>
        <v>2019</v>
      </c>
      <c r="C5389" s="46" t="s">
        <v>5530</v>
      </c>
      <c r="D5389" s="4">
        <v>351</v>
      </c>
      <c r="E5389" s="5" t="s">
        <v>5844</v>
      </c>
      <c r="F5389" s="4">
        <v>1990</v>
      </c>
      <c r="G5389" s="4">
        <v>17</v>
      </c>
      <c r="H5389" s="4">
        <v>7</v>
      </c>
      <c r="I5389" s="15"/>
      <c r="J5389" s="46" t="s">
        <v>5940</v>
      </c>
    </row>
    <row r="5390" spans="1:10" ht="30.6">
      <c r="A5390" s="4" t="s">
        <v>5529</v>
      </c>
      <c r="B5390" s="4" t="str">
        <f ca="1">IFERROR(__xludf.DUMMYFUNCTION("REGEXREPLACE(TEXT(IF(ISERR(FIND(""/"", A5390)), A5390, MID(A5390, FIND(""/"", A5390)+1, LEN(A5390))), ""#""), ""\D+"", """")"),"2019")</f>
        <v>2019</v>
      </c>
      <c r="C5390" s="46" t="s">
        <v>5530</v>
      </c>
      <c r="D5390" s="4">
        <v>351</v>
      </c>
      <c r="E5390" s="5" t="s">
        <v>5844</v>
      </c>
      <c r="F5390" s="4">
        <v>1990</v>
      </c>
      <c r="G5390" s="4">
        <v>17</v>
      </c>
      <c r="H5390" s="4">
        <v>8</v>
      </c>
      <c r="I5390" s="15"/>
      <c r="J5390" s="46" t="s">
        <v>5941</v>
      </c>
    </row>
    <row r="5391" spans="1:10" ht="30.6">
      <c r="A5391" s="4" t="s">
        <v>5529</v>
      </c>
      <c r="B5391" s="4" t="str">
        <f ca="1">IFERROR(__xludf.DUMMYFUNCTION("REGEXREPLACE(TEXT(IF(ISERR(FIND(""/"", A5391)), A5391, MID(A5391, FIND(""/"", A5391)+1, LEN(A5391))), ""#""), ""\D+"", """")"),"2019")</f>
        <v>2019</v>
      </c>
      <c r="C5391" s="46" t="s">
        <v>5530</v>
      </c>
      <c r="D5391" s="4">
        <v>351</v>
      </c>
      <c r="E5391" s="5" t="s">
        <v>5844</v>
      </c>
      <c r="F5391" s="4">
        <v>1990</v>
      </c>
      <c r="G5391" s="4">
        <v>17</v>
      </c>
      <c r="H5391" s="4">
        <v>9</v>
      </c>
      <c r="I5391" s="15"/>
      <c r="J5391" s="46" t="s">
        <v>5942</v>
      </c>
    </row>
    <row r="5392" spans="1:10" ht="30.6">
      <c r="A5392" s="4" t="s">
        <v>5529</v>
      </c>
      <c r="B5392" s="4" t="str">
        <f ca="1">IFERROR(__xludf.DUMMYFUNCTION("REGEXREPLACE(TEXT(IF(ISERR(FIND(""/"", A5392)), A5392, MID(A5392, FIND(""/"", A5392)+1, LEN(A5392))), ""#""), ""\D+"", """")"),"2019")</f>
        <v>2019</v>
      </c>
      <c r="C5392" s="46" t="s">
        <v>5530</v>
      </c>
      <c r="D5392" s="4">
        <v>351</v>
      </c>
      <c r="E5392" s="5" t="s">
        <v>5844</v>
      </c>
      <c r="F5392" s="4">
        <v>1991</v>
      </c>
      <c r="G5392" s="4">
        <v>17</v>
      </c>
      <c r="H5392" s="4">
        <v>10</v>
      </c>
      <c r="I5392" s="15"/>
      <c r="J5392" s="46" t="s">
        <v>5943</v>
      </c>
    </row>
    <row r="5393" spans="1:10" ht="40.799999999999997">
      <c r="A5393" s="4" t="s">
        <v>5529</v>
      </c>
      <c r="B5393" s="4" t="str">
        <f ca="1">IFERROR(__xludf.DUMMYFUNCTION("REGEXREPLACE(TEXT(IF(ISERR(FIND(""/"", A5393)), A5393, MID(A5393, FIND(""/"", A5393)+1, LEN(A5393))), ""#""), ""\D+"", """")"),"2019")</f>
        <v>2019</v>
      </c>
      <c r="C5393" s="46" t="s">
        <v>5530</v>
      </c>
      <c r="D5393" s="4">
        <v>351</v>
      </c>
      <c r="E5393" s="5" t="s">
        <v>5844</v>
      </c>
      <c r="F5393" s="4">
        <v>1991</v>
      </c>
      <c r="G5393" s="4">
        <v>17</v>
      </c>
      <c r="H5393" s="4">
        <v>11</v>
      </c>
      <c r="I5393" s="15"/>
      <c r="J5393" s="46" t="s">
        <v>5944</v>
      </c>
    </row>
    <row r="5394" spans="1:10" ht="30.6">
      <c r="A5394" s="4" t="s">
        <v>5529</v>
      </c>
      <c r="B5394" s="4" t="str">
        <f ca="1">IFERROR(__xludf.DUMMYFUNCTION("REGEXREPLACE(TEXT(IF(ISERR(FIND(""/"", A5394)), A5394, MID(A5394, FIND(""/"", A5394)+1, LEN(A5394))), ""#""), ""\D+"", """")"),"2019")</f>
        <v>2019</v>
      </c>
      <c r="C5394" s="46" t="s">
        <v>5530</v>
      </c>
      <c r="D5394" s="4">
        <v>351</v>
      </c>
      <c r="E5394" s="5" t="s">
        <v>5844</v>
      </c>
      <c r="F5394" s="4">
        <v>1991</v>
      </c>
      <c r="G5394" s="4">
        <v>17</v>
      </c>
      <c r="H5394" s="4">
        <v>12</v>
      </c>
      <c r="I5394" s="15"/>
      <c r="J5394" s="46" t="s">
        <v>5945</v>
      </c>
    </row>
    <row r="5395" spans="1:10" ht="30.6">
      <c r="A5395" s="4" t="s">
        <v>5529</v>
      </c>
      <c r="B5395" s="4" t="str">
        <f ca="1">IFERROR(__xludf.DUMMYFUNCTION("REGEXREPLACE(TEXT(IF(ISERR(FIND(""/"", A5395)), A5395, MID(A5395, FIND(""/"", A5395)+1, LEN(A5395))), ""#""), ""\D+"", """")"),"2019")</f>
        <v>2019</v>
      </c>
      <c r="C5395" s="46" t="s">
        <v>5530</v>
      </c>
      <c r="D5395" s="4">
        <v>351</v>
      </c>
      <c r="E5395" s="5" t="s">
        <v>5844</v>
      </c>
      <c r="F5395" s="4">
        <v>1991</v>
      </c>
      <c r="G5395" s="4">
        <v>17</v>
      </c>
      <c r="H5395" s="4">
        <v>13</v>
      </c>
      <c r="I5395" s="15"/>
      <c r="J5395" s="46" t="s">
        <v>5946</v>
      </c>
    </row>
    <row r="5396" spans="1:10" ht="30.6">
      <c r="A5396" s="4" t="s">
        <v>5529</v>
      </c>
      <c r="B5396" s="4" t="str">
        <f ca="1">IFERROR(__xludf.DUMMYFUNCTION("REGEXREPLACE(TEXT(IF(ISERR(FIND(""/"", A5396)), A5396, MID(A5396, FIND(""/"", A5396)+1, LEN(A5396))), ""#""), ""\D+"", """")"),"2019")</f>
        <v>2019</v>
      </c>
      <c r="C5396" s="46" t="s">
        <v>5530</v>
      </c>
      <c r="D5396" s="4">
        <v>351</v>
      </c>
      <c r="E5396" s="5" t="s">
        <v>5844</v>
      </c>
      <c r="F5396" s="4">
        <v>1991</v>
      </c>
      <c r="G5396" s="4">
        <v>17</v>
      </c>
      <c r="H5396" s="4">
        <v>14</v>
      </c>
      <c r="I5396" s="15"/>
      <c r="J5396" s="46" t="s">
        <v>5947</v>
      </c>
    </row>
    <row r="5397" spans="1:10" ht="30.6">
      <c r="A5397" s="4" t="s">
        <v>5529</v>
      </c>
      <c r="B5397" s="4" t="str">
        <f ca="1">IFERROR(__xludf.DUMMYFUNCTION("REGEXREPLACE(TEXT(IF(ISERR(FIND(""/"", A5397)), A5397, MID(A5397, FIND(""/"", A5397)+1, LEN(A5397))), ""#""), ""\D+"", """")"),"2019")</f>
        <v>2019</v>
      </c>
      <c r="C5397" s="46" t="s">
        <v>5530</v>
      </c>
      <c r="D5397" s="4">
        <v>351</v>
      </c>
      <c r="E5397" s="5" t="s">
        <v>5844</v>
      </c>
      <c r="F5397" s="4">
        <v>1991</v>
      </c>
      <c r="G5397" s="4">
        <v>17</v>
      </c>
      <c r="H5397" s="4">
        <v>15</v>
      </c>
      <c r="I5397" s="15"/>
      <c r="J5397" s="46" t="s">
        <v>5948</v>
      </c>
    </row>
    <row r="5398" spans="1:10" ht="30.6">
      <c r="A5398" s="4" t="s">
        <v>5529</v>
      </c>
      <c r="B5398" s="4" t="str">
        <f ca="1">IFERROR(__xludf.DUMMYFUNCTION("REGEXREPLACE(TEXT(IF(ISERR(FIND(""/"", A5398)), A5398, MID(A5398, FIND(""/"", A5398)+1, LEN(A5398))), ""#""), ""\D+"", """")"),"2019")</f>
        <v>2019</v>
      </c>
      <c r="C5398" s="46" t="s">
        <v>5530</v>
      </c>
      <c r="D5398" s="4">
        <v>351</v>
      </c>
      <c r="E5398" s="5" t="s">
        <v>5844</v>
      </c>
      <c r="F5398" s="4">
        <v>1991</v>
      </c>
      <c r="G5398" s="4">
        <v>17</v>
      </c>
      <c r="H5398" s="4">
        <v>16</v>
      </c>
      <c r="I5398" s="15"/>
      <c r="J5398" s="46" t="s">
        <v>5949</v>
      </c>
    </row>
    <row r="5399" spans="1:10" ht="30.6">
      <c r="A5399" s="4" t="s">
        <v>5529</v>
      </c>
      <c r="B5399" s="4" t="str">
        <f ca="1">IFERROR(__xludf.DUMMYFUNCTION("REGEXREPLACE(TEXT(IF(ISERR(FIND(""/"", A5399)), A5399, MID(A5399, FIND(""/"", A5399)+1, LEN(A5399))), ""#""), ""\D+"", """")"),"2019")</f>
        <v>2019</v>
      </c>
      <c r="C5399" s="46" t="s">
        <v>5530</v>
      </c>
      <c r="D5399" s="4">
        <v>351</v>
      </c>
      <c r="E5399" s="5" t="s">
        <v>5844</v>
      </c>
      <c r="F5399" s="4">
        <v>1991</v>
      </c>
      <c r="G5399" s="4">
        <v>17</v>
      </c>
      <c r="H5399" s="4">
        <v>17</v>
      </c>
      <c r="I5399" s="15"/>
      <c r="J5399" s="46" t="s">
        <v>5950</v>
      </c>
    </row>
    <row r="5400" spans="1:10" ht="30.6">
      <c r="A5400" s="4" t="s">
        <v>5529</v>
      </c>
      <c r="B5400" s="4" t="str">
        <f ca="1">IFERROR(__xludf.DUMMYFUNCTION("REGEXREPLACE(TEXT(IF(ISERR(FIND(""/"", A5400)), A5400, MID(A5400, FIND(""/"", A5400)+1, LEN(A5400))), ""#""), ""\D+"", """")"),"2019")</f>
        <v>2019</v>
      </c>
      <c r="C5400" s="46" t="s">
        <v>5530</v>
      </c>
      <c r="D5400" s="4">
        <v>351</v>
      </c>
      <c r="E5400" s="5" t="s">
        <v>5844</v>
      </c>
      <c r="F5400" s="4">
        <v>1991</v>
      </c>
      <c r="G5400" s="4">
        <v>17</v>
      </c>
      <c r="H5400" s="4">
        <v>18</v>
      </c>
      <c r="I5400" s="15"/>
      <c r="J5400" s="46" t="s">
        <v>5951</v>
      </c>
    </row>
    <row r="5401" spans="1:10" ht="30.6">
      <c r="A5401" s="4" t="s">
        <v>5529</v>
      </c>
      <c r="B5401" s="4" t="str">
        <f ca="1">IFERROR(__xludf.DUMMYFUNCTION("REGEXREPLACE(TEXT(IF(ISERR(FIND(""/"", A5401)), A5401, MID(A5401, FIND(""/"", A5401)+1, LEN(A5401))), ""#""), ""\D+"", """")"),"2019")</f>
        <v>2019</v>
      </c>
      <c r="C5401" s="46" t="s">
        <v>5530</v>
      </c>
      <c r="D5401" s="4">
        <v>351</v>
      </c>
      <c r="E5401" s="5" t="s">
        <v>5844</v>
      </c>
      <c r="F5401" s="4">
        <v>1991</v>
      </c>
      <c r="G5401" s="4">
        <v>17</v>
      </c>
      <c r="H5401" s="4">
        <v>19</v>
      </c>
      <c r="I5401" s="15"/>
      <c r="J5401" s="46" t="s">
        <v>5952</v>
      </c>
    </row>
    <row r="5402" spans="1:10" ht="30.6">
      <c r="A5402" s="4" t="s">
        <v>5529</v>
      </c>
      <c r="B5402" s="4" t="str">
        <f ca="1">IFERROR(__xludf.DUMMYFUNCTION("REGEXREPLACE(TEXT(IF(ISERR(FIND(""/"", A5402)), A5402, MID(A5402, FIND(""/"", A5402)+1, LEN(A5402))), ""#""), ""\D+"", """")"),"2019")</f>
        <v>2019</v>
      </c>
      <c r="C5402" s="46" t="s">
        <v>5530</v>
      </c>
      <c r="D5402" s="4">
        <v>351</v>
      </c>
      <c r="E5402" s="5" t="s">
        <v>5844</v>
      </c>
      <c r="F5402" s="4">
        <v>1991</v>
      </c>
      <c r="G5402" s="4">
        <v>17</v>
      </c>
      <c r="H5402" s="4">
        <v>20</v>
      </c>
      <c r="I5402" s="15"/>
      <c r="J5402" s="46" t="s">
        <v>5953</v>
      </c>
    </row>
    <row r="5403" spans="1:10" ht="30.6">
      <c r="A5403" s="4" t="s">
        <v>5529</v>
      </c>
      <c r="B5403" s="4" t="str">
        <f ca="1">IFERROR(__xludf.DUMMYFUNCTION("REGEXREPLACE(TEXT(IF(ISERR(FIND(""/"", A5403)), A5403, MID(A5403, FIND(""/"", A5403)+1, LEN(A5403))), ""#""), ""\D+"", """")"),"2019")</f>
        <v>2019</v>
      </c>
      <c r="C5403" s="46" t="s">
        <v>5530</v>
      </c>
      <c r="D5403" s="4">
        <v>351</v>
      </c>
      <c r="E5403" s="5" t="s">
        <v>5844</v>
      </c>
      <c r="F5403" s="4">
        <v>1992</v>
      </c>
      <c r="G5403" s="4">
        <v>17</v>
      </c>
      <c r="H5403" s="4">
        <v>21</v>
      </c>
      <c r="I5403" s="15"/>
      <c r="J5403" s="46" t="s">
        <v>5954</v>
      </c>
    </row>
    <row r="5404" spans="1:10" ht="30.6">
      <c r="A5404" s="4" t="s">
        <v>5529</v>
      </c>
      <c r="B5404" s="4" t="str">
        <f ca="1">IFERROR(__xludf.DUMMYFUNCTION("REGEXREPLACE(TEXT(IF(ISERR(FIND(""/"", A5404)), A5404, MID(A5404, FIND(""/"", A5404)+1, LEN(A5404))), ""#""), ""\D+"", """")"),"2019")</f>
        <v>2019</v>
      </c>
      <c r="C5404" s="46" t="s">
        <v>5530</v>
      </c>
      <c r="D5404" s="4">
        <v>351</v>
      </c>
      <c r="E5404" s="5" t="s">
        <v>5844</v>
      </c>
      <c r="F5404" s="4">
        <v>1992</v>
      </c>
      <c r="G5404" s="4">
        <v>17</v>
      </c>
      <c r="H5404" s="4">
        <v>22</v>
      </c>
      <c r="I5404" s="15"/>
      <c r="J5404" s="46" t="s">
        <v>5955</v>
      </c>
    </row>
    <row r="5405" spans="1:10" ht="30.6">
      <c r="A5405" s="4" t="s">
        <v>5529</v>
      </c>
      <c r="B5405" s="4" t="str">
        <f ca="1">IFERROR(__xludf.DUMMYFUNCTION("REGEXREPLACE(TEXT(IF(ISERR(FIND(""/"", A5405)), A5405, MID(A5405, FIND(""/"", A5405)+1, LEN(A5405))), ""#""), ""\D+"", """")"),"2019")</f>
        <v>2019</v>
      </c>
      <c r="C5405" s="46" t="s">
        <v>5530</v>
      </c>
      <c r="D5405" s="4">
        <v>351</v>
      </c>
      <c r="E5405" s="5" t="s">
        <v>5844</v>
      </c>
      <c r="F5405" s="4">
        <v>1992</v>
      </c>
      <c r="G5405" s="4">
        <v>17</v>
      </c>
      <c r="H5405" s="4">
        <v>23</v>
      </c>
      <c r="I5405" s="15"/>
      <c r="J5405" s="46" t="s">
        <v>5956</v>
      </c>
    </row>
    <row r="5406" spans="1:10" ht="30.6">
      <c r="A5406" s="4" t="s">
        <v>5529</v>
      </c>
      <c r="B5406" s="4" t="str">
        <f ca="1">IFERROR(__xludf.DUMMYFUNCTION("REGEXREPLACE(TEXT(IF(ISERR(FIND(""/"", A5406)), A5406, MID(A5406, FIND(""/"", A5406)+1, LEN(A5406))), ""#""), ""\D+"", """")"),"2019")</f>
        <v>2019</v>
      </c>
      <c r="C5406" s="46" t="s">
        <v>5530</v>
      </c>
      <c r="D5406" s="4">
        <v>351</v>
      </c>
      <c r="E5406" s="5" t="s">
        <v>5844</v>
      </c>
      <c r="F5406" s="4">
        <v>1992</v>
      </c>
      <c r="G5406" s="4">
        <v>17</v>
      </c>
      <c r="H5406" s="4">
        <v>24</v>
      </c>
      <c r="I5406" s="15"/>
      <c r="J5406" s="46" t="s">
        <v>5957</v>
      </c>
    </row>
    <row r="5407" spans="1:10" ht="30.6">
      <c r="A5407" s="4" t="s">
        <v>5529</v>
      </c>
      <c r="B5407" s="4" t="str">
        <f ca="1">IFERROR(__xludf.DUMMYFUNCTION("REGEXREPLACE(TEXT(IF(ISERR(FIND(""/"", A5407)), A5407, MID(A5407, FIND(""/"", A5407)+1, LEN(A5407))), ""#""), ""\D+"", """")"),"2019")</f>
        <v>2019</v>
      </c>
      <c r="C5407" s="46" t="s">
        <v>5530</v>
      </c>
      <c r="D5407" s="4">
        <v>351</v>
      </c>
      <c r="E5407" s="5" t="s">
        <v>5844</v>
      </c>
      <c r="F5407" s="4">
        <v>1992</v>
      </c>
      <c r="G5407" s="4">
        <v>18</v>
      </c>
      <c r="H5407" s="4">
        <v>1</v>
      </c>
      <c r="I5407" s="15"/>
      <c r="J5407" s="46" t="s">
        <v>5958</v>
      </c>
    </row>
    <row r="5408" spans="1:10" ht="30.6">
      <c r="A5408" s="4" t="s">
        <v>5529</v>
      </c>
      <c r="B5408" s="4" t="str">
        <f ca="1">IFERROR(__xludf.DUMMYFUNCTION("REGEXREPLACE(TEXT(IF(ISERR(FIND(""/"", A5408)), A5408, MID(A5408, FIND(""/"", A5408)+1, LEN(A5408))), ""#""), ""\D+"", """")"),"2019")</f>
        <v>2019</v>
      </c>
      <c r="C5408" s="46" t="s">
        <v>5530</v>
      </c>
      <c r="D5408" s="4">
        <v>351</v>
      </c>
      <c r="E5408" s="5" t="s">
        <v>5844</v>
      </c>
      <c r="F5408" s="4">
        <v>1992</v>
      </c>
      <c r="G5408" s="4">
        <v>18</v>
      </c>
      <c r="H5408" s="4">
        <v>2</v>
      </c>
      <c r="I5408" s="15"/>
      <c r="J5408" s="46" t="s">
        <v>5959</v>
      </c>
    </row>
    <row r="5409" spans="1:10" ht="30.6">
      <c r="A5409" s="4" t="s">
        <v>5529</v>
      </c>
      <c r="B5409" s="4" t="str">
        <f ca="1">IFERROR(__xludf.DUMMYFUNCTION("REGEXREPLACE(TEXT(IF(ISERR(FIND(""/"", A5409)), A5409, MID(A5409, FIND(""/"", A5409)+1, LEN(A5409))), ""#""), ""\D+"", """")"),"2019")</f>
        <v>2019</v>
      </c>
      <c r="C5409" s="46" t="s">
        <v>5530</v>
      </c>
      <c r="D5409" s="4">
        <v>351</v>
      </c>
      <c r="E5409" s="5" t="s">
        <v>5844</v>
      </c>
      <c r="F5409" s="4">
        <v>1992</v>
      </c>
      <c r="G5409" s="4">
        <v>18</v>
      </c>
      <c r="H5409" s="4">
        <v>3</v>
      </c>
      <c r="I5409" s="15"/>
      <c r="J5409" s="46" t="s">
        <v>5960</v>
      </c>
    </row>
    <row r="5410" spans="1:10" ht="30.6">
      <c r="A5410" s="4" t="s">
        <v>5529</v>
      </c>
      <c r="B5410" s="4" t="str">
        <f ca="1">IFERROR(__xludf.DUMMYFUNCTION("REGEXREPLACE(TEXT(IF(ISERR(FIND(""/"", A5410)), A5410, MID(A5410, FIND(""/"", A5410)+1, LEN(A5410))), ""#""), ""\D+"", """")"),"2019")</f>
        <v>2019</v>
      </c>
      <c r="C5410" s="46" t="s">
        <v>5530</v>
      </c>
      <c r="D5410" s="4">
        <v>351</v>
      </c>
      <c r="E5410" s="5" t="s">
        <v>5844</v>
      </c>
      <c r="F5410" s="4">
        <v>1992</v>
      </c>
      <c r="G5410" s="4">
        <v>18</v>
      </c>
      <c r="H5410" s="4">
        <v>4</v>
      </c>
      <c r="I5410" s="15"/>
      <c r="J5410" s="46" t="s">
        <v>5961</v>
      </c>
    </row>
    <row r="5411" spans="1:10" ht="30.6">
      <c r="A5411" s="4" t="s">
        <v>5529</v>
      </c>
      <c r="B5411" s="4" t="str">
        <f ca="1">IFERROR(__xludf.DUMMYFUNCTION("REGEXREPLACE(TEXT(IF(ISERR(FIND(""/"", A5411)), A5411, MID(A5411, FIND(""/"", A5411)+1, LEN(A5411))), ""#""), ""\D+"", """")"),"2019")</f>
        <v>2019</v>
      </c>
      <c r="C5411" s="46" t="s">
        <v>5530</v>
      </c>
      <c r="D5411" s="4">
        <v>351</v>
      </c>
      <c r="E5411" s="5" t="s">
        <v>5844</v>
      </c>
      <c r="F5411" s="4">
        <v>1992</v>
      </c>
      <c r="G5411" s="4">
        <v>18</v>
      </c>
      <c r="H5411" s="4">
        <v>5</v>
      </c>
      <c r="I5411" s="15"/>
      <c r="J5411" s="46" t="s">
        <v>5962</v>
      </c>
    </row>
    <row r="5412" spans="1:10" ht="30.6">
      <c r="A5412" s="4" t="s">
        <v>5529</v>
      </c>
      <c r="B5412" s="4" t="str">
        <f ca="1">IFERROR(__xludf.DUMMYFUNCTION("REGEXREPLACE(TEXT(IF(ISERR(FIND(""/"", A5412)), A5412, MID(A5412, FIND(""/"", A5412)+1, LEN(A5412))), ""#""), ""\D+"", """")"),"2019")</f>
        <v>2019</v>
      </c>
      <c r="C5412" s="46" t="s">
        <v>5530</v>
      </c>
      <c r="D5412" s="4">
        <v>351</v>
      </c>
      <c r="E5412" s="5" t="s">
        <v>5844</v>
      </c>
      <c r="F5412" s="4">
        <v>1992</v>
      </c>
      <c r="G5412" s="4">
        <v>18</v>
      </c>
      <c r="H5412" s="4">
        <v>6</v>
      </c>
      <c r="I5412" s="15"/>
      <c r="J5412" s="46" t="s">
        <v>5963</v>
      </c>
    </row>
    <row r="5413" spans="1:10" ht="30.6">
      <c r="A5413" s="4" t="s">
        <v>5529</v>
      </c>
      <c r="B5413" s="4" t="str">
        <f ca="1">IFERROR(__xludf.DUMMYFUNCTION("REGEXREPLACE(TEXT(IF(ISERR(FIND(""/"", A5413)), A5413, MID(A5413, FIND(""/"", A5413)+1, LEN(A5413))), ""#""), ""\D+"", """")"),"2019")</f>
        <v>2019</v>
      </c>
      <c r="C5413" s="46" t="s">
        <v>5530</v>
      </c>
      <c r="D5413" s="4">
        <v>351</v>
      </c>
      <c r="E5413" s="5" t="s">
        <v>5844</v>
      </c>
      <c r="F5413" s="4">
        <v>1992</v>
      </c>
      <c r="G5413" s="4">
        <v>18</v>
      </c>
      <c r="H5413" s="4">
        <v>7</v>
      </c>
      <c r="I5413" s="15"/>
      <c r="J5413" s="46" t="s">
        <v>5964</v>
      </c>
    </row>
    <row r="5414" spans="1:10" ht="30.6">
      <c r="A5414" s="4" t="s">
        <v>5529</v>
      </c>
      <c r="B5414" s="4" t="str">
        <f ca="1">IFERROR(__xludf.DUMMYFUNCTION("REGEXREPLACE(TEXT(IF(ISERR(FIND(""/"", A5414)), A5414, MID(A5414, FIND(""/"", A5414)+1, LEN(A5414))), ""#""), ""\D+"", """")"),"2019")</f>
        <v>2019</v>
      </c>
      <c r="C5414" s="46" t="s">
        <v>5530</v>
      </c>
      <c r="D5414" s="4">
        <v>351</v>
      </c>
      <c r="E5414" s="5" t="s">
        <v>5844</v>
      </c>
      <c r="F5414" s="4">
        <v>1992</v>
      </c>
      <c r="G5414" s="4">
        <v>18</v>
      </c>
      <c r="H5414" s="4">
        <v>8</v>
      </c>
      <c r="I5414" s="15"/>
      <c r="J5414" s="46" t="s">
        <v>5965</v>
      </c>
    </row>
    <row r="5415" spans="1:10" ht="30.6">
      <c r="A5415" s="4" t="s">
        <v>5529</v>
      </c>
      <c r="B5415" s="4" t="str">
        <f ca="1">IFERROR(__xludf.DUMMYFUNCTION("REGEXREPLACE(TEXT(IF(ISERR(FIND(""/"", A5415)), A5415, MID(A5415, FIND(""/"", A5415)+1, LEN(A5415))), ""#""), ""\D+"", """")"),"2019")</f>
        <v>2019</v>
      </c>
      <c r="C5415" s="46" t="s">
        <v>5530</v>
      </c>
      <c r="D5415" s="4">
        <v>351</v>
      </c>
      <c r="E5415" s="5" t="s">
        <v>5844</v>
      </c>
      <c r="F5415" s="4">
        <v>1992</v>
      </c>
      <c r="G5415" s="4">
        <v>18</v>
      </c>
      <c r="H5415" s="4">
        <v>9</v>
      </c>
      <c r="I5415" s="15"/>
      <c r="J5415" s="46" t="s">
        <v>5966</v>
      </c>
    </row>
    <row r="5416" spans="1:10" ht="30.6">
      <c r="A5416" s="4" t="s">
        <v>5529</v>
      </c>
      <c r="B5416" s="4" t="str">
        <f ca="1">IFERROR(__xludf.DUMMYFUNCTION("REGEXREPLACE(TEXT(IF(ISERR(FIND(""/"", A5416)), A5416, MID(A5416, FIND(""/"", A5416)+1, LEN(A5416))), ""#""), ""\D+"", """")"),"2019")</f>
        <v>2019</v>
      </c>
      <c r="C5416" s="46" t="s">
        <v>5530</v>
      </c>
      <c r="D5416" s="4">
        <v>351</v>
      </c>
      <c r="E5416" s="5" t="s">
        <v>5844</v>
      </c>
      <c r="F5416" s="4">
        <v>1992</v>
      </c>
      <c r="G5416" s="4">
        <v>18</v>
      </c>
      <c r="H5416" s="4">
        <v>10</v>
      </c>
      <c r="I5416" s="15"/>
      <c r="J5416" s="46" t="s">
        <v>5967</v>
      </c>
    </row>
    <row r="5417" spans="1:10" ht="30.6">
      <c r="A5417" s="4" t="s">
        <v>5529</v>
      </c>
      <c r="B5417" s="4" t="str">
        <f ca="1">IFERROR(__xludf.DUMMYFUNCTION("REGEXREPLACE(TEXT(IF(ISERR(FIND(""/"", A5417)), A5417, MID(A5417, FIND(""/"", A5417)+1, LEN(A5417))), ""#""), ""\D+"", """")"),"2019")</f>
        <v>2019</v>
      </c>
      <c r="C5417" s="46" t="s">
        <v>5530</v>
      </c>
      <c r="D5417" s="4">
        <v>351</v>
      </c>
      <c r="E5417" s="5" t="s">
        <v>5844</v>
      </c>
      <c r="F5417" s="4">
        <v>1992</v>
      </c>
      <c r="G5417" s="4">
        <v>18</v>
      </c>
      <c r="H5417" s="4">
        <v>11</v>
      </c>
      <c r="I5417" s="15"/>
      <c r="J5417" s="46" t="s">
        <v>5968</v>
      </c>
    </row>
    <row r="5418" spans="1:10" ht="30.6">
      <c r="A5418" s="4" t="s">
        <v>5529</v>
      </c>
      <c r="B5418" s="4" t="str">
        <f ca="1">IFERROR(__xludf.DUMMYFUNCTION("REGEXREPLACE(TEXT(IF(ISERR(FIND(""/"", A5418)), A5418, MID(A5418, FIND(""/"", A5418)+1, LEN(A5418))), ""#""), ""\D+"", """")"),"2019")</f>
        <v>2019</v>
      </c>
      <c r="C5418" s="46" t="s">
        <v>5530</v>
      </c>
      <c r="D5418" s="4">
        <v>351</v>
      </c>
      <c r="E5418" s="5" t="s">
        <v>5844</v>
      </c>
      <c r="F5418" s="4">
        <v>1992</v>
      </c>
      <c r="G5418" s="4">
        <v>18</v>
      </c>
      <c r="H5418" s="4">
        <v>12</v>
      </c>
      <c r="I5418" s="15"/>
      <c r="J5418" s="46" t="s">
        <v>5969</v>
      </c>
    </row>
    <row r="5419" spans="1:10" ht="30.6">
      <c r="A5419" s="4" t="s">
        <v>5529</v>
      </c>
      <c r="B5419" s="4" t="str">
        <f ca="1">IFERROR(__xludf.DUMMYFUNCTION("REGEXREPLACE(TEXT(IF(ISERR(FIND(""/"", A5419)), A5419, MID(A5419, FIND(""/"", A5419)+1, LEN(A5419))), ""#""), ""\D+"", """")"),"2019")</f>
        <v>2019</v>
      </c>
      <c r="C5419" s="46" t="s">
        <v>5530</v>
      </c>
      <c r="D5419" s="4">
        <v>351</v>
      </c>
      <c r="E5419" s="5" t="s">
        <v>5844</v>
      </c>
      <c r="F5419" s="4">
        <v>1992</v>
      </c>
      <c r="G5419" s="4">
        <v>18</v>
      </c>
      <c r="H5419" s="4">
        <v>13</v>
      </c>
      <c r="I5419" s="15"/>
      <c r="J5419" s="46" t="s">
        <v>5970</v>
      </c>
    </row>
    <row r="5420" spans="1:10" ht="30.6">
      <c r="A5420" s="4" t="s">
        <v>5529</v>
      </c>
      <c r="B5420" s="4" t="str">
        <f ca="1">IFERROR(__xludf.DUMMYFUNCTION("REGEXREPLACE(TEXT(IF(ISERR(FIND(""/"", A5420)), A5420, MID(A5420, FIND(""/"", A5420)+1, LEN(A5420))), ""#""), ""\D+"", """")"),"2019")</f>
        <v>2019</v>
      </c>
      <c r="C5420" s="46" t="s">
        <v>5530</v>
      </c>
      <c r="D5420" s="4">
        <v>351</v>
      </c>
      <c r="E5420" s="5" t="s">
        <v>5844</v>
      </c>
      <c r="F5420" s="4">
        <v>1992</v>
      </c>
      <c r="G5420" s="4">
        <v>18</v>
      </c>
      <c r="H5420" s="4">
        <v>14</v>
      </c>
      <c r="I5420" s="15"/>
      <c r="J5420" s="46" t="s">
        <v>5971</v>
      </c>
    </row>
    <row r="5421" spans="1:10" ht="30.6">
      <c r="A5421" s="4" t="s">
        <v>5529</v>
      </c>
      <c r="B5421" s="4" t="str">
        <f ca="1">IFERROR(__xludf.DUMMYFUNCTION("REGEXREPLACE(TEXT(IF(ISERR(FIND(""/"", A5421)), A5421, MID(A5421, FIND(""/"", A5421)+1, LEN(A5421))), ""#""), ""\D+"", """")"),"2019")</f>
        <v>2019</v>
      </c>
      <c r="C5421" s="46" t="s">
        <v>5530</v>
      </c>
      <c r="D5421" s="4">
        <v>351</v>
      </c>
      <c r="E5421" s="5" t="s">
        <v>5844</v>
      </c>
      <c r="F5421" s="4">
        <v>1992</v>
      </c>
      <c r="G5421" s="4">
        <v>18</v>
      </c>
      <c r="H5421" s="4">
        <v>15</v>
      </c>
      <c r="I5421" s="15"/>
      <c r="J5421" s="46" t="s">
        <v>5972</v>
      </c>
    </row>
    <row r="5422" spans="1:10" ht="30.6">
      <c r="A5422" s="4" t="s">
        <v>5529</v>
      </c>
      <c r="B5422" s="4" t="str">
        <f ca="1">IFERROR(__xludf.DUMMYFUNCTION("REGEXREPLACE(TEXT(IF(ISERR(FIND(""/"", A5422)), A5422, MID(A5422, FIND(""/"", A5422)+1, LEN(A5422))), ""#""), ""\D+"", """")"),"2019")</f>
        <v>2019</v>
      </c>
      <c r="C5422" s="46" t="s">
        <v>5530</v>
      </c>
      <c r="D5422" s="4">
        <v>351</v>
      </c>
      <c r="E5422" s="5" t="s">
        <v>5844</v>
      </c>
      <c r="F5422" s="4">
        <v>1992</v>
      </c>
      <c r="G5422" s="4">
        <v>18</v>
      </c>
      <c r="H5422" s="4">
        <v>16</v>
      </c>
      <c r="I5422" s="15"/>
      <c r="J5422" s="46" t="s">
        <v>5973</v>
      </c>
    </row>
    <row r="5423" spans="1:10" ht="30.6">
      <c r="A5423" s="4" t="s">
        <v>5529</v>
      </c>
      <c r="B5423" s="4" t="str">
        <f ca="1">IFERROR(__xludf.DUMMYFUNCTION("REGEXREPLACE(TEXT(IF(ISERR(FIND(""/"", A5423)), A5423, MID(A5423, FIND(""/"", A5423)+1, LEN(A5423))), ""#""), ""\D+"", """")"),"2019")</f>
        <v>2019</v>
      </c>
      <c r="C5423" s="46" t="s">
        <v>5530</v>
      </c>
      <c r="D5423" s="4">
        <v>351</v>
      </c>
      <c r="E5423" s="5" t="s">
        <v>5844</v>
      </c>
      <c r="F5423" s="4">
        <v>1992</v>
      </c>
      <c r="G5423" s="4">
        <v>18</v>
      </c>
      <c r="H5423" s="4">
        <v>17</v>
      </c>
      <c r="I5423" s="15"/>
      <c r="J5423" s="46" t="s">
        <v>5974</v>
      </c>
    </row>
    <row r="5424" spans="1:10" ht="30.6">
      <c r="A5424" s="4" t="s">
        <v>5529</v>
      </c>
      <c r="B5424" s="4" t="str">
        <f ca="1">IFERROR(__xludf.DUMMYFUNCTION("REGEXREPLACE(TEXT(IF(ISERR(FIND(""/"", A5424)), A5424, MID(A5424, FIND(""/"", A5424)+1, LEN(A5424))), ""#""), ""\D+"", """")"),"2019")</f>
        <v>2019</v>
      </c>
      <c r="C5424" s="46" t="s">
        <v>5530</v>
      </c>
      <c r="D5424" s="4">
        <v>351</v>
      </c>
      <c r="E5424" s="5" t="s">
        <v>5844</v>
      </c>
      <c r="F5424" s="4">
        <v>1992</v>
      </c>
      <c r="G5424" s="4">
        <v>18</v>
      </c>
      <c r="H5424" s="4">
        <v>18</v>
      </c>
      <c r="I5424" s="15"/>
      <c r="J5424" s="46" t="s">
        <v>5975</v>
      </c>
    </row>
    <row r="5425" spans="1:10" ht="30.6">
      <c r="A5425" s="4" t="s">
        <v>5529</v>
      </c>
      <c r="B5425" s="4" t="str">
        <f ca="1">IFERROR(__xludf.DUMMYFUNCTION("REGEXREPLACE(TEXT(IF(ISERR(FIND(""/"", A5425)), A5425, MID(A5425, FIND(""/"", A5425)+1, LEN(A5425))), ""#""), ""\D+"", """")"),"2019")</f>
        <v>2019</v>
      </c>
      <c r="C5425" s="46" t="s">
        <v>5530</v>
      </c>
      <c r="D5425" s="4">
        <v>351</v>
      </c>
      <c r="E5425" s="5" t="s">
        <v>5844</v>
      </c>
      <c r="F5425" s="4">
        <v>1992</v>
      </c>
      <c r="G5425" s="4">
        <v>18</v>
      </c>
      <c r="H5425" s="4">
        <v>19</v>
      </c>
      <c r="I5425" s="15"/>
      <c r="J5425" s="46" t="s">
        <v>5976</v>
      </c>
    </row>
    <row r="5426" spans="1:10" ht="30.6">
      <c r="A5426" s="4" t="s">
        <v>5529</v>
      </c>
      <c r="B5426" s="4" t="str">
        <f ca="1">IFERROR(__xludf.DUMMYFUNCTION("REGEXREPLACE(TEXT(IF(ISERR(FIND(""/"", A5426)), A5426, MID(A5426, FIND(""/"", A5426)+1, LEN(A5426))), ""#""), ""\D+"", """")"),"2019")</f>
        <v>2019</v>
      </c>
      <c r="C5426" s="46" t="s">
        <v>5530</v>
      </c>
      <c r="D5426" s="4">
        <v>351</v>
      </c>
      <c r="E5426" s="5" t="s">
        <v>5844</v>
      </c>
      <c r="F5426" s="4">
        <v>1992</v>
      </c>
      <c r="G5426" s="4">
        <v>18</v>
      </c>
      <c r="H5426" s="4">
        <v>20</v>
      </c>
      <c r="I5426" s="15"/>
      <c r="J5426" s="46" t="s">
        <v>5977</v>
      </c>
    </row>
    <row r="5427" spans="1:10" ht="30.6">
      <c r="A5427" s="4" t="s">
        <v>5529</v>
      </c>
      <c r="B5427" s="4" t="str">
        <f ca="1">IFERROR(__xludf.DUMMYFUNCTION("REGEXREPLACE(TEXT(IF(ISERR(FIND(""/"", A5427)), A5427, MID(A5427, FIND(""/"", A5427)+1, LEN(A5427))), ""#""), ""\D+"", """")"),"2019")</f>
        <v>2019</v>
      </c>
      <c r="C5427" s="46" t="s">
        <v>5530</v>
      </c>
      <c r="D5427" s="4">
        <v>351</v>
      </c>
      <c r="E5427" s="5" t="s">
        <v>5844</v>
      </c>
      <c r="F5427" s="4">
        <v>1992</v>
      </c>
      <c r="G5427" s="4">
        <v>18</v>
      </c>
      <c r="H5427" s="4">
        <v>21</v>
      </c>
      <c r="I5427" s="15"/>
      <c r="J5427" s="46" t="s">
        <v>5978</v>
      </c>
    </row>
    <row r="5428" spans="1:10" ht="30.6">
      <c r="A5428" s="4" t="s">
        <v>5529</v>
      </c>
      <c r="B5428" s="4" t="str">
        <f ca="1">IFERROR(__xludf.DUMMYFUNCTION("REGEXREPLACE(TEXT(IF(ISERR(FIND(""/"", A5428)), A5428, MID(A5428, FIND(""/"", A5428)+1, LEN(A5428))), ""#""), ""\D+"", """")"),"2019")</f>
        <v>2019</v>
      </c>
      <c r="C5428" s="46" t="s">
        <v>5530</v>
      </c>
      <c r="D5428" s="4">
        <v>351</v>
      </c>
      <c r="E5428" s="5" t="s">
        <v>5844</v>
      </c>
      <c r="F5428" s="4">
        <v>1992</v>
      </c>
      <c r="G5428" s="4">
        <v>18</v>
      </c>
      <c r="H5428" s="4">
        <v>22</v>
      </c>
      <c r="I5428" s="15"/>
      <c r="J5428" s="46" t="s">
        <v>5979</v>
      </c>
    </row>
    <row r="5429" spans="1:10" ht="30.6">
      <c r="A5429" s="4" t="s">
        <v>5529</v>
      </c>
      <c r="B5429" s="4" t="str">
        <f ca="1">IFERROR(__xludf.DUMMYFUNCTION("REGEXREPLACE(TEXT(IF(ISERR(FIND(""/"", A5429)), A5429, MID(A5429, FIND(""/"", A5429)+1, LEN(A5429))), ""#""), ""\D+"", """")"),"2019")</f>
        <v>2019</v>
      </c>
      <c r="C5429" s="46" t="s">
        <v>5530</v>
      </c>
      <c r="D5429" s="4">
        <v>351</v>
      </c>
      <c r="E5429" s="5" t="s">
        <v>5844</v>
      </c>
      <c r="F5429" s="4">
        <v>1993</v>
      </c>
      <c r="G5429" s="4">
        <v>18</v>
      </c>
      <c r="H5429" s="4">
        <v>23</v>
      </c>
      <c r="I5429" s="15"/>
      <c r="J5429" s="46" t="s">
        <v>5980</v>
      </c>
    </row>
    <row r="5430" spans="1:10" ht="30.6">
      <c r="A5430" s="4" t="s">
        <v>5529</v>
      </c>
      <c r="B5430" s="4" t="str">
        <f ca="1">IFERROR(__xludf.DUMMYFUNCTION("REGEXREPLACE(TEXT(IF(ISERR(FIND(""/"", A5430)), A5430, MID(A5430, FIND(""/"", A5430)+1, LEN(A5430))), ""#""), ""\D+"", """")"),"2019")</f>
        <v>2019</v>
      </c>
      <c r="C5430" s="46" t="s">
        <v>5530</v>
      </c>
      <c r="D5430" s="4">
        <v>351</v>
      </c>
      <c r="E5430" s="5" t="s">
        <v>5844</v>
      </c>
      <c r="F5430" s="4">
        <v>1993</v>
      </c>
      <c r="G5430" s="4">
        <v>18</v>
      </c>
      <c r="H5430" s="4">
        <v>24</v>
      </c>
      <c r="I5430" s="15"/>
      <c r="J5430" s="46" t="s">
        <v>5981</v>
      </c>
    </row>
    <row r="5431" spans="1:10" ht="30.6">
      <c r="A5431" s="4" t="s">
        <v>5529</v>
      </c>
      <c r="B5431" s="4" t="str">
        <f ca="1">IFERROR(__xludf.DUMMYFUNCTION("REGEXREPLACE(TEXT(IF(ISERR(FIND(""/"", A5431)), A5431, MID(A5431, FIND(""/"", A5431)+1, LEN(A5431))), ""#""), ""\D+"", """")"),"2019")</f>
        <v>2019</v>
      </c>
      <c r="C5431" s="46" t="s">
        <v>5530</v>
      </c>
      <c r="D5431" s="4">
        <v>351</v>
      </c>
      <c r="E5431" s="5" t="s">
        <v>5844</v>
      </c>
      <c r="F5431" s="4">
        <v>1993</v>
      </c>
      <c r="G5431" s="4">
        <v>18</v>
      </c>
      <c r="H5431" s="4">
        <v>25</v>
      </c>
      <c r="I5431" s="15"/>
      <c r="J5431" s="46" t="s">
        <v>5982</v>
      </c>
    </row>
    <row r="5432" spans="1:10" ht="30.6">
      <c r="A5432" s="4" t="s">
        <v>5529</v>
      </c>
      <c r="B5432" s="4" t="str">
        <f ca="1">IFERROR(__xludf.DUMMYFUNCTION("REGEXREPLACE(TEXT(IF(ISERR(FIND(""/"", A5432)), A5432, MID(A5432, FIND(""/"", A5432)+1, LEN(A5432))), ""#""), ""\D+"", """")"),"2019")</f>
        <v>2019</v>
      </c>
      <c r="C5432" s="46" t="s">
        <v>5530</v>
      </c>
      <c r="D5432" s="4">
        <v>351</v>
      </c>
      <c r="E5432" s="5" t="s">
        <v>5844</v>
      </c>
      <c r="F5432" s="4">
        <v>1993</v>
      </c>
      <c r="G5432" s="4">
        <v>18</v>
      </c>
      <c r="H5432" s="4">
        <v>26</v>
      </c>
      <c r="I5432" s="15"/>
      <c r="J5432" s="46" t="s">
        <v>5983</v>
      </c>
    </row>
    <row r="5433" spans="1:10" ht="30.6">
      <c r="A5433" s="4" t="s">
        <v>5529</v>
      </c>
      <c r="B5433" s="4" t="str">
        <f ca="1">IFERROR(__xludf.DUMMYFUNCTION("REGEXREPLACE(TEXT(IF(ISERR(FIND(""/"", A5433)), A5433, MID(A5433, FIND(""/"", A5433)+1, LEN(A5433))), ""#""), ""\D+"", """")"),"2019")</f>
        <v>2019</v>
      </c>
      <c r="C5433" s="46" t="s">
        <v>5530</v>
      </c>
      <c r="D5433" s="4">
        <v>351</v>
      </c>
      <c r="E5433" s="5" t="s">
        <v>5844</v>
      </c>
      <c r="F5433" s="4">
        <v>1993</v>
      </c>
      <c r="G5433" s="4">
        <v>18</v>
      </c>
      <c r="H5433" s="4">
        <v>27</v>
      </c>
      <c r="I5433" s="15"/>
      <c r="J5433" s="46" t="s">
        <v>5984</v>
      </c>
    </row>
    <row r="5434" spans="1:10" ht="30.6">
      <c r="A5434" s="4" t="s">
        <v>5529</v>
      </c>
      <c r="B5434" s="4" t="str">
        <f ca="1">IFERROR(__xludf.DUMMYFUNCTION("REGEXREPLACE(TEXT(IF(ISERR(FIND(""/"", A5434)), A5434, MID(A5434, FIND(""/"", A5434)+1, LEN(A5434))), ""#""), ""\D+"", """")"),"2019")</f>
        <v>2019</v>
      </c>
      <c r="C5434" s="46" t="s">
        <v>5530</v>
      </c>
      <c r="D5434" s="4">
        <v>351</v>
      </c>
      <c r="E5434" s="5" t="s">
        <v>5844</v>
      </c>
      <c r="F5434" s="4">
        <v>1993</v>
      </c>
      <c r="G5434" s="4">
        <v>19</v>
      </c>
      <c r="H5434" s="4">
        <v>1</v>
      </c>
      <c r="I5434" s="15"/>
      <c r="J5434" s="46" t="s">
        <v>5985</v>
      </c>
    </row>
    <row r="5435" spans="1:10" ht="30.6">
      <c r="A5435" s="4" t="s">
        <v>5529</v>
      </c>
      <c r="B5435" s="4" t="str">
        <f ca="1">IFERROR(__xludf.DUMMYFUNCTION("REGEXREPLACE(TEXT(IF(ISERR(FIND(""/"", A5435)), A5435, MID(A5435, FIND(""/"", A5435)+1, LEN(A5435))), ""#""), ""\D+"", """")"),"2019")</f>
        <v>2019</v>
      </c>
      <c r="C5435" s="46" t="s">
        <v>5530</v>
      </c>
      <c r="D5435" s="4">
        <v>351</v>
      </c>
      <c r="E5435" s="5" t="s">
        <v>5844</v>
      </c>
      <c r="F5435" s="4">
        <v>1993</v>
      </c>
      <c r="G5435" s="4">
        <v>19</v>
      </c>
      <c r="H5435" s="4">
        <v>2</v>
      </c>
      <c r="I5435" s="15"/>
      <c r="J5435" s="46" t="s">
        <v>5986</v>
      </c>
    </row>
    <row r="5436" spans="1:10" ht="30.6">
      <c r="A5436" s="4" t="s">
        <v>5529</v>
      </c>
      <c r="B5436" s="4" t="str">
        <f ca="1">IFERROR(__xludf.DUMMYFUNCTION("REGEXREPLACE(TEXT(IF(ISERR(FIND(""/"", A5436)), A5436, MID(A5436, FIND(""/"", A5436)+1, LEN(A5436))), ""#""), ""\D+"", """")"),"2019")</f>
        <v>2019</v>
      </c>
      <c r="C5436" s="46" t="s">
        <v>5530</v>
      </c>
      <c r="D5436" s="4">
        <v>351</v>
      </c>
      <c r="E5436" s="5" t="s">
        <v>5844</v>
      </c>
      <c r="F5436" s="4">
        <v>1992</v>
      </c>
      <c r="G5436" s="4">
        <v>19</v>
      </c>
      <c r="H5436" s="4">
        <v>3</v>
      </c>
      <c r="I5436" s="15"/>
      <c r="J5436" s="46" t="s">
        <v>5987</v>
      </c>
    </row>
    <row r="5437" spans="1:10" ht="30.6">
      <c r="A5437" s="4" t="s">
        <v>5529</v>
      </c>
      <c r="B5437" s="4" t="str">
        <f ca="1">IFERROR(__xludf.DUMMYFUNCTION("REGEXREPLACE(TEXT(IF(ISERR(FIND(""/"", A5437)), A5437, MID(A5437, FIND(""/"", A5437)+1, LEN(A5437))), ""#""), ""\D+"", """")"),"2019")</f>
        <v>2019</v>
      </c>
      <c r="C5437" s="46" t="s">
        <v>5530</v>
      </c>
      <c r="D5437" s="4">
        <v>351</v>
      </c>
      <c r="E5437" s="5" t="s">
        <v>5844</v>
      </c>
      <c r="F5437" s="4">
        <v>1992</v>
      </c>
      <c r="G5437" s="4">
        <v>19</v>
      </c>
      <c r="H5437" s="4">
        <v>4</v>
      </c>
      <c r="I5437" s="15"/>
      <c r="J5437" s="46" t="s">
        <v>5988</v>
      </c>
    </row>
    <row r="5438" spans="1:10" ht="30.6">
      <c r="A5438" s="4" t="s">
        <v>5529</v>
      </c>
      <c r="B5438" s="4" t="str">
        <f ca="1">IFERROR(__xludf.DUMMYFUNCTION("REGEXREPLACE(TEXT(IF(ISERR(FIND(""/"", A5438)), A5438, MID(A5438, FIND(""/"", A5438)+1, LEN(A5438))), ""#""), ""\D+"", """")"),"2019")</f>
        <v>2019</v>
      </c>
      <c r="C5438" s="46" t="s">
        <v>5530</v>
      </c>
      <c r="D5438" s="4">
        <v>351</v>
      </c>
      <c r="E5438" s="5" t="s">
        <v>5844</v>
      </c>
      <c r="F5438" s="4">
        <v>1992</v>
      </c>
      <c r="G5438" s="4">
        <v>19</v>
      </c>
      <c r="H5438" s="4">
        <v>5</v>
      </c>
      <c r="I5438" s="15"/>
      <c r="J5438" s="46" t="s">
        <v>5989</v>
      </c>
    </row>
    <row r="5439" spans="1:10" ht="30.6">
      <c r="A5439" s="4" t="s">
        <v>5529</v>
      </c>
      <c r="B5439" s="4" t="str">
        <f ca="1">IFERROR(__xludf.DUMMYFUNCTION("REGEXREPLACE(TEXT(IF(ISERR(FIND(""/"", A5439)), A5439, MID(A5439, FIND(""/"", A5439)+1, LEN(A5439))), ""#""), ""\D+"", """")"),"2019")</f>
        <v>2019</v>
      </c>
      <c r="C5439" s="46" t="s">
        <v>5530</v>
      </c>
      <c r="D5439" s="4">
        <v>351</v>
      </c>
      <c r="E5439" s="5" t="s">
        <v>5844</v>
      </c>
      <c r="F5439" s="4">
        <v>1992</v>
      </c>
      <c r="G5439" s="4">
        <v>19</v>
      </c>
      <c r="H5439" s="4">
        <v>6</v>
      </c>
      <c r="I5439" s="15"/>
      <c r="J5439" s="46" t="s">
        <v>5990</v>
      </c>
    </row>
    <row r="5440" spans="1:10" ht="30.6">
      <c r="A5440" s="4" t="s">
        <v>5529</v>
      </c>
      <c r="B5440" s="4" t="str">
        <f ca="1">IFERROR(__xludf.DUMMYFUNCTION("REGEXREPLACE(TEXT(IF(ISERR(FIND(""/"", A5440)), A5440, MID(A5440, FIND(""/"", A5440)+1, LEN(A5440))), ""#""), ""\D+"", """")"),"2019")</f>
        <v>2019</v>
      </c>
      <c r="C5440" s="46" t="s">
        <v>5530</v>
      </c>
      <c r="D5440" s="4">
        <v>351</v>
      </c>
      <c r="E5440" s="5" t="s">
        <v>5844</v>
      </c>
      <c r="F5440" s="4">
        <v>1992</v>
      </c>
      <c r="G5440" s="4">
        <v>19</v>
      </c>
      <c r="H5440" s="4">
        <v>7</v>
      </c>
      <c r="I5440" s="15"/>
      <c r="J5440" s="46" t="s">
        <v>5991</v>
      </c>
    </row>
    <row r="5441" spans="1:10" ht="30.6">
      <c r="A5441" s="4" t="s">
        <v>5529</v>
      </c>
      <c r="B5441" s="4" t="str">
        <f ca="1">IFERROR(__xludf.DUMMYFUNCTION("REGEXREPLACE(TEXT(IF(ISERR(FIND(""/"", A5441)), A5441, MID(A5441, FIND(""/"", A5441)+1, LEN(A5441))), ""#""), ""\D+"", """")"),"2019")</f>
        <v>2019</v>
      </c>
      <c r="C5441" s="46" t="s">
        <v>5530</v>
      </c>
      <c r="D5441" s="4">
        <v>351</v>
      </c>
      <c r="E5441" s="5" t="s">
        <v>5844</v>
      </c>
      <c r="F5441" s="4">
        <v>1992</v>
      </c>
      <c r="G5441" s="4">
        <v>19</v>
      </c>
      <c r="H5441" s="4">
        <v>8</v>
      </c>
      <c r="I5441" s="15"/>
      <c r="J5441" s="46" t="s">
        <v>5992</v>
      </c>
    </row>
    <row r="5442" spans="1:10" ht="30.6">
      <c r="A5442" s="4" t="s">
        <v>5529</v>
      </c>
      <c r="B5442" s="4" t="str">
        <f ca="1">IFERROR(__xludf.DUMMYFUNCTION("REGEXREPLACE(TEXT(IF(ISERR(FIND(""/"", A5442)), A5442, MID(A5442, FIND(""/"", A5442)+1, LEN(A5442))), ""#""), ""\D+"", """")"),"2019")</f>
        <v>2019</v>
      </c>
      <c r="C5442" s="46" t="s">
        <v>5530</v>
      </c>
      <c r="D5442" s="4">
        <v>351</v>
      </c>
      <c r="E5442" s="5" t="s">
        <v>5844</v>
      </c>
      <c r="F5442" s="4">
        <v>1992</v>
      </c>
      <c r="G5442" s="4">
        <v>19</v>
      </c>
      <c r="H5442" s="4">
        <v>9</v>
      </c>
      <c r="I5442" s="15"/>
      <c r="J5442" s="46" t="s">
        <v>5993</v>
      </c>
    </row>
    <row r="5443" spans="1:10" ht="30.6">
      <c r="A5443" s="4" t="s">
        <v>5529</v>
      </c>
      <c r="B5443" s="4" t="str">
        <f ca="1">IFERROR(__xludf.DUMMYFUNCTION("REGEXREPLACE(TEXT(IF(ISERR(FIND(""/"", A5443)), A5443, MID(A5443, FIND(""/"", A5443)+1, LEN(A5443))), ""#""), ""\D+"", """")"),"2019")</f>
        <v>2019</v>
      </c>
      <c r="C5443" s="46" t="s">
        <v>5530</v>
      </c>
      <c r="D5443" s="4">
        <v>351</v>
      </c>
      <c r="E5443" s="5" t="s">
        <v>5844</v>
      </c>
      <c r="F5443" s="4">
        <v>1992</v>
      </c>
      <c r="G5443" s="4">
        <v>19</v>
      </c>
      <c r="H5443" s="4">
        <v>10</v>
      </c>
      <c r="I5443" s="15"/>
      <c r="J5443" s="46" t="s">
        <v>5994</v>
      </c>
    </row>
    <row r="5444" spans="1:10" ht="30.6">
      <c r="A5444" s="4" t="s">
        <v>5529</v>
      </c>
      <c r="B5444" s="4" t="str">
        <f ca="1">IFERROR(__xludf.DUMMYFUNCTION("REGEXREPLACE(TEXT(IF(ISERR(FIND(""/"", A5444)), A5444, MID(A5444, FIND(""/"", A5444)+1, LEN(A5444))), ""#""), ""\D+"", """")"),"2019")</f>
        <v>2019</v>
      </c>
      <c r="C5444" s="46" t="s">
        <v>5530</v>
      </c>
      <c r="D5444" s="4">
        <v>351</v>
      </c>
      <c r="E5444" s="5" t="s">
        <v>5844</v>
      </c>
      <c r="F5444" s="4">
        <v>1993</v>
      </c>
      <c r="G5444" s="4">
        <v>19</v>
      </c>
      <c r="H5444" s="4">
        <v>11</v>
      </c>
      <c r="I5444" s="15"/>
      <c r="J5444" s="46" t="s">
        <v>5995</v>
      </c>
    </row>
    <row r="5445" spans="1:10" ht="30.6">
      <c r="A5445" s="4" t="s">
        <v>5529</v>
      </c>
      <c r="B5445" s="4" t="str">
        <f ca="1">IFERROR(__xludf.DUMMYFUNCTION("REGEXREPLACE(TEXT(IF(ISERR(FIND(""/"", A5445)), A5445, MID(A5445, FIND(""/"", A5445)+1, LEN(A5445))), ""#""), ""\D+"", """")"),"2019")</f>
        <v>2019</v>
      </c>
      <c r="C5445" s="46" t="s">
        <v>5530</v>
      </c>
      <c r="D5445" s="4">
        <v>351</v>
      </c>
      <c r="E5445" s="5" t="s">
        <v>5844</v>
      </c>
      <c r="F5445" s="4">
        <v>1993</v>
      </c>
      <c r="G5445" s="4">
        <v>19</v>
      </c>
      <c r="H5445" s="4">
        <v>12</v>
      </c>
      <c r="I5445" s="15"/>
      <c r="J5445" s="46" t="s">
        <v>5996</v>
      </c>
    </row>
    <row r="5446" spans="1:10" ht="30.6">
      <c r="A5446" s="4" t="s">
        <v>5529</v>
      </c>
      <c r="B5446" s="4" t="str">
        <f ca="1">IFERROR(__xludf.DUMMYFUNCTION("REGEXREPLACE(TEXT(IF(ISERR(FIND(""/"", A5446)), A5446, MID(A5446, FIND(""/"", A5446)+1, LEN(A5446))), ""#""), ""\D+"", """")"),"2019")</f>
        <v>2019</v>
      </c>
      <c r="C5446" s="46" t="s">
        <v>5530</v>
      </c>
      <c r="D5446" s="4">
        <v>351</v>
      </c>
      <c r="E5446" s="5" t="s">
        <v>5844</v>
      </c>
      <c r="F5446" s="4">
        <v>1993</v>
      </c>
      <c r="G5446" s="4">
        <v>19</v>
      </c>
      <c r="H5446" s="4">
        <v>13</v>
      </c>
      <c r="I5446" s="15"/>
      <c r="J5446" s="46" t="s">
        <v>5997</v>
      </c>
    </row>
    <row r="5447" spans="1:10" ht="30.6">
      <c r="A5447" s="4" t="s">
        <v>5529</v>
      </c>
      <c r="B5447" s="4" t="str">
        <f ca="1">IFERROR(__xludf.DUMMYFUNCTION("REGEXREPLACE(TEXT(IF(ISERR(FIND(""/"", A5447)), A5447, MID(A5447, FIND(""/"", A5447)+1, LEN(A5447))), ""#""), ""\D+"", """")"),"2019")</f>
        <v>2019</v>
      </c>
      <c r="C5447" s="46" t="s">
        <v>5530</v>
      </c>
      <c r="D5447" s="4">
        <v>351</v>
      </c>
      <c r="E5447" s="5" t="s">
        <v>5844</v>
      </c>
      <c r="F5447" s="4">
        <v>1993</v>
      </c>
      <c r="G5447" s="4">
        <v>19</v>
      </c>
      <c r="H5447" s="4">
        <v>14</v>
      </c>
      <c r="I5447" s="15"/>
      <c r="J5447" s="46" t="s">
        <v>5998</v>
      </c>
    </row>
    <row r="5448" spans="1:10" ht="30.6">
      <c r="A5448" s="4" t="s">
        <v>5529</v>
      </c>
      <c r="B5448" s="4" t="str">
        <f ca="1">IFERROR(__xludf.DUMMYFUNCTION("REGEXREPLACE(TEXT(IF(ISERR(FIND(""/"", A5448)), A5448, MID(A5448, FIND(""/"", A5448)+1, LEN(A5448))), ""#""), ""\D+"", """")"),"2019")</f>
        <v>2019</v>
      </c>
      <c r="C5448" s="46" t="s">
        <v>5530</v>
      </c>
      <c r="D5448" s="4">
        <v>351</v>
      </c>
      <c r="E5448" s="5" t="s">
        <v>5844</v>
      </c>
      <c r="F5448" s="4">
        <v>1993</v>
      </c>
      <c r="G5448" s="4">
        <v>19</v>
      </c>
      <c r="H5448" s="4">
        <v>15</v>
      </c>
      <c r="I5448" s="15"/>
      <c r="J5448" s="46" t="s">
        <v>5999</v>
      </c>
    </row>
    <row r="5449" spans="1:10" ht="30.6">
      <c r="A5449" s="4" t="s">
        <v>5529</v>
      </c>
      <c r="B5449" s="4" t="str">
        <f ca="1">IFERROR(__xludf.DUMMYFUNCTION("REGEXREPLACE(TEXT(IF(ISERR(FIND(""/"", A5449)), A5449, MID(A5449, FIND(""/"", A5449)+1, LEN(A5449))), ""#""), ""\D+"", """")"),"2019")</f>
        <v>2019</v>
      </c>
      <c r="C5449" s="46" t="s">
        <v>5530</v>
      </c>
      <c r="D5449" s="4">
        <v>351</v>
      </c>
      <c r="E5449" s="5" t="s">
        <v>5844</v>
      </c>
      <c r="F5449" s="4">
        <v>1993</v>
      </c>
      <c r="G5449" s="4">
        <v>19</v>
      </c>
      <c r="H5449" s="4">
        <v>16</v>
      </c>
      <c r="I5449" s="15"/>
      <c r="J5449" s="46" t="s">
        <v>6000</v>
      </c>
    </row>
    <row r="5450" spans="1:10" ht="30.6">
      <c r="A5450" s="4" t="s">
        <v>5529</v>
      </c>
      <c r="B5450" s="4" t="str">
        <f ca="1">IFERROR(__xludf.DUMMYFUNCTION("REGEXREPLACE(TEXT(IF(ISERR(FIND(""/"", A5450)), A5450, MID(A5450, FIND(""/"", A5450)+1, LEN(A5450))), ""#""), ""\D+"", """")"),"2019")</f>
        <v>2019</v>
      </c>
      <c r="C5450" s="46" t="s">
        <v>5530</v>
      </c>
      <c r="D5450" s="4">
        <v>351</v>
      </c>
      <c r="E5450" s="5" t="s">
        <v>5844</v>
      </c>
      <c r="F5450" s="4">
        <v>1993</v>
      </c>
      <c r="G5450" s="4">
        <v>19</v>
      </c>
      <c r="H5450" s="4">
        <v>17</v>
      </c>
      <c r="I5450" s="15"/>
      <c r="J5450" s="46" t="s">
        <v>6001</v>
      </c>
    </row>
    <row r="5451" spans="1:10" ht="30.6">
      <c r="A5451" s="4" t="s">
        <v>5529</v>
      </c>
      <c r="B5451" s="4" t="str">
        <f ca="1">IFERROR(__xludf.DUMMYFUNCTION("REGEXREPLACE(TEXT(IF(ISERR(FIND(""/"", A5451)), A5451, MID(A5451, FIND(""/"", A5451)+1, LEN(A5451))), ""#""), ""\D+"", """")"),"2019")</f>
        <v>2019</v>
      </c>
      <c r="C5451" s="46" t="s">
        <v>5530</v>
      </c>
      <c r="D5451" s="4">
        <v>351</v>
      </c>
      <c r="E5451" s="5" t="s">
        <v>5844</v>
      </c>
      <c r="F5451" s="4">
        <v>1993</v>
      </c>
      <c r="G5451" s="4">
        <v>20</v>
      </c>
      <c r="H5451" s="4">
        <v>1</v>
      </c>
      <c r="I5451" s="15"/>
      <c r="J5451" s="46" t="s">
        <v>6002</v>
      </c>
    </row>
    <row r="5452" spans="1:10" ht="30.6">
      <c r="A5452" s="4" t="s">
        <v>5529</v>
      </c>
      <c r="B5452" s="4" t="str">
        <f ca="1">IFERROR(__xludf.DUMMYFUNCTION("REGEXREPLACE(TEXT(IF(ISERR(FIND(""/"", A5452)), A5452, MID(A5452, FIND(""/"", A5452)+1, LEN(A5452))), ""#""), ""\D+"", """")"),"2019")</f>
        <v>2019</v>
      </c>
      <c r="C5452" s="46" t="s">
        <v>5530</v>
      </c>
      <c r="D5452" s="4">
        <v>351</v>
      </c>
      <c r="E5452" s="5" t="s">
        <v>5844</v>
      </c>
      <c r="F5452" s="4">
        <v>1993</v>
      </c>
      <c r="G5452" s="4">
        <v>20</v>
      </c>
      <c r="H5452" s="4">
        <v>2</v>
      </c>
      <c r="I5452" s="15"/>
      <c r="J5452" s="46" t="s">
        <v>6003</v>
      </c>
    </row>
    <row r="5453" spans="1:10" ht="40.799999999999997">
      <c r="A5453" s="4" t="s">
        <v>5529</v>
      </c>
      <c r="B5453" s="4" t="str">
        <f ca="1">IFERROR(__xludf.DUMMYFUNCTION("REGEXREPLACE(TEXT(IF(ISERR(FIND(""/"", A5453)), A5453, MID(A5453, FIND(""/"", A5453)+1, LEN(A5453))), ""#""), ""\D+"", """")"),"2019")</f>
        <v>2019</v>
      </c>
      <c r="C5453" s="46" t="s">
        <v>5530</v>
      </c>
      <c r="D5453" s="4">
        <v>351</v>
      </c>
      <c r="E5453" s="5" t="s">
        <v>5844</v>
      </c>
      <c r="F5453" s="4">
        <v>1993</v>
      </c>
      <c r="G5453" s="4">
        <v>20</v>
      </c>
      <c r="H5453" s="4">
        <v>3</v>
      </c>
      <c r="I5453" s="15"/>
      <c r="J5453" s="46" t="s">
        <v>6004</v>
      </c>
    </row>
    <row r="5454" spans="1:10" ht="30.6">
      <c r="A5454" s="4" t="s">
        <v>5529</v>
      </c>
      <c r="B5454" s="4" t="str">
        <f ca="1">IFERROR(__xludf.DUMMYFUNCTION("REGEXREPLACE(TEXT(IF(ISERR(FIND(""/"", A5454)), A5454, MID(A5454, FIND(""/"", A5454)+1, LEN(A5454))), ""#""), ""\D+"", """")"),"2019")</f>
        <v>2019</v>
      </c>
      <c r="C5454" s="46" t="s">
        <v>5530</v>
      </c>
      <c r="D5454" s="4">
        <v>351</v>
      </c>
      <c r="E5454" s="5" t="s">
        <v>5844</v>
      </c>
      <c r="F5454" s="4">
        <v>1993</v>
      </c>
      <c r="G5454" s="4">
        <v>20</v>
      </c>
      <c r="H5454" s="4">
        <v>4</v>
      </c>
      <c r="I5454" s="15"/>
      <c r="J5454" s="46" t="s">
        <v>6005</v>
      </c>
    </row>
    <row r="5455" spans="1:10" ht="40.799999999999997">
      <c r="A5455" s="4" t="s">
        <v>5529</v>
      </c>
      <c r="B5455" s="4" t="str">
        <f ca="1">IFERROR(__xludf.DUMMYFUNCTION("REGEXREPLACE(TEXT(IF(ISERR(FIND(""/"", A5455)), A5455, MID(A5455, FIND(""/"", A5455)+1, LEN(A5455))), ""#""), ""\D+"", """")"),"2019")</f>
        <v>2019</v>
      </c>
      <c r="C5455" s="46" t="s">
        <v>5530</v>
      </c>
      <c r="D5455" s="4">
        <v>351</v>
      </c>
      <c r="E5455" s="5" t="s">
        <v>5844</v>
      </c>
      <c r="F5455" s="4">
        <v>1993</v>
      </c>
      <c r="G5455" s="4">
        <v>20</v>
      </c>
      <c r="H5455" s="4">
        <v>5</v>
      </c>
      <c r="I5455" s="15"/>
      <c r="J5455" s="46" t="s">
        <v>6006</v>
      </c>
    </row>
    <row r="5456" spans="1:10" ht="30.6">
      <c r="A5456" s="4" t="s">
        <v>5529</v>
      </c>
      <c r="B5456" s="4" t="str">
        <f ca="1">IFERROR(__xludf.DUMMYFUNCTION("REGEXREPLACE(TEXT(IF(ISERR(FIND(""/"", A5456)), A5456, MID(A5456, FIND(""/"", A5456)+1, LEN(A5456))), ""#""), ""\D+"", """")"),"2019")</f>
        <v>2019</v>
      </c>
      <c r="C5456" s="46" t="s">
        <v>5530</v>
      </c>
      <c r="D5456" s="4">
        <v>351</v>
      </c>
      <c r="E5456" s="5" t="s">
        <v>5844</v>
      </c>
      <c r="F5456" s="4">
        <v>1993</v>
      </c>
      <c r="G5456" s="4">
        <v>20</v>
      </c>
      <c r="H5456" s="4">
        <v>6</v>
      </c>
      <c r="I5456" s="15"/>
      <c r="J5456" s="46" t="s">
        <v>6007</v>
      </c>
    </row>
    <row r="5457" spans="1:10" ht="30.6">
      <c r="A5457" s="4" t="s">
        <v>5529</v>
      </c>
      <c r="B5457" s="4" t="str">
        <f ca="1">IFERROR(__xludf.DUMMYFUNCTION("REGEXREPLACE(TEXT(IF(ISERR(FIND(""/"", A5457)), A5457, MID(A5457, FIND(""/"", A5457)+1, LEN(A5457))), ""#""), ""\D+"", """")"),"2019")</f>
        <v>2019</v>
      </c>
      <c r="C5457" s="46" t="s">
        <v>5530</v>
      </c>
      <c r="D5457" s="4">
        <v>351</v>
      </c>
      <c r="E5457" s="5" t="s">
        <v>5844</v>
      </c>
      <c r="F5457" s="4">
        <v>1993</v>
      </c>
      <c r="G5457" s="4">
        <v>20</v>
      </c>
      <c r="H5457" s="4">
        <v>7</v>
      </c>
      <c r="I5457" s="15"/>
      <c r="J5457" s="46" t="s">
        <v>6008</v>
      </c>
    </row>
    <row r="5458" spans="1:10" ht="30.6">
      <c r="A5458" s="4" t="s">
        <v>5529</v>
      </c>
      <c r="B5458" s="4" t="str">
        <f ca="1">IFERROR(__xludf.DUMMYFUNCTION("REGEXREPLACE(TEXT(IF(ISERR(FIND(""/"", A5458)), A5458, MID(A5458, FIND(""/"", A5458)+1, LEN(A5458))), ""#""), ""\D+"", """")"),"2019")</f>
        <v>2019</v>
      </c>
      <c r="C5458" s="46" t="s">
        <v>5530</v>
      </c>
      <c r="D5458" s="4">
        <v>351</v>
      </c>
      <c r="E5458" s="5" t="s">
        <v>5844</v>
      </c>
      <c r="F5458" s="4">
        <v>1993</v>
      </c>
      <c r="G5458" s="4">
        <v>20</v>
      </c>
      <c r="H5458" s="4">
        <v>8</v>
      </c>
      <c r="I5458" s="15"/>
      <c r="J5458" s="46" t="s">
        <v>6009</v>
      </c>
    </row>
    <row r="5459" spans="1:10" ht="30.6">
      <c r="A5459" s="4" t="s">
        <v>5529</v>
      </c>
      <c r="B5459" s="4" t="str">
        <f ca="1">IFERROR(__xludf.DUMMYFUNCTION("REGEXREPLACE(TEXT(IF(ISERR(FIND(""/"", A5459)), A5459, MID(A5459, FIND(""/"", A5459)+1, LEN(A5459))), ""#""), ""\D+"", """")"),"2019")</f>
        <v>2019</v>
      </c>
      <c r="C5459" s="46" t="s">
        <v>5530</v>
      </c>
      <c r="D5459" s="4">
        <v>351</v>
      </c>
      <c r="E5459" s="5" t="s">
        <v>5844</v>
      </c>
      <c r="F5459" s="4">
        <v>1993</v>
      </c>
      <c r="G5459" s="4">
        <v>20</v>
      </c>
      <c r="H5459" s="4">
        <v>9</v>
      </c>
      <c r="I5459" s="15"/>
      <c r="J5459" s="46" t="s">
        <v>6010</v>
      </c>
    </row>
    <row r="5460" spans="1:10" ht="30.6">
      <c r="A5460" s="4" t="s">
        <v>5529</v>
      </c>
      <c r="B5460" s="4" t="str">
        <f ca="1">IFERROR(__xludf.DUMMYFUNCTION("REGEXREPLACE(TEXT(IF(ISERR(FIND(""/"", A5460)), A5460, MID(A5460, FIND(""/"", A5460)+1, LEN(A5460))), ""#""), ""\D+"", """")"),"2019")</f>
        <v>2019</v>
      </c>
      <c r="C5460" s="46" t="s">
        <v>5530</v>
      </c>
      <c r="D5460" s="4">
        <v>351</v>
      </c>
      <c r="E5460" s="5" t="s">
        <v>5844</v>
      </c>
      <c r="F5460" s="4">
        <v>1993</v>
      </c>
      <c r="G5460" s="4">
        <v>20</v>
      </c>
      <c r="H5460" s="4">
        <v>10</v>
      </c>
      <c r="I5460" s="15"/>
      <c r="J5460" s="46" t="s">
        <v>6011</v>
      </c>
    </row>
    <row r="5461" spans="1:10" ht="40.799999999999997">
      <c r="A5461" s="4" t="s">
        <v>5529</v>
      </c>
      <c r="B5461" s="4" t="str">
        <f ca="1">IFERROR(__xludf.DUMMYFUNCTION("REGEXREPLACE(TEXT(IF(ISERR(FIND(""/"", A5461)), A5461, MID(A5461, FIND(""/"", A5461)+1, LEN(A5461))), ""#""), ""\D+"", """")"),"2019")</f>
        <v>2019</v>
      </c>
      <c r="C5461" s="46" t="s">
        <v>5530</v>
      </c>
      <c r="D5461" s="4">
        <v>351</v>
      </c>
      <c r="E5461" s="5" t="s">
        <v>5844</v>
      </c>
      <c r="F5461" s="4">
        <v>1993</v>
      </c>
      <c r="G5461" s="4">
        <v>20</v>
      </c>
      <c r="H5461" s="4">
        <v>11</v>
      </c>
      <c r="I5461" s="15"/>
      <c r="J5461" s="46" t="s">
        <v>6012</v>
      </c>
    </row>
    <row r="5462" spans="1:10" ht="30.6">
      <c r="A5462" s="4" t="s">
        <v>5529</v>
      </c>
      <c r="B5462" s="4" t="str">
        <f ca="1">IFERROR(__xludf.DUMMYFUNCTION("REGEXREPLACE(TEXT(IF(ISERR(FIND(""/"", A5462)), A5462, MID(A5462, FIND(""/"", A5462)+1, LEN(A5462))), ""#""), ""\D+"", """")"),"2019")</f>
        <v>2019</v>
      </c>
      <c r="C5462" s="46" t="s">
        <v>5530</v>
      </c>
      <c r="D5462" s="4">
        <v>351</v>
      </c>
      <c r="E5462" s="5" t="s">
        <v>5844</v>
      </c>
      <c r="F5462" s="4">
        <v>1993</v>
      </c>
      <c r="G5462" s="4">
        <v>20</v>
      </c>
      <c r="H5462" s="4">
        <v>12</v>
      </c>
      <c r="I5462" s="15"/>
      <c r="J5462" s="46" t="s">
        <v>6013</v>
      </c>
    </row>
    <row r="5463" spans="1:10" ht="30.6">
      <c r="A5463" s="4" t="s">
        <v>5529</v>
      </c>
      <c r="B5463" s="4" t="str">
        <f ca="1">IFERROR(__xludf.DUMMYFUNCTION("REGEXREPLACE(TEXT(IF(ISERR(FIND(""/"", A5463)), A5463, MID(A5463, FIND(""/"", A5463)+1, LEN(A5463))), ""#""), ""\D+"", """")"),"2019")</f>
        <v>2019</v>
      </c>
      <c r="C5463" s="46" t="s">
        <v>5530</v>
      </c>
      <c r="D5463" s="4">
        <v>351</v>
      </c>
      <c r="E5463" s="5" t="s">
        <v>5844</v>
      </c>
      <c r="F5463" s="4">
        <v>1993</v>
      </c>
      <c r="G5463" s="4">
        <v>20</v>
      </c>
      <c r="H5463" s="4">
        <v>13</v>
      </c>
      <c r="I5463" s="15"/>
      <c r="J5463" s="46" t="s">
        <v>6014</v>
      </c>
    </row>
    <row r="5464" spans="1:10" ht="30.6">
      <c r="A5464" s="4" t="s">
        <v>5529</v>
      </c>
      <c r="B5464" s="4" t="str">
        <f ca="1">IFERROR(__xludf.DUMMYFUNCTION("REGEXREPLACE(TEXT(IF(ISERR(FIND(""/"", A5464)), A5464, MID(A5464, FIND(""/"", A5464)+1, LEN(A5464))), ""#""), ""\D+"", """")"),"2019")</f>
        <v>2019</v>
      </c>
      <c r="C5464" s="46" t="s">
        <v>5530</v>
      </c>
      <c r="D5464" s="4">
        <v>351</v>
      </c>
      <c r="E5464" s="5" t="s">
        <v>5844</v>
      </c>
      <c r="F5464" s="4">
        <v>1993</v>
      </c>
      <c r="G5464" s="4">
        <v>20</v>
      </c>
      <c r="H5464" s="4">
        <v>14</v>
      </c>
      <c r="I5464" s="15"/>
      <c r="J5464" s="46" t="s">
        <v>6015</v>
      </c>
    </row>
    <row r="5465" spans="1:10" ht="30.6">
      <c r="A5465" s="4" t="s">
        <v>5529</v>
      </c>
      <c r="B5465" s="4" t="str">
        <f ca="1">IFERROR(__xludf.DUMMYFUNCTION("REGEXREPLACE(TEXT(IF(ISERR(FIND(""/"", A5465)), A5465, MID(A5465, FIND(""/"", A5465)+1, LEN(A5465))), ""#""), ""\D+"", """")"),"2019")</f>
        <v>2019</v>
      </c>
      <c r="C5465" s="46" t="s">
        <v>5530</v>
      </c>
      <c r="D5465" s="4">
        <v>351</v>
      </c>
      <c r="E5465" s="5" t="s">
        <v>5844</v>
      </c>
      <c r="F5465" s="4">
        <v>1993</v>
      </c>
      <c r="G5465" s="4">
        <v>20</v>
      </c>
      <c r="H5465" s="4">
        <v>15</v>
      </c>
      <c r="I5465" s="15"/>
      <c r="J5465" s="46" t="s">
        <v>6016</v>
      </c>
    </row>
    <row r="5466" spans="1:10" ht="30.6">
      <c r="A5466" s="4" t="s">
        <v>5529</v>
      </c>
      <c r="B5466" s="4" t="str">
        <f ca="1">IFERROR(__xludf.DUMMYFUNCTION("REGEXREPLACE(TEXT(IF(ISERR(FIND(""/"", A5466)), A5466, MID(A5466, FIND(""/"", A5466)+1, LEN(A5466))), ""#""), ""\D+"", """")"),"2019")</f>
        <v>2019</v>
      </c>
      <c r="C5466" s="46" t="s">
        <v>5530</v>
      </c>
      <c r="D5466" s="4">
        <v>351</v>
      </c>
      <c r="E5466" s="5" t="s">
        <v>5844</v>
      </c>
      <c r="F5466" s="4">
        <v>1993</v>
      </c>
      <c r="G5466" s="4">
        <v>20</v>
      </c>
      <c r="H5466" s="4">
        <v>16</v>
      </c>
      <c r="I5466" s="15"/>
      <c r="J5466" s="46" t="s">
        <v>6017</v>
      </c>
    </row>
    <row r="5467" spans="1:10" ht="30.6">
      <c r="A5467" s="4" t="s">
        <v>5529</v>
      </c>
      <c r="B5467" s="4" t="str">
        <f ca="1">IFERROR(__xludf.DUMMYFUNCTION("REGEXREPLACE(TEXT(IF(ISERR(FIND(""/"", A5467)), A5467, MID(A5467, FIND(""/"", A5467)+1, LEN(A5467))), ""#""), ""\D+"", """")"),"2019")</f>
        <v>2019</v>
      </c>
      <c r="C5467" s="46" t="s">
        <v>5530</v>
      </c>
      <c r="D5467" s="4">
        <v>351</v>
      </c>
      <c r="E5467" s="5" t="s">
        <v>5844</v>
      </c>
      <c r="F5467" s="4">
        <v>1993</v>
      </c>
      <c r="G5467" s="4">
        <v>20</v>
      </c>
      <c r="H5467" s="4">
        <v>17</v>
      </c>
      <c r="I5467" s="15"/>
      <c r="J5467" s="46" t="s">
        <v>6018</v>
      </c>
    </row>
    <row r="5468" spans="1:10" ht="30.6">
      <c r="A5468" s="4" t="s">
        <v>5529</v>
      </c>
      <c r="B5468" s="4" t="str">
        <f ca="1">IFERROR(__xludf.DUMMYFUNCTION("REGEXREPLACE(TEXT(IF(ISERR(FIND(""/"", A5468)), A5468, MID(A5468, FIND(""/"", A5468)+1, LEN(A5468))), ""#""), ""\D+"", """")"),"2019")</f>
        <v>2019</v>
      </c>
      <c r="C5468" s="46" t="s">
        <v>5530</v>
      </c>
      <c r="D5468" s="4">
        <v>351</v>
      </c>
      <c r="E5468" s="5" t="s">
        <v>5844</v>
      </c>
      <c r="F5468" s="4">
        <v>1993</v>
      </c>
      <c r="G5468" s="4">
        <v>20</v>
      </c>
      <c r="H5468" s="4">
        <v>18</v>
      </c>
      <c r="I5468" s="15"/>
      <c r="J5468" s="46" t="s">
        <v>6019</v>
      </c>
    </row>
    <row r="5469" spans="1:10" ht="30.6">
      <c r="A5469" s="4" t="s">
        <v>5529</v>
      </c>
      <c r="B5469" s="4" t="str">
        <f ca="1">IFERROR(__xludf.DUMMYFUNCTION("REGEXREPLACE(TEXT(IF(ISERR(FIND(""/"", A5469)), A5469, MID(A5469, FIND(""/"", A5469)+1, LEN(A5469))), ""#""), ""\D+"", """")"),"2019")</f>
        <v>2019</v>
      </c>
      <c r="C5469" s="46" t="s">
        <v>5530</v>
      </c>
      <c r="D5469" s="4">
        <v>351</v>
      </c>
      <c r="E5469" s="5" t="s">
        <v>5844</v>
      </c>
      <c r="F5469" s="4">
        <v>1993</v>
      </c>
      <c r="G5469" s="4">
        <v>20</v>
      </c>
      <c r="H5469" s="4">
        <v>19</v>
      </c>
      <c r="I5469" s="15"/>
      <c r="J5469" s="46" t="s">
        <v>6020</v>
      </c>
    </row>
    <row r="5470" spans="1:10" ht="30.6">
      <c r="A5470" s="4" t="s">
        <v>5529</v>
      </c>
      <c r="B5470" s="4" t="str">
        <f ca="1">IFERROR(__xludf.DUMMYFUNCTION("REGEXREPLACE(TEXT(IF(ISERR(FIND(""/"", A5470)), A5470, MID(A5470, FIND(""/"", A5470)+1, LEN(A5470))), ""#""), ""\D+"", """")"),"2019")</f>
        <v>2019</v>
      </c>
      <c r="C5470" s="46" t="s">
        <v>5530</v>
      </c>
      <c r="D5470" s="4">
        <v>351</v>
      </c>
      <c r="E5470" s="5" t="s">
        <v>5844</v>
      </c>
      <c r="F5470" s="4">
        <v>1993</v>
      </c>
      <c r="G5470" s="4">
        <v>20</v>
      </c>
      <c r="H5470" s="4">
        <v>20</v>
      </c>
      <c r="I5470" s="15"/>
      <c r="J5470" s="46" t="s">
        <v>6021</v>
      </c>
    </row>
    <row r="5471" spans="1:10" ht="30.6">
      <c r="A5471" s="4" t="s">
        <v>5529</v>
      </c>
      <c r="B5471" s="4" t="str">
        <f ca="1">IFERROR(__xludf.DUMMYFUNCTION("REGEXREPLACE(TEXT(IF(ISERR(FIND(""/"", A5471)), A5471, MID(A5471, FIND(""/"", A5471)+1, LEN(A5471))), ""#""), ""\D+"", """")"),"2019")</f>
        <v>2019</v>
      </c>
      <c r="C5471" s="46" t="s">
        <v>5530</v>
      </c>
      <c r="D5471" s="4">
        <v>351</v>
      </c>
      <c r="E5471" s="5" t="s">
        <v>5844</v>
      </c>
      <c r="F5471" s="4">
        <v>1993</v>
      </c>
      <c r="G5471" s="4">
        <v>20</v>
      </c>
      <c r="H5471" s="4">
        <v>21</v>
      </c>
      <c r="I5471" s="15"/>
      <c r="J5471" s="46" t="s">
        <v>6022</v>
      </c>
    </row>
    <row r="5472" spans="1:10" ht="30.6">
      <c r="A5472" s="4" t="s">
        <v>5529</v>
      </c>
      <c r="B5472" s="4" t="str">
        <f ca="1">IFERROR(__xludf.DUMMYFUNCTION("REGEXREPLACE(TEXT(IF(ISERR(FIND(""/"", A5472)), A5472, MID(A5472, FIND(""/"", A5472)+1, LEN(A5472))), ""#""), ""\D+"", """")"),"2019")</f>
        <v>2019</v>
      </c>
      <c r="C5472" s="46" t="s">
        <v>5530</v>
      </c>
      <c r="D5472" s="4">
        <v>351</v>
      </c>
      <c r="E5472" s="5" t="s">
        <v>5844</v>
      </c>
      <c r="F5472" s="4">
        <v>1993</v>
      </c>
      <c r="G5472" s="4">
        <v>20</v>
      </c>
      <c r="H5472" s="4">
        <v>22</v>
      </c>
      <c r="I5472" s="15"/>
      <c r="J5472" s="46" t="s">
        <v>6023</v>
      </c>
    </row>
    <row r="5473" spans="1:10" ht="30.6">
      <c r="A5473" s="4" t="s">
        <v>5529</v>
      </c>
      <c r="B5473" s="4" t="str">
        <f ca="1">IFERROR(__xludf.DUMMYFUNCTION("REGEXREPLACE(TEXT(IF(ISERR(FIND(""/"", A5473)), A5473, MID(A5473, FIND(""/"", A5473)+1, LEN(A5473))), ""#""), ""\D+"", """")"),"2019")</f>
        <v>2019</v>
      </c>
      <c r="C5473" s="46" t="s">
        <v>5530</v>
      </c>
      <c r="D5473" s="4">
        <v>351</v>
      </c>
      <c r="E5473" s="5" t="s">
        <v>5844</v>
      </c>
      <c r="F5473" s="4">
        <v>1993</v>
      </c>
      <c r="G5473" s="4">
        <v>20</v>
      </c>
      <c r="H5473" s="4">
        <v>23</v>
      </c>
      <c r="I5473" s="15"/>
      <c r="J5473" s="46" t="s">
        <v>6024</v>
      </c>
    </row>
    <row r="5474" spans="1:10" ht="30.6">
      <c r="A5474" s="4" t="s">
        <v>5529</v>
      </c>
      <c r="B5474" s="4" t="str">
        <f ca="1">IFERROR(__xludf.DUMMYFUNCTION("REGEXREPLACE(TEXT(IF(ISERR(FIND(""/"", A5474)), A5474, MID(A5474, FIND(""/"", A5474)+1, LEN(A5474))), ""#""), ""\D+"", """")"),"2019")</f>
        <v>2019</v>
      </c>
      <c r="C5474" s="46" t="s">
        <v>5530</v>
      </c>
      <c r="D5474" s="4">
        <v>351</v>
      </c>
      <c r="E5474" s="5" t="s">
        <v>5844</v>
      </c>
      <c r="F5474" s="4">
        <v>1993</v>
      </c>
      <c r="G5474" s="4">
        <v>20</v>
      </c>
      <c r="H5474" s="4">
        <v>24</v>
      </c>
      <c r="I5474" s="15"/>
      <c r="J5474" s="46" t="s">
        <v>6025</v>
      </c>
    </row>
    <row r="5475" spans="1:10" ht="30.6">
      <c r="A5475" s="4" t="s">
        <v>5529</v>
      </c>
      <c r="B5475" s="4" t="str">
        <f ca="1">IFERROR(__xludf.DUMMYFUNCTION("REGEXREPLACE(TEXT(IF(ISERR(FIND(""/"", A5475)), A5475, MID(A5475, FIND(""/"", A5475)+1, LEN(A5475))), ""#""), ""\D+"", """")"),"2019")</f>
        <v>2019</v>
      </c>
      <c r="C5475" s="46" t="s">
        <v>5530</v>
      </c>
      <c r="D5475" s="4">
        <v>351</v>
      </c>
      <c r="E5475" s="5" t="s">
        <v>5844</v>
      </c>
      <c r="F5475" s="4">
        <v>1993</v>
      </c>
      <c r="G5475" s="4">
        <v>20</v>
      </c>
      <c r="H5475" s="4">
        <v>25</v>
      </c>
      <c r="I5475" s="15"/>
      <c r="J5475" s="46" t="s">
        <v>6026</v>
      </c>
    </row>
    <row r="5476" spans="1:10" ht="30.6">
      <c r="A5476" s="4" t="s">
        <v>5529</v>
      </c>
      <c r="B5476" s="4" t="str">
        <f ca="1">IFERROR(__xludf.DUMMYFUNCTION("REGEXREPLACE(TEXT(IF(ISERR(FIND(""/"", A5476)), A5476, MID(A5476, FIND(""/"", A5476)+1, LEN(A5476))), ""#""), ""\D+"", """")"),"2019")</f>
        <v>2019</v>
      </c>
      <c r="C5476" s="46" t="s">
        <v>5530</v>
      </c>
      <c r="D5476" s="4">
        <v>351</v>
      </c>
      <c r="E5476" s="5" t="s">
        <v>5844</v>
      </c>
      <c r="F5476" s="4">
        <v>1993</v>
      </c>
      <c r="G5476" s="4">
        <v>20</v>
      </c>
      <c r="H5476" s="4">
        <v>26</v>
      </c>
      <c r="I5476" s="15"/>
      <c r="J5476" s="46" t="s">
        <v>6027</v>
      </c>
    </row>
    <row r="5477" spans="1:10" ht="30.6">
      <c r="A5477" s="4" t="s">
        <v>5529</v>
      </c>
      <c r="B5477" s="4" t="str">
        <f ca="1">IFERROR(__xludf.DUMMYFUNCTION("REGEXREPLACE(TEXT(IF(ISERR(FIND(""/"", A5477)), A5477, MID(A5477, FIND(""/"", A5477)+1, LEN(A5477))), ""#""), ""\D+"", """")"),"2019")</f>
        <v>2019</v>
      </c>
      <c r="C5477" s="46" t="s">
        <v>5530</v>
      </c>
      <c r="D5477" s="4">
        <v>351</v>
      </c>
      <c r="E5477" s="5" t="s">
        <v>5844</v>
      </c>
      <c r="F5477" s="4">
        <v>1993</v>
      </c>
      <c r="G5477" s="4">
        <v>20</v>
      </c>
      <c r="H5477" s="4">
        <v>27</v>
      </c>
      <c r="I5477" s="15"/>
      <c r="J5477" s="46" t="s">
        <v>6028</v>
      </c>
    </row>
    <row r="5478" spans="1:10" ht="30.6">
      <c r="A5478" s="4" t="s">
        <v>5529</v>
      </c>
      <c r="B5478" s="4" t="str">
        <f ca="1">IFERROR(__xludf.DUMMYFUNCTION("REGEXREPLACE(TEXT(IF(ISERR(FIND(""/"", A5478)), A5478, MID(A5478, FIND(""/"", A5478)+1, LEN(A5478))), ""#""), ""\D+"", """")"),"2019")</f>
        <v>2019</v>
      </c>
      <c r="C5478" s="46" t="s">
        <v>5530</v>
      </c>
      <c r="D5478" s="4">
        <v>351</v>
      </c>
      <c r="E5478" s="5" t="s">
        <v>5844</v>
      </c>
      <c r="F5478" s="4">
        <v>1993</v>
      </c>
      <c r="G5478" s="4">
        <v>20</v>
      </c>
      <c r="H5478" s="4">
        <v>28</v>
      </c>
      <c r="I5478" s="15"/>
      <c r="J5478" s="46" t="s">
        <v>6029</v>
      </c>
    </row>
    <row r="5479" spans="1:10" ht="30.6">
      <c r="A5479" s="4" t="s">
        <v>5529</v>
      </c>
      <c r="B5479" s="4" t="str">
        <f ca="1">IFERROR(__xludf.DUMMYFUNCTION("REGEXREPLACE(TEXT(IF(ISERR(FIND(""/"", A5479)), A5479, MID(A5479, FIND(""/"", A5479)+1, LEN(A5479))), ""#""), ""\D+"", """")"),"2019")</f>
        <v>2019</v>
      </c>
      <c r="C5479" s="46" t="s">
        <v>5530</v>
      </c>
      <c r="D5479" s="4">
        <v>351</v>
      </c>
      <c r="E5479" s="5" t="s">
        <v>5844</v>
      </c>
      <c r="F5479" s="4">
        <v>1993</v>
      </c>
      <c r="G5479" s="4">
        <v>20</v>
      </c>
      <c r="H5479" s="4">
        <v>29</v>
      </c>
      <c r="I5479" s="15"/>
      <c r="J5479" s="46" t="s">
        <v>6030</v>
      </c>
    </row>
    <row r="5480" spans="1:10" ht="30.6">
      <c r="A5480" s="4" t="s">
        <v>5529</v>
      </c>
      <c r="B5480" s="4" t="str">
        <f ca="1">IFERROR(__xludf.DUMMYFUNCTION("REGEXREPLACE(TEXT(IF(ISERR(FIND(""/"", A5480)), A5480, MID(A5480, FIND(""/"", A5480)+1, LEN(A5480))), ""#""), ""\D+"", """")"),"2019")</f>
        <v>2019</v>
      </c>
      <c r="C5480" s="46" t="s">
        <v>5530</v>
      </c>
      <c r="D5480" s="4">
        <v>351</v>
      </c>
      <c r="E5480" s="5" t="s">
        <v>5844</v>
      </c>
      <c r="F5480" s="4">
        <v>1993</v>
      </c>
      <c r="G5480" s="4">
        <v>20</v>
      </c>
      <c r="H5480" s="4">
        <v>30</v>
      </c>
      <c r="I5480" s="15"/>
      <c r="J5480" s="46" t="s">
        <v>6031</v>
      </c>
    </row>
    <row r="5481" spans="1:10" ht="30.6">
      <c r="A5481" s="4" t="s">
        <v>5529</v>
      </c>
      <c r="B5481" s="4" t="str">
        <f ca="1">IFERROR(__xludf.DUMMYFUNCTION("REGEXREPLACE(TEXT(IF(ISERR(FIND(""/"", A5481)), A5481, MID(A5481, FIND(""/"", A5481)+1, LEN(A5481))), ""#""), ""\D+"", """")"),"2019")</f>
        <v>2019</v>
      </c>
      <c r="C5481" s="46" t="s">
        <v>5530</v>
      </c>
      <c r="D5481" s="4">
        <v>351</v>
      </c>
      <c r="E5481" s="5" t="s">
        <v>5844</v>
      </c>
      <c r="F5481" s="4">
        <v>1993</v>
      </c>
      <c r="G5481" s="4">
        <v>20</v>
      </c>
      <c r="H5481" s="4">
        <v>31</v>
      </c>
      <c r="I5481" s="15"/>
      <c r="J5481" s="46" t="s">
        <v>6032</v>
      </c>
    </row>
    <row r="5482" spans="1:10" ht="30.6">
      <c r="A5482" s="4" t="s">
        <v>5529</v>
      </c>
      <c r="B5482" s="4" t="str">
        <f ca="1">IFERROR(__xludf.DUMMYFUNCTION("REGEXREPLACE(TEXT(IF(ISERR(FIND(""/"", A5482)), A5482, MID(A5482, FIND(""/"", A5482)+1, LEN(A5482))), ""#""), ""\D+"", """")"),"2019")</f>
        <v>2019</v>
      </c>
      <c r="C5482" s="46" t="s">
        <v>5530</v>
      </c>
      <c r="D5482" s="4">
        <v>351</v>
      </c>
      <c r="E5482" s="5" t="s">
        <v>5844</v>
      </c>
      <c r="F5482" s="4">
        <v>1993</v>
      </c>
      <c r="G5482" s="4">
        <v>20</v>
      </c>
      <c r="H5482" s="4">
        <v>32</v>
      </c>
      <c r="I5482" s="15"/>
      <c r="J5482" s="46" t="s">
        <v>6033</v>
      </c>
    </row>
    <row r="5483" spans="1:10" ht="30.6">
      <c r="A5483" s="4" t="s">
        <v>5529</v>
      </c>
      <c r="B5483" s="4" t="str">
        <f ca="1">IFERROR(__xludf.DUMMYFUNCTION("REGEXREPLACE(TEXT(IF(ISERR(FIND(""/"", A5483)), A5483, MID(A5483, FIND(""/"", A5483)+1, LEN(A5483))), ""#""), ""\D+"", """")"),"2019")</f>
        <v>2019</v>
      </c>
      <c r="C5483" s="46" t="s">
        <v>5530</v>
      </c>
      <c r="D5483" s="4">
        <v>351</v>
      </c>
      <c r="E5483" s="5" t="s">
        <v>5844</v>
      </c>
      <c r="F5483" s="4">
        <v>1993</v>
      </c>
      <c r="G5483" s="4">
        <v>20</v>
      </c>
      <c r="H5483" s="4">
        <v>33</v>
      </c>
      <c r="I5483" s="15"/>
      <c r="J5483" s="46" t="s">
        <v>6034</v>
      </c>
    </row>
    <row r="5484" spans="1:10" ht="30.6">
      <c r="A5484" s="4" t="s">
        <v>5529</v>
      </c>
      <c r="B5484" s="4" t="str">
        <f ca="1">IFERROR(__xludf.DUMMYFUNCTION("REGEXREPLACE(TEXT(IF(ISERR(FIND(""/"", A5484)), A5484, MID(A5484, FIND(""/"", A5484)+1, LEN(A5484))), ""#""), ""\D+"", """")"),"2019")</f>
        <v>2019</v>
      </c>
      <c r="C5484" s="46" t="s">
        <v>5530</v>
      </c>
      <c r="D5484" s="4">
        <v>351</v>
      </c>
      <c r="E5484" s="5" t="s">
        <v>5844</v>
      </c>
      <c r="F5484" s="4">
        <v>1993</v>
      </c>
      <c r="G5484" s="4">
        <v>20</v>
      </c>
      <c r="H5484" s="4">
        <v>34</v>
      </c>
      <c r="I5484" s="15"/>
      <c r="J5484" s="46" t="s">
        <v>6035</v>
      </c>
    </row>
    <row r="5485" spans="1:10" ht="30.6">
      <c r="A5485" s="4" t="s">
        <v>5529</v>
      </c>
      <c r="B5485" s="4" t="str">
        <f ca="1">IFERROR(__xludf.DUMMYFUNCTION("REGEXREPLACE(TEXT(IF(ISERR(FIND(""/"", A5485)), A5485, MID(A5485, FIND(""/"", A5485)+1, LEN(A5485))), ""#""), ""\D+"", """")"),"2019")</f>
        <v>2019</v>
      </c>
      <c r="C5485" s="46" t="s">
        <v>5530</v>
      </c>
      <c r="D5485" s="4">
        <v>351</v>
      </c>
      <c r="E5485" s="5" t="s">
        <v>5844</v>
      </c>
      <c r="F5485" s="4">
        <v>1994</v>
      </c>
      <c r="G5485" s="4">
        <v>21</v>
      </c>
      <c r="H5485" s="4">
        <v>1</v>
      </c>
      <c r="I5485" s="15"/>
      <c r="J5485" s="46" t="s">
        <v>6036</v>
      </c>
    </row>
    <row r="5486" spans="1:10" ht="30.6">
      <c r="A5486" s="4" t="s">
        <v>5529</v>
      </c>
      <c r="B5486" s="4" t="str">
        <f ca="1">IFERROR(__xludf.DUMMYFUNCTION("REGEXREPLACE(TEXT(IF(ISERR(FIND(""/"", A5486)), A5486, MID(A5486, FIND(""/"", A5486)+1, LEN(A5486))), ""#""), ""\D+"", """")"),"2019")</f>
        <v>2019</v>
      </c>
      <c r="C5486" s="46" t="s">
        <v>5530</v>
      </c>
      <c r="D5486" s="4">
        <v>351</v>
      </c>
      <c r="E5486" s="5" t="s">
        <v>5844</v>
      </c>
      <c r="F5486" s="4">
        <v>1994</v>
      </c>
      <c r="G5486" s="4">
        <v>21</v>
      </c>
      <c r="H5486" s="4">
        <v>2</v>
      </c>
      <c r="I5486" s="15"/>
      <c r="J5486" s="46" t="s">
        <v>6037</v>
      </c>
    </row>
    <row r="5487" spans="1:10" ht="30.6">
      <c r="A5487" s="4" t="s">
        <v>5529</v>
      </c>
      <c r="B5487" s="4" t="str">
        <f ca="1">IFERROR(__xludf.DUMMYFUNCTION("REGEXREPLACE(TEXT(IF(ISERR(FIND(""/"", A5487)), A5487, MID(A5487, FIND(""/"", A5487)+1, LEN(A5487))), ""#""), ""\D+"", """")"),"2019")</f>
        <v>2019</v>
      </c>
      <c r="C5487" s="46" t="s">
        <v>5530</v>
      </c>
      <c r="D5487" s="4">
        <v>351</v>
      </c>
      <c r="E5487" s="5" t="s">
        <v>5844</v>
      </c>
      <c r="F5487" s="4">
        <v>1994</v>
      </c>
      <c r="G5487" s="4">
        <v>21</v>
      </c>
      <c r="H5487" s="4">
        <v>3</v>
      </c>
      <c r="I5487" s="15"/>
      <c r="J5487" s="46" t="s">
        <v>6038</v>
      </c>
    </row>
    <row r="5488" spans="1:10" ht="30.6">
      <c r="A5488" s="4" t="s">
        <v>5529</v>
      </c>
      <c r="B5488" s="4" t="str">
        <f ca="1">IFERROR(__xludf.DUMMYFUNCTION("REGEXREPLACE(TEXT(IF(ISERR(FIND(""/"", A5488)), A5488, MID(A5488, FIND(""/"", A5488)+1, LEN(A5488))), ""#""), ""\D+"", """")"),"2019")</f>
        <v>2019</v>
      </c>
      <c r="C5488" s="46" t="s">
        <v>5530</v>
      </c>
      <c r="D5488" s="4">
        <v>351</v>
      </c>
      <c r="E5488" s="5" t="s">
        <v>5844</v>
      </c>
      <c r="F5488" s="4">
        <v>1994</v>
      </c>
      <c r="G5488" s="4">
        <v>21</v>
      </c>
      <c r="H5488" s="4">
        <v>4</v>
      </c>
      <c r="I5488" s="15"/>
      <c r="J5488" s="46" t="s">
        <v>6039</v>
      </c>
    </row>
    <row r="5489" spans="1:10" ht="30.6">
      <c r="A5489" s="4" t="s">
        <v>5529</v>
      </c>
      <c r="B5489" s="4" t="str">
        <f ca="1">IFERROR(__xludf.DUMMYFUNCTION("REGEXREPLACE(TEXT(IF(ISERR(FIND(""/"", A5489)), A5489, MID(A5489, FIND(""/"", A5489)+1, LEN(A5489))), ""#""), ""\D+"", """")"),"2019")</f>
        <v>2019</v>
      </c>
      <c r="C5489" s="46" t="s">
        <v>5530</v>
      </c>
      <c r="D5489" s="4">
        <v>351</v>
      </c>
      <c r="E5489" s="5" t="s">
        <v>5844</v>
      </c>
      <c r="F5489" s="4">
        <v>1994</v>
      </c>
      <c r="G5489" s="4">
        <v>21</v>
      </c>
      <c r="H5489" s="4">
        <v>5</v>
      </c>
      <c r="I5489" s="15"/>
      <c r="J5489" s="46" t="s">
        <v>6040</v>
      </c>
    </row>
    <row r="5490" spans="1:10" ht="30.6">
      <c r="A5490" s="4" t="s">
        <v>5529</v>
      </c>
      <c r="B5490" s="4" t="str">
        <f ca="1">IFERROR(__xludf.DUMMYFUNCTION("REGEXREPLACE(TEXT(IF(ISERR(FIND(""/"", A5490)), A5490, MID(A5490, FIND(""/"", A5490)+1, LEN(A5490))), ""#""), ""\D+"", """")"),"2019")</f>
        <v>2019</v>
      </c>
      <c r="C5490" s="46" t="s">
        <v>5530</v>
      </c>
      <c r="D5490" s="4">
        <v>351</v>
      </c>
      <c r="E5490" s="5" t="s">
        <v>5844</v>
      </c>
      <c r="F5490" s="4">
        <v>1994</v>
      </c>
      <c r="G5490" s="4">
        <v>21</v>
      </c>
      <c r="H5490" s="4">
        <v>6</v>
      </c>
      <c r="I5490" s="15"/>
      <c r="J5490" s="46" t="s">
        <v>6041</v>
      </c>
    </row>
    <row r="5491" spans="1:10" ht="30.6">
      <c r="A5491" s="4" t="s">
        <v>5529</v>
      </c>
      <c r="B5491" s="4" t="str">
        <f ca="1">IFERROR(__xludf.DUMMYFUNCTION("REGEXREPLACE(TEXT(IF(ISERR(FIND(""/"", A5491)), A5491, MID(A5491, FIND(""/"", A5491)+1, LEN(A5491))), ""#""), ""\D+"", """")"),"2019")</f>
        <v>2019</v>
      </c>
      <c r="C5491" s="46" t="s">
        <v>5530</v>
      </c>
      <c r="D5491" s="4">
        <v>351</v>
      </c>
      <c r="E5491" s="5" t="s">
        <v>5844</v>
      </c>
      <c r="F5491" s="4">
        <v>1994</v>
      </c>
      <c r="G5491" s="4">
        <v>21</v>
      </c>
      <c r="H5491" s="4">
        <v>7</v>
      </c>
      <c r="I5491" s="15"/>
      <c r="J5491" s="46" t="s">
        <v>6042</v>
      </c>
    </row>
    <row r="5492" spans="1:10" ht="30.6">
      <c r="A5492" s="4" t="s">
        <v>5529</v>
      </c>
      <c r="B5492" s="4" t="str">
        <f ca="1">IFERROR(__xludf.DUMMYFUNCTION("REGEXREPLACE(TEXT(IF(ISERR(FIND(""/"", A5492)), A5492, MID(A5492, FIND(""/"", A5492)+1, LEN(A5492))), ""#""), ""\D+"", """")"),"2019")</f>
        <v>2019</v>
      </c>
      <c r="C5492" s="46" t="s">
        <v>5530</v>
      </c>
      <c r="D5492" s="4">
        <v>351</v>
      </c>
      <c r="E5492" s="5" t="s">
        <v>5844</v>
      </c>
      <c r="F5492" s="4">
        <v>1994</v>
      </c>
      <c r="G5492" s="4">
        <v>21</v>
      </c>
      <c r="H5492" s="4">
        <v>8</v>
      </c>
      <c r="I5492" s="15"/>
      <c r="J5492" s="46" t="s">
        <v>6043</v>
      </c>
    </row>
    <row r="5493" spans="1:10" ht="30.6">
      <c r="A5493" s="4" t="s">
        <v>5529</v>
      </c>
      <c r="B5493" s="4" t="str">
        <f ca="1">IFERROR(__xludf.DUMMYFUNCTION("REGEXREPLACE(TEXT(IF(ISERR(FIND(""/"", A5493)), A5493, MID(A5493, FIND(""/"", A5493)+1, LEN(A5493))), ""#""), ""\D+"", """")"),"2019")</f>
        <v>2019</v>
      </c>
      <c r="C5493" s="46" t="s">
        <v>5530</v>
      </c>
      <c r="D5493" s="4">
        <v>351</v>
      </c>
      <c r="E5493" s="5" t="s">
        <v>5844</v>
      </c>
      <c r="F5493" s="4">
        <v>1994</v>
      </c>
      <c r="G5493" s="4">
        <v>21</v>
      </c>
      <c r="H5493" s="4">
        <v>9</v>
      </c>
      <c r="I5493" s="15"/>
      <c r="J5493" s="46" t="s">
        <v>6044</v>
      </c>
    </row>
    <row r="5494" spans="1:10" ht="30.6">
      <c r="A5494" s="4" t="s">
        <v>5529</v>
      </c>
      <c r="B5494" s="4" t="str">
        <f ca="1">IFERROR(__xludf.DUMMYFUNCTION("REGEXREPLACE(TEXT(IF(ISERR(FIND(""/"", A5494)), A5494, MID(A5494, FIND(""/"", A5494)+1, LEN(A5494))), ""#""), ""\D+"", """")"),"2019")</f>
        <v>2019</v>
      </c>
      <c r="C5494" s="46" t="s">
        <v>5530</v>
      </c>
      <c r="D5494" s="4">
        <v>351</v>
      </c>
      <c r="E5494" s="5" t="s">
        <v>5844</v>
      </c>
      <c r="F5494" s="4">
        <v>1994</v>
      </c>
      <c r="G5494" s="4">
        <v>21</v>
      </c>
      <c r="H5494" s="4">
        <v>10</v>
      </c>
      <c r="I5494" s="15"/>
      <c r="J5494" s="46" t="s">
        <v>6045</v>
      </c>
    </row>
    <row r="5495" spans="1:10" ht="30.6">
      <c r="A5495" s="4" t="s">
        <v>5529</v>
      </c>
      <c r="B5495" s="4" t="str">
        <f ca="1">IFERROR(__xludf.DUMMYFUNCTION("REGEXREPLACE(TEXT(IF(ISERR(FIND(""/"", A5495)), A5495, MID(A5495, FIND(""/"", A5495)+1, LEN(A5495))), ""#""), ""\D+"", """")"),"2019")</f>
        <v>2019</v>
      </c>
      <c r="C5495" s="46" t="s">
        <v>5530</v>
      </c>
      <c r="D5495" s="4">
        <v>351</v>
      </c>
      <c r="E5495" s="5" t="s">
        <v>5844</v>
      </c>
      <c r="F5495" s="4">
        <v>1994</v>
      </c>
      <c r="G5495" s="4">
        <v>21</v>
      </c>
      <c r="H5495" s="4">
        <v>11</v>
      </c>
      <c r="I5495" s="15"/>
      <c r="J5495" s="46" t="s">
        <v>6046</v>
      </c>
    </row>
    <row r="5496" spans="1:10" ht="30.6">
      <c r="A5496" s="4" t="s">
        <v>5529</v>
      </c>
      <c r="B5496" s="4" t="str">
        <f ca="1">IFERROR(__xludf.DUMMYFUNCTION("REGEXREPLACE(TEXT(IF(ISERR(FIND(""/"", A5496)), A5496, MID(A5496, FIND(""/"", A5496)+1, LEN(A5496))), ""#""), ""\D+"", """")"),"2019")</f>
        <v>2019</v>
      </c>
      <c r="C5496" s="46" t="s">
        <v>5530</v>
      </c>
      <c r="D5496" s="4">
        <v>351</v>
      </c>
      <c r="E5496" s="5" t="s">
        <v>5844</v>
      </c>
      <c r="F5496" s="4">
        <v>1994</v>
      </c>
      <c r="G5496" s="4">
        <v>21</v>
      </c>
      <c r="H5496" s="4">
        <v>12</v>
      </c>
      <c r="I5496" s="15"/>
      <c r="J5496" s="46" t="s">
        <v>6047</v>
      </c>
    </row>
    <row r="5497" spans="1:10" ht="30.6">
      <c r="A5497" s="4" t="s">
        <v>5529</v>
      </c>
      <c r="B5497" s="4" t="str">
        <f ca="1">IFERROR(__xludf.DUMMYFUNCTION("REGEXREPLACE(TEXT(IF(ISERR(FIND(""/"", A5497)), A5497, MID(A5497, FIND(""/"", A5497)+1, LEN(A5497))), ""#""), ""\D+"", """")"),"2019")</f>
        <v>2019</v>
      </c>
      <c r="C5497" s="46" t="s">
        <v>5530</v>
      </c>
      <c r="D5497" s="4">
        <v>351</v>
      </c>
      <c r="E5497" s="5" t="s">
        <v>5844</v>
      </c>
      <c r="F5497" s="4">
        <v>1994</v>
      </c>
      <c r="G5497" s="4">
        <v>21</v>
      </c>
      <c r="H5497" s="4">
        <v>13</v>
      </c>
      <c r="I5497" s="15"/>
      <c r="J5497" s="46" t="s">
        <v>6048</v>
      </c>
    </row>
    <row r="5498" spans="1:10" ht="30.6">
      <c r="A5498" s="4" t="s">
        <v>5529</v>
      </c>
      <c r="B5498" s="4" t="str">
        <f ca="1">IFERROR(__xludf.DUMMYFUNCTION("REGEXREPLACE(TEXT(IF(ISERR(FIND(""/"", A5498)), A5498, MID(A5498, FIND(""/"", A5498)+1, LEN(A5498))), ""#""), ""\D+"", """")"),"2019")</f>
        <v>2019</v>
      </c>
      <c r="C5498" s="46" t="s">
        <v>5530</v>
      </c>
      <c r="D5498" s="4">
        <v>351</v>
      </c>
      <c r="E5498" s="5" t="s">
        <v>5844</v>
      </c>
      <c r="F5498" s="4">
        <v>1994</v>
      </c>
      <c r="G5498" s="4">
        <v>21</v>
      </c>
      <c r="H5498" s="4">
        <v>14</v>
      </c>
      <c r="I5498" s="15"/>
      <c r="J5498" s="46" t="s">
        <v>6049</v>
      </c>
    </row>
    <row r="5499" spans="1:10" ht="30.6">
      <c r="A5499" s="4" t="s">
        <v>5529</v>
      </c>
      <c r="B5499" s="4" t="str">
        <f ca="1">IFERROR(__xludf.DUMMYFUNCTION("REGEXREPLACE(TEXT(IF(ISERR(FIND(""/"", A5499)), A5499, MID(A5499, FIND(""/"", A5499)+1, LEN(A5499))), ""#""), ""\D+"", """")"),"2019")</f>
        <v>2019</v>
      </c>
      <c r="C5499" s="46" t="s">
        <v>5530</v>
      </c>
      <c r="D5499" s="4">
        <v>351</v>
      </c>
      <c r="E5499" s="5" t="s">
        <v>5844</v>
      </c>
      <c r="F5499" s="4">
        <v>1994</v>
      </c>
      <c r="G5499" s="4">
        <v>21</v>
      </c>
      <c r="H5499" s="4">
        <v>15</v>
      </c>
      <c r="I5499" s="15"/>
      <c r="J5499" s="46" t="s">
        <v>6050</v>
      </c>
    </row>
    <row r="5500" spans="1:10" ht="30.6">
      <c r="A5500" s="4" t="s">
        <v>5529</v>
      </c>
      <c r="B5500" s="4" t="str">
        <f ca="1">IFERROR(__xludf.DUMMYFUNCTION("REGEXREPLACE(TEXT(IF(ISERR(FIND(""/"", A5500)), A5500, MID(A5500, FIND(""/"", A5500)+1, LEN(A5500))), ""#""), ""\D+"", """")"),"2019")</f>
        <v>2019</v>
      </c>
      <c r="C5500" s="46" t="s">
        <v>5530</v>
      </c>
      <c r="D5500" s="4">
        <v>351</v>
      </c>
      <c r="E5500" s="5" t="s">
        <v>5844</v>
      </c>
      <c r="F5500" s="4">
        <v>1994</v>
      </c>
      <c r="G5500" s="4">
        <v>21</v>
      </c>
      <c r="H5500" s="4">
        <v>16</v>
      </c>
      <c r="I5500" s="15"/>
      <c r="J5500" s="46" t="s">
        <v>6051</v>
      </c>
    </row>
    <row r="5501" spans="1:10" ht="30.6">
      <c r="A5501" s="4" t="s">
        <v>5529</v>
      </c>
      <c r="B5501" s="4" t="str">
        <f ca="1">IFERROR(__xludf.DUMMYFUNCTION("REGEXREPLACE(TEXT(IF(ISERR(FIND(""/"", A5501)), A5501, MID(A5501, FIND(""/"", A5501)+1, LEN(A5501))), ""#""), ""\D+"", """")"),"2019")</f>
        <v>2019</v>
      </c>
      <c r="C5501" s="46" t="s">
        <v>5530</v>
      </c>
      <c r="D5501" s="4">
        <v>351</v>
      </c>
      <c r="E5501" s="5" t="s">
        <v>5844</v>
      </c>
      <c r="F5501" s="4">
        <v>1994</v>
      </c>
      <c r="G5501" s="4">
        <v>21</v>
      </c>
      <c r="H5501" s="4">
        <v>17</v>
      </c>
      <c r="I5501" s="15"/>
      <c r="J5501" s="46" t="s">
        <v>6052</v>
      </c>
    </row>
    <row r="5502" spans="1:10" ht="30.6">
      <c r="A5502" s="4" t="s">
        <v>5529</v>
      </c>
      <c r="B5502" s="4" t="str">
        <f ca="1">IFERROR(__xludf.DUMMYFUNCTION("REGEXREPLACE(TEXT(IF(ISERR(FIND(""/"", A5502)), A5502, MID(A5502, FIND(""/"", A5502)+1, LEN(A5502))), ""#""), ""\D+"", """")"),"2019")</f>
        <v>2019</v>
      </c>
      <c r="C5502" s="46" t="s">
        <v>5530</v>
      </c>
      <c r="D5502" s="4">
        <v>351</v>
      </c>
      <c r="E5502" s="5" t="s">
        <v>5844</v>
      </c>
      <c r="F5502" s="4">
        <v>1994</v>
      </c>
      <c r="G5502" s="4">
        <v>21</v>
      </c>
      <c r="H5502" s="4">
        <v>18</v>
      </c>
      <c r="I5502" s="15"/>
      <c r="J5502" s="46" t="s">
        <v>6053</v>
      </c>
    </row>
    <row r="5503" spans="1:10" ht="30.6">
      <c r="A5503" s="4" t="s">
        <v>5529</v>
      </c>
      <c r="B5503" s="4" t="str">
        <f ca="1">IFERROR(__xludf.DUMMYFUNCTION("REGEXREPLACE(TEXT(IF(ISERR(FIND(""/"", A5503)), A5503, MID(A5503, FIND(""/"", A5503)+1, LEN(A5503))), ""#""), ""\D+"", """")"),"2019")</f>
        <v>2019</v>
      </c>
      <c r="C5503" s="46" t="s">
        <v>5530</v>
      </c>
      <c r="D5503" s="4">
        <v>351</v>
      </c>
      <c r="E5503" s="5" t="s">
        <v>5844</v>
      </c>
      <c r="F5503" s="4">
        <v>1994</v>
      </c>
      <c r="G5503" s="4">
        <v>21</v>
      </c>
      <c r="H5503" s="4">
        <v>19</v>
      </c>
      <c r="I5503" s="15"/>
      <c r="J5503" s="46" t="s">
        <v>6054</v>
      </c>
    </row>
    <row r="5504" spans="1:10" ht="30.6">
      <c r="A5504" s="4" t="s">
        <v>5529</v>
      </c>
      <c r="B5504" s="4" t="str">
        <f ca="1">IFERROR(__xludf.DUMMYFUNCTION("REGEXREPLACE(TEXT(IF(ISERR(FIND(""/"", A5504)), A5504, MID(A5504, FIND(""/"", A5504)+1, LEN(A5504))), ""#""), ""\D+"", """")"),"2019")</f>
        <v>2019</v>
      </c>
      <c r="C5504" s="46" t="s">
        <v>5530</v>
      </c>
      <c r="D5504" s="4">
        <v>351</v>
      </c>
      <c r="E5504" s="5" t="s">
        <v>5844</v>
      </c>
      <c r="F5504" s="4">
        <v>1994</v>
      </c>
      <c r="G5504" s="4">
        <v>21</v>
      </c>
      <c r="H5504" s="4">
        <v>20</v>
      </c>
      <c r="I5504" s="15"/>
      <c r="J5504" s="46" t="s">
        <v>6055</v>
      </c>
    </row>
    <row r="5505" spans="1:10" ht="30.6">
      <c r="A5505" s="4" t="s">
        <v>5529</v>
      </c>
      <c r="B5505" s="4" t="str">
        <f ca="1">IFERROR(__xludf.DUMMYFUNCTION("REGEXREPLACE(TEXT(IF(ISERR(FIND(""/"", A5505)), A5505, MID(A5505, FIND(""/"", A5505)+1, LEN(A5505))), ""#""), ""\D+"", """")"),"2019")</f>
        <v>2019</v>
      </c>
      <c r="C5505" s="46" t="s">
        <v>5530</v>
      </c>
      <c r="D5505" s="4">
        <v>351</v>
      </c>
      <c r="E5505" s="5" t="s">
        <v>5844</v>
      </c>
      <c r="F5505" s="4">
        <v>1994</v>
      </c>
      <c r="G5505" s="4">
        <v>21</v>
      </c>
      <c r="H5505" s="4">
        <v>21</v>
      </c>
      <c r="I5505" s="15"/>
      <c r="J5505" s="46" t="s">
        <v>6056</v>
      </c>
    </row>
    <row r="5506" spans="1:10" ht="30.6">
      <c r="A5506" s="4" t="s">
        <v>5529</v>
      </c>
      <c r="B5506" s="4" t="str">
        <f ca="1">IFERROR(__xludf.DUMMYFUNCTION("REGEXREPLACE(TEXT(IF(ISERR(FIND(""/"", A5506)), A5506, MID(A5506, FIND(""/"", A5506)+1, LEN(A5506))), ""#""), ""\D+"", """")"),"2019")</f>
        <v>2019</v>
      </c>
      <c r="C5506" s="46" t="s">
        <v>5530</v>
      </c>
      <c r="D5506" s="4">
        <v>351</v>
      </c>
      <c r="E5506" s="5" t="s">
        <v>5844</v>
      </c>
      <c r="F5506" s="4">
        <v>1994</v>
      </c>
      <c r="G5506" s="4">
        <v>21</v>
      </c>
      <c r="H5506" s="4">
        <v>22</v>
      </c>
      <c r="I5506" s="15"/>
      <c r="J5506" s="46" t="s">
        <v>6057</v>
      </c>
    </row>
    <row r="5507" spans="1:10" ht="30.6">
      <c r="A5507" s="4" t="s">
        <v>5529</v>
      </c>
      <c r="B5507" s="4" t="str">
        <f ca="1">IFERROR(__xludf.DUMMYFUNCTION("REGEXREPLACE(TEXT(IF(ISERR(FIND(""/"", A5507)), A5507, MID(A5507, FIND(""/"", A5507)+1, LEN(A5507))), ""#""), ""\D+"", """")"),"2019")</f>
        <v>2019</v>
      </c>
      <c r="C5507" s="46" t="s">
        <v>5530</v>
      </c>
      <c r="D5507" s="4">
        <v>351</v>
      </c>
      <c r="E5507" s="5" t="s">
        <v>5844</v>
      </c>
      <c r="F5507" s="4">
        <v>1994</v>
      </c>
      <c r="G5507" s="4">
        <v>21</v>
      </c>
      <c r="H5507" s="4">
        <v>23</v>
      </c>
      <c r="I5507" s="15"/>
      <c r="J5507" s="46" t="s">
        <v>6058</v>
      </c>
    </row>
    <row r="5508" spans="1:10" ht="30.6">
      <c r="A5508" s="4" t="s">
        <v>5529</v>
      </c>
      <c r="B5508" s="4" t="str">
        <f ca="1">IFERROR(__xludf.DUMMYFUNCTION("REGEXREPLACE(TEXT(IF(ISERR(FIND(""/"", A5508)), A5508, MID(A5508, FIND(""/"", A5508)+1, LEN(A5508))), ""#""), ""\D+"", """")"),"2019")</f>
        <v>2019</v>
      </c>
      <c r="C5508" s="46" t="s">
        <v>5530</v>
      </c>
      <c r="D5508" s="4">
        <v>351</v>
      </c>
      <c r="E5508" s="5" t="s">
        <v>5844</v>
      </c>
      <c r="F5508" s="4">
        <v>1994</v>
      </c>
      <c r="G5508" s="4">
        <v>21</v>
      </c>
      <c r="H5508" s="4">
        <v>24</v>
      </c>
      <c r="I5508" s="15"/>
      <c r="J5508" s="46" t="s">
        <v>6059</v>
      </c>
    </row>
    <row r="5509" spans="1:10" ht="30.6">
      <c r="A5509" s="4" t="s">
        <v>5529</v>
      </c>
      <c r="B5509" s="4" t="str">
        <f ca="1">IFERROR(__xludf.DUMMYFUNCTION("REGEXREPLACE(TEXT(IF(ISERR(FIND(""/"", A5509)), A5509, MID(A5509, FIND(""/"", A5509)+1, LEN(A5509))), ""#""), ""\D+"", """")"),"2019")</f>
        <v>2019</v>
      </c>
      <c r="C5509" s="46" t="s">
        <v>5530</v>
      </c>
      <c r="D5509" s="4">
        <v>351</v>
      </c>
      <c r="E5509" s="5" t="s">
        <v>5844</v>
      </c>
      <c r="F5509" s="4">
        <v>1994</v>
      </c>
      <c r="G5509" s="4">
        <v>21</v>
      </c>
      <c r="H5509" s="4">
        <v>25</v>
      </c>
      <c r="I5509" s="15"/>
      <c r="J5509" s="46" t="s">
        <v>6060</v>
      </c>
    </row>
    <row r="5510" spans="1:10" ht="30.6">
      <c r="A5510" s="4" t="s">
        <v>5529</v>
      </c>
      <c r="B5510" s="4" t="str">
        <f ca="1">IFERROR(__xludf.DUMMYFUNCTION("REGEXREPLACE(TEXT(IF(ISERR(FIND(""/"", A5510)), A5510, MID(A5510, FIND(""/"", A5510)+1, LEN(A5510))), ""#""), ""\D+"", """")"),"2019")</f>
        <v>2019</v>
      </c>
      <c r="C5510" s="46" t="s">
        <v>5530</v>
      </c>
      <c r="D5510" s="4">
        <v>351</v>
      </c>
      <c r="E5510" s="5" t="s">
        <v>5844</v>
      </c>
      <c r="F5510" s="4">
        <v>1994</v>
      </c>
      <c r="G5510" s="4">
        <v>21</v>
      </c>
      <c r="H5510" s="4">
        <v>26</v>
      </c>
      <c r="I5510" s="15"/>
      <c r="J5510" s="46" t="s">
        <v>6061</v>
      </c>
    </row>
    <row r="5511" spans="1:10" ht="40.799999999999997">
      <c r="A5511" s="4" t="s">
        <v>5529</v>
      </c>
      <c r="B5511" s="4" t="str">
        <f ca="1">IFERROR(__xludf.DUMMYFUNCTION("REGEXREPLACE(TEXT(IF(ISERR(FIND(""/"", A5511)), A5511, MID(A5511, FIND(""/"", A5511)+1, LEN(A5511))), ""#""), ""\D+"", """")"),"2019")</f>
        <v>2019</v>
      </c>
      <c r="C5511" s="46" t="s">
        <v>5530</v>
      </c>
      <c r="D5511" s="4">
        <v>351</v>
      </c>
      <c r="E5511" s="5" t="s">
        <v>5844</v>
      </c>
      <c r="F5511" s="4">
        <v>1994</v>
      </c>
      <c r="G5511" s="4">
        <v>21</v>
      </c>
      <c r="H5511" s="4">
        <v>27</v>
      </c>
      <c r="I5511" s="15"/>
      <c r="J5511" s="46" t="s">
        <v>6062</v>
      </c>
    </row>
    <row r="5512" spans="1:10" ht="30.6">
      <c r="A5512" s="4" t="s">
        <v>5529</v>
      </c>
      <c r="B5512" s="4" t="str">
        <f ca="1">IFERROR(__xludf.DUMMYFUNCTION("REGEXREPLACE(TEXT(IF(ISERR(FIND(""/"", A5512)), A5512, MID(A5512, FIND(""/"", A5512)+1, LEN(A5512))), ""#""), ""\D+"", """")"),"2019")</f>
        <v>2019</v>
      </c>
      <c r="C5512" s="46" t="s">
        <v>5530</v>
      </c>
      <c r="D5512" s="4">
        <v>351</v>
      </c>
      <c r="E5512" s="5" t="s">
        <v>5844</v>
      </c>
      <c r="F5512" s="4">
        <v>1994</v>
      </c>
      <c r="G5512" s="4">
        <v>21</v>
      </c>
      <c r="H5512" s="4">
        <v>28</v>
      </c>
      <c r="I5512" s="15"/>
      <c r="J5512" s="46" t="s">
        <v>6063</v>
      </c>
    </row>
    <row r="5513" spans="1:10" ht="40.799999999999997">
      <c r="A5513" s="4" t="s">
        <v>5529</v>
      </c>
      <c r="B5513" s="4" t="str">
        <f ca="1">IFERROR(__xludf.DUMMYFUNCTION("REGEXREPLACE(TEXT(IF(ISERR(FIND(""/"", A5513)), A5513, MID(A5513, FIND(""/"", A5513)+1, LEN(A5513))), ""#""), ""\D+"", """")"),"2019")</f>
        <v>2019</v>
      </c>
      <c r="C5513" s="46" t="s">
        <v>5530</v>
      </c>
      <c r="D5513" s="4">
        <v>351</v>
      </c>
      <c r="E5513" s="5" t="s">
        <v>5844</v>
      </c>
      <c r="F5513" s="4">
        <v>1994</v>
      </c>
      <c r="G5513" s="4">
        <v>21</v>
      </c>
      <c r="H5513" s="4">
        <v>29</v>
      </c>
      <c r="I5513" s="15"/>
      <c r="J5513" s="46" t="s">
        <v>6064</v>
      </c>
    </row>
    <row r="5514" spans="1:10" ht="30.6">
      <c r="A5514" s="4" t="s">
        <v>5529</v>
      </c>
      <c r="B5514" s="4" t="str">
        <f ca="1">IFERROR(__xludf.DUMMYFUNCTION("REGEXREPLACE(TEXT(IF(ISERR(FIND(""/"", A5514)), A5514, MID(A5514, FIND(""/"", A5514)+1, LEN(A5514))), ""#""), ""\D+"", """")"),"2019")</f>
        <v>2019</v>
      </c>
      <c r="C5514" s="46" t="s">
        <v>5530</v>
      </c>
      <c r="D5514" s="4">
        <v>351</v>
      </c>
      <c r="E5514" s="5" t="s">
        <v>5844</v>
      </c>
      <c r="F5514" s="4">
        <v>1995</v>
      </c>
      <c r="G5514" s="4">
        <v>22</v>
      </c>
      <c r="H5514" s="4">
        <v>1</v>
      </c>
      <c r="I5514" s="15"/>
      <c r="J5514" s="46" t="s">
        <v>6065</v>
      </c>
    </row>
    <row r="5515" spans="1:10" ht="40.799999999999997">
      <c r="A5515" s="4" t="s">
        <v>5529</v>
      </c>
      <c r="B5515" s="4" t="str">
        <f ca="1">IFERROR(__xludf.DUMMYFUNCTION("REGEXREPLACE(TEXT(IF(ISERR(FIND(""/"", A5515)), A5515, MID(A5515, FIND(""/"", A5515)+1, LEN(A5515))), ""#""), ""\D+"", """")"),"2019")</f>
        <v>2019</v>
      </c>
      <c r="C5515" s="46" t="s">
        <v>5530</v>
      </c>
      <c r="D5515" s="4">
        <v>351</v>
      </c>
      <c r="E5515" s="5" t="s">
        <v>5844</v>
      </c>
      <c r="F5515" s="4">
        <v>1995</v>
      </c>
      <c r="G5515" s="4">
        <v>22</v>
      </c>
      <c r="H5515" s="4">
        <v>2</v>
      </c>
      <c r="I5515" s="15"/>
      <c r="J5515" s="46" t="s">
        <v>6066</v>
      </c>
    </row>
    <row r="5516" spans="1:10" ht="30.6">
      <c r="A5516" s="4" t="s">
        <v>5529</v>
      </c>
      <c r="B5516" s="4" t="str">
        <f ca="1">IFERROR(__xludf.DUMMYFUNCTION("REGEXREPLACE(TEXT(IF(ISERR(FIND(""/"", A5516)), A5516, MID(A5516, FIND(""/"", A5516)+1, LEN(A5516))), ""#""), ""\D+"", """")"),"2019")</f>
        <v>2019</v>
      </c>
      <c r="C5516" s="46" t="s">
        <v>5530</v>
      </c>
      <c r="D5516" s="4">
        <v>351</v>
      </c>
      <c r="E5516" s="5" t="s">
        <v>5844</v>
      </c>
      <c r="F5516" s="4">
        <v>1995</v>
      </c>
      <c r="G5516" s="4">
        <v>22</v>
      </c>
      <c r="H5516" s="4">
        <v>3</v>
      </c>
      <c r="I5516" s="15"/>
      <c r="J5516" s="46" t="s">
        <v>6067</v>
      </c>
    </row>
    <row r="5517" spans="1:10" ht="30.6">
      <c r="A5517" s="4" t="s">
        <v>5529</v>
      </c>
      <c r="B5517" s="4" t="str">
        <f ca="1">IFERROR(__xludf.DUMMYFUNCTION("REGEXREPLACE(TEXT(IF(ISERR(FIND(""/"", A5517)), A5517, MID(A5517, FIND(""/"", A5517)+1, LEN(A5517))), ""#""), ""\D+"", """")"),"2019")</f>
        <v>2019</v>
      </c>
      <c r="C5517" s="46" t="s">
        <v>5530</v>
      </c>
      <c r="D5517" s="4">
        <v>351</v>
      </c>
      <c r="E5517" s="5" t="s">
        <v>5844</v>
      </c>
      <c r="F5517" s="4">
        <v>1995</v>
      </c>
      <c r="G5517" s="4">
        <v>22</v>
      </c>
      <c r="H5517" s="4">
        <v>4</v>
      </c>
      <c r="I5517" s="15"/>
      <c r="J5517" s="46" t="s">
        <v>6068</v>
      </c>
    </row>
    <row r="5518" spans="1:10" ht="30.6">
      <c r="A5518" s="4" t="s">
        <v>5529</v>
      </c>
      <c r="B5518" s="4" t="str">
        <f ca="1">IFERROR(__xludf.DUMMYFUNCTION("REGEXREPLACE(TEXT(IF(ISERR(FIND(""/"", A5518)), A5518, MID(A5518, FIND(""/"", A5518)+1, LEN(A5518))), ""#""), ""\D+"", """")"),"2019")</f>
        <v>2019</v>
      </c>
      <c r="C5518" s="46" t="s">
        <v>5530</v>
      </c>
      <c r="D5518" s="4">
        <v>351</v>
      </c>
      <c r="E5518" s="5" t="s">
        <v>5844</v>
      </c>
      <c r="F5518" s="4">
        <v>1996</v>
      </c>
      <c r="G5518" s="4">
        <v>22</v>
      </c>
      <c r="H5518" s="4">
        <v>5</v>
      </c>
      <c r="I5518" s="15"/>
      <c r="J5518" s="46" t="s">
        <v>6069</v>
      </c>
    </row>
    <row r="5519" spans="1:10" ht="30.6">
      <c r="A5519" s="4" t="s">
        <v>5529</v>
      </c>
      <c r="B5519" s="4" t="str">
        <f ca="1">IFERROR(__xludf.DUMMYFUNCTION("REGEXREPLACE(TEXT(IF(ISERR(FIND(""/"", A5519)), A5519, MID(A5519, FIND(""/"", A5519)+1, LEN(A5519))), ""#""), ""\D+"", """")"),"2019")</f>
        <v>2019</v>
      </c>
      <c r="C5519" s="46" t="s">
        <v>5530</v>
      </c>
      <c r="D5519" s="4">
        <v>351</v>
      </c>
      <c r="E5519" s="5" t="s">
        <v>5844</v>
      </c>
      <c r="F5519" s="4">
        <v>1996</v>
      </c>
      <c r="G5519" s="4">
        <v>22</v>
      </c>
      <c r="H5519" s="4">
        <v>6</v>
      </c>
      <c r="I5519" s="15"/>
      <c r="J5519" s="46" t="s">
        <v>6070</v>
      </c>
    </row>
    <row r="5520" spans="1:10" ht="30.6">
      <c r="A5520" s="4" t="s">
        <v>5529</v>
      </c>
      <c r="B5520" s="4" t="str">
        <f ca="1">IFERROR(__xludf.DUMMYFUNCTION("REGEXREPLACE(TEXT(IF(ISERR(FIND(""/"", A5520)), A5520, MID(A5520, FIND(""/"", A5520)+1, LEN(A5520))), ""#""), ""\D+"", """")"),"2019")</f>
        <v>2019</v>
      </c>
      <c r="C5520" s="46" t="s">
        <v>5530</v>
      </c>
      <c r="D5520" s="4">
        <v>351</v>
      </c>
      <c r="E5520" s="5" t="s">
        <v>5844</v>
      </c>
      <c r="F5520" s="4">
        <v>1996</v>
      </c>
      <c r="G5520" s="4">
        <v>22</v>
      </c>
      <c r="H5520" s="4">
        <v>7</v>
      </c>
      <c r="I5520" s="15"/>
      <c r="J5520" s="46" t="s">
        <v>6071</v>
      </c>
    </row>
    <row r="5521" spans="1:10" ht="30.6">
      <c r="A5521" s="4" t="s">
        <v>5529</v>
      </c>
      <c r="B5521" s="4" t="str">
        <f ca="1">IFERROR(__xludf.DUMMYFUNCTION("REGEXREPLACE(TEXT(IF(ISERR(FIND(""/"", A5521)), A5521, MID(A5521, FIND(""/"", A5521)+1, LEN(A5521))), ""#""), ""\D+"", """")"),"2019")</f>
        <v>2019</v>
      </c>
      <c r="C5521" s="46" t="s">
        <v>5530</v>
      </c>
      <c r="D5521" s="4">
        <v>351</v>
      </c>
      <c r="E5521" s="5" t="s">
        <v>5844</v>
      </c>
      <c r="F5521" s="4">
        <v>1997</v>
      </c>
      <c r="G5521" s="4">
        <v>22</v>
      </c>
      <c r="H5521" s="4">
        <v>8</v>
      </c>
      <c r="I5521" s="15"/>
      <c r="J5521" s="46" t="s">
        <v>6072</v>
      </c>
    </row>
    <row r="5522" spans="1:10" ht="30.6">
      <c r="A5522" s="4" t="s">
        <v>5529</v>
      </c>
      <c r="B5522" s="4" t="str">
        <f ca="1">IFERROR(__xludf.DUMMYFUNCTION("REGEXREPLACE(TEXT(IF(ISERR(FIND(""/"", A5522)), A5522, MID(A5522, FIND(""/"", A5522)+1, LEN(A5522))), ""#""), ""\D+"", """")"),"2019")</f>
        <v>2019</v>
      </c>
      <c r="C5522" s="46" t="s">
        <v>5530</v>
      </c>
      <c r="D5522" s="4">
        <v>351</v>
      </c>
      <c r="E5522" s="5" t="s">
        <v>5844</v>
      </c>
      <c r="F5522" s="4">
        <v>1997</v>
      </c>
      <c r="G5522" s="4">
        <v>22</v>
      </c>
      <c r="H5522" s="4">
        <v>9</v>
      </c>
      <c r="I5522" s="15"/>
      <c r="J5522" s="46" t="s">
        <v>6073</v>
      </c>
    </row>
    <row r="5523" spans="1:10" ht="30.6">
      <c r="A5523" s="4" t="s">
        <v>5529</v>
      </c>
      <c r="B5523" s="4" t="str">
        <f ca="1">IFERROR(__xludf.DUMMYFUNCTION("REGEXREPLACE(TEXT(IF(ISERR(FIND(""/"", A5523)), A5523, MID(A5523, FIND(""/"", A5523)+1, LEN(A5523))), ""#""), ""\D+"", """")"),"2019")</f>
        <v>2019</v>
      </c>
      <c r="C5523" s="46" t="s">
        <v>5530</v>
      </c>
      <c r="D5523" s="4">
        <v>351</v>
      </c>
      <c r="E5523" s="5" t="s">
        <v>5844</v>
      </c>
      <c r="F5523" s="4">
        <v>1997</v>
      </c>
      <c r="G5523" s="4">
        <v>22</v>
      </c>
      <c r="H5523" s="4">
        <v>10</v>
      </c>
      <c r="I5523" s="15"/>
      <c r="J5523" s="46" t="s">
        <v>6074</v>
      </c>
    </row>
    <row r="5524" spans="1:10" ht="30.6">
      <c r="A5524" s="4" t="s">
        <v>5529</v>
      </c>
      <c r="B5524" s="4" t="str">
        <f ca="1">IFERROR(__xludf.DUMMYFUNCTION("REGEXREPLACE(TEXT(IF(ISERR(FIND(""/"", A5524)), A5524, MID(A5524, FIND(""/"", A5524)+1, LEN(A5524))), ""#""), ""\D+"", """")"),"2019")</f>
        <v>2019</v>
      </c>
      <c r="C5524" s="46" t="s">
        <v>5530</v>
      </c>
      <c r="D5524" s="4">
        <v>341</v>
      </c>
      <c r="E5524" s="5" t="s">
        <v>6075</v>
      </c>
      <c r="F5524" s="4">
        <v>1970</v>
      </c>
      <c r="G5524" s="4">
        <v>22</v>
      </c>
      <c r="H5524" s="4">
        <v>11</v>
      </c>
      <c r="I5524" s="15"/>
      <c r="J5524" s="46" t="s">
        <v>6076</v>
      </c>
    </row>
    <row r="5525" spans="1:10" ht="30.6">
      <c r="A5525" s="4" t="s">
        <v>5529</v>
      </c>
      <c r="B5525" s="4" t="str">
        <f ca="1">IFERROR(__xludf.DUMMYFUNCTION("REGEXREPLACE(TEXT(IF(ISERR(FIND(""/"", A5525)), A5525, MID(A5525, FIND(""/"", A5525)+1, LEN(A5525))), ""#""), ""\D+"", """")"),"2019")</f>
        <v>2019</v>
      </c>
      <c r="C5525" s="46" t="s">
        <v>5530</v>
      </c>
      <c r="D5525" s="4">
        <v>341</v>
      </c>
      <c r="E5525" s="5" t="s">
        <v>6075</v>
      </c>
      <c r="F5525" s="4">
        <v>1971</v>
      </c>
      <c r="G5525" s="4">
        <v>22</v>
      </c>
      <c r="H5525" s="4">
        <v>12</v>
      </c>
      <c r="I5525" s="15"/>
      <c r="J5525" s="46" t="s">
        <v>6077</v>
      </c>
    </row>
    <row r="5526" spans="1:10" ht="30.6">
      <c r="A5526" s="4" t="s">
        <v>5529</v>
      </c>
      <c r="B5526" s="4" t="str">
        <f ca="1">IFERROR(__xludf.DUMMYFUNCTION("REGEXREPLACE(TEXT(IF(ISERR(FIND(""/"", A5526)), A5526, MID(A5526, FIND(""/"", A5526)+1, LEN(A5526))), ""#""), ""\D+"", """")"),"2019")</f>
        <v>2019</v>
      </c>
      <c r="C5526" s="46" t="s">
        <v>5530</v>
      </c>
      <c r="D5526" s="4">
        <v>341</v>
      </c>
      <c r="E5526" s="5" t="s">
        <v>6075</v>
      </c>
      <c r="F5526" s="4">
        <v>1971</v>
      </c>
      <c r="G5526" s="4">
        <v>22</v>
      </c>
      <c r="H5526" s="4">
        <v>13</v>
      </c>
      <c r="I5526" s="15"/>
      <c r="J5526" s="46" t="s">
        <v>6078</v>
      </c>
    </row>
    <row r="5527" spans="1:10" ht="30.6">
      <c r="A5527" s="4" t="s">
        <v>5529</v>
      </c>
      <c r="B5527" s="4" t="str">
        <f ca="1">IFERROR(__xludf.DUMMYFUNCTION("REGEXREPLACE(TEXT(IF(ISERR(FIND(""/"", A5527)), A5527, MID(A5527, FIND(""/"", A5527)+1, LEN(A5527))), ""#""), ""\D+"", """")"),"2019")</f>
        <v>2019</v>
      </c>
      <c r="C5527" s="46" t="s">
        <v>5530</v>
      </c>
      <c r="D5527" s="4">
        <v>341</v>
      </c>
      <c r="E5527" s="5" t="s">
        <v>6075</v>
      </c>
      <c r="F5527" s="4">
        <v>1971</v>
      </c>
      <c r="G5527" s="4">
        <v>22</v>
      </c>
      <c r="H5527" s="4">
        <v>14</v>
      </c>
      <c r="I5527" s="15"/>
      <c r="J5527" s="46" t="s">
        <v>6079</v>
      </c>
    </row>
    <row r="5528" spans="1:10" ht="30.6">
      <c r="A5528" s="4" t="s">
        <v>5529</v>
      </c>
      <c r="B5528" s="4" t="str">
        <f ca="1">IFERROR(__xludf.DUMMYFUNCTION("REGEXREPLACE(TEXT(IF(ISERR(FIND(""/"", A5528)), A5528, MID(A5528, FIND(""/"", A5528)+1, LEN(A5528))), ""#""), ""\D+"", """")"),"2019")</f>
        <v>2019</v>
      </c>
      <c r="C5528" s="46" t="s">
        <v>5530</v>
      </c>
      <c r="D5528" s="4">
        <v>341</v>
      </c>
      <c r="E5528" s="5" t="s">
        <v>6075</v>
      </c>
      <c r="F5528" s="4">
        <v>1971</v>
      </c>
      <c r="G5528" s="4">
        <v>22</v>
      </c>
      <c r="H5528" s="4">
        <v>15</v>
      </c>
      <c r="I5528" s="15"/>
      <c r="J5528" s="46" t="s">
        <v>6080</v>
      </c>
    </row>
    <row r="5529" spans="1:10" ht="30.6">
      <c r="A5529" s="4" t="s">
        <v>5529</v>
      </c>
      <c r="B5529" s="4" t="str">
        <f ca="1">IFERROR(__xludf.DUMMYFUNCTION("REGEXREPLACE(TEXT(IF(ISERR(FIND(""/"", A5529)), A5529, MID(A5529, FIND(""/"", A5529)+1, LEN(A5529))), ""#""), ""\D+"", """")"),"2019")</f>
        <v>2019</v>
      </c>
      <c r="C5529" s="46" t="s">
        <v>5530</v>
      </c>
      <c r="D5529" s="4">
        <v>341</v>
      </c>
      <c r="E5529" s="5" t="s">
        <v>6075</v>
      </c>
      <c r="F5529" s="4">
        <v>1971</v>
      </c>
      <c r="G5529" s="4">
        <v>22</v>
      </c>
      <c r="H5529" s="4">
        <v>16</v>
      </c>
      <c r="I5529" s="15"/>
      <c r="J5529" s="46" t="s">
        <v>6081</v>
      </c>
    </row>
    <row r="5530" spans="1:10" ht="30.6">
      <c r="A5530" s="4" t="s">
        <v>5529</v>
      </c>
      <c r="B5530" s="4" t="str">
        <f ca="1">IFERROR(__xludf.DUMMYFUNCTION("REGEXREPLACE(TEXT(IF(ISERR(FIND(""/"", A5530)), A5530, MID(A5530, FIND(""/"", A5530)+1, LEN(A5530))), ""#""), ""\D+"", """")"),"2019")</f>
        <v>2019</v>
      </c>
      <c r="C5530" s="46" t="s">
        <v>5530</v>
      </c>
      <c r="D5530" s="4">
        <v>341</v>
      </c>
      <c r="E5530" s="5" t="s">
        <v>6075</v>
      </c>
      <c r="F5530" s="4">
        <v>1971</v>
      </c>
      <c r="G5530" s="4">
        <v>22</v>
      </c>
      <c r="H5530" s="4">
        <v>17</v>
      </c>
      <c r="I5530" s="15"/>
      <c r="J5530" s="46" t="s">
        <v>6082</v>
      </c>
    </row>
    <row r="5531" spans="1:10" ht="30.6">
      <c r="A5531" s="4" t="s">
        <v>5529</v>
      </c>
      <c r="B5531" s="4" t="str">
        <f ca="1">IFERROR(__xludf.DUMMYFUNCTION("REGEXREPLACE(TEXT(IF(ISERR(FIND(""/"", A5531)), A5531, MID(A5531, FIND(""/"", A5531)+1, LEN(A5531))), ""#""), ""\D+"", """")"),"2019")</f>
        <v>2019</v>
      </c>
      <c r="C5531" s="46" t="s">
        <v>5530</v>
      </c>
      <c r="D5531" s="4">
        <v>341</v>
      </c>
      <c r="E5531" s="5" t="s">
        <v>6075</v>
      </c>
      <c r="F5531" s="4">
        <v>1975</v>
      </c>
      <c r="G5531" s="4">
        <v>22</v>
      </c>
      <c r="H5531" s="4">
        <v>18</v>
      </c>
      <c r="I5531" s="15"/>
      <c r="J5531" s="46" t="s">
        <v>6083</v>
      </c>
    </row>
    <row r="5532" spans="1:10" ht="30.6">
      <c r="A5532" s="4" t="s">
        <v>5529</v>
      </c>
      <c r="B5532" s="4" t="str">
        <f ca="1">IFERROR(__xludf.DUMMYFUNCTION("REGEXREPLACE(TEXT(IF(ISERR(FIND(""/"", A5532)), A5532, MID(A5532, FIND(""/"", A5532)+1, LEN(A5532))), ""#""), ""\D+"", """")"),"2019")</f>
        <v>2019</v>
      </c>
      <c r="C5532" s="46" t="s">
        <v>5530</v>
      </c>
      <c r="D5532" s="4">
        <v>341</v>
      </c>
      <c r="E5532" s="5" t="s">
        <v>6075</v>
      </c>
      <c r="F5532" s="4">
        <v>1975</v>
      </c>
      <c r="G5532" s="4">
        <v>22</v>
      </c>
      <c r="H5532" s="4">
        <v>19</v>
      </c>
      <c r="I5532" s="15"/>
      <c r="J5532" s="46" t="s">
        <v>6084</v>
      </c>
    </row>
    <row r="5533" spans="1:10" ht="30.6">
      <c r="A5533" s="4" t="s">
        <v>5529</v>
      </c>
      <c r="B5533" s="4" t="str">
        <f ca="1">IFERROR(__xludf.DUMMYFUNCTION("REGEXREPLACE(TEXT(IF(ISERR(FIND(""/"", A5533)), A5533, MID(A5533, FIND(""/"", A5533)+1, LEN(A5533))), ""#""), ""\D+"", """")"),"2019")</f>
        <v>2019</v>
      </c>
      <c r="C5533" s="46" t="s">
        <v>5530</v>
      </c>
      <c r="D5533" s="4">
        <v>341</v>
      </c>
      <c r="E5533" s="5" t="s">
        <v>6075</v>
      </c>
      <c r="F5533" s="4">
        <v>1976</v>
      </c>
      <c r="G5533" s="4">
        <v>22</v>
      </c>
      <c r="H5533" s="4">
        <v>20</v>
      </c>
      <c r="I5533" s="15"/>
      <c r="J5533" s="46" t="s">
        <v>6085</v>
      </c>
    </row>
    <row r="5534" spans="1:10" ht="30.6">
      <c r="A5534" s="4" t="s">
        <v>5529</v>
      </c>
      <c r="B5534" s="4" t="str">
        <f ca="1">IFERROR(__xludf.DUMMYFUNCTION("REGEXREPLACE(TEXT(IF(ISERR(FIND(""/"", A5534)), A5534, MID(A5534, FIND(""/"", A5534)+1, LEN(A5534))), ""#""), ""\D+"", """")"),"2019")</f>
        <v>2019</v>
      </c>
      <c r="C5534" s="46" t="s">
        <v>5530</v>
      </c>
      <c r="D5534" s="4">
        <v>341</v>
      </c>
      <c r="E5534" s="5" t="s">
        <v>6075</v>
      </c>
      <c r="F5534" s="4">
        <v>1977</v>
      </c>
      <c r="G5534" s="4">
        <v>22</v>
      </c>
      <c r="H5534" s="4">
        <v>21</v>
      </c>
      <c r="I5534" s="15"/>
      <c r="J5534" s="46" t="s">
        <v>6086</v>
      </c>
    </row>
    <row r="5535" spans="1:10" ht="30.6">
      <c r="A5535" s="4" t="s">
        <v>5529</v>
      </c>
      <c r="B5535" s="4" t="str">
        <f ca="1">IFERROR(__xludf.DUMMYFUNCTION("REGEXREPLACE(TEXT(IF(ISERR(FIND(""/"", A5535)), A5535, MID(A5535, FIND(""/"", A5535)+1, LEN(A5535))), ""#""), ""\D+"", """")"),"2019")</f>
        <v>2019</v>
      </c>
      <c r="C5535" s="46" t="s">
        <v>5530</v>
      </c>
      <c r="D5535" s="4">
        <v>341</v>
      </c>
      <c r="E5535" s="5" t="s">
        <v>6075</v>
      </c>
      <c r="F5535" s="4">
        <v>1977</v>
      </c>
      <c r="G5535" s="4">
        <v>22</v>
      </c>
      <c r="H5535" s="4">
        <v>22</v>
      </c>
      <c r="I5535" s="15"/>
      <c r="J5535" s="46" t="s">
        <v>6087</v>
      </c>
    </row>
    <row r="5536" spans="1:10" ht="30.6">
      <c r="A5536" s="4" t="s">
        <v>5529</v>
      </c>
      <c r="B5536" s="4" t="str">
        <f ca="1">IFERROR(__xludf.DUMMYFUNCTION("REGEXREPLACE(TEXT(IF(ISERR(FIND(""/"", A5536)), A5536, MID(A5536, FIND(""/"", A5536)+1, LEN(A5536))), ""#""), ""\D+"", """")"),"2019")</f>
        <v>2019</v>
      </c>
      <c r="C5536" s="46" t="s">
        <v>5530</v>
      </c>
      <c r="D5536" s="4">
        <v>341</v>
      </c>
      <c r="E5536" s="5" t="s">
        <v>6075</v>
      </c>
      <c r="F5536" s="4">
        <v>1977</v>
      </c>
      <c r="G5536" s="4">
        <v>22</v>
      </c>
      <c r="H5536" s="4">
        <v>23</v>
      </c>
      <c r="I5536" s="15"/>
      <c r="J5536" s="46" t="s">
        <v>6088</v>
      </c>
    </row>
    <row r="5537" spans="1:10" ht="30.6">
      <c r="A5537" s="4" t="s">
        <v>5529</v>
      </c>
      <c r="B5537" s="4" t="str">
        <f ca="1">IFERROR(__xludf.DUMMYFUNCTION("REGEXREPLACE(TEXT(IF(ISERR(FIND(""/"", A5537)), A5537, MID(A5537, FIND(""/"", A5537)+1, LEN(A5537))), ""#""), ""\D+"", """")"),"2019")</f>
        <v>2019</v>
      </c>
      <c r="C5537" s="46" t="s">
        <v>5530</v>
      </c>
      <c r="D5537" s="4">
        <v>341</v>
      </c>
      <c r="E5537" s="5" t="s">
        <v>6075</v>
      </c>
      <c r="F5537" s="4">
        <v>1977</v>
      </c>
      <c r="G5537" s="4">
        <v>22</v>
      </c>
      <c r="H5537" s="4">
        <v>24</v>
      </c>
      <c r="I5537" s="15"/>
      <c r="J5537" s="46" t="s">
        <v>6089</v>
      </c>
    </row>
    <row r="5538" spans="1:10" ht="30.6">
      <c r="A5538" s="4" t="s">
        <v>5529</v>
      </c>
      <c r="B5538" s="4" t="str">
        <f ca="1">IFERROR(__xludf.DUMMYFUNCTION("REGEXREPLACE(TEXT(IF(ISERR(FIND(""/"", A5538)), A5538, MID(A5538, FIND(""/"", A5538)+1, LEN(A5538))), ""#""), ""\D+"", """")"),"2019")</f>
        <v>2019</v>
      </c>
      <c r="C5538" s="46" t="s">
        <v>5530</v>
      </c>
      <c r="D5538" s="4">
        <v>341</v>
      </c>
      <c r="E5538" s="5" t="s">
        <v>6075</v>
      </c>
      <c r="F5538" s="4">
        <v>1977</v>
      </c>
      <c r="G5538" s="4">
        <v>22</v>
      </c>
      <c r="H5538" s="4">
        <v>25</v>
      </c>
      <c r="I5538" s="15"/>
      <c r="J5538" s="46" t="s">
        <v>6090</v>
      </c>
    </row>
    <row r="5539" spans="1:10" ht="30.6">
      <c r="A5539" s="4" t="s">
        <v>5529</v>
      </c>
      <c r="B5539" s="4" t="str">
        <f ca="1">IFERROR(__xludf.DUMMYFUNCTION("REGEXREPLACE(TEXT(IF(ISERR(FIND(""/"", A5539)), A5539, MID(A5539, FIND(""/"", A5539)+1, LEN(A5539))), ""#""), ""\D+"", """")"),"2019")</f>
        <v>2019</v>
      </c>
      <c r="C5539" s="46" t="s">
        <v>5530</v>
      </c>
      <c r="D5539" s="4">
        <v>341</v>
      </c>
      <c r="E5539" s="5" t="s">
        <v>6075</v>
      </c>
      <c r="F5539" s="4">
        <v>1978</v>
      </c>
      <c r="G5539" s="4">
        <v>22</v>
      </c>
      <c r="H5539" s="4">
        <v>26</v>
      </c>
      <c r="I5539" s="15"/>
      <c r="J5539" s="46" t="s">
        <v>6091</v>
      </c>
    </row>
    <row r="5540" spans="1:10" ht="30.6">
      <c r="A5540" s="4" t="s">
        <v>5529</v>
      </c>
      <c r="B5540" s="4" t="str">
        <f ca="1">IFERROR(__xludf.DUMMYFUNCTION("REGEXREPLACE(TEXT(IF(ISERR(FIND(""/"", A5540)), A5540, MID(A5540, FIND(""/"", A5540)+1, LEN(A5540))), ""#""), ""\D+"", """")"),"2019")</f>
        <v>2019</v>
      </c>
      <c r="C5540" s="46" t="s">
        <v>5530</v>
      </c>
      <c r="D5540" s="4">
        <v>341</v>
      </c>
      <c r="E5540" s="5" t="s">
        <v>6075</v>
      </c>
      <c r="F5540" s="4">
        <v>1978</v>
      </c>
      <c r="G5540" s="4">
        <v>22</v>
      </c>
      <c r="H5540" s="4">
        <v>27</v>
      </c>
      <c r="I5540" s="15"/>
      <c r="J5540" s="46" t="s">
        <v>6092</v>
      </c>
    </row>
    <row r="5541" spans="1:10" ht="30.6">
      <c r="A5541" s="4" t="s">
        <v>5529</v>
      </c>
      <c r="B5541" s="4" t="str">
        <f ca="1">IFERROR(__xludf.DUMMYFUNCTION("REGEXREPLACE(TEXT(IF(ISERR(FIND(""/"", A5541)), A5541, MID(A5541, FIND(""/"", A5541)+1, LEN(A5541))), ""#""), ""\D+"", """")"),"2019")</f>
        <v>2019</v>
      </c>
      <c r="C5541" s="46" t="s">
        <v>5530</v>
      </c>
      <c r="D5541" s="4">
        <v>341</v>
      </c>
      <c r="E5541" s="5" t="s">
        <v>6075</v>
      </c>
      <c r="F5541" s="4">
        <v>1978</v>
      </c>
      <c r="G5541" s="4">
        <v>22</v>
      </c>
      <c r="H5541" s="4">
        <v>28</v>
      </c>
      <c r="I5541" s="15"/>
      <c r="J5541" s="46" t="s">
        <v>6093</v>
      </c>
    </row>
    <row r="5542" spans="1:10" ht="30.6">
      <c r="A5542" s="4" t="s">
        <v>5529</v>
      </c>
      <c r="B5542" s="4" t="str">
        <f ca="1">IFERROR(__xludf.DUMMYFUNCTION("REGEXREPLACE(TEXT(IF(ISERR(FIND(""/"", A5542)), A5542, MID(A5542, FIND(""/"", A5542)+1, LEN(A5542))), ""#""), ""\D+"", """")"),"2019")</f>
        <v>2019</v>
      </c>
      <c r="C5542" s="46" t="s">
        <v>5530</v>
      </c>
      <c r="D5542" s="4">
        <v>341</v>
      </c>
      <c r="E5542" s="5" t="s">
        <v>6075</v>
      </c>
      <c r="F5542" s="4">
        <v>1978</v>
      </c>
      <c r="G5542" s="4">
        <v>22</v>
      </c>
      <c r="H5542" s="4">
        <v>29</v>
      </c>
      <c r="I5542" s="15"/>
      <c r="J5542" s="46" t="s">
        <v>6094</v>
      </c>
    </row>
    <row r="5543" spans="1:10" ht="30.6">
      <c r="A5543" s="4" t="s">
        <v>5529</v>
      </c>
      <c r="B5543" s="4" t="str">
        <f ca="1">IFERROR(__xludf.DUMMYFUNCTION("REGEXREPLACE(TEXT(IF(ISERR(FIND(""/"", A5543)), A5543, MID(A5543, FIND(""/"", A5543)+1, LEN(A5543))), ""#""), ""\D+"", """")"),"2019")</f>
        <v>2019</v>
      </c>
      <c r="C5543" s="46" t="s">
        <v>5530</v>
      </c>
      <c r="D5543" s="4">
        <v>341</v>
      </c>
      <c r="E5543" s="5" t="s">
        <v>6075</v>
      </c>
      <c r="F5543" s="4">
        <v>1978</v>
      </c>
      <c r="G5543" s="4">
        <v>22</v>
      </c>
      <c r="H5543" s="4">
        <v>30</v>
      </c>
      <c r="I5543" s="15"/>
      <c r="J5543" s="46" t="s">
        <v>6095</v>
      </c>
    </row>
    <row r="5544" spans="1:10" ht="30.6">
      <c r="A5544" s="4" t="s">
        <v>5529</v>
      </c>
      <c r="B5544" s="4" t="str">
        <f ca="1">IFERROR(__xludf.DUMMYFUNCTION("REGEXREPLACE(TEXT(IF(ISERR(FIND(""/"", A5544)), A5544, MID(A5544, FIND(""/"", A5544)+1, LEN(A5544))), ""#""), ""\D+"", """")"),"2019")</f>
        <v>2019</v>
      </c>
      <c r="C5544" s="46" t="s">
        <v>5530</v>
      </c>
      <c r="D5544" s="4">
        <v>341</v>
      </c>
      <c r="E5544" s="5" t="s">
        <v>6075</v>
      </c>
      <c r="F5544" s="4">
        <v>1978</v>
      </c>
      <c r="G5544" s="4">
        <v>23</v>
      </c>
      <c r="H5544" s="4">
        <v>1</v>
      </c>
      <c r="I5544" s="15"/>
      <c r="J5544" s="46" t="s">
        <v>6096</v>
      </c>
    </row>
    <row r="5545" spans="1:10" ht="30.6">
      <c r="A5545" s="4" t="s">
        <v>5529</v>
      </c>
      <c r="B5545" s="4" t="str">
        <f ca="1">IFERROR(__xludf.DUMMYFUNCTION("REGEXREPLACE(TEXT(IF(ISERR(FIND(""/"", A5545)), A5545, MID(A5545, FIND(""/"", A5545)+1, LEN(A5545))), ""#""), ""\D+"", """")"),"2019")</f>
        <v>2019</v>
      </c>
      <c r="C5545" s="46" t="s">
        <v>5530</v>
      </c>
      <c r="D5545" s="4">
        <v>341</v>
      </c>
      <c r="E5545" s="5" t="s">
        <v>6075</v>
      </c>
      <c r="F5545" s="4">
        <v>1978</v>
      </c>
      <c r="G5545" s="4">
        <v>23</v>
      </c>
      <c r="H5545" s="4">
        <v>2</v>
      </c>
      <c r="I5545" s="15"/>
      <c r="J5545" s="46" t="s">
        <v>6097</v>
      </c>
    </row>
    <row r="5546" spans="1:10" ht="30.6">
      <c r="A5546" s="4" t="s">
        <v>5529</v>
      </c>
      <c r="B5546" s="4" t="str">
        <f ca="1">IFERROR(__xludf.DUMMYFUNCTION("REGEXREPLACE(TEXT(IF(ISERR(FIND(""/"", A5546)), A5546, MID(A5546, FIND(""/"", A5546)+1, LEN(A5546))), ""#""), ""\D+"", """")"),"2019")</f>
        <v>2019</v>
      </c>
      <c r="C5546" s="46" t="s">
        <v>5530</v>
      </c>
      <c r="D5546" s="4">
        <v>341</v>
      </c>
      <c r="E5546" s="5" t="s">
        <v>6075</v>
      </c>
      <c r="F5546" s="4">
        <v>1978</v>
      </c>
      <c r="G5546" s="4">
        <v>23</v>
      </c>
      <c r="H5546" s="4">
        <v>3</v>
      </c>
      <c r="I5546" s="15"/>
      <c r="J5546" s="46" t="s">
        <v>6098</v>
      </c>
    </row>
    <row r="5547" spans="1:10" ht="30.6">
      <c r="A5547" s="4" t="s">
        <v>5529</v>
      </c>
      <c r="B5547" s="4" t="str">
        <f ca="1">IFERROR(__xludf.DUMMYFUNCTION("REGEXREPLACE(TEXT(IF(ISERR(FIND(""/"", A5547)), A5547, MID(A5547, FIND(""/"", A5547)+1, LEN(A5547))), ""#""), ""\D+"", """")"),"2019")</f>
        <v>2019</v>
      </c>
      <c r="C5547" s="46" t="s">
        <v>5530</v>
      </c>
      <c r="D5547" s="4">
        <v>341</v>
      </c>
      <c r="E5547" s="5" t="s">
        <v>6075</v>
      </c>
      <c r="F5547" s="4">
        <v>1979</v>
      </c>
      <c r="G5547" s="4">
        <v>23</v>
      </c>
      <c r="H5547" s="4">
        <v>4</v>
      </c>
      <c r="I5547" s="15"/>
      <c r="J5547" s="46" t="s">
        <v>6099</v>
      </c>
    </row>
    <row r="5548" spans="1:10" ht="30.6">
      <c r="A5548" s="4" t="s">
        <v>5529</v>
      </c>
      <c r="B5548" s="4" t="str">
        <f ca="1">IFERROR(__xludf.DUMMYFUNCTION("REGEXREPLACE(TEXT(IF(ISERR(FIND(""/"", A5548)), A5548, MID(A5548, FIND(""/"", A5548)+1, LEN(A5548))), ""#""), ""\D+"", """")"),"2019")</f>
        <v>2019</v>
      </c>
      <c r="C5548" s="46" t="s">
        <v>5530</v>
      </c>
      <c r="D5548" s="4">
        <v>341</v>
      </c>
      <c r="E5548" s="5" t="s">
        <v>6075</v>
      </c>
      <c r="F5548" s="4">
        <v>1981</v>
      </c>
      <c r="G5548" s="4">
        <v>23</v>
      </c>
      <c r="H5548" s="4">
        <v>5</v>
      </c>
      <c r="I5548" s="15"/>
      <c r="J5548" s="46" t="s">
        <v>6100</v>
      </c>
    </row>
    <row r="5549" spans="1:10" ht="30.6">
      <c r="A5549" s="4" t="s">
        <v>5529</v>
      </c>
      <c r="B5549" s="4" t="str">
        <f ca="1">IFERROR(__xludf.DUMMYFUNCTION("REGEXREPLACE(TEXT(IF(ISERR(FIND(""/"", A5549)), A5549, MID(A5549, FIND(""/"", A5549)+1, LEN(A5549))), ""#""), ""\D+"", """")"),"2019")</f>
        <v>2019</v>
      </c>
      <c r="C5549" s="46" t="s">
        <v>5530</v>
      </c>
      <c r="D5549" s="4">
        <v>341</v>
      </c>
      <c r="E5549" s="5" t="s">
        <v>6075</v>
      </c>
      <c r="F5549" s="4">
        <v>1981</v>
      </c>
      <c r="G5549" s="4">
        <v>23</v>
      </c>
      <c r="H5549" s="4">
        <v>6</v>
      </c>
      <c r="I5549" s="15"/>
      <c r="J5549" s="46" t="s">
        <v>6101</v>
      </c>
    </row>
    <row r="5550" spans="1:10" ht="30.6">
      <c r="A5550" s="4" t="s">
        <v>5529</v>
      </c>
      <c r="B5550" s="4" t="str">
        <f ca="1">IFERROR(__xludf.DUMMYFUNCTION("REGEXREPLACE(TEXT(IF(ISERR(FIND(""/"", A5550)), A5550, MID(A5550, FIND(""/"", A5550)+1, LEN(A5550))), ""#""), ""\D+"", """")"),"2019")</f>
        <v>2019</v>
      </c>
      <c r="C5550" s="46" t="s">
        <v>5530</v>
      </c>
      <c r="D5550" s="4">
        <v>341</v>
      </c>
      <c r="E5550" s="5" t="s">
        <v>6075</v>
      </c>
      <c r="F5550" s="4">
        <v>1981</v>
      </c>
      <c r="G5550" s="4">
        <v>23</v>
      </c>
      <c r="H5550" s="4">
        <v>7</v>
      </c>
      <c r="I5550" s="15"/>
      <c r="J5550" s="46" t="s">
        <v>6102</v>
      </c>
    </row>
    <row r="5551" spans="1:10" ht="30.6">
      <c r="A5551" s="4" t="s">
        <v>5529</v>
      </c>
      <c r="B5551" s="4" t="str">
        <f ca="1">IFERROR(__xludf.DUMMYFUNCTION("REGEXREPLACE(TEXT(IF(ISERR(FIND(""/"", A5551)), A5551, MID(A5551, FIND(""/"", A5551)+1, LEN(A5551))), ""#""), ""\D+"", """")"),"2019")</f>
        <v>2019</v>
      </c>
      <c r="C5551" s="46" t="s">
        <v>5530</v>
      </c>
      <c r="D5551" s="4">
        <v>341</v>
      </c>
      <c r="E5551" s="5" t="s">
        <v>6075</v>
      </c>
      <c r="F5551" s="4">
        <v>1981</v>
      </c>
      <c r="G5551" s="4">
        <v>23</v>
      </c>
      <c r="H5551" s="4">
        <v>8</v>
      </c>
      <c r="I5551" s="15"/>
      <c r="J5551" s="46" t="s">
        <v>6103</v>
      </c>
    </row>
    <row r="5552" spans="1:10" ht="30.6">
      <c r="A5552" s="4" t="s">
        <v>5529</v>
      </c>
      <c r="B5552" s="4" t="str">
        <f ca="1">IFERROR(__xludf.DUMMYFUNCTION("REGEXREPLACE(TEXT(IF(ISERR(FIND(""/"", A5552)), A5552, MID(A5552, FIND(""/"", A5552)+1, LEN(A5552))), ""#""), ""\D+"", """")"),"2019")</f>
        <v>2019</v>
      </c>
      <c r="C5552" s="46" t="s">
        <v>5530</v>
      </c>
      <c r="D5552" s="4">
        <v>341</v>
      </c>
      <c r="E5552" s="5" t="s">
        <v>6075</v>
      </c>
      <c r="F5552" s="4">
        <v>1981</v>
      </c>
      <c r="G5552" s="4">
        <v>23</v>
      </c>
      <c r="H5552" s="4">
        <v>9</v>
      </c>
      <c r="I5552" s="15"/>
      <c r="J5552" s="46" t="s">
        <v>6104</v>
      </c>
    </row>
    <row r="5553" spans="1:10" ht="30.6">
      <c r="A5553" s="4" t="s">
        <v>5529</v>
      </c>
      <c r="B5553" s="4" t="str">
        <f ca="1">IFERROR(__xludf.DUMMYFUNCTION("REGEXREPLACE(TEXT(IF(ISERR(FIND(""/"", A5553)), A5553, MID(A5553, FIND(""/"", A5553)+1, LEN(A5553))), ""#""), ""\D+"", """")"),"2019")</f>
        <v>2019</v>
      </c>
      <c r="C5553" s="46" t="s">
        <v>5530</v>
      </c>
      <c r="D5553" s="4">
        <v>341</v>
      </c>
      <c r="E5553" s="5" t="s">
        <v>6075</v>
      </c>
      <c r="F5553" s="4">
        <v>1981</v>
      </c>
      <c r="G5553" s="4">
        <v>23</v>
      </c>
      <c r="H5553" s="4">
        <v>10</v>
      </c>
      <c r="I5553" s="15"/>
      <c r="J5553" s="46" t="s">
        <v>6105</v>
      </c>
    </row>
    <row r="5554" spans="1:10" ht="30.6">
      <c r="A5554" s="4" t="s">
        <v>5529</v>
      </c>
      <c r="B5554" s="4" t="str">
        <f ca="1">IFERROR(__xludf.DUMMYFUNCTION("REGEXREPLACE(TEXT(IF(ISERR(FIND(""/"", A5554)), A5554, MID(A5554, FIND(""/"", A5554)+1, LEN(A5554))), ""#""), ""\D+"", """")"),"2019")</f>
        <v>2019</v>
      </c>
      <c r="C5554" s="46" t="s">
        <v>5530</v>
      </c>
      <c r="D5554" s="4">
        <v>341</v>
      </c>
      <c r="E5554" s="5" t="s">
        <v>6075</v>
      </c>
      <c r="F5554" s="4">
        <v>1981</v>
      </c>
      <c r="G5554" s="4">
        <v>23</v>
      </c>
      <c r="H5554" s="4">
        <v>11</v>
      </c>
      <c r="I5554" s="15"/>
      <c r="J5554" s="46" t="s">
        <v>6106</v>
      </c>
    </row>
    <row r="5555" spans="1:10" ht="30.6">
      <c r="A5555" s="4" t="s">
        <v>5529</v>
      </c>
      <c r="B5555" s="4" t="str">
        <f ca="1">IFERROR(__xludf.DUMMYFUNCTION("REGEXREPLACE(TEXT(IF(ISERR(FIND(""/"", A5555)), A5555, MID(A5555, FIND(""/"", A5555)+1, LEN(A5555))), ""#""), ""\D+"", """")"),"2019")</f>
        <v>2019</v>
      </c>
      <c r="C5555" s="46" t="s">
        <v>5530</v>
      </c>
      <c r="D5555" s="4">
        <v>341</v>
      </c>
      <c r="E5555" s="5" t="s">
        <v>6075</v>
      </c>
      <c r="F5555" s="4">
        <v>1981</v>
      </c>
      <c r="G5555" s="4">
        <v>23</v>
      </c>
      <c r="H5555" s="4">
        <v>12</v>
      </c>
      <c r="I5555" s="15"/>
      <c r="J5555" s="46" t="s">
        <v>6107</v>
      </c>
    </row>
    <row r="5556" spans="1:10" ht="30.6">
      <c r="A5556" s="4" t="s">
        <v>5529</v>
      </c>
      <c r="B5556" s="4" t="str">
        <f ca="1">IFERROR(__xludf.DUMMYFUNCTION("REGEXREPLACE(TEXT(IF(ISERR(FIND(""/"", A5556)), A5556, MID(A5556, FIND(""/"", A5556)+1, LEN(A5556))), ""#""), ""\D+"", """")"),"2019")</f>
        <v>2019</v>
      </c>
      <c r="C5556" s="46" t="s">
        <v>5530</v>
      </c>
      <c r="D5556" s="4">
        <v>341</v>
      </c>
      <c r="E5556" s="5" t="s">
        <v>6075</v>
      </c>
      <c r="F5556" s="4">
        <v>1981</v>
      </c>
      <c r="G5556" s="4">
        <v>23</v>
      </c>
      <c r="H5556" s="4">
        <v>13</v>
      </c>
      <c r="I5556" s="15"/>
      <c r="J5556" s="46" t="s">
        <v>6108</v>
      </c>
    </row>
    <row r="5557" spans="1:10" ht="30.6">
      <c r="A5557" s="4" t="s">
        <v>5529</v>
      </c>
      <c r="B5557" s="4" t="str">
        <f ca="1">IFERROR(__xludf.DUMMYFUNCTION("REGEXREPLACE(TEXT(IF(ISERR(FIND(""/"", A5557)), A5557, MID(A5557, FIND(""/"", A5557)+1, LEN(A5557))), ""#""), ""\D+"", """")"),"2019")</f>
        <v>2019</v>
      </c>
      <c r="C5557" s="46" t="s">
        <v>5530</v>
      </c>
      <c r="D5557" s="4">
        <v>341</v>
      </c>
      <c r="E5557" s="5" t="s">
        <v>6075</v>
      </c>
      <c r="F5557" s="4">
        <v>1981</v>
      </c>
      <c r="G5557" s="4">
        <v>23</v>
      </c>
      <c r="H5557" s="4">
        <v>14</v>
      </c>
      <c r="I5557" s="15"/>
      <c r="J5557" s="46" t="s">
        <v>6109</v>
      </c>
    </row>
    <row r="5558" spans="1:10" ht="30.6">
      <c r="A5558" s="4" t="s">
        <v>5529</v>
      </c>
      <c r="B5558" s="4" t="str">
        <f ca="1">IFERROR(__xludf.DUMMYFUNCTION("REGEXREPLACE(TEXT(IF(ISERR(FIND(""/"", A5558)), A5558, MID(A5558, FIND(""/"", A5558)+1, LEN(A5558))), ""#""), ""\D+"", """")"),"2019")</f>
        <v>2019</v>
      </c>
      <c r="C5558" s="46" t="s">
        <v>5530</v>
      </c>
      <c r="D5558" s="4">
        <v>341</v>
      </c>
      <c r="E5558" s="5" t="s">
        <v>6075</v>
      </c>
      <c r="F5558" s="4">
        <v>1981</v>
      </c>
      <c r="G5558" s="4">
        <v>23</v>
      </c>
      <c r="H5558" s="4">
        <v>15</v>
      </c>
      <c r="I5558" s="15"/>
      <c r="J5558" s="46" t="s">
        <v>6110</v>
      </c>
    </row>
    <row r="5559" spans="1:10" ht="30.6">
      <c r="A5559" s="4" t="s">
        <v>5529</v>
      </c>
      <c r="B5559" s="4" t="str">
        <f ca="1">IFERROR(__xludf.DUMMYFUNCTION("REGEXREPLACE(TEXT(IF(ISERR(FIND(""/"", A5559)), A5559, MID(A5559, FIND(""/"", A5559)+1, LEN(A5559))), ""#""), ""\D+"", """")"),"2019")</f>
        <v>2019</v>
      </c>
      <c r="C5559" s="46" t="s">
        <v>5530</v>
      </c>
      <c r="D5559" s="4">
        <v>341</v>
      </c>
      <c r="E5559" s="5" t="s">
        <v>6075</v>
      </c>
      <c r="F5559" s="4">
        <v>1981</v>
      </c>
      <c r="G5559" s="4">
        <v>23</v>
      </c>
      <c r="H5559" s="4">
        <v>16</v>
      </c>
      <c r="I5559" s="15"/>
      <c r="J5559" s="46" t="s">
        <v>6111</v>
      </c>
    </row>
    <row r="5560" spans="1:10" ht="30.6">
      <c r="A5560" s="4" t="s">
        <v>5529</v>
      </c>
      <c r="B5560" s="4" t="str">
        <f ca="1">IFERROR(__xludf.DUMMYFUNCTION("REGEXREPLACE(TEXT(IF(ISERR(FIND(""/"", A5560)), A5560, MID(A5560, FIND(""/"", A5560)+1, LEN(A5560))), ""#""), ""\D+"", """")"),"2019")</f>
        <v>2019</v>
      </c>
      <c r="C5560" s="46" t="s">
        <v>5530</v>
      </c>
      <c r="D5560" s="4">
        <v>341</v>
      </c>
      <c r="E5560" s="5" t="s">
        <v>6075</v>
      </c>
      <c r="F5560" s="4">
        <v>1981</v>
      </c>
      <c r="G5560" s="4">
        <v>23</v>
      </c>
      <c r="H5560" s="4">
        <v>17</v>
      </c>
      <c r="I5560" s="15"/>
      <c r="J5560" s="46" t="s">
        <v>6112</v>
      </c>
    </row>
    <row r="5561" spans="1:10" ht="30.6">
      <c r="A5561" s="4" t="s">
        <v>5529</v>
      </c>
      <c r="B5561" s="4" t="str">
        <f ca="1">IFERROR(__xludf.DUMMYFUNCTION("REGEXREPLACE(TEXT(IF(ISERR(FIND(""/"", A5561)), A5561, MID(A5561, FIND(""/"", A5561)+1, LEN(A5561))), ""#""), ""\D+"", """")"),"2019")</f>
        <v>2019</v>
      </c>
      <c r="C5561" s="46" t="s">
        <v>5530</v>
      </c>
      <c r="D5561" s="4">
        <v>341</v>
      </c>
      <c r="E5561" s="5" t="s">
        <v>6075</v>
      </c>
      <c r="F5561" s="4">
        <v>1981</v>
      </c>
      <c r="G5561" s="4">
        <v>23</v>
      </c>
      <c r="H5561" s="4">
        <v>18</v>
      </c>
      <c r="I5561" s="15"/>
      <c r="J5561" s="46" t="s">
        <v>6113</v>
      </c>
    </row>
    <row r="5562" spans="1:10" ht="30.6">
      <c r="A5562" s="4" t="s">
        <v>5529</v>
      </c>
      <c r="B5562" s="4" t="str">
        <f ca="1">IFERROR(__xludf.DUMMYFUNCTION("REGEXREPLACE(TEXT(IF(ISERR(FIND(""/"", A5562)), A5562, MID(A5562, FIND(""/"", A5562)+1, LEN(A5562))), ""#""), ""\D+"", """")"),"2019")</f>
        <v>2019</v>
      </c>
      <c r="C5562" s="46" t="s">
        <v>5530</v>
      </c>
      <c r="D5562" s="4">
        <v>341</v>
      </c>
      <c r="E5562" s="5" t="s">
        <v>6075</v>
      </c>
      <c r="F5562" s="4">
        <v>1981</v>
      </c>
      <c r="G5562" s="4">
        <v>23</v>
      </c>
      <c r="H5562" s="4">
        <v>19</v>
      </c>
      <c r="I5562" s="15"/>
      <c r="J5562" s="46" t="s">
        <v>6114</v>
      </c>
    </row>
    <row r="5563" spans="1:10" ht="30.6">
      <c r="A5563" s="4" t="s">
        <v>5529</v>
      </c>
      <c r="B5563" s="4" t="str">
        <f ca="1">IFERROR(__xludf.DUMMYFUNCTION("REGEXREPLACE(TEXT(IF(ISERR(FIND(""/"", A5563)), A5563, MID(A5563, FIND(""/"", A5563)+1, LEN(A5563))), ""#""), ""\D+"", """")"),"2019")</f>
        <v>2019</v>
      </c>
      <c r="C5563" s="46" t="s">
        <v>5530</v>
      </c>
      <c r="D5563" s="4">
        <v>341</v>
      </c>
      <c r="E5563" s="5" t="s">
        <v>6075</v>
      </c>
      <c r="F5563" s="4">
        <v>1981</v>
      </c>
      <c r="G5563" s="4">
        <v>23</v>
      </c>
      <c r="H5563" s="4">
        <v>20</v>
      </c>
      <c r="I5563" s="15"/>
      <c r="J5563" s="46" t="s">
        <v>6115</v>
      </c>
    </row>
    <row r="5564" spans="1:10" ht="30.6">
      <c r="A5564" s="4" t="s">
        <v>5529</v>
      </c>
      <c r="B5564" s="4" t="str">
        <f ca="1">IFERROR(__xludf.DUMMYFUNCTION("REGEXREPLACE(TEXT(IF(ISERR(FIND(""/"", A5564)), A5564, MID(A5564, FIND(""/"", A5564)+1, LEN(A5564))), ""#""), ""\D+"", """")"),"2019")</f>
        <v>2019</v>
      </c>
      <c r="C5564" s="46" t="s">
        <v>5530</v>
      </c>
      <c r="D5564" s="4">
        <v>341</v>
      </c>
      <c r="E5564" s="5" t="s">
        <v>6075</v>
      </c>
      <c r="F5564" s="4">
        <v>1981</v>
      </c>
      <c r="G5564" s="4">
        <v>23</v>
      </c>
      <c r="H5564" s="4">
        <v>21</v>
      </c>
      <c r="I5564" s="15"/>
      <c r="J5564" s="46" t="s">
        <v>6116</v>
      </c>
    </row>
    <row r="5565" spans="1:10" ht="30.6">
      <c r="A5565" s="4" t="s">
        <v>5529</v>
      </c>
      <c r="B5565" s="4" t="str">
        <f ca="1">IFERROR(__xludf.DUMMYFUNCTION("REGEXREPLACE(TEXT(IF(ISERR(FIND(""/"", A5565)), A5565, MID(A5565, FIND(""/"", A5565)+1, LEN(A5565))), ""#""), ""\D+"", """")"),"2019")</f>
        <v>2019</v>
      </c>
      <c r="C5565" s="46" t="s">
        <v>5530</v>
      </c>
      <c r="D5565" s="4">
        <v>341</v>
      </c>
      <c r="E5565" s="5" t="s">
        <v>6075</v>
      </c>
      <c r="F5565" s="4">
        <v>1981</v>
      </c>
      <c r="G5565" s="4">
        <v>23</v>
      </c>
      <c r="H5565" s="4">
        <v>22</v>
      </c>
      <c r="I5565" s="15"/>
      <c r="J5565" s="46" t="s">
        <v>6117</v>
      </c>
    </row>
    <row r="5566" spans="1:10" ht="30.6">
      <c r="A5566" s="4" t="s">
        <v>5529</v>
      </c>
      <c r="B5566" s="4" t="str">
        <f ca="1">IFERROR(__xludf.DUMMYFUNCTION("REGEXREPLACE(TEXT(IF(ISERR(FIND(""/"", A5566)), A5566, MID(A5566, FIND(""/"", A5566)+1, LEN(A5566))), ""#""), ""\D+"", """")"),"2019")</f>
        <v>2019</v>
      </c>
      <c r="C5566" s="46" t="s">
        <v>5530</v>
      </c>
      <c r="D5566" s="4">
        <v>341</v>
      </c>
      <c r="E5566" s="5" t="s">
        <v>6075</v>
      </c>
      <c r="F5566" s="4">
        <v>1981</v>
      </c>
      <c r="G5566" s="4">
        <v>23</v>
      </c>
      <c r="H5566" s="4">
        <v>23</v>
      </c>
      <c r="I5566" s="15"/>
      <c r="J5566" s="46" t="s">
        <v>6118</v>
      </c>
    </row>
    <row r="5567" spans="1:10" ht="30.6">
      <c r="A5567" s="4" t="s">
        <v>5529</v>
      </c>
      <c r="B5567" s="4" t="str">
        <f ca="1">IFERROR(__xludf.DUMMYFUNCTION("REGEXREPLACE(TEXT(IF(ISERR(FIND(""/"", A5567)), A5567, MID(A5567, FIND(""/"", A5567)+1, LEN(A5567))), ""#""), ""\D+"", """")"),"2019")</f>
        <v>2019</v>
      </c>
      <c r="C5567" s="46" t="s">
        <v>5530</v>
      </c>
      <c r="D5567" s="4">
        <v>341</v>
      </c>
      <c r="E5567" s="5" t="s">
        <v>6075</v>
      </c>
      <c r="F5567" s="4">
        <v>1982</v>
      </c>
      <c r="G5567" s="4">
        <v>23</v>
      </c>
      <c r="H5567" s="4">
        <v>24</v>
      </c>
      <c r="I5567" s="15"/>
      <c r="J5567" s="46" t="s">
        <v>6119</v>
      </c>
    </row>
    <row r="5568" spans="1:10" ht="30.6">
      <c r="A5568" s="4" t="s">
        <v>5529</v>
      </c>
      <c r="B5568" s="4" t="str">
        <f ca="1">IFERROR(__xludf.DUMMYFUNCTION("REGEXREPLACE(TEXT(IF(ISERR(FIND(""/"", A5568)), A5568, MID(A5568, FIND(""/"", A5568)+1, LEN(A5568))), ""#""), ""\D+"", """")"),"2019")</f>
        <v>2019</v>
      </c>
      <c r="C5568" s="46" t="s">
        <v>5530</v>
      </c>
      <c r="D5568" s="4">
        <v>341</v>
      </c>
      <c r="E5568" s="5" t="s">
        <v>6075</v>
      </c>
      <c r="F5568" s="4">
        <v>1982</v>
      </c>
      <c r="G5568" s="4">
        <v>23</v>
      </c>
      <c r="H5568" s="4">
        <v>25</v>
      </c>
      <c r="I5568" s="15"/>
      <c r="J5568" s="46" t="s">
        <v>6120</v>
      </c>
    </row>
    <row r="5569" spans="1:10" ht="30.6">
      <c r="A5569" s="4" t="s">
        <v>5529</v>
      </c>
      <c r="B5569" s="4" t="str">
        <f ca="1">IFERROR(__xludf.DUMMYFUNCTION("REGEXREPLACE(TEXT(IF(ISERR(FIND(""/"", A5569)), A5569, MID(A5569, FIND(""/"", A5569)+1, LEN(A5569))), ""#""), ""\D+"", """")"),"2019")</f>
        <v>2019</v>
      </c>
      <c r="C5569" s="46" t="s">
        <v>5530</v>
      </c>
      <c r="D5569" s="4">
        <v>341</v>
      </c>
      <c r="E5569" s="5" t="s">
        <v>6075</v>
      </c>
      <c r="F5569" s="4">
        <v>1982</v>
      </c>
      <c r="G5569" s="4">
        <v>24</v>
      </c>
      <c r="H5569" s="4">
        <v>1</v>
      </c>
      <c r="I5569" s="15"/>
      <c r="J5569" s="46" t="s">
        <v>6121</v>
      </c>
    </row>
    <row r="5570" spans="1:10" ht="30.6">
      <c r="A5570" s="4" t="s">
        <v>5529</v>
      </c>
      <c r="B5570" s="4" t="str">
        <f ca="1">IFERROR(__xludf.DUMMYFUNCTION("REGEXREPLACE(TEXT(IF(ISERR(FIND(""/"", A5570)), A5570, MID(A5570, FIND(""/"", A5570)+1, LEN(A5570))), ""#""), ""\D+"", """")"),"2019")</f>
        <v>2019</v>
      </c>
      <c r="C5570" s="46" t="s">
        <v>5530</v>
      </c>
      <c r="D5570" s="4">
        <v>341</v>
      </c>
      <c r="E5570" s="5" t="s">
        <v>6075</v>
      </c>
      <c r="F5570" s="4">
        <v>1982</v>
      </c>
      <c r="G5570" s="4">
        <v>24</v>
      </c>
      <c r="H5570" s="4">
        <v>2</v>
      </c>
      <c r="I5570" s="15"/>
      <c r="J5570" s="46" t="s">
        <v>6122</v>
      </c>
    </row>
    <row r="5571" spans="1:10" ht="30.6">
      <c r="A5571" s="4" t="s">
        <v>5529</v>
      </c>
      <c r="B5571" s="4" t="str">
        <f ca="1">IFERROR(__xludf.DUMMYFUNCTION("REGEXREPLACE(TEXT(IF(ISERR(FIND(""/"", A5571)), A5571, MID(A5571, FIND(""/"", A5571)+1, LEN(A5571))), ""#""), ""\D+"", """")"),"2019")</f>
        <v>2019</v>
      </c>
      <c r="C5571" s="46" t="s">
        <v>5530</v>
      </c>
      <c r="D5571" s="4">
        <v>341</v>
      </c>
      <c r="E5571" s="5" t="s">
        <v>6075</v>
      </c>
      <c r="F5571" s="4">
        <v>1982</v>
      </c>
      <c r="G5571" s="4">
        <v>24</v>
      </c>
      <c r="H5571" s="4">
        <v>3</v>
      </c>
      <c r="I5571" s="15"/>
      <c r="J5571" s="46" t="s">
        <v>6123</v>
      </c>
    </row>
    <row r="5572" spans="1:10" ht="30.6">
      <c r="A5572" s="4" t="s">
        <v>5529</v>
      </c>
      <c r="B5572" s="4" t="str">
        <f ca="1">IFERROR(__xludf.DUMMYFUNCTION("REGEXREPLACE(TEXT(IF(ISERR(FIND(""/"", A5572)), A5572, MID(A5572, FIND(""/"", A5572)+1, LEN(A5572))), ""#""), ""\D+"", """")"),"2019")</f>
        <v>2019</v>
      </c>
      <c r="C5572" s="46" t="s">
        <v>5530</v>
      </c>
      <c r="D5572" s="4">
        <v>341</v>
      </c>
      <c r="E5572" s="5" t="s">
        <v>6075</v>
      </c>
      <c r="F5572" s="4">
        <v>1982</v>
      </c>
      <c r="G5572" s="4">
        <v>24</v>
      </c>
      <c r="H5572" s="4">
        <v>4</v>
      </c>
      <c r="I5572" s="15"/>
      <c r="J5572" s="46" t="s">
        <v>6124</v>
      </c>
    </row>
    <row r="5573" spans="1:10" ht="30.6">
      <c r="A5573" s="4" t="s">
        <v>5529</v>
      </c>
      <c r="B5573" s="4" t="str">
        <f ca="1">IFERROR(__xludf.DUMMYFUNCTION("REGEXREPLACE(TEXT(IF(ISERR(FIND(""/"", A5573)), A5573, MID(A5573, FIND(""/"", A5573)+1, LEN(A5573))), ""#""), ""\D+"", """")"),"2019")</f>
        <v>2019</v>
      </c>
      <c r="C5573" s="46" t="s">
        <v>5530</v>
      </c>
      <c r="D5573" s="4">
        <v>341</v>
      </c>
      <c r="E5573" s="5" t="s">
        <v>6075</v>
      </c>
      <c r="F5573" s="4">
        <v>1982</v>
      </c>
      <c r="G5573" s="4">
        <v>24</v>
      </c>
      <c r="H5573" s="4">
        <v>5</v>
      </c>
      <c r="I5573" s="15"/>
      <c r="J5573" s="46" t="s">
        <v>6125</v>
      </c>
    </row>
    <row r="5574" spans="1:10" ht="30.6">
      <c r="A5574" s="4" t="s">
        <v>5529</v>
      </c>
      <c r="B5574" s="4" t="str">
        <f ca="1">IFERROR(__xludf.DUMMYFUNCTION("REGEXREPLACE(TEXT(IF(ISERR(FIND(""/"", A5574)), A5574, MID(A5574, FIND(""/"", A5574)+1, LEN(A5574))), ""#""), ""\D+"", """")"),"2019")</f>
        <v>2019</v>
      </c>
      <c r="C5574" s="46" t="s">
        <v>5530</v>
      </c>
      <c r="D5574" s="4">
        <v>341</v>
      </c>
      <c r="E5574" s="5" t="s">
        <v>6075</v>
      </c>
      <c r="F5574" s="4">
        <v>1982</v>
      </c>
      <c r="G5574" s="4">
        <v>24</v>
      </c>
      <c r="H5574" s="4">
        <v>6</v>
      </c>
      <c r="I5574" s="15"/>
      <c r="J5574" s="46" t="s">
        <v>6126</v>
      </c>
    </row>
    <row r="5575" spans="1:10" ht="30.6">
      <c r="A5575" s="4" t="s">
        <v>5529</v>
      </c>
      <c r="B5575" s="4" t="str">
        <f ca="1">IFERROR(__xludf.DUMMYFUNCTION("REGEXREPLACE(TEXT(IF(ISERR(FIND(""/"", A5575)), A5575, MID(A5575, FIND(""/"", A5575)+1, LEN(A5575))), ""#""), ""\D+"", """")"),"2019")</f>
        <v>2019</v>
      </c>
      <c r="C5575" s="46" t="s">
        <v>5530</v>
      </c>
      <c r="D5575" s="4">
        <v>341</v>
      </c>
      <c r="E5575" s="5" t="s">
        <v>6075</v>
      </c>
      <c r="F5575" s="4">
        <v>1982</v>
      </c>
      <c r="G5575" s="4">
        <v>24</v>
      </c>
      <c r="H5575" s="4">
        <v>7</v>
      </c>
      <c r="I5575" s="15"/>
      <c r="J5575" s="46" t="s">
        <v>6127</v>
      </c>
    </row>
    <row r="5576" spans="1:10" ht="30.6">
      <c r="A5576" s="4" t="s">
        <v>5529</v>
      </c>
      <c r="B5576" s="4" t="str">
        <f ca="1">IFERROR(__xludf.DUMMYFUNCTION("REGEXREPLACE(TEXT(IF(ISERR(FIND(""/"", A5576)), A5576, MID(A5576, FIND(""/"", A5576)+1, LEN(A5576))), ""#""), ""\D+"", """")"),"2019")</f>
        <v>2019</v>
      </c>
      <c r="C5576" s="46" t="s">
        <v>5530</v>
      </c>
      <c r="D5576" s="4">
        <v>341</v>
      </c>
      <c r="E5576" s="5" t="s">
        <v>6075</v>
      </c>
      <c r="F5576" s="4">
        <v>1982</v>
      </c>
      <c r="G5576" s="4">
        <v>24</v>
      </c>
      <c r="H5576" s="4">
        <v>8</v>
      </c>
      <c r="I5576" s="15"/>
      <c r="J5576" s="46" t="s">
        <v>6128</v>
      </c>
    </row>
    <row r="5577" spans="1:10" ht="30.6">
      <c r="A5577" s="4" t="s">
        <v>5529</v>
      </c>
      <c r="B5577" s="4" t="str">
        <f ca="1">IFERROR(__xludf.DUMMYFUNCTION("REGEXREPLACE(TEXT(IF(ISERR(FIND(""/"", A5577)), A5577, MID(A5577, FIND(""/"", A5577)+1, LEN(A5577))), ""#""), ""\D+"", """")"),"2019")</f>
        <v>2019</v>
      </c>
      <c r="C5577" s="46" t="s">
        <v>5530</v>
      </c>
      <c r="D5577" s="4">
        <v>341</v>
      </c>
      <c r="E5577" s="5" t="s">
        <v>6075</v>
      </c>
      <c r="F5577" s="4">
        <v>1990</v>
      </c>
      <c r="G5577" s="4">
        <v>24</v>
      </c>
      <c r="H5577" s="4">
        <v>9</v>
      </c>
      <c r="I5577" s="15"/>
      <c r="J5577" s="46" t="s">
        <v>6129</v>
      </c>
    </row>
    <row r="5578" spans="1:10" ht="30.6">
      <c r="A5578" s="4" t="s">
        <v>5529</v>
      </c>
      <c r="B5578" s="4" t="str">
        <f ca="1">IFERROR(__xludf.DUMMYFUNCTION("REGEXREPLACE(TEXT(IF(ISERR(FIND(""/"", A5578)), A5578, MID(A5578, FIND(""/"", A5578)+1, LEN(A5578))), ""#""), ""\D+"", """")"),"2019")</f>
        <v>2019</v>
      </c>
      <c r="C5578" s="46" t="s">
        <v>5530</v>
      </c>
      <c r="D5578" s="4">
        <v>341</v>
      </c>
      <c r="E5578" s="5" t="s">
        <v>6075</v>
      </c>
      <c r="F5578" s="4">
        <v>1983</v>
      </c>
      <c r="G5578" s="4">
        <v>24</v>
      </c>
      <c r="H5578" s="4">
        <v>10</v>
      </c>
      <c r="I5578" s="15"/>
      <c r="J5578" s="46" t="s">
        <v>6130</v>
      </c>
    </row>
    <row r="5579" spans="1:10" ht="30.6">
      <c r="A5579" s="4" t="s">
        <v>5529</v>
      </c>
      <c r="B5579" s="4" t="str">
        <f ca="1">IFERROR(__xludf.DUMMYFUNCTION("REGEXREPLACE(TEXT(IF(ISERR(FIND(""/"", A5579)), A5579, MID(A5579, FIND(""/"", A5579)+1, LEN(A5579))), ""#""), ""\D+"", """")"),"2019")</f>
        <v>2019</v>
      </c>
      <c r="C5579" s="46" t="s">
        <v>5530</v>
      </c>
      <c r="D5579" s="4">
        <v>341</v>
      </c>
      <c r="E5579" s="5" t="s">
        <v>6075</v>
      </c>
      <c r="F5579" s="4">
        <v>1983</v>
      </c>
      <c r="G5579" s="4">
        <v>24</v>
      </c>
      <c r="H5579" s="4">
        <v>11</v>
      </c>
      <c r="I5579" s="15"/>
      <c r="J5579" s="46" t="s">
        <v>6131</v>
      </c>
    </row>
    <row r="5580" spans="1:10" ht="30.6">
      <c r="A5580" s="4" t="s">
        <v>5529</v>
      </c>
      <c r="B5580" s="4" t="str">
        <f ca="1">IFERROR(__xludf.DUMMYFUNCTION("REGEXREPLACE(TEXT(IF(ISERR(FIND(""/"", A5580)), A5580, MID(A5580, FIND(""/"", A5580)+1, LEN(A5580))), ""#""), ""\D+"", """")"),"2019")</f>
        <v>2019</v>
      </c>
      <c r="C5580" s="46" t="s">
        <v>5530</v>
      </c>
      <c r="D5580" s="4">
        <v>341</v>
      </c>
      <c r="E5580" s="5" t="s">
        <v>6075</v>
      </c>
      <c r="F5580" s="4">
        <v>1983</v>
      </c>
      <c r="G5580" s="4">
        <v>24</v>
      </c>
      <c r="H5580" s="4">
        <v>12</v>
      </c>
      <c r="I5580" s="15"/>
      <c r="J5580" s="46" t="s">
        <v>6132</v>
      </c>
    </row>
    <row r="5581" spans="1:10" ht="30.6">
      <c r="A5581" s="4" t="s">
        <v>5529</v>
      </c>
      <c r="B5581" s="4" t="str">
        <f ca="1">IFERROR(__xludf.DUMMYFUNCTION("REGEXREPLACE(TEXT(IF(ISERR(FIND(""/"", A5581)), A5581, MID(A5581, FIND(""/"", A5581)+1, LEN(A5581))), ""#""), ""\D+"", """")"),"2019")</f>
        <v>2019</v>
      </c>
      <c r="C5581" s="46" t="s">
        <v>5530</v>
      </c>
      <c r="D5581" s="4">
        <v>341</v>
      </c>
      <c r="E5581" s="5" t="s">
        <v>6075</v>
      </c>
      <c r="F5581" s="4">
        <v>1983</v>
      </c>
      <c r="G5581" s="4">
        <v>24</v>
      </c>
      <c r="H5581" s="4">
        <v>13</v>
      </c>
      <c r="I5581" s="15"/>
      <c r="J5581" s="46" t="s">
        <v>6133</v>
      </c>
    </row>
    <row r="5582" spans="1:10" ht="30.6">
      <c r="A5582" s="4" t="s">
        <v>5529</v>
      </c>
      <c r="B5582" s="4" t="str">
        <f ca="1">IFERROR(__xludf.DUMMYFUNCTION("REGEXREPLACE(TEXT(IF(ISERR(FIND(""/"", A5582)), A5582, MID(A5582, FIND(""/"", A5582)+1, LEN(A5582))), ""#""), ""\D+"", """")"),"2019")</f>
        <v>2019</v>
      </c>
      <c r="C5582" s="46" t="s">
        <v>5530</v>
      </c>
      <c r="D5582" s="4">
        <v>341</v>
      </c>
      <c r="E5582" s="5" t="s">
        <v>6075</v>
      </c>
      <c r="F5582" s="4">
        <v>1983</v>
      </c>
      <c r="G5582" s="4">
        <v>24</v>
      </c>
      <c r="H5582" s="4">
        <v>14</v>
      </c>
      <c r="I5582" s="15"/>
      <c r="J5582" s="46" t="s">
        <v>6134</v>
      </c>
    </row>
    <row r="5583" spans="1:10" ht="30.6">
      <c r="A5583" s="4" t="s">
        <v>5529</v>
      </c>
      <c r="B5583" s="4" t="str">
        <f ca="1">IFERROR(__xludf.DUMMYFUNCTION("REGEXREPLACE(TEXT(IF(ISERR(FIND(""/"", A5583)), A5583, MID(A5583, FIND(""/"", A5583)+1, LEN(A5583))), ""#""), ""\D+"", """")"),"2019")</f>
        <v>2019</v>
      </c>
      <c r="C5583" s="46" t="s">
        <v>5530</v>
      </c>
      <c r="D5583" s="4">
        <v>341</v>
      </c>
      <c r="E5583" s="5" t="s">
        <v>6075</v>
      </c>
      <c r="F5583" s="4">
        <v>1983</v>
      </c>
      <c r="G5583" s="4">
        <v>24</v>
      </c>
      <c r="H5583" s="4">
        <v>15</v>
      </c>
      <c r="I5583" s="15"/>
      <c r="J5583" s="46" t="s">
        <v>6135</v>
      </c>
    </row>
    <row r="5584" spans="1:10" ht="30.6">
      <c r="A5584" s="4" t="s">
        <v>5529</v>
      </c>
      <c r="B5584" s="4" t="str">
        <f ca="1">IFERROR(__xludf.DUMMYFUNCTION("REGEXREPLACE(TEXT(IF(ISERR(FIND(""/"", A5584)), A5584, MID(A5584, FIND(""/"", A5584)+1, LEN(A5584))), ""#""), ""\D+"", """")"),"2019")</f>
        <v>2019</v>
      </c>
      <c r="C5584" s="46" t="s">
        <v>5530</v>
      </c>
      <c r="D5584" s="4">
        <v>341</v>
      </c>
      <c r="E5584" s="5" t="s">
        <v>6075</v>
      </c>
      <c r="F5584" s="4">
        <v>1983</v>
      </c>
      <c r="G5584" s="4">
        <v>24</v>
      </c>
      <c r="H5584" s="4">
        <v>16</v>
      </c>
      <c r="I5584" s="15"/>
      <c r="J5584" s="46" t="s">
        <v>6136</v>
      </c>
    </row>
    <row r="5585" spans="1:10" ht="30.6">
      <c r="A5585" s="4" t="s">
        <v>5529</v>
      </c>
      <c r="B5585" s="4" t="str">
        <f ca="1">IFERROR(__xludf.DUMMYFUNCTION("REGEXREPLACE(TEXT(IF(ISERR(FIND(""/"", A5585)), A5585, MID(A5585, FIND(""/"", A5585)+1, LEN(A5585))), ""#""), ""\D+"", """")"),"2019")</f>
        <v>2019</v>
      </c>
      <c r="C5585" s="46" t="s">
        <v>5530</v>
      </c>
      <c r="D5585" s="4">
        <v>341</v>
      </c>
      <c r="E5585" s="5" t="s">
        <v>6075</v>
      </c>
      <c r="F5585" s="4">
        <v>1983</v>
      </c>
      <c r="G5585" s="4">
        <v>24</v>
      </c>
      <c r="H5585" s="4">
        <v>17</v>
      </c>
      <c r="I5585" s="15"/>
      <c r="J5585" s="46" t="s">
        <v>6137</v>
      </c>
    </row>
    <row r="5586" spans="1:10" ht="30.6">
      <c r="A5586" s="4" t="s">
        <v>5529</v>
      </c>
      <c r="B5586" s="4" t="str">
        <f ca="1">IFERROR(__xludf.DUMMYFUNCTION("REGEXREPLACE(TEXT(IF(ISERR(FIND(""/"", A5586)), A5586, MID(A5586, FIND(""/"", A5586)+1, LEN(A5586))), ""#""), ""\D+"", """")"),"2019")</f>
        <v>2019</v>
      </c>
      <c r="C5586" s="46" t="s">
        <v>5530</v>
      </c>
      <c r="D5586" s="4">
        <v>341</v>
      </c>
      <c r="E5586" s="5" t="s">
        <v>6075</v>
      </c>
      <c r="F5586" s="4">
        <v>1983</v>
      </c>
      <c r="G5586" s="4">
        <v>24</v>
      </c>
      <c r="H5586" s="4">
        <v>18</v>
      </c>
      <c r="I5586" s="15"/>
      <c r="J5586" s="46" t="s">
        <v>6138</v>
      </c>
    </row>
    <row r="5587" spans="1:10" ht="30.6">
      <c r="A5587" s="4" t="s">
        <v>5529</v>
      </c>
      <c r="B5587" s="4" t="str">
        <f ca="1">IFERROR(__xludf.DUMMYFUNCTION("REGEXREPLACE(TEXT(IF(ISERR(FIND(""/"", A5587)), A5587, MID(A5587, FIND(""/"", A5587)+1, LEN(A5587))), ""#""), ""\D+"", """")"),"2019")</f>
        <v>2019</v>
      </c>
      <c r="C5587" s="46" t="s">
        <v>5530</v>
      </c>
      <c r="D5587" s="4">
        <v>341</v>
      </c>
      <c r="E5587" s="5" t="s">
        <v>6075</v>
      </c>
      <c r="F5587" s="4">
        <v>1983</v>
      </c>
      <c r="G5587" s="4">
        <v>24</v>
      </c>
      <c r="H5587" s="4">
        <v>19</v>
      </c>
      <c r="I5587" s="15"/>
      <c r="J5587" s="46" t="s">
        <v>6139</v>
      </c>
    </row>
    <row r="5588" spans="1:10" ht="30.6">
      <c r="A5588" s="4" t="s">
        <v>5529</v>
      </c>
      <c r="B5588" s="4" t="str">
        <f ca="1">IFERROR(__xludf.DUMMYFUNCTION("REGEXREPLACE(TEXT(IF(ISERR(FIND(""/"", A5588)), A5588, MID(A5588, FIND(""/"", A5588)+1, LEN(A5588))), ""#""), ""\D+"", """")"),"2019")</f>
        <v>2019</v>
      </c>
      <c r="C5588" s="46" t="s">
        <v>5530</v>
      </c>
      <c r="D5588" s="4">
        <v>341</v>
      </c>
      <c r="E5588" s="5" t="s">
        <v>6075</v>
      </c>
      <c r="F5588" s="4">
        <v>1983</v>
      </c>
      <c r="G5588" s="4">
        <v>24</v>
      </c>
      <c r="H5588" s="4">
        <v>20</v>
      </c>
      <c r="I5588" s="15"/>
      <c r="J5588" s="46" t="s">
        <v>6140</v>
      </c>
    </row>
    <row r="5589" spans="1:10" ht="30.6">
      <c r="A5589" s="4" t="s">
        <v>5529</v>
      </c>
      <c r="B5589" s="4" t="str">
        <f ca="1">IFERROR(__xludf.DUMMYFUNCTION("REGEXREPLACE(TEXT(IF(ISERR(FIND(""/"", A5589)), A5589, MID(A5589, FIND(""/"", A5589)+1, LEN(A5589))), ""#""), ""\D+"", """")"),"2019")</f>
        <v>2019</v>
      </c>
      <c r="C5589" s="46" t="s">
        <v>5530</v>
      </c>
      <c r="D5589" s="4">
        <v>341</v>
      </c>
      <c r="E5589" s="5" t="s">
        <v>6075</v>
      </c>
      <c r="F5589" s="4">
        <v>1983</v>
      </c>
      <c r="G5589" s="4">
        <v>24</v>
      </c>
      <c r="H5589" s="4">
        <v>21</v>
      </c>
      <c r="I5589" s="15"/>
      <c r="J5589" s="46" t="s">
        <v>6141</v>
      </c>
    </row>
    <row r="5590" spans="1:10" ht="30.6">
      <c r="A5590" s="4" t="s">
        <v>5529</v>
      </c>
      <c r="B5590" s="4" t="str">
        <f ca="1">IFERROR(__xludf.DUMMYFUNCTION("REGEXREPLACE(TEXT(IF(ISERR(FIND(""/"", A5590)), A5590, MID(A5590, FIND(""/"", A5590)+1, LEN(A5590))), ""#""), ""\D+"", """")"),"2019")</f>
        <v>2019</v>
      </c>
      <c r="C5590" s="46" t="s">
        <v>5530</v>
      </c>
      <c r="D5590" s="4">
        <v>341</v>
      </c>
      <c r="E5590" s="5" t="s">
        <v>6075</v>
      </c>
      <c r="F5590" s="4">
        <v>1983</v>
      </c>
      <c r="G5590" s="4">
        <v>24</v>
      </c>
      <c r="H5590" s="4">
        <v>22</v>
      </c>
      <c r="I5590" s="15"/>
      <c r="J5590" s="46" t="s">
        <v>6142</v>
      </c>
    </row>
    <row r="5591" spans="1:10" ht="30.6">
      <c r="A5591" s="4" t="s">
        <v>5529</v>
      </c>
      <c r="B5591" s="4" t="str">
        <f ca="1">IFERROR(__xludf.DUMMYFUNCTION("REGEXREPLACE(TEXT(IF(ISERR(FIND(""/"", A5591)), A5591, MID(A5591, FIND(""/"", A5591)+1, LEN(A5591))), ""#""), ""\D+"", """")"),"2019")</f>
        <v>2019</v>
      </c>
      <c r="C5591" s="46" t="s">
        <v>5530</v>
      </c>
      <c r="D5591" s="4">
        <v>341</v>
      </c>
      <c r="E5591" s="5" t="s">
        <v>6075</v>
      </c>
      <c r="F5591" s="4">
        <v>1984</v>
      </c>
      <c r="G5591" s="4">
        <v>24</v>
      </c>
      <c r="H5591" s="4">
        <v>23</v>
      </c>
      <c r="I5591" s="15"/>
      <c r="J5591" s="46" t="s">
        <v>6143</v>
      </c>
    </row>
    <row r="5592" spans="1:10" ht="30.6">
      <c r="A5592" s="4" t="s">
        <v>5529</v>
      </c>
      <c r="B5592" s="4" t="str">
        <f ca="1">IFERROR(__xludf.DUMMYFUNCTION("REGEXREPLACE(TEXT(IF(ISERR(FIND(""/"", A5592)), A5592, MID(A5592, FIND(""/"", A5592)+1, LEN(A5592))), ""#""), ""\D+"", """")"),"2019")</f>
        <v>2019</v>
      </c>
      <c r="C5592" s="46" t="s">
        <v>5530</v>
      </c>
      <c r="D5592" s="4">
        <v>341</v>
      </c>
      <c r="E5592" s="5" t="s">
        <v>6075</v>
      </c>
      <c r="F5592" s="4">
        <v>1984</v>
      </c>
      <c r="G5592" s="4">
        <v>24</v>
      </c>
      <c r="H5592" s="4">
        <v>24</v>
      </c>
      <c r="I5592" s="15"/>
      <c r="J5592" s="46" t="s">
        <v>6144</v>
      </c>
    </row>
    <row r="5593" spans="1:10" ht="30.6">
      <c r="A5593" s="4" t="s">
        <v>5529</v>
      </c>
      <c r="B5593" s="4" t="str">
        <f ca="1">IFERROR(__xludf.DUMMYFUNCTION("REGEXREPLACE(TEXT(IF(ISERR(FIND(""/"", A5593)), A5593, MID(A5593, FIND(""/"", A5593)+1, LEN(A5593))), ""#""), ""\D+"", """")"),"2019")</f>
        <v>2019</v>
      </c>
      <c r="C5593" s="46" t="s">
        <v>5530</v>
      </c>
      <c r="D5593" s="4">
        <v>341</v>
      </c>
      <c r="E5593" s="5" t="s">
        <v>6075</v>
      </c>
      <c r="F5593" s="4">
        <v>1984</v>
      </c>
      <c r="G5593" s="4">
        <v>24</v>
      </c>
      <c r="H5593" s="4">
        <v>25</v>
      </c>
      <c r="I5593" s="15"/>
      <c r="J5593" s="46" t="s">
        <v>6145</v>
      </c>
    </row>
    <row r="5594" spans="1:10" ht="30.6">
      <c r="A5594" s="4" t="s">
        <v>5529</v>
      </c>
      <c r="B5594" s="4" t="str">
        <f ca="1">IFERROR(__xludf.DUMMYFUNCTION("REGEXREPLACE(TEXT(IF(ISERR(FIND(""/"", A5594)), A5594, MID(A5594, FIND(""/"", A5594)+1, LEN(A5594))), ""#""), ""\D+"", """")"),"2019")</f>
        <v>2019</v>
      </c>
      <c r="C5594" s="46" t="s">
        <v>5530</v>
      </c>
      <c r="D5594" s="4">
        <v>341</v>
      </c>
      <c r="E5594" s="5" t="s">
        <v>6075</v>
      </c>
      <c r="F5594" s="4">
        <v>1984</v>
      </c>
      <c r="G5594" s="4">
        <v>24</v>
      </c>
      <c r="H5594" s="4">
        <v>26</v>
      </c>
      <c r="I5594" s="15"/>
      <c r="J5594" s="46" t="s">
        <v>6146</v>
      </c>
    </row>
    <row r="5595" spans="1:10" ht="30.6">
      <c r="A5595" s="4" t="s">
        <v>5529</v>
      </c>
      <c r="B5595" s="4" t="str">
        <f ca="1">IFERROR(__xludf.DUMMYFUNCTION("REGEXREPLACE(TEXT(IF(ISERR(FIND(""/"", A5595)), A5595, MID(A5595, FIND(""/"", A5595)+1, LEN(A5595))), ""#""), ""\D+"", """")"),"2019")</f>
        <v>2019</v>
      </c>
      <c r="C5595" s="46" t="s">
        <v>5530</v>
      </c>
      <c r="D5595" s="4">
        <v>341</v>
      </c>
      <c r="E5595" s="5" t="s">
        <v>6075</v>
      </c>
      <c r="F5595" s="4">
        <v>1984</v>
      </c>
      <c r="G5595" s="4">
        <v>24</v>
      </c>
      <c r="H5595" s="4">
        <v>27</v>
      </c>
      <c r="I5595" s="15"/>
      <c r="J5595" s="46" t="s">
        <v>6147</v>
      </c>
    </row>
    <row r="5596" spans="1:10" ht="30.6">
      <c r="A5596" s="4" t="s">
        <v>5529</v>
      </c>
      <c r="B5596" s="4" t="str">
        <f ca="1">IFERROR(__xludf.DUMMYFUNCTION("REGEXREPLACE(TEXT(IF(ISERR(FIND(""/"", A5596)), A5596, MID(A5596, FIND(""/"", A5596)+1, LEN(A5596))), ""#""), ""\D+"", """")"),"2019")</f>
        <v>2019</v>
      </c>
      <c r="C5596" s="46" t="s">
        <v>5530</v>
      </c>
      <c r="D5596" s="4">
        <v>341</v>
      </c>
      <c r="E5596" s="5" t="s">
        <v>6075</v>
      </c>
      <c r="F5596" s="4">
        <v>1984</v>
      </c>
      <c r="G5596" s="4">
        <v>24</v>
      </c>
      <c r="H5596" s="4">
        <v>28</v>
      </c>
      <c r="I5596" s="15"/>
      <c r="J5596" s="46" t="s">
        <v>6148</v>
      </c>
    </row>
    <row r="5597" spans="1:10" ht="30.6">
      <c r="A5597" s="4" t="s">
        <v>5529</v>
      </c>
      <c r="B5597" s="4" t="str">
        <f ca="1">IFERROR(__xludf.DUMMYFUNCTION("REGEXREPLACE(TEXT(IF(ISERR(FIND(""/"", A5597)), A5597, MID(A5597, FIND(""/"", A5597)+1, LEN(A5597))), ""#""), ""\D+"", """")"),"2019")</f>
        <v>2019</v>
      </c>
      <c r="C5597" s="46" t="s">
        <v>5530</v>
      </c>
      <c r="D5597" s="4">
        <v>341</v>
      </c>
      <c r="E5597" s="5" t="s">
        <v>6075</v>
      </c>
      <c r="F5597" s="4">
        <v>1984</v>
      </c>
      <c r="G5597" s="4">
        <v>24</v>
      </c>
      <c r="H5597" s="4">
        <v>29</v>
      </c>
      <c r="I5597" s="15"/>
      <c r="J5597" s="46" t="s">
        <v>6149</v>
      </c>
    </row>
    <row r="5598" spans="1:10" ht="30.6">
      <c r="A5598" s="4" t="s">
        <v>5529</v>
      </c>
      <c r="B5598" s="4" t="str">
        <f ca="1">IFERROR(__xludf.DUMMYFUNCTION("REGEXREPLACE(TEXT(IF(ISERR(FIND(""/"", A5598)), A5598, MID(A5598, FIND(""/"", A5598)+1, LEN(A5598))), ""#""), ""\D+"", """")"),"2019")</f>
        <v>2019</v>
      </c>
      <c r="C5598" s="46" t="s">
        <v>5530</v>
      </c>
      <c r="D5598" s="4">
        <v>341</v>
      </c>
      <c r="E5598" s="5" t="s">
        <v>6075</v>
      </c>
      <c r="F5598" s="4">
        <v>1984</v>
      </c>
      <c r="G5598" s="4">
        <v>24</v>
      </c>
      <c r="H5598" s="4">
        <v>30</v>
      </c>
      <c r="I5598" s="15"/>
      <c r="J5598" s="46" t="s">
        <v>6150</v>
      </c>
    </row>
    <row r="5599" spans="1:10" ht="30.6">
      <c r="A5599" s="4" t="s">
        <v>5529</v>
      </c>
      <c r="B5599" s="4" t="str">
        <f ca="1">IFERROR(__xludf.DUMMYFUNCTION("REGEXREPLACE(TEXT(IF(ISERR(FIND(""/"", A5599)), A5599, MID(A5599, FIND(""/"", A5599)+1, LEN(A5599))), ""#""), ""\D+"", """")"),"2019")</f>
        <v>2019</v>
      </c>
      <c r="C5599" s="46" t="s">
        <v>5530</v>
      </c>
      <c r="D5599" s="4">
        <v>341</v>
      </c>
      <c r="E5599" s="5" t="s">
        <v>6075</v>
      </c>
      <c r="F5599" s="4">
        <v>1984</v>
      </c>
      <c r="G5599" s="4">
        <v>24</v>
      </c>
      <c r="H5599" s="4">
        <v>31</v>
      </c>
      <c r="I5599" s="15"/>
      <c r="J5599" s="46" t="s">
        <v>6151</v>
      </c>
    </row>
    <row r="5600" spans="1:10" ht="30.6">
      <c r="A5600" s="4" t="s">
        <v>5529</v>
      </c>
      <c r="B5600" s="4" t="str">
        <f ca="1">IFERROR(__xludf.DUMMYFUNCTION("REGEXREPLACE(TEXT(IF(ISERR(FIND(""/"", A5600)), A5600, MID(A5600, FIND(""/"", A5600)+1, LEN(A5600))), ""#""), ""\D+"", """")"),"2019")</f>
        <v>2019</v>
      </c>
      <c r="C5600" s="46" t="s">
        <v>5530</v>
      </c>
      <c r="D5600" s="4">
        <v>341</v>
      </c>
      <c r="E5600" s="5" t="s">
        <v>6075</v>
      </c>
      <c r="F5600" s="4">
        <v>1984</v>
      </c>
      <c r="G5600" s="4">
        <v>25</v>
      </c>
      <c r="H5600" s="4">
        <v>1</v>
      </c>
      <c r="I5600" s="15"/>
      <c r="J5600" s="46" t="s">
        <v>6152</v>
      </c>
    </row>
    <row r="5601" spans="1:10" ht="30.6">
      <c r="A5601" s="4" t="s">
        <v>5529</v>
      </c>
      <c r="B5601" s="4" t="str">
        <f ca="1">IFERROR(__xludf.DUMMYFUNCTION("REGEXREPLACE(TEXT(IF(ISERR(FIND(""/"", A5601)), A5601, MID(A5601, FIND(""/"", A5601)+1, LEN(A5601))), ""#""), ""\D+"", """")"),"2019")</f>
        <v>2019</v>
      </c>
      <c r="C5601" s="46" t="s">
        <v>5530</v>
      </c>
      <c r="D5601" s="4">
        <v>341</v>
      </c>
      <c r="E5601" s="5" t="s">
        <v>6075</v>
      </c>
      <c r="F5601" s="4">
        <v>1984</v>
      </c>
      <c r="G5601" s="4">
        <v>25</v>
      </c>
      <c r="H5601" s="4">
        <v>2</v>
      </c>
      <c r="I5601" s="15"/>
      <c r="J5601" s="46" t="s">
        <v>6153</v>
      </c>
    </row>
    <row r="5602" spans="1:10" ht="30.6">
      <c r="A5602" s="4" t="s">
        <v>5529</v>
      </c>
      <c r="B5602" s="4" t="str">
        <f ca="1">IFERROR(__xludf.DUMMYFUNCTION("REGEXREPLACE(TEXT(IF(ISERR(FIND(""/"", A5602)), A5602, MID(A5602, FIND(""/"", A5602)+1, LEN(A5602))), ""#""), ""\D+"", """")"),"2019")</f>
        <v>2019</v>
      </c>
      <c r="C5602" s="46" t="s">
        <v>5530</v>
      </c>
      <c r="D5602" s="4">
        <v>341</v>
      </c>
      <c r="E5602" s="5" t="s">
        <v>6075</v>
      </c>
      <c r="F5602" s="4">
        <v>1984</v>
      </c>
      <c r="G5602" s="4">
        <v>25</v>
      </c>
      <c r="H5602" s="4">
        <v>3</v>
      </c>
      <c r="I5602" s="15"/>
      <c r="J5602" s="46" t="s">
        <v>6154</v>
      </c>
    </row>
    <row r="5603" spans="1:10" ht="30.6">
      <c r="A5603" s="4" t="s">
        <v>5529</v>
      </c>
      <c r="B5603" s="4" t="str">
        <f ca="1">IFERROR(__xludf.DUMMYFUNCTION("REGEXREPLACE(TEXT(IF(ISERR(FIND(""/"", A5603)), A5603, MID(A5603, FIND(""/"", A5603)+1, LEN(A5603))), ""#""), ""\D+"", """")"),"2019")</f>
        <v>2019</v>
      </c>
      <c r="C5603" s="46" t="s">
        <v>5530</v>
      </c>
      <c r="D5603" s="4">
        <v>341</v>
      </c>
      <c r="E5603" s="5" t="s">
        <v>6075</v>
      </c>
      <c r="F5603" s="4">
        <v>1984</v>
      </c>
      <c r="G5603" s="4">
        <v>25</v>
      </c>
      <c r="H5603" s="4">
        <v>4</v>
      </c>
      <c r="I5603" s="15"/>
      <c r="J5603" s="46" t="s">
        <v>6155</v>
      </c>
    </row>
    <row r="5604" spans="1:10" ht="30.6">
      <c r="A5604" s="4" t="s">
        <v>5529</v>
      </c>
      <c r="B5604" s="4" t="str">
        <f ca="1">IFERROR(__xludf.DUMMYFUNCTION("REGEXREPLACE(TEXT(IF(ISERR(FIND(""/"", A5604)), A5604, MID(A5604, FIND(""/"", A5604)+1, LEN(A5604))), ""#""), ""\D+"", """")"),"2019")</f>
        <v>2019</v>
      </c>
      <c r="C5604" s="46" t="s">
        <v>5530</v>
      </c>
      <c r="D5604" s="4">
        <v>341</v>
      </c>
      <c r="E5604" s="5" t="s">
        <v>6075</v>
      </c>
      <c r="F5604" s="4">
        <v>1984</v>
      </c>
      <c r="G5604" s="4">
        <v>25</v>
      </c>
      <c r="H5604" s="4">
        <v>5</v>
      </c>
      <c r="I5604" s="15"/>
      <c r="J5604" s="46" t="s">
        <v>6156</v>
      </c>
    </row>
    <row r="5605" spans="1:10" ht="30.6">
      <c r="A5605" s="4" t="s">
        <v>5529</v>
      </c>
      <c r="B5605" s="4" t="str">
        <f ca="1">IFERROR(__xludf.DUMMYFUNCTION("REGEXREPLACE(TEXT(IF(ISERR(FIND(""/"", A5605)), A5605, MID(A5605, FIND(""/"", A5605)+1, LEN(A5605))), ""#""), ""\D+"", """")"),"2019")</f>
        <v>2019</v>
      </c>
      <c r="C5605" s="46" t="s">
        <v>5530</v>
      </c>
      <c r="D5605" s="4">
        <v>341</v>
      </c>
      <c r="E5605" s="5" t="s">
        <v>6075</v>
      </c>
      <c r="F5605" s="4">
        <v>1984</v>
      </c>
      <c r="G5605" s="4">
        <v>25</v>
      </c>
      <c r="H5605" s="4">
        <v>6</v>
      </c>
      <c r="I5605" s="15"/>
      <c r="J5605" s="46" t="s">
        <v>6157</v>
      </c>
    </row>
    <row r="5606" spans="1:10" ht="30.6">
      <c r="A5606" s="4" t="s">
        <v>5529</v>
      </c>
      <c r="B5606" s="4" t="str">
        <f ca="1">IFERROR(__xludf.DUMMYFUNCTION("REGEXREPLACE(TEXT(IF(ISERR(FIND(""/"", A5606)), A5606, MID(A5606, FIND(""/"", A5606)+1, LEN(A5606))), ""#""), ""\D+"", """")"),"2019")</f>
        <v>2019</v>
      </c>
      <c r="C5606" s="46" t="s">
        <v>5530</v>
      </c>
      <c r="D5606" s="4">
        <v>341</v>
      </c>
      <c r="E5606" s="5" t="s">
        <v>6075</v>
      </c>
      <c r="F5606" s="4">
        <v>1984</v>
      </c>
      <c r="G5606" s="4">
        <v>25</v>
      </c>
      <c r="H5606" s="4">
        <v>7</v>
      </c>
      <c r="I5606" s="15"/>
      <c r="J5606" s="46" t="s">
        <v>6158</v>
      </c>
    </row>
    <row r="5607" spans="1:10" ht="30.6">
      <c r="A5607" s="4" t="s">
        <v>5529</v>
      </c>
      <c r="B5607" s="4" t="str">
        <f ca="1">IFERROR(__xludf.DUMMYFUNCTION("REGEXREPLACE(TEXT(IF(ISERR(FIND(""/"", A5607)), A5607, MID(A5607, FIND(""/"", A5607)+1, LEN(A5607))), ""#""), ""\D+"", """")"),"2019")</f>
        <v>2019</v>
      </c>
      <c r="C5607" s="46" t="s">
        <v>5530</v>
      </c>
      <c r="D5607" s="4">
        <v>341</v>
      </c>
      <c r="E5607" s="5" t="s">
        <v>6075</v>
      </c>
      <c r="F5607" s="4">
        <v>1984</v>
      </c>
      <c r="G5607" s="4">
        <v>25</v>
      </c>
      <c r="H5607" s="4">
        <v>8</v>
      </c>
      <c r="I5607" s="15"/>
      <c r="J5607" s="46" t="s">
        <v>6159</v>
      </c>
    </row>
    <row r="5608" spans="1:10" ht="30.6">
      <c r="A5608" s="4" t="s">
        <v>5529</v>
      </c>
      <c r="B5608" s="4" t="str">
        <f ca="1">IFERROR(__xludf.DUMMYFUNCTION("REGEXREPLACE(TEXT(IF(ISERR(FIND(""/"", A5608)), A5608, MID(A5608, FIND(""/"", A5608)+1, LEN(A5608))), ""#""), ""\D+"", """")"),"2019")</f>
        <v>2019</v>
      </c>
      <c r="C5608" s="46" t="s">
        <v>5530</v>
      </c>
      <c r="D5608" s="4">
        <v>341</v>
      </c>
      <c r="E5608" s="5" t="s">
        <v>6075</v>
      </c>
      <c r="F5608" s="4">
        <v>1984</v>
      </c>
      <c r="G5608" s="4">
        <v>25</v>
      </c>
      <c r="H5608" s="4">
        <v>9</v>
      </c>
      <c r="I5608" s="15"/>
      <c r="J5608" s="46" t="s">
        <v>6160</v>
      </c>
    </row>
    <row r="5609" spans="1:10" ht="30.6">
      <c r="A5609" s="4" t="s">
        <v>5529</v>
      </c>
      <c r="B5609" s="4" t="str">
        <f ca="1">IFERROR(__xludf.DUMMYFUNCTION("REGEXREPLACE(TEXT(IF(ISERR(FIND(""/"", A5609)), A5609, MID(A5609, FIND(""/"", A5609)+1, LEN(A5609))), ""#""), ""\D+"", """")"),"2019")</f>
        <v>2019</v>
      </c>
      <c r="C5609" s="46" t="s">
        <v>5530</v>
      </c>
      <c r="D5609" s="4">
        <v>341</v>
      </c>
      <c r="E5609" s="5" t="s">
        <v>6075</v>
      </c>
      <c r="F5609" s="4">
        <v>1984</v>
      </c>
      <c r="G5609" s="4">
        <v>25</v>
      </c>
      <c r="H5609" s="4">
        <v>10</v>
      </c>
      <c r="I5609" s="15"/>
      <c r="J5609" s="46" t="s">
        <v>6161</v>
      </c>
    </row>
    <row r="5610" spans="1:10" ht="30.6">
      <c r="A5610" s="4" t="s">
        <v>5529</v>
      </c>
      <c r="B5610" s="4" t="str">
        <f ca="1">IFERROR(__xludf.DUMMYFUNCTION("REGEXREPLACE(TEXT(IF(ISERR(FIND(""/"", A5610)), A5610, MID(A5610, FIND(""/"", A5610)+1, LEN(A5610))), ""#""), ""\D+"", """")"),"2019")</f>
        <v>2019</v>
      </c>
      <c r="C5610" s="46" t="s">
        <v>5530</v>
      </c>
      <c r="D5610" s="4">
        <v>341</v>
      </c>
      <c r="E5610" s="5" t="s">
        <v>6075</v>
      </c>
      <c r="F5610" s="4">
        <v>1984</v>
      </c>
      <c r="G5610" s="4">
        <v>25</v>
      </c>
      <c r="H5610" s="4">
        <v>11</v>
      </c>
      <c r="I5610" s="15"/>
      <c r="J5610" s="46" t="s">
        <v>6162</v>
      </c>
    </row>
    <row r="5611" spans="1:10" ht="30.6">
      <c r="A5611" s="4" t="s">
        <v>5529</v>
      </c>
      <c r="B5611" s="4" t="str">
        <f ca="1">IFERROR(__xludf.DUMMYFUNCTION("REGEXREPLACE(TEXT(IF(ISERR(FIND(""/"", A5611)), A5611, MID(A5611, FIND(""/"", A5611)+1, LEN(A5611))), ""#""), ""\D+"", """")"),"2019")</f>
        <v>2019</v>
      </c>
      <c r="C5611" s="46" t="s">
        <v>5530</v>
      </c>
      <c r="D5611" s="4">
        <v>341</v>
      </c>
      <c r="E5611" s="5" t="s">
        <v>6075</v>
      </c>
      <c r="F5611" s="4">
        <v>1984</v>
      </c>
      <c r="G5611" s="4">
        <v>25</v>
      </c>
      <c r="H5611" s="4">
        <v>12</v>
      </c>
      <c r="I5611" s="15"/>
      <c r="J5611" s="46" t="s">
        <v>6163</v>
      </c>
    </row>
    <row r="5612" spans="1:10" ht="30.6">
      <c r="A5612" s="4" t="s">
        <v>5529</v>
      </c>
      <c r="B5612" s="4" t="str">
        <f ca="1">IFERROR(__xludf.DUMMYFUNCTION("REGEXREPLACE(TEXT(IF(ISERR(FIND(""/"", A5612)), A5612, MID(A5612, FIND(""/"", A5612)+1, LEN(A5612))), ""#""), ""\D+"", """")"),"2019")</f>
        <v>2019</v>
      </c>
      <c r="C5612" s="46" t="s">
        <v>5530</v>
      </c>
      <c r="D5612" s="4">
        <v>341</v>
      </c>
      <c r="E5612" s="5" t="s">
        <v>6075</v>
      </c>
      <c r="F5612" s="4">
        <v>1984</v>
      </c>
      <c r="G5612" s="4">
        <v>25</v>
      </c>
      <c r="H5612" s="4">
        <v>13</v>
      </c>
      <c r="I5612" s="15"/>
      <c r="J5612" s="46" t="s">
        <v>6164</v>
      </c>
    </row>
    <row r="5613" spans="1:10" ht="30.6">
      <c r="A5613" s="4" t="s">
        <v>5529</v>
      </c>
      <c r="B5613" s="4" t="str">
        <f ca="1">IFERROR(__xludf.DUMMYFUNCTION("REGEXREPLACE(TEXT(IF(ISERR(FIND(""/"", A5613)), A5613, MID(A5613, FIND(""/"", A5613)+1, LEN(A5613))), ""#""), ""\D+"", """")"),"2019")</f>
        <v>2019</v>
      </c>
      <c r="C5613" s="46" t="s">
        <v>5530</v>
      </c>
      <c r="D5613" s="4">
        <v>341</v>
      </c>
      <c r="E5613" s="5" t="s">
        <v>6075</v>
      </c>
      <c r="F5613" s="4">
        <v>1984</v>
      </c>
      <c r="G5613" s="4">
        <v>25</v>
      </c>
      <c r="H5613" s="4">
        <v>14</v>
      </c>
      <c r="I5613" s="15"/>
      <c r="J5613" s="46" t="s">
        <v>6165</v>
      </c>
    </row>
    <row r="5614" spans="1:10" ht="30.6">
      <c r="A5614" s="4" t="s">
        <v>5529</v>
      </c>
      <c r="B5614" s="4" t="str">
        <f ca="1">IFERROR(__xludf.DUMMYFUNCTION("REGEXREPLACE(TEXT(IF(ISERR(FIND(""/"", A5614)), A5614, MID(A5614, FIND(""/"", A5614)+1, LEN(A5614))), ""#""), ""\D+"", """")"),"2019")</f>
        <v>2019</v>
      </c>
      <c r="C5614" s="46" t="s">
        <v>5530</v>
      </c>
      <c r="D5614" s="4">
        <v>341</v>
      </c>
      <c r="E5614" s="5" t="s">
        <v>6075</v>
      </c>
      <c r="F5614" s="4">
        <v>1984</v>
      </c>
      <c r="G5614" s="4">
        <v>25</v>
      </c>
      <c r="H5614" s="4">
        <v>15</v>
      </c>
      <c r="I5614" s="15"/>
      <c r="J5614" s="46" t="s">
        <v>6166</v>
      </c>
    </row>
    <row r="5615" spans="1:10" ht="30.6">
      <c r="A5615" s="4" t="s">
        <v>5529</v>
      </c>
      <c r="B5615" s="4" t="str">
        <f ca="1">IFERROR(__xludf.DUMMYFUNCTION("REGEXREPLACE(TEXT(IF(ISERR(FIND(""/"", A5615)), A5615, MID(A5615, FIND(""/"", A5615)+1, LEN(A5615))), ""#""), ""\D+"", """")"),"2019")</f>
        <v>2019</v>
      </c>
      <c r="C5615" s="46" t="s">
        <v>5530</v>
      </c>
      <c r="D5615" s="4">
        <v>341</v>
      </c>
      <c r="E5615" s="5" t="s">
        <v>6075</v>
      </c>
      <c r="F5615" s="4">
        <v>1984</v>
      </c>
      <c r="G5615" s="4">
        <v>25</v>
      </c>
      <c r="H5615" s="4">
        <v>16</v>
      </c>
      <c r="I5615" s="15"/>
      <c r="J5615" s="46" t="s">
        <v>6167</v>
      </c>
    </row>
    <row r="5616" spans="1:10" ht="30.6">
      <c r="A5616" s="4" t="s">
        <v>5529</v>
      </c>
      <c r="B5616" s="4" t="str">
        <f ca="1">IFERROR(__xludf.DUMMYFUNCTION("REGEXREPLACE(TEXT(IF(ISERR(FIND(""/"", A5616)), A5616, MID(A5616, FIND(""/"", A5616)+1, LEN(A5616))), ""#""), ""\D+"", """")"),"2019")</f>
        <v>2019</v>
      </c>
      <c r="C5616" s="46" t="s">
        <v>5530</v>
      </c>
      <c r="D5616" s="4">
        <v>341</v>
      </c>
      <c r="E5616" s="5" t="s">
        <v>6075</v>
      </c>
      <c r="F5616" s="4">
        <v>1984</v>
      </c>
      <c r="G5616" s="4">
        <v>25</v>
      </c>
      <c r="H5616" s="4">
        <v>17</v>
      </c>
      <c r="I5616" s="15"/>
      <c r="J5616" s="46" t="s">
        <v>6168</v>
      </c>
    </row>
    <row r="5617" spans="1:10" ht="30.6">
      <c r="A5617" s="4" t="s">
        <v>5529</v>
      </c>
      <c r="B5617" s="4" t="str">
        <f ca="1">IFERROR(__xludf.DUMMYFUNCTION("REGEXREPLACE(TEXT(IF(ISERR(FIND(""/"", A5617)), A5617, MID(A5617, FIND(""/"", A5617)+1, LEN(A5617))), ""#""), ""\D+"", """")"),"2019")</f>
        <v>2019</v>
      </c>
      <c r="C5617" s="46" t="s">
        <v>5530</v>
      </c>
      <c r="D5617" s="4">
        <v>341</v>
      </c>
      <c r="E5617" s="5" t="s">
        <v>6075</v>
      </c>
      <c r="F5617" s="4">
        <v>1984</v>
      </c>
      <c r="G5617" s="4">
        <v>25</v>
      </c>
      <c r="H5617" s="4">
        <v>18</v>
      </c>
      <c r="I5617" s="15"/>
      <c r="J5617" s="46" t="s">
        <v>6169</v>
      </c>
    </row>
    <row r="5618" spans="1:10" ht="30.6">
      <c r="A5618" s="4" t="s">
        <v>5529</v>
      </c>
      <c r="B5618" s="4" t="str">
        <f ca="1">IFERROR(__xludf.DUMMYFUNCTION("REGEXREPLACE(TEXT(IF(ISERR(FIND(""/"", A5618)), A5618, MID(A5618, FIND(""/"", A5618)+1, LEN(A5618))), ""#""), ""\D+"", """")"),"2019")</f>
        <v>2019</v>
      </c>
      <c r="C5618" s="46" t="s">
        <v>5530</v>
      </c>
      <c r="D5618" s="4">
        <v>341</v>
      </c>
      <c r="E5618" s="5" t="s">
        <v>6075</v>
      </c>
      <c r="F5618" s="4">
        <v>1984</v>
      </c>
      <c r="G5618" s="4">
        <v>25</v>
      </c>
      <c r="H5618" s="4">
        <v>19</v>
      </c>
      <c r="I5618" s="15"/>
      <c r="J5618" s="46" t="s">
        <v>6170</v>
      </c>
    </row>
    <row r="5619" spans="1:10" ht="30.6">
      <c r="A5619" s="4" t="s">
        <v>5529</v>
      </c>
      <c r="B5619" s="4" t="str">
        <f ca="1">IFERROR(__xludf.DUMMYFUNCTION("REGEXREPLACE(TEXT(IF(ISERR(FIND(""/"", A5619)), A5619, MID(A5619, FIND(""/"", A5619)+1, LEN(A5619))), ""#""), ""\D+"", """")"),"2019")</f>
        <v>2019</v>
      </c>
      <c r="C5619" s="46" t="s">
        <v>5530</v>
      </c>
      <c r="D5619" s="4">
        <v>341</v>
      </c>
      <c r="E5619" s="5" t="s">
        <v>6075</v>
      </c>
      <c r="F5619" s="4">
        <v>1984</v>
      </c>
      <c r="G5619" s="4">
        <v>25</v>
      </c>
      <c r="H5619" s="4">
        <v>20</v>
      </c>
      <c r="I5619" s="15"/>
      <c r="J5619" s="46" t="s">
        <v>6171</v>
      </c>
    </row>
    <row r="5620" spans="1:10" ht="30.6">
      <c r="A5620" s="4" t="s">
        <v>5529</v>
      </c>
      <c r="B5620" s="4" t="str">
        <f ca="1">IFERROR(__xludf.DUMMYFUNCTION("REGEXREPLACE(TEXT(IF(ISERR(FIND(""/"", A5620)), A5620, MID(A5620, FIND(""/"", A5620)+1, LEN(A5620))), ""#""), ""\D+"", """")"),"2019")</f>
        <v>2019</v>
      </c>
      <c r="C5620" s="46" t="s">
        <v>5530</v>
      </c>
      <c r="D5620" s="4">
        <v>341</v>
      </c>
      <c r="E5620" s="5" t="s">
        <v>6075</v>
      </c>
      <c r="F5620" s="4">
        <v>1985</v>
      </c>
      <c r="G5620" s="4">
        <v>25</v>
      </c>
      <c r="H5620" s="4">
        <v>21</v>
      </c>
      <c r="I5620" s="15"/>
      <c r="J5620" s="46" t="s">
        <v>6172</v>
      </c>
    </row>
    <row r="5621" spans="1:10" ht="30.6">
      <c r="A5621" s="4" t="s">
        <v>5529</v>
      </c>
      <c r="B5621" s="4" t="str">
        <f ca="1">IFERROR(__xludf.DUMMYFUNCTION("REGEXREPLACE(TEXT(IF(ISERR(FIND(""/"", A5621)), A5621, MID(A5621, FIND(""/"", A5621)+1, LEN(A5621))), ""#""), ""\D+"", """")"),"2019")</f>
        <v>2019</v>
      </c>
      <c r="C5621" s="46" t="s">
        <v>5530</v>
      </c>
      <c r="D5621" s="4">
        <v>341</v>
      </c>
      <c r="E5621" s="5" t="s">
        <v>6075</v>
      </c>
      <c r="F5621" s="4">
        <v>1985</v>
      </c>
      <c r="G5621" s="4">
        <v>25</v>
      </c>
      <c r="H5621" s="4">
        <v>22</v>
      </c>
      <c r="I5621" s="15"/>
      <c r="J5621" s="46" t="s">
        <v>6173</v>
      </c>
    </row>
    <row r="5622" spans="1:10" ht="30.6">
      <c r="A5622" s="4" t="s">
        <v>5529</v>
      </c>
      <c r="B5622" s="4" t="str">
        <f ca="1">IFERROR(__xludf.DUMMYFUNCTION("REGEXREPLACE(TEXT(IF(ISERR(FIND(""/"", A5622)), A5622, MID(A5622, FIND(""/"", A5622)+1, LEN(A5622))), ""#""), ""\D+"", """")"),"2019")</f>
        <v>2019</v>
      </c>
      <c r="C5622" s="46" t="s">
        <v>5530</v>
      </c>
      <c r="D5622" s="4">
        <v>341</v>
      </c>
      <c r="E5622" s="5" t="s">
        <v>6075</v>
      </c>
      <c r="F5622" s="4">
        <v>1985</v>
      </c>
      <c r="G5622" s="4">
        <v>25</v>
      </c>
      <c r="H5622" s="4">
        <v>23</v>
      </c>
      <c r="I5622" s="15"/>
      <c r="J5622" s="46" t="s">
        <v>6174</v>
      </c>
    </row>
    <row r="5623" spans="1:10" ht="30.6">
      <c r="A5623" s="4" t="s">
        <v>5529</v>
      </c>
      <c r="B5623" s="4" t="str">
        <f ca="1">IFERROR(__xludf.DUMMYFUNCTION("REGEXREPLACE(TEXT(IF(ISERR(FIND(""/"", A5623)), A5623, MID(A5623, FIND(""/"", A5623)+1, LEN(A5623))), ""#""), ""\D+"", """")"),"2019")</f>
        <v>2019</v>
      </c>
      <c r="C5623" s="46" t="s">
        <v>5530</v>
      </c>
      <c r="D5623" s="4">
        <v>341</v>
      </c>
      <c r="E5623" s="5" t="s">
        <v>6075</v>
      </c>
      <c r="F5623" s="4">
        <v>1985</v>
      </c>
      <c r="G5623" s="4">
        <v>25</v>
      </c>
      <c r="H5623" s="4">
        <v>24</v>
      </c>
      <c r="I5623" s="15"/>
      <c r="J5623" s="46" t="s">
        <v>6175</v>
      </c>
    </row>
    <row r="5624" spans="1:10" ht="30.6">
      <c r="A5624" s="4" t="s">
        <v>5529</v>
      </c>
      <c r="B5624" s="4" t="str">
        <f ca="1">IFERROR(__xludf.DUMMYFUNCTION("REGEXREPLACE(TEXT(IF(ISERR(FIND(""/"", A5624)), A5624, MID(A5624, FIND(""/"", A5624)+1, LEN(A5624))), ""#""), ""\D+"", """")"),"2019")</f>
        <v>2019</v>
      </c>
      <c r="C5624" s="46" t="s">
        <v>5530</v>
      </c>
      <c r="D5624" s="4">
        <v>341</v>
      </c>
      <c r="E5624" s="5" t="s">
        <v>6075</v>
      </c>
      <c r="F5624" s="4">
        <v>1985</v>
      </c>
      <c r="G5624" s="4">
        <v>25</v>
      </c>
      <c r="H5624" s="4">
        <v>25</v>
      </c>
      <c r="I5624" s="15"/>
      <c r="J5624" s="46" t="s">
        <v>6176</v>
      </c>
    </row>
    <row r="5625" spans="1:10" ht="30.6">
      <c r="A5625" s="4" t="s">
        <v>5529</v>
      </c>
      <c r="B5625" s="4" t="str">
        <f ca="1">IFERROR(__xludf.DUMMYFUNCTION("REGEXREPLACE(TEXT(IF(ISERR(FIND(""/"", A5625)), A5625, MID(A5625, FIND(""/"", A5625)+1, LEN(A5625))), ""#""), ""\D+"", """")"),"2019")</f>
        <v>2019</v>
      </c>
      <c r="C5625" s="46" t="s">
        <v>5530</v>
      </c>
      <c r="D5625" s="4">
        <v>341</v>
      </c>
      <c r="E5625" s="5" t="s">
        <v>6075</v>
      </c>
      <c r="F5625" s="4">
        <v>1985</v>
      </c>
      <c r="G5625" s="4">
        <v>25</v>
      </c>
      <c r="H5625" s="4">
        <v>26</v>
      </c>
      <c r="I5625" s="15"/>
      <c r="J5625" s="46" t="s">
        <v>6177</v>
      </c>
    </row>
    <row r="5626" spans="1:10" ht="30.6">
      <c r="A5626" s="4" t="s">
        <v>5529</v>
      </c>
      <c r="B5626" s="4" t="str">
        <f ca="1">IFERROR(__xludf.DUMMYFUNCTION("REGEXREPLACE(TEXT(IF(ISERR(FIND(""/"", A5626)), A5626, MID(A5626, FIND(""/"", A5626)+1, LEN(A5626))), ""#""), ""\D+"", """")"),"2019")</f>
        <v>2019</v>
      </c>
      <c r="C5626" s="46" t="s">
        <v>5530</v>
      </c>
      <c r="D5626" s="4">
        <v>341</v>
      </c>
      <c r="E5626" s="5" t="s">
        <v>6075</v>
      </c>
      <c r="F5626" s="4">
        <v>1985</v>
      </c>
      <c r="G5626" s="4">
        <v>25</v>
      </c>
      <c r="H5626" s="4">
        <v>27</v>
      </c>
      <c r="I5626" s="15"/>
      <c r="J5626" s="46" t="s">
        <v>6178</v>
      </c>
    </row>
    <row r="5627" spans="1:10" ht="30.6">
      <c r="A5627" s="4" t="s">
        <v>5529</v>
      </c>
      <c r="B5627" s="4" t="str">
        <f ca="1">IFERROR(__xludf.DUMMYFUNCTION("REGEXREPLACE(TEXT(IF(ISERR(FIND(""/"", A5627)), A5627, MID(A5627, FIND(""/"", A5627)+1, LEN(A5627))), ""#""), ""\D+"", """")"),"2019")</f>
        <v>2019</v>
      </c>
      <c r="C5627" s="46" t="s">
        <v>5530</v>
      </c>
      <c r="D5627" s="4">
        <v>341</v>
      </c>
      <c r="E5627" s="5" t="s">
        <v>6075</v>
      </c>
      <c r="F5627" s="4">
        <v>1985</v>
      </c>
      <c r="G5627" s="4">
        <v>25</v>
      </c>
      <c r="H5627" s="4">
        <v>28</v>
      </c>
      <c r="I5627" s="15"/>
      <c r="J5627" s="46" t="s">
        <v>6179</v>
      </c>
    </row>
    <row r="5628" spans="1:10" ht="30.6">
      <c r="A5628" s="4" t="s">
        <v>5529</v>
      </c>
      <c r="B5628" s="4" t="str">
        <f ca="1">IFERROR(__xludf.DUMMYFUNCTION("REGEXREPLACE(TEXT(IF(ISERR(FIND(""/"", A5628)), A5628, MID(A5628, FIND(""/"", A5628)+1, LEN(A5628))), ""#""), ""\D+"", """")"),"2019")</f>
        <v>2019</v>
      </c>
      <c r="C5628" s="46" t="s">
        <v>5530</v>
      </c>
      <c r="D5628" s="4">
        <v>341</v>
      </c>
      <c r="E5628" s="5" t="s">
        <v>6075</v>
      </c>
      <c r="F5628" s="4">
        <v>1985</v>
      </c>
      <c r="G5628" s="4">
        <v>25</v>
      </c>
      <c r="H5628" s="4">
        <v>29</v>
      </c>
      <c r="I5628" s="15"/>
      <c r="J5628" s="46" t="s">
        <v>6180</v>
      </c>
    </row>
    <row r="5629" spans="1:10" ht="40.799999999999997">
      <c r="A5629" s="4" t="s">
        <v>5529</v>
      </c>
      <c r="B5629" s="4" t="str">
        <f ca="1">IFERROR(__xludf.DUMMYFUNCTION("REGEXREPLACE(TEXT(IF(ISERR(FIND(""/"", A5629)), A5629, MID(A5629, FIND(""/"", A5629)+1, LEN(A5629))), ""#""), ""\D+"", """")"),"2019")</f>
        <v>2019</v>
      </c>
      <c r="C5629" s="46" t="s">
        <v>5530</v>
      </c>
      <c r="D5629" s="4">
        <v>341</v>
      </c>
      <c r="E5629" s="5" t="s">
        <v>6075</v>
      </c>
      <c r="F5629" s="4">
        <v>1985</v>
      </c>
      <c r="G5629" s="4">
        <v>26</v>
      </c>
      <c r="H5629" s="4">
        <v>1</v>
      </c>
      <c r="I5629" s="15"/>
      <c r="J5629" s="46" t="s">
        <v>6181</v>
      </c>
    </row>
    <row r="5630" spans="1:10" ht="30.6">
      <c r="A5630" s="4" t="s">
        <v>5529</v>
      </c>
      <c r="B5630" s="4" t="str">
        <f ca="1">IFERROR(__xludf.DUMMYFUNCTION("REGEXREPLACE(TEXT(IF(ISERR(FIND(""/"", A5630)), A5630, MID(A5630, FIND(""/"", A5630)+1, LEN(A5630))), ""#""), ""\D+"", """")"),"2019")</f>
        <v>2019</v>
      </c>
      <c r="C5630" s="46" t="s">
        <v>5530</v>
      </c>
      <c r="D5630" s="4">
        <v>341</v>
      </c>
      <c r="E5630" s="5" t="s">
        <v>6075</v>
      </c>
      <c r="F5630" s="4">
        <v>1985</v>
      </c>
      <c r="G5630" s="4">
        <v>26</v>
      </c>
      <c r="H5630" s="4">
        <v>2</v>
      </c>
      <c r="I5630" s="15"/>
      <c r="J5630" s="46" t="s">
        <v>6182</v>
      </c>
    </row>
    <row r="5631" spans="1:10" ht="30.6">
      <c r="A5631" s="4" t="s">
        <v>5529</v>
      </c>
      <c r="B5631" s="4" t="str">
        <f ca="1">IFERROR(__xludf.DUMMYFUNCTION("REGEXREPLACE(TEXT(IF(ISERR(FIND(""/"", A5631)), A5631, MID(A5631, FIND(""/"", A5631)+1, LEN(A5631))), ""#""), ""\D+"", """")"),"2019")</f>
        <v>2019</v>
      </c>
      <c r="C5631" s="46" t="s">
        <v>5530</v>
      </c>
      <c r="D5631" s="4">
        <v>341</v>
      </c>
      <c r="E5631" s="5" t="s">
        <v>6075</v>
      </c>
      <c r="F5631" s="4">
        <v>1985</v>
      </c>
      <c r="G5631" s="4">
        <v>26</v>
      </c>
      <c r="H5631" s="4">
        <v>3</v>
      </c>
      <c r="I5631" s="15"/>
      <c r="J5631" s="46" t="s">
        <v>6183</v>
      </c>
    </row>
    <row r="5632" spans="1:10" ht="30.6">
      <c r="A5632" s="4" t="s">
        <v>5529</v>
      </c>
      <c r="B5632" s="4" t="str">
        <f ca="1">IFERROR(__xludf.DUMMYFUNCTION("REGEXREPLACE(TEXT(IF(ISERR(FIND(""/"", A5632)), A5632, MID(A5632, FIND(""/"", A5632)+1, LEN(A5632))), ""#""), ""\D+"", """")"),"2019")</f>
        <v>2019</v>
      </c>
      <c r="C5632" s="46" t="s">
        <v>5530</v>
      </c>
      <c r="D5632" s="4">
        <v>341</v>
      </c>
      <c r="E5632" s="5" t="s">
        <v>6075</v>
      </c>
      <c r="F5632" s="4">
        <v>1985</v>
      </c>
      <c r="G5632" s="4">
        <v>26</v>
      </c>
      <c r="H5632" s="4">
        <v>4</v>
      </c>
      <c r="I5632" s="15"/>
      <c r="J5632" s="46" t="s">
        <v>6184</v>
      </c>
    </row>
    <row r="5633" spans="1:10" ht="30.6">
      <c r="A5633" s="4" t="s">
        <v>5529</v>
      </c>
      <c r="B5633" s="4" t="str">
        <f ca="1">IFERROR(__xludf.DUMMYFUNCTION("REGEXREPLACE(TEXT(IF(ISERR(FIND(""/"", A5633)), A5633, MID(A5633, FIND(""/"", A5633)+1, LEN(A5633))), ""#""), ""\D+"", """")"),"2019")</f>
        <v>2019</v>
      </c>
      <c r="C5633" s="46" t="s">
        <v>5530</v>
      </c>
      <c r="D5633" s="4">
        <v>341</v>
      </c>
      <c r="E5633" s="5" t="s">
        <v>6075</v>
      </c>
      <c r="F5633" s="4">
        <v>1985</v>
      </c>
      <c r="G5633" s="4">
        <v>26</v>
      </c>
      <c r="H5633" s="4">
        <v>5</v>
      </c>
      <c r="I5633" s="15"/>
      <c r="J5633" s="46" t="s">
        <v>6185</v>
      </c>
    </row>
    <row r="5634" spans="1:10" ht="30.6">
      <c r="A5634" s="4" t="s">
        <v>5529</v>
      </c>
      <c r="B5634" s="4" t="str">
        <f ca="1">IFERROR(__xludf.DUMMYFUNCTION("REGEXREPLACE(TEXT(IF(ISERR(FIND(""/"", A5634)), A5634, MID(A5634, FIND(""/"", A5634)+1, LEN(A5634))), ""#""), ""\D+"", """")"),"2019")</f>
        <v>2019</v>
      </c>
      <c r="C5634" s="46" t="s">
        <v>5530</v>
      </c>
      <c r="D5634" s="4">
        <v>341</v>
      </c>
      <c r="E5634" s="5" t="s">
        <v>6075</v>
      </c>
      <c r="F5634" s="4">
        <v>1985</v>
      </c>
      <c r="G5634" s="4">
        <v>26</v>
      </c>
      <c r="H5634" s="4">
        <v>6</v>
      </c>
      <c r="I5634" s="15"/>
      <c r="J5634" s="46" t="s">
        <v>6186</v>
      </c>
    </row>
    <row r="5635" spans="1:10" ht="30.6">
      <c r="A5635" s="4" t="s">
        <v>5529</v>
      </c>
      <c r="B5635" s="4" t="str">
        <f ca="1">IFERROR(__xludf.DUMMYFUNCTION("REGEXREPLACE(TEXT(IF(ISERR(FIND(""/"", A5635)), A5635, MID(A5635, FIND(""/"", A5635)+1, LEN(A5635))), ""#""), ""\D+"", """")"),"2019")</f>
        <v>2019</v>
      </c>
      <c r="C5635" s="46" t="s">
        <v>5530</v>
      </c>
      <c r="D5635" s="4">
        <v>341</v>
      </c>
      <c r="E5635" s="5" t="s">
        <v>6075</v>
      </c>
      <c r="F5635" s="4">
        <v>1985</v>
      </c>
      <c r="G5635" s="4">
        <v>26</v>
      </c>
      <c r="H5635" s="4">
        <v>7</v>
      </c>
      <c r="I5635" s="15"/>
      <c r="J5635" s="46" t="s">
        <v>6187</v>
      </c>
    </row>
    <row r="5636" spans="1:10" ht="30.6">
      <c r="A5636" s="4" t="s">
        <v>5529</v>
      </c>
      <c r="B5636" s="4" t="str">
        <f ca="1">IFERROR(__xludf.DUMMYFUNCTION("REGEXREPLACE(TEXT(IF(ISERR(FIND(""/"", A5636)), A5636, MID(A5636, FIND(""/"", A5636)+1, LEN(A5636))), ""#""), ""\D+"", """")"),"2019")</f>
        <v>2019</v>
      </c>
      <c r="C5636" s="46" t="s">
        <v>5530</v>
      </c>
      <c r="D5636" s="4">
        <v>341</v>
      </c>
      <c r="E5636" s="5" t="s">
        <v>6075</v>
      </c>
      <c r="F5636" s="4">
        <v>1985</v>
      </c>
      <c r="G5636" s="4">
        <v>26</v>
      </c>
      <c r="H5636" s="4">
        <v>8</v>
      </c>
      <c r="I5636" s="15"/>
      <c r="J5636" s="46" t="s">
        <v>6188</v>
      </c>
    </row>
    <row r="5637" spans="1:10" ht="30.6">
      <c r="A5637" s="4" t="s">
        <v>5529</v>
      </c>
      <c r="B5637" s="4" t="str">
        <f ca="1">IFERROR(__xludf.DUMMYFUNCTION("REGEXREPLACE(TEXT(IF(ISERR(FIND(""/"", A5637)), A5637, MID(A5637, FIND(""/"", A5637)+1, LEN(A5637))), ""#""), ""\D+"", """")"),"2019")</f>
        <v>2019</v>
      </c>
      <c r="C5637" s="46" t="s">
        <v>5530</v>
      </c>
      <c r="D5637" s="4">
        <v>341</v>
      </c>
      <c r="E5637" s="5" t="s">
        <v>6075</v>
      </c>
      <c r="F5637" s="4">
        <v>1985</v>
      </c>
      <c r="G5637" s="4">
        <v>26</v>
      </c>
      <c r="H5637" s="4">
        <v>9</v>
      </c>
      <c r="I5637" s="15"/>
      <c r="J5637" s="46" t="s">
        <v>6189</v>
      </c>
    </row>
    <row r="5638" spans="1:10" ht="30.6">
      <c r="A5638" s="4" t="s">
        <v>5529</v>
      </c>
      <c r="B5638" s="4" t="str">
        <f ca="1">IFERROR(__xludf.DUMMYFUNCTION("REGEXREPLACE(TEXT(IF(ISERR(FIND(""/"", A5638)), A5638, MID(A5638, FIND(""/"", A5638)+1, LEN(A5638))), ""#""), ""\D+"", """")"),"2019")</f>
        <v>2019</v>
      </c>
      <c r="C5638" s="46" t="s">
        <v>5530</v>
      </c>
      <c r="D5638" s="4">
        <v>341</v>
      </c>
      <c r="E5638" s="5" t="s">
        <v>6075</v>
      </c>
      <c r="F5638" s="4">
        <v>1985</v>
      </c>
      <c r="G5638" s="4">
        <v>26</v>
      </c>
      <c r="H5638" s="4">
        <v>10</v>
      </c>
      <c r="I5638" s="15"/>
      <c r="J5638" s="46" t="s">
        <v>6190</v>
      </c>
    </row>
    <row r="5639" spans="1:10" ht="30.6">
      <c r="A5639" s="4" t="s">
        <v>5529</v>
      </c>
      <c r="B5639" s="4" t="str">
        <f ca="1">IFERROR(__xludf.DUMMYFUNCTION("REGEXREPLACE(TEXT(IF(ISERR(FIND(""/"", A5639)), A5639, MID(A5639, FIND(""/"", A5639)+1, LEN(A5639))), ""#""), ""\D+"", """")"),"2019")</f>
        <v>2019</v>
      </c>
      <c r="C5639" s="46" t="s">
        <v>5530</v>
      </c>
      <c r="D5639" s="4">
        <v>341</v>
      </c>
      <c r="E5639" s="5" t="s">
        <v>6075</v>
      </c>
      <c r="F5639" s="4">
        <v>1986</v>
      </c>
      <c r="G5639" s="4">
        <v>26</v>
      </c>
      <c r="H5639" s="4">
        <v>11</v>
      </c>
      <c r="I5639" s="15"/>
      <c r="J5639" s="46" t="s">
        <v>6191</v>
      </c>
    </row>
    <row r="5640" spans="1:10" ht="30.6">
      <c r="A5640" s="4" t="s">
        <v>5529</v>
      </c>
      <c r="B5640" s="4" t="str">
        <f ca="1">IFERROR(__xludf.DUMMYFUNCTION("REGEXREPLACE(TEXT(IF(ISERR(FIND(""/"", A5640)), A5640, MID(A5640, FIND(""/"", A5640)+1, LEN(A5640))), ""#""), ""\D+"", """")"),"2019")</f>
        <v>2019</v>
      </c>
      <c r="C5640" s="46" t="s">
        <v>5530</v>
      </c>
      <c r="D5640" s="4">
        <v>341</v>
      </c>
      <c r="E5640" s="5" t="s">
        <v>6075</v>
      </c>
      <c r="F5640" s="4">
        <v>1986</v>
      </c>
      <c r="G5640" s="4">
        <v>26</v>
      </c>
      <c r="H5640" s="4">
        <v>12</v>
      </c>
      <c r="I5640" s="15"/>
      <c r="J5640" s="46" t="s">
        <v>6192</v>
      </c>
    </row>
    <row r="5641" spans="1:10" ht="40.799999999999997">
      <c r="A5641" s="4" t="s">
        <v>5529</v>
      </c>
      <c r="B5641" s="4" t="str">
        <f ca="1">IFERROR(__xludf.DUMMYFUNCTION("REGEXREPLACE(TEXT(IF(ISERR(FIND(""/"", A5641)), A5641, MID(A5641, FIND(""/"", A5641)+1, LEN(A5641))), ""#""), ""\D+"", """")"),"2019")</f>
        <v>2019</v>
      </c>
      <c r="C5641" s="46" t="s">
        <v>5530</v>
      </c>
      <c r="D5641" s="4">
        <v>341</v>
      </c>
      <c r="E5641" s="5" t="s">
        <v>6075</v>
      </c>
      <c r="F5641" s="4">
        <v>1986</v>
      </c>
      <c r="G5641" s="4">
        <v>26</v>
      </c>
      <c r="H5641" s="4">
        <v>13</v>
      </c>
      <c r="I5641" s="15"/>
      <c r="J5641" s="46" t="s">
        <v>6193</v>
      </c>
    </row>
    <row r="5642" spans="1:10" ht="30.6">
      <c r="A5642" s="4" t="s">
        <v>5529</v>
      </c>
      <c r="B5642" s="4" t="str">
        <f ca="1">IFERROR(__xludf.DUMMYFUNCTION("REGEXREPLACE(TEXT(IF(ISERR(FIND(""/"", A5642)), A5642, MID(A5642, FIND(""/"", A5642)+1, LEN(A5642))), ""#""), ""\D+"", """")"),"2019")</f>
        <v>2019</v>
      </c>
      <c r="C5642" s="46" t="s">
        <v>5530</v>
      </c>
      <c r="D5642" s="4">
        <v>341</v>
      </c>
      <c r="E5642" s="5" t="s">
        <v>6075</v>
      </c>
      <c r="F5642" s="4">
        <v>1986</v>
      </c>
      <c r="G5642" s="4">
        <v>26</v>
      </c>
      <c r="H5642" s="4">
        <v>14</v>
      </c>
      <c r="I5642" s="15"/>
      <c r="J5642" s="46" t="s">
        <v>6194</v>
      </c>
    </row>
    <row r="5643" spans="1:10" ht="30.6">
      <c r="A5643" s="4" t="s">
        <v>5529</v>
      </c>
      <c r="B5643" s="4" t="str">
        <f ca="1">IFERROR(__xludf.DUMMYFUNCTION("REGEXREPLACE(TEXT(IF(ISERR(FIND(""/"", A5643)), A5643, MID(A5643, FIND(""/"", A5643)+1, LEN(A5643))), ""#""), ""\D+"", """")"),"2019")</f>
        <v>2019</v>
      </c>
      <c r="C5643" s="46" t="s">
        <v>5530</v>
      </c>
      <c r="D5643" s="4">
        <v>341</v>
      </c>
      <c r="E5643" s="5" t="s">
        <v>6075</v>
      </c>
      <c r="F5643" s="4">
        <v>1986</v>
      </c>
      <c r="G5643" s="4">
        <v>26</v>
      </c>
      <c r="H5643" s="4">
        <v>15</v>
      </c>
      <c r="I5643" s="15"/>
      <c r="J5643" s="46" t="s">
        <v>6195</v>
      </c>
    </row>
    <row r="5644" spans="1:10" ht="30.6">
      <c r="A5644" s="4" t="s">
        <v>5529</v>
      </c>
      <c r="B5644" s="4" t="str">
        <f ca="1">IFERROR(__xludf.DUMMYFUNCTION("REGEXREPLACE(TEXT(IF(ISERR(FIND(""/"", A5644)), A5644, MID(A5644, FIND(""/"", A5644)+1, LEN(A5644))), ""#""), ""\D+"", """")"),"2019")</f>
        <v>2019</v>
      </c>
      <c r="C5644" s="46" t="s">
        <v>5530</v>
      </c>
      <c r="D5644" s="4">
        <v>341</v>
      </c>
      <c r="E5644" s="5" t="s">
        <v>6075</v>
      </c>
      <c r="F5644" s="4">
        <v>1986</v>
      </c>
      <c r="G5644" s="4">
        <v>26</v>
      </c>
      <c r="H5644" s="4">
        <v>16</v>
      </c>
      <c r="I5644" s="15"/>
      <c r="J5644" s="46" t="s">
        <v>6196</v>
      </c>
    </row>
    <row r="5645" spans="1:10" ht="30.6">
      <c r="A5645" s="4" t="s">
        <v>5529</v>
      </c>
      <c r="B5645" s="4" t="str">
        <f ca="1">IFERROR(__xludf.DUMMYFUNCTION("REGEXREPLACE(TEXT(IF(ISERR(FIND(""/"", A5645)), A5645, MID(A5645, FIND(""/"", A5645)+1, LEN(A5645))), ""#""), ""\D+"", """")"),"2019")</f>
        <v>2019</v>
      </c>
      <c r="C5645" s="46" t="s">
        <v>5530</v>
      </c>
      <c r="D5645" s="4">
        <v>341</v>
      </c>
      <c r="E5645" s="5" t="s">
        <v>6075</v>
      </c>
      <c r="F5645" s="4">
        <v>1986</v>
      </c>
      <c r="G5645" s="4">
        <v>26</v>
      </c>
      <c r="H5645" s="4">
        <v>17</v>
      </c>
      <c r="I5645" s="15"/>
      <c r="J5645" s="46" t="s">
        <v>6197</v>
      </c>
    </row>
    <row r="5646" spans="1:10" ht="30.6">
      <c r="A5646" s="4" t="s">
        <v>5529</v>
      </c>
      <c r="B5646" s="4" t="str">
        <f ca="1">IFERROR(__xludf.DUMMYFUNCTION("REGEXREPLACE(TEXT(IF(ISERR(FIND(""/"", A5646)), A5646, MID(A5646, FIND(""/"", A5646)+1, LEN(A5646))), ""#""), ""\D+"", """")"),"2019")</f>
        <v>2019</v>
      </c>
      <c r="C5646" s="46" t="s">
        <v>5530</v>
      </c>
      <c r="D5646" s="4">
        <v>341</v>
      </c>
      <c r="E5646" s="5" t="s">
        <v>6075</v>
      </c>
      <c r="F5646" s="4">
        <v>1986</v>
      </c>
      <c r="G5646" s="4">
        <v>26</v>
      </c>
      <c r="H5646" s="4">
        <v>18</v>
      </c>
      <c r="I5646" s="15"/>
      <c r="J5646" s="46" t="s">
        <v>6198</v>
      </c>
    </row>
    <row r="5647" spans="1:10" ht="30.6">
      <c r="A5647" s="4" t="s">
        <v>5529</v>
      </c>
      <c r="B5647" s="4" t="str">
        <f ca="1">IFERROR(__xludf.DUMMYFUNCTION("REGEXREPLACE(TEXT(IF(ISERR(FIND(""/"", A5647)), A5647, MID(A5647, FIND(""/"", A5647)+1, LEN(A5647))), ""#""), ""\D+"", """")"),"2019")</f>
        <v>2019</v>
      </c>
      <c r="C5647" s="46" t="s">
        <v>5530</v>
      </c>
      <c r="D5647" s="4">
        <v>341</v>
      </c>
      <c r="E5647" s="5" t="s">
        <v>6075</v>
      </c>
      <c r="F5647" s="4">
        <v>1986</v>
      </c>
      <c r="G5647" s="4">
        <v>26</v>
      </c>
      <c r="H5647" s="4">
        <v>19</v>
      </c>
      <c r="I5647" s="15"/>
      <c r="J5647" s="46" t="s">
        <v>6199</v>
      </c>
    </row>
    <row r="5648" spans="1:10" ht="30.6">
      <c r="A5648" s="4" t="s">
        <v>5529</v>
      </c>
      <c r="B5648" s="4" t="str">
        <f ca="1">IFERROR(__xludf.DUMMYFUNCTION("REGEXREPLACE(TEXT(IF(ISERR(FIND(""/"", A5648)), A5648, MID(A5648, FIND(""/"", A5648)+1, LEN(A5648))), ""#""), ""\D+"", """")"),"2019")</f>
        <v>2019</v>
      </c>
      <c r="C5648" s="46" t="s">
        <v>5530</v>
      </c>
      <c r="D5648" s="4">
        <v>341</v>
      </c>
      <c r="E5648" s="5" t="s">
        <v>6075</v>
      </c>
      <c r="F5648" s="4">
        <v>1986</v>
      </c>
      <c r="G5648" s="4">
        <v>26</v>
      </c>
      <c r="H5648" s="4">
        <v>20</v>
      </c>
      <c r="I5648" s="15"/>
      <c r="J5648" s="46" t="s">
        <v>6200</v>
      </c>
    </row>
    <row r="5649" spans="1:10" ht="30.6">
      <c r="A5649" s="4" t="s">
        <v>5529</v>
      </c>
      <c r="B5649" s="4" t="str">
        <f ca="1">IFERROR(__xludf.DUMMYFUNCTION("REGEXREPLACE(TEXT(IF(ISERR(FIND(""/"", A5649)), A5649, MID(A5649, FIND(""/"", A5649)+1, LEN(A5649))), ""#""), ""\D+"", """")"),"2019")</f>
        <v>2019</v>
      </c>
      <c r="C5649" s="46" t="s">
        <v>5530</v>
      </c>
      <c r="D5649" s="4">
        <v>341</v>
      </c>
      <c r="E5649" s="5" t="s">
        <v>6075</v>
      </c>
      <c r="F5649" s="4">
        <v>1986</v>
      </c>
      <c r="G5649" s="4">
        <v>26</v>
      </c>
      <c r="H5649" s="4">
        <v>21</v>
      </c>
      <c r="I5649" s="15"/>
      <c r="J5649" s="46" t="s">
        <v>6201</v>
      </c>
    </row>
    <row r="5650" spans="1:10" ht="30.6">
      <c r="A5650" s="4" t="s">
        <v>5529</v>
      </c>
      <c r="B5650" s="4" t="str">
        <f ca="1">IFERROR(__xludf.DUMMYFUNCTION("REGEXREPLACE(TEXT(IF(ISERR(FIND(""/"", A5650)), A5650, MID(A5650, FIND(""/"", A5650)+1, LEN(A5650))), ""#""), ""\D+"", """")"),"2019")</f>
        <v>2019</v>
      </c>
      <c r="C5650" s="46" t="s">
        <v>5530</v>
      </c>
      <c r="D5650" s="4">
        <v>341</v>
      </c>
      <c r="E5650" s="5" t="s">
        <v>6075</v>
      </c>
      <c r="F5650" s="4">
        <v>1986</v>
      </c>
      <c r="G5650" s="4">
        <v>26</v>
      </c>
      <c r="H5650" s="4">
        <v>22</v>
      </c>
      <c r="I5650" s="15"/>
      <c r="J5650" s="46" t="s">
        <v>6202</v>
      </c>
    </row>
    <row r="5651" spans="1:10" ht="30.6">
      <c r="A5651" s="4" t="s">
        <v>5529</v>
      </c>
      <c r="B5651" s="4" t="str">
        <f ca="1">IFERROR(__xludf.DUMMYFUNCTION("REGEXREPLACE(TEXT(IF(ISERR(FIND(""/"", A5651)), A5651, MID(A5651, FIND(""/"", A5651)+1, LEN(A5651))), ""#""), ""\D+"", """")"),"2019")</f>
        <v>2019</v>
      </c>
      <c r="C5651" s="46" t="s">
        <v>5530</v>
      </c>
      <c r="D5651" s="4">
        <v>341</v>
      </c>
      <c r="E5651" s="5" t="s">
        <v>6075</v>
      </c>
      <c r="F5651" s="4">
        <v>1986</v>
      </c>
      <c r="G5651" s="4">
        <v>26</v>
      </c>
      <c r="H5651" s="4">
        <v>23</v>
      </c>
      <c r="I5651" s="15"/>
      <c r="J5651" s="46" t="s">
        <v>6203</v>
      </c>
    </row>
    <row r="5652" spans="1:10" ht="30.6">
      <c r="A5652" s="4" t="s">
        <v>5529</v>
      </c>
      <c r="B5652" s="4" t="str">
        <f ca="1">IFERROR(__xludf.DUMMYFUNCTION("REGEXREPLACE(TEXT(IF(ISERR(FIND(""/"", A5652)), A5652, MID(A5652, FIND(""/"", A5652)+1, LEN(A5652))), ""#""), ""\D+"", """")"),"2019")</f>
        <v>2019</v>
      </c>
      <c r="C5652" s="46" t="s">
        <v>5530</v>
      </c>
      <c r="D5652" s="4">
        <v>341</v>
      </c>
      <c r="E5652" s="5" t="s">
        <v>6075</v>
      </c>
      <c r="F5652" s="4">
        <v>1986</v>
      </c>
      <c r="G5652" s="4">
        <v>26</v>
      </c>
      <c r="H5652" s="4">
        <v>24</v>
      </c>
      <c r="I5652" s="15"/>
      <c r="J5652" s="46" t="s">
        <v>6204</v>
      </c>
    </row>
    <row r="5653" spans="1:10" ht="30.6">
      <c r="A5653" s="4" t="s">
        <v>5529</v>
      </c>
      <c r="B5653" s="4" t="str">
        <f ca="1">IFERROR(__xludf.DUMMYFUNCTION("REGEXREPLACE(TEXT(IF(ISERR(FIND(""/"", A5653)), A5653, MID(A5653, FIND(""/"", A5653)+1, LEN(A5653))), ""#""), ""\D+"", """")"),"2019")</f>
        <v>2019</v>
      </c>
      <c r="C5653" s="46" t="s">
        <v>5530</v>
      </c>
      <c r="D5653" s="4">
        <v>341</v>
      </c>
      <c r="E5653" s="5" t="s">
        <v>6075</v>
      </c>
      <c r="F5653" s="4">
        <v>1986</v>
      </c>
      <c r="G5653" s="4">
        <v>26</v>
      </c>
      <c r="H5653" s="4">
        <v>25</v>
      </c>
      <c r="I5653" s="15"/>
      <c r="J5653" s="46" t="s">
        <v>6205</v>
      </c>
    </row>
    <row r="5654" spans="1:10" ht="30.6">
      <c r="A5654" s="4" t="s">
        <v>5529</v>
      </c>
      <c r="B5654" s="4" t="str">
        <f ca="1">IFERROR(__xludf.DUMMYFUNCTION("REGEXREPLACE(TEXT(IF(ISERR(FIND(""/"", A5654)), A5654, MID(A5654, FIND(""/"", A5654)+1, LEN(A5654))), ""#""), ""\D+"", """")"),"2019")</f>
        <v>2019</v>
      </c>
      <c r="C5654" s="46" t="s">
        <v>5530</v>
      </c>
      <c r="D5654" s="4">
        <v>341</v>
      </c>
      <c r="E5654" s="5" t="s">
        <v>6075</v>
      </c>
      <c r="F5654" s="4">
        <v>1986</v>
      </c>
      <c r="G5654" s="4">
        <v>26</v>
      </c>
      <c r="H5654" s="4">
        <v>26</v>
      </c>
      <c r="I5654" s="15"/>
      <c r="J5654" s="46" t="s">
        <v>6206</v>
      </c>
    </row>
    <row r="5655" spans="1:10" ht="30.6">
      <c r="A5655" s="4" t="s">
        <v>5529</v>
      </c>
      <c r="B5655" s="4" t="str">
        <f ca="1">IFERROR(__xludf.DUMMYFUNCTION("REGEXREPLACE(TEXT(IF(ISERR(FIND(""/"", A5655)), A5655, MID(A5655, FIND(""/"", A5655)+1, LEN(A5655))), ""#""), ""\D+"", """")"),"2019")</f>
        <v>2019</v>
      </c>
      <c r="C5655" s="46" t="s">
        <v>5530</v>
      </c>
      <c r="D5655" s="4">
        <v>341</v>
      </c>
      <c r="E5655" s="5" t="s">
        <v>6075</v>
      </c>
      <c r="F5655" s="4">
        <v>1986</v>
      </c>
      <c r="G5655" s="4">
        <v>26</v>
      </c>
      <c r="H5655" s="4">
        <v>27</v>
      </c>
      <c r="I5655" s="15"/>
      <c r="J5655" s="46" t="s">
        <v>6207</v>
      </c>
    </row>
    <row r="5656" spans="1:10" ht="30.6">
      <c r="A5656" s="4" t="s">
        <v>5529</v>
      </c>
      <c r="B5656" s="4" t="str">
        <f ca="1">IFERROR(__xludf.DUMMYFUNCTION("REGEXREPLACE(TEXT(IF(ISERR(FIND(""/"", A5656)), A5656, MID(A5656, FIND(""/"", A5656)+1, LEN(A5656))), ""#""), ""\D+"", """")"),"2019")</f>
        <v>2019</v>
      </c>
      <c r="C5656" s="46" t="s">
        <v>5530</v>
      </c>
      <c r="D5656" s="4">
        <v>341</v>
      </c>
      <c r="E5656" s="5" t="s">
        <v>6075</v>
      </c>
      <c r="F5656" s="4">
        <v>1986</v>
      </c>
      <c r="G5656" s="4">
        <v>26</v>
      </c>
      <c r="H5656" s="4">
        <v>28</v>
      </c>
      <c r="I5656" s="15"/>
      <c r="J5656" s="46" t="s">
        <v>6208</v>
      </c>
    </row>
    <row r="5657" spans="1:10" ht="30.6">
      <c r="A5657" s="4" t="s">
        <v>5529</v>
      </c>
      <c r="B5657" s="4" t="str">
        <f ca="1">IFERROR(__xludf.DUMMYFUNCTION("REGEXREPLACE(TEXT(IF(ISERR(FIND(""/"", A5657)), A5657, MID(A5657, FIND(""/"", A5657)+1, LEN(A5657))), ""#""), ""\D+"", """")"),"2019")</f>
        <v>2019</v>
      </c>
      <c r="C5657" s="46" t="s">
        <v>5530</v>
      </c>
      <c r="D5657" s="4">
        <v>341</v>
      </c>
      <c r="E5657" s="5" t="s">
        <v>6075</v>
      </c>
      <c r="F5657" s="4">
        <v>1986</v>
      </c>
      <c r="G5657" s="4">
        <v>26</v>
      </c>
      <c r="H5657" s="4">
        <v>29</v>
      </c>
      <c r="I5657" s="15"/>
      <c r="J5657" s="46" t="s">
        <v>6209</v>
      </c>
    </row>
    <row r="5658" spans="1:10" ht="30.6">
      <c r="A5658" s="4" t="s">
        <v>5529</v>
      </c>
      <c r="B5658" s="4" t="str">
        <f ca="1">IFERROR(__xludf.DUMMYFUNCTION("REGEXREPLACE(TEXT(IF(ISERR(FIND(""/"", A5658)), A5658, MID(A5658, FIND(""/"", A5658)+1, LEN(A5658))), ""#""), ""\D+"", """")"),"2019")</f>
        <v>2019</v>
      </c>
      <c r="C5658" s="46" t="s">
        <v>5530</v>
      </c>
      <c r="D5658" s="4">
        <v>341</v>
      </c>
      <c r="E5658" s="5" t="s">
        <v>6075</v>
      </c>
      <c r="F5658" s="4">
        <v>1987</v>
      </c>
      <c r="G5658" s="4">
        <v>26</v>
      </c>
      <c r="H5658" s="4">
        <v>30</v>
      </c>
      <c r="I5658" s="15"/>
      <c r="J5658" s="46" t="s">
        <v>6210</v>
      </c>
    </row>
    <row r="5659" spans="1:10" ht="30.6">
      <c r="A5659" s="4" t="s">
        <v>5529</v>
      </c>
      <c r="B5659" s="4" t="str">
        <f ca="1">IFERROR(__xludf.DUMMYFUNCTION("REGEXREPLACE(TEXT(IF(ISERR(FIND(""/"", A5659)), A5659, MID(A5659, FIND(""/"", A5659)+1, LEN(A5659))), ""#""), ""\D+"", """")"),"2019")</f>
        <v>2019</v>
      </c>
      <c r="C5659" s="46" t="s">
        <v>5530</v>
      </c>
      <c r="D5659" s="4">
        <v>341</v>
      </c>
      <c r="E5659" s="5" t="s">
        <v>6075</v>
      </c>
      <c r="F5659" s="4">
        <v>1987</v>
      </c>
      <c r="G5659" s="4">
        <v>27</v>
      </c>
      <c r="H5659" s="4">
        <v>1</v>
      </c>
      <c r="I5659" s="15"/>
      <c r="J5659" s="46" t="s">
        <v>6211</v>
      </c>
    </row>
    <row r="5660" spans="1:10" ht="30.6">
      <c r="A5660" s="4" t="s">
        <v>5529</v>
      </c>
      <c r="B5660" s="4" t="str">
        <f ca="1">IFERROR(__xludf.DUMMYFUNCTION("REGEXREPLACE(TEXT(IF(ISERR(FIND(""/"", A5660)), A5660, MID(A5660, FIND(""/"", A5660)+1, LEN(A5660))), ""#""), ""\D+"", """")"),"2019")</f>
        <v>2019</v>
      </c>
      <c r="C5660" s="46" t="s">
        <v>5530</v>
      </c>
      <c r="D5660" s="4">
        <v>341</v>
      </c>
      <c r="E5660" s="5" t="s">
        <v>6075</v>
      </c>
      <c r="F5660" s="4">
        <v>1987</v>
      </c>
      <c r="G5660" s="4">
        <v>27</v>
      </c>
      <c r="H5660" s="4">
        <v>2</v>
      </c>
      <c r="I5660" s="15"/>
      <c r="J5660" s="46" t="s">
        <v>6212</v>
      </c>
    </row>
    <row r="5661" spans="1:10" ht="30.6">
      <c r="A5661" s="4" t="s">
        <v>5529</v>
      </c>
      <c r="B5661" s="4" t="str">
        <f ca="1">IFERROR(__xludf.DUMMYFUNCTION("REGEXREPLACE(TEXT(IF(ISERR(FIND(""/"", A5661)), A5661, MID(A5661, FIND(""/"", A5661)+1, LEN(A5661))), ""#""), ""\D+"", """")"),"2019")</f>
        <v>2019</v>
      </c>
      <c r="C5661" s="46" t="s">
        <v>5530</v>
      </c>
      <c r="D5661" s="4">
        <v>341</v>
      </c>
      <c r="E5661" s="5" t="s">
        <v>6075</v>
      </c>
      <c r="F5661" s="4">
        <v>1988</v>
      </c>
      <c r="G5661" s="4">
        <v>27</v>
      </c>
      <c r="H5661" s="4">
        <v>3</v>
      </c>
      <c r="I5661" s="15"/>
      <c r="J5661" s="46" t="s">
        <v>6213</v>
      </c>
    </row>
    <row r="5662" spans="1:10" ht="30.6">
      <c r="A5662" s="4" t="s">
        <v>5529</v>
      </c>
      <c r="B5662" s="4" t="str">
        <f ca="1">IFERROR(__xludf.DUMMYFUNCTION("REGEXREPLACE(TEXT(IF(ISERR(FIND(""/"", A5662)), A5662, MID(A5662, FIND(""/"", A5662)+1, LEN(A5662))), ""#""), ""\D+"", """")"),"2019")</f>
        <v>2019</v>
      </c>
      <c r="C5662" s="46" t="s">
        <v>5530</v>
      </c>
      <c r="D5662" s="4">
        <v>341</v>
      </c>
      <c r="E5662" s="5" t="s">
        <v>6075</v>
      </c>
      <c r="F5662" s="4">
        <v>1988</v>
      </c>
      <c r="G5662" s="4">
        <v>27</v>
      </c>
      <c r="H5662" s="4">
        <v>4</v>
      </c>
      <c r="I5662" s="15"/>
      <c r="J5662" s="46" t="s">
        <v>6214</v>
      </c>
    </row>
    <row r="5663" spans="1:10" ht="30.6">
      <c r="A5663" s="4" t="s">
        <v>5529</v>
      </c>
      <c r="B5663" s="4" t="str">
        <f ca="1">IFERROR(__xludf.DUMMYFUNCTION("REGEXREPLACE(TEXT(IF(ISERR(FIND(""/"", A5663)), A5663, MID(A5663, FIND(""/"", A5663)+1, LEN(A5663))), ""#""), ""\D+"", """")"),"2019")</f>
        <v>2019</v>
      </c>
      <c r="C5663" s="46" t="s">
        <v>5530</v>
      </c>
      <c r="D5663" s="4">
        <v>341</v>
      </c>
      <c r="E5663" s="5" t="s">
        <v>6075</v>
      </c>
      <c r="F5663" s="4">
        <v>1988</v>
      </c>
      <c r="G5663" s="4">
        <v>27</v>
      </c>
      <c r="H5663" s="4">
        <v>5</v>
      </c>
      <c r="I5663" s="15"/>
      <c r="J5663" s="46" t="s">
        <v>6215</v>
      </c>
    </row>
    <row r="5664" spans="1:10" ht="30.6">
      <c r="A5664" s="4" t="s">
        <v>5529</v>
      </c>
      <c r="B5664" s="4" t="str">
        <f ca="1">IFERROR(__xludf.DUMMYFUNCTION("REGEXREPLACE(TEXT(IF(ISERR(FIND(""/"", A5664)), A5664, MID(A5664, FIND(""/"", A5664)+1, LEN(A5664))), ""#""), ""\D+"", """")"),"2019")</f>
        <v>2019</v>
      </c>
      <c r="C5664" s="46" t="s">
        <v>5530</v>
      </c>
      <c r="D5664" s="4">
        <v>341</v>
      </c>
      <c r="E5664" s="5" t="s">
        <v>6075</v>
      </c>
      <c r="F5664" s="4">
        <v>1988</v>
      </c>
      <c r="G5664" s="4">
        <v>27</v>
      </c>
      <c r="H5664" s="4">
        <v>6</v>
      </c>
      <c r="I5664" s="15"/>
      <c r="J5664" s="46" t="s">
        <v>6216</v>
      </c>
    </row>
    <row r="5665" spans="1:10" ht="30.6">
      <c r="A5665" s="4" t="s">
        <v>5529</v>
      </c>
      <c r="B5665" s="4" t="str">
        <f ca="1">IFERROR(__xludf.DUMMYFUNCTION("REGEXREPLACE(TEXT(IF(ISERR(FIND(""/"", A5665)), A5665, MID(A5665, FIND(""/"", A5665)+1, LEN(A5665))), ""#""), ""\D+"", """")"),"2019")</f>
        <v>2019</v>
      </c>
      <c r="C5665" s="46" t="s">
        <v>5530</v>
      </c>
      <c r="D5665" s="4">
        <v>341</v>
      </c>
      <c r="E5665" s="5" t="s">
        <v>6075</v>
      </c>
      <c r="F5665" s="4">
        <v>1988</v>
      </c>
      <c r="G5665" s="4">
        <v>27</v>
      </c>
      <c r="H5665" s="4">
        <v>7</v>
      </c>
      <c r="I5665" s="15"/>
      <c r="J5665" s="46" t="s">
        <v>6217</v>
      </c>
    </row>
    <row r="5666" spans="1:10" ht="30.6">
      <c r="A5666" s="4" t="s">
        <v>5529</v>
      </c>
      <c r="B5666" s="4" t="str">
        <f ca="1">IFERROR(__xludf.DUMMYFUNCTION("REGEXREPLACE(TEXT(IF(ISERR(FIND(""/"", A5666)), A5666, MID(A5666, FIND(""/"", A5666)+1, LEN(A5666))), ""#""), ""\D+"", """")"),"2019")</f>
        <v>2019</v>
      </c>
      <c r="C5666" s="46" t="s">
        <v>5530</v>
      </c>
      <c r="D5666" s="4">
        <v>341</v>
      </c>
      <c r="E5666" s="5" t="s">
        <v>6075</v>
      </c>
      <c r="F5666" s="4">
        <v>1988</v>
      </c>
      <c r="G5666" s="4">
        <v>27</v>
      </c>
      <c r="H5666" s="4">
        <v>8</v>
      </c>
      <c r="I5666" s="15"/>
      <c r="J5666" s="46" t="s">
        <v>6218</v>
      </c>
    </row>
    <row r="5667" spans="1:10" ht="30.6">
      <c r="A5667" s="4" t="s">
        <v>5529</v>
      </c>
      <c r="B5667" s="4" t="str">
        <f ca="1">IFERROR(__xludf.DUMMYFUNCTION("REGEXREPLACE(TEXT(IF(ISERR(FIND(""/"", A5667)), A5667, MID(A5667, FIND(""/"", A5667)+1, LEN(A5667))), ""#""), ""\D+"", """")"),"2019")</f>
        <v>2019</v>
      </c>
      <c r="C5667" s="46" t="s">
        <v>5530</v>
      </c>
      <c r="D5667" s="4">
        <v>341</v>
      </c>
      <c r="E5667" s="5" t="s">
        <v>6075</v>
      </c>
      <c r="F5667" s="4">
        <v>1988</v>
      </c>
      <c r="G5667" s="4">
        <v>27</v>
      </c>
      <c r="H5667" s="4">
        <v>9</v>
      </c>
      <c r="I5667" s="15"/>
      <c r="J5667" s="46" t="s">
        <v>6219</v>
      </c>
    </row>
    <row r="5668" spans="1:10" ht="30.6">
      <c r="A5668" s="4" t="s">
        <v>5529</v>
      </c>
      <c r="B5668" s="4" t="str">
        <f ca="1">IFERROR(__xludf.DUMMYFUNCTION("REGEXREPLACE(TEXT(IF(ISERR(FIND(""/"", A5668)), A5668, MID(A5668, FIND(""/"", A5668)+1, LEN(A5668))), ""#""), ""\D+"", """")"),"2019")</f>
        <v>2019</v>
      </c>
      <c r="C5668" s="46" t="s">
        <v>5530</v>
      </c>
      <c r="D5668" s="4">
        <v>341</v>
      </c>
      <c r="E5668" s="5" t="s">
        <v>6075</v>
      </c>
      <c r="F5668" s="4">
        <v>1988</v>
      </c>
      <c r="G5668" s="4">
        <v>27</v>
      </c>
      <c r="H5668" s="4">
        <v>10</v>
      </c>
      <c r="I5668" s="15"/>
      <c r="J5668" s="46" t="s">
        <v>6220</v>
      </c>
    </row>
    <row r="5669" spans="1:10" ht="30.6">
      <c r="A5669" s="4" t="s">
        <v>5529</v>
      </c>
      <c r="B5669" s="4" t="str">
        <f ca="1">IFERROR(__xludf.DUMMYFUNCTION("REGEXREPLACE(TEXT(IF(ISERR(FIND(""/"", A5669)), A5669, MID(A5669, FIND(""/"", A5669)+1, LEN(A5669))), ""#""), ""\D+"", """")"),"2019")</f>
        <v>2019</v>
      </c>
      <c r="C5669" s="46" t="s">
        <v>5530</v>
      </c>
      <c r="D5669" s="4">
        <v>341</v>
      </c>
      <c r="E5669" s="5" t="s">
        <v>6075</v>
      </c>
      <c r="F5669" s="4">
        <v>1988</v>
      </c>
      <c r="G5669" s="4">
        <v>27</v>
      </c>
      <c r="H5669" s="4">
        <v>11</v>
      </c>
      <c r="I5669" s="15"/>
      <c r="J5669" s="46" t="s">
        <v>6221</v>
      </c>
    </row>
    <row r="5670" spans="1:10" ht="30.6">
      <c r="A5670" s="4" t="s">
        <v>5529</v>
      </c>
      <c r="B5670" s="4" t="str">
        <f ca="1">IFERROR(__xludf.DUMMYFUNCTION("REGEXREPLACE(TEXT(IF(ISERR(FIND(""/"", A5670)), A5670, MID(A5670, FIND(""/"", A5670)+1, LEN(A5670))), ""#""), ""\D+"", """")"),"2019")</f>
        <v>2019</v>
      </c>
      <c r="C5670" s="46" t="s">
        <v>5530</v>
      </c>
      <c r="D5670" s="4">
        <v>341</v>
      </c>
      <c r="E5670" s="5" t="s">
        <v>6075</v>
      </c>
      <c r="F5670" s="4">
        <v>1988</v>
      </c>
      <c r="G5670" s="4">
        <v>27</v>
      </c>
      <c r="H5670" s="4">
        <v>12</v>
      </c>
      <c r="I5670" s="15"/>
      <c r="J5670" s="46" t="s">
        <v>6222</v>
      </c>
    </row>
    <row r="5671" spans="1:10" ht="30.6">
      <c r="A5671" s="4" t="s">
        <v>5529</v>
      </c>
      <c r="B5671" s="4" t="str">
        <f ca="1">IFERROR(__xludf.DUMMYFUNCTION("REGEXREPLACE(TEXT(IF(ISERR(FIND(""/"", A5671)), A5671, MID(A5671, FIND(""/"", A5671)+1, LEN(A5671))), ""#""), ""\D+"", """")"),"2019")</f>
        <v>2019</v>
      </c>
      <c r="C5671" s="46" t="s">
        <v>5530</v>
      </c>
      <c r="D5671" s="4">
        <v>341</v>
      </c>
      <c r="E5671" s="5" t="s">
        <v>6075</v>
      </c>
      <c r="F5671" s="4">
        <v>1988</v>
      </c>
      <c r="G5671" s="4">
        <v>27</v>
      </c>
      <c r="H5671" s="4">
        <v>13</v>
      </c>
      <c r="I5671" s="15"/>
      <c r="J5671" s="46" t="s">
        <v>6223</v>
      </c>
    </row>
    <row r="5672" spans="1:10" ht="30.6">
      <c r="A5672" s="4" t="s">
        <v>5529</v>
      </c>
      <c r="B5672" s="4" t="str">
        <f ca="1">IFERROR(__xludf.DUMMYFUNCTION("REGEXREPLACE(TEXT(IF(ISERR(FIND(""/"", A5672)), A5672, MID(A5672, FIND(""/"", A5672)+1, LEN(A5672))), ""#""), ""\D+"", """")"),"2019")</f>
        <v>2019</v>
      </c>
      <c r="C5672" s="46" t="s">
        <v>5530</v>
      </c>
      <c r="D5672" s="4">
        <v>341</v>
      </c>
      <c r="E5672" s="5" t="s">
        <v>6075</v>
      </c>
      <c r="F5672" s="4">
        <v>1988</v>
      </c>
      <c r="G5672" s="4">
        <v>27</v>
      </c>
      <c r="H5672" s="4">
        <v>14</v>
      </c>
      <c r="I5672" s="15"/>
      <c r="J5672" s="46" t="s">
        <v>6224</v>
      </c>
    </row>
    <row r="5673" spans="1:10" ht="30.6">
      <c r="A5673" s="4" t="s">
        <v>5529</v>
      </c>
      <c r="B5673" s="4" t="str">
        <f ca="1">IFERROR(__xludf.DUMMYFUNCTION("REGEXREPLACE(TEXT(IF(ISERR(FIND(""/"", A5673)), A5673, MID(A5673, FIND(""/"", A5673)+1, LEN(A5673))), ""#""), ""\D+"", """")"),"2019")</f>
        <v>2019</v>
      </c>
      <c r="C5673" s="46" t="s">
        <v>5530</v>
      </c>
      <c r="D5673" s="4">
        <v>341</v>
      </c>
      <c r="E5673" s="5" t="s">
        <v>6075</v>
      </c>
      <c r="F5673" s="4">
        <v>1889</v>
      </c>
      <c r="G5673" s="4">
        <v>27</v>
      </c>
      <c r="H5673" s="4">
        <v>15</v>
      </c>
      <c r="I5673" s="15"/>
      <c r="J5673" s="46" t="s">
        <v>6225</v>
      </c>
    </row>
    <row r="5674" spans="1:10" ht="30.6">
      <c r="A5674" s="4" t="s">
        <v>5529</v>
      </c>
      <c r="B5674" s="4" t="str">
        <f ca="1">IFERROR(__xludf.DUMMYFUNCTION("REGEXREPLACE(TEXT(IF(ISERR(FIND(""/"", A5674)), A5674, MID(A5674, FIND(""/"", A5674)+1, LEN(A5674))), ""#""), ""\D+"", """")"),"2019")</f>
        <v>2019</v>
      </c>
      <c r="C5674" s="46" t="s">
        <v>5530</v>
      </c>
      <c r="D5674" s="4">
        <v>341</v>
      </c>
      <c r="E5674" s="5" t="s">
        <v>6075</v>
      </c>
      <c r="F5674" s="4">
        <v>1889</v>
      </c>
      <c r="G5674" s="4">
        <v>27</v>
      </c>
      <c r="H5674" s="4">
        <v>16</v>
      </c>
      <c r="I5674" s="15"/>
      <c r="J5674" s="46" t="s">
        <v>6226</v>
      </c>
    </row>
    <row r="5675" spans="1:10" ht="30.6">
      <c r="A5675" s="4" t="s">
        <v>5529</v>
      </c>
      <c r="B5675" s="4" t="str">
        <f ca="1">IFERROR(__xludf.DUMMYFUNCTION("REGEXREPLACE(TEXT(IF(ISERR(FIND(""/"", A5675)), A5675, MID(A5675, FIND(""/"", A5675)+1, LEN(A5675))), ""#""), ""\D+"", """")"),"2019")</f>
        <v>2019</v>
      </c>
      <c r="C5675" s="46" t="s">
        <v>5530</v>
      </c>
      <c r="D5675" s="4">
        <v>341</v>
      </c>
      <c r="E5675" s="5" t="s">
        <v>6075</v>
      </c>
      <c r="F5675" s="4">
        <v>1889</v>
      </c>
      <c r="G5675" s="4">
        <v>27</v>
      </c>
      <c r="H5675" s="4">
        <v>17</v>
      </c>
      <c r="I5675" s="15"/>
      <c r="J5675" s="46" t="s">
        <v>6227</v>
      </c>
    </row>
    <row r="5676" spans="1:10" ht="30.6">
      <c r="A5676" s="4" t="s">
        <v>5529</v>
      </c>
      <c r="B5676" s="4" t="str">
        <f ca="1">IFERROR(__xludf.DUMMYFUNCTION("REGEXREPLACE(TEXT(IF(ISERR(FIND(""/"", A5676)), A5676, MID(A5676, FIND(""/"", A5676)+1, LEN(A5676))), ""#""), ""\D+"", """")"),"2019")</f>
        <v>2019</v>
      </c>
      <c r="C5676" s="46" t="s">
        <v>5530</v>
      </c>
      <c r="D5676" s="4">
        <v>341</v>
      </c>
      <c r="E5676" s="5" t="s">
        <v>6075</v>
      </c>
      <c r="F5676" s="4">
        <v>1889</v>
      </c>
      <c r="G5676" s="4">
        <v>27</v>
      </c>
      <c r="H5676" s="4">
        <v>18</v>
      </c>
      <c r="I5676" s="15"/>
      <c r="J5676" s="46" t="s">
        <v>6228</v>
      </c>
    </row>
    <row r="5677" spans="1:10" ht="30.6">
      <c r="A5677" s="4" t="s">
        <v>5529</v>
      </c>
      <c r="B5677" s="4" t="str">
        <f ca="1">IFERROR(__xludf.DUMMYFUNCTION("REGEXREPLACE(TEXT(IF(ISERR(FIND(""/"", A5677)), A5677, MID(A5677, FIND(""/"", A5677)+1, LEN(A5677))), ""#""), ""\D+"", """")"),"2019")</f>
        <v>2019</v>
      </c>
      <c r="C5677" s="46" t="s">
        <v>5530</v>
      </c>
      <c r="D5677" s="4">
        <v>341</v>
      </c>
      <c r="E5677" s="5" t="s">
        <v>6075</v>
      </c>
      <c r="F5677" s="4">
        <v>1889</v>
      </c>
      <c r="G5677" s="4">
        <v>27</v>
      </c>
      <c r="H5677" s="4">
        <v>19</v>
      </c>
      <c r="I5677" s="15"/>
      <c r="J5677" s="46" t="s">
        <v>6229</v>
      </c>
    </row>
    <row r="5678" spans="1:10" ht="30.6">
      <c r="A5678" s="4" t="s">
        <v>5529</v>
      </c>
      <c r="B5678" s="4" t="str">
        <f ca="1">IFERROR(__xludf.DUMMYFUNCTION("REGEXREPLACE(TEXT(IF(ISERR(FIND(""/"", A5678)), A5678, MID(A5678, FIND(""/"", A5678)+1, LEN(A5678))), ""#""), ""\D+"", """")"),"2019")</f>
        <v>2019</v>
      </c>
      <c r="C5678" s="46" t="s">
        <v>5530</v>
      </c>
      <c r="D5678" s="4">
        <v>341</v>
      </c>
      <c r="E5678" s="5" t="s">
        <v>6075</v>
      </c>
      <c r="F5678" s="4">
        <v>1889</v>
      </c>
      <c r="G5678" s="4">
        <v>27</v>
      </c>
      <c r="H5678" s="4">
        <v>20</v>
      </c>
      <c r="I5678" s="15"/>
      <c r="J5678" s="46" t="s">
        <v>6230</v>
      </c>
    </row>
    <row r="5679" spans="1:10" ht="30.6">
      <c r="A5679" s="4" t="s">
        <v>5529</v>
      </c>
      <c r="B5679" s="4" t="str">
        <f ca="1">IFERROR(__xludf.DUMMYFUNCTION("REGEXREPLACE(TEXT(IF(ISERR(FIND(""/"", A5679)), A5679, MID(A5679, FIND(""/"", A5679)+1, LEN(A5679))), ""#""), ""\D+"", """")"),"2019")</f>
        <v>2019</v>
      </c>
      <c r="C5679" s="46" t="s">
        <v>5530</v>
      </c>
      <c r="D5679" s="4">
        <v>341</v>
      </c>
      <c r="E5679" s="5" t="s">
        <v>6075</v>
      </c>
      <c r="F5679" s="4">
        <v>1889</v>
      </c>
      <c r="G5679" s="4">
        <v>27</v>
      </c>
      <c r="H5679" s="4">
        <v>21</v>
      </c>
      <c r="I5679" s="15"/>
      <c r="J5679" s="46" t="s">
        <v>6231</v>
      </c>
    </row>
    <row r="5680" spans="1:10" ht="40.799999999999997">
      <c r="A5680" s="4" t="s">
        <v>5529</v>
      </c>
      <c r="B5680" s="4" t="str">
        <f ca="1">IFERROR(__xludf.DUMMYFUNCTION("REGEXREPLACE(TEXT(IF(ISERR(FIND(""/"", A5680)), A5680, MID(A5680, FIND(""/"", A5680)+1, LEN(A5680))), ""#""), ""\D+"", """")"),"2019")</f>
        <v>2019</v>
      </c>
      <c r="C5680" s="46" t="s">
        <v>5530</v>
      </c>
      <c r="D5680" s="4">
        <v>341</v>
      </c>
      <c r="E5680" s="5" t="s">
        <v>6075</v>
      </c>
      <c r="F5680" s="4">
        <v>1889</v>
      </c>
      <c r="G5680" s="4">
        <v>27</v>
      </c>
      <c r="H5680" s="4">
        <v>22</v>
      </c>
      <c r="I5680" s="15"/>
      <c r="J5680" s="46" t="s">
        <v>6232</v>
      </c>
    </row>
    <row r="5681" spans="1:10" ht="30.6">
      <c r="A5681" s="4" t="s">
        <v>5529</v>
      </c>
      <c r="B5681" s="4" t="str">
        <f ca="1">IFERROR(__xludf.DUMMYFUNCTION("REGEXREPLACE(TEXT(IF(ISERR(FIND(""/"", A5681)), A5681, MID(A5681, FIND(""/"", A5681)+1, LEN(A5681))), ""#""), ""\D+"", """")"),"2019")</f>
        <v>2019</v>
      </c>
      <c r="C5681" s="46" t="s">
        <v>5530</v>
      </c>
      <c r="D5681" s="4">
        <v>341</v>
      </c>
      <c r="E5681" s="5" t="s">
        <v>6075</v>
      </c>
      <c r="F5681" s="4">
        <v>1889</v>
      </c>
      <c r="G5681" s="4">
        <v>27</v>
      </c>
      <c r="H5681" s="4">
        <v>23</v>
      </c>
      <c r="I5681" s="15"/>
      <c r="J5681" s="46" t="s">
        <v>6233</v>
      </c>
    </row>
    <row r="5682" spans="1:10" ht="30.6">
      <c r="A5682" s="4" t="s">
        <v>5529</v>
      </c>
      <c r="B5682" s="4" t="str">
        <f ca="1">IFERROR(__xludf.DUMMYFUNCTION("REGEXREPLACE(TEXT(IF(ISERR(FIND(""/"", A5682)), A5682, MID(A5682, FIND(""/"", A5682)+1, LEN(A5682))), ""#""), ""\D+"", """")"),"2019")</f>
        <v>2019</v>
      </c>
      <c r="C5682" s="46" t="s">
        <v>5530</v>
      </c>
      <c r="D5682" s="4">
        <v>341</v>
      </c>
      <c r="E5682" s="5" t="s">
        <v>6075</v>
      </c>
      <c r="F5682" s="4">
        <v>1889</v>
      </c>
      <c r="G5682" s="4">
        <v>27</v>
      </c>
      <c r="H5682" s="4">
        <v>24</v>
      </c>
      <c r="I5682" s="15"/>
      <c r="J5682" s="46" t="s">
        <v>6234</v>
      </c>
    </row>
    <row r="5683" spans="1:10" ht="30.6">
      <c r="A5683" s="4" t="s">
        <v>5529</v>
      </c>
      <c r="B5683" s="4" t="str">
        <f ca="1">IFERROR(__xludf.DUMMYFUNCTION("REGEXREPLACE(TEXT(IF(ISERR(FIND(""/"", A5683)), A5683, MID(A5683, FIND(""/"", A5683)+1, LEN(A5683))), ""#""), ""\D+"", """")"),"2019")</f>
        <v>2019</v>
      </c>
      <c r="C5683" s="46" t="s">
        <v>5530</v>
      </c>
      <c r="D5683" s="4">
        <v>341</v>
      </c>
      <c r="E5683" s="5" t="s">
        <v>6075</v>
      </c>
      <c r="F5683" s="4">
        <v>1889</v>
      </c>
      <c r="G5683" s="4">
        <v>27</v>
      </c>
      <c r="H5683" s="4">
        <v>25</v>
      </c>
      <c r="I5683" s="15"/>
      <c r="J5683" s="46" t="s">
        <v>6235</v>
      </c>
    </row>
    <row r="5684" spans="1:10" ht="30.6">
      <c r="A5684" s="4" t="s">
        <v>5529</v>
      </c>
      <c r="B5684" s="4" t="str">
        <f ca="1">IFERROR(__xludf.DUMMYFUNCTION("REGEXREPLACE(TEXT(IF(ISERR(FIND(""/"", A5684)), A5684, MID(A5684, FIND(""/"", A5684)+1, LEN(A5684))), ""#""), ""\D+"", """")"),"2019")</f>
        <v>2019</v>
      </c>
      <c r="C5684" s="46" t="s">
        <v>5530</v>
      </c>
      <c r="D5684" s="4">
        <v>341</v>
      </c>
      <c r="E5684" s="5" t="s">
        <v>6075</v>
      </c>
      <c r="F5684" s="4">
        <v>1889</v>
      </c>
      <c r="G5684" s="4">
        <v>27</v>
      </c>
      <c r="H5684" s="4">
        <v>26</v>
      </c>
      <c r="I5684" s="15"/>
      <c r="J5684" s="46" t="s">
        <v>6236</v>
      </c>
    </row>
    <row r="5685" spans="1:10" ht="30.6">
      <c r="A5685" s="4" t="s">
        <v>5529</v>
      </c>
      <c r="B5685" s="4" t="str">
        <f ca="1">IFERROR(__xludf.DUMMYFUNCTION("REGEXREPLACE(TEXT(IF(ISERR(FIND(""/"", A5685)), A5685, MID(A5685, FIND(""/"", A5685)+1, LEN(A5685))), ""#""), ""\D+"", """")"),"2019")</f>
        <v>2019</v>
      </c>
      <c r="C5685" s="46" t="s">
        <v>5530</v>
      </c>
      <c r="D5685" s="4">
        <v>341</v>
      </c>
      <c r="E5685" s="5" t="s">
        <v>6075</v>
      </c>
      <c r="F5685" s="4">
        <v>1889</v>
      </c>
      <c r="G5685" s="4">
        <v>27</v>
      </c>
      <c r="H5685" s="4">
        <v>27</v>
      </c>
      <c r="I5685" s="15"/>
      <c r="J5685" s="46" t="s">
        <v>6237</v>
      </c>
    </row>
    <row r="5686" spans="1:10" ht="30.6">
      <c r="A5686" s="4" t="s">
        <v>5529</v>
      </c>
      <c r="B5686" s="4" t="str">
        <f ca="1">IFERROR(__xludf.DUMMYFUNCTION("REGEXREPLACE(TEXT(IF(ISERR(FIND(""/"", A5686)), A5686, MID(A5686, FIND(""/"", A5686)+1, LEN(A5686))), ""#""), ""\D+"", """")"),"2019")</f>
        <v>2019</v>
      </c>
      <c r="C5686" s="46" t="s">
        <v>5530</v>
      </c>
      <c r="D5686" s="4">
        <v>341</v>
      </c>
      <c r="E5686" s="5" t="s">
        <v>6075</v>
      </c>
      <c r="F5686" s="4">
        <v>1990</v>
      </c>
      <c r="G5686" s="4">
        <v>27</v>
      </c>
      <c r="H5686" s="4">
        <v>28</v>
      </c>
      <c r="I5686" s="15"/>
      <c r="J5686" s="46" t="s">
        <v>6238</v>
      </c>
    </row>
    <row r="5687" spans="1:10" ht="30.6">
      <c r="A5687" s="4" t="s">
        <v>5529</v>
      </c>
      <c r="B5687" s="4" t="str">
        <f ca="1">IFERROR(__xludf.DUMMYFUNCTION("REGEXREPLACE(TEXT(IF(ISERR(FIND(""/"", A5687)), A5687, MID(A5687, FIND(""/"", A5687)+1, LEN(A5687))), ""#""), ""\D+"", """")"),"2019")</f>
        <v>2019</v>
      </c>
      <c r="C5687" s="46" t="s">
        <v>5530</v>
      </c>
      <c r="D5687" s="4">
        <v>341</v>
      </c>
      <c r="E5687" s="5" t="s">
        <v>6075</v>
      </c>
      <c r="F5687" s="4">
        <v>1990</v>
      </c>
      <c r="G5687" s="4">
        <v>27</v>
      </c>
      <c r="H5687" s="4">
        <v>29</v>
      </c>
      <c r="I5687" s="15"/>
      <c r="J5687" s="46" t="s">
        <v>6239</v>
      </c>
    </row>
    <row r="5688" spans="1:10" ht="30.6">
      <c r="A5688" s="4" t="s">
        <v>5529</v>
      </c>
      <c r="B5688" s="4" t="str">
        <f ca="1">IFERROR(__xludf.DUMMYFUNCTION("REGEXREPLACE(TEXT(IF(ISERR(FIND(""/"", A5688)), A5688, MID(A5688, FIND(""/"", A5688)+1, LEN(A5688))), ""#""), ""\D+"", """")"),"2019")</f>
        <v>2019</v>
      </c>
      <c r="C5688" s="46" t="s">
        <v>5530</v>
      </c>
      <c r="D5688" s="4">
        <v>341</v>
      </c>
      <c r="E5688" s="5" t="s">
        <v>6075</v>
      </c>
      <c r="F5688" s="4">
        <v>1990</v>
      </c>
      <c r="G5688" s="4">
        <v>27</v>
      </c>
      <c r="H5688" s="4">
        <v>30</v>
      </c>
      <c r="I5688" s="15"/>
      <c r="J5688" s="46" t="s">
        <v>6240</v>
      </c>
    </row>
    <row r="5689" spans="1:10" ht="30.6">
      <c r="A5689" s="4" t="s">
        <v>5529</v>
      </c>
      <c r="B5689" s="4" t="str">
        <f ca="1">IFERROR(__xludf.DUMMYFUNCTION("REGEXREPLACE(TEXT(IF(ISERR(FIND(""/"", A5689)), A5689, MID(A5689, FIND(""/"", A5689)+1, LEN(A5689))), ""#""), ""\D+"", """")"),"2019")</f>
        <v>2019</v>
      </c>
      <c r="C5689" s="46" t="s">
        <v>5530</v>
      </c>
      <c r="D5689" s="4">
        <v>341</v>
      </c>
      <c r="E5689" s="5" t="s">
        <v>6075</v>
      </c>
      <c r="F5689" s="4">
        <v>1990</v>
      </c>
      <c r="G5689" s="4">
        <v>27</v>
      </c>
      <c r="H5689" s="4">
        <v>31</v>
      </c>
      <c r="I5689" s="15"/>
      <c r="J5689" s="46" t="s">
        <v>6241</v>
      </c>
    </row>
    <row r="5690" spans="1:10" ht="30.6">
      <c r="A5690" s="4" t="s">
        <v>5529</v>
      </c>
      <c r="B5690" s="4" t="str">
        <f ca="1">IFERROR(__xludf.DUMMYFUNCTION("REGEXREPLACE(TEXT(IF(ISERR(FIND(""/"", A5690)), A5690, MID(A5690, FIND(""/"", A5690)+1, LEN(A5690))), ""#""), ""\D+"", """")"),"2019")</f>
        <v>2019</v>
      </c>
      <c r="C5690" s="46" t="s">
        <v>5530</v>
      </c>
      <c r="D5690" s="4">
        <v>341</v>
      </c>
      <c r="E5690" s="5" t="s">
        <v>6075</v>
      </c>
      <c r="F5690" s="4">
        <v>1990</v>
      </c>
      <c r="G5690" s="4">
        <v>27</v>
      </c>
      <c r="H5690" s="4">
        <v>32</v>
      </c>
      <c r="I5690" s="15"/>
      <c r="J5690" s="46" t="s">
        <v>6242</v>
      </c>
    </row>
    <row r="5691" spans="1:10" ht="30.6">
      <c r="A5691" s="4" t="s">
        <v>5529</v>
      </c>
      <c r="B5691" s="4" t="str">
        <f ca="1">IFERROR(__xludf.DUMMYFUNCTION("REGEXREPLACE(TEXT(IF(ISERR(FIND(""/"", A5691)), A5691, MID(A5691, FIND(""/"", A5691)+1, LEN(A5691))), ""#""), ""\D+"", """")"),"2019")</f>
        <v>2019</v>
      </c>
      <c r="C5691" s="46" t="s">
        <v>5530</v>
      </c>
      <c r="D5691" s="4">
        <v>341</v>
      </c>
      <c r="E5691" s="5" t="s">
        <v>6075</v>
      </c>
      <c r="F5691" s="4">
        <v>1990</v>
      </c>
      <c r="G5691" s="4">
        <v>27</v>
      </c>
      <c r="H5691" s="4">
        <v>33</v>
      </c>
      <c r="I5691" s="15"/>
      <c r="J5691" s="46" t="s">
        <v>6243</v>
      </c>
    </row>
    <row r="5692" spans="1:10" ht="30.6">
      <c r="A5692" s="4" t="s">
        <v>5529</v>
      </c>
      <c r="B5692" s="4" t="str">
        <f ca="1">IFERROR(__xludf.DUMMYFUNCTION("REGEXREPLACE(TEXT(IF(ISERR(FIND(""/"", A5692)), A5692, MID(A5692, FIND(""/"", A5692)+1, LEN(A5692))), ""#""), ""\D+"", """")"),"2019")</f>
        <v>2019</v>
      </c>
      <c r="C5692" s="46" t="s">
        <v>5530</v>
      </c>
      <c r="D5692" s="4">
        <v>341</v>
      </c>
      <c r="E5692" s="5" t="s">
        <v>6075</v>
      </c>
      <c r="F5692" s="4">
        <v>1990</v>
      </c>
      <c r="G5692" s="4">
        <v>27</v>
      </c>
      <c r="H5692" s="4">
        <v>34</v>
      </c>
      <c r="I5692" s="15"/>
      <c r="J5692" s="46" t="s">
        <v>6244</v>
      </c>
    </row>
    <row r="5693" spans="1:10" ht="30.6">
      <c r="A5693" s="4" t="s">
        <v>5529</v>
      </c>
      <c r="B5693" s="4" t="str">
        <f ca="1">IFERROR(__xludf.DUMMYFUNCTION("REGEXREPLACE(TEXT(IF(ISERR(FIND(""/"", A5693)), A5693, MID(A5693, FIND(""/"", A5693)+1, LEN(A5693))), ""#""), ""\D+"", """")"),"2019")</f>
        <v>2019</v>
      </c>
      <c r="C5693" s="46" t="s">
        <v>5530</v>
      </c>
      <c r="D5693" s="4">
        <v>341</v>
      </c>
      <c r="E5693" s="5" t="s">
        <v>6075</v>
      </c>
      <c r="F5693" s="4">
        <v>1990</v>
      </c>
      <c r="G5693" s="4">
        <v>28</v>
      </c>
      <c r="H5693" s="4">
        <v>1</v>
      </c>
      <c r="I5693" s="15"/>
      <c r="J5693" s="46" t="s">
        <v>6245</v>
      </c>
    </row>
    <row r="5694" spans="1:10" ht="30.6">
      <c r="A5694" s="4" t="s">
        <v>5529</v>
      </c>
      <c r="B5694" s="4" t="str">
        <f ca="1">IFERROR(__xludf.DUMMYFUNCTION("REGEXREPLACE(TEXT(IF(ISERR(FIND(""/"", A5694)), A5694, MID(A5694, FIND(""/"", A5694)+1, LEN(A5694))), ""#""), ""\D+"", """")"),"2019")</f>
        <v>2019</v>
      </c>
      <c r="C5694" s="46" t="s">
        <v>5530</v>
      </c>
      <c r="D5694" s="4">
        <v>341</v>
      </c>
      <c r="E5694" s="5" t="s">
        <v>6075</v>
      </c>
      <c r="F5694" s="4">
        <v>1990</v>
      </c>
      <c r="G5694" s="4">
        <v>28</v>
      </c>
      <c r="H5694" s="4">
        <v>2</v>
      </c>
      <c r="I5694" s="15"/>
      <c r="J5694" s="46" t="s">
        <v>6246</v>
      </c>
    </row>
    <row r="5695" spans="1:10" ht="30.6">
      <c r="A5695" s="4" t="s">
        <v>5529</v>
      </c>
      <c r="B5695" s="4" t="str">
        <f ca="1">IFERROR(__xludf.DUMMYFUNCTION("REGEXREPLACE(TEXT(IF(ISERR(FIND(""/"", A5695)), A5695, MID(A5695, FIND(""/"", A5695)+1, LEN(A5695))), ""#""), ""\D+"", """")"),"2019")</f>
        <v>2019</v>
      </c>
      <c r="C5695" s="46" t="s">
        <v>5530</v>
      </c>
      <c r="D5695" s="4">
        <v>341</v>
      </c>
      <c r="E5695" s="5" t="s">
        <v>6075</v>
      </c>
      <c r="F5695" s="4">
        <v>1990</v>
      </c>
      <c r="G5695" s="4">
        <v>28</v>
      </c>
      <c r="H5695" s="4">
        <v>3</v>
      </c>
      <c r="I5695" s="15"/>
      <c r="J5695" s="46" t="s">
        <v>6247</v>
      </c>
    </row>
    <row r="5696" spans="1:10" ht="30.6">
      <c r="A5696" s="4" t="s">
        <v>5529</v>
      </c>
      <c r="B5696" s="4" t="str">
        <f ca="1">IFERROR(__xludf.DUMMYFUNCTION("REGEXREPLACE(TEXT(IF(ISERR(FIND(""/"", A5696)), A5696, MID(A5696, FIND(""/"", A5696)+1, LEN(A5696))), ""#""), ""\D+"", """")"),"2019")</f>
        <v>2019</v>
      </c>
      <c r="C5696" s="46" t="s">
        <v>5530</v>
      </c>
      <c r="D5696" s="4">
        <v>341</v>
      </c>
      <c r="E5696" s="5" t="s">
        <v>6075</v>
      </c>
      <c r="F5696" s="4">
        <v>1990</v>
      </c>
      <c r="G5696" s="4">
        <v>28</v>
      </c>
      <c r="H5696" s="4">
        <v>4</v>
      </c>
      <c r="I5696" s="15"/>
      <c r="J5696" s="46" t="s">
        <v>6248</v>
      </c>
    </row>
    <row r="5697" spans="1:10" ht="30.6">
      <c r="A5697" s="4" t="s">
        <v>5529</v>
      </c>
      <c r="B5697" s="4" t="str">
        <f ca="1">IFERROR(__xludf.DUMMYFUNCTION("REGEXREPLACE(TEXT(IF(ISERR(FIND(""/"", A5697)), A5697, MID(A5697, FIND(""/"", A5697)+1, LEN(A5697))), ""#""), ""\D+"", """")"),"2019")</f>
        <v>2019</v>
      </c>
      <c r="C5697" s="46" t="s">
        <v>5530</v>
      </c>
      <c r="D5697" s="4">
        <v>341</v>
      </c>
      <c r="E5697" s="5" t="s">
        <v>6075</v>
      </c>
      <c r="F5697" s="4">
        <v>1990</v>
      </c>
      <c r="G5697" s="4">
        <v>28</v>
      </c>
      <c r="H5697" s="4">
        <v>5</v>
      </c>
      <c r="I5697" s="15"/>
      <c r="J5697" s="46" t="s">
        <v>6249</v>
      </c>
    </row>
    <row r="5698" spans="1:10" ht="30.6">
      <c r="A5698" s="4" t="s">
        <v>5529</v>
      </c>
      <c r="B5698" s="4" t="str">
        <f ca="1">IFERROR(__xludf.DUMMYFUNCTION("REGEXREPLACE(TEXT(IF(ISERR(FIND(""/"", A5698)), A5698, MID(A5698, FIND(""/"", A5698)+1, LEN(A5698))), ""#""), ""\D+"", """")"),"2019")</f>
        <v>2019</v>
      </c>
      <c r="C5698" s="46" t="s">
        <v>5530</v>
      </c>
      <c r="D5698" s="4">
        <v>341</v>
      </c>
      <c r="E5698" s="5" t="s">
        <v>6075</v>
      </c>
      <c r="F5698" s="4">
        <v>1990</v>
      </c>
      <c r="G5698" s="4">
        <v>28</v>
      </c>
      <c r="H5698" s="4">
        <v>6</v>
      </c>
      <c r="I5698" s="15"/>
      <c r="J5698" s="46" t="s">
        <v>6250</v>
      </c>
    </row>
    <row r="5699" spans="1:10" ht="30.6">
      <c r="A5699" s="4" t="s">
        <v>5529</v>
      </c>
      <c r="B5699" s="4" t="str">
        <f ca="1">IFERROR(__xludf.DUMMYFUNCTION("REGEXREPLACE(TEXT(IF(ISERR(FIND(""/"", A5699)), A5699, MID(A5699, FIND(""/"", A5699)+1, LEN(A5699))), ""#""), ""\D+"", """")"),"2019")</f>
        <v>2019</v>
      </c>
      <c r="C5699" s="46" t="s">
        <v>5530</v>
      </c>
      <c r="D5699" s="4">
        <v>341</v>
      </c>
      <c r="E5699" s="5" t="s">
        <v>6075</v>
      </c>
      <c r="F5699" s="4">
        <v>1990</v>
      </c>
      <c r="G5699" s="4">
        <v>28</v>
      </c>
      <c r="H5699" s="4">
        <v>7</v>
      </c>
      <c r="I5699" s="15"/>
      <c r="J5699" s="46" t="s">
        <v>6251</v>
      </c>
    </row>
    <row r="5700" spans="1:10" ht="30.6">
      <c r="A5700" s="4" t="s">
        <v>5529</v>
      </c>
      <c r="B5700" s="4" t="str">
        <f ca="1">IFERROR(__xludf.DUMMYFUNCTION("REGEXREPLACE(TEXT(IF(ISERR(FIND(""/"", A5700)), A5700, MID(A5700, FIND(""/"", A5700)+1, LEN(A5700))), ""#""), ""\D+"", """")"),"2019")</f>
        <v>2019</v>
      </c>
      <c r="C5700" s="46" t="s">
        <v>5530</v>
      </c>
      <c r="D5700" s="4">
        <v>341</v>
      </c>
      <c r="E5700" s="5" t="s">
        <v>6075</v>
      </c>
      <c r="F5700" s="4">
        <v>1990</v>
      </c>
      <c r="G5700" s="4">
        <v>28</v>
      </c>
      <c r="H5700" s="4">
        <v>8</v>
      </c>
      <c r="I5700" s="15"/>
      <c r="J5700" s="46" t="s">
        <v>6252</v>
      </c>
    </row>
    <row r="5701" spans="1:10" ht="30.6">
      <c r="A5701" s="4" t="s">
        <v>5529</v>
      </c>
      <c r="B5701" s="4" t="str">
        <f ca="1">IFERROR(__xludf.DUMMYFUNCTION("REGEXREPLACE(TEXT(IF(ISERR(FIND(""/"", A5701)), A5701, MID(A5701, FIND(""/"", A5701)+1, LEN(A5701))), ""#""), ""\D+"", """")"),"2019")</f>
        <v>2019</v>
      </c>
      <c r="C5701" s="46" t="s">
        <v>5530</v>
      </c>
      <c r="D5701" s="4">
        <v>341</v>
      </c>
      <c r="E5701" s="5" t="s">
        <v>6075</v>
      </c>
      <c r="F5701" s="4">
        <v>1990</v>
      </c>
      <c r="G5701" s="4">
        <v>28</v>
      </c>
      <c r="H5701" s="4">
        <v>9</v>
      </c>
      <c r="I5701" s="15"/>
      <c r="J5701" s="46" t="s">
        <v>6253</v>
      </c>
    </row>
    <row r="5702" spans="1:10" ht="30.6">
      <c r="A5702" s="4" t="s">
        <v>5529</v>
      </c>
      <c r="B5702" s="4" t="str">
        <f ca="1">IFERROR(__xludf.DUMMYFUNCTION("REGEXREPLACE(TEXT(IF(ISERR(FIND(""/"", A5702)), A5702, MID(A5702, FIND(""/"", A5702)+1, LEN(A5702))), ""#""), ""\D+"", """")"),"2019")</f>
        <v>2019</v>
      </c>
      <c r="C5702" s="46" t="s">
        <v>5530</v>
      </c>
      <c r="D5702" s="4">
        <v>341</v>
      </c>
      <c r="E5702" s="5" t="s">
        <v>6075</v>
      </c>
      <c r="F5702" s="4">
        <v>1990</v>
      </c>
      <c r="G5702" s="4">
        <v>28</v>
      </c>
      <c r="H5702" s="4">
        <v>10</v>
      </c>
      <c r="I5702" s="15"/>
      <c r="J5702" s="46" t="s">
        <v>6254</v>
      </c>
    </row>
    <row r="5703" spans="1:10" ht="30.6">
      <c r="A5703" s="4" t="s">
        <v>5529</v>
      </c>
      <c r="B5703" s="4" t="str">
        <f ca="1">IFERROR(__xludf.DUMMYFUNCTION("REGEXREPLACE(TEXT(IF(ISERR(FIND(""/"", A5703)), A5703, MID(A5703, FIND(""/"", A5703)+1, LEN(A5703))), ""#""), ""\D+"", """")"),"2019")</f>
        <v>2019</v>
      </c>
      <c r="C5703" s="46" t="s">
        <v>5530</v>
      </c>
      <c r="D5703" s="4">
        <v>341</v>
      </c>
      <c r="E5703" s="5" t="s">
        <v>6075</v>
      </c>
      <c r="F5703" s="4">
        <v>1990</v>
      </c>
      <c r="G5703" s="4">
        <v>28</v>
      </c>
      <c r="H5703" s="4">
        <v>11</v>
      </c>
      <c r="I5703" s="15"/>
      <c r="J5703" s="46" t="s">
        <v>6255</v>
      </c>
    </row>
    <row r="5704" spans="1:10" ht="30.6">
      <c r="A5704" s="4" t="s">
        <v>5529</v>
      </c>
      <c r="B5704" s="4" t="str">
        <f ca="1">IFERROR(__xludf.DUMMYFUNCTION("REGEXREPLACE(TEXT(IF(ISERR(FIND(""/"", A5704)), A5704, MID(A5704, FIND(""/"", A5704)+1, LEN(A5704))), ""#""), ""\D+"", """")"),"2019")</f>
        <v>2019</v>
      </c>
      <c r="C5704" s="46" t="s">
        <v>5530</v>
      </c>
      <c r="D5704" s="4">
        <v>341</v>
      </c>
      <c r="E5704" s="5" t="s">
        <v>6075</v>
      </c>
      <c r="F5704" s="4">
        <v>1990</v>
      </c>
      <c r="G5704" s="4">
        <v>28</v>
      </c>
      <c r="H5704" s="4">
        <v>12</v>
      </c>
      <c r="I5704" s="15"/>
      <c r="J5704" s="46" t="s">
        <v>6256</v>
      </c>
    </row>
    <row r="5705" spans="1:10" ht="30.6">
      <c r="A5705" s="4" t="s">
        <v>5529</v>
      </c>
      <c r="B5705" s="4" t="str">
        <f ca="1">IFERROR(__xludf.DUMMYFUNCTION("REGEXREPLACE(TEXT(IF(ISERR(FIND(""/"", A5705)), A5705, MID(A5705, FIND(""/"", A5705)+1, LEN(A5705))), ""#""), ""\D+"", """")"),"2019")</f>
        <v>2019</v>
      </c>
      <c r="C5705" s="46" t="s">
        <v>5530</v>
      </c>
      <c r="D5705" s="4">
        <v>341</v>
      </c>
      <c r="E5705" s="5" t="s">
        <v>6075</v>
      </c>
      <c r="F5705" s="4">
        <v>1990</v>
      </c>
      <c r="G5705" s="4">
        <v>28</v>
      </c>
      <c r="H5705" s="4">
        <v>13</v>
      </c>
      <c r="I5705" s="15"/>
      <c r="J5705" s="46" t="s">
        <v>6257</v>
      </c>
    </row>
    <row r="5706" spans="1:10" ht="30.6">
      <c r="A5706" s="4" t="s">
        <v>5529</v>
      </c>
      <c r="B5706" s="4" t="str">
        <f ca="1">IFERROR(__xludf.DUMMYFUNCTION("REGEXREPLACE(TEXT(IF(ISERR(FIND(""/"", A5706)), A5706, MID(A5706, FIND(""/"", A5706)+1, LEN(A5706))), ""#""), ""\D+"", """")"),"2019")</f>
        <v>2019</v>
      </c>
      <c r="C5706" s="46" t="s">
        <v>5530</v>
      </c>
      <c r="D5706" s="4">
        <v>341</v>
      </c>
      <c r="E5706" s="5" t="s">
        <v>6075</v>
      </c>
      <c r="F5706" s="4">
        <v>1990</v>
      </c>
      <c r="G5706" s="4">
        <v>28</v>
      </c>
      <c r="H5706" s="4">
        <v>14</v>
      </c>
      <c r="I5706" s="15"/>
      <c r="J5706" s="46" t="s">
        <v>6258</v>
      </c>
    </row>
    <row r="5707" spans="1:10" ht="30.6">
      <c r="A5707" s="4" t="s">
        <v>5529</v>
      </c>
      <c r="B5707" s="4" t="str">
        <f ca="1">IFERROR(__xludf.DUMMYFUNCTION("REGEXREPLACE(TEXT(IF(ISERR(FIND(""/"", A5707)), A5707, MID(A5707, FIND(""/"", A5707)+1, LEN(A5707))), ""#""), ""\D+"", """")"),"2019")</f>
        <v>2019</v>
      </c>
      <c r="C5707" s="46" t="s">
        <v>5530</v>
      </c>
      <c r="D5707" s="4">
        <v>341</v>
      </c>
      <c r="E5707" s="5" t="s">
        <v>6075</v>
      </c>
      <c r="F5707" s="4">
        <v>1990</v>
      </c>
      <c r="G5707" s="4">
        <v>28</v>
      </c>
      <c r="H5707" s="4">
        <v>15</v>
      </c>
      <c r="I5707" s="15"/>
      <c r="J5707" s="46" t="s">
        <v>6259</v>
      </c>
    </row>
    <row r="5708" spans="1:10" ht="30.6">
      <c r="A5708" s="4" t="s">
        <v>5529</v>
      </c>
      <c r="B5708" s="4" t="str">
        <f ca="1">IFERROR(__xludf.DUMMYFUNCTION("REGEXREPLACE(TEXT(IF(ISERR(FIND(""/"", A5708)), A5708, MID(A5708, FIND(""/"", A5708)+1, LEN(A5708))), ""#""), ""\D+"", """")"),"2019")</f>
        <v>2019</v>
      </c>
      <c r="C5708" s="46" t="s">
        <v>5530</v>
      </c>
      <c r="D5708" s="4">
        <v>341</v>
      </c>
      <c r="E5708" s="5" t="s">
        <v>6075</v>
      </c>
      <c r="F5708" s="4">
        <v>1990</v>
      </c>
      <c r="G5708" s="4">
        <v>28</v>
      </c>
      <c r="H5708" s="4">
        <v>16</v>
      </c>
      <c r="I5708" s="15"/>
      <c r="J5708" s="46" t="s">
        <v>6260</v>
      </c>
    </row>
    <row r="5709" spans="1:10" ht="30.6">
      <c r="A5709" s="4" t="s">
        <v>5529</v>
      </c>
      <c r="B5709" s="4" t="str">
        <f ca="1">IFERROR(__xludf.DUMMYFUNCTION("REGEXREPLACE(TEXT(IF(ISERR(FIND(""/"", A5709)), A5709, MID(A5709, FIND(""/"", A5709)+1, LEN(A5709))), ""#""), ""\D+"", """")"),"2019")</f>
        <v>2019</v>
      </c>
      <c r="C5709" s="46" t="s">
        <v>5530</v>
      </c>
      <c r="D5709" s="4">
        <v>341</v>
      </c>
      <c r="E5709" s="5" t="s">
        <v>6075</v>
      </c>
      <c r="F5709" s="4">
        <v>1990</v>
      </c>
      <c r="G5709" s="4">
        <v>28</v>
      </c>
      <c r="H5709" s="4">
        <v>17</v>
      </c>
      <c r="I5709" s="15"/>
      <c r="J5709" s="46" t="s">
        <v>6261</v>
      </c>
    </row>
    <row r="5710" spans="1:10" ht="30.6">
      <c r="A5710" s="4" t="s">
        <v>5529</v>
      </c>
      <c r="B5710" s="4" t="str">
        <f ca="1">IFERROR(__xludf.DUMMYFUNCTION("REGEXREPLACE(TEXT(IF(ISERR(FIND(""/"", A5710)), A5710, MID(A5710, FIND(""/"", A5710)+1, LEN(A5710))), ""#""), ""\D+"", """")"),"2019")</f>
        <v>2019</v>
      </c>
      <c r="C5710" s="46" t="s">
        <v>5530</v>
      </c>
      <c r="D5710" s="4">
        <v>341</v>
      </c>
      <c r="E5710" s="5" t="s">
        <v>6075</v>
      </c>
      <c r="F5710" s="4">
        <v>1990</v>
      </c>
      <c r="G5710" s="4">
        <v>28</v>
      </c>
      <c r="H5710" s="4">
        <v>18</v>
      </c>
      <c r="I5710" s="15"/>
      <c r="J5710" s="46" t="s">
        <v>6262</v>
      </c>
    </row>
    <row r="5711" spans="1:10" ht="30.6">
      <c r="A5711" s="4" t="s">
        <v>5529</v>
      </c>
      <c r="B5711" s="4" t="str">
        <f ca="1">IFERROR(__xludf.DUMMYFUNCTION("REGEXREPLACE(TEXT(IF(ISERR(FIND(""/"", A5711)), A5711, MID(A5711, FIND(""/"", A5711)+1, LEN(A5711))), ""#""), ""\D+"", """")"),"2019")</f>
        <v>2019</v>
      </c>
      <c r="C5711" s="46" t="s">
        <v>5530</v>
      </c>
      <c r="D5711" s="4">
        <v>341</v>
      </c>
      <c r="E5711" s="5" t="s">
        <v>6075</v>
      </c>
      <c r="F5711" s="4">
        <v>1991</v>
      </c>
      <c r="G5711" s="4">
        <v>29</v>
      </c>
      <c r="H5711" s="4">
        <v>1</v>
      </c>
      <c r="I5711" s="15"/>
      <c r="J5711" s="46" t="s">
        <v>6263</v>
      </c>
    </row>
    <row r="5712" spans="1:10" ht="30.6">
      <c r="A5712" s="4" t="s">
        <v>5529</v>
      </c>
      <c r="B5712" s="4" t="str">
        <f ca="1">IFERROR(__xludf.DUMMYFUNCTION("REGEXREPLACE(TEXT(IF(ISERR(FIND(""/"", A5712)), A5712, MID(A5712, FIND(""/"", A5712)+1, LEN(A5712))), ""#""), ""\D+"", """")"),"2019")</f>
        <v>2019</v>
      </c>
      <c r="C5712" s="46" t="s">
        <v>5530</v>
      </c>
      <c r="D5712" s="4">
        <v>341</v>
      </c>
      <c r="E5712" s="5" t="s">
        <v>6075</v>
      </c>
      <c r="F5712" s="4">
        <v>1991</v>
      </c>
      <c r="G5712" s="4">
        <v>29</v>
      </c>
      <c r="H5712" s="4">
        <v>2</v>
      </c>
      <c r="I5712" s="15"/>
      <c r="J5712" s="46" t="s">
        <v>6264</v>
      </c>
    </row>
    <row r="5713" spans="1:10" ht="30.6">
      <c r="A5713" s="4" t="s">
        <v>5529</v>
      </c>
      <c r="B5713" s="4" t="str">
        <f ca="1">IFERROR(__xludf.DUMMYFUNCTION("REGEXREPLACE(TEXT(IF(ISERR(FIND(""/"", A5713)), A5713, MID(A5713, FIND(""/"", A5713)+1, LEN(A5713))), ""#""), ""\D+"", """")"),"2019")</f>
        <v>2019</v>
      </c>
      <c r="C5713" s="46" t="s">
        <v>5530</v>
      </c>
      <c r="D5713" s="4">
        <v>341</v>
      </c>
      <c r="E5713" s="5" t="s">
        <v>6075</v>
      </c>
      <c r="F5713" s="4">
        <v>1991</v>
      </c>
      <c r="G5713" s="4">
        <v>29</v>
      </c>
      <c r="H5713" s="4">
        <v>3</v>
      </c>
      <c r="I5713" s="15"/>
      <c r="J5713" s="46" t="s">
        <v>6265</v>
      </c>
    </row>
    <row r="5714" spans="1:10" ht="30.6">
      <c r="A5714" s="4" t="s">
        <v>5529</v>
      </c>
      <c r="B5714" s="4" t="str">
        <f ca="1">IFERROR(__xludf.DUMMYFUNCTION("REGEXREPLACE(TEXT(IF(ISERR(FIND(""/"", A5714)), A5714, MID(A5714, FIND(""/"", A5714)+1, LEN(A5714))), ""#""), ""\D+"", """")"),"2019")</f>
        <v>2019</v>
      </c>
      <c r="C5714" s="46" t="s">
        <v>5530</v>
      </c>
      <c r="D5714" s="4">
        <v>341</v>
      </c>
      <c r="E5714" s="5" t="s">
        <v>6075</v>
      </c>
      <c r="F5714" s="4">
        <v>1991</v>
      </c>
      <c r="G5714" s="4">
        <v>29</v>
      </c>
      <c r="H5714" s="4">
        <v>4</v>
      </c>
      <c r="I5714" s="15"/>
      <c r="J5714" s="46" t="s">
        <v>6266</v>
      </c>
    </row>
    <row r="5715" spans="1:10" ht="30.6">
      <c r="A5715" s="4" t="s">
        <v>5529</v>
      </c>
      <c r="B5715" s="4" t="str">
        <f ca="1">IFERROR(__xludf.DUMMYFUNCTION("REGEXREPLACE(TEXT(IF(ISERR(FIND(""/"", A5715)), A5715, MID(A5715, FIND(""/"", A5715)+1, LEN(A5715))), ""#""), ""\D+"", """")"),"2019")</f>
        <v>2019</v>
      </c>
      <c r="C5715" s="46" t="s">
        <v>5530</v>
      </c>
      <c r="D5715" s="4">
        <v>341</v>
      </c>
      <c r="E5715" s="5" t="s">
        <v>6075</v>
      </c>
      <c r="F5715" s="4">
        <v>1991</v>
      </c>
      <c r="G5715" s="4">
        <v>29</v>
      </c>
      <c r="H5715" s="4">
        <v>5</v>
      </c>
      <c r="I5715" s="15"/>
      <c r="J5715" s="46" t="s">
        <v>6267</v>
      </c>
    </row>
    <row r="5716" spans="1:10" ht="30.6">
      <c r="A5716" s="4" t="s">
        <v>5529</v>
      </c>
      <c r="B5716" s="4" t="str">
        <f ca="1">IFERROR(__xludf.DUMMYFUNCTION("REGEXREPLACE(TEXT(IF(ISERR(FIND(""/"", A5716)), A5716, MID(A5716, FIND(""/"", A5716)+1, LEN(A5716))), ""#""), ""\D+"", """")"),"2019")</f>
        <v>2019</v>
      </c>
      <c r="C5716" s="46" t="s">
        <v>5530</v>
      </c>
      <c r="D5716" s="4">
        <v>341</v>
      </c>
      <c r="E5716" s="5" t="s">
        <v>6075</v>
      </c>
      <c r="F5716" s="4">
        <v>1991</v>
      </c>
      <c r="G5716" s="4">
        <v>29</v>
      </c>
      <c r="H5716" s="4">
        <v>6</v>
      </c>
      <c r="I5716" s="15"/>
      <c r="J5716" s="46" t="s">
        <v>6268</v>
      </c>
    </row>
    <row r="5717" spans="1:10" ht="30.6">
      <c r="A5717" s="4" t="s">
        <v>5529</v>
      </c>
      <c r="B5717" s="4" t="str">
        <f ca="1">IFERROR(__xludf.DUMMYFUNCTION("REGEXREPLACE(TEXT(IF(ISERR(FIND(""/"", A5717)), A5717, MID(A5717, FIND(""/"", A5717)+1, LEN(A5717))), ""#""), ""\D+"", """")"),"2019")</f>
        <v>2019</v>
      </c>
      <c r="C5717" s="46" t="s">
        <v>5530</v>
      </c>
      <c r="D5717" s="4">
        <v>341</v>
      </c>
      <c r="E5717" s="5" t="s">
        <v>6075</v>
      </c>
      <c r="F5717" s="4">
        <v>1991</v>
      </c>
      <c r="G5717" s="4">
        <v>29</v>
      </c>
      <c r="H5717" s="4">
        <v>7</v>
      </c>
      <c r="I5717" s="15"/>
      <c r="J5717" s="46" t="s">
        <v>6269</v>
      </c>
    </row>
    <row r="5718" spans="1:10" ht="30.6">
      <c r="A5718" s="4" t="s">
        <v>5529</v>
      </c>
      <c r="B5718" s="4" t="str">
        <f ca="1">IFERROR(__xludf.DUMMYFUNCTION("REGEXREPLACE(TEXT(IF(ISERR(FIND(""/"", A5718)), A5718, MID(A5718, FIND(""/"", A5718)+1, LEN(A5718))), ""#""), ""\D+"", """")"),"2019")</f>
        <v>2019</v>
      </c>
      <c r="C5718" s="46" t="s">
        <v>5530</v>
      </c>
      <c r="D5718" s="4">
        <v>341</v>
      </c>
      <c r="E5718" s="5" t="s">
        <v>6075</v>
      </c>
      <c r="F5718" s="4">
        <v>1991</v>
      </c>
      <c r="G5718" s="4">
        <v>29</v>
      </c>
      <c r="H5718" s="4">
        <v>8</v>
      </c>
      <c r="I5718" s="15"/>
      <c r="J5718" s="46" t="s">
        <v>6270</v>
      </c>
    </row>
    <row r="5719" spans="1:10" ht="30.6">
      <c r="A5719" s="4" t="s">
        <v>5529</v>
      </c>
      <c r="B5719" s="4" t="str">
        <f ca="1">IFERROR(__xludf.DUMMYFUNCTION("REGEXREPLACE(TEXT(IF(ISERR(FIND(""/"", A5719)), A5719, MID(A5719, FIND(""/"", A5719)+1, LEN(A5719))), ""#""), ""\D+"", """")"),"2019")</f>
        <v>2019</v>
      </c>
      <c r="C5719" s="46" t="s">
        <v>5530</v>
      </c>
      <c r="D5719" s="4">
        <v>341</v>
      </c>
      <c r="E5719" s="5" t="s">
        <v>6075</v>
      </c>
      <c r="F5719" s="4">
        <v>1991</v>
      </c>
      <c r="G5719" s="4">
        <v>29</v>
      </c>
      <c r="H5719" s="4">
        <v>9</v>
      </c>
      <c r="I5719" s="15"/>
      <c r="J5719" s="46" t="s">
        <v>6271</v>
      </c>
    </row>
    <row r="5720" spans="1:10" ht="30.6">
      <c r="A5720" s="4" t="s">
        <v>5529</v>
      </c>
      <c r="B5720" s="4" t="str">
        <f ca="1">IFERROR(__xludf.DUMMYFUNCTION("REGEXREPLACE(TEXT(IF(ISERR(FIND(""/"", A5720)), A5720, MID(A5720, FIND(""/"", A5720)+1, LEN(A5720))), ""#""), ""\D+"", """")"),"2019")</f>
        <v>2019</v>
      </c>
      <c r="C5720" s="46" t="s">
        <v>5530</v>
      </c>
      <c r="D5720" s="4">
        <v>341</v>
      </c>
      <c r="E5720" s="5" t="s">
        <v>6075</v>
      </c>
      <c r="F5720" s="4">
        <v>1991</v>
      </c>
      <c r="G5720" s="4">
        <v>29</v>
      </c>
      <c r="H5720" s="4">
        <v>10</v>
      </c>
      <c r="I5720" s="15"/>
      <c r="J5720" s="46" t="s">
        <v>6272</v>
      </c>
    </row>
    <row r="5721" spans="1:10" ht="30.6">
      <c r="A5721" s="4" t="s">
        <v>5529</v>
      </c>
      <c r="B5721" s="4" t="str">
        <f ca="1">IFERROR(__xludf.DUMMYFUNCTION("REGEXREPLACE(TEXT(IF(ISERR(FIND(""/"", A5721)), A5721, MID(A5721, FIND(""/"", A5721)+1, LEN(A5721))), ""#""), ""\D+"", """")"),"2019")</f>
        <v>2019</v>
      </c>
      <c r="C5721" s="46" t="s">
        <v>5530</v>
      </c>
      <c r="D5721" s="4">
        <v>341</v>
      </c>
      <c r="E5721" s="5" t="s">
        <v>6075</v>
      </c>
      <c r="F5721" s="4">
        <v>1991</v>
      </c>
      <c r="G5721" s="4">
        <v>29</v>
      </c>
      <c r="H5721" s="4">
        <v>11</v>
      </c>
      <c r="I5721" s="15"/>
      <c r="J5721" s="46" t="s">
        <v>6273</v>
      </c>
    </row>
    <row r="5722" spans="1:10" ht="30.6">
      <c r="A5722" s="4" t="s">
        <v>5529</v>
      </c>
      <c r="B5722" s="4" t="str">
        <f ca="1">IFERROR(__xludf.DUMMYFUNCTION("REGEXREPLACE(TEXT(IF(ISERR(FIND(""/"", A5722)), A5722, MID(A5722, FIND(""/"", A5722)+1, LEN(A5722))), ""#""), ""\D+"", """")"),"2019")</f>
        <v>2019</v>
      </c>
      <c r="C5722" s="46" t="s">
        <v>5530</v>
      </c>
      <c r="D5722" s="4">
        <v>341</v>
      </c>
      <c r="E5722" s="5" t="s">
        <v>6075</v>
      </c>
      <c r="F5722" s="4">
        <v>1991</v>
      </c>
      <c r="G5722" s="4">
        <v>29</v>
      </c>
      <c r="H5722" s="4">
        <v>12</v>
      </c>
      <c r="I5722" s="15"/>
      <c r="J5722" s="46" t="s">
        <v>6274</v>
      </c>
    </row>
    <row r="5723" spans="1:10" ht="30.6">
      <c r="A5723" s="4" t="s">
        <v>5529</v>
      </c>
      <c r="B5723" s="4" t="str">
        <f ca="1">IFERROR(__xludf.DUMMYFUNCTION("REGEXREPLACE(TEXT(IF(ISERR(FIND(""/"", A5723)), A5723, MID(A5723, FIND(""/"", A5723)+1, LEN(A5723))), ""#""), ""\D+"", """")"),"2019")</f>
        <v>2019</v>
      </c>
      <c r="C5723" s="46" t="s">
        <v>5530</v>
      </c>
      <c r="D5723" s="4">
        <v>341</v>
      </c>
      <c r="E5723" s="5" t="s">
        <v>6075</v>
      </c>
      <c r="F5723" s="4">
        <v>1991</v>
      </c>
      <c r="G5723" s="4">
        <v>29</v>
      </c>
      <c r="H5723" s="4">
        <v>13</v>
      </c>
      <c r="I5723" s="15"/>
      <c r="J5723" s="46" t="s">
        <v>6275</v>
      </c>
    </row>
    <row r="5724" spans="1:10" ht="30.6">
      <c r="A5724" s="4" t="s">
        <v>5529</v>
      </c>
      <c r="B5724" s="4" t="str">
        <f ca="1">IFERROR(__xludf.DUMMYFUNCTION("REGEXREPLACE(TEXT(IF(ISERR(FIND(""/"", A5724)), A5724, MID(A5724, FIND(""/"", A5724)+1, LEN(A5724))), ""#""), ""\D+"", """")"),"2019")</f>
        <v>2019</v>
      </c>
      <c r="C5724" s="46" t="s">
        <v>5530</v>
      </c>
      <c r="D5724" s="4">
        <v>341</v>
      </c>
      <c r="E5724" s="5" t="s">
        <v>6075</v>
      </c>
      <c r="F5724" s="4">
        <v>1991</v>
      </c>
      <c r="G5724" s="4">
        <v>29</v>
      </c>
      <c r="H5724" s="4">
        <v>14</v>
      </c>
      <c r="I5724" s="15"/>
      <c r="J5724" s="46" t="s">
        <v>6276</v>
      </c>
    </row>
    <row r="5725" spans="1:10" ht="30.6">
      <c r="A5725" s="4" t="s">
        <v>5529</v>
      </c>
      <c r="B5725" s="4" t="str">
        <f ca="1">IFERROR(__xludf.DUMMYFUNCTION("REGEXREPLACE(TEXT(IF(ISERR(FIND(""/"", A5725)), A5725, MID(A5725, FIND(""/"", A5725)+1, LEN(A5725))), ""#""), ""\D+"", """")"),"2019")</f>
        <v>2019</v>
      </c>
      <c r="C5725" s="46" t="s">
        <v>5530</v>
      </c>
      <c r="D5725" s="4">
        <v>341</v>
      </c>
      <c r="E5725" s="5" t="s">
        <v>6075</v>
      </c>
      <c r="F5725" s="4">
        <v>1991</v>
      </c>
      <c r="G5725" s="4">
        <v>29</v>
      </c>
      <c r="H5725" s="4">
        <v>15</v>
      </c>
      <c r="I5725" s="15"/>
      <c r="J5725" s="46" t="s">
        <v>6277</v>
      </c>
    </row>
    <row r="5726" spans="1:10" ht="30.6">
      <c r="A5726" s="4" t="s">
        <v>5529</v>
      </c>
      <c r="B5726" s="4" t="str">
        <f ca="1">IFERROR(__xludf.DUMMYFUNCTION("REGEXREPLACE(TEXT(IF(ISERR(FIND(""/"", A5726)), A5726, MID(A5726, FIND(""/"", A5726)+1, LEN(A5726))), ""#""), ""\D+"", """")"),"2019")</f>
        <v>2019</v>
      </c>
      <c r="C5726" s="46" t="s">
        <v>5530</v>
      </c>
      <c r="D5726" s="4">
        <v>341</v>
      </c>
      <c r="E5726" s="5" t="s">
        <v>6075</v>
      </c>
      <c r="F5726" s="4">
        <v>1991</v>
      </c>
      <c r="G5726" s="4">
        <v>29</v>
      </c>
      <c r="H5726" s="4">
        <v>16</v>
      </c>
      <c r="I5726" s="15"/>
      <c r="J5726" s="46" t="s">
        <v>6278</v>
      </c>
    </row>
    <row r="5727" spans="1:10" ht="30.6">
      <c r="A5727" s="4" t="s">
        <v>5529</v>
      </c>
      <c r="B5727" s="4" t="str">
        <f ca="1">IFERROR(__xludf.DUMMYFUNCTION("REGEXREPLACE(TEXT(IF(ISERR(FIND(""/"", A5727)), A5727, MID(A5727, FIND(""/"", A5727)+1, LEN(A5727))), ""#""), ""\D+"", """")"),"2019")</f>
        <v>2019</v>
      </c>
      <c r="C5727" s="46" t="s">
        <v>5530</v>
      </c>
      <c r="D5727" s="4">
        <v>341</v>
      </c>
      <c r="E5727" s="5" t="s">
        <v>6075</v>
      </c>
      <c r="F5727" s="4">
        <v>1991</v>
      </c>
      <c r="G5727" s="4">
        <v>29</v>
      </c>
      <c r="H5727" s="4">
        <v>17</v>
      </c>
      <c r="I5727" s="15"/>
      <c r="J5727" s="46" t="s">
        <v>6279</v>
      </c>
    </row>
    <row r="5728" spans="1:10" ht="30.6">
      <c r="A5728" s="4" t="s">
        <v>5529</v>
      </c>
      <c r="B5728" s="4" t="str">
        <f ca="1">IFERROR(__xludf.DUMMYFUNCTION("REGEXREPLACE(TEXT(IF(ISERR(FIND(""/"", A5728)), A5728, MID(A5728, FIND(""/"", A5728)+1, LEN(A5728))), ""#""), ""\D+"", """")"),"2019")</f>
        <v>2019</v>
      </c>
      <c r="C5728" s="46" t="s">
        <v>5530</v>
      </c>
      <c r="D5728" s="4">
        <v>341</v>
      </c>
      <c r="E5728" s="5" t="s">
        <v>6075</v>
      </c>
      <c r="F5728" s="4">
        <v>1991</v>
      </c>
      <c r="G5728" s="4">
        <v>29</v>
      </c>
      <c r="H5728" s="4">
        <v>18</v>
      </c>
      <c r="I5728" s="15"/>
      <c r="J5728" s="46" t="s">
        <v>6280</v>
      </c>
    </row>
    <row r="5729" spans="1:10" ht="30.6">
      <c r="A5729" s="4" t="s">
        <v>5529</v>
      </c>
      <c r="B5729" s="4" t="str">
        <f ca="1">IFERROR(__xludf.DUMMYFUNCTION("REGEXREPLACE(TEXT(IF(ISERR(FIND(""/"", A5729)), A5729, MID(A5729, FIND(""/"", A5729)+1, LEN(A5729))), ""#""), ""\D+"", """")"),"2019")</f>
        <v>2019</v>
      </c>
      <c r="C5729" s="46" t="s">
        <v>5530</v>
      </c>
      <c r="D5729" s="4">
        <v>341</v>
      </c>
      <c r="E5729" s="5" t="s">
        <v>6075</v>
      </c>
      <c r="F5729" s="4">
        <v>1991</v>
      </c>
      <c r="G5729" s="4">
        <v>29</v>
      </c>
      <c r="H5729" s="4">
        <v>19</v>
      </c>
      <c r="I5729" s="15"/>
      <c r="J5729" s="46" t="s">
        <v>6281</v>
      </c>
    </row>
    <row r="5730" spans="1:10" ht="30.6">
      <c r="A5730" s="4" t="s">
        <v>5529</v>
      </c>
      <c r="B5730" s="4" t="str">
        <f ca="1">IFERROR(__xludf.DUMMYFUNCTION("REGEXREPLACE(TEXT(IF(ISERR(FIND(""/"", A5730)), A5730, MID(A5730, FIND(""/"", A5730)+1, LEN(A5730))), ""#""), ""\D+"", """")"),"2019")</f>
        <v>2019</v>
      </c>
      <c r="C5730" s="46" t="s">
        <v>5530</v>
      </c>
      <c r="D5730" s="4">
        <v>341</v>
      </c>
      <c r="E5730" s="5" t="s">
        <v>6075</v>
      </c>
      <c r="F5730" s="4">
        <v>1991</v>
      </c>
      <c r="G5730" s="4">
        <v>29</v>
      </c>
      <c r="H5730" s="4">
        <v>20</v>
      </c>
      <c r="I5730" s="15"/>
      <c r="J5730" s="46" t="s">
        <v>6282</v>
      </c>
    </row>
    <row r="5731" spans="1:10" ht="30.6">
      <c r="A5731" s="4" t="s">
        <v>5529</v>
      </c>
      <c r="B5731" s="4" t="str">
        <f ca="1">IFERROR(__xludf.DUMMYFUNCTION("REGEXREPLACE(TEXT(IF(ISERR(FIND(""/"", A5731)), A5731, MID(A5731, FIND(""/"", A5731)+1, LEN(A5731))), ""#""), ""\D+"", """")"),"2019")</f>
        <v>2019</v>
      </c>
      <c r="C5731" s="46" t="s">
        <v>5530</v>
      </c>
      <c r="D5731" s="4">
        <v>341</v>
      </c>
      <c r="E5731" s="5" t="s">
        <v>6075</v>
      </c>
      <c r="F5731" s="4">
        <v>1991</v>
      </c>
      <c r="G5731" s="4">
        <v>29</v>
      </c>
      <c r="H5731" s="4">
        <v>21</v>
      </c>
      <c r="I5731" s="15"/>
      <c r="J5731" s="46" t="s">
        <v>6283</v>
      </c>
    </row>
    <row r="5732" spans="1:10" ht="30.6">
      <c r="A5732" s="4" t="s">
        <v>5529</v>
      </c>
      <c r="B5732" s="4" t="str">
        <f ca="1">IFERROR(__xludf.DUMMYFUNCTION("REGEXREPLACE(TEXT(IF(ISERR(FIND(""/"", A5732)), A5732, MID(A5732, FIND(""/"", A5732)+1, LEN(A5732))), ""#""), ""\D+"", """")"),"2019")</f>
        <v>2019</v>
      </c>
      <c r="C5732" s="46" t="s">
        <v>5530</v>
      </c>
      <c r="D5732" s="4">
        <v>341</v>
      </c>
      <c r="E5732" s="5" t="s">
        <v>6075</v>
      </c>
      <c r="F5732" s="4">
        <v>1991</v>
      </c>
      <c r="G5732" s="4">
        <v>29</v>
      </c>
      <c r="H5732" s="4">
        <v>22</v>
      </c>
      <c r="I5732" s="15"/>
      <c r="J5732" s="46" t="s">
        <v>6284</v>
      </c>
    </row>
    <row r="5733" spans="1:10" ht="30.6">
      <c r="A5733" s="4" t="s">
        <v>5529</v>
      </c>
      <c r="B5733" s="4" t="str">
        <f ca="1">IFERROR(__xludf.DUMMYFUNCTION("REGEXREPLACE(TEXT(IF(ISERR(FIND(""/"", A5733)), A5733, MID(A5733, FIND(""/"", A5733)+1, LEN(A5733))), ""#""), ""\D+"", """")"),"2019")</f>
        <v>2019</v>
      </c>
      <c r="C5733" s="46" t="s">
        <v>5530</v>
      </c>
      <c r="D5733" s="4">
        <v>341</v>
      </c>
      <c r="E5733" s="5" t="s">
        <v>6075</v>
      </c>
      <c r="F5733" s="4">
        <v>1991</v>
      </c>
      <c r="G5733" s="4">
        <v>29</v>
      </c>
      <c r="H5733" s="4">
        <v>23</v>
      </c>
      <c r="I5733" s="15"/>
      <c r="J5733" s="46" t="s">
        <v>6285</v>
      </c>
    </row>
    <row r="5734" spans="1:10" ht="30.6">
      <c r="A5734" s="4" t="s">
        <v>5529</v>
      </c>
      <c r="B5734" s="4" t="str">
        <f ca="1">IFERROR(__xludf.DUMMYFUNCTION("REGEXREPLACE(TEXT(IF(ISERR(FIND(""/"", A5734)), A5734, MID(A5734, FIND(""/"", A5734)+1, LEN(A5734))), ""#""), ""\D+"", """")"),"2019")</f>
        <v>2019</v>
      </c>
      <c r="C5734" s="46" t="s">
        <v>5530</v>
      </c>
      <c r="D5734" s="4">
        <v>341</v>
      </c>
      <c r="E5734" s="5" t="s">
        <v>6075</v>
      </c>
      <c r="F5734" s="4">
        <v>1991</v>
      </c>
      <c r="G5734" s="4">
        <v>29</v>
      </c>
      <c r="H5734" s="4">
        <v>24</v>
      </c>
      <c r="I5734" s="15"/>
      <c r="J5734" s="46" t="s">
        <v>6286</v>
      </c>
    </row>
    <row r="5735" spans="1:10" ht="30.6">
      <c r="A5735" s="4" t="s">
        <v>5529</v>
      </c>
      <c r="B5735" s="4" t="str">
        <f ca="1">IFERROR(__xludf.DUMMYFUNCTION("REGEXREPLACE(TEXT(IF(ISERR(FIND(""/"", A5735)), A5735, MID(A5735, FIND(""/"", A5735)+1, LEN(A5735))), ""#""), ""\D+"", """")"),"2019")</f>
        <v>2019</v>
      </c>
      <c r="C5735" s="46" t="s">
        <v>5530</v>
      </c>
      <c r="D5735" s="4">
        <v>341</v>
      </c>
      <c r="E5735" s="5" t="s">
        <v>6075</v>
      </c>
      <c r="F5735" s="4">
        <v>1992</v>
      </c>
      <c r="G5735" s="4">
        <v>30</v>
      </c>
      <c r="H5735" s="4">
        <v>1</v>
      </c>
      <c r="I5735" s="15"/>
      <c r="J5735" s="46" t="s">
        <v>6287</v>
      </c>
    </row>
    <row r="5736" spans="1:10" ht="30.6">
      <c r="A5736" s="4" t="s">
        <v>5529</v>
      </c>
      <c r="B5736" s="4" t="str">
        <f ca="1">IFERROR(__xludf.DUMMYFUNCTION("REGEXREPLACE(TEXT(IF(ISERR(FIND(""/"", A5736)), A5736, MID(A5736, FIND(""/"", A5736)+1, LEN(A5736))), ""#""), ""\D+"", """")"),"2019")</f>
        <v>2019</v>
      </c>
      <c r="C5736" s="46" t="s">
        <v>5530</v>
      </c>
      <c r="D5736" s="4">
        <v>341</v>
      </c>
      <c r="E5736" s="5" t="s">
        <v>6075</v>
      </c>
      <c r="F5736" s="4">
        <v>1992</v>
      </c>
      <c r="G5736" s="4">
        <v>30</v>
      </c>
      <c r="H5736" s="4">
        <v>2</v>
      </c>
      <c r="I5736" s="15"/>
      <c r="J5736" s="46" t="s">
        <v>6288</v>
      </c>
    </row>
    <row r="5737" spans="1:10" ht="30.6">
      <c r="A5737" s="4" t="s">
        <v>5529</v>
      </c>
      <c r="B5737" s="4" t="str">
        <f ca="1">IFERROR(__xludf.DUMMYFUNCTION("REGEXREPLACE(TEXT(IF(ISERR(FIND(""/"", A5737)), A5737, MID(A5737, FIND(""/"", A5737)+1, LEN(A5737))), ""#""), ""\D+"", """")"),"2019")</f>
        <v>2019</v>
      </c>
      <c r="C5737" s="46" t="s">
        <v>5530</v>
      </c>
      <c r="D5737" s="4">
        <v>341</v>
      </c>
      <c r="E5737" s="5" t="s">
        <v>6075</v>
      </c>
      <c r="F5737" s="4">
        <v>1992</v>
      </c>
      <c r="G5737" s="4">
        <v>30</v>
      </c>
      <c r="H5737" s="4">
        <v>3</v>
      </c>
      <c r="I5737" s="15"/>
      <c r="J5737" s="46" t="s">
        <v>6289</v>
      </c>
    </row>
    <row r="5738" spans="1:10" ht="30.6">
      <c r="A5738" s="4" t="s">
        <v>5529</v>
      </c>
      <c r="B5738" s="4" t="str">
        <f ca="1">IFERROR(__xludf.DUMMYFUNCTION("REGEXREPLACE(TEXT(IF(ISERR(FIND(""/"", A5738)), A5738, MID(A5738, FIND(""/"", A5738)+1, LEN(A5738))), ""#""), ""\D+"", """")"),"2019")</f>
        <v>2019</v>
      </c>
      <c r="C5738" s="46" t="s">
        <v>5530</v>
      </c>
      <c r="D5738" s="4">
        <v>341</v>
      </c>
      <c r="E5738" s="5" t="s">
        <v>6075</v>
      </c>
      <c r="F5738" s="4">
        <v>1992</v>
      </c>
      <c r="G5738" s="4">
        <v>30</v>
      </c>
      <c r="H5738" s="4">
        <v>4</v>
      </c>
      <c r="I5738" s="15"/>
      <c r="J5738" s="46" t="s">
        <v>6290</v>
      </c>
    </row>
    <row r="5739" spans="1:10" ht="30.6">
      <c r="A5739" s="4" t="s">
        <v>5529</v>
      </c>
      <c r="B5739" s="4" t="str">
        <f ca="1">IFERROR(__xludf.DUMMYFUNCTION("REGEXREPLACE(TEXT(IF(ISERR(FIND(""/"", A5739)), A5739, MID(A5739, FIND(""/"", A5739)+1, LEN(A5739))), ""#""), ""\D+"", """")"),"2019")</f>
        <v>2019</v>
      </c>
      <c r="C5739" s="46" t="s">
        <v>5530</v>
      </c>
      <c r="D5739" s="4">
        <v>341</v>
      </c>
      <c r="E5739" s="5" t="s">
        <v>6075</v>
      </c>
      <c r="F5739" s="4">
        <v>1992</v>
      </c>
      <c r="G5739" s="4">
        <v>30</v>
      </c>
      <c r="H5739" s="4">
        <v>5</v>
      </c>
      <c r="I5739" s="15"/>
      <c r="J5739" s="46" t="s">
        <v>6291</v>
      </c>
    </row>
    <row r="5740" spans="1:10" ht="30.6">
      <c r="A5740" s="4" t="s">
        <v>5529</v>
      </c>
      <c r="B5740" s="4" t="str">
        <f ca="1">IFERROR(__xludf.DUMMYFUNCTION("REGEXREPLACE(TEXT(IF(ISERR(FIND(""/"", A5740)), A5740, MID(A5740, FIND(""/"", A5740)+1, LEN(A5740))), ""#""), ""\D+"", """")"),"2019")</f>
        <v>2019</v>
      </c>
      <c r="C5740" s="46" t="s">
        <v>5530</v>
      </c>
      <c r="D5740" s="4">
        <v>341</v>
      </c>
      <c r="E5740" s="5" t="s">
        <v>6075</v>
      </c>
      <c r="F5740" s="4">
        <v>1992</v>
      </c>
      <c r="G5740" s="4">
        <v>30</v>
      </c>
      <c r="H5740" s="4">
        <v>6</v>
      </c>
      <c r="I5740" s="15"/>
      <c r="J5740" s="46" t="s">
        <v>6292</v>
      </c>
    </row>
    <row r="5741" spans="1:10" ht="30.6">
      <c r="A5741" s="4" t="s">
        <v>5529</v>
      </c>
      <c r="B5741" s="4" t="str">
        <f ca="1">IFERROR(__xludf.DUMMYFUNCTION("REGEXREPLACE(TEXT(IF(ISERR(FIND(""/"", A5741)), A5741, MID(A5741, FIND(""/"", A5741)+1, LEN(A5741))), ""#""), ""\D+"", """")"),"2019")</f>
        <v>2019</v>
      </c>
      <c r="C5741" s="46" t="s">
        <v>5530</v>
      </c>
      <c r="D5741" s="4">
        <v>341</v>
      </c>
      <c r="E5741" s="5" t="s">
        <v>6075</v>
      </c>
      <c r="F5741" s="4">
        <v>1992</v>
      </c>
      <c r="G5741" s="4">
        <v>30</v>
      </c>
      <c r="H5741" s="4">
        <v>7</v>
      </c>
      <c r="I5741" s="15"/>
      <c r="J5741" s="46" t="s">
        <v>6293</v>
      </c>
    </row>
    <row r="5742" spans="1:10" ht="30.6">
      <c r="A5742" s="4" t="s">
        <v>5529</v>
      </c>
      <c r="B5742" s="4" t="str">
        <f ca="1">IFERROR(__xludf.DUMMYFUNCTION("REGEXREPLACE(TEXT(IF(ISERR(FIND(""/"", A5742)), A5742, MID(A5742, FIND(""/"", A5742)+1, LEN(A5742))), ""#""), ""\D+"", """")"),"2019")</f>
        <v>2019</v>
      </c>
      <c r="C5742" s="46" t="s">
        <v>5530</v>
      </c>
      <c r="D5742" s="4">
        <v>341</v>
      </c>
      <c r="E5742" s="5" t="s">
        <v>6075</v>
      </c>
      <c r="F5742" s="4">
        <v>1992</v>
      </c>
      <c r="G5742" s="4">
        <v>30</v>
      </c>
      <c r="H5742" s="4">
        <v>8</v>
      </c>
      <c r="I5742" s="15"/>
      <c r="J5742" s="46" t="s">
        <v>6294</v>
      </c>
    </row>
    <row r="5743" spans="1:10" ht="30.6">
      <c r="A5743" s="4" t="s">
        <v>5529</v>
      </c>
      <c r="B5743" s="4" t="str">
        <f ca="1">IFERROR(__xludf.DUMMYFUNCTION("REGEXREPLACE(TEXT(IF(ISERR(FIND(""/"", A5743)), A5743, MID(A5743, FIND(""/"", A5743)+1, LEN(A5743))), ""#""), ""\D+"", """")"),"2019")</f>
        <v>2019</v>
      </c>
      <c r="C5743" s="46" t="s">
        <v>5530</v>
      </c>
      <c r="D5743" s="4">
        <v>341</v>
      </c>
      <c r="E5743" s="5" t="s">
        <v>6075</v>
      </c>
      <c r="F5743" s="4">
        <v>1992</v>
      </c>
      <c r="G5743" s="4">
        <v>30</v>
      </c>
      <c r="H5743" s="4">
        <v>9</v>
      </c>
      <c r="I5743" s="15"/>
      <c r="J5743" s="46" t="s">
        <v>6295</v>
      </c>
    </row>
    <row r="5744" spans="1:10" ht="30.6">
      <c r="A5744" s="4" t="s">
        <v>5529</v>
      </c>
      <c r="B5744" s="4" t="str">
        <f ca="1">IFERROR(__xludf.DUMMYFUNCTION("REGEXREPLACE(TEXT(IF(ISERR(FIND(""/"", A5744)), A5744, MID(A5744, FIND(""/"", A5744)+1, LEN(A5744))), ""#""), ""\D+"", """")"),"2019")</f>
        <v>2019</v>
      </c>
      <c r="C5744" s="46" t="s">
        <v>5530</v>
      </c>
      <c r="D5744" s="4">
        <v>341</v>
      </c>
      <c r="E5744" s="5" t="s">
        <v>6075</v>
      </c>
      <c r="F5744" s="4">
        <v>1992</v>
      </c>
      <c r="G5744" s="4">
        <v>30</v>
      </c>
      <c r="H5744" s="4">
        <v>10</v>
      </c>
      <c r="I5744" s="15"/>
      <c r="J5744" s="46" t="s">
        <v>6296</v>
      </c>
    </row>
    <row r="5745" spans="1:10" ht="30.6">
      <c r="A5745" s="4" t="s">
        <v>5529</v>
      </c>
      <c r="B5745" s="4" t="str">
        <f ca="1">IFERROR(__xludf.DUMMYFUNCTION("REGEXREPLACE(TEXT(IF(ISERR(FIND(""/"", A5745)), A5745, MID(A5745, FIND(""/"", A5745)+1, LEN(A5745))), ""#""), ""\D+"", """")"),"2019")</f>
        <v>2019</v>
      </c>
      <c r="C5745" s="46" t="s">
        <v>5530</v>
      </c>
      <c r="D5745" s="4">
        <v>341</v>
      </c>
      <c r="E5745" s="5" t="s">
        <v>6075</v>
      </c>
      <c r="F5745" s="4">
        <v>1992</v>
      </c>
      <c r="G5745" s="4">
        <v>30</v>
      </c>
      <c r="H5745" s="4">
        <v>11</v>
      </c>
      <c r="I5745" s="15"/>
      <c r="J5745" s="46" t="s">
        <v>6297</v>
      </c>
    </row>
    <row r="5746" spans="1:10" ht="30.6">
      <c r="A5746" s="4" t="s">
        <v>5529</v>
      </c>
      <c r="B5746" s="4" t="str">
        <f ca="1">IFERROR(__xludf.DUMMYFUNCTION("REGEXREPLACE(TEXT(IF(ISERR(FIND(""/"", A5746)), A5746, MID(A5746, FIND(""/"", A5746)+1, LEN(A5746))), ""#""), ""\D+"", """")"),"2019")</f>
        <v>2019</v>
      </c>
      <c r="C5746" s="46" t="s">
        <v>5530</v>
      </c>
      <c r="D5746" s="4">
        <v>341</v>
      </c>
      <c r="E5746" s="5" t="s">
        <v>6075</v>
      </c>
      <c r="F5746" s="4">
        <v>1992</v>
      </c>
      <c r="G5746" s="4">
        <v>30</v>
      </c>
      <c r="H5746" s="4">
        <v>12</v>
      </c>
      <c r="I5746" s="15"/>
      <c r="J5746" s="46" t="s">
        <v>6298</v>
      </c>
    </row>
    <row r="5747" spans="1:10" ht="30.6">
      <c r="A5747" s="4" t="s">
        <v>5529</v>
      </c>
      <c r="B5747" s="4" t="str">
        <f ca="1">IFERROR(__xludf.DUMMYFUNCTION("REGEXREPLACE(TEXT(IF(ISERR(FIND(""/"", A5747)), A5747, MID(A5747, FIND(""/"", A5747)+1, LEN(A5747))), ""#""), ""\D+"", """")"),"2019")</f>
        <v>2019</v>
      </c>
      <c r="C5747" s="46" t="s">
        <v>5530</v>
      </c>
      <c r="D5747" s="4">
        <v>341</v>
      </c>
      <c r="E5747" s="5" t="s">
        <v>6075</v>
      </c>
      <c r="F5747" s="4">
        <v>1992</v>
      </c>
      <c r="G5747" s="4">
        <v>30</v>
      </c>
      <c r="H5747" s="4">
        <v>13</v>
      </c>
      <c r="I5747" s="15"/>
      <c r="J5747" s="46" t="s">
        <v>6299</v>
      </c>
    </row>
    <row r="5748" spans="1:10" ht="30.6">
      <c r="A5748" s="4" t="s">
        <v>5529</v>
      </c>
      <c r="B5748" s="4" t="str">
        <f ca="1">IFERROR(__xludf.DUMMYFUNCTION("REGEXREPLACE(TEXT(IF(ISERR(FIND(""/"", A5748)), A5748, MID(A5748, FIND(""/"", A5748)+1, LEN(A5748))), ""#""), ""\D+"", """")"),"2019")</f>
        <v>2019</v>
      </c>
      <c r="C5748" s="46" t="s">
        <v>5530</v>
      </c>
      <c r="D5748" s="4">
        <v>341</v>
      </c>
      <c r="E5748" s="5" t="s">
        <v>6075</v>
      </c>
      <c r="F5748" s="4">
        <v>1992</v>
      </c>
      <c r="G5748" s="4">
        <v>30</v>
      </c>
      <c r="H5748" s="4">
        <v>14</v>
      </c>
      <c r="I5748" s="15"/>
      <c r="J5748" s="46" t="s">
        <v>6300</v>
      </c>
    </row>
    <row r="5749" spans="1:10" ht="30.6">
      <c r="A5749" s="4" t="s">
        <v>5529</v>
      </c>
      <c r="B5749" s="4" t="str">
        <f ca="1">IFERROR(__xludf.DUMMYFUNCTION("REGEXREPLACE(TEXT(IF(ISERR(FIND(""/"", A5749)), A5749, MID(A5749, FIND(""/"", A5749)+1, LEN(A5749))), ""#""), ""\D+"", """")"),"2019")</f>
        <v>2019</v>
      </c>
      <c r="C5749" s="46" t="s">
        <v>5530</v>
      </c>
      <c r="D5749" s="4">
        <v>341</v>
      </c>
      <c r="E5749" s="5" t="s">
        <v>6075</v>
      </c>
      <c r="F5749" s="4">
        <v>1992</v>
      </c>
      <c r="G5749" s="4">
        <v>30</v>
      </c>
      <c r="H5749" s="4">
        <v>15</v>
      </c>
      <c r="I5749" s="15"/>
      <c r="J5749" s="46" t="s">
        <v>6301</v>
      </c>
    </row>
    <row r="5750" spans="1:10" ht="30.6">
      <c r="A5750" s="4" t="s">
        <v>5529</v>
      </c>
      <c r="B5750" s="4" t="str">
        <f ca="1">IFERROR(__xludf.DUMMYFUNCTION("REGEXREPLACE(TEXT(IF(ISERR(FIND(""/"", A5750)), A5750, MID(A5750, FIND(""/"", A5750)+1, LEN(A5750))), ""#""), ""\D+"", """")"),"2019")</f>
        <v>2019</v>
      </c>
      <c r="C5750" s="46" t="s">
        <v>5530</v>
      </c>
      <c r="D5750" s="4">
        <v>341</v>
      </c>
      <c r="E5750" s="5" t="s">
        <v>6075</v>
      </c>
      <c r="F5750" s="4">
        <v>1992</v>
      </c>
      <c r="G5750" s="4">
        <v>30</v>
      </c>
      <c r="H5750" s="4">
        <v>16</v>
      </c>
      <c r="I5750" s="15"/>
      <c r="J5750" s="46" t="s">
        <v>6302</v>
      </c>
    </row>
    <row r="5751" spans="1:10" ht="30.6">
      <c r="A5751" s="4" t="s">
        <v>5529</v>
      </c>
      <c r="B5751" s="4" t="str">
        <f ca="1">IFERROR(__xludf.DUMMYFUNCTION("REGEXREPLACE(TEXT(IF(ISERR(FIND(""/"", A5751)), A5751, MID(A5751, FIND(""/"", A5751)+1, LEN(A5751))), ""#""), ""\D+"", """")"),"2019")</f>
        <v>2019</v>
      </c>
      <c r="C5751" s="46" t="s">
        <v>5530</v>
      </c>
      <c r="D5751" s="4">
        <v>341</v>
      </c>
      <c r="E5751" s="5" t="s">
        <v>6075</v>
      </c>
      <c r="F5751" s="4">
        <v>1992</v>
      </c>
      <c r="G5751" s="4">
        <v>30</v>
      </c>
      <c r="H5751" s="4">
        <v>17</v>
      </c>
      <c r="I5751" s="15"/>
      <c r="J5751" s="46" t="s">
        <v>6303</v>
      </c>
    </row>
    <row r="5752" spans="1:10" ht="30.6">
      <c r="A5752" s="4" t="s">
        <v>5529</v>
      </c>
      <c r="B5752" s="4" t="str">
        <f ca="1">IFERROR(__xludf.DUMMYFUNCTION("REGEXREPLACE(TEXT(IF(ISERR(FIND(""/"", A5752)), A5752, MID(A5752, FIND(""/"", A5752)+1, LEN(A5752))), ""#""), ""\D+"", """")"),"2019")</f>
        <v>2019</v>
      </c>
      <c r="C5752" s="46" t="s">
        <v>5530</v>
      </c>
      <c r="D5752" s="4">
        <v>341</v>
      </c>
      <c r="E5752" s="5" t="s">
        <v>6075</v>
      </c>
      <c r="F5752" s="4">
        <v>1992</v>
      </c>
      <c r="G5752" s="4">
        <v>30</v>
      </c>
      <c r="H5752" s="4">
        <v>18</v>
      </c>
      <c r="I5752" s="15"/>
      <c r="J5752" s="46" t="s">
        <v>6304</v>
      </c>
    </row>
    <row r="5753" spans="1:10" ht="30.6">
      <c r="A5753" s="4" t="s">
        <v>5529</v>
      </c>
      <c r="B5753" s="4" t="str">
        <f ca="1">IFERROR(__xludf.DUMMYFUNCTION("REGEXREPLACE(TEXT(IF(ISERR(FIND(""/"", A5753)), A5753, MID(A5753, FIND(""/"", A5753)+1, LEN(A5753))), ""#""), ""\D+"", """")"),"2019")</f>
        <v>2019</v>
      </c>
      <c r="C5753" s="46" t="s">
        <v>5530</v>
      </c>
      <c r="D5753" s="4">
        <v>341</v>
      </c>
      <c r="E5753" s="5" t="s">
        <v>6075</v>
      </c>
      <c r="F5753" s="4">
        <v>1992</v>
      </c>
      <c r="G5753" s="4">
        <v>30</v>
      </c>
      <c r="H5753" s="4">
        <v>19</v>
      </c>
      <c r="I5753" s="15"/>
      <c r="J5753" s="46" t="s">
        <v>6305</v>
      </c>
    </row>
    <row r="5754" spans="1:10" ht="30.6">
      <c r="A5754" s="4" t="s">
        <v>5529</v>
      </c>
      <c r="B5754" s="4" t="str">
        <f ca="1">IFERROR(__xludf.DUMMYFUNCTION("REGEXREPLACE(TEXT(IF(ISERR(FIND(""/"", A5754)), A5754, MID(A5754, FIND(""/"", A5754)+1, LEN(A5754))), ""#""), ""\D+"", """")"),"2019")</f>
        <v>2019</v>
      </c>
      <c r="C5754" s="46" t="s">
        <v>5530</v>
      </c>
      <c r="D5754" s="4">
        <v>341</v>
      </c>
      <c r="E5754" s="5" t="s">
        <v>6075</v>
      </c>
      <c r="F5754" s="4">
        <v>1992</v>
      </c>
      <c r="G5754" s="4">
        <v>30</v>
      </c>
      <c r="H5754" s="4">
        <v>20</v>
      </c>
      <c r="I5754" s="15"/>
      <c r="J5754" s="46" t="s">
        <v>6306</v>
      </c>
    </row>
    <row r="5755" spans="1:10" ht="30.6">
      <c r="A5755" s="4" t="s">
        <v>5529</v>
      </c>
      <c r="B5755" s="4" t="str">
        <f ca="1">IFERROR(__xludf.DUMMYFUNCTION("REGEXREPLACE(TEXT(IF(ISERR(FIND(""/"", A5755)), A5755, MID(A5755, FIND(""/"", A5755)+1, LEN(A5755))), ""#""), ""\D+"", """")"),"2019")</f>
        <v>2019</v>
      </c>
      <c r="C5755" s="46" t="s">
        <v>5530</v>
      </c>
      <c r="D5755" s="4">
        <v>341</v>
      </c>
      <c r="E5755" s="5" t="s">
        <v>6075</v>
      </c>
      <c r="F5755" s="4">
        <v>1992</v>
      </c>
      <c r="G5755" s="4">
        <v>30</v>
      </c>
      <c r="H5755" s="4">
        <v>21</v>
      </c>
      <c r="I5755" s="15"/>
      <c r="J5755" s="46" t="s">
        <v>6307</v>
      </c>
    </row>
    <row r="5756" spans="1:10" ht="30.6">
      <c r="A5756" s="4" t="s">
        <v>5529</v>
      </c>
      <c r="B5756" s="4" t="str">
        <f ca="1">IFERROR(__xludf.DUMMYFUNCTION("REGEXREPLACE(TEXT(IF(ISERR(FIND(""/"", A5756)), A5756, MID(A5756, FIND(""/"", A5756)+1, LEN(A5756))), ""#""), ""\D+"", """")"),"2019")</f>
        <v>2019</v>
      </c>
      <c r="C5756" s="46" t="s">
        <v>5530</v>
      </c>
      <c r="D5756" s="4">
        <v>341</v>
      </c>
      <c r="E5756" s="5" t="s">
        <v>6075</v>
      </c>
      <c r="F5756" s="4">
        <v>1992</v>
      </c>
      <c r="G5756" s="4">
        <v>30</v>
      </c>
      <c r="H5756" s="4">
        <v>22</v>
      </c>
      <c r="I5756" s="15"/>
      <c r="J5756" s="46" t="s">
        <v>6308</v>
      </c>
    </row>
    <row r="5757" spans="1:10" ht="30.6">
      <c r="A5757" s="4" t="s">
        <v>5529</v>
      </c>
      <c r="B5757" s="4" t="str">
        <f ca="1">IFERROR(__xludf.DUMMYFUNCTION("REGEXREPLACE(TEXT(IF(ISERR(FIND(""/"", A5757)), A5757, MID(A5757, FIND(""/"", A5757)+1, LEN(A5757))), ""#""), ""\D+"", """")"),"2019")</f>
        <v>2019</v>
      </c>
      <c r="C5757" s="46" t="s">
        <v>5530</v>
      </c>
      <c r="D5757" s="4">
        <v>341</v>
      </c>
      <c r="E5757" s="5" t="s">
        <v>6075</v>
      </c>
      <c r="F5757" s="4">
        <v>1992</v>
      </c>
      <c r="G5757" s="4">
        <v>31</v>
      </c>
      <c r="H5757" s="4">
        <v>1</v>
      </c>
      <c r="I5757" s="15"/>
      <c r="J5757" s="46" t="s">
        <v>6309</v>
      </c>
    </row>
    <row r="5758" spans="1:10" ht="30.6">
      <c r="A5758" s="4" t="s">
        <v>5529</v>
      </c>
      <c r="B5758" s="4" t="str">
        <f ca="1">IFERROR(__xludf.DUMMYFUNCTION("REGEXREPLACE(TEXT(IF(ISERR(FIND(""/"", A5758)), A5758, MID(A5758, FIND(""/"", A5758)+1, LEN(A5758))), ""#""), ""\D+"", """")"),"2019")</f>
        <v>2019</v>
      </c>
      <c r="C5758" s="46" t="s">
        <v>5530</v>
      </c>
      <c r="D5758" s="4">
        <v>341</v>
      </c>
      <c r="E5758" s="5" t="s">
        <v>6075</v>
      </c>
      <c r="F5758" s="4">
        <v>1992</v>
      </c>
      <c r="G5758" s="4">
        <v>31</v>
      </c>
      <c r="H5758" s="4">
        <v>2</v>
      </c>
      <c r="I5758" s="15"/>
      <c r="J5758" s="46" t="s">
        <v>6310</v>
      </c>
    </row>
    <row r="5759" spans="1:10" ht="30.6">
      <c r="A5759" s="4" t="s">
        <v>5529</v>
      </c>
      <c r="B5759" s="4" t="str">
        <f ca="1">IFERROR(__xludf.DUMMYFUNCTION("REGEXREPLACE(TEXT(IF(ISERR(FIND(""/"", A5759)), A5759, MID(A5759, FIND(""/"", A5759)+1, LEN(A5759))), ""#""), ""\D+"", """")"),"2019")</f>
        <v>2019</v>
      </c>
      <c r="C5759" s="46" t="s">
        <v>5530</v>
      </c>
      <c r="D5759" s="4">
        <v>341</v>
      </c>
      <c r="E5759" s="5" t="s">
        <v>6075</v>
      </c>
      <c r="F5759" s="4">
        <v>1992</v>
      </c>
      <c r="G5759" s="4">
        <v>31</v>
      </c>
      <c r="H5759" s="4">
        <v>3</v>
      </c>
      <c r="I5759" s="15"/>
      <c r="J5759" s="46" t="s">
        <v>6311</v>
      </c>
    </row>
    <row r="5760" spans="1:10" ht="30.6">
      <c r="A5760" s="4" t="s">
        <v>5529</v>
      </c>
      <c r="B5760" s="4" t="str">
        <f ca="1">IFERROR(__xludf.DUMMYFUNCTION("REGEXREPLACE(TEXT(IF(ISERR(FIND(""/"", A5760)), A5760, MID(A5760, FIND(""/"", A5760)+1, LEN(A5760))), ""#""), ""\D+"", """")"),"2019")</f>
        <v>2019</v>
      </c>
      <c r="C5760" s="46" t="s">
        <v>5530</v>
      </c>
      <c r="D5760" s="4">
        <v>341</v>
      </c>
      <c r="E5760" s="5" t="s">
        <v>6075</v>
      </c>
      <c r="F5760" s="4">
        <v>1992</v>
      </c>
      <c r="G5760" s="4">
        <v>31</v>
      </c>
      <c r="H5760" s="4">
        <v>4</v>
      </c>
      <c r="I5760" s="15"/>
      <c r="J5760" s="46" t="s">
        <v>6312</v>
      </c>
    </row>
    <row r="5761" spans="1:10" ht="30.6">
      <c r="A5761" s="4" t="s">
        <v>5529</v>
      </c>
      <c r="B5761" s="4" t="str">
        <f ca="1">IFERROR(__xludf.DUMMYFUNCTION("REGEXREPLACE(TEXT(IF(ISERR(FIND(""/"", A5761)), A5761, MID(A5761, FIND(""/"", A5761)+1, LEN(A5761))), ""#""), ""\D+"", """")"),"2019")</f>
        <v>2019</v>
      </c>
      <c r="C5761" s="46" t="s">
        <v>5530</v>
      </c>
      <c r="D5761" s="4">
        <v>341</v>
      </c>
      <c r="E5761" s="5" t="s">
        <v>6075</v>
      </c>
      <c r="F5761" s="4">
        <v>1992</v>
      </c>
      <c r="G5761" s="4">
        <v>31</v>
      </c>
      <c r="H5761" s="4">
        <v>5</v>
      </c>
      <c r="I5761" s="15"/>
      <c r="J5761" s="46" t="s">
        <v>6313</v>
      </c>
    </row>
    <row r="5762" spans="1:10" ht="30.6">
      <c r="A5762" s="4" t="s">
        <v>5529</v>
      </c>
      <c r="B5762" s="4" t="str">
        <f ca="1">IFERROR(__xludf.DUMMYFUNCTION("REGEXREPLACE(TEXT(IF(ISERR(FIND(""/"", A5762)), A5762, MID(A5762, FIND(""/"", A5762)+1, LEN(A5762))), ""#""), ""\D+"", """")"),"2019")</f>
        <v>2019</v>
      </c>
      <c r="C5762" s="46" t="s">
        <v>5530</v>
      </c>
      <c r="D5762" s="4">
        <v>341</v>
      </c>
      <c r="E5762" s="5" t="s">
        <v>6075</v>
      </c>
      <c r="F5762" s="4">
        <v>1992</v>
      </c>
      <c r="G5762" s="4">
        <v>31</v>
      </c>
      <c r="H5762" s="4">
        <v>6</v>
      </c>
      <c r="I5762" s="15"/>
      <c r="J5762" s="46" t="s">
        <v>6314</v>
      </c>
    </row>
    <row r="5763" spans="1:10" ht="30.6">
      <c r="A5763" s="4" t="s">
        <v>5529</v>
      </c>
      <c r="B5763" s="4" t="str">
        <f ca="1">IFERROR(__xludf.DUMMYFUNCTION("REGEXREPLACE(TEXT(IF(ISERR(FIND(""/"", A5763)), A5763, MID(A5763, FIND(""/"", A5763)+1, LEN(A5763))), ""#""), ""\D+"", """")"),"2019")</f>
        <v>2019</v>
      </c>
      <c r="C5763" s="46" t="s">
        <v>5530</v>
      </c>
      <c r="D5763" s="4">
        <v>341</v>
      </c>
      <c r="E5763" s="5" t="s">
        <v>6075</v>
      </c>
      <c r="F5763" s="4">
        <v>1992</v>
      </c>
      <c r="G5763" s="4">
        <v>31</v>
      </c>
      <c r="H5763" s="4">
        <v>7</v>
      </c>
      <c r="I5763" s="15"/>
      <c r="J5763" s="46" t="s">
        <v>6315</v>
      </c>
    </row>
    <row r="5764" spans="1:10" ht="30.6">
      <c r="A5764" s="4" t="s">
        <v>5529</v>
      </c>
      <c r="B5764" s="4" t="str">
        <f ca="1">IFERROR(__xludf.DUMMYFUNCTION("REGEXREPLACE(TEXT(IF(ISERR(FIND(""/"", A5764)), A5764, MID(A5764, FIND(""/"", A5764)+1, LEN(A5764))), ""#""), ""\D+"", """")"),"2019")</f>
        <v>2019</v>
      </c>
      <c r="C5764" s="46" t="s">
        <v>5530</v>
      </c>
      <c r="D5764" s="4">
        <v>341</v>
      </c>
      <c r="E5764" s="5" t="s">
        <v>6075</v>
      </c>
      <c r="F5764" s="4">
        <v>1992</v>
      </c>
      <c r="G5764" s="4">
        <v>31</v>
      </c>
      <c r="H5764" s="4">
        <v>8</v>
      </c>
      <c r="I5764" s="15"/>
      <c r="J5764" s="46" t="s">
        <v>6316</v>
      </c>
    </row>
    <row r="5765" spans="1:10" ht="30.6">
      <c r="A5765" s="4" t="s">
        <v>5529</v>
      </c>
      <c r="B5765" s="4" t="str">
        <f ca="1">IFERROR(__xludf.DUMMYFUNCTION("REGEXREPLACE(TEXT(IF(ISERR(FIND(""/"", A5765)), A5765, MID(A5765, FIND(""/"", A5765)+1, LEN(A5765))), ""#""), ""\D+"", """")"),"2019")</f>
        <v>2019</v>
      </c>
      <c r="C5765" s="46" t="s">
        <v>5530</v>
      </c>
      <c r="D5765" s="4">
        <v>341</v>
      </c>
      <c r="E5765" s="5" t="s">
        <v>6075</v>
      </c>
      <c r="F5765" s="4">
        <v>1992</v>
      </c>
      <c r="G5765" s="4">
        <v>31</v>
      </c>
      <c r="H5765" s="4">
        <v>9</v>
      </c>
      <c r="I5765" s="15"/>
      <c r="J5765" s="46" t="s">
        <v>6317</v>
      </c>
    </row>
    <row r="5766" spans="1:10" ht="30.6">
      <c r="A5766" s="4" t="s">
        <v>5529</v>
      </c>
      <c r="B5766" s="4" t="str">
        <f ca="1">IFERROR(__xludf.DUMMYFUNCTION("REGEXREPLACE(TEXT(IF(ISERR(FIND(""/"", A5766)), A5766, MID(A5766, FIND(""/"", A5766)+1, LEN(A5766))), ""#""), ""\D+"", """")"),"2019")</f>
        <v>2019</v>
      </c>
      <c r="C5766" s="46" t="s">
        <v>5530</v>
      </c>
      <c r="D5766" s="4">
        <v>341</v>
      </c>
      <c r="E5766" s="5" t="s">
        <v>6075</v>
      </c>
      <c r="F5766" s="4">
        <v>1992</v>
      </c>
      <c r="G5766" s="4">
        <v>31</v>
      </c>
      <c r="H5766" s="4">
        <v>10</v>
      </c>
      <c r="I5766" s="15"/>
      <c r="J5766" s="46" t="s">
        <v>6318</v>
      </c>
    </row>
    <row r="5767" spans="1:10" ht="30.6">
      <c r="A5767" s="4" t="s">
        <v>5529</v>
      </c>
      <c r="B5767" s="4" t="str">
        <f ca="1">IFERROR(__xludf.DUMMYFUNCTION("REGEXREPLACE(TEXT(IF(ISERR(FIND(""/"", A5767)), A5767, MID(A5767, FIND(""/"", A5767)+1, LEN(A5767))), ""#""), ""\D+"", """")"),"2019")</f>
        <v>2019</v>
      </c>
      <c r="C5767" s="46" t="s">
        <v>5530</v>
      </c>
      <c r="D5767" s="4">
        <v>341</v>
      </c>
      <c r="E5767" s="5" t="s">
        <v>6075</v>
      </c>
      <c r="F5767" s="4">
        <v>1992</v>
      </c>
      <c r="G5767" s="4">
        <v>31</v>
      </c>
      <c r="H5767" s="4">
        <v>11</v>
      </c>
      <c r="I5767" s="15"/>
      <c r="J5767" s="46" t="s">
        <v>6319</v>
      </c>
    </row>
    <row r="5768" spans="1:10" ht="30.6">
      <c r="A5768" s="4" t="s">
        <v>5529</v>
      </c>
      <c r="B5768" s="4" t="str">
        <f ca="1">IFERROR(__xludf.DUMMYFUNCTION("REGEXREPLACE(TEXT(IF(ISERR(FIND(""/"", A5768)), A5768, MID(A5768, FIND(""/"", A5768)+1, LEN(A5768))), ""#""), ""\D+"", """")"),"2019")</f>
        <v>2019</v>
      </c>
      <c r="C5768" s="46" t="s">
        <v>5530</v>
      </c>
      <c r="D5768" s="4">
        <v>341</v>
      </c>
      <c r="E5768" s="5" t="s">
        <v>6075</v>
      </c>
      <c r="F5768" s="4">
        <v>1992</v>
      </c>
      <c r="G5768" s="4">
        <v>31</v>
      </c>
      <c r="H5768" s="4">
        <v>12</v>
      </c>
      <c r="I5768" s="15"/>
      <c r="J5768" s="46" t="s">
        <v>6320</v>
      </c>
    </row>
    <row r="5769" spans="1:10" ht="30.6">
      <c r="A5769" s="4" t="s">
        <v>5529</v>
      </c>
      <c r="B5769" s="4" t="str">
        <f ca="1">IFERROR(__xludf.DUMMYFUNCTION("REGEXREPLACE(TEXT(IF(ISERR(FIND(""/"", A5769)), A5769, MID(A5769, FIND(""/"", A5769)+1, LEN(A5769))), ""#""), ""\D+"", """")"),"2019")</f>
        <v>2019</v>
      </c>
      <c r="C5769" s="46" t="s">
        <v>5530</v>
      </c>
      <c r="D5769" s="4">
        <v>341</v>
      </c>
      <c r="E5769" s="5" t="s">
        <v>6075</v>
      </c>
      <c r="F5769" s="4">
        <v>1992</v>
      </c>
      <c r="G5769" s="4">
        <v>31</v>
      </c>
      <c r="H5769" s="4">
        <v>13</v>
      </c>
      <c r="I5769" s="15"/>
      <c r="J5769" s="46" t="s">
        <v>6321</v>
      </c>
    </row>
    <row r="5770" spans="1:10" ht="30.6">
      <c r="A5770" s="4" t="s">
        <v>5529</v>
      </c>
      <c r="B5770" s="4" t="str">
        <f ca="1">IFERROR(__xludf.DUMMYFUNCTION("REGEXREPLACE(TEXT(IF(ISERR(FIND(""/"", A5770)), A5770, MID(A5770, FIND(""/"", A5770)+1, LEN(A5770))), ""#""), ""\D+"", """")"),"2019")</f>
        <v>2019</v>
      </c>
      <c r="C5770" s="46" t="s">
        <v>5530</v>
      </c>
      <c r="D5770" s="4">
        <v>341</v>
      </c>
      <c r="E5770" s="5" t="s">
        <v>6075</v>
      </c>
      <c r="F5770" s="4">
        <v>1992</v>
      </c>
      <c r="G5770" s="4">
        <v>31</v>
      </c>
      <c r="H5770" s="4">
        <v>14</v>
      </c>
      <c r="I5770" s="15"/>
      <c r="J5770" s="46" t="s">
        <v>6322</v>
      </c>
    </row>
    <row r="5771" spans="1:10" ht="30.6">
      <c r="A5771" s="4" t="s">
        <v>5529</v>
      </c>
      <c r="B5771" s="4" t="str">
        <f ca="1">IFERROR(__xludf.DUMMYFUNCTION("REGEXREPLACE(TEXT(IF(ISERR(FIND(""/"", A5771)), A5771, MID(A5771, FIND(""/"", A5771)+1, LEN(A5771))), ""#""), ""\D+"", """")"),"2019")</f>
        <v>2019</v>
      </c>
      <c r="C5771" s="46" t="s">
        <v>5530</v>
      </c>
      <c r="D5771" s="4">
        <v>341</v>
      </c>
      <c r="E5771" s="5" t="s">
        <v>6075</v>
      </c>
      <c r="F5771" s="4">
        <v>1992</v>
      </c>
      <c r="G5771" s="4">
        <v>31</v>
      </c>
      <c r="H5771" s="4">
        <v>15</v>
      </c>
      <c r="I5771" s="15"/>
      <c r="J5771" s="46" t="s">
        <v>6323</v>
      </c>
    </row>
    <row r="5772" spans="1:10" ht="30.6">
      <c r="A5772" s="4" t="s">
        <v>5529</v>
      </c>
      <c r="B5772" s="4" t="str">
        <f ca="1">IFERROR(__xludf.DUMMYFUNCTION("REGEXREPLACE(TEXT(IF(ISERR(FIND(""/"", A5772)), A5772, MID(A5772, FIND(""/"", A5772)+1, LEN(A5772))), ""#""), ""\D+"", """")"),"2019")</f>
        <v>2019</v>
      </c>
      <c r="C5772" s="46" t="s">
        <v>5530</v>
      </c>
      <c r="D5772" s="4">
        <v>341</v>
      </c>
      <c r="E5772" s="5" t="s">
        <v>6075</v>
      </c>
      <c r="F5772" s="4">
        <v>1992</v>
      </c>
      <c r="G5772" s="4">
        <v>31</v>
      </c>
      <c r="H5772" s="4">
        <v>16</v>
      </c>
      <c r="I5772" s="15"/>
      <c r="J5772" s="46" t="s">
        <v>6324</v>
      </c>
    </row>
    <row r="5773" spans="1:10" ht="30.6">
      <c r="A5773" s="4" t="s">
        <v>5529</v>
      </c>
      <c r="B5773" s="4" t="str">
        <f ca="1">IFERROR(__xludf.DUMMYFUNCTION("REGEXREPLACE(TEXT(IF(ISERR(FIND(""/"", A5773)), A5773, MID(A5773, FIND(""/"", A5773)+1, LEN(A5773))), ""#""), ""\D+"", """")"),"2019")</f>
        <v>2019</v>
      </c>
      <c r="C5773" s="46" t="s">
        <v>5530</v>
      </c>
      <c r="D5773" s="4">
        <v>341</v>
      </c>
      <c r="E5773" s="5" t="s">
        <v>6075</v>
      </c>
      <c r="F5773" s="4">
        <v>1992</v>
      </c>
      <c r="G5773" s="4">
        <v>31</v>
      </c>
      <c r="H5773" s="4">
        <v>17</v>
      </c>
      <c r="I5773" s="15"/>
      <c r="J5773" s="46" t="s">
        <v>6325</v>
      </c>
    </row>
    <row r="5774" spans="1:10" ht="30.6">
      <c r="A5774" s="4" t="s">
        <v>5529</v>
      </c>
      <c r="B5774" s="4" t="str">
        <f ca="1">IFERROR(__xludf.DUMMYFUNCTION("REGEXREPLACE(TEXT(IF(ISERR(FIND(""/"", A5774)), A5774, MID(A5774, FIND(""/"", A5774)+1, LEN(A5774))), ""#""), ""\D+"", """")"),"2019")</f>
        <v>2019</v>
      </c>
      <c r="C5774" s="46" t="s">
        <v>5530</v>
      </c>
      <c r="D5774" s="4">
        <v>341</v>
      </c>
      <c r="E5774" s="5" t="s">
        <v>6075</v>
      </c>
      <c r="F5774" s="4">
        <v>1992</v>
      </c>
      <c r="G5774" s="4">
        <v>31</v>
      </c>
      <c r="H5774" s="4">
        <v>18</v>
      </c>
      <c r="I5774" s="15"/>
      <c r="J5774" s="46" t="s">
        <v>6326</v>
      </c>
    </row>
    <row r="5775" spans="1:10" ht="30.6">
      <c r="A5775" s="4" t="s">
        <v>5529</v>
      </c>
      <c r="B5775" s="4" t="str">
        <f ca="1">IFERROR(__xludf.DUMMYFUNCTION("REGEXREPLACE(TEXT(IF(ISERR(FIND(""/"", A5775)), A5775, MID(A5775, FIND(""/"", A5775)+1, LEN(A5775))), ""#""), ""\D+"", """")"),"2019")</f>
        <v>2019</v>
      </c>
      <c r="C5775" s="46" t="s">
        <v>5530</v>
      </c>
      <c r="D5775" s="4">
        <v>341</v>
      </c>
      <c r="E5775" s="5" t="s">
        <v>6075</v>
      </c>
      <c r="F5775" s="4">
        <v>1992</v>
      </c>
      <c r="G5775" s="4">
        <v>31</v>
      </c>
      <c r="H5775" s="4">
        <v>19</v>
      </c>
      <c r="I5775" s="15"/>
      <c r="J5775" s="46" t="s">
        <v>6327</v>
      </c>
    </row>
    <row r="5776" spans="1:10" ht="30.6">
      <c r="A5776" s="4" t="s">
        <v>5529</v>
      </c>
      <c r="B5776" s="4" t="str">
        <f ca="1">IFERROR(__xludf.DUMMYFUNCTION("REGEXREPLACE(TEXT(IF(ISERR(FIND(""/"", A5776)), A5776, MID(A5776, FIND(""/"", A5776)+1, LEN(A5776))), ""#""), ""\D+"", """")"),"2019")</f>
        <v>2019</v>
      </c>
      <c r="C5776" s="46" t="s">
        <v>5530</v>
      </c>
      <c r="D5776" s="4">
        <v>341</v>
      </c>
      <c r="E5776" s="5" t="s">
        <v>6075</v>
      </c>
      <c r="F5776" s="4">
        <v>1992</v>
      </c>
      <c r="G5776" s="4">
        <v>31</v>
      </c>
      <c r="H5776" s="4">
        <v>20</v>
      </c>
      <c r="I5776" s="15"/>
      <c r="J5776" s="46" t="s">
        <v>6328</v>
      </c>
    </row>
    <row r="5777" spans="1:10" ht="30.6">
      <c r="A5777" s="4" t="s">
        <v>5529</v>
      </c>
      <c r="B5777" s="4" t="str">
        <f ca="1">IFERROR(__xludf.DUMMYFUNCTION("REGEXREPLACE(TEXT(IF(ISERR(FIND(""/"", A5777)), A5777, MID(A5777, FIND(""/"", A5777)+1, LEN(A5777))), ""#""), ""\D+"", """")"),"2019")</f>
        <v>2019</v>
      </c>
      <c r="C5777" s="46" t="s">
        <v>5530</v>
      </c>
      <c r="D5777" s="4">
        <v>341</v>
      </c>
      <c r="E5777" s="5" t="s">
        <v>6075</v>
      </c>
      <c r="F5777" s="4">
        <v>1992</v>
      </c>
      <c r="G5777" s="4">
        <v>31</v>
      </c>
      <c r="H5777" s="4">
        <v>21</v>
      </c>
      <c r="I5777" s="15"/>
      <c r="J5777" s="46" t="s">
        <v>6329</v>
      </c>
    </row>
    <row r="5778" spans="1:10" ht="30.6">
      <c r="A5778" s="4" t="s">
        <v>5529</v>
      </c>
      <c r="B5778" s="4" t="str">
        <f ca="1">IFERROR(__xludf.DUMMYFUNCTION("REGEXREPLACE(TEXT(IF(ISERR(FIND(""/"", A5778)), A5778, MID(A5778, FIND(""/"", A5778)+1, LEN(A5778))), ""#""), ""\D+"", """")"),"2019")</f>
        <v>2019</v>
      </c>
      <c r="C5778" s="46" t="s">
        <v>5530</v>
      </c>
      <c r="D5778" s="4">
        <v>341</v>
      </c>
      <c r="E5778" s="5" t="s">
        <v>6075</v>
      </c>
      <c r="F5778" s="4">
        <v>1991</v>
      </c>
      <c r="G5778" s="4">
        <v>32</v>
      </c>
      <c r="H5778" s="4">
        <v>1</v>
      </c>
      <c r="I5778" s="15"/>
      <c r="J5778" s="46" t="s">
        <v>6330</v>
      </c>
    </row>
    <row r="5779" spans="1:10" ht="30.6">
      <c r="A5779" s="4" t="s">
        <v>5529</v>
      </c>
      <c r="B5779" s="4" t="str">
        <f ca="1">IFERROR(__xludf.DUMMYFUNCTION("REGEXREPLACE(TEXT(IF(ISERR(FIND(""/"", A5779)), A5779, MID(A5779, FIND(""/"", A5779)+1, LEN(A5779))), ""#""), ""\D+"", """")"),"2019")</f>
        <v>2019</v>
      </c>
      <c r="C5779" s="46" t="s">
        <v>5530</v>
      </c>
      <c r="D5779" s="4">
        <v>341</v>
      </c>
      <c r="E5779" s="5" t="s">
        <v>6075</v>
      </c>
      <c r="F5779" s="4">
        <v>1991</v>
      </c>
      <c r="G5779" s="4">
        <v>32</v>
      </c>
      <c r="H5779" s="4">
        <v>2</v>
      </c>
      <c r="I5779" s="15"/>
      <c r="J5779" s="46" t="s">
        <v>6331</v>
      </c>
    </row>
    <row r="5780" spans="1:10" ht="30.6">
      <c r="A5780" s="4" t="s">
        <v>5529</v>
      </c>
      <c r="B5780" s="4" t="str">
        <f ca="1">IFERROR(__xludf.DUMMYFUNCTION("REGEXREPLACE(TEXT(IF(ISERR(FIND(""/"", A5780)), A5780, MID(A5780, FIND(""/"", A5780)+1, LEN(A5780))), ""#""), ""\D+"", """")"),"2019")</f>
        <v>2019</v>
      </c>
      <c r="C5780" s="46" t="s">
        <v>5530</v>
      </c>
      <c r="D5780" s="4">
        <v>341</v>
      </c>
      <c r="E5780" s="5" t="s">
        <v>6075</v>
      </c>
      <c r="F5780" s="4">
        <v>1993</v>
      </c>
      <c r="G5780" s="4">
        <v>32</v>
      </c>
      <c r="H5780" s="4">
        <v>3</v>
      </c>
      <c r="I5780" s="15"/>
      <c r="J5780" s="46" t="s">
        <v>6332</v>
      </c>
    </row>
    <row r="5781" spans="1:10" ht="30.6">
      <c r="A5781" s="4" t="s">
        <v>5529</v>
      </c>
      <c r="B5781" s="4" t="str">
        <f ca="1">IFERROR(__xludf.DUMMYFUNCTION("REGEXREPLACE(TEXT(IF(ISERR(FIND(""/"", A5781)), A5781, MID(A5781, FIND(""/"", A5781)+1, LEN(A5781))), ""#""), ""\D+"", """")"),"2019")</f>
        <v>2019</v>
      </c>
      <c r="C5781" s="46" t="s">
        <v>5530</v>
      </c>
      <c r="D5781" s="4">
        <v>341</v>
      </c>
      <c r="E5781" s="5" t="s">
        <v>6075</v>
      </c>
      <c r="F5781" s="4">
        <v>1993</v>
      </c>
      <c r="G5781" s="4">
        <v>32</v>
      </c>
      <c r="H5781" s="4">
        <v>4</v>
      </c>
      <c r="I5781" s="15"/>
      <c r="J5781" s="46" t="s">
        <v>6333</v>
      </c>
    </row>
    <row r="5782" spans="1:10" ht="30.6">
      <c r="A5782" s="4" t="s">
        <v>5529</v>
      </c>
      <c r="B5782" s="4" t="str">
        <f ca="1">IFERROR(__xludf.DUMMYFUNCTION("REGEXREPLACE(TEXT(IF(ISERR(FIND(""/"", A5782)), A5782, MID(A5782, FIND(""/"", A5782)+1, LEN(A5782))), ""#""), ""\D+"", """")"),"2019")</f>
        <v>2019</v>
      </c>
      <c r="C5782" s="46" t="s">
        <v>5530</v>
      </c>
      <c r="D5782" s="4">
        <v>341</v>
      </c>
      <c r="E5782" s="5" t="s">
        <v>6075</v>
      </c>
      <c r="F5782" s="4">
        <v>1993</v>
      </c>
      <c r="G5782" s="4">
        <v>32</v>
      </c>
      <c r="H5782" s="4">
        <v>5</v>
      </c>
      <c r="I5782" s="15"/>
      <c r="J5782" s="46" t="s">
        <v>6334</v>
      </c>
    </row>
    <row r="5783" spans="1:10" ht="30.6">
      <c r="A5783" s="4" t="s">
        <v>5529</v>
      </c>
      <c r="B5783" s="4" t="str">
        <f ca="1">IFERROR(__xludf.DUMMYFUNCTION("REGEXREPLACE(TEXT(IF(ISERR(FIND(""/"", A5783)), A5783, MID(A5783, FIND(""/"", A5783)+1, LEN(A5783))), ""#""), ""\D+"", """")"),"2019")</f>
        <v>2019</v>
      </c>
      <c r="C5783" s="46" t="s">
        <v>5530</v>
      </c>
      <c r="D5783" s="4">
        <v>341</v>
      </c>
      <c r="E5783" s="5" t="s">
        <v>6075</v>
      </c>
      <c r="F5783" s="4">
        <v>1993</v>
      </c>
      <c r="G5783" s="4">
        <v>32</v>
      </c>
      <c r="H5783" s="4">
        <v>6</v>
      </c>
      <c r="I5783" s="15"/>
      <c r="J5783" s="46" t="s">
        <v>6335</v>
      </c>
    </row>
    <row r="5784" spans="1:10" ht="30.6">
      <c r="A5784" s="4" t="s">
        <v>5529</v>
      </c>
      <c r="B5784" s="4" t="str">
        <f ca="1">IFERROR(__xludf.DUMMYFUNCTION("REGEXREPLACE(TEXT(IF(ISERR(FIND(""/"", A5784)), A5784, MID(A5784, FIND(""/"", A5784)+1, LEN(A5784))), ""#""), ""\D+"", """")"),"2019")</f>
        <v>2019</v>
      </c>
      <c r="C5784" s="46" t="s">
        <v>5530</v>
      </c>
      <c r="D5784" s="4">
        <v>341</v>
      </c>
      <c r="E5784" s="5" t="s">
        <v>6075</v>
      </c>
      <c r="F5784" s="4">
        <v>1993</v>
      </c>
      <c r="G5784" s="4">
        <v>32</v>
      </c>
      <c r="H5784" s="4">
        <v>7</v>
      </c>
      <c r="I5784" s="15"/>
      <c r="J5784" s="46" t="s">
        <v>6336</v>
      </c>
    </row>
    <row r="5785" spans="1:10" ht="30.6">
      <c r="A5785" s="4" t="s">
        <v>5529</v>
      </c>
      <c r="B5785" s="4" t="str">
        <f ca="1">IFERROR(__xludf.DUMMYFUNCTION("REGEXREPLACE(TEXT(IF(ISERR(FIND(""/"", A5785)), A5785, MID(A5785, FIND(""/"", A5785)+1, LEN(A5785))), ""#""), ""\D+"", """")"),"2019")</f>
        <v>2019</v>
      </c>
      <c r="C5785" s="46" t="s">
        <v>5530</v>
      </c>
      <c r="D5785" s="4">
        <v>341</v>
      </c>
      <c r="E5785" s="5" t="s">
        <v>6075</v>
      </c>
      <c r="F5785" s="4">
        <v>1993</v>
      </c>
      <c r="G5785" s="4">
        <v>32</v>
      </c>
      <c r="H5785" s="4">
        <v>8</v>
      </c>
      <c r="I5785" s="15"/>
      <c r="J5785" s="46" t="s">
        <v>6337</v>
      </c>
    </row>
    <row r="5786" spans="1:10" ht="30.6">
      <c r="A5786" s="4" t="s">
        <v>5529</v>
      </c>
      <c r="B5786" s="4" t="str">
        <f ca="1">IFERROR(__xludf.DUMMYFUNCTION("REGEXREPLACE(TEXT(IF(ISERR(FIND(""/"", A5786)), A5786, MID(A5786, FIND(""/"", A5786)+1, LEN(A5786))), ""#""), ""\D+"", """")"),"2019")</f>
        <v>2019</v>
      </c>
      <c r="C5786" s="46" t="s">
        <v>5530</v>
      </c>
      <c r="D5786" s="4">
        <v>341</v>
      </c>
      <c r="E5786" s="5" t="s">
        <v>6075</v>
      </c>
      <c r="F5786" s="4">
        <v>1993</v>
      </c>
      <c r="G5786" s="4">
        <v>32</v>
      </c>
      <c r="H5786" s="4">
        <v>9</v>
      </c>
      <c r="I5786" s="15"/>
      <c r="J5786" s="46" t="s">
        <v>6338</v>
      </c>
    </row>
    <row r="5787" spans="1:10" ht="30.6">
      <c r="A5787" s="4" t="s">
        <v>5529</v>
      </c>
      <c r="B5787" s="4" t="str">
        <f ca="1">IFERROR(__xludf.DUMMYFUNCTION("REGEXREPLACE(TEXT(IF(ISERR(FIND(""/"", A5787)), A5787, MID(A5787, FIND(""/"", A5787)+1, LEN(A5787))), ""#""), ""\D+"", """")"),"2019")</f>
        <v>2019</v>
      </c>
      <c r="C5787" s="46" t="s">
        <v>5530</v>
      </c>
      <c r="D5787" s="4">
        <v>341</v>
      </c>
      <c r="E5787" s="5" t="s">
        <v>6075</v>
      </c>
      <c r="F5787" s="4">
        <v>1993</v>
      </c>
      <c r="G5787" s="4">
        <v>32</v>
      </c>
      <c r="H5787" s="4">
        <v>10</v>
      </c>
      <c r="I5787" s="15"/>
      <c r="J5787" s="46" t="s">
        <v>6339</v>
      </c>
    </row>
    <row r="5788" spans="1:10" ht="30.6">
      <c r="A5788" s="4" t="s">
        <v>5529</v>
      </c>
      <c r="B5788" s="4" t="str">
        <f ca="1">IFERROR(__xludf.DUMMYFUNCTION("REGEXREPLACE(TEXT(IF(ISERR(FIND(""/"", A5788)), A5788, MID(A5788, FIND(""/"", A5788)+1, LEN(A5788))), ""#""), ""\D+"", """")"),"2019")</f>
        <v>2019</v>
      </c>
      <c r="C5788" s="46" t="s">
        <v>5530</v>
      </c>
      <c r="D5788" s="4">
        <v>341</v>
      </c>
      <c r="E5788" s="5" t="s">
        <v>6075</v>
      </c>
      <c r="F5788" s="4">
        <v>1993</v>
      </c>
      <c r="G5788" s="4">
        <v>32</v>
      </c>
      <c r="H5788" s="4">
        <v>11</v>
      </c>
      <c r="I5788" s="15"/>
      <c r="J5788" s="46" t="s">
        <v>6340</v>
      </c>
    </row>
    <row r="5789" spans="1:10" ht="30.6">
      <c r="A5789" s="4" t="s">
        <v>5529</v>
      </c>
      <c r="B5789" s="4" t="str">
        <f ca="1">IFERROR(__xludf.DUMMYFUNCTION("REGEXREPLACE(TEXT(IF(ISERR(FIND(""/"", A5789)), A5789, MID(A5789, FIND(""/"", A5789)+1, LEN(A5789))), ""#""), ""\D+"", """")"),"2019")</f>
        <v>2019</v>
      </c>
      <c r="C5789" s="46" t="s">
        <v>5530</v>
      </c>
      <c r="D5789" s="4">
        <v>341</v>
      </c>
      <c r="E5789" s="5" t="s">
        <v>6075</v>
      </c>
      <c r="F5789" s="4">
        <v>1993</v>
      </c>
      <c r="G5789" s="4">
        <v>32</v>
      </c>
      <c r="H5789" s="4">
        <v>12</v>
      </c>
      <c r="I5789" s="15"/>
      <c r="J5789" s="46" t="s">
        <v>6341</v>
      </c>
    </row>
    <row r="5790" spans="1:10" ht="30.6">
      <c r="A5790" s="4" t="s">
        <v>5529</v>
      </c>
      <c r="B5790" s="4" t="str">
        <f ca="1">IFERROR(__xludf.DUMMYFUNCTION("REGEXREPLACE(TEXT(IF(ISERR(FIND(""/"", A5790)), A5790, MID(A5790, FIND(""/"", A5790)+1, LEN(A5790))), ""#""), ""\D+"", """")"),"2019")</f>
        <v>2019</v>
      </c>
      <c r="C5790" s="46" t="s">
        <v>5530</v>
      </c>
      <c r="D5790" s="4">
        <v>341</v>
      </c>
      <c r="E5790" s="5" t="s">
        <v>6075</v>
      </c>
      <c r="F5790" s="4">
        <v>1993</v>
      </c>
      <c r="G5790" s="4">
        <v>32</v>
      </c>
      <c r="H5790" s="4">
        <v>13</v>
      </c>
      <c r="I5790" s="15"/>
      <c r="J5790" s="46" t="s">
        <v>6342</v>
      </c>
    </row>
    <row r="5791" spans="1:10" ht="30.6">
      <c r="A5791" s="4" t="s">
        <v>5529</v>
      </c>
      <c r="B5791" s="4" t="str">
        <f ca="1">IFERROR(__xludf.DUMMYFUNCTION("REGEXREPLACE(TEXT(IF(ISERR(FIND(""/"", A5791)), A5791, MID(A5791, FIND(""/"", A5791)+1, LEN(A5791))), ""#""), ""\D+"", """")"),"2019")</f>
        <v>2019</v>
      </c>
      <c r="C5791" s="46" t="s">
        <v>5530</v>
      </c>
      <c r="D5791" s="4">
        <v>341</v>
      </c>
      <c r="E5791" s="5" t="s">
        <v>6075</v>
      </c>
      <c r="F5791" s="4">
        <v>1993</v>
      </c>
      <c r="G5791" s="4">
        <v>32</v>
      </c>
      <c r="H5791" s="4">
        <v>14</v>
      </c>
      <c r="I5791" s="15"/>
      <c r="J5791" s="46" t="s">
        <v>6343</v>
      </c>
    </row>
    <row r="5792" spans="1:10" ht="30.6">
      <c r="A5792" s="4" t="s">
        <v>5529</v>
      </c>
      <c r="B5792" s="4" t="str">
        <f ca="1">IFERROR(__xludf.DUMMYFUNCTION("REGEXREPLACE(TEXT(IF(ISERR(FIND(""/"", A5792)), A5792, MID(A5792, FIND(""/"", A5792)+1, LEN(A5792))), ""#""), ""\D+"", """")"),"2019")</f>
        <v>2019</v>
      </c>
      <c r="C5792" s="46" t="s">
        <v>5530</v>
      </c>
      <c r="D5792" s="4">
        <v>341</v>
      </c>
      <c r="E5792" s="5" t="s">
        <v>6075</v>
      </c>
      <c r="F5792" s="4">
        <v>1993</v>
      </c>
      <c r="G5792" s="4">
        <v>32</v>
      </c>
      <c r="H5792" s="4">
        <v>15</v>
      </c>
      <c r="I5792" s="15"/>
      <c r="J5792" s="46" t="s">
        <v>6344</v>
      </c>
    </row>
    <row r="5793" spans="1:10" ht="30.6">
      <c r="A5793" s="4" t="s">
        <v>5529</v>
      </c>
      <c r="B5793" s="4" t="str">
        <f ca="1">IFERROR(__xludf.DUMMYFUNCTION("REGEXREPLACE(TEXT(IF(ISERR(FIND(""/"", A5793)), A5793, MID(A5793, FIND(""/"", A5793)+1, LEN(A5793))), ""#""), ""\D+"", """")"),"2019")</f>
        <v>2019</v>
      </c>
      <c r="C5793" s="46" t="s">
        <v>5530</v>
      </c>
      <c r="D5793" s="4">
        <v>341</v>
      </c>
      <c r="E5793" s="5" t="s">
        <v>6075</v>
      </c>
      <c r="F5793" s="4">
        <v>1993</v>
      </c>
      <c r="G5793" s="4">
        <v>32</v>
      </c>
      <c r="H5793" s="4">
        <v>16</v>
      </c>
      <c r="I5793" s="15"/>
      <c r="J5793" s="46" t="s">
        <v>6345</v>
      </c>
    </row>
    <row r="5794" spans="1:10" ht="30.6">
      <c r="A5794" s="4" t="s">
        <v>5529</v>
      </c>
      <c r="B5794" s="4" t="str">
        <f ca="1">IFERROR(__xludf.DUMMYFUNCTION("REGEXREPLACE(TEXT(IF(ISERR(FIND(""/"", A5794)), A5794, MID(A5794, FIND(""/"", A5794)+1, LEN(A5794))), ""#""), ""\D+"", """")"),"2019")</f>
        <v>2019</v>
      </c>
      <c r="C5794" s="46" t="s">
        <v>5530</v>
      </c>
      <c r="D5794" s="4">
        <v>341</v>
      </c>
      <c r="E5794" s="5" t="s">
        <v>6075</v>
      </c>
      <c r="F5794" s="4">
        <v>1993</v>
      </c>
      <c r="G5794" s="4">
        <v>32</v>
      </c>
      <c r="H5794" s="4">
        <v>17</v>
      </c>
      <c r="I5794" s="15"/>
      <c r="J5794" s="46" t="s">
        <v>6346</v>
      </c>
    </row>
    <row r="5795" spans="1:10" ht="30.6">
      <c r="A5795" s="4" t="s">
        <v>5529</v>
      </c>
      <c r="B5795" s="4" t="str">
        <f ca="1">IFERROR(__xludf.DUMMYFUNCTION("REGEXREPLACE(TEXT(IF(ISERR(FIND(""/"", A5795)), A5795, MID(A5795, FIND(""/"", A5795)+1, LEN(A5795))), ""#""), ""\D+"", """")"),"2019")</f>
        <v>2019</v>
      </c>
      <c r="C5795" s="46" t="s">
        <v>5530</v>
      </c>
      <c r="D5795" s="4">
        <v>341</v>
      </c>
      <c r="E5795" s="5" t="s">
        <v>6075</v>
      </c>
      <c r="F5795" s="4">
        <v>1993</v>
      </c>
      <c r="G5795" s="4">
        <v>32</v>
      </c>
      <c r="H5795" s="4">
        <v>18</v>
      </c>
      <c r="I5795" s="15"/>
      <c r="J5795" s="46" t="s">
        <v>6347</v>
      </c>
    </row>
    <row r="5796" spans="1:10" ht="30.6">
      <c r="A5796" s="4" t="s">
        <v>5529</v>
      </c>
      <c r="B5796" s="4" t="str">
        <f ca="1">IFERROR(__xludf.DUMMYFUNCTION("REGEXREPLACE(TEXT(IF(ISERR(FIND(""/"", A5796)), A5796, MID(A5796, FIND(""/"", A5796)+1, LEN(A5796))), ""#""), ""\D+"", """")"),"2019")</f>
        <v>2019</v>
      </c>
      <c r="C5796" s="46" t="s">
        <v>5530</v>
      </c>
      <c r="D5796" s="4">
        <v>341</v>
      </c>
      <c r="E5796" s="5" t="s">
        <v>6075</v>
      </c>
      <c r="F5796" s="4">
        <v>1993</v>
      </c>
      <c r="G5796" s="4">
        <v>32</v>
      </c>
      <c r="H5796" s="4">
        <v>19</v>
      </c>
      <c r="I5796" s="15"/>
      <c r="J5796" s="46" t="s">
        <v>6348</v>
      </c>
    </row>
    <row r="5797" spans="1:10" ht="30.6">
      <c r="A5797" s="4" t="s">
        <v>5529</v>
      </c>
      <c r="B5797" s="4" t="str">
        <f ca="1">IFERROR(__xludf.DUMMYFUNCTION("REGEXREPLACE(TEXT(IF(ISERR(FIND(""/"", A5797)), A5797, MID(A5797, FIND(""/"", A5797)+1, LEN(A5797))), ""#""), ""\D+"", """")"),"2019")</f>
        <v>2019</v>
      </c>
      <c r="C5797" s="46" t="s">
        <v>5530</v>
      </c>
      <c r="D5797" s="4">
        <v>341</v>
      </c>
      <c r="E5797" s="5" t="s">
        <v>6075</v>
      </c>
      <c r="F5797" s="4">
        <v>1993</v>
      </c>
      <c r="G5797" s="4">
        <v>32</v>
      </c>
      <c r="H5797" s="4">
        <v>20</v>
      </c>
      <c r="I5797" s="15"/>
      <c r="J5797" s="46" t="s">
        <v>6349</v>
      </c>
    </row>
    <row r="5798" spans="1:10" ht="30.6">
      <c r="A5798" s="4" t="s">
        <v>5529</v>
      </c>
      <c r="B5798" s="4" t="str">
        <f ca="1">IFERROR(__xludf.DUMMYFUNCTION("REGEXREPLACE(TEXT(IF(ISERR(FIND(""/"", A5798)), A5798, MID(A5798, FIND(""/"", A5798)+1, LEN(A5798))), ""#""), ""\D+"", """")"),"2019")</f>
        <v>2019</v>
      </c>
      <c r="C5798" s="46" t="s">
        <v>5530</v>
      </c>
      <c r="D5798" s="4">
        <v>341</v>
      </c>
      <c r="E5798" s="5" t="s">
        <v>6075</v>
      </c>
      <c r="F5798" s="4">
        <v>1993</v>
      </c>
      <c r="G5798" s="4">
        <v>32</v>
      </c>
      <c r="H5798" s="4">
        <v>21</v>
      </c>
      <c r="I5798" s="15"/>
      <c r="J5798" s="46" t="s">
        <v>6350</v>
      </c>
    </row>
    <row r="5799" spans="1:10" ht="30.6">
      <c r="A5799" s="4" t="s">
        <v>5529</v>
      </c>
      <c r="B5799" s="4" t="str">
        <f ca="1">IFERROR(__xludf.DUMMYFUNCTION("REGEXREPLACE(TEXT(IF(ISERR(FIND(""/"", A5799)), A5799, MID(A5799, FIND(""/"", A5799)+1, LEN(A5799))), ""#""), ""\D+"", """")"),"2019")</f>
        <v>2019</v>
      </c>
      <c r="C5799" s="46" t="s">
        <v>5530</v>
      </c>
      <c r="D5799" s="4">
        <v>341</v>
      </c>
      <c r="E5799" s="5" t="s">
        <v>6075</v>
      </c>
      <c r="F5799" s="4">
        <v>1993</v>
      </c>
      <c r="G5799" s="4">
        <v>32</v>
      </c>
      <c r="H5799" s="4">
        <v>22</v>
      </c>
      <c r="I5799" s="15"/>
      <c r="J5799" s="46" t="s">
        <v>6351</v>
      </c>
    </row>
    <row r="5800" spans="1:10" ht="40.799999999999997">
      <c r="A5800" s="4" t="s">
        <v>5529</v>
      </c>
      <c r="B5800" s="4" t="str">
        <f ca="1">IFERROR(__xludf.DUMMYFUNCTION("REGEXREPLACE(TEXT(IF(ISERR(FIND(""/"", A5800)), A5800, MID(A5800, FIND(""/"", A5800)+1, LEN(A5800))), ""#""), ""\D+"", """")"),"2019")</f>
        <v>2019</v>
      </c>
      <c r="C5800" s="46" t="s">
        <v>5530</v>
      </c>
      <c r="D5800" s="4">
        <v>341</v>
      </c>
      <c r="E5800" s="5" t="s">
        <v>6075</v>
      </c>
      <c r="F5800" s="4">
        <v>1993</v>
      </c>
      <c r="G5800" s="4">
        <v>32</v>
      </c>
      <c r="H5800" s="4">
        <v>23</v>
      </c>
      <c r="I5800" s="15"/>
      <c r="J5800" s="46" t="s">
        <v>6352</v>
      </c>
    </row>
    <row r="5801" spans="1:10" ht="30.6">
      <c r="A5801" s="4" t="s">
        <v>5529</v>
      </c>
      <c r="B5801" s="4" t="str">
        <f ca="1">IFERROR(__xludf.DUMMYFUNCTION("REGEXREPLACE(TEXT(IF(ISERR(FIND(""/"", A5801)), A5801, MID(A5801, FIND(""/"", A5801)+1, LEN(A5801))), ""#""), ""\D+"", """")"),"2019")</f>
        <v>2019</v>
      </c>
      <c r="C5801" s="46" t="s">
        <v>5530</v>
      </c>
      <c r="D5801" s="4">
        <v>341</v>
      </c>
      <c r="E5801" s="5" t="s">
        <v>6075</v>
      </c>
      <c r="F5801" s="4">
        <v>1993</v>
      </c>
      <c r="G5801" s="4">
        <v>32</v>
      </c>
      <c r="H5801" s="4">
        <v>24</v>
      </c>
      <c r="I5801" s="15"/>
      <c r="J5801" s="46" t="s">
        <v>6353</v>
      </c>
    </row>
    <row r="5802" spans="1:10" ht="30.6">
      <c r="A5802" s="4" t="s">
        <v>5529</v>
      </c>
      <c r="B5802" s="4" t="str">
        <f ca="1">IFERROR(__xludf.DUMMYFUNCTION("REGEXREPLACE(TEXT(IF(ISERR(FIND(""/"", A5802)), A5802, MID(A5802, FIND(""/"", A5802)+1, LEN(A5802))), ""#""), ""\D+"", """")"),"2019")</f>
        <v>2019</v>
      </c>
      <c r="C5802" s="46" t="s">
        <v>5530</v>
      </c>
      <c r="D5802" s="4">
        <v>341</v>
      </c>
      <c r="E5802" s="5" t="s">
        <v>6075</v>
      </c>
      <c r="F5802" s="4">
        <v>1993</v>
      </c>
      <c r="G5802" s="4">
        <v>32</v>
      </c>
      <c r="H5802" s="4">
        <v>25</v>
      </c>
      <c r="I5802" s="15"/>
      <c r="J5802" s="46" t="s">
        <v>6354</v>
      </c>
    </row>
    <row r="5803" spans="1:10" ht="30.6">
      <c r="A5803" s="4" t="s">
        <v>5529</v>
      </c>
      <c r="B5803" s="4" t="str">
        <f ca="1">IFERROR(__xludf.DUMMYFUNCTION("REGEXREPLACE(TEXT(IF(ISERR(FIND(""/"", A5803)), A5803, MID(A5803, FIND(""/"", A5803)+1, LEN(A5803))), ""#""), ""\D+"", """")"),"2019")</f>
        <v>2019</v>
      </c>
      <c r="C5803" s="46" t="s">
        <v>5530</v>
      </c>
      <c r="D5803" s="4">
        <v>341</v>
      </c>
      <c r="E5803" s="5" t="s">
        <v>6075</v>
      </c>
      <c r="F5803" s="4">
        <v>1994</v>
      </c>
      <c r="G5803" s="4">
        <v>33</v>
      </c>
      <c r="H5803" s="4">
        <v>1</v>
      </c>
      <c r="I5803" s="15"/>
      <c r="J5803" s="46" t="s">
        <v>6355</v>
      </c>
    </row>
    <row r="5804" spans="1:10" ht="30.6">
      <c r="A5804" s="4" t="s">
        <v>5529</v>
      </c>
      <c r="B5804" s="4" t="str">
        <f ca="1">IFERROR(__xludf.DUMMYFUNCTION("REGEXREPLACE(TEXT(IF(ISERR(FIND(""/"", A5804)), A5804, MID(A5804, FIND(""/"", A5804)+1, LEN(A5804))), ""#""), ""\D+"", """")"),"2019")</f>
        <v>2019</v>
      </c>
      <c r="C5804" s="46" t="s">
        <v>5530</v>
      </c>
      <c r="D5804" s="4">
        <v>341</v>
      </c>
      <c r="E5804" s="5" t="s">
        <v>6075</v>
      </c>
      <c r="F5804" s="4">
        <v>1994</v>
      </c>
      <c r="G5804" s="4">
        <v>33</v>
      </c>
      <c r="H5804" s="4">
        <v>2</v>
      </c>
      <c r="I5804" s="15"/>
      <c r="J5804" s="46" t="s">
        <v>6356</v>
      </c>
    </row>
    <row r="5805" spans="1:10" ht="30.6">
      <c r="A5805" s="4" t="s">
        <v>5529</v>
      </c>
      <c r="B5805" s="4" t="str">
        <f ca="1">IFERROR(__xludf.DUMMYFUNCTION("REGEXREPLACE(TEXT(IF(ISERR(FIND(""/"", A5805)), A5805, MID(A5805, FIND(""/"", A5805)+1, LEN(A5805))), ""#""), ""\D+"", """")"),"2019")</f>
        <v>2019</v>
      </c>
      <c r="C5805" s="46" t="s">
        <v>5530</v>
      </c>
      <c r="D5805" s="4">
        <v>341</v>
      </c>
      <c r="E5805" s="5" t="s">
        <v>6075</v>
      </c>
      <c r="F5805" s="4">
        <v>1994</v>
      </c>
      <c r="G5805" s="4">
        <v>33</v>
      </c>
      <c r="H5805" s="4">
        <v>3</v>
      </c>
      <c r="I5805" s="15"/>
      <c r="J5805" s="46" t="s">
        <v>6357</v>
      </c>
    </row>
    <row r="5806" spans="1:10" ht="30.6">
      <c r="A5806" s="4" t="s">
        <v>5529</v>
      </c>
      <c r="B5806" s="4" t="str">
        <f ca="1">IFERROR(__xludf.DUMMYFUNCTION("REGEXREPLACE(TEXT(IF(ISERR(FIND(""/"", A5806)), A5806, MID(A5806, FIND(""/"", A5806)+1, LEN(A5806))), ""#""), ""\D+"", """")"),"2019")</f>
        <v>2019</v>
      </c>
      <c r="C5806" s="46" t="s">
        <v>5530</v>
      </c>
      <c r="D5806" s="4">
        <v>341</v>
      </c>
      <c r="E5806" s="5" t="s">
        <v>6075</v>
      </c>
      <c r="F5806" s="4">
        <v>1994</v>
      </c>
      <c r="G5806" s="4">
        <v>33</v>
      </c>
      <c r="H5806" s="4">
        <v>4</v>
      </c>
      <c r="I5806" s="15"/>
      <c r="J5806" s="46" t="s">
        <v>6358</v>
      </c>
    </row>
    <row r="5807" spans="1:10" ht="30.6">
      <c r="A5807" s="4" t="s">
        <v>5529</v>
      </c>
      <c r="B5807" s="4" t="str">
        <f ca="1">IFERROR(__xludf.DUMMYFUNCTION("REGEXREPLACE(TEXT(IF(ISERR(FIND(""/"", A5807)), A5807, MID(A5807, FIND(""/"", A5807)+1, LEN(A5807))), ""#""), ""\D+"", """")"),"2019")</f>
        <v>2019</v>
      </c>
      <c r="C5807" s="46" t="s">
        <v>5530</v>
      </c>
      <c r="D5807" s="4">
        <v>341</v>
      </c>
      <c r="E5807" s="5" t="s">
        <v>6075</v>
      </c>
      <c r="F5807" s="4">
        <v>1994</v>
      </c>
      <c r="G5807" s="4">
        <v>33</v>
      </c>
      <c r="H5807" s="4">
        <v>5</v>
      </c>
      <c r="I5807" s="15"/>
      <c r="J5807" s="46" t="s">
        <v>6359</v>
      </c>
    </row>
    <row r="5808" spans="1:10" ht="30.6">
      <c r="A5808" s="4" t="s">
        <v>5529</v>
      </c>
      <c r="B5808" s="4" t="str">
        <f ca="1">IFERROR(__xludf.DUMMYFUNCTION("REGEXREPLACE(TEXT(IF(ISERR(FIND(""/"", A5808)), A5808, MID(A5808, FIND(""/"", A5808)+1, LEN(A5808))), ""#""), ""\D+"", """")"),"2019")</f>
        <v>2019</v>
      </c>
      <c r="C5808" s="46" t="s">
        <v>5530</v>
      </c>
      <c r="D5808" s="4">
        <v>341</v>
      </c>
      <c r="E5808" s="5" t="s">
        <v>6075</v>
      </c>
      <c r="F5808" s="4">
        <v>1994</v>
      </c>
      <c r="G5808" s="4">
        <v>33</v>
      </c>
      <c r="H5808" s="4">
        <v>6</v>
      </c>
      <c r="I5808" s="15"/>
      <c r="J5808" s="46" t="s">
        <v>6360</v>
      </c>
    </row>
    <row r="5809" spans="1:10" ht="30.6">
      <c r="A5809" s="4" t="s">
        <v>5529</v>
      </c>
      <c r="B5809" s="4" t="str">
        <f ca="1">IFERROR(__xludf.DUMMYFUNCTION("REGEXREPLACE(TEXT(IF(ISERR(FIND(""/"", A5809)), A5809, MID(A5809, FIND(""/"", A5809)+1, LEN(A5809))), ""#""), ""\D+"", """")"),"2019")</f>
        <v>2019</v>
      </c>
      <c r="C5809" s="46" t="s">
        <v>5530</v>
      </c>
      <c r="D5809" s="4">
        <v>341</v>
      </c>
      <c r="E5809" s="5" t="s">
        <v>6075</v>
      </c>
      <c r="F5809" s="4">
        <v>1994</v>
      </c>
      <c r="G5809" s="4">
        <v>33</v>
      </c>
      <c r="H5809" s="4">
        <v>7</v>
      </c>
      <c r="I5809" s="15"/>
      <c r="J5809" s="46" t="s">
        <v>6361</v>
      </c>
    </row>
    <row r="5810" spans="1:10" ht="30.6">
      <c r="A5810" s="4" t="s">
        <v>5529</v>
      </c>
      <c r="B5810" s="4" t="str">
        <f ca="1">IFERROR(__xludf.DUMMYFUNCTION("REGEXREPLACE(TEXT(IF(ISERR(FIND(""/"", A5810)), A5810, MID(A5810, FIND(""/"", A5810)+1, LEN(A5810))), ""#""), ""\D+"", """")"),"2019")</f>
        <v>2019</v>
      </c>
      <c r="C5810" s="46" t="s">
        <v>5530</v>
      </c>
      <c r="D5810" s="4">
        <v>341</v>
      </c>
      <c r="E5810" s="5" t="s">
        <v>6075</v>
      </c>
      <c r="F5810" s="4">
        <v>1994</v>
      </c>
      <c r="G5810" s="4">
        <v>33</v>
      </c>
      <c r="H5810" s="4">
        <v>8</v>
      </c>
      <c r="I5810" s="15"/>
      <c r="J5810" s="46" t="s">
        <v>6362</v>
      </c>
    </row>
    <row r="5811" spans="1:10" ht="30.6">
      <c r="A5811" s="4" t="s">
        <v>5529</v>
      </c>
      <c r="B5811" s="4" t="str">
        <f ca="1">IFERROR(__xludf.DUMMYFUNCTION("REGEXREPLACE(TEXT(IF(ISERR(FIND(""/"", A5811)), A5811, MID(A5811, FIND(""/"", A5811)+1, LEN(A5811))), ""#""), ""\D+"", """")"),"2019")</f>
        <v>2019</v>
      </c>
      <c r="C5811" s="46" t="s">
        <v>5530</v>
      </c>
      <c r="D5811" s="4">
        <v>341</v>
      </c>
      <c r="E5811" s="5" t="s">
        <v>6075</v>
      </c>
      <c r="F5811" s="4">
        <v>1994</v>
      </c>
      <c r="G5811" s="4">
        <v>33</v>
      </c>
      <c r="H5811" s="4">
        <v>9</v>
      </c>
      <c r="I5811" s="15"/>
      <c r="J5811" s="46" t="s">
        <v>6363</v>
      </c>
    </row>
    <row r="5812" spans="1:10" ht="30.6">
      <c r="A5812" s="4" t="s">
        <v>5529</v>
      </c>
      <c r="B5812" s="4" t="str">
        <f ca="1">IFERROR(__xludf.DUMMYFUNCTION("REGEXREPLACE(TEXT(IF(ISERR(FIND(""/"", A5812)), A5812, MID(A5812, FIND(""/"", A5812)+1, LEN(A5812))), ""#""), ""\D+"", """")"),"2019")</f>
        <v>2019</v>
      </c>
      <c r="C5812" s="46" t="s">
        <v>5530</v>
      </c>
      <c r="D5812" s="4">
        <v>341</v>
      </c>
      <c r="E5812" s="5" t="s">
        <v>6075</v>
      </c>
      <c r="F5812" s="4">
        <v>1994</v>
      </c>
      <c r="G5812" s="4">
        <v>33</v>
      </c>
      <c r="H5812" s="4">
        <v>10</v>
      </c>
      <c r="I5812" s="15"/>
      <c r="J5812" s="46" t="s">
        <v>6364</v>
      </c>
    </row>
    <row r="5813" spans="1:10" ht="30.6">
      <c r="A5813" s="4" t="s">
        <v>5529</v>
      </c>
      <c r="B5813" s="4" t="str">
        <f ca="1">IFERROR(__xludf.DUMMYFUNCTION("REGEXREPLACE(TEXT(IF(ISERR(FIND(""/"", A5813)), A5813, MID(A5813, FIND(""/"", A5813)+1, LEN(A5813))), ""#""), ""\D+"", """")"),"2019")</f>
        <v>2019</v>
      </c>
      <c r="C5813" s="46" t="s">
        <v>5530</v>
      </c>
      <c r="D5813" s="4">
        <v>341</v>
      </c>
      <c r="E5813" s="5" t="s">
        <v>6075</v>
      </c>
      <c r="F5813" s="4">
        <v>1994</v>
      </c>
      <c r="G5813" s="4">
        <v>33</v>
      </c>
      <c r="H5813" s="4">
        <v>11</v>
      </c>
      <c r="I5813" s="15"/>
      <c r="J5813" s="46" t="s">
        <v>6365</v>
      </c>
    </row>
    <row r="5814" spans="1:10" ht="30.6">
      <c r="A5814" s="4" t="s">
        <v>5529</v>
      </c>
      <c r="B5814" s="4" t="str">
        <f ca="1">IFERROR(__xludf.DUMMYFUNCTION("REGEXREPLACE(TEXT(IF(ISERR(FIND(""/"", A5814)), A5814, MID(A5814, FIND(""/"", A5814)+1, LEN(A5814))), ""#""), ""\D+"", """")"),"2019")</f>
        <v>2019</v>
      </c>
      <c r="C5814" s="46" t="s">
        <v>5530</v>
      </c>
      <c r="D5814" s="4">
        <v>341</v>
      </c>
      <c r="E5814" s="5" t="s">
        <v>6075</v>
      </c>
      <c r="F5814" s="4">
        <v>1994</v>
      </c>
      <c r="G5814" s="4">
        <v>33</v>
      </c>
      <c r="H5814" s="4">
        <v>12</v>
      </c>
      <c r="I5814" s="15"/>
      <c r="J5814" s="46" t="s">
        <v>6366</v>
      </c>
    </row>
    <row r="5815" spans="1:10" ht="30.6">
      <c r="A5815" s="4" t="s">
        <v>5529</v>
      </c>
      <c r="B5815" s="4" t="str">
        <f ca="1">IFERROR(__xludf.DUMMYFUNCTION("REGEXREPLACE(TEXT(IF(ISERR(FIND(""/"", A5815)), A5815, MID(A5815, FIND(""/"", A5815)+1, LEN(A5815))), ""#""), ""\D+"", """")"),"2019")</f>
        <v>2019</v>
      </c>
      <c r="C5815" s="46" t="s">
        <v>5530</v>
      </c>
      <c r="D5815" s="4">
        <v>341</v>
      </c>
      <c r="E5815" s="5" t="s">
        <v>6075</v>
      </c>
      <c r="F5815" s="4">
        <v>1994</v>
      </c>
      <c r="G5815" s="4">
        <v>33</v>
      </c>
      <c r="H5815" s="4">
        <v>13</v>
      </c>
      <c r="I5815" s="15"/>
      <c r="J5815" s="46" t="s">
        <v>6367</v>
      </c>
    </row>
    <row r="5816" spans="1:10" ht="30.6">
      <c r="A5816" s="4" t="s">
        <v>5529</v>
      </c>
      <c r="B5816" s="4" t="str">
        <f ca="1">IFERROR(__xludf.DUMMYFUNCTION("REGEXREPLACE(TEXT(IF(ISERR(FIND(""/"", A5816)), A5816, MID(A5816, FIND(""/"", A5816)+1, LEN(A5816))), ""#""), ""\D+"", """")"),"2019")</f>
        <v>2019</v>
      </c>
      <c r="C5816" s="46" t="s">
        <v>5530</v>
      </c>
      <c r="D5816" s="4">
        <v>341</v>
      </c>
      <c r="E5816" s="5" t="s">
        <v>6075</v>
      </c>
      <c r="F5816" s="4">
        <v>1994</v>
      </c>
      <c r="G5816" s="4">
        <v>33</v>
      </c>
      <c r="H5816" s="4">
        <v>14</v>
      </c>
      <c r="I5816" s="15"/>
      <c r="J5816" s="46" t="s">
        <v>6368</v>
      </c>
    </row>
    <row r="5817" spans="1:10" ht="30.6">
      <c r="A5817" s="4" t="s">
        <v>5529</v>
      </c>
      <c r="B5817" s="4" t="str">
        <f ca="1">IFERROR(__xludf.DUMMYFUNCTION("REGEXREPLACE(TEXT(IF(ISERR(FIND(""/"", A5817)), A5817, MID(A5817, FIND(""/"", A5817)+1, LEN(A5817))), ""#""), ""\D+"", """")"),"2019")</f>
        <v>2019</v>
      </c>
      <c r="C5817" s="46" t="s">
        <v>5530</v>
      </c>
      <c r="D5817" s="4">
        <v>341</v>
      </c>
      <c r="E5817" s="5" t="s">
        <v>6075</v>
      </c>
      <c r="F5817" s="4">
        <v>1994</v>
      </c>
      <c r="G5817" s="4">
        <v>33</v>
      </c>
      <c r="H5817" s="4">
        <v>15</v>
      </c>
      <c r="I5817" s="15"/>
      <c r="J5817" s="46" t="s">
        <v>6369</v>
      </c>
    </row>
    <row r="5818" spans="1:10" ht="30.6">
      <c r="A5818" s="4" t="s">
        <v>5529</v>
      </c>
      <c r="B5818" s="4" t="str">
        <f ca="1">IFERROR(__xludf.DUMMYFUNCTION("REGEXREPLACE(TEXT(IF(ISERR(FIND(""/"", A5818)), A5818, MID(A5818, FIND(""/"", A5818)+1, LEN(A5818))), ""#""), ""\D+"", """")"),"2019")</f>
        <v>2019</v>
      </c>
      <c r="C5818" s="46" t="s">
        <v>5530</v>
      </c>
      <c r="D5818" s="4">
        <v>341</v>
      </c>
      <c r="E5818" s="5" t="s">
        <v>6075</v>
      </c>
      <c r="F5818" s="4">
        <v>1994</v>
      </c>
      <c r="G5818" s="4">
        <v>33</v>
      </c>
      <c r="H5818" s="4">
        <v>16</v>
      </c>
      <c r="I5818" s="15"/>
      <c r="J5818" s="46" t="s">
        <v>6370</v>
      </c>
    </row>
    <row r="5819" spans="1:10" ht="30.6">
      <c r="A5819" s="4" t="s">
        <v>5529</v>
      </c>
      <c r="B5819" s="4" t="str">
        <f ca="1">IFERROR(__xludf.DUMMYFUNCTION("REGEXREPLACE(TEXT(IF(ISERR(FIND(""/"", A5819)), A5819, MID(A5819, FIND(""/"", A5819)+1, LEN(A5819))), ""#""), ""\D+"", """")"),"2019")</f>
        <v>2019</v>
      </c>
      <c r="C5819" s="46" t="s">
        <v>5530</v>
      </c>
      <c r="D5819" s="4">
        <v>341</v>
      </c>
      <c r="E5819" s="5" t="s">
        <v>6075</v>
      </c>
      <c r="F5819" s="4">
        <v>1994</v>
      </c>
      <c r="G5819" s="4">
        <v>33</v>
      </c>
      <c r="H5819" s="4">
        <v>17</v>
      </c>
      <c r="I5819" s="15"/>
      <c r="J5819" s="46" t="s">
        <v>6371</v>
      </c>
    </row>
    <row r="5820" spans="1:10" ht="30.6">
      <c r="A5820" s="4" t="s">
        <v>5529</v>
      </c>
      <c r="B5820" s="4" t="str">
        <f ca="1">IFERROR(__xludf.DUMMYFUNCTION("REGEXREPLACE(TEXT(IF(ISERR(FIND(""/"", A5820)), A5820, MID(A5820, FIND(""/"", A5820)+1, LEN(A5820))), ""#""), ""\D+"", """")"),"2019")</f>
        <v>2019</v>
      </c>
      <c r="C5820" s="46" t="s">
        <v>5530</v>
      </c>
      <c r="D5820" s="4">
        <v>341</v>
      </c>
      <c r="E5820" s="5" t="s">
        <v>6075</v>
      </c>
      <c r="F5820" s="4">
        <v>1994</v>
      </c>
      <c r="G5820" s="4">
        <v>33</v>
      </c>
      <c r="H5820" s="4">
        <v>18</v>
      </c>
      <c r="I5820" s="15"/>
      <c r="J5820" s="46" t="s">
        <v>6372</v>
      </c>
    </row>
    <row r="5821" spans="1:10" ht="30.6">
      <c r="A5821" s="4" t="s">
        <v>5529</v>
      </c>
      <c r="B5821" s="4" t="str">
        <f ca="1">IFERROR(__xludf.DUMMYFUNCTION("REGEXREPLACE(TEXT(IF(ISERR(FIND(""/"", A5821)), A5821, MID(A5821, FIND(""/"", A5821)+1, LEN(A5821))), ""#""), ""\D+"", """")"),"2019")</f>
        <v>2019</v>
      </c>
      <c r="C5821" s="46" t="s">
        <v>5530</v>
      </c>
      <c r="D5821" s="4">
        <v>341</v>
      </c>
      <c r="E5821" s="5" t="s">
        <v>6075</v>
      </c>
      <c r="F5821" s="4">
        <v>1994</v>
      </c>
      <c r="G5821" s="4">
        <v>33</v>
      </c>
      <c r="H5821" s="4">
        <v>19</v>
      </c>
      <c r="I5821" s="15"/>
      <c r="J5821" s="46" t="s">
        <v>6373</v>
      </c>
    </row>
    <row r="5822" spans="1:10" ht="30.6">
      <c r="A5822" s="4" t="s">
        <v>5529</v>
      </c>
      <c r="B5822" s="4" t="str">
        <f ca="1">IFERROR(__xludf.DUMMYFUNCTION("REGEXREPLACE(TEXT(IF(ISERR(FIND(""/"", A5822)), A5822, MID(A5822, FIND(""/"", A5822)+1, LEN(A5822))), ""#""), ""\D+"", """")"),"2019")</f>
        <v>2019</v>
      </c>
      <c r="C5822" s="46" t="s">
        <v>5530</v>
      </c>
      <c r="D5822" s="4">
        <v>341</v>
      </c>
      <c r="E5822" s="5" t="s">
        <v>6075</v>
      </c>
      <c r="F5822" s="4">
        <v>1994</v>
      </c>
      <c r="G5822" s="4">
        <v>33</v>
      </c>
      <c r="H5822" s="4">
        <v>20</v>
      </c>
      <c r="I5822" s="15"/>
      <c r="J5822" s="46" t="s">
        <v>6374</v>
      </c>
    </row>
    <row r="5823" spans="1:10" ht="30.6">
      <c r="A5823" s="4" t="s">
        <v>5529</v>
      </c>
      <c r="B5823" s="4" t="str">
        <f ca="1">IFERROR(__xludf.DUMMYFUNCTION("REGEXREPLACE(TEXT(IF(ISERR(FIND(""/"", A5823)), A5823, MID(A5823, FIND(""/"", A5823)+1, LEN(A5823))), ""#""), ""\D+"", """")"),"2019")</f>
        <v>2019</v>
      </c>
      <c r="C5823" s="46" t="s">
        <v>5530</v>
      </c>
      <c r="D5823" s="4">
        <v>341</v>
      </c>
      <c r="E5823" s="5" t="s">
        <v>6075</v>
      </c>
      <c r="F5823" s="4">
        <v>1994</v>
      </c>
      <c r="G5823" s="4">
        <v>33</v>
      </c>
      <c r="H5823" s="4">
        <v>21</v>
      </c>
      <c r="I5823" s="15"/>
      <c r="J5823" s="46" t="s">
        <v>6375</v>
      </c>
    </row>
    <row r="5824" spans="1:10" ht="30.6">
      <c r="A5824" s="4" t="s">
        <v>5529</v>
      </c>
      <c r="B5824" s="4" t="str">
        <f ca="1">IFERROR(__xludf.DUMMYFUNCTION("REGEXREPLACE(TEXT(IF(ISERR(FIND(""/"", A5824)), A5824, MID(A5824, FIND(""/"", A5824)+1, LEN(A5824))), ""#""), ""\D+"", """")"),"2019")</f>
        <v>2019</v>
      </c>
      <c r="C5824" s="46" t="s">
        <v>5530</v>
      </c>
      <c r="D5824" s="4">
        <v>341</v>
      </c>
      <c r="E5824" s="5" t="s">
        <v>6075</v>
      </c>
      <c r="F5824" s="4">
        <v>1994</v>
      </c>
      <c r="G5824" s="4">
        <v>33</v>
      </c>
      <c r="H5824" s="4">
        <v>22</v>
      </c>
      <c r="I5824" s="15"/>
      <c r="J5824" s="46" t="s">
        <v>6376</v>
      </c>
    </row>
    <row r="5825" spans="1:10" ht="30.6">
      <c r="A5825" s="4" t="s">
        <v>5529</v>
      </c>
      <c r="B5825" s="4" t="str">
        <f ca="1">IFERROR(__xludf.DUMMYFUNCTION("REGEXREPLACE(TEXT(IF(ISERR(FIND(""/"", A5825)), A5825, MID(A5825, FIND(""/"", A5825)+1, LEN(A5825))), ""#""), ""\D+"", """")"),"2019")</f>
        <v>2019</v>
      </c>
      <c r="C5825" s="46" t="s">
        <v>5530</v>
      </c>
      <c r="D5825" s="4">
        <v>341</v>
      </c>
      <c r="E5825" s="5" t="s">
        <v>6075</v>
      </c>
      <c r="F5825" s="4">
        <v>1994</v>
      </c>
      <c r="G5825" s="4">
        <v>33</v>
      </c>
      <c r="H5825" s="4">
        <v>23</v>
      </c>
      <c r="I5825" s="15"/>
      <c r="J5825" s="46" t="s">
        <v>6377</v>
      </c>
    </row>
    <row r="5826" spans="1:10" ht="30.6">
      <c r="A5826" s="4" t="s">
        <v>5529</v>
      </c>
      <c r="B5826" s="4" t="str">
        <f ca="1">IFERROR(__xludf.DUMMYFUNCTION("REGEXREPLACE(TEXT(IF(ISERR(FIND(""/"", A5826)), A5826, MID(A5826, FIND(""/"", A5826)+1, LEN(A5826))), ""#""), ""\D+"", """")"),"2019")</f>
        <v>2019</v>
      </c>
      <c r="C5826" s="46" t="s">
        <v>5530</v>
      </c>
      <c r="D5826" s="4">
        <v>341</v>
      </c>
      <c r="E5826" s="5" t="s">
        <v>6075</v>
      </c>
      <c r="F5826" s="4">
        <v>1994</v>
      </c>
      <c r="G5826" s="4">
        <v>33</v>
      </c>
      <c r="H5826" s="4">
        <v>24</v>
      </c>
      <c r="I5826" s="15"/>
      <c r="J5826" s="46" t="s">
        <v>6378</v>
      </c>
    </row>
    <row r="5827" spans="1:10" ht="30.6">
      <c r="A5827" s="4" t="s">
        <v>5529</v>
      </c>
      <c r="B5827" s="4" t="str">
        <f ca="1">IFERROR(__xludf.DUMMYFUNCTION("REGEXREPLACE(TEXT(IF(ISERR(FIND(""/"", A5827)), A5827, MID(A5827, FIND(""/"", A5827)+1, LEN(A5827))), ""#""), ""\D+"", """")"),"2019")</f>
        <v>2019</v>
      </c>
      <c r="C5827" s="46" t="s">
        <v>5530</v>
      </c>
      <c r="D5827" s="4">
        <v>341</v>
      </c>
      <c r="E5827" s="5" t="s">
        <v>6075</v>
      </c>
      <c r="F5827" s="4">
        <v>1994</v>
      </c>
      <c r="G5827" s="4">
        <v>33</v>
      </c>
      <c r="H5827" s="4">
        <v>25</v>
      </c>
      <c r="I5827" s="15"/>
      <c r="J5827" s="46" t="s">
        <v>6379</v>
      </c>
    </row>
    <row r="5828" spans="1:10" ht="30.6">
      <c r="A5828" s="4" t="s">
        <v>5529</v>
      </c>
      <c r="B5828" s="4" t="str">
        <f ca="1">IFERROR(__xludf.DUMMYFUNCTION("REGEXREPLACE(TEXT(IF(ISERR(FIND(""/"", A5828)), A5828, MID(A5828, FIND(""/"", A5828)+1, LEN(A5828))), ""#""), ""\D+"", """")"),"2019")</f>
        <v>2019</v>
      </c>
      <c r="C5828" s="46" t="s">
        <v>5530</v>
      </c>
      <c r="D5828" s="4">
        <v>341</v>
      </c>
      <c r="E5828" s="5" t="s">
        <v>6075</v>
      </c>
      <c r="F5828" s="4">
        <v>1994</v>
      </c>
      <c r="G5828" s="4">
        <v>33</v>
      </c>
      <c r="H5828" s="4">
        <v>26</v>
      </c>
      <c r="I5828" s="15"/>
      <c r="J5828" s="46" t="s">
        <v>6380</v>
      </c>
    </row>
    <row r="5829" spans="1:10" ht="30.6">
      <c r="A5829" s="4" t="s">
        <v>5529</v>
      </c>
      <c r="B5829" s="4" t="str">
        <f ca="1">IFERROR(__xludf.DUMMYFUNCTION("REGEXREPLACE(TEXT(IF(ISERR(FIND(""/"", A5829)), A5829, MID(A5829, FIND(""/"", A5829)+1, LEN(A5829))), ""#""), ""\D+"", """")"),"2019")</f>
        <v>2019</v>
      </c>
      <c r="C5829" s="46" t="s">
        <v>5530</v>
      </c>
      <c r="D5829" s="4">
        <v>341</v>
      </c>
      <c r="E5829" s="5" t="s">
        <v>6075</v>
      </c>
      <c r="F5829" s="4">
        <v>1994</v>
      </c>
      <c r="G5829" s="4">
        <v>33</v>
      </c>
      <c r="H5829" s="4">
        <v>27</v>
      </c>
      <c r="I5829" s="15"/>
      <c r="J5829" s="46" t="s">
        <v>6381</v>
      </c>
    </row>
    <row r="5830" spans="1:10" ht="30.6">
      <c r="A5830" s="4" t="s">
        <v>5529</v>
      </c>
      <c r="B5830" s="4" t="str">
        <f ca="1">IFERROR(__xludf.DUMMYFUNCTION("REGEXREPLACE(TEXT(IF(ISERR(FIND(""/"", A5830)), A5830, MID(A5830, FIND(""/"", A5830)+1, LEN(A5830))), ""#""), ""\D+"", """")"),"2019")</f>
        <v>2019</v>
      </c>
      <c r="C5830" s="46" t="s">
        <v>5530</v>
      </c>
      <c r="D5830" s="4">
        <v>341</v>
      </c>
      <c r="E5830" s="5" t="s">
        <v>6075</v>
      </c>
      <c r="F5830" s="4">
        <v>1994</v>
      </c>
      <c r="G5830" s="4">
        <v>33</v>
      </c>
      <c r="H5830" s="4">
        <v>28</v>
      </c>
      <c r="I5830" s="15"/>
      <c r="J5830" s="46" t="s">
        <v>6382</v>
      </c>
    </row>
    <row r="5831" spans="1:10" ht="30.6">
      <c r="A5831" s="4" t="s">
        <v>5529</v>
      </c>
      <c r="B5831" s="4" t="str">
        <f ca="1">IFERROR(__xludf.DUMMYFUNCTION("REGEXREPLACE(TEXT(IF(ISERR(FIND(""/"", A5831)), A5831, MID(A5831, FIND(""/"", A5831)+1, LEN(A5831))), ""#""), ""\D+"", """")"),"2019")</f>
        <v>2019</v>
      </c>
      <c r="C5831" s="46" t="s">
        <v>5530</v>
      </c>
      <c r="D5831" s="4">
        <v>341</v>
      </c>
      <c r="E5831" s="5" t="s">
        <v>6075</v>
      </c>
      <c r="F5831" s="4">
        <v>1993</v>
      </c>
      <c r="G5831" s="4">
        <v>34</v>
      </c>
      <c r="H5831" s="4">
        <v>1</v>
      </c>
      <c r="I5831" s="15"/>
      <c r="J5831" s="46" t="s">
        <v>6383</v>
      </c>
    </row>
    <row r="5832" spans="1:10" ht="30.6">
      <c r="A5832" s="4" t="s">
        <v>5529</v>
      </c>
      <c r="B5832" s="4" t="str">
        <f ca="1">IFERROR(__xludf.DUMMYFUNCTION("REGEXREPLACE(TEXT(IF(ISERR(FIND(""/"", A5832)), A5832, MID(A5832, FIND(""/"", A5832)+1, LEN(A5832))), ""#""), ""\D+"", """")"),"2019")</f>
        <v>2019</v>
      </c>
      <c r="C5832" s="46" t="s">
        <v>5530</v>
      </c>
      <c r="D5832" s="4">
        <v>341</v>
      </c>
      <c r="E5832" s="5" t="s">
        <v>6075</v>
      </c>
      <c r="F5832" s="4">
        <v>1993</v>
      </c>
      <c r="G5832" s="4">
        <v>34</v>
      </c>
      <c r="H5832" s="4">
        <v>2</v>
      </c>
      <c r="I5832" s="15"/>
      <c r="J5832" s="46" t="s">
        <v>6384</v>
      </c>
    </row>
    <row r="5833" spans="1:10" ht="30.6">
      <c r="A5833" s="4" t="s">
        <v>5529</v>
      </c>
      <c r="B5833" s="4" t="str">
        <f ca="1">IFERROR(__xludf.DUMMYFUNCTION("REGEXREPLACE(TEXT(IF(ISERR(FIND(""/"", A5833)), A5833, MID(A5833, FIND(""/"", A5833)+1, LEN(A5833))), ""#""), ""\D+"", """")"),"2019")</f>
        <v>2019</v>
      </c>
      <c r="C5833" s="46" t="s">
        <v>5530</v>
      </c>
      <c r="D5833" s="4">
        <v>341</v>
      </c>
      <c r="E5833" s="5" t="s">
        <v>6075</v>
      </c>
      <c r="F5833" s="4">
        <v>1993</v>
      </c>
      <c r="G5833" s="4">
        <v>34</v>
      </c>
      <c r="H5833" s="4">
        <v>3</v>
      </c>
      <c r="I5833" s="15"/>
      <c r="J5833" s="46" t="s">
        <v>6385</v>
      </c>
    </row>
    <row r="5834" spans="1:10" ht="30.6">
      <c r="A5834" s="4" t="s">
        <v>5529</v>
      </c>
      <c r="B5834" s="4" t="str">
        <f ca="1">IFERROR(__xludf.DUMMYFUNCTION("REGEXREPLACE(TEXT(IF(ISERR(FIND(""/"", A5834)), A5834, MID(A5834, FIND(""/"", A5834)+1, LEN(A5834))), ""#""), ""\D+"", """")"),"2019")</f>
        <v>2019</v>
      </c>
      <c r="C5834" s="46" t="s">
        <v>5530</v>
      </c>
      <c r="D5834" s="4">
        <v>341</v>
      </c>
      <c r="E5834" s="5" t="s">
        <v>6075</v>
      </c>
      <c r="F5834" s="4">
        <v>1993</v>
      </c>
      <c r="G5834" s="4">
        <v>34</v>
      </c>
      <c r="H5834" s="4">
        <v>4</v>
      </c>
      <c r="I5834" s="15"/>
      <c r="J5834" s="46" t="s">
        <v>6386</v>
      </c>
    </row>
    <row r="5835" spans="1:10" ht="30.6">
      <c r="A5835" s="4" t="s">
        <v>5529</v>
      </c>
      <c r="B5835" s="4" t="str">
        <f ca="1">IFERROR(__xludf.DUMMYFUNCTION("REGEXREPLACE(TEXT(IF(ISERR(FIND(""/"", A5835)), A5835, MID(A5835, FIND(""/"", A5835)+1, LEN(A5835))), ""#""), ""\D+"", """")"),"2019")</f>
        <v>2019</v>
      </c>
      <c r="C5835" s="46" t="s">
        <v>5530</v>
      </c>
      <c r="D5835" s="4">
        <v>341</v>
      </c>
      <c r="E5835" s="5" t="s">
        <v>6075</v>
      </c>
      <c r="F5835" s="4">
        <v>1993</v>
      </c>
      <c r="G5835" s="4">
        <v>34</v>
      </c>
      <c r="H5835" s="4">
        <v>5</v>
      </c>
      <c r="I5835" s="15"/>
      <c r="J5835" s="46" t="s">
        <v>6387</v>
      </c>
    </row>
    <row r="5836" spans="1:10" ht="30.6">
      <c r="A5836" s="4" t="s">
        <v>5529</v>
      </c>
      <c r="B5836" s="4" t="str">
        <f ca="1">IFERROR(__xludf.DUMMYFUNCTION("REGEXREPLACE(TEXT(IF(ISERR(FIND(""/"", A5836)), A5836, MID(A5836, FIND(""/"", A5836)+1, LEN(A5836))), ""#""), ""\D+"", """")"),"2019")</f>
        <v>2019</v>
      </c>
      <c r="C5836" s="46" t="s">
        <v>5530</v>
      </c>
      <c r="D5836" s="4">
        <v>341</v>
      </c>
      <c r="E5836" s="5" t="s">
        <v>6075</v>
      </c>
      <c r="F5836" s="4">
        <v>1993</v>
      </c>
      <c r="G5836" s="4">
        <v>34</v>
      </c>
      <c r="H5836" s="4">
        <v>6</v>
      </c>
      <c r="I5836" s="15"/>
      <c r="J5836" s="46" t="s">
        <v>6388</v>
      </c>
    </row>
    <row r="5837" spans="1:10" ht="30.6">
      <c r="A5837" s="4" t="s">
        <v>5529</v>
      </c>
      <c r="B5837" s="4" t="str">
        <f ca="1">IFERROR(__xludf.DUMMYFUNCTION("REGEXREPLACE(TEXT(IF(ISERR(FIND(""/"", A5837)), A5837, MID(A5837, FIND(""/"", A5837)+1, LEN(A5837))), ""#""), ""\D+"", """")"),"2019")</f>
        <v>2019</v>
      </c>
      <c r="C5837" s="46" t="s">
        <v>5530</v>
      </c>
      <c r="D5837" s="4">
        <v>341</v>
      </c>
      <c r="E5837" s="5" t="s">
        <v>6075</v>
      </c>
      <c r="F5837" s="4">
        <v>1993</v>
      </c>
      <c r="G5837" s="4">
        <v>34</v>
      </c>
      <c r="H5837" s="4">
        <v>7</v>
      </c>
      <c r="I5837" s="15"/>
      <c r="J5837" s="46" t="s">
        <v>6389</v>
      </c>
    </row>
    <row r="5838" spans="1:10" ht="30.6">
      <c r="A5838" s="4" t="s">
        <v>5529</v>
      </c>
      <c r="B5838" s="4" t="str">
        <f ca="1">IFERROR(__xludf.DUMMYFUNCTION("REGEXREPLACE(TEXT(IF(ISERR(FIND(""/"", A5838)), A5838, MID(A5838, FIND(""/"", A5838)+1, LEN(A5838))), ""#""), ""\D+"", """")"),"2019")</f>
        <v>2019</v>
      </c>
      <c r="C5838" s="46" t="s">
        <v>5530</v>
      </c>
      <c r="D5838" s="4">
        <v>341</v>
      </c>
      <c r="E5838" s="5" t="s">
        <v>6075</v>
      </c>
      <c r="F5838" s="4">
        <v>1993</v>
      </c>
      <c r="G5838" s="4">
        <v>34</v>
      </c>
      <c r="H5838" s="4">
        <v>8</v>
      </c>
      <c r="I5838" s="15"/>
      <c r="J5838" s="46" t="s">
        <v>6390</v>
      </c>
    </row>
    <row r="5839" spans="1:10" ht="30.6">
      <c r="A5839" s="4" t="s">
        <v>5529</v>
      </c>
      <c r="B5839" s="4" t="str">
        <f ca="1">IFERROR(__xludf.DUMMYFUNCTION("REGEXREPLACE(TEXT(IF(ISERR(FIND(""/"", A5839)), A5839, MID(A5839, FIND(""/"", A5839)+1, LEN(A5839))), ""#""), ""\D+"", """")"),"2019")</f>
        <v>2019</v>
      </c>
      <c r="C5839" s="46" t="s">
        <v>5530</v>
      </c>
      <c r="D5839" s="4">
        <v>341</v>
      </c>
      <c r="E5839" s="5" t="s">
        <v>6075</v>
      </c>
      <c r="F5839" s="4">
        <v>1993</v>
      </c>
      <c r="G5839" s="4">
        <v>34</v>
      </c>
      <c r="H5839" s="4">
        <v>9</v>
      </c>
      <c r="I5839" s="15"/>
      <c r="J5839" s="46" t="s">
        <v>6391</v>
      </c>
    </row>
    <row r="5840" spans="1:10" ht="30.6">
      <c r="A5840" s="4" t="s">
        <v>5529</v>
      </c>
      <c r="B5840" s="4" t="str">
        <f ca="1">IFERROR(__xludf.DUMMYFUNCTION("REGEXREPLACE(TEXT(IF(ISERR(FIND(""/"", A5840)), A5840, MID(A5840, FIND(""/"", A5840)+1, LEN(A5840))), ""#""), ""\D+"", """")"),"2019")</f>
        <v>2019</v>
      </c>
      <c r="C5840" s="46" t="s">
        <v>5530</v>
      </c>
      <c r="D5840" s="4">
        <v>341</v>
      </c>
      <c r="E5840" s="5" t="s">
        <v>6075</v>
      </c>
      <c r="F5840" s="4">
        <v>1993</v>
      </c>
      <c r="G5840" s="4">
        <v>34</v>
      </c>
      <c r="H5840" s="4">
        <v>10</v>
      </c>
      <c r="I5840" s="15"/>
      <c r="J5840" s="46" t="s">
        <v>6392</v>
      </c>
    </row>
    <row r="5841" spans="1:10" ht="30.6">
      <c r="A5841" s="4" t="s">
        <v>5529</v>
      </c>
      <c r="B5841" s="4" t="str">
        <f ca="1">IFERROR(__xludf.DUMMYFUNCTION("REGEXREPLACE(TEXT(IF(ISERR(FIND(""/"", A5841)), A5841, MID(A5841, FIND(""/"", A5841)+1, LEN(A5841))), ""#""), ""\D+"", """")"),"2019")</f>
        <v>2019</v>
      </c>
      <c r="C5841" s="46" t="s">
        <v>5530</v>
      </c>
      <c r="D5841" s="4">
        <v>341</v>
      </c>
      <c r="E5841" s="5" t="s">
        <v>6075</v>
      </c>
      <c r="F5841" s="4">
        <v>1993</v>
      </c>
      <c r="G5841" s="4">
        <v>34</v>
      </c>
      <c r="H5841" s="4">
        <v>11</v>
      </c>
      <c r="I5841" s="15"/>
      <c r="J5841" s="46" t="s">
        <v>6393</v>
      </c>
    </row>
    <row r="5842" spans="1:10" ht="30.6">
      <c r="A5842" s="4" t="s">
        <v>5529</v>
      </c>
      <c r="B5842" s="4" t="str">
        <f ca="1">IFERROR(__xludf.DUMMYFUNCTION("REGEXREPLACE(TEXT(IF(ISERR(FIND(""/"", A5842)), A5842, MID(A5842, FIND(""/"", A5842)+1, LEN(A5842))), ""#""), ""\D+"", """")"),"2019")</f>
        <v>2019</v>
      </c>
      <c r="C5842" s="46" t="s">
        <v>5530</v>
      </c>
      <c r="D5842" s="4">
        <v>341</v>
      </c>
      <c r="E5842" s="5" t="s">
        <v>6075</v>
      </c>
      <c r="F5842" s="4">
        <v>1993</v>
      </c>
      <c r="G5842" s="4">
        <v>34</v>
      </c>
      <c r="H5842" s="4">
        <v>12</v>
      </c>
      <c r="I5842" s="15"/>
      <c r="J5842" s="46" t="s">
        <v>6394</v>
      </c>
    </row>
    <row r="5843" spans="1:10" ht="30.6">
      <c r="A5843" s="4" t="s">
        <v>5529</v>
      </c>
      <c r="B5843" s="4" t="str">
        <f ca="1">IFERROR(__xludf.DUMMYFUNCTION("REGEXREPLACE(TEXT(IF(ISERR(FIND(""/"", A5843)), A5843, MID(A5843, FIND(""/"", A5843)+1, LEN(A5843))), ""#""), ""\D+"", """")"),"2019")</f>
        <v>2019</v>
      </c>
      <c r="C5843" s="46" t="s">
        <v>5530</v>
      </c>
      <c r="D5843" s="4">
        <v>341</v>
      </c>
      <c r="E5843" s="5" t="s">
        <v>6075</v>
      </c>
      <c r="F5843" s="4">
        <v>1993</v>
      </c>
      <c r="G5843" s="4">
        <v>34</v>
      </c>
      <c r="H5843" s="4">
        <v>13</v>
      </c>
      <c r="I5843" s="15"/>
      <c r="J5843" s="46" t="s">
        <v>6395</v>
      </c>
    </row>
    <row r="5844" spans="1:10" ht="30.6">
      <c r="A5844" s="4" t="s">
        <v>5529</v>
      </c>
      <c r="B5844" s="4" t="str">
        <f ca="1">IFERROR(__xludf.DUMMYFUNCTION("REGEXREPLACE(TEXT(IF(ISERR(FIND(""/"", A5844)), A5844, MID(A5844, FIND(""/"", A5844)+1, LEN(A5844))), ""#""), ""\D+"", """")"),"2019")</f>
        <v>2019</v>
      </c>
      <c r="C5844" s="46" t="s">
        <v>5530</v>
      </c>
      <c r="D5844" s="4">
        <v>341</v>
      </c>
      <c r="E5844" s="5" t="s">
        <v>6075</v>
      </c>
      <c r="F5844" s="4">
        <v>1993</v>
      </c>
      <c r="G5844" s="4">
        <v>34</v>
      </c>
      <c r="H5844" s="4">
        <v>14</v>
      </c>
      <c r="I5844" s="15"/>
      <c r="J5844" s="46" t="s">
        <v>6396</v>
      </c>
    </row>
    <row r="5845" spans="1:10" ht="30.6">
      <c r="A5845" s="4" t="s">
        <v>5529</v>
      </c>
      <c r="B5845" s="4" t="str">
        <f ca="1">IFERROR(__xludf.DUMMYFUNCTION("REGEXREPLACE(TEXT(IF(ISERR(FIND(""/"", A5845)), A5845, MID(A5845, FIND(""/"", A5845)+1, LEN(A5845))), ""#""), ""\D+"", """")"),"2019")</f>
        <v>2019</v>
      </c>
      <c r="C5845" s="46" t="s">
        <v>5530</v>
      </c>
      <c r="D5845" s="4">
        <v>341</v>
      </c>
      <c r="E5845" s="5" t="s">
        <v>6075</v>
      </c>
      <c r="F5845" s="4">
        <v>1993</v>
      </c>
      <c r="G5845" s="4">
        <v>34</v>
      </c>
      <c r="H5845" s="4">
        <v>15</v>
      </c>
      <c r="I5845" s="15"/>
      <c r="J5845" s="46" t="s">
        <v>6397</v>
      </c>
    </row>
    <row r="5846" spans="1:10" ht="30.6">
      <c r="A5846" s="4" t="s">
        <v>5529</v>
      </c>
      <c r="B5846" s="4" t="str">
        <f ca="1">IFERROR(__xludf.DUMMYFUNCTION("REGEXREPLACE(TEXT(IF(ISERR(FIND(""/"", A5846)), A5846, MID(A5846, FIND(""/"", A5846)+1, LEN(A5846))), ""#""), ""\D+"", """")"),"2019")</f>
        <v>2019</v>
      </c>
      <c r="C5846" s="46" t="s">
        <v>5530</v>
      </c>
      <c r="D5846" s="4">
        <v>341</v>
      </c>
      <c r="E5846" s="5" t="s">
        <v>6075</v>
      </c>
      <c r="F5846" s="4">
        <v>1993</v>
      </c>
      <c r="G5846" s="4">
        <v>34</v>
      </c>
      <c r="H5846" s="4">
        <v>16</v>
      </c>
      <c r="I5846" s="15"/>
      <c r="J5846" s="46" t="s">
        <v>6398</v>
      </c>
    </row>
    <row r="5847" spans="1:10" ht="30.6">
      <c r="A5847" s="4" t="s">
        <v>5529</v>
      </c>
      <c r="B5847" s="4" t="str">
        <f ca="1">IFERROR(__xludf.DUMMYFUNCTION("REGEXREPLACE(TEXT(IF(ISERR(FIND(""/"", A5847)), A5847, MID(A5847, FIND(""/"", A5847)+1, LEN(A5847))), ""#""), ""\D+"", """")"),"2019")</f>
        <v>2019</v>
      </c>
      <c r="C5847" s="46" t="s">
        <v>5530</v>
      </c>
      <c r="D5847" s="4">
        <v>341</v>
      </c>
      <c r="E5847" s="5" t="s">
        <v>6075</v>
      </c>
      <c r="F5847" s="4">
        <v>1994</v>
      </c>
      <c r="G5847" s="4">
        <v>34</v>
      </c>
      <c r="H5847" s="4">
        <v>17</v>
      </c>
      <c r="I5847" s="15"/>
      <c r="J5847" s="46" t="s">
        <v>6399</v>
      </c>
    </row>
    <row r="5848" spans="1:10" ht="30.6">
      <c r="A5848" s="4" t="s">
        <v>5529</v>
      </c>
      <c r="B5848" s="4" t="str">
        <f ca="1">IFERROR(__xludf.DUMMYFUNCTION("REGEXREPLACE(TEXT(IF(ISERR(FIND(""/"", A5848)), A5848, MID(A5848, FIND(""/"", A5848)+1, LEN(A5848))), ""#""), ""\D+"", """")"),"2019")</f>
        <v>2019</v>
      </c>
      <c r="C5848" s="46" t="s">
        <v>5530</v>
      </c>
      <c r="D5848" s="4">
        <v>341</v>
      </c>
      <c r="E5848" s="5" t="s">
        <v>6075</v>
      </c>
      <c r="F5848" s="4">
        <v>1994</v>
      </c>
      <c r="G5848" s="4">
        <v>34</v>
      </c>
      <c r="H5848" s="4">
        <v>18</v>
      </c>
      <c r="I5848" s="15"/>
      <c r="J5848" s="46" t="s">
        <v>6400</v>
      </c>
    </row>
    <row r="5849" spans="1:10" ht="30.6">
      <c r="A5849" s="4" t="s">
        <v>5529</v>
      </c>
      <c r="B5849" s="4" t="str">
        <f ca="1">IFERROR(__xludf.DUMMYFUNCTION("REGEXREPLACE(TEXT(IF(ISERR(FIND(""/"", A5849)), A5849, MID(A5849, FIND(""/"", A5849)+1, LEN(A5849))), ""#""), ""\D+"", """")"),"2019")</f>
        <v>2019</v>
      </c>
      <c r="C5849" s="46" t="s">
        <v>5530</v>
      </c>
      <c r="D5849" s="4">
        <v>341</v>
      </c>
      <c r="E5849" s="5" t="s">
        <v>6075</v>
      </c>
      <c r="F5849" s="4">
        <v>1994</v>
      </c>
      <c r="G5849" s="4">
        <v>34</v>
      </c>
      <c r="H5849" s="4">
        <v>19</v>
      </c>
      <c r="I5849" s="15"/>
      <c r="J5849" s="46" t="s">
        <v>6401</v>
      </c>
    </row>
    <row r="5850" spans="1:10" ht="30.6">
      <c r="A5850" s="4" t="s">
        <v>5529</v>
      </c>
      <c r="B5850" s="4" t="str">
        <f ca="1">IFERROR(__xludf.DUMMYFUNCTION("REGEXREPLACE(TEXT(IF(ISERR(FIND(""/"", A5850)), A5850, MID(A5850, FIND(""/"", A5850)+1, LEN(A5850))), ""#""), ""\D+"", """")"),"2019")</f>
        <v>2019</v>
      </c>
      <c r="C5850" s="46" t="s">
        <v>5530</v>
      </c>
      <c r="D5850" s="4">
        <v>341</v>
      </c>
      <c r="E5850" s="5" t="s">
        <v>6075</v>
      </c>
      <c r="F5850" s="4">
        <v>1994</v>
      </c>
      <c r="G5850" s="4">
        <v>34</v>
      </c>
      <c r="H5850" s="4">
        <v>20</v>
      </c>
      <c r="I5850" s="15"/>
      <c r="J5850" s="46" t="s">
        <v>6402</v>
      </c>
    </row>
    <row r="5851" spans="1:10" ht="30.6">
      <c r="A5851" s="4" t="s">
        <v>5529</v>
      </c>
      <c r="B5851" s="4" t="str">
        <f ca="1">IFERROR(__xludf.DUMMYFUNCTION("REGEXREPLACE(TEXT(IF(ISERR(FIND(""/"", A5851)), A5851, MID(A5851, FIND(""/"", A5851)+1, LEN(A5851))), ""#""), ""\D+"", """")"),"2019")</f>
        <v>2019</v>
      </c>
      <c r="C5851" s="46" t="s">
        <v>5530</v>
      </c>
      <c r="D5851" s="4">
        <v>341</v>
      </c>
      <c r="E5851" s="5" t="s">
        <v>6075</v>
      </c>
      <c r="F5851" s="4">
        <v>1994</v>
      </c>
      <c r="G5851" s="4">
        <v>34</v>
      </c>
      <c r="H5851" s="4">
        <v>21</v>
      </c>
      <c r="I5851" s="15"/>
      <c r="J5851" s="46" t="s">
        <v>6403</v>
      </c>
    </row>
    <row r="5852" spans="1:10" ht="30.6">
      <c r="A5852" s="4" t="s">
        <v>5529</v>
      </c>
      <c r="B5852" s="4" t="str">
        <f ca="1">IFERROR(__xludf.DUMMYFUNCTION("REGEXREPLACE(TEXT(IF(ISERR(FIND(""/"", A5852)), A5852, MID(A5852, FIND(""/"", A5852)+1, LEN(A5852))), ""#""), ""\D+"", """")"),"2019")</f>
        <v>2019</v>
      </c>
      <c r="C5852" s="46" t="s">
        <v>5530</v>
      </c>
      <c r="D5852" s="4">
        <v>341</v>
      </c>
      <c r="E5852" s="5" t="s">
        <v>6075</v>
      </c>
      <c r="F5852" s="4">
        <v>1994</v>
      </c>
      <c r="G5852" s="4">
        <v>34</v>
      </c>
      <c r="H5852" s="4">
        <v>22</v>
      </c>
      <c r="I5852" s="15"/>
      <c r="J5852" s="46" t="s">
        <v>6404</v>
      </c>
    </row>
    <row r="5853" spans="1:10" ht="30.6">
      <c r="A5853" s="4" t="s">
        <v>5529</v>
      </c>
      <c r="B5853" s="4" t="str">
        <f ca="1">IFERROR(__xludf.DUMMYFUNCTION("REGEXREPLACE(TEXT(IF(ISERR(FIND(""/"", A5853)), A5853, MID(A5853, FIND(""/"", A5853)+1, LEN(A5853))), ""#""), ""\D+"", """")"),"2019")</f>
        <v>2019</v>
      </c>
      <c r="C5853" s="46" t="s">
        <v>5530</v>
      </c>
      <c r="D5853" s="4">
        <v>341</v>
      </c>
      <c r="E5853" s="5" t="s">
        <v>6075</v>
      </c>
      <c r="F5853" s="4">
        <v>1994</v>
      </c>
      <c r="G5853" s="4">
        <v>34</v>
      </c>
      <c r="H5853" s="4">
        <v>23</v>
      </c>
      <c r="I5853" s="15"/>
      <c r="J5853" s="46" t="s">
        <v>6405</v>
      </c>
    </row>
    <row r="5854" spans="1:10" ht="30.6">
      <c r="A5854" s="4" t="s">
        <v>5529</v>
      </c>
      <c r="B5854" s="4" t="str">
        <f ca="1">IFERROR(__xludf.DUMMYFUNCTION("REGEXREPLACE(TEXT(IF(ISERR(FIND(""/"", A5854)), A5854, MID(A5854, FIND(""/"", A5854)+1, LEN(A5854))), ""#""), ""\D+"", """")"),"2019")</f>
        <v>2019</v>
      </c>
      <c r="C5854" s="46" t="s">
        <v>5530</v>
      </c>
      <c r="D5854" s="4">
        <v>341</v>
      </c>
      <c r="E5854" s="5" t="s">
        <v>6075</v>
      </c>
      <c r="F5854" s="4">
        <v>1994</v>
      </c>
      <c r="G5854" s="4">
        <v>34</v>
      </c>
      <c r="H5854" s="4">
        <v>24</v>
      </c>
      <c r="I5854" s="15"/>
      <c r="J5854" s="46" t="s">
        <v>6406</v>
      </c>
    </row>
    <row r="5855" spans="1:10" ht="30.6">
      <c r="A5855" s="4" t="s">
        <v>5529</v>
      </c>
      <c r="B5855" s="4" t="str">
        <f ca="1">IFERROR(__xludf.DUMMYFUNCTION("REGEXREPLACE(TEXT(IF(ISERR(FIND(""/"", A5855)), A5855, MID(A5855, FIND(""/"", A5855)+1, LEN(A5855))), ""#""), ""\D+"", """")"),"2019")</f>
        <v>2019</v>
      </c>
      <c r="C5855" s="46" t="s">
        <v>5530</v>
      </c>
      <c r="D5855" s="4">
        <v>341</v>
      </c>
      <c r="E5855" s="5" t="s">
        <v>6075</v>
      </c>
      <c r="F5855" s="4">
        <v>1995</v>
      </c>
      <c r="G5855" s="4">
        <v>34</v>
      </c>
      <c r="H5855" s="4">
        <v>25</v>
      </c>
      <c r="I5855" s="15"/>
      <c r="J5855" s="46" t="s">
        <v>6407</v>
      </c>
    </row>
    <row r="5856" spans="1:10" ht="30.6">
      <c r="A5856" s="4" t="s">
        <v>5529</v>
      </c>
      <c r="B5856" s="4" t="str">
        <f ca="1">IFERROR(__xludf.DUMMYFUNCTION("REGEXREPLACE(TEXT(IF(ISERR(FIND(""/"", A5856)), A5856, MID(A5856, FIND(""/"", A5856)+1, LEN(A5856))), ""#""), ""\D+"", """")"),"2019")</f>
        <v>2019</v>
      </c>
      <c r="C5856" s="46" t="s">
        <v>5530</v>
      </c>
      <c r="D5856" s="4">
        <v>341</v>
      </c>
      <c r="E5856" s="5" t="s">
        <v>6075</v>
      </c>
      <c r="F5856" s="4">
        <v>1995</v>
      </c>
      <c r="G5856" s="4">
        <v>34</v>
      </c>
      <c r="H5856" s="4">
        <v>26</v>
      </c>
      <c r="I5856" s="15"/>
      <c r="J5856" s="46" t="s">
        <v>6408</v>
      </c>
    </row>
    <row r="5857" spans="1:10" ht="30.6">
      <c r="A5857" s="4" t="s">
        <v>5529</v>
      </c>
      <c r="B5857" s="4" t="str">
        <f ca="1">IFERROR(__xludf.DUMMYFUNCTION("REGEXREPLACE(TEXT(IF(ISERR(FIND(""/"", A5857)), A5857, MID(A5857, FIND(""/"", A5857)+1, LEN(A5857))), ""#""), ""\D+"", """")"),"2019")</f>
        <v>2019</v>
      </c>
      <c r="C5857" s="46" t="s">
        <v>5530</v>
      </c>
      <c r="D5857" s="4">
        <v>341</v>
      </c>
      <c r="E5857" s="5" t="s">
        <v>6075</v>
      </c>
      <c r="F5857" s="4">
        <v>1995</v>
      </c>
      <c r="G5857" s="4">
        <v>34</v>
      </c>
      <c r="H5857" s="4">
        <v>27</v>
      </c>
      <c r="I5857" s="15"/>
      <c r="J5857" s="46" t="s">
        <v>6409</v>
      </c>
    </row>
    <row r="5858" spans="1:10" ht="30.6">
      <c r="A5858" s="4" t="s">
        <v>5529</v>
      </c>
      <c r="B5858" s="4" t="str">
        <f ca="1">IFERROR(__xludf.DUMMYFUNCTION("REGEXREPLACE(TEXT(IF(ISERR(FIND(""/"", A5858)), A5858, MID(A5858, FIND(""/"", A5858)+1, LEN(A5858))), ""#""), ""\D+"", """")"),"2019")</f>
        <v>2019</v>
      </c>
      <c r="C5858" s="46" t="s">
        <v>5530</v>
      </c>
      <c r="D5858" s="4">
        <v>341</v>
      </c>
      <c r="E5858" s="5" t="s">
        <v>6075</v>
      </c>
      <c r="F5858" s="4">
        <v>1995</v>
      </c>
      <c r="G5858" s="4">
        <v>34</v>
      </c>
      <c r="H5858" s="4">
        <v>28</v>
      </c>
      <c r="I5858" s="15"/>
      <c r="J5858" s="46" t="s">
        <v>6410</v>
      </c>
    </row>
    <row r="5859" spans="1:10" ht="30.6">
      <c r="A5859" s="4" t="s">
        <v>5529</v>
      </c>
      <c r="B5859" s="4" t="str">
        <f ca="1">IFERROR(__xludf.DUMMYFUNCTION("REGEXREPLACE(TEXT(IF(ISERR(FIND(""/"", A5859)), A5859, MID(A5859, FIND(""/"", A5859)+1, LEN(A5859))), ""#""), ""\D+"", """")"),"2019")</f>
        <v>2019</v>
      </c>
      <c r="C5859" s="46" t="s">
        <v>5530</v>
      </c>
      <c r="D5859" s="4">
        <v>341</v>
      </c>
      <c r="E5859" s="5" t="s">
        <v>6075</v>
      </c>
      <c r="F5859" s="4">
        <v>1995</v>
      </c>
      <c r="G5859" s="4">
        <v>34</v>
      </c>
      <c r="H5859" s="4">
        <v>29</v>
      </c>
      <c r="I5859" s="15"/>
      <c r="J5859" s="46" t="s">
        <v>6411</v>
      </c>
    </row>
    <row r="5860" spans="1:10" ht="30.6">
      <c r="A5860" s="4" t="s">
        <v>5529</v>
      </c>
      <c r="B5860" s="4" t="str">
        <f ca="1">IFERROR(__xludf.DUMMYFUNCTION("REGEXREPLACE(TEXT(IF(ISERR(FIND(""/"", A5860)), A5860, MID(A5860, FIND(""/"", A5860)+1, LEN(A5860))), ""#""), ""\D+"", """")"),"2019")</f>
        <v>2019</v>
      </c>
      <c r="C5860" s="46" t="s">
        <v>5530</v>
      </c>
      <c r="D5860" s="4">
        <v>341</v>
      </c>
      <c r="E5860" s="5" t="s">
        <v>6075</v>
      </c>
      <c r="F5860" s="4">
        <v>1995</v>
      </c>
      <c r="G5860" s="4">
        <v>34</v>
      </c>
      <c r="H5860" s="4">
        <v>30</v>
      </c>
      <c r="I5860" s="15"/>
      <c r="J5860" s="46" t="s">
        <v>6412</v>
      </c>
    </row>
    <row r="5861" spans="1:10" ht="30.6">
      <c r="A5861" s="4" t="s">
        <v>5529</v>
      </c>
      <c r="B5861" s="4" t="str">
        <f ca="1">IFERROR(__xludf.DUMMYFUNCTION("REGEXREPLACE(TEXT(IF(ISERR(FIND(""/"", A5861)), A5861, MID(A5861, FIND(""/"", A5861)+1, LEN(A5861))), ""#""), ""\D+"", """")"),"2019")</f>
        <v>2019</v>
      </c>
      <c r="C5861" s="46" t="s">
        <v>5530</v>
      </c>
      <c r="D5861" s="4">
        <v>341</v>
      </c>
      <c r="E5861" s="5" t="s">
        <v>6075</v>
      </c>
      <c r="F5861" s="4">
        <v>1995</v>
      </c>
      <c r="G5861" s="4">
        <v>34</v>
      </c>
      <c r="H5861" s="4">
        <v>31</v>
      </c>
      <c r="I5861" s="15"/>
      <c r="J5861" s="46" t="s">
        <v>6413</v>
      </c>
    </row>
    <row r="5862" spans="1:10" ht="30.6">
      <c r="A5862" s="4" t="s">
        <v>5529</v>
      </c>
      <c r="B5862" s="4" t="str">
        <f ca="1">IFERROR(__xludf.DUMMYFUNCTION("REGEXREPLACE(TEXT(IF(ISERR(FIND(""/"", A5862)), A5862, MID(A5862, FIND(""/"", A5862)+1, LEN(A5862))), ""#""), ""\D+"", """")"),"2019")</f>
        <v>2019</v>
      </c>
      <c r="C5862" s="46" t="s">
        <v>5530</v>
      </c>
      <c r="D5862" s="4">
        <v>341</v>
      </c>
      <c r="E5862" s="5" t="s">
        <v>6075</v>
      </c>
      <c r="F5862" s="4">
        <v>1995</v>
      </c>
      <c r="G5862" s="4">
        <v>34</v>
      </c>
      <c r="H5862" s="4">
        <v>32</v>
      </c>
      <c r="I5862" s="15"/>
      <c r="J5862" s="46" t="s">
        <v>6414</v>
      </c>
    </row>
    <row r="5863" spans="1:10" ht="40.799999999999997">
      <c r="A5863" s="4" t="s">
        <v>5529</v>
      </c>
      <c r="B5863" s="4" t="str">
        <f ca="1">IFERROR(__xludf.DUMMYFUNCTION("REGEXREPLACE(TEXT(IF(ISERR(FIND(""/"", A5863)), A5863, MID(A5863, FIND(""/"", A5863)+1, LEN(A5863))), ""#""), ""\D+"", """")"),"2019")</f>
        <v>2019</v>
      </c>
      <c r="C5863" s="46" t="s">
        <v>5530</v>
      </c>
      <c r="D5863" s="4">
        <v>341</v>
      </c>
      <c r="E5863" s="5" t="s">
        <v>6075</v>
      </c>
      <c r="F5863" s="4">
        <v>1995</v>
      </c>
      <c r="G5863" s="4">
        <v>34</v>
      </c>
      <c r="H5863" s="4">
        <v>33</v>
      </c>
      <c r="I5863" s="15"/>
      <c r="J5863" s="46" t="s">
        <v>6415</v>
      </c>
    </row>
    <row r="5864" spans="1:10" ht="30.6">
      <c r="A5864" s="4" t="s">
        <v>5529</v>
      </c>
      <c r="B5864" s="4" t="str">
        <f ca="1">IFERROR(__xludf.DUMMYFUNCTION("REGEXREPLACE(TEXT(IF(ISERR(FIND(""/"", A5864)), A5864, MID(A5864, FIND(""/"", A5864)+1, LEN(A5864))), ""#""), ""\D+"", """")"),"2019")</f>
        <v>2019</v>
      </c>
      <c r="C5864" s="46" t="s">
        <v>5530</v>
      </c>
      <c r="D5864" s="4">
        <v>341</v>
      </c>
      <c r="E5864" s="5" t="s">
        <v>6075</v>
      </c>
      <c r="F5864" s="4">
        <v>1995</v>
      </c>
      <c r="G5864" s="4">
        <v>34</v>
      </c>
      <c r="H5864" s="4">
        <v>34</v>
      </c>
      <c r="I5864" s="15"/>
      <c r="J5864" s="46" t="s">
        <v>6416</v>
      </c>
    </row>
    <row r="5865" spans="1:10" ht="30.6">
      <c r="A5865" s="4" t="s">
        <v>5529</v>
      </c>
      <c r="B5865" s="4" t="str">
        <f ca="1">IFERROR(__xludf.DUMMYFUNCTION("REGEXREPLACE(TEXT(IF(ISERR(FIND(""/"", A5865)), A5865, MID(A5865, FIND(""/"", A5865)+1, LEN(A5865))), ""#""), ""\D+"", """")"),"2019")</f>
        <v>2019</v>
      </c>
      <c r="C5865" s="46" t="s">
        <v>5530</v>
      </c>
      <c r="D5865" s="4">
        <v>341</v>
      </c>
      <c r="E5865" s="5" t="s">
        <v>6075</v>
      </c>
      <c r="F5865" s="4">
        <v>1995</v>
      </c>
      <c r="G5865" s="4">
        <v>35</v>
      </c>
      <c r="H5865" s="4">
        <v>1</v>
      </c>
      <c r="I5865" s="15"/>
      <c r="J5865" s="46" t="s">
        <v>6417</v>
      </c>
    </row>
    <row r="5866" spans="1:10" ht="30.6">
      <c r="A5866" s="4" t="s">
        <v>5529</v>
      </c>
      <c r="B5866" s="4" t="str">
        <f ca="1">IFERROR(__xludf.DUMMYFUNCTION("REGEXREPLACE(TEXT(IF(ISERR(FIND(""/"", A5866)), A5866, MID(A5866, FIND(""/"", A5866)+1, LEN(A5866))), ""#""), ""\D+"", """")"),"2019")</f>
        <v>2019</v>
      </c>
      <c r="C5866" s="46" t="s">
        <v>5530</v>
      </c>
      <c r="D5866" s="4">
        <v>341</v>
      </c>
      <c r="E5866" s="5" t="s">
        <v>6075</v>
      </c>
      <c r="F5866" s="4">
        <v>1995</v>
      </c>
      <c r="G5866" s="4">
        <v>35</v>
      </c>
      <c r="H5866" s="4">
        <v>2</v>
      </c>
      <c r="I5866" s="15"/>
      <c r="J5866" s="46" t="s">
        <v>6418</v>
      </c>
    </row>
    <row r="5867" spans="1:10" ht="30.6">
      <c r="A5867" s="4" t="s">
        <v>5529</v>
      </c>
      <c r="B5867" s="4" t="str">
        <f ca="1">IFERROR(__xludf.DUMMYFUNCTION("REGEXREPLACE(TEXT(IF(ISERR(FIND(""/"", A5867)), A5867, MID(A5867, FIND(""/"", A5867)+1, LEN(A5867))), ""#""), ""\D+"", """")"),"2019")</f>
        <v>2019</v>
      </c>
      <c r="C5867" s="46" t="s">
        <v>5530</v>
      </c>
      <c r="D5867" s="4">
        <v>341</v>
      </c>
      <c r="E5867" s="5" t="s">
        <v>6075</v>
      </c>
      <c r="F5867" s="4">
        <v>1995</v>
      </c>
      <c r="G5867" s="4">
        <v>35</v>
      </c>
      <c r="H5867" s="4">
        <v>3</v>
      </c>
      <c r="I5867" s="15"/>
      <c r="J5867" s="46" t="s">
        <v>6419</v>
      </c>
    </row>
    <row r="5868" spans="1:10" ht="40.799999999999997">
      <c r="A5868" s="4" t="s">
        <v>5529</v>
      </c>
      <c r="B5868" s="4" t="str">
        <f ca="1">IFERROR(__xludf.DUMMYFUNCTION("REGEXREPLACE(TEXT(IF(ISERR(FIND(""/"", A5868)), A5868, MID(A5868, FIND(""/"", A5868)+1, LEN(A5868))), ""#""), ""\D+"", """")"),"2019")</f>
        <v>2019</v>
      </c>
      <c r="C5868" s="46" t="s">
        <v>5530</v>
      </c>
      <c r="D5868" s="4">
        <v>341</v>
      </c>
      <c r="E5868" s="5" t="s">
        <v>6075</v>
      </c>
      <c r="F5868" s="4">
        <v>1995</v>
      </c>
      <c r="G5868" s="4">
        <v>35</v>
      </c>
      <c r="H5868" s="4">
        <v>4</v>
      </c>
      <c r="I5868" s="15"/>
      <c r="J5868" s="46" t="s">
        <v>6420</v>
      </c>
    </row>
    <row r="5869" spans="1:10" ht="30.6">
      <c r="A5869" s="4" t="s">
        <v>5529</v>
      </c>
      <c r="B5869" s="4" t="str">
        <f ca="1">IFERROR(__xludf.DUMMYFUNCTION("REGEXREPLACE(TEXT(IF(ISERR(FIND(""/"", A5869)), A5869, MID(A5869, FIND(""/"", A5869)+1, LEN(A5869))), ""#""), ""\D+"", """")"),"2019")</f>
        <v>2019</v>
      </c>
      <c r="C5869" s="46" t="s">
        <v>5530</v>
      </c>
      <c r="D5869" s="4">
        <v>341</v>
      </c>
      <c r="E5869" s="5" t="s">
        <v>6075</v>
      </c>
      <c r="F5869" s="4">
        <v>1995</v>
      </c>
      <c r="G5869" s="4">
        <v>35</v>
      </c>
      <c r="H5869" s="4">
        <v>5</v>
      </c>
      <c r="I5869" s="15"/>
      <c r="J5869" s="46" t="s">
        <v>6421</v>
      </c>
    </row>
    <row r="5870" spans="1:10" ht="30.6">
      <c r="A5870" s="4" t="s">
        <v>5529</v>
      </c>
      <c r="B5870" s="4" t="str">
        <f ca="1">IFERROR(__xludf.DUMMYFUNCTION("REGEXREPLACE(TEXT(IF(ISERR(FIND(""/"", A5870)), A5870, MID(A5870, FIND(""/"", A5870)+1, LEN(A5870))), ""#""), ""\D+"", """")"),"2019")</f>
        <v>2019</v>
      </c>
      <c r="C5870" s="46" t="s">
        <v>5530</v>
      </c>
      <c r="D5870" s="4">
        <v>341</v>
      </c>
      <c r="E5870" s="5" t="s">
        <v>6075</v>
      </c>
      <c r="F5870" s="4">
        <v>1995</v>
      </c>
      <c r="G5870" s="4">
        <v>35</v>
      </c>
      <c r="H5870" s="4">
        <v>6</v>
      </c>
      <c r="I5870" s="15"/>
      <c r="J5870" s="46" t="s">
        <v>6422</v>
      </c>
    </row>
    <row r="5871" spans="1:10" ht="30.6">
      <c r="A5871" s="4" t="s">
        <v>5529</v>
      </c>
      <c r="B5871" s="4" t="str">
        <f ca="1">IFERROR(__xludf.DUMMYFUNCTION("REGEXREPLACE(TEXT(IF(ISERR(FIND(""/"", A5871)), A5871, MID(A5871, FIND(""/"", A5871)+1, LEN(A5871))), ""#""), ""\D+"", """")"),"2019")</f>
        <v>2019</v>
      </c>
      <c r="C5871" s="46" t="s">
        <v>5530</v>
      </c>
      <c r="D5871" s="4">
        <v>341</v>
      </c>
      <c r="E5871" s="5" t="s">
        <v>6075</v>
      </c>
      <c r="F5871" s="4">
        <v>1995</v>
      </c>
      <c r="G5871" s="4">
        <v>35</v>
      </c>
      <c r="H5871" s="4">
        <v>7</v>
      </c>
      <c r="I5871" s="15"/>
      <c r="J5871" s="46" t="s">
        <v>6423</v>
      </c>
    </row>
    <row r="5872" spans="1:10" ht="30.6">
      <c r="A5872" s="4" t="s">
        <v>5529</v>
      </c>
      <c r="B5872" s="4" t="str">
        <f ca="1">IFERROR(__xludf.DUMMYFUNCTION("REGEXREPLACE(TEXT(IF(ISERR(FIND(""/"", A5872)), A5872, MID(A5872, FIND(""/"", A5872)+1, LEN(A5872))), ""#""), ""\D+"", """")"),"2019")</f>
        <v>2019</v>
      </c>
      <c r="C5872" s="46" t="s">
        <v>5530</v>
      </c>
      <c r="D5872" s="4">
        <v>341</v>
      </c>
      <c r="E5872" s="5" t="s">
        <v>6075</v>
      </c>
      <c r="F5872" s="4">
        <v>1995</v>
      </c>
      <c r="G5872" s="4">
        <v>35</v>
      </c>
      <c r="H5872" s="4">
        <v>8</v>
      </c>
      <c r="I5872" s="15"/>
      <c r="J5872" s="46" t="s">
        <v>6424</v>
      </c>
    </row>
    <row r="5873" spans="1:10" ht="30.6">
      <c r="A5873" s="4" t="s">
        <v>5529</v>
      </c>
      <c r="B5873" s="4" t="str">
        <f ca="1">IFERROR(__xludf.DUMMYFUNCTION("REGEXREPLACE(TEXT(IF(ISERR(FIND(""/"", A5873)), A5873, MID(A5873, FIND(""/"", A5873)+1, LEN(A5873))), ""#""), ""\D+"", """")"),"2019")</f>
        <v>2019</v>
      </c>
      <c r="C5873" s="46" t="s">
        <v>5530</v>
      </c>
      <c r="D5873" s="4">
        <v>341</v>
      </c>
      <c r="E5873" s="5" t="s">
        <v>6075</v>
      </c>
      <c r="F5873" s="4">
        <v>1995</v>
      </c>
      <c r="G5873" s="4">
        <v>35</v>
      </c>
      <c r="H5873" s="4">
        <v>9</v>
      </c>
      <c r="I5873" s="15"/>
      <c r="J5873" s="46" t="s">
        <v>6425</v>
      </c>
    </row>
    <row r="5874" spans="1:10" ht="30.6">
      <c r="A5874" s="4" t="s">
        <v>5529</v>
      </c>
      <c r="B5874" s="4" t="str">
        <f ca="1">IFERROR(__xludf.DUMMYFUNCTION("REGEXREPLACE(TEXT(IF(ISERR(FIND(""/"", A5874)), A5874, MID(A5874, FIND(""/"", A5874)+1, LEN(A5874))), ""#""), ""\D+"", """")"),"2019")</f>
        <v>2019</v>
      </c>
      <c r="C5874" s="46" t="s">
        <v>5530</v>
      </c>
      <c r="D5874" s="4">
        <v>341</v>
      </c>
      <c r="E5874" s="5" t="s">
        <v>6075</v>
      </c>
      <c r="F5874" s="4">
        <v>1995</v>
      </c>
      <c r="G5874" s="4">
        <v>35</v>
      </c>
      <c r="H5874" s="4">
        <v>10</v>
      </c>
      <c r="I5874" s="15"/>
      <c r="J5874" s="46" t="s">
        <v>6426</v>
      </c>
    </row>
    <row r="5875" spans="1:10" ht="30.6">
      <c r="A5875" s="4" t="s">
        <v>5529</v>
      </c>
      <c r="B5875" s="4" t="str">
        <f ca="1">IFERROR(__xludf.DUMMYFUNCTION("REGEXREPLACE(TEXT(IF(ISERR(FIND(""/"", A5875)), A5875, MID(A5875, FIND(""/"", A5875)+1, LEN(A5875))), ""#""), ""\D+"", """")"),"2019")</f>
        <v>2019</v>
      </c>
      <c r="C5875" s="46" t="s">
        <v>5530</v>
      </c>
      <c r="D5875" s="4">
        <v>341</v>
      </c>
      <c r="E5875" s="5" t="s">
        <v>6075</v>
      </c>
      <c r="F5875" s="4">
        <v>1995</v>
      </c>
      <c r="G5875" s="4">
        <v>35</v>
      </c>
      <c r="H5875" s="4">
        <v>11</v>
      </c>
      <c r="I5875" s="15"/>
      <c r="J5875" s="46" t="s">
        <v>6427</v>
      </c>
    </row>
    <row r="5876" spans="1:10" ht="30.6">
      <c r="A5876" s="4" t="s">
        <v>5529</v>
      </c>
      <c r="B5876" s="4" t="str">
        <f ca="1">IFERROR(__xludf.DUMMYFUNCTION("REGEXREPLACE(TEXT(IF(ISERR(FIND(""/"", A5876)), A5876, MID(A5876, FIND(""/"", A5876)+1, LEN(A5876))), ""#""), ""\D+"", """")"),"2019")</f>
        <v>2019</v>
      </c>
      <c r="C5876" s="46" t="s">
        <v>5530</v>
      </c>
      <c r="D5876" s="4">
        <v>341</v>
      </c>
      <c r="E5876" s="5" t="s">
        <v>6075</v>
      </c>
      <c r="F5876" s="4">
        <v>1995</v>
      </c>
      <c r="G5876" s="4">
        <v>35</v>
      </c>
      <c r="H5876" s="4">
        <v>12</v>
      </c>
      <c r="I5876" s="15"/>
      <c r="J5876" s="46" t="s">
        <v>6428</v>
      </c>
    </row>
    <row r="5877" spans="1:10" ht="30.6">
      <c r="A5877" s="4" t="s">
        <v>5529</v>
      </c>
      <c r="B5877" s="4" t="str">
        <f ca="1">IFERROR(__xludf.DUMMYFUNCTION("REGEXREPLACE(TEXT(IF(ISERR(FIND(""/"", A5877)), A5877, MID(A5877, FIND(""/"", A5877)+1, LEN(A5877))), ""#""), ""\D+"", """")"),"2019")</f>
        <v>2019</v>
      </c>
      <c r="C5877" s="46" t="s">
        <v>5530</v>
      </c>
      <c r="D5877" s="4">
        <v>341</v>
      </c>
      <c r="E5877" s="5" t="s">
        <v>6075</v>
      </c>
      <c r="F5877" s="4">
        <v>1995</v>
      </c>
      <c r="G5877" s="4">
        <v>35</v>
      </c>
      <c r="H5877" s="4">
        <v>13</v>
      </c>
      <c r="I5877" s="15"/>
      <c r="J5877" s="46" t="s">
        <v>6429</v>
      </c>
    </row>
    <row r="5878" spans="1:10" ht="30.6">
      <c r="A5878" s="4" t="s">
        <v>5529</v>
      </c>
      <c r="B5878" s="4" t="str">
        <f ca="1">IFERROR(__xludf.DUMMYFUNCTION("REGEXREPLACE(TEXT(IF(ISERR(FIND(""/"", A5878)), A5878, MID(A5878, FIND(""/"", A5878)+1, LEN(A5878))), ""#""), ""\D+"", """")"),"2019")</f>
        <v>2019</v>
      </c>
      <c r="C5878" s="46" t="s">
        <v>5530</v>
      </c>
      <c r="D5878" s="4">
        <v>341</v>
      </c>
      <c r="E5878" s="5" t="s">
        <v>6075</v>
      </c>
      <c r="F5878" s="4">
        <v>1995</v>
      </c>
      <c r="G5878" s="4">
        <v>35</v>
      </c>
      <c r="H5878" s="4">
        <v>14</v>
      </c>
      <c r="I5878" s="15"/>
      <c r="J5878" s="46" t="s">
        <v>6430</v>
      </c>
    </row>
    <row r="5879" spans="1:10" ht="30.6">
      <c r="A5879" s="4" t="s">
        <v>5529</v>
      </c>
      <c r="B5879" s="4" t="str">
        <f ca="1">IFERROR(__xludf.DUMMYFUNCTION("REGEXREPLACE(TEXT(IF(ISERR(FIND(""/"", A5879)), A5879, MID(A5879, FIND(""/"", A5879)+1, LEN(A5879))), ""#""), ""\D+"", """")"),"2019")</f>
        <v>2019</v>
      </c>
      <c r="C5879" s="46" t="s">
        <v>5530</v>
      </c>
      <c r="D5879" s="4">
        <v>341</v>
      </c>
      <c r="E5879" s="5" t="s">
        <v>6075</v>
      </c>
      <c r="F5879" s="4">
        <v>1995</v>
      </c>
      <c r="G5879" s="4">
        <v>35</v>
      </c>
      <c r="H5879" s="4">
        <v>15</v>
      </c>
      <c r="I5879" s="15"/>
      <c r="J5879" s="46" t="s">
        <v>6431</v>
      </c>
    </row>
    <row r="5880" spans="1:10" ht="30.6">
      <c r="A5880" s="4" t="s">
        <v>5529</v>
      </c>
      <c r="B5880" s="4" t="str">
        <f ca="1">IFERROR(__xludf.DUMMYFUNCTION("REGEXREPLACE(TEXT(IF(ISERR(FIND(""/"", A5880)), A5880, MID(A5880, FIND(""/"", A5880)+1, LEN(A5880))), ""#""), ""\D+"", """")"),"2019")</f>
        <v>2019</v>
      </c>
      <c r="C5880" s="46" t="s">
        <v>5530</v>
      </c>
      <c r="D5880" s="4">
        <v>341</v>
      </c>
      <c r="E5880" s="5" t="s">
        <v>6075</v>
      </c>
      <c r="F5880" s="4">
        <v>1995</v>
      </c>
      <c r="G5880" s="4">
        <v>35</v>
      </c>
      <c r="H5880" s="4">
        <v>16</v>
      </c>
      <c r="I5880" s="15"/>
      <c r="J5880" s="46" t="s">
        <v>6432</v>
      </c>
    </row>
    <row r="5881" spans="1:10" ht="30.6">
      <c r="A5881" s="4" t="s">
        <v>5529</v>
      </c>
      <c r="B5881" s="4" t="str">
        <f ca="1">IFERROR(__xludf.DUMMYFUNCTION("REGEXREPLACE(TEXT(IF(ISERR(FIND(""/"", A5881)), A5881, MID(A5881, FIND(""/"", A5881)+1, LEN(A5881))), ""#""), ""\D+"", """")"),"2019")</f>
        <v>2019</v>
      </c>
      <c r="C5881" s="46" t="s">
        <v>5530</v>
      </c>
      <c r="D5881" s="4">
        <v>341</v>
      </c>
      <c r="E5881" s="5" t="s">
        <v>6075</v>
      </c>
      <c r="F5881" s="4">
        <v>1995</v>
      </c>
      <c r="G5881" s="4">
        <v>35</v>
      </c>
      <c r="H5881" s="4">
        <v>17</v>
      </c>
      <c r="I5881" s="15"/>
      <c r="J5881" s="46" t="s">
        <v>6433</v>
      </c>
    </row>
    <row r="5882" spans="1:10" ht="30.6">
      <c r="A5882" s="4" t="s">
        <v>5529</v>
      </c>
      <c r="B5882" s="4" t="str">
        <f ca="1">IFERROR(__xludf.DUMMYFUNCTION("REGEXREPLACE(TEXT(IF(ISERR(FIND(""/"", A5882)), A5882, MID(A5882, FIND(""/"", A5882)+1, LEN(A5882))), ""#""), ""\D+"", """")"),"2019")</f>
        <v>2019</v>
      </c>
      <c r="C5882" s="46" t="s">
        <v>5530</v>
      </c>
      <c r="D5882" s="4">
        <v>341</v>
      </c>
      <c r="E5882" s="5" t="s">
        <v>6075</v>
      </c>
      <c r="F5882" s="4">
        <v>1995</v>
      </c>
      <c r="G5882" s="4">
        <v>35</v>
      </c>
      <c r="H5882" s="4">
        <v>18</v>
      </c>
      <c r="I5882" s="15"/>
      <c r="J5882" s="46" t="s">
        <v>6434</v>
      </c>
    </row>
    <row r="5883" spans="1:10" ht="30.6">
      <c r="A5883" s="4" t="s">
        <v>5529</v>
      </c>
      <c r="B5883" s="4" t="str">
        <f ca="1">IFERROR(__xludf.DUMMYFUNCTION("REGEXREPLACE(TEXT(IF(ISERR(FIND(""/"", A5883)), A5883, MID(A5883, FIND(""/"", A5883)+1, LEN(A5883))), ""#""), ""\D+"", """")"),"2019")</f>
        <v>2019</v>
      </c>
      <c r="C5883" s="46" t="s">
        <v>5530</v>
      </c>
      <c r="D5883" s="4">
        <v>341</v>
      </c>
      <c r="E5883" s="5" t="s">
        <v>6075</v>
      </c>
      <c r="F5883" s="4">
        <v>1995</v>
      </c>
      <c r="G5883" s="4">
        <v>35</v>
      </c>
      <c r="H5883" s="4">
        <v>19</v>
      </c>
      <c r="I5883" s="15"/>
      <c r="J5883" s="46" t="s">
        <v>6435</v>
      </c>
    </row>
    <row r="5884" spans="1:10" ht="30.6">
      <c r="A5884" s="4" t="s">
        <v>5529</v>
      </c>
      <c r="B5884" s="4" t="str">
        <f ca="1">IFERROR(__xludf.DUMMYFUNCTION("REGEXREPLACE(TEXT(IF(ISERR(FIND(""/"", A5884)), A5884, MID(A5884, FIND(""/"", A5884)+1, LEN(A5884))), ""#""), ""\D+"", """")"),"2019")</f>
        <v>2019</v>
      </c>
      <c r="C5884" s="46" t="s">
        <v>5530</v>
      </c>
      <c r="D5884" s="4">
        <v>341</v>
      </c>
      <c r="E5884" s="5" t="s">
        <v>6075</v>
      </c>
      <c r="F5884" s="4">
        <v>1995</v>
      </c>
      <c r="G5884" s="4">
        <v>35</v>
      </c>
      <c r="H5884" s="4">
        <v>20</v>
      </c>
      <c r="I5884" s="15"/>
      <c r="J5884" s="46" t="s">
        <v>6436</v>
      </c>
    </row>
    <row r="5885" spans="1:10" ht="30.6">
      <c r="A5885" s="4" t="s">
        <v>5529</v>
      </c>
      <c r="B5885" s="4" t="str">
        <f ca="1">IFERROR(__xludf.DUMMYFUNCTION("REGEXREPLACE(TEXT(IF(ISERR(FIND(""/"", A5885)), A5885, MID(A5885, FIND(""/"", A5885)+1, LEN(A5885))), ""#""), ""\D+"", """")"),"2019")</f>
        <v>2019</v>
      </c>
      <c r="C5885" s="46" t="s">
        <v>5530</v>
      </c>
      <c r="D5885" s="4">
        <v>341</v>
      </c>
      <c r="E5885" s="5" t="s">
        <v>6075</v>
      </c>
      <c r="F5885" s="4">
        <v>1995</v>
      </c>
      <c r="G5885" s="4">
        <v>35</v>
      </c>
      <c r="H5885" s="4">
        <v>21</v>
      </c>
      <c r="I5885" s="15"/>
      <c r="J5885" s="46" t="s">
        <v>6437</v>
      </c>
    </row>
    <row r="5886" spans="1:10" ht="30.6">
      <c r="A5886" s="4" t="s">
        <v>5529</v>
      </c>
      <c r="B5886" s="4" t="str">
        <f ca="1">IFERROR(__xludf.DUMMYFUNCTION("REGEXREPLACE(TEXT(IF(ISERR(FIND(""/"", A5886)), A5886, MID(A5886, FIND(""/"", A5886)+1, LEN(A5886))), ""#""), ""\D+"", """")"),"2019")</f>
        <v>2019</v>
      </c>
      <c r="C5886" s="46" t="s">
        <v>5530</v>
      </c>
      <c r="D5886" s="4">
        <v>341</v>
      </c>
      <c r="E5886" s="5" t="s">
        <v>6075</v>
      </c>
      <c r="F5886" s="4">
        <v>1995</v>
      </c>
      <c r="G5886" s="4">
        <v>35</v>
      </c>
      <c r="H5886" s="4">
        <v>22</v>
      </c>
      <c r="I5886" s="15"/>
      <c r="J5886" s="46" t="s">
        <v>6438</v>
      </c>
    </row>
    <row r="5887" spans="1:10" ht="30.6">
      <c r="A5887" s="4" t="s">
        <v>5529</v>
      </c>
      <c r="B5887" s="4" t="str">
        <f ca="1">IFERROR(__xludf.DUMMYFUNCTION("REGEXREPLACE(TEXT(IF(ISERR(FIND(""/"", A5887)), A5887, MID(A5887, FIND(""/"", A5887)+1, LEN(A5887))), ""#""), ""\D+"", """")"),"2019")</f>
        <v>2019</v>
      </c>
      <c r="C5887" s="46" t="s">
        <v>5530</v>
      </c>
      <c r="D5887" s="4">
        <v>341</v>
      </c>
      <c r="E5887" s="5" t="s">
        <v>6075</v>
      </c>
      <c r="F5887" s="4">
        <v>1995</v>
      </c>
      <c r="G5887" s="4">
        <v>35</v>
      </c>
      <c r="H5887" s="4">
        <v>23</v>
      </c>
      <c r="I5887" s="15"/>
      <c r="J5887" s="46" t="s">
        <v>6439</v>
      </c>
    </row>
    <row r="5888" spans="1:10" ht="30.6">
      <c r="A5888" s="4" t="s">
        <v>5529</v>
      </c>
      <c r="B5888" s="4" t="str">
        <f ca="1">IFERROR(__xludf.DUMMYFUNCTION("REGEXREPLACE(TEXT(IF(ISERR(FIND(""/"", A5888)), A5888, MID(A5888, FIND(""/"", A5888)+1, LEN(A5888))), ""#""), ""\D+"", """")"),"2019")</f>
        <v>2019</v>
      </c>
      <c r="C5888" s="46" t="s">
        <v>5530</v>
      </c>
      <c r="D5888" s="4">
        <v>341</v>
      </c>
      <c r="E5888" s="5" t="s">
        <v>6075</v>
      </c>
      <c r="F5888" s="4">
        <v>1995</v>
      </c>
      <c r="G5888" s="4">
        <v>35</v>
      </c>
      <c r="H5888" s="4">
        <v>24</v>
      </c>
      <c r="I5888" s="15"/>
      <c r="J5888" s="46" t="s">
        <v>6440</v>
      </c>
    </row>
    <row r="5889" spans="1:10" ht="30.6">
      <c r="A5889" s="4" t="s">
        <v>5529</v>
      </c>
      <c r="B5889" s="4" t="str">
        <f ca="1">IFERROR(__xludf.DUMMYFUNCTION("REGEXREPLACE(TEXT(IF(ISERR(FIND(""/"", A5889)), A5889, MID(A5889, FIND(""/"", A5889)+1, LEN(A5889))), ""#""), ""\D+"", """")"),"2019")</f>
        <v>2019</v>
      </c>
      <c r="C5889" s="46" t="s">
        <v>5530</v>
      </c>
      <c r="D5889" s="4">
        <v>341</v>
      </c>
      <c r="E5889" s="5" t="s">
        <v>6075</v>
      </c>
      <c r="F5889" s="4">
        <v>1995</v>
      </c>
      <c r="G5889" s="4">
        <v>35</v>
      </c>
      <c r="H5889" s="4">
        <v>25</v>
      </c>
      <c r="I5889" s="15"/>
      <c r="J5889" s="46" t="s">
        <v>6441</v>
      </c>
    </row>
    <row r="5890" spans="1:10" ht="30.6">
      <c r="A5890" s="4" t="s">
        <v>5529</v>
      </c>
      <c r="B5890" s="4" t="str">
        <f ca="1">IFERROR(__xludf.DUMMYFUNCTION("REGEXREPLACE(TEXT(IF(ISERR(FIND(""/"", A5890)), A5890, MID(A5890, FIND(""/"", A5890)+1, LEN(A5890))), ""#""), ""\D+"", """")"),"2019")</f>
        <v>2019</v>
      </c>
      <c r="C5890" s="46" t="s">
        <v>5530</v>
      </c>
      <c r="D5890" s="4">
        <v>341</v>
      </c>
      <c r="E5890" s="5" t="s">
        <v>6075</v>
      </c>
      <c r="F5890" s="4">
        <v>1995</v>
      </c>
      <c r="G5890" s="4">
        <v>35</v>
      </c>
      <c r="H5890" s="4">
        <v>26</v>
      </c>
      <c r="I5890" s="15"/>
      <c r="J5890" s="46" t="s">
        <v>6442</v>
      </c>
    </row>
    <row r="5891" spans="1:10" ht="30.6">
      <c r="A5891" s="4" t="s">
        <v>5529</v>
      </c>
      <c r="B5891" s="4" t="str">
        <f ca="1">IFERROR(__xludf.DUMMYFUNCTION("REGEXREPLACE(TEXT(IF(ISERR(FIND(""/"", A5891)), A5891, MID(A5891, FIND(""/"", A5891)+1, LEN(A5891))), ""#""), ""\D+"", """")"),"2019")</f>
        <v>2019</v>
      </c>
      <c r="C5891" s="46" t="s">
        <v>5530</v>
      </c>
      <c r="D5891" s="4">
        <v>341</v>
      </c>
      <c r="E5891" s="5" t="s">
        <v>6075</v>
      </c>
      <c r="F5891" s="4">
        <v>1995</v>
      </c>
      <c r="G5891" s="4">
        <v>35</v>
      </c>
      <c r="H5891" s="4">
        <v>27</v>
      </c>
      <c r="I5891" s="15"/>
      <c r="J5891" s="46" t="s">
        <v>6443</v>
      </c>
    </row>
    <row r="5892" spans="1:10" ht="30.6">
      <c r="A5892" s="4" t="s">
        <v>5529</v>
      </c>
      <c r="B5892" s="4" t="str">
        <f ca="1">IFERROR(__xludf.DUMMYFUNCTION("REGEXREPLACE(TEXT(IF(ISERR(FIND(""/"", A5892)), A5892, MID(A5892, FIND(""/"", A5892)+1, LEN(A5892))), ""#""), ""\D+"", """")"),"2019")</f>
        <v>2019</v>
      </c>
      <c r="C5892" s="46" t="s">
        <v>5530</v>
      </c>
      <c r="D5892" s="4">
        <v>341</v>
      </c>
      <c r="E5892" s="5" t="s">
        <v>6075</v>
      </c>
      <c r="F5892" s="4">
        <v>1995</v>
      </c>
      <c r="G5892" s="4">
        <v>36</v>
      </c>
      <c r="H5892" s="4">
        <v>1</v>
      </c>
      <c r="I5892" s="15"/>
      <c r="J5892" s="46" t="s">
        <v>6444</v>
      </c>
    </row>
    <row r="5893" spans="1:10" ht="30.6">
      <c r="A5893" s="4" t="s">
        <v>5529</v>
      </c>
      <c r="B5893" s="4" t="str">
        <f ca="1">IFERROR(__xludf.DUMMYFUNCTION("REGEXREPLACE(TEXT(IF(ISERR(FIND(""/"", A5893)), A5893, MID(A5893, FIND(""/"", A5893)+1, LEN(A5893))), ""#""), ""\D+"", """")"),"2019")</f>
        <v>2019</v>
      </c>
      <c r="C5893" s="46" t="s">
        <v>5530</v>
      </c>
      <c r="D5893" s="4">
        <v>341</v>
      </c>
      <c r="E5893" s="5" t="s">
        <v>6075</v>
      </c>
      <c r="F5893" s="4">
        <v>1995</v>
      </c>
      <c r="G5893" s="4">
        <v>36</v>
      </c>
      <c r="H5893" s="4">
        <v>2</v>
      </c>
      <c r="I5893" s="15"/>
      <c r="J5893" s="46" t="s">
        <v>6445</v>
      </c>
    </row>
    <row r="5894" spans="1:10" ht="30.6">
      <c r="A5894" s="4" t="s">
        <v>5529</v>
      </c>
      <c r="B5894" s="4" t="str">
        <f ca="1">IFERROR(__xludf.DUMMYFUNCTION("REGEXREPLACE(TEXT(IF(ISERR(FIND(""/"", A5894)), A5894, MID(A5894, FIND(""/"", A5894)+1, LEN(A5894))), ""#""), ""\D+"", """")"),"2019")</f>
        <v>2019</v>
      </c>
      <c r="C5894" s="46" t="s">
        <v>5530</v>
      </c>
      <c r="D5894" s="4">
        <v>341</v>
      </c>
      <c r="E5894" s="5" t="s">
        <v>6075</v>
      </c>
      <c r="F5894" s="4">
        <v>1995</v>
      </c>
      <c r="G5894" s="4">
        <v>36</v>
      </c>
      <c r="H5894" s="4">
        <v>3</v>
      </c>
      <c r="I5894" s="15"/>
      <c r="J5894" s="46" t="s">
        <v>6446</v>
      </c>
    </row>
    <row r="5895" spans="1:10" ht="30.6">
      <c r="A5895" s="4" t="s">
        <v>5529</v>
      </c>
      <c r="B5895" s="4" t="str">
        <f ca="1">IFERROR(__xludf.DUMMYFUNCTION("REGEXREPLACE(TEXT(IF(ISERR(FIND(""/"", A5895)), A5895, MID(A5895, FIND(""/"", A5895)+1, LEN(A5895))), ""#""), ""\D+"", """")"),"2019")</f>
        <v>2019</v>
      </c>
      <c r="C5895" s="46" t="s">
        <v>5530</v>
      </c>
      <c r="D5895" s="4">
        <v>341</v>
      </c>
      <c r="E5895" s="5" t="s">
        <v>6075</v>
      </c>
      <c r="F5895" s="4">
        <v>1995</v>
      </c>
      <c r="G5895" s="4">
        <v>36</v>
      </c>
      <c r="H5895" s="4">
        <v>4</v>
      </c>
      <c r="I5895" s="15"/>
      <c r="J5895" s="46" t="s">
        <v>6447</v>
      </c>
    </row>
    <row r="5896" spans="1:10" ht="30.6">
      <c r="A5896" s="4" t="s">
        <v>5529</v>
      </c>
      <c r="B5896" s="4" t="str">
        <f ca="1">IFERROR(__xludf.DUMMYFUNCTION("REGEXREPLACE(TEXT(IF(ISERR(FIND(""/"", A5896)), A5896, MID(A5896, FIND(""/"", A5896)+1, LEN(A5896))), ""#""), ""\D+"", """")"),"2019")</f>
        <v>2019</v>
      </c>
      <c r="C5896" s="46" t="s">
        <v>5530</v>
      </c>
      <c r="D5896" s="4">
        <v>341</v>
      </c>
      <c r="E5896" s="5" t="s">
        <v>6075</v>
      </c>
      <c r="F5896" s="4">
        <v>1995</v>
      </c>
      <c r="G5896" s="4">
        <v>36</v>
      </c>
      <c r="H5896" s="4">
        <v>5</v>
      </c>
      <c r="I5896" s="15"/>
      <c r="J5896" s="46" t="s">
        <v>6448</v>
      </c>
    </row>
    <row r="5897" spans="1:10" ht="30.6">
      <c r="A5897" s="4" t="s">
        <v>5529</v>
      </c>
      <c r="B5897" s="4" t="str">
        <f ca="1">IFERROR(__xludf.DUMMYFUNCTION("REGEXREPLACE(TEXT(IF(ISERR(FIND(""/"", A5897)), A5897, MID(A5897, FIND(""/"", A5897)+1, LEN(A5897))), ""#""), ""\D+"", """")"),"2019")</f>
        <v>2019</v>
      </c>
      <c r="C5897" s="46" t="s">
        <v>5530</v>
      </c>
      <c r="D5897" s="4">
        <v>341</v>
      </c>
      <c r="E5897" s="5" t="s">
        <v>6075</v>
      </c>
      <c r="F5897" s="4">
        <v>1995</v>
      </c>
      <c r="G5897" s="4">
        <v>36</v>
      </c>
      <c r="H5897" s="4">
        <v>6</v>
      </c>
      <c r="I5897" s="15"/>
      <c r="J5897" s="46" t="s">
        <v>6449</v>
      </c>
    </row>
    <row r="5898" spans="1:10" ht="30.6">
      <c r="A5898" s="4" t="s">
        <v>5529</v>
      </c>
      <c r="B5898" s="4" t="str">
        <f ca="1">IFERROR(__xludf.DUMMYFUNCTION("REGEXREPLACE(TEXT(IF(ISERR(FIND(""/"", A5898)), A5898, MID(A5898, FIND(""/"", A5898)+1, LEN(A5898))), ""#""), ""\D+"", """")"),"2019")</f>
        <v>2019</v>
      </c>
      <c r="C5898" s="46" t="s">
        <v>5530</v>
      </c>
      <c r="D5898" s="4">
        <v>341</v>
      </c>
      <c r="E5898" s="5" t="s">
        <v>6075</v>
      </c>
      <c r="F5898" s="4">
        <v>1995</v>
      </c>
      <c r="G5898" s="4">
        <v>36</v>
      </c>
      <c r="H5898" s="4">
        <v>7</v>
      </c>
      <c r="I5898" s="15"/>
      <c r="J5898" s="46" t="s">
        <v>6450</v>
      </c>
    </row>
    <row r="5899" spans="1:10" ht="30.6">
      <c r="A5899" s="4" t="s">
        <v>5529</v>
      </c>
      <c r="B5899" s="4" t="str">
        <f ca="1">IFERROR(__xludf.DUMMYFUNCTION("REGEXREPLACE(TEXT(IF(ISERR(FIND(""/"", A5899)), A5899, MID(A5899, FIND(""/"", A5899)+1, LEN(A5899))), ""#""), ""\D+"", """")"),"2019")</f>
        <v>2019</v>
      </c>
      <c r="C5899" s="46" t="s">
        <v>5530</v>
      </c>
      <c r="D5899" s="4">
        <v>341</v>
      </c>
      <c r="E5899" s="5" t="s">
        <v>6075</v>
      </c>
      <c r="F5899" s="4">
        <v>1995</v>
      </c>
      <c r="G5899" s="4">
        <v>36</v>
      </c>
      <c r="H5899" s="4">
        <v>8</v>
      </c>
      <c r="I5899" s="15"/>
      <c r="J5899" s="46" t="s">
        <v>6451</v>
      </c>
    </row>
    <row r="5900" spans="1:10" ht="30.6">
      <c r="A5900" s="4" t="s">
        <v>5529</v>
      </c>
      <c r="B5900" s="4" t="str">
        <f ca="1">IFERROR(__xludf.DUMMYFUNCTION("REGEXREPLACE(TEXT(IF(ISERR(FIND(""/"", A5900)), A5900, MID(A5900, FIND(""/"", A5900)+1, LEN(A5900))), ""#""), ""\D+"", """")"),"2019")</f>
        <v>2019</v>
      </c>
      <c r="C5900" s="46" t="s">
        <v>5530</v>
      </c>
      <c r="D5900" s="4">
        <v>341</v>
      </c>
      <c r="E5900" s="5" t="s">
        <v>6075</v>
      </c>
      <c r="F5900" s="4">
        <v>1995</v>
      </c>
      <c r="G5900" s="4">
        <v>36</v>
      </c>
      <c r="H5900" s="4">
        <v>9</v>
      </c>
      <c r="I5900" s="15"/>
      <c r="J5900" s="46" t="s">
        <v>6452</v>
      </c>
    </row>
    <row r="5901" spans="1:10" ht="30.6">
      <c r="A5901" s="4" t="s">
        <v>5529</v>
      </c>
      <c r="B5901" s="4" t="str">
        <f ca="1">IFERROR(__xludf.DUMMYFUNCTION("REGEXREPLACE(TEXT(IF(ISERR(FIND(""/"", A5901)), A5901, MID(A5901, FIND(""/"", A5901)+1, LEN(A5901))), ""#""), ""\D+"", """")"),"2019")</f>
        <v>2019</v>
      </c>
      <c r="C5901" s="46" t="s">
        <v>5530</v>
      </c>
      <c r="D5901" s="4">
        <v>341</v>
      </c>
      <c r="E5901" s="5" t="s">
        <v>6075</v>
      </c>
      <c r="F5901" s="4">
        <v>1995</v>
      </c>
      <c r="G5901" s="4">
        <v>36</v>
      </c>
      <c r="H5901" s="4">
        <v>10</v>
      </c>
      <c r="I5901" s="15"/>
      <c r="J5901" s="46" t="s">
        <v>6453</v>
      </c>
    </row>
    <row r="5902" spans="1:10" ht="30.6">
      <c r="A5902" s="4" t="s">
        <v>5529</v>
      </c>
      <c r="B5902" s="4" t="str">
        <f ca="1">IFERROR(__xludf.DUMMYFUNCTION("REGEXREPLACE(TEXT(IF(ISERR(FIND(""/"", A5902)), A5902, MID(A5902, FIND(""/"", A5902)+1, LEN(A5902))), ""#""), ""\D+"", """")"),"2019")</f>
        <v>2019</v>
      </c>
      <c r="C5902" s="46" t="s">
        <v>5530</v>
      </c>
      <c r="D5902" s="4">
        <v>341</v>
      </c>
      <c r="E5902" s="5" t="s">
        <v>6075</v>
      </c>
      <c r="F5902" s="4">
        <v>1995</v>
      </c>
      <c r="G5902" s="4">
        <v>36</v>
      </c>
      <c r="H5902" s="4">
        <v>11</v>
      </c>
      <c r="I5902" s="15"/>
      <c r="J5902" s="46" t="s">
        <v>6454</v>
      </c>
    </row>
    <row r="5903" spans="1:10" ht="30.6">
      <c r="A5903" s="4" t="s">
        <v>5529</v>
      </c>
      <c r="B5903" s="4" t="str">
        <f ca="1">IFERROR(__xludf.DUMMYFUNCTION("REGEXREPLACE(TEXT(IF(ISERR(FIND(""/"", A5903)), A5903, MID(A5903, FIND(""/"", A5903)+1, LEN(A5903))), ""#""), ""\D+"", """")"),"2019")</f>
        <v>2019</v>
      </c>
      <c r="C5903" s="46" t="s">
        <v>5530</v>
      </c>
      <c r="D5903" s="4">
        <v>341</v>
      </c>
      <c r="E5903" s="5" t="s">
        <v>6075</v>
      </c>
      <c r="F5903" s="4">
        <v>1995</v>
      </c>
      <c r="G5903" s="4">
        <v>36</v>
      </c>
      <c r="H5903" s="4">
        <v>12</v>
      </c>
      <c r="I5903" s="15"/>
      <c r="J5903" s="46" t="s">
        <v>6455</v>
      </c>
    </row>
    <row r="5904" spans="1:10" ht="40.799999999999997">
      <c r="A5904" s="4" t="s">
        <v>5529</v>
      </c>
      <c r="B5904" s="4" t="str">
        <f ca="1">IFERROR(__xludf.DUMMYFUNCTION("REGEXREPLACE(TEXT(IF(ISERR(FIND(""/"", A5904)), A5904, MID(A5904, FIND(""/"", A5904)+1, LEN(A5904))), ""#""), ""\D+"", """")"),"2019")</f>
        <v>2019</v>
      </c>
      <c r="C5904" s="46" t="s">
        <v>5530</v>
      </c>
      <c r="D5904" s="4">
        <v>341</v>
      </c>
      <c r="E5904" s="5" t="s">
        <v>6075</v>
      </c>
      <c r="F5904" s="4">
        <v>1995</v>
      </c>
      <c r="G5904" s="4">
        <v>36</v>
      </c>
      <c r="H5904" s="4">
        <v>13</v>
      </c>
      <c r="I5904" s="15"/>
      <c r="J5904" s="46" t="s">
        <v>6456</v>
      </c>
    </row>
    <row r="5905" spans="1:10" ht="30.6">
      <c r="A5905" s="4" t="s">
        <v>5529</v>
      </c>
      <c r="B5905" s="4" t="str">
        <f ca="1">IFERROR(__xludf.DUMMYFUNCTION("REGEXREPLACE(TEXT(IF(ISERR(FIND(""/"", A5905)), A5905, MID(A5905, FIND(""/"", A5905)+1, LEN(A5905))), ""#""), ""\D+"", """")"),"2019")</f>
        <v>2019</v>
      </c>
      <c r="C5905" s="46" t="s">
        <v>5530</v>
      </c>
      <c r="D5905" s="4">
        <v>341</v>
      </c>
      <c r="E5905" s="5" t="s">
        <v>6075</v>
      </c>
      <c r="F5905" s="4">
        <v>1995</v>
      </c>
      <c r="G5905" s="4">
        <v>36</v>
      </c>
      <c r="H5905" s="4">
        <v>14</v>
      </c>
      <c r="I5905" s="15"/>
      <c r="J5905" s="46" t="s">
        <v>6457</v>
      </c>
    </row>
    <row r="5906" spans="1:10" ht="30.6">
      <c r="A5906" s="4" t="s">
        <v>5529</v>
      </c>
      <c r="B5906" s="4" t="str">
        <f ca="1">IFERROR(__xludf.DUMMYFUNCTION("REGEXREPLACE(TEXT(IF(ISERR(FIND(""/"", A5906)), A5906, MID(A5906, FIND(""/"", A5906)+1, LEN(A5906))), ""#""), ""\D+"", """")"),"2019")</f>
        <v>2019</v>
      </c>
      <c r="C5906" s="46" t="s">
        <v>5530</v>
      </c>
      <c r="D5906" s="4">
        <v>341</v>
      </c>
      <c r="E5906" s="5" t="s">
        <v>6075</v>
      </c>
      <c r="F5906" s="4">
        <v>1996</v>
      </c>
      <c r="G5906" s="4">
        <v>36</v>
      </c>
      <c r="H5906" s="4">
        <v>15</v>
      </c>
      <c r="I5906" s="15"/>
      <c r="J5906" s="46" t="s">
        <v>6458</v>
      </c>
    </row>
    <row r="5907" spans="1:10" ht="30.6">
      <c r="A5907" s="4" t="s">
        <v>5529</v>
      </c>
      <c r="B5907" s="4" t="str">
        <f ca="1">IFERROR(__xludf.DUMMYFUNCTION("REGEXREPLACE(TEXT(IF(ISERR(FIND(""/"", A5907)), A5907, MID(A5907, FIND(""/"", A5907)+1, LEN(A5907))), ""#""), ""\D+"", """")"),"2019")</f>
        <v>2019</v>
      </c>
      <c r="C5907" s="46" t="s">
        <v>5530</v>
      </c>
      <c r="D5907" s="4">
        <v>341</v>
      </c>
      <c r="E5907" s="5" t="s">
        <v>6075</v>
      </c>
      <c r="F5907" s="4">
        <v>1996</v>
      </c>
      <c r="G5907" s="4">
        <v>36</v>
      </c>
      <c r="H5907" s="4">
        <v>16</v>
      </c>
      <c r="I5907" s="15"/>
      <c r="J5907" s="46" t="s">
        <v>6459</v>
      </c>
    </row>
    <row r="5908" spans="1:10" ht="30.6">
      <c r="A5908" s="4" t="s">
        <v>5529</v>
      </c>
      <c r="B5908" s="4" t="str">
        <f ca="1">IFERROR(__xludf.DUMMYFUNCTION("REGEXREPLACE(TEXT(IF(ISERR(FIND(""/"", A5908)), A5908, MID(A5908, FIND(""/"", A5908)+1, LEN(A5908))), ""#""), ""\D+"", """")"),"2019")</f>
        <v>2019</v>
      </c>
      <c r="C5908" s="46" t="s">
        <v>5530</v>
      </c>
      <c r="D5908" s="4">
        <v>341</v>
      </c>
      <c r="E5908" s="5" t="s">
        <v>6075</v>
      </c>
      <c r="F5908" s="4">
        <v>1996</v>
      </c>
      <c r="G5908" s="4">
        <v>36</v>
      </c>
      <c r="H5908" s="4">
        <v>17</v>
      </c>
      <c r="I5908" s="15"/>
      <c r="J5908" s="46" t="s">
        <v>6460</v>
      </c>
    </row>
    <row r="5909" spans="1:10" ht="30.6">
      <c r="A5909" s="4" t="s">
        <v>5529</v>
      </c>
      <c r="B5909" s="4" t="str">
        <f ca="1">IFERROR(__xludf.DUMMYFUNCTION("REGEXREPLACE(TEXT(IF(ISERR(FIND(""/"", A5909)), A5909, MID(A5909, FIND(""/"", A5909)+1, LEN(A5909))), ""#""), ""\D+"", """")"),"2019")</f>
        <v>2019</v>
      </c>
      <c r="C5909" s="46" t="s">
        <v>5530</v>
      </c>
      <c r="D5909" s="4">
        <v>341</v>
      </c>
      <c r="E5909" s="5" t="s">
        <v>6075</v>
      </c>
      <c r="F5909" s="4">
        <v>1996</v>
      </c>
      <c r="G5909" s="4">
        <v>36</v>
      </c>
      <c r="H5909" s="4">
        <v>18</v>
      </c>
      <c r="I5909" s="15"/>
      <c r="J5909" s="46" t="s">
        <v>6461</v>
      </c>
    </row>
    <row r="5910" spans="1:10" ht="30.6">
      <c r="A5910" s="4" t="s">
        <v>5529</v>
      </c>
      <c r="B5910" s="4" t="str">
        <f ca="1">IFERROR(__xludf.DUMMYFUNCTION("REGEXREPLACE(TEXT(IF(ISERR(FIND(""/"", A5910)), A5910, MID(A5910, FIND(""/"", A5910)+1, LEN(A5910))), ""#""), ""\D+"", """")"),"2019")</f>
        <v>2019</v>
      </c>
      <c r="C5910" s="46" t="s">
        <v>5530</v>
      </c>
      <c r="D5910" s="4">
        <v>341</v>
      </c>
      <c r="E5910" s="5" t="s">
        <v>6075</v>
      </c>
      <c r="F5910" s="4">
        <v>1996</v>
      </c>
      <c r="G5910" s="4">
        <v>36</v>
      </c>
      <c r="H5910" s="4">
        <v>19</v>
      </c>
      <c r="I5910" s="15"/>
      <c r="J5910" s="46" t="s">
        <v>6462</v>
      </c>
    </row>
    <row r="5911" spans="1:10" ht="30.6">
      <c r="A5911" s="4" t="s">
        <v>5529</v>
      </c>
      <c r="B5911" s="4" t="str">
        <f ca="1">IFERROR(__xludf.DUMMYFUNCTION("REGEXREPLACE(TEXT(IF(ISERR(FIND(""/"", A5911)), A5911, MID(A5911, FIND(""/"", A5911)+1, LEN(A5911))), ""#""), ""\D+"", """")"),"2019")</f>
        <v>2019</v>
      </c>
      <c r="C5911" s="46" t="s">
        <v>5530</v>
      </c>
      <c r="D5911" s="4">
        <v>341</v>
      </c>
      <c r="E5911" s="5" t="s">
        <v>6075</v>
      </c>
      <c r="F5911" s="4">
        <v>1996</v>
      </c>
      <c r="G5911" s="4">
        <v>36</v>
      </c>
      <c r="H5911" s="4">
        <v>20</v>
      </c>
      <c r="I5911" s="15"/>
      <c r="J5911" s="46" t="s">
        <v>6463</v>
      </c>
    </row>
    <row r="5912" spans="1:10" ht="30.6">
      <c r="A5912" s="4" t="s">
        <v>5529</v>
      </c>
      <c r="B5912" s="4" t="str">
        <f ca="1">IFERROR(__xludf.DUMMYFUNCTION("REGEXREPLACE(TEXT(IF(ISERR(FIND(""/"", A5912)), A5912, MID(A5912, FIND(""/"", A5912)+1, LEN(A5912))), ""#""), ""\D+"", """")"),"2019")</f>
        <v>2019</v>
      </c>
      <c r="C5912" s="46" t="s">
        <v>5530</v>
      </c>
      <c r="D5912" s="4">
        <v>341</v>
      </c>
      <c r="E5912" s="5" t="s">
        <v>6075</v>
      </c>
      <c r="F5912" s="4">
        <v>1996</v>
      </c>
      <c r="G5912" s="4">
        <v>36</v>
      </c>
      <c r="H5912" s="4">
        <v>21</v>
      </c>
      <c r="I5912" s="15"/>
      <c r="J5912" s="46" t="s">
        <v>6464</v>
      </c>
    </row>
    <row r="5913" spans="1:10" ht="30.6">
      <c r="A5913" s="4" t="s">
        <v>5529</v>
      </c>
      <c r="B5913" s="4" t="str">
        <f ca="1">IFERROR(__xludf.DUMMYFUNCTION("REGEXREPLACE(TEXT(IF(ISERR(FIND(""/"", A5913)), A5913, MID(A5913, FIND(""/"", A5913)+1, LEN(A5913))), ""#""), ""\D+"", """")"),"2019")</f>
        <v>2019</v>
      </c>
      <c r="C5913" s="46" t="s">
        <v>5530</v>
      </c>
      <c r="D5913" s="4">
        <v>341</v>
      </c>
      <c r="E5913" s="5" t="s">
        <v>6075</v>
      </c>
      <c r="F5913" s="4">
        <v>1996</v>
      </c>
      <c r="G5913" s="4">
        <v>36</v>
      </c>
      <c r="H5913" s="4">
        <v>22</v>
      </c>
      <c r="I5913" s="15"/>
      <c r="J5913" s="46" t="s">
        <v>6465</v>
      </c>
    </row>
    <row r="5914" spans="1:10" ht="30.6">
      <c r="A5914" s="4" t="s">
        <v>5529</v>
      </c>
      <c r="B5914" s="4" t="str">
        <f ca="1">IFERROR(__xludf.DUMMYFUNCTION("REGEXREPLACE(TEXT(IF(ISERR(FIND(""/"", A5914)), A5914, MID(A5914, FIND(""/"", A5914)+1, LEN(A5914))), ""#""), ""\D+"", """")"),"2019")</f>
        <v>2019</v>
      </c>
      <c r="C5914" s="46" t="s">
        <v>5530</v>
      </c>
      <c r="D5914" s="4">
        <v>341</v>
      </c>
      <c r="E5914" s="5" t="s">
        <v>6075</v>
      </c>
      <c r="F5914" s="4">
        <v>1997</v>
      </c>
      <c r="G5914" s="4">
        <v>36</v>
      </c>
      <c r="H5914" s="4">
        <v>23</v>
      </c>
      <c r="I5914" s="15"/>
      <c r="J5914" s="46" t="s">
        <v>6466</v>
      </c>
    </row>
    <row r="5915" spans="1:10" ht="30.6">
      <c r="A5915" s="4" t="s">
        <v>5529</v>
      </c>
      <c r="B5915" s="4" t="str">
        <f ca="1">IFERROR(__xludf.DUMMYFUNCTION("REGEXREPLACE(TEXT(IF(ISERR(FIND(""/"", A5915)), A5915, MID(A5915, FIND(""/"", A5915)+1, LEN(A5915))), ""#""), ""\D+"", """")"),"2019")</f>
        <v>2019</v>
      </c>
      <c r="C5915" s="46" t="s">
        <v>5530</v>
      </c>
      <c r="D5915" s="4">
        <v>341</v>
      </c>
      <c r="E5915" s="5" t="s">
        <v>6075</v>
      </c>
      <c r="F5915" s="4">
        <v>1997</v>
      </c>
      <c r="G5915" s="4">
        <v>36</v>
      </c>
      <c r="H5915" s="4">
        <v>24</v>
      </c>
      <c r="I5915" s="15"/>
      <c r="J5915" s="46" t="s">
        <v>6467</v>
      </c>
    </row>
    <row r="5916" spans="1:10" ht="30.6">
      <c r="A5916" s="4" t="s">
        <v>5529</v>
      </c>
      <c r="B5916" s="4" t="str">
        <f ca="1">IFERROR(__xludf.DUMMYFUNCTION("REGEXREPLACE(TEXT(IF(ISERR(FIND(""/"", A5916)), A5916, MID(A5916, FIND(""/"", A5916)+1, LEN(A5916))), ""#""), ""\D+"", """")"),"2019")</f>
        <v>2019</v>
      </c>
      <c r="C5916" s="46" t="s">
        <v>5530</v>
      </c>
      <c r="D5916" s="4">
        <v>341</v>
      </c>
      <c r="E5916" s="5" t="s">
        <v>6075</v>
      </c>
      <c r="F5916" s="4">
        <v>1997</v>
      </c>
      <c r="G5916" s="4">
        <v>36</v>
      </c>
      <c r="H5916" s="4">
        <v>25</v>
      </c>
      <c r="I5916" s="15"/>
      <c r="J5916" s="46" t="s">
        <v>6468</v>
      </c>
    </row>
    <row r="5917" spans="1:10" ht="30.6">
      <c r="A5917" s="4" t="s">
        <v>5529</v>
      </c>
      <c r="B5917" s="4" t="str">
        <f ca="1">IFERROR(__xludf.DUMMYFUNCTION("REGEXREPLACE(TEXT(IF(ISERR(FIND(""/"", A5917)), A5917, MID(A5917, FIND(""/"", A5917)+1, LEN(A5917))), ""#""), ""\D+"", """")"),"2019")</f>
        <v>2019</v>
      </c>
      <c r="C5917" s="46" t="s">
        <v>5530</v>
      </c>
      <c r="D5917" s="4">
        <v>341</v>
      </c>
      <c r="E5917" s="5" t="s">
        <v>6075</v>
      </c>
      <c r="F5917" s="4">
        <v>1997</v>
      </c>
      <c r="G5917" s="4">
        <v>36</v>
      </c>
      <c r="H5917" s="4">
        <v>26</v>
      </c>
      <c r="I5917" s="15"/>
      <c r="J5917" s="46" t="s">
        <v>6469</v>
      </c>
    </row>
    <row r="5918" spans="1:10" ht="30.6">
      <c r="A5918" s="4" t="s">
        <v>5529</v>
      </c>
      <c r="B5918" s="4" t="str">
        <f ca="1">IFERROR(__xludf.DUMMYFUNCTION("REGEXREPLACE(TEXT(IF(ISERR(FIND(""/"", A5918)), A5918, MID(A5918, FIND(""/"", A5918)+1, LEN(A5918))), ""#""), ""\D+"", """")"),"2019")</f>
        <v>2019</v>
      </c>
      <c r="C5918" s="46" t="s">
        <v>5530</v>
      </c>
      <c r="D5918" s="4">
        <v>341</v>
      </c>
      <c r="E5918" s="5" t="s">
        <v>6075</v>
      </c>
      <c r="F5918" s="4">
        <v>1997</v>
      </c>
      <c r="G5918" s="4">
        <v>36</v>
      </c>
      <c r="H5918" s="4">
        <v>27</v>
      </c>
      <c r="I5918" s="15"/>
      <c r="J5918" s="46" t="s">
        <v>6470</v>
      </c>
    </row>
    <row r="5919" spans="1:10" ht="30.6">
      <c r="A5919" s="4" t="s">
        <v>5529</v>
      </c>
      <c r="B5919" s="4" t="str">
        <f ca="1">IFERROR(__xludf.DUMMYFUNCTION("REGEXREPLACE(TEXT(IF(ISERR(FIND(""/"", A5919)), A5919, MID(A5919, FIND(""/"", A5919)+1, LEN(A5919))), ""#""), ""\D+"", """")"),"2019")</f>
        <v>2019</v>
      </c>
      <c r="C5919" s="46" t="s">
        <v>5530</v>
      </c>
      <c r="D5919" s="4">
        <v>341</v>
      </c>
      <c r="E5919" s="5" t="s">
        <v>6075</v>
      </c>
      <c r="F5919" s="4">
        <v>1997</v>
      </c>
      <c r="G5919" s="4">
        <v>37</v>
      </c>
      <c r="H5919" s="4">
        <v>1</v>
      </c>
      <c r="I5919" s="15"/>
      <c r="J5919" s="46" t="s">
        <v>6471</v>
      </c>
    </row>
    <row r="5920" spans="1:10" ht="30.6">
      <c r="A5920" s="4" t="s">
        <v>5529</v>
      </c>
      <c r="B5920" s="4" t="str">
        <f ca="1">IFERROR(__xludf.DUMMYFUNCTION("REGEXREPLACE(TEXT(IF(ISERR(FIND(""/"", A5920)), A5920, MID(A5920, FIND(""/"", A5920)+1, LEN(A5920))), ""#""), ""\D+"", """")"),"2019")</f>
        <v>2019</v>
      </c>
      <c r="C5920" s="46" t="s">
        <v>5530</v>
      </c>
      <c r="D5920" s="4">
        <v>341</v>
      </c>
      <c r="E5920" s="5" t="s">
        <v>6075</v>
      </c>
      <c r="F5920" s="4">
        <v>1998</v>
      </c>
      <c r="G5920" s="4">
        <v>37</v>
      </c>
      <c r="H5920" s="4">
        <v>2</v>
      </c>
      <c r="I5920" s="15"/>
      <c r="J5920" s="46" t="s">
        <v>6472</v>
      </c>
    </row>
    <row r="5921" spans="1:10" ht="30.6">
      <c r="A5921" s="4" t="s">
        <v>5529</v>
      </c>
      <c r="B5921" s="4" t="str">
        <f ca="1">IFERROR(__xludf.DUMMYFUNCTION("REGEXREPLACE(TEXT(IF(ISERR(FIND(""/"", A5921)), A5921, MID(A5921, FIND(""/"", A5921)+1, LEN(A5921))), ""#""), ""\D+"", """")"),"2019")</f>
        <v>2019</v>
      </c>
      <c r="C5921" s="46" t="s">
        <v>5530</v>
      </c>
      <c r="D5921" s="4">
        <v>341</v>
      </c>
      <c r="E5921" s="5" t="s">
        <v>6075</v>
      </c>
      <c r="F5921" s="4">
        <v>1998</v>
      </c>
      <c r="G5921" s="4">
        <v>37</v>
      </c>
      <c r="H5921" s="4">
        <v>3</v>
      </c>
      <c r="I5921" s="15"/>
      <c r="J5921" s="46" t="s">
        <v>6473</v>
      </c>
    </row>
    <row r="5922" spans="1:10" ht="30.6">
      <c r="A5922" s="4" t="s">
        <v>5529</v>
      </c>
      <c r="B5922" s="4" t="str">
        <f ca="1">IFERROR(__xludf.DUMMYFUNCTION("REGEXREPLACE(TEXT(IF(ISERR(FIND(""/"", A5922)), A5922, MID(A5922, FIND(""/"", A5922)+1, LEN(A5922))), ""#""), ""\D+"", """")"),"2019")</f>
        <v>2019</v>
      </c>
      <c r="C5922" s="46" t="s">
        <v>5530</v>
      </c>
      <c r="D5922" s="4">
        <v>341</v>
      </c>
      <c r="E5922" s="5" t="s">
        <v>6075</v>
      </c>
      <c r="F5922" s="4">
        <v>1998</v>
      </c>
      <c r="G5922" s="4">
        <v>37</v>
      </c>
      <c r="H5922" s="4">
        <v>4</v>
      </c>
      <c r="I5922" s="15"/>
      <c r="J5922" s="46" t="s">
        <v>6474</v>
      </c>
    </row>
    <row r="5923" spans="1:10" ht="30.6">
      <c r="A5923" s="4" t="s">
        <v>5529</v>
      </c>
      <c r="B5923" s="4" t="str">
        <f ca="1">IFERROR(__xludf.DUMMYFUNCTION("REGEXREPLACE(TEXT(IF(ISERR(FIND(""/"", A5923)), A5923, MID(A5923, FIND(""/"", A5923)+1, LEN(A5923))), ""#""), ""\D+"", """")"),"2019")</f>
        <v>2019</v>
      </c>
      <c r="C5923" s="46" t="s">
        <v>5530</v>
      </c>
      <c r="D5923" s="4">
        <v>341</v>
      </c>
      <c r="E5923" s="5" t="s">
        <v>6075</v>
      </c>
      <c r="F5923" s="4">
        <v>1998</v>
      </c>
      <c r="G5923" s="4">
        <v>37</v>
      </c>
      <c r="H5923" s="4">
        <v>5</v>
      </c>
      <c r="I5923" s="15"/>
      <c r="J5923" s="46" t="s">
        <v>6475</v>
      </c>
    </row>
    <row r="5924" spans="1:10" ht="40.799999999999997">
      <c r="A5924" s="4" t="s">
        <v>5529</v>
      </c>
      <c r="B5924" s="4" t="str">
        <f ca="1">IFERROR(__xludf.DUMMYFUNCTION("REGEXREPLACE(TEXT(IF(ISERR(FIND(""/"", A5924)), A5924, MID(A5924, FIND(""/"", A5924)+1, LEN(A5924))), ""#""), ""\D+"", """")"),"2019")</f>
        <v>2019</v>
      </c>
      <c r="C5924" s="46" t="s">
        <v>5530</v>
      </c>
      <c r="D5924" s="4">
        <v>321</v>
      </c>
      <c r="E5924" s="5" t="s">
        <v>5717</v>
      </c>
      <c r="F5924" s="4">
        <v>1979</v>
      </c>
      <c r="G5924" s="4">
        <v>37</v>
      </c>
      <c r="H5924" s="4">
        <v>6</v>
      </c>
      <c r="I5924" s="15"/>
      <c r="J5924" s="46" t="s">
        <v>6476</v>
      </c>
    </row>
    <row r="5925" spans="1:10" ht="40.799999999999997">
      <c r="A5925" s="4" t="s">
        <v>5529</v>
      </c>
      <c r="B5925" s="4" t="str">
        <f ca="1">IFERROR(__xludf.DUMMYFUNCTION("REGEXREPLACE(TEXT(IF(ISERR(FIND(""/"", A5925)), A5925, MID(A5925, FIND(""/"", A5925)+1, LEN(A5925))), ""#""), ""\D+"", """")"),"2019")</f>
        <v>2019</v>
      </c>
      <c r="C5925" s="46" t="s">
        <v>5530</v>
      </c>
      <c r="D5925" s="4">
        <v>321</v>
      </c>
      <c r="E5925" s="5" t="s">
        <v>5717</v>
      </c>
      <c r="F5925" s="4">
        <v>1979</v>
      </c>
      <c r="G5925" s="4">
        <v>37</v>
      </c>
      <c r="H5925" s="4">
        <v>7</v>
      </c>
      <c r="I5925" s="15"/>
      <c r="J5925" s="46" t="s">
        <v>6477</v>
      </c>
    </row>
    <row r="5926" spans="1:10" ht="40.799999999999997">
      <c r="A5926" s="4" t="s">
        <v>5529</v>
      </c>
      <c r="B5926" s="4" t="str">
        <f ca="1">IFERROR(__xludf.DUMMYFUNCTION("REGEXREPLACE(TEXT(IF(ISERR(FIND(""/"", A5926)), A5926, MID(A5926, FIND(""/"", A5926)+1, LEN(A5926))), ""#""), ""\D+"", """")"),"2019")</f>
        <v>2019</v>
      </c>
      <c r="C5926" s="46" t="s">
        <v>5530</v>
      </c>
      <c r="D5926" s="4">
        <v>321</v>
      </c>
      <c r="E5926" s="5" t="s">
        <v>5717</v>
      </c>
      <c r="F5926" s="4">
        <v>1982</v>
      </c>
      <c r="G5926" s="4">
        <v>37</v>
      </c>
      <c r="H5926" s="4">
        <v>8</v>
      </c>
      <c r="I5926" s="15"/>
      <c r="J5926" s="46" t="s">
        <v>6478</v>
      </c>
    </row>
    <row r="5927" spans="1:10" ht="40.799999999999997">
      <c r="A5927" s="4" t="s">
        <v>5529</v>
      </c>
      <c r="B5927" s="4" t="str">
        <f ca="1">IFERROR(__xludf.DUMMYFUNCTION("REGEXREPLACE(TEXT(IF(ISERR(FIND(""/"", A5927)), A5927, MID(A5927, FIND(""/"", A5927)+1, LEN(A5927))), ""#""), ""\D+"", """")"),"2019")</f>
        <v>2019</v>
      </c>
      <c r="C5927" s="46" t="s">
        <v>5530</v>
      </c>
      <c r="D5927" s="4">
        <v>321</v>
      </c>
      <c r="E5927" s="5" t="s">
        <v>5717</v>
      </c>
      <c r="F5927" s="4">
        <v>1985</v>
      </c>
      <c r="G5927" s="4">
        <v>37</v>
      </c>
      <c r="H5927" s="4">
        <v>9</v>
      </c>
      <c r="I5927" s="15"/>
      <c r="J5927" s="46" t="s">
        <v>6479</v>
      </c>
    </row>
    <row r="5928" spans="1:10" ht="40.799999999999997">
      <c r="A5928" s="4" t="s">
        <v>5529</v>
      </c>
      <c r="B5928" s="4" t="str">
        <f ca="1">IFERROR(__xludf.DUMMYFUNCTION("REGEXREPLACE(TEXT(IF(ISERR(FIND(""/"", A5928)), A5928, MID(A5928, FIND(""/"", A5928)+1, LEN(A5928))), ""#""), ""\D+"", """")"),"2019")</f>
        <v>2019</v>
      </c>
      <c r="C5928" s="46" t="s">
        <v>5530</v>
      </c>
      <c r="D5928" s="4">
        <v>321</v>
      </c>
      <c r="E5928" s="5" t="s">
        <v>5717</v>
      </c>
      <c r="F5928" s="4">
        <v>1989</v>
      </c>
      <c r="G5928" s="4">
        <v>37</v>
      </c>
      <c r="H5928" s="4">
        <v>10</v>
      </c>
      <c r="I5928" s="15"/>
      <c r="J5928" s="46" t="s">
        <v>6480</v>
      </c>
    </row>
    <row r="5929" spans="1:10" ht="40.799999999999997">
      <c r="A5929" s="4" t="s">
        <v>5529</v>
      </c>
      <c r="B5929" s="4" t="str">
        <f ca="1">IFERROR(__xludf.DUMMYFUNCTION("REGEXREPLACE(TEXT(IF(ISERR(FIND(""/"", A5929)), A5929, MID(A5929, FIND(""/"", A5929)+1, LEN(A5929))), ""#""), ""\D+"", """")"),"2019")</f>
        <v>2019</v>
      </c>
      <c r="C5929" s="46" t="s">
        <v>5530</v>
      </c>
      <c r="D5929" s="4">
        <v>321</v>
      </c>
      <c r="E5929" s="5" t="s">
        <v>5717</v>
      </c>
      <c r="F5929" s="4">
        <v>1990</v>
      </c>
      <c r="G5929" s="4">
        <v>37</v>
      </c>
      <c r="H5929" s="4">
        <v>11</v>
      </c>
      <c r="I5929" s="15"/>
      <c r="J5929" s="46" t="s">
        <v>6481</v>
      </c>
    </row>
    <row r="5930" spans="1:10" ht="40.799999999999997">
      <c r="A5930" s="4" t="s">
        <v>5529</v>
      </c>
      <c r="B5930" s="4" t="str">
        <f ca="1">IFERROR(__xludf.DUMMYFUNCTION("REGEXREPLACE(TEXT(IF(ISERR(FIND(""/"", A5930)), A5930, MID(A5930, FIND(""/"", A5930)+1, LEN(A5930))), ""#""), ""\D+"", """")"),"2019")</f>
        <v>2019</v>
      </c>
      <c r="C5930" s="46" t="s">
        <v>5530</v>
      </c>
      <c r="D5930" s="4">
        <v>321</v>
      </c>
      <c r="E5930" s="5" t="s">
        <v>5717</v>
      </c>
      <c r="F5930" s="4">
        <v>1991</v>
      </c>
      <c r="G5930" s="4">
        <v>37</v>
      </c>
      <c r="H5930" s="4">
        <v>12</v>
      </c>
      <c r="I5930" s="15"/>
      <c r="J5930" s="46" t="s">
        <v>6482</v>
      </c>
    </row>
    <row r="5931" spans="1:10" ht="40.799999999999997">
      <c r="A5931" s="4" t="s">
        <v>5529</v>
      </c>
      <c r="B5931" s="4" t="str">
        <f ca="1">IFERROR(__xludf.DUMMYFUNCTION("REGEXREPLACE(TEXT(IF(ISERR(FIND(""/"", A5931)), A5931, MID(A5931, FIND(""/"", A5931)+1, LEN(A5931))), ""#""), ""\D+"", """")"),"2019")</f>
        <v>2019</v>
      </c>
      <c r="C5931" s="46" t="s">
        <v>5530</v>
      </c>
      <c r="D5931" s="4">
        <v>321</v>
      </c>
      <c r="E5931" s="5" t="s">
        <v>5717</v>
      </c>
      <c r="F5931" s="4">
        <v>1991</v>
      </c>
      <c r="G5931" s="4">
        <v>37</v>
      </c>
      <c r="H5931" s="4">
        <v>13</v>
      </c>
      <c r="I5931" s="15"/>
      <c r="J5931" s="46" t="s">
        <v>6483</v>
      </c>
    </row>
    <row r="5932" spans="1:10" ht="40.799999999999997">
      <c r="A5932" s="4" t="s">
        <v>5529</v>
      </c>
      <c r="B5932" s="4" t="str">
        <f ca="1">IFERROR(__xludf.DUMMYFUNCTION("REGEXREPLACE(TEXT(IF(ISERR(FIND(""/"", A5932)), A5932, MID(A5932, FIND(""/"", A5932)+1, LEN(A5932))), ""#""), ""\D+"", """")"),"2019")</f>
        <v>2019</v>
      </c>
      <c r="C5932" s="46" t="s">
        <v>5530</v>
      </c>
      <c r="D5932" s="4">
        <v>321</v>
      </c>
      <c r="E5932" s="5" t="s">
        <v>5717</v>
      </c>
      <c r="F5932" s="4">
        <v>1995</v>
      </c>
      <c r="G5932" s="4">
        <v>37</v>
      </c>
      <c r="H5932" s="4">
        <v>14</v>
      </c>
      <c r="I5932" s="15"/>
      <c r="J5932" s="46" t="s">
        <v>6484</v>
      </c>
    </row>
    <row r="5933" spans="1:10" ht="40.799999999999997">
      <c r="A5933" s="4" t="s">
        <v>5529</v>
      </c>
      <c r="B5933" s="4" t="str">
        <f ca="1">IFERROR(__xludf.DUMMYFUNCTION("REGEXREPLACE(TEXT(IF(ISERR(FIND(""/"", A5933)), A5933, MID(A5933, FIND(""/"", A5933)+1, LEN(A5933))), ""#""), ""\D+"", """")"),"2019")</f>
        <v>2019</v>
      </c>
      <c r="C5933" s="46" t="s">
        <v>5530</v>
      </c>
      <c r="D5933" s="4">
        <v>321</v>
      </c>
      <c r="E5933" s="5" t="s">
        <v>5717</v>
      </c>
      <c r="F5933" s="4">
        <v>1995</v>
      </c>
      <c r="G5933" s="4">
        <v>37</v>
      </c>
      <c r="H5933" s="4">
        <v>15</v>
      </c>
      <c r="I5933" s="15"/>
      <c r="J5933" s="46" t="s">
        <v>6485</v>
      </c>
    </row>
    <row r="5934" spans="1:10" ht="40.799999999999997">
      <c r="A5934" s="4" t="s">
        <v>5529</v>
      </c>
      <c r="B5934" s="4" t="str">
        <f ca="1">IFERROR(__xludf.DUMMYFUNCTION("REGEXREPLACE(TEXT(IF(ISERR(FIND(""/"", A5934)), A5934, MID(A5934, FIND(""/"", A5934)+1, LEN(A5934))), ""#""), ""\D+"", """")"),"2019")</f>
        <v>2019</v>
      </c>
      <c r="C5934" s="46" t="s">
        <v>5530</v>
      </c>
      <c r="D5934" s="4">
        <v>321</v>
      </c>
      <c r="E5934" s="5" t="s">
        <v>5717</v>
      </c>
      <c r="F5934" s="4">
        <v>1995</v>
      </c>
      <c r="G5934" s="4">
        <v>37</v>
      </c>
      <c r="H5934" s="4">
        <v>16</v>
      </c>
      <c r="I5934" s="15"/>
      <c r="J5934" s="46" t="s">
        <v>6486</v>
      </c>
    </row>
    <row r="5935" spans="1:10" ht="40.799999999999997">
      <c r="A5935" s="4" t="s">
        <v>5529</v>
      </c>
      <c r="B5935" s="4" t="str">
        <f ca="1">IFERROR(__xludf.DUMMYFUNCTION("REGEXREPLACE(TEXT(IF(ISERR(FIND(""/"", A5935)), A5935, MID(A5935, FIND(""/"", A5935)+1, LEN(A5935))), ""#""), ""\D+"", """")"),"2019")</f>
        <v>2019</v>
      </c>
      <c r="C5935" s="46" t="s">
        <v>5530</v>
      </c>
      <c r="D5935" s="4">
        <v>321</v>
      </c>
      <c r="E5935" s="5" t="s">
        <v>5717</v>
      </c>
      <c r="F5935" s="4">
        <v>1995</v>
      </c>
      <c r="G5935" s="4">
        <v>37</v>
      </c>
      <c r="H5935" s="4">
        <v>17</v>
      </c>
      <c r="I5935" s="15"/>
      <c r="J5935" s="46" t="s">
        <v>6487</v>
      </c>
    </row>
    <row r="5936" spans="1:10" ht="40.799999999999997">
      <c r="A5936" s="4" t="s">
        <v>5529</v>
      </c>
      <c r="B5936" s="4" t="str">
        <f ca="1">IFERROR(__xludf.DUMMYFUNCTION("REGEXREPLACE(TEXT(IF(ISERR(FIND(""/"", A5936)), A5936, MID(A5936, FIND(""/"", A5936)+1, LEN(A5936))), ""#""), ""\D+"", """")"),"2019")</f>
        <v>2019</v>
      </c>
      <c r="C5936" s="46" t="s">
        <v>5530</v>
      </c>
      <c r="D5936" s="4">
        <v>321</v>
      </c>
      <c r="E5936" s="5" t="s">
        <v>5717</v>
      </c>
      <c r="F5936" s="4">
        <v>1995</v>
      </c>
      <c r="G5936" s="4">
        <v>37</v>
      </c>
      <c r="H5936" s="4">
        <v>18</v>
      </c>
      <c r="I5936" s="15"/>
      <c r="J5936" s="46" t="s">
        <v>6488</v>
      </c>
    </row>
    <row r="5937" spans="1:10" ht="40.799999999999997">
      <c r="A5937" s="4" t="s">
        <v>5529</v>
      </c>
      <c r="B5937" s="4" t="str">
        <f ca="1">IFERROR(__xludf.DUMMYFUNCTION("REGEXREPLACE(TEXT(IF(ISERR(FIND(""/"", A5937)), A5937, MID(A5937, FIND(""/"", A5937)+1, LEN(A5937))), ""#""), ""\D+"", """")"),"2019")</f>
        <v>2019</v>
      </c>
      <c r="C5937" s="46" t="s">
        <v>5530</v>
      </c>
      <c r="D5937" s="4">
        <v>321</v>
      </c>
      <c r="E5937" s="5" t="s">
        <v>5717</v>
      </c>
      <c r="F5937" s="4">
        <v>1995</v>
      </c>
      <c r="G5937" s="4">
        <v>37</v>
      </c>
      <c r="H5937" s="4">
        <v>19</v>
      </c>
      <c r="I5937" s="15"/>
      <c r="J5937" s="46" t="s">
        <v>6489</v>
      </c>
    </row>
    <row r="5938" spans="1:10" ht="40.799999999999997">
      <c r="A5938" s="4" t="s">
        <v>5529</v>
      </c>
      <c r="B5938" s="4" t="str">
        <f ca="1">IFERROR(__xludf.DUMMYFUNCTION("REGEXREPLACE(TEXT(IF(ISERR(FIND(""/"", A5938)), A5938, MID(A5938, FIND(""/"", A5938)+1, LEN(A5938))), ""#""), ""\D+"", """")"),"2019")</f>
        <v>2019</v>
      </c>
      <c r="C5938" s="46" t="s">
        <v>5530</v>
      </c>
      <c r="D5938" s="4">
        <v>321</v>
      </c>
      <c r="E5938" s="5" t="s">
        <v>5717</v>
      </c>
      <c r="F5938" s="4">
        <v>1995</v>
      </c>
      <c r="G5938" s="4">
        <v>37</v>
      </c>
      <c r="H5938" s="4">
        <v>20</v>
      </c>
      <c r="I5938" s="15"/>
      <c r="J5938" s="46" t="s">
        <v>6490</v>
      </c>
    </row>
    <row r="5939" spans="1:10" ht="40.799999999999997">
      <c r="A5939" s="4" t="s">
        <v>5529</v>
      </c>
      <c r="B5939" s="4" t="str">
        <f ca="1">IFERROR(__xludf.DUMMYFUNCTION("REGEXREPLACE(TEXT(IF(ISERR(FIND(""/"", A5939)), A5939, MID(A5939, FIND(""/"", A5939)+1, LEN(A5939))), ""#""), ""\D+"", """")"),"2019")</f>
        <v>2019</v>
      </c>
      <c r="C5939" s="46" t="s">
        <v>5530</v>
      </c>
      <c r="D5939" s="4">
        <v>321</v>
      </c>
      <c r="E5939" s="5" t="s">
        <v>5717</v>
      </c>
      <c r="F5939" s="4">
        <v>1995</v>
      </c>
      <c r="G5939" s="4">
        <v>37</v>
      </c>
      <c r="H5939" s="4">
        <v>21</v>
      </c>
      <c r="I5939" s="15"/>
      <c r="J5939" s="46" t="s">
        <v>6491</v>
      </c>
    </row>
    <row r="5940" spans="1:10" ht="40.799999999999997">
      <c r="A5940" s="4" t="s">
        <v>5529</v>
      </c>
      <c r="B5940" s="4" t="str">
        <f ca="1">IFERROR(__xludf.DUMMYFUNCTION("REGEXREPLACE(TEXT(IF(ISERR(FIND(""/"", A5940)), A5940, MID(A5940, FIND(""/"", A5940)+1, LEN(A5940))), ""#""), ""\D+"", """")"),"2019")</f>
        <v>2019</v>
      </c>
      <c r="C5940" s="46" t="s">
        <v>5530</v>
      </c>
      <c r="D5940" s="4">
        <v>321</v>
      </c>
      <c r="E5940" s="5" t="s">
        <v>5717</v>
      </c>
      <c r="F5940" s="4">
        <v>1996</v>
      </c>
      <c r="G5940" s="4">
        <v>38</v>
      </c>
      <c r="H5940" s="4">
        <v>1</v>
      </c>
      <c r="I5940" s="15"/>
      <c r="J5940" s="46" t="s">
        <v>6492</v>
      </c>
    </row>
    <row r="5941" spans="1:10" ht="40.799999999999997">
      <c r="A5941" s="4" t="s">
        <v>5529</v>
      </c>
      <c r="B5941" s="4" t="str">
        <f ca="1">IFERROR(__xludf.DUMMYFUNCTION("REGEXREPLACE(TEXT(IF(ISERR(FIND(""/"", A5941)), A5941, MID(A5941, FIND(""/"", A5941)+1, LEN(A5941))), ""#""), ""\D+"", """")"),"2019")</f>
        <v>2019</v>
      </c>
      <c r="C5941" s="46" t="s">
        <v>5530</v>
      </c>
      <c r="D5941" s="4">
        <v>321</v>
      </c>
      <c r="E5941" s="5" t="s">
        <v>5717</v>
      </c>
      <c r="F5941" s="4">
        <v>1996</v>
      </c>
      <c r="G5941" s="4">
        <v>38</v>
      </c>
      <c r="H5941" s="4">
        <v>2</v>
      </c>
      <c r="I5941" s="15"/>
      <c r="J5941" s="46" t="s">
        <v>6493</v>
      </c>
    </row>
    <row r="5942" spans="1:10" ht="40.799999999999997">
      <c r="A5942" s="4" t="s">
        <v>5529</v>
      </c>
      <c r="B5942" s="4" t="str">
        <f ca="1">IFERROR(__xludf.DUMMYFUNCTION("REGEXREPLACE(TEXT(IF(ISERR(FIND(""/"", A5942)), A5942, MID(A5942, FIND(""/"", A5942)+1, LEN(A5942))), ""#""), ""\D+"", """")"),"2019")</f>
        <v>2019</v>
      </c>
      <c r="C5942" s="46" t="s">
        <v>5530</v>
      </c>
      <c r="D5942" s="4">
        <v>321</v>
      </c>
      <c r="E5942" s="5" t="s">
        <v>5717</v>
      </c>
      <c r="F5942" s="4">
        <v>1996</v>
      </c>
      <c r="G5942" s="4">
        <v>38</v>
      </c>
      <c r="H5942" s="4">
        <v>3</v>
      </c>
      <c r="I5942" s="15"/>
      <c r="J5942" s="46" t="s">
        <v>6494</v>
      </c>
    </row>
    <row r="5943" spans="1:10" ht="40.799999999999997">
      <c r="A5943" s="4" t="s">
        <v>5529</v>
      </c>
      <c r="B5943" s="4" t="str">
        <f ca="1">IFERROR(__xludf.DUMMYFUNCTION("REGEXREPLACE(TEXT(IF(ISERR(FIND(""/"", A5943)), A5943, MID(A5943, FIND(""/"", A5943)+1, LEN(A5943))), ""#""), ""\D+"", """")"),"2019")</f>
        <v>2019</v>
      </c>
      <c r="C5943" s="46" t="s">
        <v>5530</v>
      </c>
      <c r="D5943" s="4">
        <v>321</v>
      </c>
      <c r="E5943" s="5" t="s">
        <v>5717</v>
      </c>
      <c r="F5943" s="4">
        <v>1996</v>
      </c>
      <c r="G5943" s="4">
        <v>38</v>
      </c>
      <c r="H5943" s="4">
        <v>4</v>
      </c>
      <c r="I5943" s="15"/>
      <c r="J5943" s="46" t="s">
        <v>6495</v>
      </c>
    </row>
    <row r="5944" spans="1:10" ht="40.799999999999997">
      <c r="A5944" s="4" t="s">
        <v>5529</v>
      </c>
      <c r="B5944" s="4" t="str">
        <f ca="1">IFERROR(__xludf.DUMMYFUNCTION("REGEXREPLACE(TEXT(IF(ISERR(FIND(""/"", A5944)), A5944, MID(A5944, FIND(""/"", A5944)+1, LEN(A5944))), ""#""), ""\D+"", """")"),"2019")</f>
        <v>2019</v>
      </c>
      <c r="C5944" s="46" t="s">
        <v>5530</v>
      </c>
      <c r="D5944" s="4">
        <v>321</v>
      </c>
      <c r="E5944" s="5" t="s">
        <v>5717</v>
      </c>
      <c r="F5944" s="4">
        <v>1996</v>
      </c>
      <c r="G5944" s="4">
        <v>38</v>
      </c>
      <c r="H5944" s="4">
        <v>5</v>
      </c>
      <c r="I5944" s="15"/>
      <c r="J5944" s="46" t="s">
        <v>6496</v>
      </c>
    </row>
    <row r="5945" spans="1:10" ht="40.799999999999997">
      <c r="A5945" s="4" t="s">
        <v>5529</v>
      </c>
      <c r="B5945" s="4" t="str">
        <f ca="1">IFERROR(__xludf.DUMMYFUNCTION("REGEXREPLACE(TEXT(IF(ISERR(FIND(""/"", A5945)), A5945, MID(A5945, FIND(""/"", A5945)+1, LEN(A5945))), ""#""), ""\D+"", """")"),"2019")</f>
        <v>2019</v>
      </c>
      <c r="C5945" s="46" t="s">
        <v>5530</v>
      </c>
      <c r="D5945" s="4">
        <v>321</v>
      </c>
      <c r="E5945" s="5" t="s">
        <v>5717</v>
      </c>
      <c r="F5945" s="4">
        <v>1996</v>
      </c>
      <c r="G5945" s="4">
        <v>38</v>
      </c>
      <c r="H5945" s="4">
        <v>6</v>
      </c>
      <c r="I5945" s="15"/>
      <c r="J5945" s="46" t="s">
        <v>6497</v>
      </c>
    </row>
    <row r="5946" spans="1:10" ht="40.799999999999997">
      <c r="A5946" s="4" t="s">
        <v>5529</v>
      </c>
      <c r="B5946" s="4" t="str">
        <f ca="1">IFERROR(__xludf.DUMMYFUNCTION("REGEXREPLACE(TEXT(IF(ISERR(FIND(""/"", A5946)), A5946, MID(A5946, FIND(""/"", A5946)+1, LEN(A5946))), ""#""), ""\D+"", """")"),"2019")</f>
        <v>2019</v>
      </c>
      <c r="C5946" s="46" t="s">
        <v>5530</v>
      </c>
      <c r="D5946" s="4">
        <v>321</v>
      </c>
      <c r="E5946" s="5" t="s">
        <v>5717</v>
      </c>
      <c r="F5946" s="4">
        <v>1996</v>
      </c>
      <c r="G5946" s="4">
        <v>38</v>
      </c>
      <c r="H5946" s="4">
        <v>7</v>
      </c>
      <c r="I5946" s="15"/>
      <c r="J5946" s="46" t="s">
        <v>6498</v>
      </c>
    </row>
    <row r="5947" spans="1:10" ht="40.799999999999997">
      <c r="A5947" s="4" t="s">
        <v>5529</v>
      </c>
      <c r="B5947" s="4" t="str">
        <f ca="1">IFERROR(__xludf.DUMMYFUNCTION("REGEXREPLACE(TEXT(IF(ISERR(FIND(""/"", A5947)), A5947, MID(A5947, FIND(""/"", A5947)+1, LEN(A5947))), ""#""), ""\D+"", """")"),"2019")</f>
        <v>2019</v>
      </c>
      <c r="C5947" s="46" t="s">
        <v>5530</v>
      </c>
      <c r="D5947" s="4">
        <v>321</v>
      </c>
      <c r="E5947" s="5" t="s">
        <v>5717</v>
      </c>
      <c r="F5947" s="4">
        <v>1996</v>
      </c>
      <c r="G5947" s="4">
        <v>38</v>
      </c>
      <c r="H5947" s="4">
        <v>8</v>
      </c>
      <c r="I5947" s="15"/>
      <c r="J5947" s="46" t="s">
        <v>6499</v>
      </c>
    </row>
    <row r="5948" spans="1:10" ht="40.799999999999997">
      <c r="A5948" s="4" t="s">
        <v>5529</v>
      </c>
      <c r="B5948" s="4" t="str">
        <f ca="1">IFERROR(__xludf.DUMMYFUNCTION("REGEXREPLACE(TEXT(IF(ISERR(FIND(""/"", A5948)), A5948, MID(A5948, FIND(""/"", A5948)+1, LEN(A5948))), ""#""), ""\D+"", """")"),"2019")</f>
        <v>2019</v>
      </c>
      <c r="C5948" s="46" t="s">
        <v>5530</v>
      </c>
      <c r="D5948" s="4">
        <v>321</v>
      </c>
      <c r="E5948" s="5" t="s">
        <v>5717</v>
      </c>
      <c r="F5948" s="4">
        <v>1996</v>
      </c>
      <c r="G5948" s="4">
        <v>38</v>
      </c>
      <c r="H5948" s="4">
        <v>9</v>
      </c>
      <c r="I5948" s="15"/>
      <c r="J5948" s="46" t="s">
        <v>6500</v>
      </c>
    </row>
    <row r="5949" spans="1:10" ht="40.799999999999997">
      <c r="A5949" s="4" t="s">
        <v>5529</v>
      </c>
      <c r="B5949" s="4" t="str">
        <f ca="1">IFERROR(__xludf.DUMMYFUNCTION("REGEXREPLACE(TEXT(IF(ISERR(FIND(""/"", A5949)), A5949, MID(A5949, FIND(""/"", A5949)+1, LEN(A5949))), ""#""), ""\D+"", """")"),"2019")</f>
        <v>2019</v>
      </c>
      <c r="C5949" s="46" t="s">
        <v>5530</v>
      </c>
      <c r="D5949" s="4">
        <v>321</v>
      </c>
      <c r="E5949" s="5" t="s">
        <v>5717</v>
      </c>
      <c r="F5949" s="4">
        <v>1996</v>
      </c>
      <c r="G5949" s="4">
        <v>38</v>
      </c>
      <c r="H5949" s="4">
        <v>10</v>
      </c>
      <c r="I5949" s="15"/>
      <c r="J5949" s="46" t="s">
        <v>6501</v>
      </c>
    </row>
    <row r="5950" spans="1:10" ht="40.799999999999997">
      <c r="A5950" s="4" t="s">
        <v>5529</v>
      </c>
      <c r="B5950" s="4" t="str">
        <f ca="1">IFERROR(__xludf.DUMMYFUNCTION("REGEXREPLACE(TEXT(IF(ISERR(FIND(""/"", A5950)), A5950, MID(A5950, FIND(""/"", A5950)+1, LEN(A5950))), ""#""), ""\D+"", """")"),"2019")</f>
        <v>2019</v>
      </c>
      <c r="C5950" s="46" t="s">
        <v>5530</v>
      </c>
      <c r="D5950" s="4">
        <v>321</v>
      </c>
      <c r="E5950" s="5" t="s">
        <v>5717</v>
      </c>
      <c r="F5950" s="4">
        <v>1998</v>
      </c>
      <c r="G5950" s="4">
        <v>38</v>
      </c>
      <c r="H5950" s="4">
        <v>11</v>
      </c>
      <c r="I5950" s="15"/>
      <c r="J5950" s="46" t="s">
        <v>6502</v>
      </c>
    </row>
    <row r="5951" spans="1:10" ht="40.799999999999997">
      <c r="A5951" s="4" t="s">
        <v>5529</v>
      </c>
      <c r="B5951" s="4" t="str">
        <f ca="1">IFERROR(__xludf.DUMMYFUNCTION("REGEXREPLACE(TEXT(IF(ISERR(FIND(""/"", A5951)), A5951, MID(A5951, FIND(""/"", A5951)+1, LEN(A5951))), ""#""), ""\D+"", """")"),"2019")</f>
        <v>2019</v>
      </c>
      <c r="C5951" s="46" t="s">
        <v>5530</v>
      </c>
      <c r="D5951" s="4">
        <v>321</v>
      </c>
      <c r="E5951" s="5" t="s">
        <v>5717</v>
      </c>
      <c r="F5951" s="4">
        <v>1998</v>
      </c>
      <c r="G5951" s="4">
        <v>38</v>
      </c>
      <c r="H5951" s="4">
        <v>12</v>
      </c>
      <c r="I5951" s="15"/>
      <c r="J5951" s="46" t="s">
        <v>6503</v>
      </c>
    </row>
    <row r="5952" spans="1:10" ht="40.799999999999997">
      <c r="A5952" s="4" t="s">
        <v>5529</v>
      </c>
      <c r="B5952" s="4" t="str">
        <f ca="1">IFERROR(__xludf.DUMMYFUNCTION("REGEXREPLACE(TEXT(IF(ISERR(FIND(""/"", A5952)), A5952, MID(A5952, FIND(""/"", A5952)+1, LEN(A5952))), ""#""), ""\D+"", """")"),"2019")</f>
        <v>2019</v>
      </c>
      <c r="C5952" s="46" t="s">
        <v>5530</v>
      </c>
      <c r="D5952" s="4">
        <v>321</v>
      </c>
      <c r="E5952" s="5" t="s">
        <v>5717</v>
      </c>
      <c r="F5952" s="4">
        <v>1998</v>
      </c>
      <c r="G5952" s="4">
        <v>38</v>
      </c>
      <c r="H5952" s="4">
        <v>13</v>
      </c>
      <c r="I5952" s="15"/>
      <c r="J5952" s="46" t="s">
        <v>6504</v>
      </c>
    </row>
    <row r="5953" spans="1:10" ht="40.799999999999997">
      <c r="A5953" s="4" t="s">
        <v>5529</v>
      </c>
      <c r="B5953" s="4" t="str">
        <f ca="1">IFERROR(__xludf.DUMMYFUNCTION("REGEXREPLACE(TEXT(IF(ISERR(FIND(""/"", A5953)), A5953, MID(A5953, FIND(""/"", A5953)+1, LEN(A5953))), ""#""), ""\D+"", """")"),"2019")</f>
        <v>2019</v>
      </c>
      <c r="C5953" s="46" t="s">
        <v>5530</v>
      </c>
      <c r="D5953" s="4">
        <v>321</v>
      </c>
      <c r="E5953" s="5" t="s">
        <v>5717</v>
      </c>
      <c r="F5953" s="4">
        <v>1998</v>
      </c>
      <c r="G5953" s="4">
        <v>38</v>
      </c>
      <c r="H5953" s="4">
        <v>14</v>
      </c>
      <c r="I5953" s="15"/>
      <c r="J5953" s="46" t="s">
        <v>6505</v>
      </c>
    </row>
    <row r="5954" spans="1:10" ht="40.799999999999997">
      <c r="A5954" s="4" t="s">
        <v>5529</v>
      </c>
      <c r="B5954" s="4" t="str">
        <f ca="1">IFERROR(__xludf.DUMMYFUNCTION("REGEXREPLACE(TEXT(IF(ISERR(FIND(""/"", A5954)), A5954, MID(A5954, FIND(""/"", A5954)+1, LEN(A5954))), ""#""), ""\D+"", """")"),"2019")</f>
        <v>2019</v>
      </c>
      <c r="C5954" s="46" t="s">
        <v>5530</v>
      </c>
      <c r="D5954" s="4">
        <v>321</v>
      </c>
      <c r="E5954" s="5" t="s">
        <v>5717</v>
      </c>
      <c r="F5954" s="4">
        <v>1998</v>
      </c>
      <c r="G5954" s="4">
        <v>38</v>
      </c>
      <c r="H5954" s="4">
        <v>15</v>
      </c>
      <c r="I5954" s="15"/>
      <c r="J5954" s="46" t="s">
        <v>6506</v>
      </c>
    </row>
    <row r="5955" spans="1:10" ht="40.799999999999997">
      <c r="A5955" s="4" t="s">
        <v>5529</v>
      </c>
      <c r="B5955" s="4" t="str">
        <f ca="1">IFERROR(__xludf.DUMMYFUNCTION("REGEXREPLACE(TEXT(IF(ISERR(FIND(""/"", A5955)), A5955, MID(A5955, FIND(""/"", A5955)+1, LEN(A5955))), ""#""), ""\D+"", """")"),"2019")</f>
        <v>2019</v>
      </c>
      <c r="C5955" s="46" t="s">
        <v>5530</v>
      </c>
      <c r="D5955" s="4">
        <v>321</v>
      </c>
      <c r="E5955" s="5" t="s">
        <v>5717</v>
      </c>
      <c r="F5955" s="4">
        <v>1998</v>
      </c>
      <c r="G5955" s="4">
        <v>38</v>
      </c>
      <c r="H5955" s="4">
        <v>16</v>
      </c>
      <c r="I5955" s="15"/>
      <c r="J5955" s="46" t="s">
        <v>6507</v>
      </c>
    </row>
    <row r="5956" spans="1:10" ht="40.799999999999997">
      <c r="A5956" s="4" t="s">
        <v>5529</v>
      </c>
      <c r="B5956" s="4" t="str">
        <f ca="1">IFERROR(__xludf.DUMMYFUNCTION("REGEXREPLACE(TEXT(IF(ISERR(FIND(""/"", A5956)), A5956, MID(A5956, FIND(""/"", A5956)+1, LEN(A5956))), ""#""), ""\D+"", """")"),"2019")</f>
        <v>2019</v>
      </c>
      <c r="C5956" s="46" t="s">
        <v>5530</v>
      </c>
      <c r="D5956" s="4">
        <v>321</v>
      </c>
      <c r="E5956" s="5" t="s">
        <v>5717</v>
      </c>
      <c r="F5956" s="4">
        <v>1998</v>
      </c>
      <c r="G5956" s="4">
        <v>38</v>
      </c>
      <c r="H5956" s="4">
        <v>17</v>
      </c>
      <c r="I5956" s="15"/>
      <c r="J5956" s="46" t="s">
        <v>6508</v>
      </c>
    </row>
    <row r="5957" spans="1:10" ht="40.799999999999997">
      <c r="A5957" s="4" t="s">
        <v>5529</v>
      </c>
      <c r="B5957" s="4" t="str">
        <f ca="1">IFERROR(__xludf.DUMMYFUNCTION("REGEXREPLACE(TEXT(IF(ISERR(FIND(""/"", A5957)), A5957, MID(A5957, FIND(""/"", A5957)+1, LEN(A5957))), ""#""), ""\D+"", """")"),"2019")</f>
        <v>2019</v>
      </c>
      <c r="C5957" s="46" t="s">
        <v>5530</v>
      </c>
      <c r="D5957" s="4">
        <v>321</v>
      </c>
      <c r="E5957" s="5" t="s">
        <v>5717</v>
      </c>
      <c r="F5957" s="4">
        <v>1997</v>
      </c>
      <c r="G5957" s="4">
        <v>39</v>
      </c>
      <c r="H5957" s="4">
        <v>1</v>
      </c>
      <c r="I5957" s="15"/>
      <c r="J5957" s="46" t="s">
        <v>6509</v>
      </c>
    </row>
    <row r="5958" spans="1:10" ht="40.799999999999997">
      <c r="A5958" s="4" t="s">
        <v>5529</v>
      </c>
      <c r="B5958" s="4" t="str">
        <f ca="1">IFERROR(__xludf.DUMMYFUNCTION("REGEXREPLACE(TEXT(IF(ISERR(FIND(""/"", A5958)), A5958, MID(A5958, FIND(""/"", A5958)+1, LEN(A5958))), ""#""), ""\D+"", """")"),"2019")</f>
        <v>2019</v>
      </c>
      <c r="C5958" s="46" t="s">
        <v>5530</v>
      </c>
      <c r="D5958" s="4">
        <v>321</v>
      </c>
      <c r="E5958" s="5" t="s">
        <v>5717</v>
      </c>
      <c r="F5958" s="4">
        <v>1997</v>
      </c>
      <c r="G5958" s="4">
        <v>39</v>
      </c>
      <c r="H5958" s="4">
        <v>2</v>
      </c>
      <c r="I5958" s="15"/>
      <c r="J5958" s="46" t="s">
        <v>6510</v>
      </c>
    </row>
    <row r="5959" spans="1:10" ht="40.799999999999997">
      <c r="A5959" s="4" t="s">
        <v>5529</v>
      </c>
      <c r="B5959" s="4" t="str">
        <f ca="1">IFERROR(__xludf.DUMMYFUNCTION("REGEXREPLACE(TEXT(IF(ISERR(FIND(""/"", A5959)), A5959, MID(A5959, FIND(""/"", A5959)+1, LEN(A5959))), ""#""), ""\D+"", """")"),"2019")</f>
        <v>2019</v>
      </c>
      <c r="C5959" s="46" t="s">
        <v>5530</v>
      </c>
      <c r="D5959" s="4">
        <v>321</v>
      </c>
      <c r="E5959" s="5" t="s">
        <v>5717</v>
      </c>
      <c r="F5959" s="4">
        <v>1998</v>
      </c>
      <c r="G5959" s="4">
        <v>39</v>
      </c>
      <c r="H5959" s="4">
        <v>3</v>
      </c>
      <c r="I5959" s="15"/>
      <c r="J5959" s="46" t="s">
        <v>6511</v>
      </c>
    </row>
    <row r="5960" spans="1:10" ht="40.799999999999997">
      <c r="A5960" s="4" t="s">
        <v>5529</v>
      </c>
      <c r="B5960" s="4" t="str">
        <f ca="1">IFERROR(__xludf.DUMMYFUNCTION("REGEXREPLACE(TEXT(IF(ISERR(FIND(""/"", A5960)), A5960, MID(A5960, FIND(""/"", A5960)+1, LEN(A5960))), ""#""), ""\D+"", """")"),"2019")</f>
        <v>2019</v>
      </c>
      <c r="C5960" s="46" t="s">
        <v>5530</v>
      </c>
      <c r="D5960" s="4">
        <v>321</v>
      </c>
      <c r="E5960" s="5" t="s">
        <v>5717</v>
      </c>
      <c r="F5960" s="4">
        <v>1998</v>
      </c>
      <c r="G5960" s="4">
        <v>39</v>
      </c>
      <c r="H5960" s="4">
        <v>4</v>
      </c>
      <c r="I5960" s="15"/>
      <c r="J5960" s="46" t="s">
        <v>6512</v>
      </c>
    </row>
    <row r="5961" spans="1:10" ht="40.799999999999997">
      <c r="A5961" s="4" t="s">
        <v>5529</v>
      </c>
      <c r="B5961" s="4" t="str">
        <f ca="1">IFERROR(__xludf.DUMMYFUNCTION("REGEXREPLACE(TEXT(IF(ISERR(FIND(""/"", A5961)), A5961, MID(A5961, FIND(""/"", A5961)+1, LEN(A5961))), ""#""), ""\D+"", """")"),"2019")</f>
        <v>2019</v>
      </c>
      <c r="C5961" s="46" t="s">
        <v>5530</v>
      </c>
      <c r="D5961" s="4">
        <v>321</v>
      </c>
      <c r="E5961" s="5" t="s">
        <v>5717</v>
      </c>
      <c r="F5961" s="4">
        <v>1998</v>
      </c>
      <c r="G5961" s="4">
        <v>39</v>
      </c>
      <c r="H5961" s="4">
        <v>5</v>
      </c>
      <c r="I5961" s="15"/>
      <c r="J5961" s="46" t="s">
        <v>6513</v>
      </c>
    </row>
    <row r="5962" spans="1:10" ht="40.799999999999997">
      <c r="A5962" s="4" t="s">
        <v>5529</v>
      </c>
      <c r="B5962" s="4" t="str">
        <f ca="1">IFERROR(__xludf.DUMMYFUNCTION("REGEXREPLACE(TEXT(IF(ISERR(FIND(""/"", A5962)), A5962, MID(A5962, FIND(""/"", A5962)+1, LEN(A5962))), ""#""), ""\D+"", """")"),"2019")</f>
        <v>2019</v>
      </c>
      <c r="C5962" s="46" t="s">
        <v>5530</v>
      </c>
      <c r="D5962" s="4">
        <v>321</v>
      </c>
      <c r="E5962" s="5" t="s">
        <v>5717</v>
      </c>
      <c r="F5962" s="4">
        <v>1998</v>
      </c>
      <c r="G5962" s="4">
        <v>39</v>
      </c>
      <c r="H5962" s="4">
        <v>6</v>
      </c>
      <c r="I5962" s="15"/>
      <c r="J5962" s="46" t="s">
        <v>6514</v>
      </c>
    </row>
    <row r="5963" spans="1:10" ht="40.799999999999997">
      <c r="A5963" s="4" t="s">
        <v>5529</v>
      </c>
      <c r="B5963" s="4" t="str">
        <f ca="1">IFERROR(__xludf.DUMMYFUNCTION("REGEXREPLACE(TEXT(IF(ISERR(FIND(""/"", A5963)), A5963, MID(A5963, FIND(""/"", A5963)+1, LEN(A5963))), ""#""), ""\D+"", """")"),"2019")</f>
        <v>2019</v>
      </c>
      <c r="C5963" s="46" t="s">
        <v>5530</v>
      </c>
      <c r="D5963" s="4">
        <v>321</v>
      </c>
      <c r="E5963" s="5" t="s">
        <v>5717</v>
      </c>
      <c r="F5963" s="4">
        <v>1998</v>
      </c>
      <c r="G5963" s="4">
        <v>39</v>
      </c>
      <c r="H5963" s="4">
        <v>7</v>
      </c>
      <c r="I5963" s="15"/>
      <c r="J5963" s="46" t="s">
        <v>6515</v>
      </c>
    </row>
    <row r="5964" spans="1:10" ht="40.799999999999997">
      <c r="A5964" s="4" t="s">
        <v>5529</v>
      </c>
      <c r="B5964" s="4" t="str">
        <f ca="1">IFERROR(__xludf.DUMMYFUNCTION("REGEXREPLACE(TEXT(IF(ISERR(FIND(""/"", A5964)), A5964, MID(A5964, FIND(""/"", A5964)+1, LEN(A5964))), ""#""), ""\D+"", """")"),"2019")</f>
        <v>2019</v>
      </c>
      <c r="C5964" s="46" t="s">
        <v>5530</v>
      </c>
      <c r="D5964" s="4">
        <v>321</v>
      </c>
      <c r="E5964" s="5" t="s">
        <v>5717</v>
      </c>
      <c r="F5964" s="4">
        <v>1998</v>
      </c>
      <c r="G5964" s="4">
        <v>39</v>
      </c>
      <c r="H5964" s="4">
        <v>8</v>
      </c>
      <c r="I5964" s="15"/>
      <c r="J5964" s="46" t="s">
        <v>6516</v>
      </c>
    </row>
    <row r="5965" spans="1:10" ht="40.799999999999997">
      <c r="A5965" s="4" t="s">
        <v>5529</v>
      </c>
      <c r="B5965" s="4" t="str">
        <f ca="1">IFERROR(__xludf.DUMMYFUNCTION("REGEXREPLACE(TEXT(IF(ISERR(FIND(""/"", A5965)), A5965, MID(A5965, FIND(""/"", A5965)+1, LEN(A5965))), ""#""), ""\D+"", """")"),"2019")</f>
        <v>2019</v>
      </c>
      <c r="C5965" s="46" t="s">
        <v>5530</v>
      </c>
      <c r="D5965" s="4">
        <v>321</v>
      </c>
      <c r="E5965" s="5" t="s">
        <v>5717</v>
      </c>
      <c r="F5965" s="4">
        <v>1998</v>
      </c>
      <c r="G5965" s="4">
        <v>39</v>
      </c>
      <c r="H5965" s="4">
        <v>9</v>
      </c>
      <c r="I5965" s="15"/>
      <c r="J5965" s="46" t="s">
        <v>6517</v>
      </c>
    </row>
    <row r="5966" spans="1:10" ht="40.799999999999997">
      <c r="A5966" s="4" t="s">
        <v>5529</v>
      </c>
      <c r="B5966" s="4" t="str">
        <f ca="1">IFERROR(__xludf.DUMMYFUNCTION("REGEXREPLACE(TEXT(IF(ISERR(FIND(""/"", A5966)), A5966, MID(A5966, FIND(""/"", A5966)+1, LEN(A5966))), ""#""), ""\D+"", """")"),"2019")</f>
        <v>2019</v>
      </c>
      <c r="C5966" s="46" t="s">
        <v>5530</v>
      </c>
      <c r="D5966" s="4">
        <v>321</v>
      </c>
      <c r="E5966" s="5" t="s">
        <v>5717</v>
      </c>
      <c r="F5966" s="4">
        <v>1998</v>
      </c>
      <c r="G5966" s="4">
        <v>39</v>
      </c>
      <c r="H5966" s="4">
        <v>10</v>
      </c>
      <c r="I5966" s="15"/>
      <c r="J5966" s="46" t="s">
        <v>6518</v>
      </c>
    </row>
    <row r="5967" spans="1:10" ht="40.799999999999997">
      <c r="A5967" s="4" t="s">
        <v>5529</v>
      </c>
      <c r="B5967" s="4" t="str">
        <f ca="1">IFERROR(__xludf.DUMMYFUNCTION("REGEXREPLACE(TEXT(IF(ISERR(FIND(""/"", A5967)), A5967, MID(A5967, FIND(""/"", A5967)+1, LEN(A5967))), ""#""), ""\D+"", """")"),"2019")</f>
        <v>2019</v>
      </c>
      <c r="C5967" s="46" t="s">
        <v>5530</v>
      </c>
      <c r="D5967" s="4">
        <v>321</v>
      </c>
      <c r="E5967" s="5" t="s">
        <v>5717</v>
      </c>
      <c r="F5967" s="4">
        <v>1998</v>
      </c>
      <c r="G5967" s="4">
        <v>39</v>
      </c>
      <c r="H5967" s="4">
        <v>11</v>
      </c>
      <c r="I5967" s="15"/>
      <c r="J5967" s="46" t="s">
        <v>6519</v>
      </c>
    </row>
    <row r="5968" spans="1:10" ht="40.799999999999997">
      <c r="A5968" s="4" t="s">
        <v>5529</v>
      </c>
      <c r="B5968" s="4" t="str">
        <f ca="1">IFERROR(__xludf.DUMMYFUNCTION("REGEXREPLACE(TEXT(IF(ISERR(FIND(""/"", A5968)), A5968, MID(A5968, FIND(""/"", A5968)+1, LEN(A5968))), ""#""), ""\D+"", """")"),"2019")</f>
        <v>2019</v>
      </c>
      <c r="C5968" s="46" t="s">
        <v>5530</v>
      </c>
      <c r="D5968" s="4">
        <v>321</v>
      </c>
      <c r="E5968" s="5" t="s">
        <v>5717</v>
      </c>
      <c r="F5968" s="4">
        <v>1998</v>
      </c>
      <c r="G5968" s="4">
        <v>39</v>
      </c>
      <c r="H5968" s="4">
        <v>12</v>
      </c>
      <c r="I5968" s="15"/>
      <c r="J5968" s="46" t="s">
        <v>6520</v>
      </c>
    </row>
    <row r="5969" spans="1:10" ht="40.799999999999997">
      <c r="A5969" s="4" t="s">
        <v>5529</v>
      </c>
      <c r="B5969" s="4" t="str">
        <f ca="1">IFERROR(__xludf.DUMMYFUNCTION("REGEXREPLACE(TEXT(IF(ISERR(FIND(""/"", A5969)), A5969, MID(A5969, FIND(""/"", A5969)+1, LEN(A5969))), ""#""), ""\D+"", """")"),"2019")</f>
        <v>2019</v>
      </c>
      <c r="C5969" s="46" t="s">
        <v>5530</v>
      </c>
      <c r="D5969" s="4">
        <v>321</v>
      </c>
      <c r="E5969" s="5" t="s">
        <v>5717</v>
      </c>
      <c r="F5969" s="4">
        <v>1998</v>
      </c>
      <c r="G5969" s="4">
        <v>39</v>
      </c>
      <c r="H5969" s="4">
        <v>13</v>
      </c>
      <c r="I5969" s="15"/>
      <c r="J5969" s="46" t="s">
        <v>6521</v>
      </c>
    </row>
    <row r="5970" spans="1:10" ht="40.799999999999997">
      <c r="A5970" s="4" t="s">
        <v>5529</v>
      </c>
      <c r="B5970" s="4" t="str">
        <f ca="1">IFERROR(__xludf.DUMMYFUNCTION("REGEXREPLACE(TEXT(IF(ISERR(FIND(""/"", A5970)), A5970, MID(A5970, FIND(""/"", A5970)+1, LEN(A5970))), ""#""), ""\D+"", """")"),"2019")</f>
        <v>2019</v>
      </c>
      <c r="C5970" s="46" t="s">
        <v>5530</v>
      </c>
      <c r="D5970" s="4">
        <v>321</v>
      </c>
      <c r="E5970" s="5" t="s">
        <v>5717</v>
      </c>
      <c r="F5970" s="4">
        <v>1998</v>
      </c>
      <c r="G5970" s="4">
        <v>40</v>
      </c>
      <c r="H5970" s="4">
        <v>1</v>
      </c>
      <c r="I5970" s="15"/>
      <c r="J5970" s="46" t="s">
        <v>6522</v>
      </c>
    </row>
    <row r="5971" spans="1:10" ht="40.799999999999997">
      <c r="A5971" s="4" t="s">
        <v>5529</v>
      </c>
      <c r="B5971" s="4" t="str">
        <f ca="1">IFERROR(__xludf.DUMMYFUNCTION("REGEXREPLACE(TEXT(IF(ISERR(FIND(""/"", A5971)), A5971, MID(A5971, FIND(""/"", A5971)+1, LEN(A5971))), ""#""), ""\D+"", """")"),"2019")</f>
        <v>2019</v>
      </c>
      <c r="C5971" s="46" t="s">
        <v>5530</v>
      </c>
      <c r="D5971" s="4">
        <v>321</v>
      </c>
      <c r="E5971" s="5" t="s">
        <v>5717</v>
      </c>
      <c r="F5971" s="4">
        <v>1998</v>
      </c>
      <c r="G5971" s="4">
        <v>40</v>
      </c>
      <c r="H5971" s="4">
        <v>2</v>
      </c>
      <c r="I5971" s="15"/>
      <c r="J5971" s="46" t="s">
        <v>6523</v>
      </c>
    </row>
    <row r="5972" spans="1:10" ht="40.799999999999997">
      <c r="A5972" s="4" t="s">
        <v>5529</v>
      </c>
      <c r="B5972" s="4" t="str">
        <f ca="1">IFERROR(__xludf.DUMMYFUNCTION("REGEXREPLACE(TEXT(IF(ISERR(FIND(""/"", A5972)), A5972, MID(A5972, FIND(""/"", A5972)+1, LEN(A5972))), ""#""), ""\D+"", """")"),"2019")</f>
        <v>2019</v>
      </c>
      <c r="C5972" s="46" t="s">
        <v>5530</v>
      </c>
      <c r="D5972" s="4">
        <v>321</v>
      </c>
      <c r="E5972" s="5" t="s">
        <v>5717</v>
      </c>
      <c r="F5972" s="4">
        <v>1998</v>
      </c>
      <c r="G5972" s="4">
        <v>40</v>
      </c>
      <c r="H5972" s="4">
        <v>3</v>
      </c>
      <c r="I5972" s="15"/>
      <c r="J5972" s="46" t="s">
        <v>6524</v>
      </c>
    </row>
    <row r="5973" spans="1:10" ht="30.6">
      <c r="A5973" s="4" t="s">
        <v>5529</v>
      </c>
      <c r="B5973" s="4" t="str">
        <f ca="1">IFERROR(__xludf.DUMMYFUNCTION("REGEXREPLACE(TEXT(IF(ISERR(FIND(""/"", A5973)), A5973, MID(A5973, FIND(""/"", A5973)+1, LEN(A5973))), ""#""), ""\D+"", """")"),"2019")</f>
        <v>2019</v>
      </c>
      <c r="C5973" s="46" t="s">
        <v>5530</v>
      </c>
      <c r="D5973" s="4">
        <v>331</v>
      </c>
      <c r="E5973" s="5" t="s">
        <v>6525</v>
      </c>
      <c r="F5973" s="4">
        <v>1967</v>
      </c>
      <c r="G5973" s="4">
        <v>40</v>
      </c>
      <c r="H5973" s="4">
        <v>4</v>
      </c>
      <c r="I5973" s="15"/>
      <c r="J5973" s="46" t="s">
        <v>6526</v>
      </c>
    </row>
    <row r="5974" spans="1:10" ht="30.6">
      <c r="A5974" s="4" t="s">
        <v>5529</v>
      </c>
      <c r="B5974" s="4" t="str">
        <f ca="1">IFERROR(__xludf.DUMMYFUNCTION("REGEXREPLACE(TEXT(IF(ISERR(FIND(""/"", A5974)), A5974, MID(A5974, FIND(""/"", A5974)+1, LEN(A5974))), ""#""), ""\D+"", """")"),"2019")</f>
        <v>2019</v>
      </c>
      <c r="C5974" s="46" t="s">
        <v>5530</v>
      </c>
      <c r="D5974" s="4">
        <v>331</v>
      </c>
      <c r="E5974" s="5" t="s">
        <v>6525</v>
      </c>
      <c r="F5974" s="4">
        <v>1968</v>
      </c>
      <c r="G5974" s="4">
        <v>40</v>
      </c>
      <c r="H5974" s="4">
        <v>5</v>
      </c>
      <c r="I5974" s="15"/>
      <c r="J5974" s="46" t="s">
        <v>6527</v>
      </c>
    </row>
    <row r="5975" spans="1:10" ht="30.6">
      <c r="A5975" s="4" t="s">
        <v>5529</v>
      </c>
      <c r="B5975" s="4" t="str">
        <f ca="1">IFERROR(__xludf.DUMMYFUNCTION("REGEXREPLACE(TEXT(IF(ISERR(FIND(""/"", A5975)), A5975, MID(A5975, FIND(""/"", A5975)+1, LEN(A5975))), ""#""), ""\D+"", """")"),"2019")</f>
        <v>2019</v>
      </c>
      <c r="C5975" s="46" t="s">
        <v>5530</v>
      </c>
      <c r="D5975" s="4">
        <v>331</v>
      </c>
      <c r="E5975" s="5" t="s">
        <v>6525</v>
      </c>
      <c r="F5975" s="4">
        <v>1968</v>
      </c>
      <c r="G5975" s="4">
        <v>40</v>
      </c>
      <c r="H5975" s="4">
        <v>6</v>
      </c>
      <c r="I5975" s="15"/>
      <c r="J5975" s="46" t="s">
        <v>6528</v>
      </c>
    </row>
    <row r="5976" spans="1:10" ht="30.6">
      <c r="A5976" s="4" t="s">
        <v>5529</v>
      </c>
      <c r="B5976" s="4" t="str">
        <f ca="1">IFERROR(__xludf.DUMMYFUNCTION("REGEXREPLACE(TEXT(IF(ISERR(FIND(""/"", A5976)), A5976, MID(A5976, FIND(""/"", A5976)+1, LEN(A5976))), ""#""), ""\D+"", """")"),"2019")</f>
        <v>2019</v>
      </c>
      <c r="C5976" s="46" t="s">
        <v>5530</v>
      </c>
      <c r="D5976" s="4">
        <v>331</v>
      </c>
      <c r="E5976" s="5" t="s">
        <v>6525</v>
      </c>
      <c r="F5976" s="4">
        <v>1971</v>
      </c>
      <c r="G5976" s="4">
        <v>40</v>
      </c>
      <c r="H5976" s="4">
        <v>7</v>
      </c>
      <c r="I5976" s="15"/>
      <c r="J5976" s="46" t="s">
        <v>6529</v>
      </c>
    </row>
    <row r="5977" spans="1:10" ht="30.6">
      <c r="A5977" s="4" t="s">
        <v>5529</v>
      </c>
      <c r="B5977" s="4" t="str">
        <f ca="1">IFERROR(__xludf.DUMMYFUNCTION("REGEXREPLACE(TEXT(IF(ISERR(FIND(""/"", A5977)), A5977, MID(A5977, FIND(""/"", A5977)+1, LEN(A5977))), ""#""), ""\D+"", """")"),"2019")</f>
        <v>2019</v>
      </c>
      <c r="C5977" s="46" t="s">
        <v>5530</v>
      </c>
      <c r="D5977" s="4">
        <v>331</v>
      </c>
      <c r="E5977" s="5" t="s">
        <v>6525</v>
      </c>
      <c r="F5977" s="4">
        <v>1978</v>
      </c>
      <c r="G5977" s="4">
        <v>40</v>
      </c>
      <c r="H5977" s="4">
        <v>8</v>
      </c>
      <c r="I5977" s="15"/>
      <c r="J5977" s="46" t="s">
        <v>6530</v>
      </c>
    </row>
    <row r="5978" spans="1:10" ht="30.6">
      <c r="A5978" s="4" t="s">
        <v>5529</v>
      </c>
      <c r="B5978" s="4" t="str">
        <f ca="1">IFERROR(__xludf.DUMMYFUNCTION("REGEXREPLACE(TEXT(IF(ISERR(FIND(""/"", A5978)), A5978, MID(A5978, FIND(""/"", A5978)+1, LEN(A5978))), ""#""), ""\D+"", """")"),"2019")</f>
        <v>2019</v>
      </c>
      <c r="C5978" s="46" t="s">
        <v>5530</v>
      </c>
      <c r="D5978" s="4">
        <v>331</v>
      </c>
      <c r="E5978" s="5" t="s">
        <v>6525</v>
      </c>
      <c r="F5978" s="4">
        <v>1979</v>
      </c>
      <c r="G5978" s="4">
        <v>40</v>
      </c>
      <c r="H5978" s="4">
        <v>9</v>
      </c>
      <c r="I5978" s="15"/>
      <c r="J5978" s="46" t="s">
        <v>6531</v>
      </c>
    </row>
    <row r="5979" spans="1:10" ht="30.6">
      <c r="A5979" s="4" t="s">
        <v>5529</v>
      </c>
      <c r="B5979" s="4" t="str">
        <f ca="1">IFERROR(__xludf.DUMMYFUNCTION("REGEXREPLACE(TEXT(IF(ISERR(FIND(""/"", A5979)), A5979, MID(A5979, FIND(""/"", A5979)+1, LEN(A5979))), ""#""), ""\D+"", """")"),"2019")</f>
        <v>2019</v>
      </c>
      <c r="C5979" s="46" t="s">
        <v>5530</v>
      </c>
      <c r="D5979" s="4">
        <v>331</v>
      </c>
      <c r="E5979" s="5" t="s">
        <v>6525</v>
      </c>
      <c r="F5979" s="4">
        <v>1979</v>
      </c>
      <c r="G5979" s="4">
        <v>40</v>
      </c>
      <c r="H5979" s="4">
        <v>10</v>
      </c>
      <c r="I5979" s="15"/>
      <c r="J5979" s="46" t="s">
        <v>6532</v>
      </c>
    </row>
    <row r="5980" spans="1:10" ht="30.6">
      <c r="A5980" s="4" t="s">
        <v>5529</v>
      </c>
      <c r="B5980" s="4" t="str">
        <f ca="1">IFERROR(__xludf.DUMMYFUNCTION("REGEXREPLACE(TEXT(IF(ISERR(FIND(""/"", A5980)), A5980, MID(A5980, FIND(""/"", A5980)+1, LEN(A5980))), ""#""), ""\D+"", """")"),"2019")</f>
        <v>2019</v>
      </c>
      <c r="C5980" s="46" t="s">
        <v>5530</v>
      </c>
      <c r="D5980" s="4">
        <v>331</v>
      </c>
      <c r="E5980" s="5" t="s">
        <v>6525</v>
      </c>
      <c r="F5980" s="4">
        <v>1985</v>
      </c>
      <c r="G5980" s="4">
        <v>40</v>
      </c>
      <c r="H5980" s="4">
        <v>11</v>
      </c>
      <c r="I5980" s="15"/>
      <c r="J5980" s="46" t="s">
        <v>6533</v>
      </c>
    </row>
    <row r="5981" spans="1:10" ht="30.6">
      <c r="A5981" s="4" t="s">
        <v>5529</v>
      </c>
      <c r="B5981" s="4" t="str">
        <f ca="1">IFERROR(__xludf.DUMMYFUNCTION("REGEXREPLACE(TEXT(IF(ISERR(FIND(""/"", A5981)), A5981, MID(A5981, FIND(""/"", A5981)+1, LEN(A5981))), ""#""), ""\D+"", """")"),"2019")</f>
        <v>2019</v>
      </c>
      <c r="C5981" s="46" t="s">
        <v>5530</v>
      </c>
      <c r="D5981" s="4">
        <v>331</v>
      </c>
      <c r="E5981" s="5" t="s">
        <v>6525</v>
      </c>
      <c r="F5981" s="4">
        <v>1985</v>
      </c>
      <c r="G5981" s="4">
        <v>40</v>
      </c>
      <c r="H5981" s="4">
        <v>12</v>
      </c>
      <c r="I5981" s="15"/>
      <c r="J5981" s="46" t="s">
        <v>6534</v>
      </c>
    </row>
    <row r="5982" spans="1:10" ht="30.6">
      <c r="A5982" s="4" t="s">
        <v>5529</v>
      </c>
      <c r="B5982" s="4" t="str">
        <f ca="1">IFERROR(__xludf.DUMMYFUNCTION("REGEXREPLACE(TEXT(IF(ISERR(FIND(""/"", A5982)), A5982, MID(A5982, FIND(""/"", A5982)+1, LEN(A5982))), ""#""), ""\D+"", """")"),"2019")</f>
        <v>2019</v>
      </c>
      <c r="C5982" s="46" t="s">
        <v>5530</v>
      </c>
      <c r="D5982" s="4">
        <v>331</v>
      </c>
      <c r="E5982" s="5" t="s">
        <v>6525</v>
      </c>
      <c r="F5982" s="4">
        <v>1985</v>
      </c>
      <c r="G5982" s="4">
        <v>40</v>
      </c>
      <c r="H5982" s="4">
        <v>13</v>
      </c>
      <c r="I5982" s="15"/>
      <c r="J5982" s="46" t="s">
        <v>6535</v>
      </c>
    </row>
    <row r="5983" spans="1:10" ht="30.6">
      <c r="A5983" s="4" t="s">
        <v>5529</v>
      </c>
      <c r="B5983" s="4" t="str">
        <f ca="1">IFERROR(__xludf.DUMMYFUNCTION("REGEXREPLACE(TEXT(IF(ISERR(FIND(""/"", A5983)), A5983, MID(A5983, FIND(""/"", A5983)+1, LEN(A5983))), ""#""), ""\D+"", """")"),"2019")</f>
        <v>2019</v>
      </c>
      <c r="C5983" s="46" t="s">
        <v>5530</v>
      </c>
      <c r="D5983" s="4">
        <v>331</v>
      </c>
      <c r="E5983" s="5" t="s">
        <v>6525</v>
      </c>
      <c r="F5983" s="4">
        <v>1985</v>
      </c>
      <c r="G5983" s="4">
        <v>40</v>
      </c>
      <c r="H5983" s="4">
        <v>14</v>
      </c>
      <c r="I5983" s="15"/>
      <c r="J5983" s="46" t="s">
        <v>6536</v>
      </c>
    </row>
    <row r="5984" spans="1:10" ht="30.6">
      <c r="A5984" s="4" t="s">
        <v>5529</v>
      </c>
      <c r="B5984" s="4" t="str">
        <f ca="1">IFERROR(__xludf.DUMMYFUNCTION("REGEXREPLACE(TEXT(IF(ISERR(FIND(""/"", A5984)), A5984, MID(A5984, FIND(""/"", A5984)+1, LEN(A5984))), ""#""), ""\D+"", """")"),"2019")</f>
        <v>2019</v>
      </c>
      <c r="C5984" s="46" t="s">
        <v>5530</v>
      </c>
      <c r="D5984" s="4">
        <v>331</v>
      </c>
      <c r="E5984" s="5" t="s">
        <v>6525</v>
      </c>
      <c r="F5984" s="4">
        <v>1985</v>
      </c>
      <c r="G5984" s="4">
        <v>40</v>
      </c>
      <c r="H5984" s="4">
        <v>15</v>
      </c>
      <c r="I5984" s="15"/>
      <c r="J5984" s="46" t="s">
        <v>6537</v>
      </c>
    </row>
    <row r="5985" spans="1:10" ht="30.6">
      <c r="A5985" s="4" t="s">
        <v>5529</v>
      </c>
      <c r="B5985" s="4" t="str">
        <f ca="1">IFERROR(__xludf.DUMMYFUNCTION("REGEXREPLACE(TEXT(IF(ISERR(FIND(""/"", A5985)), A5985, MID(A5985, FIND(""/"", A5985)+1, LEN(A5985))), ""#""), ""\D+"", """")"),"2019")</f>
        <v>2019</v>
      </c>
      <c r="C5985" s="46" t="s">
        <v>5530</v>
      </c>
      <c r="D5985" s="4">
        <v>331</v>
      </c>
      <c r="E5985" s="5" t="s">
        <v>6525</v>
      </c>
      <c r="F5985" s="4">
        <v>1986</v>
      </c>
      <c r="G5985" s="4">
        <v>41</v>
      </c>
      <c r="H5985" s="4">
        <v>1</v>
      </c>
      <c r="I5985" s="15"/>
      <c r="J5985" s="46" t="s">
        <v>6538</v>
      </c>
    </row>
    <row r="5986" spans="1:10" ht="30.6">
      <c r="A5986" s="4" t="s">
        <v>5529</v>
      </c>
      <c r="B5986" s="4" t="str">
        <f ca="1">IFERROR(__xludf.DUMMYFUNCTION("REGEXREPLACE(TEXT(IF(ISERR(FIND(""/"", A5986)), A5986, MID(A5986, FIND(""/"", A5986)+1, LEN(A5986))), ""#""), ""\D+"", """")"),"2019")</f>
        <v>2019</v>
      </c>
      <c r="C5986" s="46" t="s">
        <v>5530</v>
      </c>
      <c r="D5986" s="4">
        <v>331</v>
      </c>
      <c r="E5986" s="5" t="s">
        <v>6525</v>
      </c>
      <c r="F5986" s="4">
        <v>1986</v>
      </c>
      <c r="G5986" s="4">
        <v>41</v>
      </c>
      <c r="H5986" s="4">
        <v>2</v>
      </c>
      <c r="I5986" s="15"/>
      <c r="J5986" s="46" t="s">
        <v>6539</v>
      </c>
    </row>
    <row r="5987" spans="1:10" ht="30.6">
      <c r="A5987" s="4" t="s">
        <v>5529</v>
      </c>
      <c r="B5987" s="4" t="str">
        <f ca="1">IFERROR(__xludf.DUMMYFUNCTION("REGEXREPLACE(TEXT(IF(ISERR(FIND(""/"", A5987)), A5987, MID(A5987, FIND(""/"", A5987)+1, LEN(A5987))), ""#""), ""\D+"", """")"),"2019")</f>
        <v>2019</v>
      </c>
      <c r="C5987" s="46" t="s">
        <v>5530</v>
      </c>
      <c r="D5987" s="4">
        <v>331</v>
      </c>
      <c r="E5987" s="5" t="s">
        <v>6525</v>
      </c>
      <c r="F5987" s="4">
        <v>1986</v>
      </c>
      <c r="G5987" s="4">
        <v>41</v>
      </c>
      <c r="H5987" s="4">
        <v>3</v>
      </c>
      <c r="I5987" s="15"/>
      <c r="J5987" s="46" t="s">
        <v>6540</v>
      </c>
    </row>
    <row r="5988" spans="1:10" ht="30.6">
      <c r="A5988" s="4" t="s">
        <v>5529</v>
      </c>
      <c r="B5988" s="4" t="str">
        <f ca="1">IFERROR(__xludf.DUMMYFUNCTION("REGEXREPLACE(TEXT(IF(ISERR(FIND(""/"", A5988)), A5988, MID(A5988, FIND(""/"", A5988)+1, LEN(A5988))), ""#""), ""\D+"", """")"),"2019")</f>
        <v>2019</v>
      </c>
      <c r="C5988" s="46" t="s">
        <v>5530</v>
      </c>
      <c r="D5988" s="4">
        <v>331</v>
      </c>
      <c r="E5988" s="5" t="s">
        <v>6525</v>
      </c>
      <c r="F5988" s="4">
        <v>1985</v>
      </c>
      <c r="G5988" s="4">
        <v>41</v>
      </c>
      <c r="H5988" s="4">
        <v>4</v>
      </c>
      <c r="I5988" s="15"/>
      <c r="J5988" s="46" t="s">
        <v>6541</v>
      </c>
    </row>
    <row r="5989" spans="1:10" ht="30.6">
      <c r="A5989" s="4" t="s">
        <v>5529</v>
      </c>
      <c r="B5989" s="4" t="str">
        <f ca="1">IFERROR(__xludf.DUMMYFUNCTION("REGEXREPLACE(TEXT(IF(ISERR(FIND(""/"", A5989)), A5989, MID(A5989, FIND(""/"", A5989)+1, LEN(A5989))), ""#""), ""\D+"", """")"),"2019")</f>
        <v>2019</v>
      </c>
      <c r="C5989" s="46" t="s">
        <v>5530</v>
      </c>
      <c r="D5989" s="4">
        <v>331</v>
      </c>
      <c r="E5989" s="5" t="s">
        <v>6525</v>
      </c>
      <c r="F5989" s="4">
        <v>1985</v>
      </c>
      <c r="G5989" s="4">
        <v>41</v>
      </c>
      <c r="H5989" s="4">
        <v>5</v>
      </c>
      <c r="I5989" s="15"/>
      <c r="J5989" s="46" t="s">
        <v>6542</v>
      </c>
    </row>
    <row r="5990" spans="1:10" ht="30.6">
      <c r="A5990" s="4" t="s">
        <v>5529</v>
      </c>
      <c r="B5990" s="4" t="str">
        <f ca="1">IFERROR(__xludf.DUMMYFUNCTION("REGEXREPLACE(TEXT(IF(ISERR(FIND(""/"", A5990)), A5990, MID(A5990, FIND(""/"", A5990)+1, LEN(A5990))), ""#""), ""\D+"", """")"),"2019")</f>
        <v>2019</v>
      </c>
      <c r="C5990" s="46" t="s">
        <v>5530</v>
      </c>
      <c r="D5990" s="4">
        <v>331</v>
      </c>
      <c r="E5990" s="5" t="s">
        <v>6525</v>
      </c>
      <c r="F5990" s="4">
        <v>1986</v>
      </c>
      <c r="G5990" s="4">
        <v>41</v>
      </c>
      <c r="H5990" s="4">
        <v>6</v>
      </c>
      <c r="I5990" s="15"/>
      <c r="J5990" s="46" t="s">
        <v>6543</v>
      </c>
    </row>
    <row r="5991" spans="1:10" ht="30.6">
      <c r="A5991" s="4" t="s">
        <v>5529</v>
      </c>
      <c r="B5991" s="4" t="str">
        <f ca="1">IFERROR(__xludf.DUMMYFUNCTION("REGEXREPLACE(TEXT(IF(ISERR(FIND(""/"", A5991)), A5991, MID(A5991, FIND(""/"", A5991)+1, LEN(A5991))), ""#""), ""\D+"", """")"),"2019")</f>
        <v>2019</v>
      </c>
      <c r="C5991" s="46" t="s">
        <v>5530</v>
      </c>
      <c r="D5991" s="4">
        <v>331</v>
      </c>
      <c r="E5991" s="5" t="s">
        <v>6525</v>
      </c>
      <c r="F5991" s="4">
        <v>1987</v>
      </c>
      <c r="G5991" s="4">
        <v>41</v>
      </c>
      <c r="H5991" s="4">
        <v>7</v>
      </c>
      <c r="I5991" s="15"/>
      <c r="J5991" s="46" t="s">
        <v>6544</v>
      </c>
    </row>
    <row r="5992" spans="1:10" ht="30.6">
      <c r="A5992" s="4" t="s">
        <v>5529</v>
      </c>
      <c r="B5992" s="4" t="str">
        <f ca="1">IFERROR(__xludf.DUMMYFUNCTION("REGEXREPLACE(TEXT(IF(ISERR(FIND(""/"", A5992)), A5992, MID(A5992, FIND(""/"", A5992)+1, LEN(A5992))), ""#""), ""\D+"", """")"),"2019")</f>
        <v>2019</v>
      </c>
      <c r="C5992" s="46" t="s">
        <v>5530</v>
      </c>
      <c r="D5992" s="4">
        <v>331</v>
      </c>
      <c r="E5992" s="5" t="s">
        <v>6525</v>
      </c>
      <c r="F5992" s="4">
        <v>1987</v>
      </c>
      <c r="G5992" s="4">
        <v>41</v>
      </c>
      <c r="H5992" s="4">
        <v>8</v>
      </c>
      <c r="I5992" s="15"/>
      <c r="J5992" s="46" t="s">
        <v>6545</v>
      </c>
    </row>
    <row r="5993" spans="1:10" ht="30.6">
      <c r="A5993" s="4" t="s">
        <v>5529</v>
      </c>
      <c r="B5993" s="4" t="str">
        <f ca="1">IFERROR(__xludf.DUMMYFUNCTION("REGEXREPLACE(TEXT(IF(ISERR(FIND(""/"", A5993)), A5993, MID(A5993, FIND(""/"", A5993)+1, LEN(A5993))), ""#""), ""\D+"", """")"),"2019")</f>
        <v>2019</v>
      </c>
      <c r="C5993" s="46" t="s">
        <v>5530</v>
      </c>
      <c r="D5993" s="4">
        <v>331</v>
      </c>
      <c r="E5993" s="5" t="s">
        <v>6525</v>
      </c>
      <c r="F5993" s="4">
        <v>1987</v>
      </c>
      <c r="G5993" s="4">
        <v>41</v>
      </c>
      <c r="H5993" s="4">
        <v>9</v>
      </c>
      <c r="I5993" s="15"/>
      <c r="J5993" s="46" t="s">
        <v>6546</v>
      </c>
    </row>
    <row r="5994" spans="1:10" ht="30.6">
      <c r="A5994" s="4" t="s">
        <v>5529</v>
      </c>
      <c r="B5994" s="4" t="str">
        <f ca="1">IFERROR(__xludf.DUMMYFUNCTION("REGEXREPLACE(TEXT(IF(ISERR(FIND(""/"", A5994)), A5994, MID(A5994, FIND(""/"", A5994)+1, LEN(A5994))), ""#""), ""\D+"", """")"),"2019")</f>
        <v>2019</v>
      </c>
      <c r="C5994" s="46" t="s">
        <v>5530</v>
      </c>
      <c r="D5994" s="4">
        <v>331</v>
      </c>
      <c r="E5994" s="5" t="s">
        <v>6525</v>
      </c>
      <c r="F5994" s="4">
        <v>1990</v>
      </c>
      <c r="G5994" s="4">
        <v>41</v>
      </c>
      <c r="H5994" s="4">
        <v>10</v>
      </c>
      <c r="I5994" s="15"/>
      <c r="J5994" s="46" t="s">
        <v>6547</v>
      </c>
    </row>
    <row r="5995" spans="1:10" ht="30.6">
      <c r="A5995" s="4" t="s">
        <v>5529</v>
      </c>
      <c r="B5995" s="4" t="str">
        <f ca="1">IFERROR(__xludf.DUMMYFUNCTION("REGEXREPLACE(TEXT(IF(ISERR(FIND(""/"", A5995)), A5995, MID(A5995, FIND(""/"", A5995)+1, LEN(A5995))), ""#""), ""\D+"", """")"),"2019")</f>
        <v>2019</v>
      </c>
      <c r="C5995" s="46" t="s">
        <v>5530</v>
      </c>
      <c r="D5995" s="4">
        <v>331</v>
      </c>
      <c r="E5995" s="5" t="s">
        <v>6525</v>
      </c>
      <c r="F5995" s="4">
        <v>1989</v>
      </c>
      <c r="G5995" s="4">
        <v>41</v>
      </c>
      <c r="H5995" s="4">
        <v>11</v>
      </c>
      <c r="I5995" s="15"/>
      <c r="J5995" s="46" t="s">
        <v>6548</v>
      </c>
    </row>
    <row r="5996" spans="1:10" ht="30.6">
      <c r="A5996" s="4" t="s">
        <v>5529</v>
      </c>
      <c r="B5996" s="4" t="str">
        <f ca="1">IFERROR(__xludf.DUMMYFUNCTION("REGEXREPLACE(TEXT(IF(ISERR(FIND(""/"", A5996)), A5996, MID(A5996, FIND(""/"", A5996)+1, LEN(A5996))), ""#""), ""\D+"", """")"),"2019")</f>
        <v>2019</v>
      </c>
      <c r="C5996" s="46" t="s">
        <v>5530</v>
      </c>
      <c r="D5996" s="4">
        <v>331</v>
      </c>
      <c r="E5996" s="5" t="s">
        <v>6525</v>
      </c>
      <c r="F5996" s="4">
        <v>1989</v>
      </c>
      <c r="G5996" s="4">
        <v>41</v>
      </c>
      <c r="H5996" s="4">
        <v>12</v>
      </c>
      <c r="I5996" s="15"/>
      <c r="J5996" s="46" t="s">
        <v>6549</v>
      </c>
    </row>
    <row r="5997" spans="1:10" ht="30.6">
      <c r="A5997" s="4" t="s">
        <v>5529</v>
      </c>
      <c r="B5997" s="4" t="str">
        <f ca="1">IFERROR(__xludf.DUMMYFUNCTION("REGEXREPLACE(TEXT(IF(ISERR(FIND(""/"", A5997)), A5997, MID(A5997, FIND(""/"", A5997)+1, LEN(A5997))), ""#""), ""\D+"", """")"),"2019")</f>
        <v>2019</v>
      </c>
      <c r="C5997" s="46" t="s">
        <v>5530</v>
      </c>
      <c r="D5997" s="4">
        <v>331</v>
      </c>
      <c r="E5997" s="5" t="s">
        <v>6525</v>
      </c>
      <c r="F5997" s="4">
        <v>1989</v>
      </c>
      <c r="G5997" s="4">
        <v>41</v>
      </c>
      <c r="H5997" s="4">
        <v>13</v>
      </c>
      <c r="I5997" s="15"/>
      <c r="J5997" s="46" t="s">
        <v>6550</v>
      </c>
    </row>
    <row r="5998" spans="1:10" ht="30.6">
      <c r="A5998" s="4" t="s">
        <v>5529</v>
      </c>
      <c r="B5998" s="4" t="str">
        <f ca="1">IFERROR(__xludf.DUMMYFUNCTION("REGEXREPLACE(TEXT(IF(ISERR(FIND(""/"", A5998)), A5998, MID(A5998, FIND(""/"", A5998)+1, LEN(A5998))), ""#""), ""\D+"", """")"),"2019")</f>
        <v>2019</v>
      </c>
      <c r="C5998" s="46" t="s">
        <v>5530</v>
      </c>
      <c r="D5998" s="4">
        <v>331</v>
      </c>
      <c r="E5998" s="5" t="s">
        <v>6525</v>
      </c>
      <c r="F5998" s="4">
        <v>1983</v>
      </c>
      <c r="G5998" s="4">
        <v>41</v>
      </c>
      <c r="H5998" s="4">
        <v>14</v>
      </c>
      <c r="I5998" s="15"/>
      <c r="J5998" s="46" t="s">
        <v>6551</v>
      </c>
    </row>
    <row r="5999" spans="1:10" ht="30.6">
      <c r="A5999" s="4" t="s">
        <v>5529</v>
      </c>
      <c r="B5999" s="4" t="str">
        <f ca="1">IFERROR(__xludf.DUMMYFUNCTION("REGEXREPLACE(TEXT(IF(ISERR(FIND(""/"", A5999)), A5999, MID(A5999, FIND(""/"", A5999)+1, LEN(A5999))), ""#""), ""\D+"", """")"),"2019")</f>
        <v>2019</v>
      </c>
      <c r="C5999" s="46" t="s">
        <v>5530</v>
      </c>
      <c r="D5999" s="4">
        <v>331</v>
      </c>
      <c r="E5999" s="5" t="s">
        <v>6525</v>
      </c>
      <c r="F5999" s="4">
        <v>1982</v>
      </c>
      <c r="G5999" s="4">
        <v>41</v>
      </c>
      <c r="H5999" s="4">
        <v>15</v>
      </c>
      <c r="I5999" s="15"/>
      <c r="J5999" s="46" t="s">
        <v>6552</v>
      </c>
    </row>
    <row r="6000" spans="1:10" ht="30.6">
      <c r="A6000" s="4" t="s">
        <v>5529</v>
      </c>
      <c r="B6000" s="4" t="str">
        <f ca="1">IFERROR(__xludf.DUMMYFUNCTION("REGEXREPLACE(TEXT(IF(ISERR(FIND(""/"", A6000)), A6000, MID(A6000, FIND(""/"", A6000)+1, LEN(A6000))), ""#""), ""\D+"", """")"),"2019")</f>
        <v>2019</v>
      </c>
      <c r="C6000" s="46" t="s">
        <v>5530</v>
      </c>
      <c r="D6000" s="4">
        <v>331</v>
      </c>
      <c r="E6000" s="5" t="s">
        <v>6525</v>
      </c>
      <c r="F6000" s="4">
        <v>1983</v>
      </c>
      <c r="G6000" s="4">
        <v>41</v>
      </c>
      <c r="H6000" s="4">
        <v>16</v>
      </c>
      <c r="I6000" s="15"/>
      <c r="J6000" s="46" t="s">
        <v>6553</v>
      </c>
    </row>
    <row r="6001" spans="1:10" ht="30.6">
      <c r="A6001" s="4" t="s">
        <v>5529</v>
      </c>
      <c r="B6001" s="4" t="str">
        <f ca="1">IFERROR(__xludf.DUMMYFUNCTION("REGEXREPLACE(TEXT(IF(ISERR(FIND(""/"", A6001)), A6001, MID(A6001, FIND(""/"", A6001)+1, LEN(A6001))), ""#""), ""\D+"", """")"),"2019")</f>
        <v>2019</v>
      </c>
      <c r="C6001" s="46" t="s">
        <v>5530</v>
      </c>
      <c r="D6001" s="4">
        <v>331</v>
      </c>
      <c r="E6001" s="5" t="s">
        <v>6525</v>
      </c>
      <c r="F6001" s="4">
        <v>1988</v>
      </c>
      <c r="G6001" s="4">
        <v>41</v>
      </c>
      <c r="H6001" s="4">
        <v>17</v>
      </c>
      <c r="I6001" s="15"/>
      <c r="J6001" s="46" t="s">
        <v>6554</v>
      </c>
    </row>
    <row r="6002" spans="1:10" ht="30.6">
      <c r="A6002" s="4" t="s">
        <v>5529</v>
      </c>
      <c r="B6002" s="4" t="str">
        <f ca="1">IFERROR(__xludf.DUMMYFUNCTION("REGEXREPLACE(TEXT(IF(ISERR(FIND(""/"", A6002)), A6002, MID(A6002, FIND(""/"", A6002)+1, LEN(A6002))), ""#""), ""\D+"", """")"),"2019")</f>
        <v>2019</v>
      </c>
      <c r="C6002" s="46" t="s">
        <v>5530</v>
      </c>
      <c r="D6002" s="4">
        <v>331</v>
      </c>
      <c r="E6002" s="5" t="s">
        <v>6525</v>
      </c>
      <c r="F6002" s="4">
        <v>1988</v>
      </c>
      <c r="G6002" s="4">
        <v>41</v>
      </c>
      <c r="H6002" s="4">
        <v>18</v>
      </c>
      <c r="I6002" s="15"/>
      <c r="J6002" s="46" t="s">
        <v>6555</v>
      </c>
    </row>
    <row r="6003" spans="1:10" ht="30.6">
      <c r="A6003" s="4" t="s">
        <v>5529</v>
      </c>
      <c r="B6003" s="4" t="str">
        <f ca="1">IFERROR(__xludf.DUMMYFUNCTION("REGEXREPLACE(TEXT(IF(ISERR(FIND(""/"", A6003)), A6003, MID(A6003, FIND(""/"", A6003)+1, LEN(A6003))), ""#""), ""\D+"", """")"),"2019")</f>
        <v>2019</v>
      </c>
      <c r="C6003" s="46" t="s">
        <v>5530</v>
      </c>
      <c r="D6003" s="4">
        <v>331</v>
      </c>
      <c r="E6003" s="5" t="s">
        <v>6525</v>
      </c>
      <c r="F6003" s="4">
        <v>1980</v>
      </c>
      <c r="G6003" s="4">
        <v>41</v>
      </c>
      <c r="H6003" s="4">
        <v>19</v>
      </c>
      <c r="I6003" s="15"/>
      <c r="J6003" s="46" t="s">
        <v>6556</v>
      </c>
    </row>
    <row r="6004" spans="1:10" ht="30.6">
      <c r="A6004" s="4" t="s">
        <v>5529</v>
      </c>
      <c r="B6004" s="4" t="str">
        <f ca="1">IFERROR(__xludf.DUMMYFUNCTION("REGEXREPLACE(TEXT(IF(ISERR(FIND(""/"", A6004)), A6004, MID(A6004, FIND(""/"", A6004)+1, LEN(A6004))), ""#""), ""\D+"", """")"),"2019")</f>
        <v>2019</v>
      </c>
      <c r="C6004" s="46" t="s">
        <v>5530</v>
      </c>
      <c r="D6004" s="4">
        <v>331</v>
      </c>
      <c r="E6004" s="5" t="s">
        <v>6525</v>
      </c>
      <c r="F6004" s="4">
        <v>1980</v>
      </c>
      <c r="G6004" s="4">
        <v>41</v>
      </c>
      <c r="H6004" s="4">
        <v>20</v>
      </c>
      <c r="I6004" s="15"/>
      <c r="J6004" s="46" t="s">
        <v>6557</v>
      </c>
    </row>
    <row r="6005" spans="1:10" ht="30.6">
      <c r="A6005" s="4" t="s">
        <v>5529</v>
      </c>
      <c r="B6005" s="4" t="str">
        <f ca="1">IFERROR(__xludf.DUMMYFUNCTION("REGEXREPLACE(TEXT(IF(ISERR(FIND(""/"", A6005)), A6005, MID(A6005, FIND(""/"", A6005)+1, LEN(A6005))), ""#""), ""\D+"", """")"),"2019")</f>
        <v>2019</v>
      </c>
      <c r="C6005" s="46" t="s">
        <v>5530</v>
      </c>
      <c r="D6005" s="4">
        <v>331</v>
      </c>
      <c r="E6005" s="5" t="s">
        <v>6525</v>
      </c>
      <c r="F6005" s="4">
        <v>1988</v>
      </c>
      <c r="G6005" s="4">
        <v>41</v>
      </c>
      <c r="H6005" s="4">
        <v>21</v>
      </c>
      <c r="I6005" s="15"/>
      <c r="J6005" s="46" t="s">
        <v>6558</v>
      </c>
    </row>
    <row r="6006" spans="1:10" ht="30.6">
      <c r="A6006" s="4" t="s">
        <v>5529</v>
      </c>
      <c r="B6006" s="4" t="str">
        <f ca="1">IFERROR(__xludf.DUMMYFUNCTION("REGEXREPLACE(TEXT(IF(ISERR(FIND(""/"", A6006)), A6006, MID(A6006, FIND(""/"", A6006)+1, LEN(A6006))), ""#""), ""\D+"", """")"),"2019")</f>
        <v>2019</v>
      </c>
      <c r="C6006" s="46" t="s">
        <v>5530</v>
      </c>
      <c r="D6006" s="4">
        <v>331</v>
      </c>
      <c r="E6006" s="5" t="s">
        <v>6525</v>
      </c>
      <c r="F6006" s="4">
        <v>1988</v>
      </c>
      <c r="G6006" s="4">
        <v>41</v>
      </c>
      <c r="H6006" s="4">
        <v>22</v>
      </c>
      <c r="I6006" s="15"/>
      <c r="J6006" s="46" t="s">
        <v>6559</v>
      </c>
    </row>
    <row r="6007" spans="1:10" ht="30.6">
      <c r="A6007" s="4" t="s">
        <v>5529</v>
      </c>
      <c r="B6007" s="4" t="str">
        <f ca="1">IFERROR(__xludf.DUMMYFUNCTION("REGEXREPLACE(TEXT(IF(ISERR(FIND(""/"", A6007)), A6007, MID(A6007, FIND(""/"", A6007)+1, LEN(A6007))), ""#""), ""\D+"", """")"),"2019")</f>
        <v>2019</v>
      </c>
      <c r="C6007" s="46" t="s">
        <v>5530</v>
      </c>
      <c r="D6007" s="4">
        <v>331</v>
      </c>
      <c r="E6007" s="5" t="s">
        <v>6525</v>
      </c>
      <c r="F6007" s="4">
        <v>1988</v>
      </c>
      <c r="G6007" s="4">
        <v>41</v>
      </c>
      <c r="H6007" s="4">
        <v>23</v>
      </c>
      <c r="I6007" s="15"/>
      <c r="J6007" s="46" t="s">
        <v>6560</v>
      </c>
    </row>
    <row r="6008" spans="1:10" ht="30.6">
      <c r="A6008" s="4" t="s">
        <v>5529</v>
      </c>
      <c r="B6008" s="4" t="str">
        <f ca="1">IFERROR(__xludf.DUMMYFUNCTION("REGEXREPLACE(TEXT(IF(ISERR(FIND(""/"", A6008)), A6008, MID(A6008, FIND(""/"", A6008)+1, LEN(A6008))), ""#""), ""\D+"", """")"),"2019")</f>
        <v>2019</v>
      </c>
      <c r="C6008" s="46" t="s">
        <v>5530</v>
      </c>
      <c r="D6008" s="4">
        <v>331</v>
      </c>
      <c r="E6008" s="5" t="s">
        <v>6525</v>
      </c>
      <c r="F6008" s="4">
        <v>1988</v>
      </c>
      <c r="G6008" s="4">
        <v>41</v>
      </c>
      <c r="H6008" s="4">
        <v>24</v>
      </c>
      <c r="I6008" s="15"/>
      <c r="J6008" s="46" t="s">
        <v>6561</v>
      </c>
    </row>
    <row r="6009" spans="1:10" ht="30.6">
      <c r="A6009" s="4" t="s">
        <v>5529</v>
      </c>
      <c r="B6009" s="4" t="str">
        <f ca="1">IFERROR(__xludf.DUMMYFUNCTION("REGEXREPLACE(TEXT(IF(ISERR(FIND(""/"", A6009)), A6009, MID(A6009, FIND(""/"", A6009)+1, LEN(A6009))), ""#""), ""\D+"", """")"),"2019")</f>
        <v>2019</v>
      </c>
      <c r="C6009" s="46" t="s">
        <v>5530</v>
      </c>
      <c r="D6009" s="4">
        <v>331</v>
      </c>
      <c r="E6009" s="5" t="s">
        <v>6525</v>
      </c>
      <c r="F6009" s="4">
        <v>1988</v>
      </c>
      <c r="G6009" s="4">
        <v>41</v>
      </c>
      <c r="H6009" s="4">
        <v>25</v>
      </c>
      <c r="I6009" s="15"/>
      <c r="J6009" s="46" t="s">
        <v>6562</v>
      </c>
    </row>
    <row r="6010" spans="1:10" ht="30.6">
      <c r="A6010" s="4" t="s">
        <v>5529</v>
      </c>
      <c r="B6010" s="4" t="str">
        <f ca="1">IFERROR(__xludf.DUMMYFUNCTION("REGEXREPLACE(TEXT(IF(ISERR(FIND(""/"", A6010)), A6010, MID(A6010, FIND(""/"", A6010)+1, LEN(A6010))), ""#""), ""\D+"", """")"),"2019")</f>
        <v>2019</v>
      </c>
      <c r="C6010" s="46" t="s">
        <v>5530</v>
      </c>
      <c r="D6010" s="4">
        <v>331</v>
      </c>
      <c r="E6010" s="5" t="s">
        <v>6525</v>
      </c>
      <c r="F6010" s="4">
        <v>1988</v>
      </c>
      <c r="G6010" s="4">
        <v>42</v>
      </c>
      <c r="H6010" s="4">
        <v>1</v>
      </c>
      <c r="I6010" s="15"/>
      <c r="J6010" s="46" t="s">
        <v>6563</v>
      </c>
    </row>
    <row r="6011" spans="1:10" ht="30.6">
      <c r="A6011" s="4" t="s">
        <v>5529</v>
      </c>
      <c r="B6011" s="4" t="str">
        <f ca="1">IFERROR(__xludf.DUMMYFUNCTION("REGEXREPLACE(TEXT(IF(ISERR(FIND(""/"", A6011)), A6011, MID(A6011, FIND(""/"", A6011)+1, LEN(A6011))), ""#""), ""\D+"", """")"),"2019")</f>
        <v>2019</v>
      </c>
      <c r="C6011" s="46" t="s">
        <v>5530</v>
      </c>
      <c r="D6011" s="4">
        <v>331</v>
      </c>
      <c r="E6011" s="5" t="s">
        <v>6525</v>
      </c>
      <c r="F6011" s="4">
        <v>1988</v>
      </c>
      <c r="G6011" s="4">
        <v>42</v>
      </c>
      <c r="H6011" s="4">
        <v>2</v>
      </c>
      <c r="I6011" s="15"/>
      <c r="J6011" s="46" t="s">
        <v>6564</v>
      </c>
    </row>
    <row r="6012" spans="1:10" ht="30.6">
      <c r="A6012" s="4" t="s">
        <v>5529</v>
      </c>
      <c r="B6012" s="4" t="str">
        <f ca="1">IFERROR(__xludf.DUMMYFUNCTION("REGEXREPLACE(TEXT(IF(ISERR(FIND(""/"", A6012)), A6012, MID(A6012, FIND(""/"", A6012)+1, LEN(A6012))), ""#""), ""\D+"", """")"),"2019")</f>
        <v>2019</v>
      </c>
      <c r="C6012" s="46" t="s">
        <v>5530</v>
      </c>
      <c r="D6012" s="4">
        <v>331</v>
      </c>
      <c r="E6012" s="5" t="s">
        <v>6525</v>
      </c>
      <c r="F6012" s="4">
        <v>1988</v>
      </c>
      <c r="G6012" s="4">
        <v>42</v>
      </c>
      <c r="H6012" s="4">
        <v>3</v>
      </c>
      <c r="I6012" s="15"/>
      <c r="J6012" s="46" t="s">
        <v>6565</v>
      </c>
    </row>
    <row r="6013" spans="1:10" ht="40.799999999999997">
      <c r="A6013" s="4" t="s">
        <v>5529</v>
      </c>
      <c r="B6013" s="4" t="str">
        <f ca="1">IFERROR(__xludf.DUMMYFUNCTION("REGEXREPLACE(TEXT(IF(ISERR(FIND(""/"", A6013)), A6013, MID(A6013, FIND(""/"", A6013)+1, LEN(A6013))), ""#""), ""\D+"", """")"),"2019")</f>
        <v>2019</v>
      </c>
      <c r="C6013" s="46" t="s">
        <v>5530</v>
      </c>
      <c r="D6013" s="4">
        <v>331</v>
      </c>
      <c r="E6013" s="5" t="s">
        <v>6525</v>
      </c>
      <c r="F6013" s="4">
        <v>1988</v>
      </c>
      <c r="G6013" s="4">
        <v>42</v>
      </c>
      <c r="H6013" s="4">
        <v>4</v>
      </c>
      <c r="I6013" s="15"/>
      <c r="J6013" s="46" t="s">
        <v>6566</v>
      </c>
    </row>
    <row r="6014" spans="1:10" ht="40.799999999999997">
      <c r="A6014" s="4" t="s">
        <v>5529</v>
      </c>
      <c r="B6014" s="4" t="str">
        <f ca="1">IFERROR(__xludf.DUMMYFUNCTION("REGEXREPLACE(TEXT(IF(ISERR(FIND(""/"", A6014)), A6014, MID(A6014, FIND(""/"", A6014)+1, LEN(A6014))), ""#""), ""\D+"", """")"),"2019")</f>
        <v>2019</v>
      </c>
      <c r="C6014" s="46" t="s">
        <v>5530</v>
      </c>
      <c r="D6014" s="4">
        <v>331</v>
      </c>
      <c r="E6014" s="5" t="s">
        <v>6525</v>
      </c>
      <c r="F6014" s="4">
        <v>1988</v>
      </c>
      <c r="G6014" s="4">
        <v>42</v>
      </c>
      <c r="H6014" s="4">
        <v>5</v>
      </c>
      <c r="I6014" s="15"/>
      <c r="J6014" s="46" t="s">
        <v>6567</v>
      </c>
    </row>
    <row r="6015" spans="1:10" ht="30.6">
      <c r="A6015" s="4" t="s">
        <v>5529</v>
      </c>
      <c r="B6015" s="4" t="str">
        <f ca="1">IFERROR(__xludf.DUMMYFUNCTION("REGEXREPLACE(TEXT(IF(ISERR(FIND(""/"", A6015)), A6015, MID(A6015, FIND(""/"", A6015)+1, LEN(A6015))), ""#""), ""\D+"", """")"),"2019")</f>
        <v>2019</v>
      </c>
      <c r="C6015" s="46" t="s">
        <v>5530</v>
      </c>
      <c r="D6015" s="4">
        <v>331</v>
      </c>
      <c r="E6015" s="5" t="s">
        <v>6525</v>
      </c>
      <c r="F6015" s="4">
        <v>1988</v>
      </c>
      <c r="G6015" s="4">
        <v>42</v>
      </c>
      <c r="H6015" s="4">
        <v>6</v>
      </c>
      <c r="I6015" s="15"/>
      <c r="J6015" s="46" t="s">
        <v>6568</v>
      </c>
    </row>
    <row r="6016" spans="1:10" ht="40.799999999999997">
      <c r="A6016" s="4" t="s">
        <v>5529</v>
      </c>
      <c r="B6016" s="4" t="str">
        <f ca="1">IFERROR(__xludf.DUMMYFUNCTION("REGEXREPLACE(TEXT(IF(ISERR(FIND(""/"", A6016)), A6016, MID(A6016, FIND(""/"", A6016)+1, LEN(A6016))), ""#""), ""\D+"", """")"),"2019")</f>
        <v>2019</v>
      </c>
      <c r="C6016" s="46" t="s">
        <v>5530</v>
      </c>
      <c r="D6016" s="4">
        <v>331</v>
      </c>
      <c r="E6016" s="5" t="s">
        <v>6525</v>
      </c>
      <c r="F6016" s="4">
        <v>1988</v>
      </c>
      <c r="G6016" s="4">
        <v>42</v>
      </c>
      <c r="H6016" s="4">
        <v>7</v>
      </c>
      <c r="I6016" s="15"/>
      <c r="J6016" s="46" t="s">
        <v>6569</v>
      </c>
    </row>
    <row r="6017" spans="1:10" ht="30.6">
      <c r="A6017" s="4" t="s">
        <v>5529</v>
      </c>
      <c r="B6017" s="4" t="str">
        <f ca="1">IFERROR(__xludf.DUMMYFUNCTION("REGEXREPLACE(TEXT(IF(ISERR(FIND(""/"", A6017)), A6017, MID(A6017, FIND(""/"", A6017)+1, LEN(A6017))), ""#""), ""\D+"", """")"),"2019")</f>
        <v>2019</v>
      </c>
      <c r="C6017" s="46" t="s">
        <v>5530</v>
      </c>
      <c r="D6017" s="4">
        <v>331</v>
      </c>
      <c r="E6017" s="5" t="s">
        <v>6525</v>
      </c>
      <c r="F6017" s="4">
        <v>1988</v>
      </c>
      <c r="G6017" s="4">
        <v>42</v>
      </c>
      <c r="H6017" s="4">
        <v>8</v>
      </c>
      <c r="I6017" s="15"/>
      <c r="J6017" s="46" t="s">
        <v>6570</v>
      </c>
    </row>
    <row r="6018" spans="1:10" ht="30.6">
      <c r="A6018" s="4" t="s">
        <v>5529</v>
      </c>
      <c r="B6018" s="4" t="str">
        <f ca="1">IFERROR(__xludf.DUMMYFUNCTION("REGEXREPLACE(TEXT(IF(ISERR(FIND(""/"", A6018)), A6018, MID(A6018, FIND(""/"", A6018)+1, LEN(A6018))), ""#""), ""\D+"", """")"),"2019")</f>
        <v>2019</v>
      </c>
      <c r="C6018" s="46" t="s">
        <v>5530</v>
      </c>
      <c r="D6018" s="4">
        <v>331</v>
      </c>
      <c r="E6018" s="5" t="s">
        <v>6525</v>
      </c>
      <c r="F6018" s="4">
        <v>1988</v>
      </c>
      <c r="G6018" s="4">
        <v>42</v>
      </c>
      <c r="H6018" s="4">
        <v>9</v>
      </c>
      <c r="I6018" s="15"/>
      <c r="J6018" s="46" t="s">
        <v>6571</v>
      </c>
    </row>
    <row r="6019" spans="1:10" ht="30.6">
      <c r="A6019" s="4" t="s">
        <v>5529</v>
      </c>
      <c r="B6019" s="4" t="str">
        <f ca="1">IFERROR(__xludf.DUMMYFUNCTION("REGEXREPLACE(TEXT(IF(ISERR(FIND(""/"", A6019)), A6019, MID(A6019, FIND(""/"", A6019)+1, LEN(A6019))), ""#""), ""\D+"", """")"),"2019")</f>
        <v>2019</v>
      </c>
      <c r="C6019" s="46" t="s">
        <v>5530</v>
      </c>
      <c r="D6019" s="4">
        <v>331</v>
      </c>
      <c r="E6019" s="5" t="s">
        <v>6525</v>
      </c>
      <c r="F6019" s="4">
        <v>1988</v>
      </c>
      <c r="G6019" s="4">
        <v>42</v>
      </c>
      <c r="H6019" s="4">
        <v>10</v>
      </c>
      <c r="I6019" s="15"/>
      <c r="J6019" s="46" t="s">
        <v>6572</v>
      </c>
    </row>
    <row r="6020" spans="1:10" ht="30.6">
      <c r="A6020" s="4" t="s">
        <v>5529</v>
      </c>
      <c r="B6020" s="4" t="str">
        <f ca="1">IFERROR(__xludf.DUMMYFUNCTION("REGEXREPLACE(TEXT(IF(ISERR(FIND(""/"", A6020)), A6020, MID(A6020, FIND(""/"", A6020)+1, LEN(A6020))), ""#""), ""\D+"", """")"),"2019")</f>
        <v>2019</v>
      </c>
      <c r="C6020" s="46" t="s">
        <v>5530</v>
      </c>
      <c r="D6020" s="4">
        <v>331</v>
      </c>
      <c r="E6020" s="5" t="s">
        <v>6525</v>
      </c>
      <c r="F6020" s="4">
        <v>1988</v>
      </c>
      <c r="G6020" s="4">
        <v>42</v>
      </c>
      <c r="H6020" s="4">
        <v>11</v>
      </c>
      <c r="I6020" s="15"/>
      <c r="J6020" s="46" t="s">
        <v>6573</v>
      </c>
    </row>
    <row r="6021" spans="1:10" ht="30.6">
      <c r="A6021" s="4" t="s">
        <v>5529</v>
      </c>
      <c r="B6021" s="4" t="str">
        <f ca="1">IFERROR(__xludf.DUMMYFUNCTION("REGEXREPLACE(TEXT(IF(ISERR(FIND(""/"", A6021)), A6021, MID(A6021, FIND(""/"", A6021)+1, LEN(A6021))), ""#""), ""\D+"", """")"),"2019")</f>
        <v>2019</v>
      </c>
      <c r="C6021" s="46" t="s">
        <v>5530</v>
      </c>
      <c r="D6021" s="4">
        <v>331</v>
      </c>
      <c r="E6021" s="5" t="s">
        <v>6525</v>
      </c>
      <c r="F6021" s="4">
        <v>1988</v>
      </c>
      <c r="G6021" s="4">
        <v>42</v>
      </c>
      <c r="H6021" s="4">
        <v>12</v>
      </c>
      <c r="I6021" s="15"/>
      <c r="J6021" s="46" t="s">
        <v>6574</v>
      </c>
    </row>
    <row r="6022" spans="1:10" ht="30.6">
      <c r="A6022" s="4" t="s">
        <v>5529</v>
      </c>
      <c r="B6022" s="4" t="str">
        <f ca="1">IFERROR(__xludf.DUMMYFUNCTION("REGEXREPLACE(TEXT(IF(ISERR(FIND(""/"", A6022)), A6022, MID(A6022, FIND(""/"", A6022)+1, LEN(A6022))), ""#""), ""\D+"", """")"),"2019")</f>
        <v>2019</v>
      </c>
      <c r="C6022" s="46" t="s">
        <v>5530</v>
      </c>
      <c r="D6022" s="4">
        <v>331</v>
      </c>
      <c r="E6022" s="5" t="s">
        <v>6525</v>
      </c>
      <c r="F6022" s="4">
        <v>1989</v>
      </c>
      <c r="G6022" s="4">
        <v>42</v>
      </c>
      <c r="H6022" s="4">
        <v>13</v>
      </c>
      <c r="I6022" s="15"/>
      <c r="J6022" s="46" t="s">
        <v>6575</v>
      </c>
    </row>
    <row r="6023" spans="1:10" ht="30.6">
      <c r="A6023" s="4" t="s">
        <v>5529</v>
      </c>
      <c r="B6023" s="4" t="str">
        <f ca="1">IFERROR(__xludf.DUMMYFUNCTION("REGEXREPLACE(TEXT(IF(ISERR(FIND(""/"", A6023)), A6023, MID(A6023, FIND(""/"", A6023)+1, LEN(A6023))), ""#""), ""\D+"", """")"),"2019")</f>
        <v>2019</v>
      </c>
      <c r="C6023" s="46" t="s">
        <v>5530</v>
      </c>
      <c r="D6023" s="4">
        <v>331</v>
      </c>
      <c r="E6023" s="5" t="s">
        <v>6525</v>
      </c>
      <c r="F6023" s="4">
        <v>1989</v>
      </c>
      <c r="G6023" s="4">
        <v>42</v>
      </c>
      <c r="H6023" s="4">
        <v>14</v>
      </c>
      <c r="I6023" s="15"/>
      <c r="J6023" s="46" t="s">
        <v>6576</v>
      </c>
    </row>
    <row r="6024" spans="1:10" ht="30.6">
      <c r="A6024" s="4" t="s">
        <v>5529</v>
      </c>
      <c r="B6024" s="4" t="str">
        <f ca="1">IFERROR(__xludf.DUMMYFUNCTION("REGEXREPLACE(TEXT(IF(ISERR(FIND(""/"", A6024)), A6024, MID(A6024, FIND(""/"", A6024)+1, LEN(A6024))), ""#""), ""\D+"", """")"),"2019")</f>
        <v>2019</v>
      </c>
      <c r="C6024" s="46" t="s">
        <v>5530</v>
      </c>
      <c r="D6024" s="4">
        <v>331</v>
      </c>
      <c r="E6024" s="5" t="s">
        <v>6525</v>
      </c>
      <c r="F6024" s="4">
        <v>1989</v>
      </c>
      <c r="G6024" s="4">
        <v>42</v>
      </c>
      <c r="H6024" s="4">
        <v>15</v>
      </c>
      <c r="I6024" s="15"/>
      <c r="J6024" s="46" t="s">
        <v>6577</v>
      </c>
    </row>
    <row r="6025" spans="1:10" ht="30.6">
      <c r="A6025" s="4" t="s">
        <v>5529</v>
      </c>
      <c r="B6025" s="4" t="str">
        <f ca="1">IFERROR(__xludf.DUMMYFUNCTION("REGEXREPLACE(TEXT(IF(ISERR(FIND(""/"", A6025)), A6025, MID(A6025, FIND(""/"", A6025)+1, LEN(A6025))), ""#""), ""\D+"", """")"),"2019")</f>
        <v>2019</v>
      </c>
      <c r="C6025" s="46" t="s">
        <v>5530</v>
      </c>
      <c r="D6025" s="4">
        <v>331</v>
      </c>
      <c r="E6025" s="5" t="s">
        <v>6525</v>
      </c>
      <c r="F6025" s="4">
        <v>1989</v>
      </c>
      <c r="G6025" s="4">
        <v>42</v>
      </c>
      <c r="H6025" s="4">
        <v>16</v>
      </c>
      <c r="I6025" s="15"/>
      <c r="J6025" s="46" t="s">
        <v>6578</v>
      </c>
    </row>
    <row r="6026" spans="1:10" ht="30.6">
      <c r="A6026" s="4" t="s">
        <v>5529</v>
      </c>
      <c r="B6026" s="4" t="str">
        <f ca="1">IFERROR(__xludf.DUMMYFUNCTION("REGEXREPLACE(TEXT(IF(ISERR(FIND(""/"", A6026)), A6026, MID(A6026, FIND(""/"", A6026)+1, LEN(A6026))), ""#""), ""\D+"", """")"),"2019")</f>
        <v>2019</v>
      </c>
      <c r="C6026" s="46" t="s">
        <v>5530</v>
      </c>
      <c r="D6026" s="4">
        <v>331</v>
      </c>
      <c r="E6026" s="5" t="s">
        <v>6525</v>
      </c>
      <c r="F6026" s="4">
        <v>1989</v>
      </c>
      <c r="G6026" s="4">
        <v>42</v>
      </c>
      <c r="H6026" s="4">
        <v>17</v>
      </c>
      <c r="I6026" s="15"/>
      <c r="J6026" s="46" t="s">
        <v>6579</v>
      </c>
    </row>
    <row r="6027" spans="1:10" ht="30.6">
      <c r="A6027" s="4" t="s">
        <v>5529</v>
      </c>
      <c r="B6027" s="4" t="str">
        <f ca="1">IFERROR(__xludf.DUMMYFUNCTION("REGEXREPLACE(TEXT(IF(ISERR(FIND(""/"", A6027)), A6027, MID(A6027, FIND(""/"", A6027)+1, LEN(A6027))), ""#""), ""\D+"", """")"),"2019")</f>
        <v>2019</v>
      </c>
      <c r="C6027" s="46" t="s">
        <v>5530</v>
      </c>
      <c r="D6027" s="4">
        <v>331</v>
      </c>
      <c r="E6027" s="5" t="s">
        <v>6525</v>
      </c>
      <c r="F6027" s="4">
        <v>1989</v>
      </c>
      <c r="G6027" s="4">
        <v>42</v>
      </c>
      <c r="H6027" s="4">
        <v>18</v>
      </c>
      <c r="I6027" s="15"/>
      <c r="J6027" s="46" t="s">
        <v>6580</v>
      </c>
    </row>
    <row r="6028" spans="1:10" ht="30.6">
      <c r="A6028" s="4" t="s">
        <v>5529</v>
      </c>
      <c r="B6028" s="4" t="str">
        <f ca="1">IFERROR(__xludf.DUMMYFUNCTION("REGEXREPLACE(TEXT(IF(ISERR(FIND(""/"", A6028)), A6028, MID(A6028, FIND(""/"", A6028)+1, LEN(A6028))), ""#""), ""\D+"", """")"),"2019")</f>
        <v>2019</v>
      </c>
      <c r="C6028" s="46" t="s">
        <v>5530</v>
      </c>
      <c r="D6028" s="4">
        <v>331</v>
      </c>
      <c r="E6028" s="5" t="s">
        <v>6525</v>
      </c>
      <c r="F6028" s="4">
        <v>1989</v>
      </c>
      <c r="G6028" s="4">
        <v>42</v>
      </c>
      <c r="H6028" s="4">
        <v>19</v>
      </c>
      <c r="I6028" s="15"/>
      <c r="J6028" s="46" t="s">
        <v>6581</v>
      </c>
    </row>
    <row r="6029" spans="1:10" ht="30.6">
      <c r="A6029" s="4" t="s">
        <v>5529</v>
      </c>
      <c r="B6029" s="4" t="str">
        <f ca="1">IFERROR(__xludf.DUMMYFUNCTION("REGEXREPLACE(TEXT(IF(ISERR(FIND(""/"", A6029)), A6029, MID(A6029, FIND(""/"", A6029)+1, LEN(A6029))), ""#""), ""\D+"", """")"),"2019")</f>
        <v>2019</v>
      </c>
      <c r="C6029" s="46" t="s">
        <v>5530</v>
      </c>
      <c r="D6029" s="4">
        <v>331</v>
      </c>
      <c r="E6029" s="5" t="s">
        <v>6525</v>
      </c>
      <c r="F6029" s="4">
        <v>1990</v>
      </c>
      <c r="G6029" s="4">
        <v>42</v>
      </c>
      <c r="H6029" s="4">
        <v>20</v>
      </c>
      <c r="I6029" s="15"/>
      <c r="J6029" s="46" t="s">
        <v>6582</v>
      </c>
    </row>
    <row r="6030" spans="1:10" ht="30.6">
      <c r="A6030" s="4" t="s">
        <v>5529</v>
      </c>
      <c r="B6030" s="4" t="str">
        <f ca="1">IFERROR(__xludf.DUMMYFUNCTION("REGEXREPLACE(TEXT(IF(ISERR(FIND(""/"", A6030)), A6030, MID(A6030, FIND(""/"", A6030)+1, LEN(A6030))), ""#""), ""\D+"", """")"),"2019")</f>
        <v>2019</v>
      </c>
      <c r="C6030" s="46" t="s">
        <v>5530</v>
      </c>
      <c r="D6030" s="4">
        <v>331</v>
      </c>
      <c r="E6030" s="5" t="s">
        <v>6525</v>
      </c>
      <c r="F6030" s="4">
        <v>1990</v>
      </c>
      <c r="G6030" s="4">
        <v>42</v>
      </c>
      <c r="H6030" s="4">
        <v>21</v>
      </c>
      <c r="I6030" s="15"/>
      <c r="J6030" s="46" t="s">
        <v>6583</v>
      </c>
    </row>
    <row r="6031" spans="1:10" ht="30.6">
      <c r="A6031" s="4" t="s">
        <v>5529</v>
      </c>
      <c r="B6031" s="4" t="str">
        <f ca="1">IFERROR(__xludf.DUMMYFUNCTION("REGEXREPLACE(TEXT(IF(ISERR(FIND(""/"", A6031)), A6031, MID(A6031, FIND(""/"", A6031)+1, LEN(A6031))), ""#""), ""\D+"", """")"),"2019")</f>
        <v>2019</v>
      </c>
      <c r="C6031" s="46" t="s">
        <v>5530</v>
      </c>
      <c r="D6031" s="4">
        <v>331</v>
      </c>
      <c r="E6031" s="5" t="s">
        <v>6525</v>
      </c>
      <c r="F6031" s="4">
        <v>1990</v>
      </c>
      <c r="G6031" s="4">
        <v>42</v>
      </c>
      <c r="H6031" s="4">
        <v>22</v>
      </c>
      <c r="I6031" s="15"/>
      <c r="J6031" s="46" t="s">
        <v>6584</v>
      </c>
    </row>
    <row r="6032" spans="1:10" ht="30.6">
      <c r="A6032" s="4" t="s">
        <v>5529</v>
      </c>
      <c r="B6032" s="4" t="str">
        <f ca="1">IFERROR(__xludf.DUMMYFUNCTION("REGEXREPLACE(TEXT(IF(ISERR(FIND(""/"", A6032)), A6032, MID(A6032, FIND(""/"", A6032)+1, LEN(A6032))), ""#""), ""\D+"", """")"),"2019")</f>
        <v>2019</v>
      </c>
      <c r="C6032" s="46" t="s">
        <v>5530</v>
      </c>
      <c r="D6032" s="4">
        <v>331</v>
      </c>
      <c r="E6032" s="5" t="s">
        <v>6525</v>
      </c>
      <c r="F6032" s="4">
        <v>1990</v>
      </c>
      <c r="G6032" s="4">
        <v>42</v>
      </c>
      <c r="H6032" s="4">
        <v>23</v>
      </c>
      <c r="I6032" s="15"/>
      <c r="J6032" s="46" t="s">
        <v>6585</v>
      </c>
    </row>
    <row r="6033" spans="1:10" ht="30.6">
      <c r="A6033" s="4" t="s">
        <v>5529</v>
      </c>
      <c r="B6033" s="4" t="str">
        <f ca="1">IFERROR(__xludf.DUMMYFUNCTION("REGEXREPLACE(TEXT(IF(ISERR(FIND(""/"", A6033)), A6033, MID(A6033, FIND(""/"", A6033)+1, LEN(A6033))), ""#""), ""\D+"", """")"),"2019")</f>
        <v>2019</v>
      </c>
      <c r="C6033" s="46" t="s">
        <v>5530</v>
      </c>
      <c r="D6033" s="4">
        <v>331</v>
      </c>
      <c r="E6033" s="5" t="s">
        <v>6525</v>
      </c>
      <c r="F6033" s="4">
        <v>1990</v>
      </c>
      <c r="G6033" s="4">
        <v>42</v>
      </c>
      <c r="H6033" s="4">
        <v>24</v>
      </c>
      <c r="I6033" s="15"/>
      <c r="J6033" s="46" t="s">
        <v>6586</v>
      </c>
    </row>
    <row r="6034" spans="1:10" ht="30.6">
      <c r="A6034" s="4" t="s">
        <v>5529</v>
      </c>
      <c r="B6034" s="4" t="str">
        <f ca="1">IFERROR(__xludf.DUMMYFUNCTION("REGEXREPLACE(TEXT(IF(ISERR(FIND(""/"", A6034)), A6034, MID(A6034, FIND(""/"", A6034)+1, LEN(A6034))), ""#""), ""\D+"", """")"),"2019")</f>
        <v>2019</v>
      </c>
      <c r="C6034" s="46" t="s">
        <v>5530</v>
      </c>
      <c r="D6034" s="4">
        <v>331</v>
      </c>
      <c r="E6034" s="5" t="s">
        <v>6525</v>
      </c>
      <c r="F6034" s="4">
        <v>1990</v>
      </c>
      <c r="G6034" s="4">
        <v>42</v>
      </c>
      <c r="H6034" s="4">
        <v>25</v>
      </c>
      <c r="I6034" s="15"/>
      <c r="J6034" s="46" t="s">
        <v>6587</v>
      </c>
    </row>
    <row r="6035" spans="1:10" ht="30.6">
      <c r="A6035" s="4" t="s">
        <v>5529</v>
      </c>
      <c r="B6035" s="4" t="str">
        <f ca="1">IFERROR(__xludf.DUMMYFUNCTION("REGEXREPLACE(TEXT(IF(ISERR(FIND(""/"", A6035)), A6035, MID(A6035, FIND(""/"", A6035)+1, LEN(A6035))), ""#""), ""\D+"", """")"),"2019")</f>
        <v>2019</v>
      </c>
      <c r="C6035" s="46" t="s">
        <v>5530</v>
      </c>
      <c r="D6035" s="4">
        <v>331</v>
      </c>
      <c r="E6035" s="5" t="s">
        <v>6525</v>
      </c>
      <c r="F6035" s="4">
        <v>1990</v>
      </c>
      <c r="G6035" s="4">
        <v>42</v>
      </c>
      <c r="H6035" s="4">
        <v>26</v>
      </c>
      <c r="I6035" s="15"/>
      <c r="J6035" s="46" t="s">
        <v>6588</v>
      </c>
    </row>
    <row r="6036" spans="1:10" ht="30.6">
      <c r="A6036" s="4" t="s">
        <v>5529</v>
      </c>
      <c r="B6036" s="4" t="str">
        <f ca="1">IFERROR(__xludf.DUMMYFUNCTION("REGEXREPLACE(TEXT(IF(ISERR(FIND(""/"", A6036)), A6036, MID(A6036, FIND(""/"", A6036)+1, LEN(A6036))), ""#""), ""\D+"", """")"),"2019")</f>
        <v>2019</v>
      </c>
      <c r="C6036" s="46" t="s">
        <v>5530</v>
      </c>
      <c r="D6036" s="4">
        <v>331</v>
      </c>
      <c r="E6036" s="5" t="s">
        <v>6525</v>
      </c>
      <c r="F6036" s="4">
        <v>1990</v>
      </c>
      <c r="G6036" s="4">
        <v>42</v>
      </c>
      <c r="H6036" s="4">
        <v>27</v>
      </c>
      <c r="I6036" s="15"/>
      <c r="J6036" s="46" t="s">
        <v>6589</v>
      </c>
    </row>
    <row r="6037" spans="1:10" ht="30.6">
      <c r="A6037" s="4" t="s">
        <v>5529</v>
      </c>
      <c r="B6037" s="4" t="str">
        <f ca="1">IFERROR(__xludf.DUMMYFUNCTION("REGEXREPLACE(TEXT(IF(ISERR(FIND(""/"", A6037)), A6037, MID(A6037, FIND(""/"", A6037)+1, LEN(A6037))), ""#""), ""\D+"", """")"),"2019")</f>
        <v>2019</v>
      </c>
      <c r="C6037" s="46" t="s">
        <v>5530</v>
      </c>
      <c r="D6037" s="4">
        <v>331</v>
      </c>
      <c r="E6037" s="5" t="s">
        <v>6525</v>
      </c>
      <c r="F6037" s="4">
        <v>1990</v>
      </c>
      <c r="G6037" s="4">
        <v>42</v>
      </c>
      <c r="H6037" s="4">
        <v>28</v>
      </c>
      <c r="I6037" s="15"/>
      <c r="J6037" s="46" t="s">
        <v>6590</v>
      </c>
    </row>
    <row r="6038" spans="1:10" ht="30.6">
      <c r="A6038" s="4" t="s">
        <v>5529</v>
      </c>
      <c r="B6038" s="4" t="str">
        <f ca="1">IFERROR(__xludf.DUMMYFUNCTION("REGEXREPLACE(TEXT(IF(ISERR(FIND(""/"", A6038)), A6038, MID(A6038, FIND(""/"", A6038)+1, LEN(A6038))), ""#""), ""\D+"", """")"),"2019")</f>
        <v>2019</v>
      </c>
      <c r="C6038" s="46" t="s">
        <v>5530</v>
      </c>
      <c r="D6038" s="4">
        <v>331</v>
      </c>
      <c r="E6038" s="5" t="s">
        <v>6525</v>
      </c>
      <c r="F6038" s="4">
        <v>1990</v>
      </c>
      <c r="G6038" s="4">
        <v>42</v>
      </c>
      <c r="H6038" s="4">
        <v>29</v>
      </c>
      <c r="I6038" s="15"/>
      <c r="J6038" s="46" t="s">
        <v>6591</v>
      </c>
    </row>
    <row r="6039" spans="1:10" ht="30.6">
      <c r="A6039" s="4" t="s">
        <v>5529</v>
      </c>
      <c r="B6039" s="4" t="str">
        <f ca="1">IFERROR(__xludf.DUMMYFUNCTION("REGEXREPLACE(TEXT(IF(ISERR(FIND(""/"", A6039)), A6039, MID(A6039, FIND(""/"", A6039)+1, LEN(A6039))), ""#""), ""\D+"", """")"),"2019")</f>
        <v>2019</v>
      </c>
      <c r="C6039" s="46" t="s">
        <v>5530</v>
      </c>
      <c r="D6039" s="4">
        <v>331</v>
      </c>
      <c r="E6039" s="5" t="s">
        <v>6525</v>
      </c>
      <c r="F6039" s="4">
        <v>1990</v>
      </c>
      <c r="G6039" s="4">
        <v>42</v>
      </c>
      <c r="H6039" s="4">
        <v>30</v>
      </c>
      <c r="I6039" s="15"/>
      <c r="J6039" s="46" t="s">
        <v>6592</v>
      </c>
    </row>
    <row r="6040" spans="1:10" ht="30.6">
      <c r="A6040" s="4" t="s">
        <v>5529</v>
      </c>
      <c r="B6040" s="4" t="str">
        <f ca="1">IFERROR(__xludf.DUMMYFUNCTION("REGEXREPLACE(TEXT(IF(ISERR(FIND(""/"", A6040)), A6040, MID(A6040, FIND(""/"", A6040)+1, LEN(A6040))), ""#""), ""\D+"", """")"),"2019")</f>
        <v>2019</v>
      </c>
      <c r="C6040" s="46" t="s">
        <v>5530</v>
      </c>
      <c r="D6040" s="4">
        <v>331</v>
      </c>
      <c r="E6040" s="5" t="s">
        <v>6525</v>
      </c>
      <c r="F6040" s="4">
        <v>1990</v>
      </c>
      <c r="G6040" s="4">
        <v>42</v>
      </c>
      <c r="H6040" s="4">
        <v>31</v>
      </c>
      <c r="I6040" s="15"/>
      <c r="J6040" s="46" t="s">
        <v>6593</v>
      </c>
    </row>
    <row r="6041" spans="1:10" ht="30.6">
      <c r="A6041" s="4" t="s">
        <v>5529</v>
      </c>
      <c r="B6041" s="4" t="str">
        <f ca="1">IFERROR(__xludf.DUMMYFUNCTION("REGEXREPLACE(TEXT(IF(ISERR(FIND(""/"", A6041)), A6041, MID(A6041, FIND(""/"", A6041)+1, LEN(A6041))), ""#""), ""\D+"", """")"),"2019")</f>
        <v>2019</v>
      </c>
      <c r="C6041" s="46" t="s">
        <v>5530</v>
      </c>
      <c r="D6041" s="4">
        <v>331</v>
      </c>
      <c r="E6041" s="5" t="s">
        <v>6525</v>
      </c>
      <c r="F6041" s="4">
        <v>1989</v>
      </c>
      <c r="G6041" s="4">
        <v>43</v>
      </c>
      <c r="H6041" s="4">
        <v>1</v>
      </c>
      <c r="I6041" s="15"/>
      <c r="J6041" s="46" t="s">
        <v>6594</v>
      </c>
    </row>
    <row r="6042" spans="1:10" ht="30.6">
      <c r="A6042" s="4" t="s">
        <v>5529</v>
      </c>
      <c r="B6042" s="4" t="str">
        <f ca="1">IFERROR(__xludf.DUMMYFUNCTION("REGEXREPLACE(TEXT(IF(ISERR(FIND(""/"", A6042)), A6042, MID(A6042, FIND(""/"", A6042)+1, LEN(A6042))), ""#""), ""\D+"", """")"),"2019")</f>
        <v>2019</v>
      </c>
      <c r="C6042" s="46" t="s">
        <v>5530</v>
      </c>
      <c r="D6042" s="4">
        <v>331</v>
      </c>
      <c r="E6042" s="5" t="s">
        <v>6525</v>
      </c>
      <c r="F6042" s="4">
        <v>1989</v>
      </c>
      <c r="G6042" s="4">
        <v>43</v>
      </c>
      <c r="H6042" s="4">
        <v>2</v>
      </c>
      <c r="I6042" s="15"/>
      <c r="J6042" s="46" t="s">
        <v>6595</v>
      </c>
    </row>
    <row r="6043" spans="1:10" ht="30.6">
      <c r="A6043" s="4" t="s">
        <v>5529</v>
      </c>
      <c r="B6043" s="4" t="str">
        <f ca="1">IFERROR(__xludf.DUMMYFUNCTION("REGEXREPLACE(TEXT(IF(ISERR(FIND(""/"", A6043)), A6043, MID(A6043, FIND(""/"", A6043)+1, LEN(A6043))), ""#""), ""\D+"", """")"),"2019")</f>
        <v>2019</v>
      </c>
      <c r="C6043" s="46" t="s">
        <v>5530</v>
      </c>
      <c r="D6043" s="4">
        <v>331</v>
      </c>
      <c r="E6043" s="5" t="s">
        <v>6525</v>
      </c>
      <c r="F6043" s="4">
        <v>1989</v>
      </c>
      <c r="G6043" s="4">
        <v>43</v>
      </c>
      <c r="H6043" s="4">
        <v>3</v>
      </c>
      <c r="I6043" s="15"/>
      <c r="J6043" s="46" t="s">
        <v>6596</v>
      </c>
    </row>
    <row r="6044" spans="1:10" ht="40.799999999999997">
      <c r="A6044" s="4" t="s">
        <v>5529</v>
      </c>
      <c r="B6044" s="4" t="str">
        <f ca="1">IFERROR(__xludf.DUMMYFUNCTION("REGEXREPLACE(TEXT(IF(ISERR(FIND(""/"", A6044)), A6044, MID(A6044, FIND(""/"", A6044)+1, LEN(A6044))), ""#""), ""\D+"", """")"),"2019")</f>
        <v>2019</v>
      </c>
      <c r="C6044" s="46" t="s">
        <v>5530</v>
      </c>
      <c r="D6044" s="4">
        <v>331</v>
      </c>
      <c r="E6044" s="5" t="s">
        <v>6525</v>
      </c>
      <c r="F6044" s="4">
        <v>1989</v>
      </c>
      <c r="G6044" s="4">
        <v>43</v>
      </c>
      <c r="H6044" s="4">
        <v>4</v>
      </c>
      <c r="I6044" s="15"/>
      <c r="J6044" s="46" t="s">
        <v>6597</v>
      </c>
    </row>
    <row r="6045" spans="1:10" ht="30.6">
      <c r="A6045" s="4" t="s">
        <v>5529</v>
      </c>
      <c r="B6045" s="4" t="str">
        <f ca="1">IFERROR(__xludf.DUMMYFUNCTION("REGEXREPLACE(TEXT(IF(ISERR(FIND(""/"", A6045)), A6045, MID(A6045, FIND(""/"", A6045)+1, LEN(A6045))), ""#""), ""\D+"", """")"),"2019")</f>
        <v>2019</v>
      </c>
      <c r="C6045" s="46" t="s">
        <v>5530</v>
      </c>
      <c r="D6045" s="4">
        <v>331</v>
      </c>
      <c r="E6045" s="5" t="s">
        <v>6525</v>
      </c>
      <c r="F6045" s="4">
        <v>1989</v>
      </c>
      <c r="G6045" s="4">
        <v>43</v>
      </c>
      <c r="H6045" s="4">
        <v>5</v>
      </c>
      <c r="I6045" s="15"/>
      <c r="J6045" s="46" t="s">
        <v>6598</v>
      </c>
    </row>
    <row r="6046" spans="1:10" ht="30.6">
      <c r="A6046" s="4" t="s">
        <v>5529</v>
      </c>
      <c r="B6046" s="4" t="str">
        <f ca="1">IFERROR(__xludf.DUMMYFUNCTION("REGEXREPLACE(TEXT(IF(ISERR(FIND(""/"", A6046)), A6046, MID(A6046, FIND(""/"", A6046)+1, LEN(A6046))), ""#""), ""\D+"", """")"),"2019")</f>
        <v>2019</v>
      </c>
      <c r="C6046" s="46" t="s">
        <v>5530</v>
      </c>
      <c r="D6046" s="4">
        <v>331</v>
      </c>
      <c r="E6046" s="5" t="s">
        <v>6525</v>
      </c>
      <c r="F6046" s="4">
        <v>1989</v>
      </c>
      <c r="G6046" s="4">
        <v>43</v>
      </c>
      <c r="H6046" s="4">
        <v>6</v>
      </c>
      <c r="I6046" s="15"/>
      <c r="J6046" s="46" t="s">
        <v>6599</v>
      </c>
    </row>
    <row r="6047" spans="1:10" ht="30.6">
      <c r="A6047" s="4" t="s">
        <v>5529</v>
      </c>
      <c r="B6047" s="4" t="str">
        <f ca="1">IFERROR(__xludf.DUMMYFUNCTION("REGEXREPLACE(TEXT(IF(ISERR(FIND(""/"", A6047)), A6047, MID(A6047, FIND(""/"", A6047)+1, LEN(A6047))), ""#""), ""\D+"", """")"),"2019")</f>
        <v>2019</v>
      </c>
      <c r="C6047" s="46" t="s">
        <v>5530</v>
      </c>
      <c r="D6047" s="4">
        <v>331</v>
      </c>
      <c r="E6047" s="5" t="s">
        <v>6525</v>
      </c>
      <c r="F6047" s="4">
        <v>1989</v>
      </c>
      <c r="G6047" s="4">
        <v>43</v>
      </c>
      <c r="H6047" s="4">
        <v>7</v>
      </c>
      <c r="I6047" s="15"/>
      <c r="J6047" s="46" t="s">
        <v>6600</v>
      </c>
    </row>
    <row r="6048" spans="1:10" ht="30.6">
      <c r="A6048" s="4" t="s">
        <v>5529</v>
      </c>
      <c r="B6048" s="4" t="str">
        <f ca="1">IFERROR(__xludf.DUMMYFUNCTION("REGEXREPLACE(TEXT(IF(ISERR(FIND(""/"", A6048)), A6048, MID(A6048, FIND(""/"", A6048)+1, LEN(A6048))), ""#""), ""\D+"", """")"),"2019")</f>
        <v>2019</v>
      </c>
      <c r="C6048" s="46" t="s">
        <v>5530</v>
      </c>
      <c r="D6048" s="4">
        <v>331</v>
      </c>
      <c r="E6048" s="5" t="s">
        <v>6525</v>
      </c>
      <c r="F6048" s="4">
        <v>1989</v>
      </c>
      <c r="G6048" s="4">
        <v>43</v>
      </c>
      <c r="H6048" s="4">
        <v>8</v>
      </c>
      <c r="I6048" s="15"/>
      <c r="J6048" s="46" t="s">
        <v>6601</v>
      </c>
    </row>
    <row r="6049" spans="1:10" ht="30.6">
      <c r="A6049" s="4" t="s">
        <v>5529</v>
      </c>
      <c r="B6049" s="4" t="str">
        <f ca="1">IFERROR(__xludf.DUMMYFUNCTION("REGEXREPLACE(TEXT(IF(ISERR(FIND(""/"", A6049)), A6049, MID(A6049, FIND(""/"", A6049)+1, LEN(A6049))), ""#""), ""\D+"", """")"),"2019")</f>
        <v>2019</v>
      </c>
      <c r="C6049" s="46" t="s">
        <v>5530</v>
      </c>
      <c r="D6049" s="4">
        <v>331</v>
      </c>
      <c r="E6049" s="5" t="s">
        <v>6525</v>
      </c>
      <c r="F6049" s="4">
        <v>1990</v>
      </c>
      <c r="G6049" s="4">
        <v>43</v>
      </c>
      <c r="H6049" s="4">
        <v>9</v>
      </c>
      <c r="I6049" s="15"/>
      <c r="J6049" s="46" t="s">
        <v>6602</v>
      </c>
    </row>
    <row r="6050" spans="1:10" ht="30.6">
      <c r="A6050" s="4" t="s">
        <v>5529</v>
      </c>
      <c r="B6050" s="4" t="str">
        <f ca="1">IFERROR(__xludf.DUMMYFUNCTION("REGEXREPLACE(TEXT(IF(ISERR(FIND(""/"", A6050)), A6050, MID(A6050, FIND(""/"", A6050)+1, LEN(A6050))), ""#""), ""\D+"", """")"),"2019")</f>
        <v>2019</v>
      </c>
      <c r="C6050" s="46" t="s">
        <v>5530</v>
      </c>
      <c r="D6050" s="4">
        <v>331</v>
      </c>
      <c r="E6050" s="5" t="s">
        <v>6525</v>
      </c>
      <c r="F6050" s="4">
        <v>1990</v>
      </c>
      <c r="G6050" s="4">
        <v>43</v>
      </c>
      <c r="H6050" s="4">
        <v>10</v>
      </c>
      <c r="I6050" s="15"/>
      <c r="J6050" s="46" t="s">
        <v>6603</v>
      </c>
    </row>
    <row r="6051" spans="1:10" ht="30.6">
      <c r="A6051" s="4" t="s">
        <v>5529</v>
      </c>
      <c r="B6051" s="4" t="str">
        <f ca="1">IFERROR(__xludf.DUMMYFUNCTION("REGEXREPLACE(TEXT(IF(ISERR(FIND(""/"", A6051)), A6051, MID(A6051, FIND(""/"", A6051)+1, LEN(A6051))), ""#""), ""\D+"", """")"),"2019")</f>
        <v>2019</v>
      </c>
      <c r="C6051" s="46" t="s">
        <v>5530</v>
      </c>
      <c r="D6051" s="4">
        <v>331</v>
      </c>
      <c r="E6051" s="5" t="s">
        <v>6525</v>
      </c>
      <c r="F6051" s="4">
        <v>1990</v>
      </c>
      <c r="G6051" s="4">
        <v>43</v>
      </c>
      <c r="H6051" s="4">
        <v>11</v>
      </c>
      <c r="I6051" s="15"/>
      <c r="J6051" s="46" t="s">
        <v>6604</v>
      </c>
    </row>
    <row r="6052" spans="1:10" ht="30.6">
      <c r="A6052" s="4" t="s">
        <v>5529</v>
      </c>
      <c r="B6052" s="4" t="str">
        <f ca="1">IFERROR(__xludf.DUMMYFUNCTION("REGEXREPLACE(TEXT(IF(ISERR(FIND(""/"", A6052)), A6052, MID(A6052, FIND(""/"", A6052)+1, LEN(A6052))), ""#""), ""\D+"", """")"),"2019")</f>
        <v>2019</v>
      </c>
      <c r="C6052" s="46" t="s">
        <v>5530</v>
      </c>
      <c r="D6052" s="4">
        <v>331</v>
      </c>
      <c r="E6052" s="5" t="s">
        <v>6525</v>
      </c>
      <c r="F6052" s="4">
        <v>1990</v>
      </c>
      <c r="G6052" s="4">
        <v>43</v>
      </c>
      <c r="H6052" s="4">
        <v>12</v>
      </c>
      <c r="I6052" s="15"/>
      <c r="J6052" s="46" t="s">
        <v>6605</v>
      </c>
    </row>
    <row r="6053" spans="1:10" ht="30.6">
      <c r="A6053" s="4" t="s">
        <v>5529</v>
      </c>
      <c r="B6053" s="4" t="str">
        <f ca="1">IFERROR(__xludf.DUMMYFUNCTION("REGEXREPLACE(TEXT(IF(ISERR(FIND(""/"", A6053)), A6053, MID(A6053, FIND(""/"", A6053)+1, LEN(A6053))), ""#""), ""\D+"", """")"),"2019")</f>
        <v>2019</v>
      </c>
      <c r="C6053" s="46" t="s">
        <v>5530</v>
      </c>
      <c r="D6053" s="4">
        <v>331</v>
      </c>
      <c r="E6053" s="5" t="s">
        <v>6525</v>
      </c>
      <c r="F6053" s="4">
        <v>1990</v>
      </c>
      <c r="G6053" s="4">
        <v>43</v>
      </c>
      <c r="H6053" s="4">
        <v>13</v>
      </c>
      <c r="I6053" s="15"/>
      <c r="J6053" s="46" t="s">
        <v>6606</v>
      </c>
    </row>
    <row r="6054" spans="1:10" ht="30.6">
      <c r="A6054" s="4" t="s">
        <v>5529</v>
      </c>
      <c r="B6054" s="4" t="str">
        <f ca="1">IFERROR(__xludf.DUMMYFUNCTION("REGEXREPLACE(TEXT(IF(ISERR(FIND(""/"", A6054)), A6054, MID(A6054, FIND(""/"", A6054)+1, LEN(A6054))), ""#""), ""\D+"", """")"),"2019")</f>
        <v>2019</v>
      </c>
      <c r="C6054" s="46" t="s">
        <v>5530</v>
      </c>
      <c r="D6054" s="4">
        <v>331</v>
      </c>
      <c r="E6054" s="5" t="s">
        <v>6525</v>
      </c>
      <c r="F6054" s="4">
        <v>1990</v>
      </c>
      <c r="G6054" s="4">
        <v>43</v>
      </c>
      <c r="H6054" s="4">
        <v>14</v>
      </c>
      <c r="I6054" s="15"/>
      <c r="J6054" s="46" t="s">
        <v>6607</v>
      </c>
    </row>
    <row r="6055" spans="1:10" ht="30.6">
      <c r="A6055" s="4" t="s">
        <v>5529</v>
      </c>
      <c r="B6055" s="4" t="str">
        <f ca="1">IFERROR(__xludf.DUMMYFUNCTION("REGEXREPLACE(TEXT(IF(ISERR(FIND(""/"", A6055)), A6055, MID(A6055, FIND(""/"", A6055)+1, LEN(A6055))), ""#""), ""\D+"", """")"),"2019")</f>
        <v>2019</v>
      </c>
      <c r="C6055" s="46" t="s">
        <v>5530</v>
      </c>
      <c r="D6055" s="4">
        <v>331</v>
      </c>
      <c r="E6055" s="5" t="s">
        <v>6525</v>
      </c>
      <c r="F6055" s="4">
        <v>1990</v>
      </c>
      <c r="G6055" s="4">
        <v>43</v>
      </c>
      <c r="H6055" s="4">
        <v>15</v>
      </c>
      <c r="I6055" s="15"/>
      <c r="J6055" s="46" t="s">
        <v>6608</v>
      </c>
    </row>
    <row r="6056" spans="1:10" ht="30.6">
      <c r="A6056" s="4" t="s">
        <v>5529</v>
      </c>
      <c r="B6056" s="4" t="str">
        <f ca="1">IFERROR(__xludf.DUMMYFUNCTION("REGEXREPLACE(TEXT(IF(ISERR(FIND(""/"", A6056)), A6056, MID(A6056, FIND(""/"", A6056)+1, LEN(A6056))), ""#""), ""\D+"", """")"),"2019")</f>
        <v>2019</v>
      </c>
      <c r="C6056" s="46" t="s">
        <v>5530</v>
      </c>
      <c r="D6056" s="4">
        <v>331</v>
      </c>
      <c r="E6056" s="5" t="s">
        <v>6525</v>
      </c>
      <c r="F6056" s="4">
        <v>1990</v>
      </c>
      <c r="G6056" s="4">
        <v>43</v>
      </c>
      <c r="H6056" s="4">
        <v>16</v>
      </c>
      <c r="I6056" s="15"/>
      <c r="J6056" s="46" t="s">
        <v>6609</v>
      </c>
    </row>
    <row r="6057" spans="1:10" ht="40.799999999999997">
      <c r="A6057" s="4" t="s">
        <v>5529</v>
      </c>
      <c r="B6057" s="4" t="str">
        <f ca="1">IFERROR(__xludf.DUMMYFUNCTION("REGEXREPLACE(TEXT(IF(ISERR(FIND(""/"", A6057)), A6057, MID(A6057, FIND(""/"", A6057)+1, LEN(A6057))), ""#""), ""\D+"", """")"),"2019")</f>
        <v>2019</v>
      </c>
      <c r="C6057" s="46" t="s">
        <v>5530</v>
      </c>
      <c r="D6057" s="4">
        <v>331</v>
      </c>
      <c r="E6057" s="5" t="s">
        <v>6525</v>
      </c>
      <c r="F6057" s="4">
        <v>1990</v>
      </c>
      <c r="G6057" s="4">
        <v>43</v>
      </c>
      <c r="H6057" s="4">
        <v>17</v>
      </c>
      <c r="I6057" s="15"/>
      <c r="J6057" s="46" t="s">
        <v>6610</v>
      </c>
    </row>
    <row r="6058" spans="1:10" ht="30.6">
      <c r="A6058" s="4" t="s">
        <v>5529</v>
      </c>
      <c r="B6058" s="4" t="str">
        <f ca="1">IFERROR(__xludf.DUMMYFUNCTION("REGEXREPLACE(TEXT(IF(ISERR(FIND(""/"", A6058)), A6058, MID(A6058, FIND(""/"", A6058)+1, LEN(A6058))), ""#""), ""\D+"", """")"),"2019")</f>
        <v>2019</v>
      </c>
      <c r="C6058" s="46" t="s">
        <v>5530</v>
      </c>
      <c r="D6058" s="4">
        <v>331</v>
      </c>
      <c r="E6058" s="5" t="s">
        <v>6525</v>
      </c>
      <c r="F6058" s="4">
        <v>1990</v>
      </c>
      <c r="G6058" s="4">
        <v>43</v>
      </c>
      <c r="H6058" s="4">
        <v>18</v>
      </c>
      <c r="I6058" s="15"/>
      <c r="J6058" s="46" t="s">
        <v>6611</v>
      </c>
    </row>
    <row r="6059" spans="1:10" ht="30.6">
      <c r="A6059" s="4" t="s">
        <v>5529</v>
      </c>
      <c r="B6059" s="4" t="str">
        <f ca="1">IFERROR(__xludf.DUMMYFUNCTION("REGEXREPLACE(TEXT(IF(ISERR(FIND(""/"", A6059)), A6059, MID(A6059, FIND(""/"", A6059)+1, LEN(A6059))), ""#""), ""\D+"", """")"),"2019")</f>
        <v>2019</v>
      </c>
      <c r="C6059" s="46" t="s">
        <v>5530</v>
      </c>
      <c r="D6059" s="4">
        <v>331</v>
      </c>
      <c r="E6059" s="5" t="s">
        <v>6525</v>
      </c>
      <c r="F6059" s="4">
        <v>1990</v>
      </c>
      <c r="G6059" s="4">
        <v>43</v>
      </c>
      <c r="H6059" s="4">
        <v>19</v>
      </c>
      <c r="I6059" s="15"/>
      <c r="J6059" s="46" t="s">
        <v>6612</v>
      </c>
    </row>
    <row r="6060" spans="1:10" ht="30.6">
      <c r="A6060" s="4" t="s">
        <v>5529</v>
      </c>
      <c r="B6060" s="4" t="str">
        <f ca="1">IFERROR(__xludf.DUMMYFUNCTION("REGEXREPLACE(TEXT(IF(ISERR(FIND(""/"", A6060)), A6060, MID(A6060, FIND(""/"", A6060)+1, LEN(A6060))), ""#""), ""\D+"", """")"),"2019")</f>
        <v>2019</v>
      </c>
      <c r="C6060" s="46" t="s">
        <v>5530</v>
      </c>
      <c r="D6060" s="4">
        <v>331</v>
      </c>
      <c r="E6060" s="5" t="s">
        <v>6525</v>
      </c>
      <c r="F6060" s="4">
        <v>1990</v>
      </c>
      <c r="G6060" s="4">
        <v>43</v>
      </c>
      <c r="H6060" s="4">
        <v>20</v>
      </c>
      <c r="I6060" s="15"/>
      <c r="J6060" s="46" t="s">
        <v>6613</v>
      </c>
    </row>
    <row r="6061" spans="1:10" ht="30.6">
      <c r="A6061" s="4" t="s">
        <v>5529</v>
      </c>
      <c r="B6061" s="4" t="str">
        <f ca="1">IFERROR(__xludf.DUMMYFUNCTION("REGEXREPLACE(TEXT(IF(ISERR(FIND(""/"", A6061)), A6061, MID(A6061, FIND(""/"", A6061)+1, LEN(A6061))), ""#""), ""\D+"", """")"),"2019")</f>
        <v>2019</v>
      </c>
      <c r="C6061" s="46" t="s">
        <v>5530</v>
      </c>
      <c r="D6061" s="4">
        <v>331</v>
      </c>
      <c r="E6061" s="5" t="s">
        <v>6525</v>
      </c>
      <c r="F6061" s="4">
        <v>1990</v>
      </c>
      <c r="G6061" s="4">
        <v>43</v>
      </c>
      <c r="H6061" s="4">
        <v>21</v>
      </c>
      <c r="I6061" s="15"/>
      <c r="J6061" s="46" t="s">
        <v>6614</v>
      </c>
    </row>
    <row r="6062" spans="1:10" ht="30.6">
      <c r="A6062" s="4" t="s">
        <v>5529</v>
      </c>
      <c r="B6062" s="4" t="str">
        <f ca="1">IFERROR(__xludf.DUMMYFUNCTION("REGEXREPLACE(TEXT(IF(ISERR(FIND(""/"", A6062)), A6062, MID(A6062, FIND(""/"", A6062)+1, LEN(A6062))), ""#""), ""\D+"", """")"),"2019")</f>
        <v>2019</v>
      </c>
      <c r="C6062" s="46" t="s">
        <v>5530</v>
      </c>
      <c r="D6062" s="4">
        <v>331</v>
      </c>
      <c r="E6062" s="5" t="s">
        <v>6525</v>
      </c>
      <c r="F6062" s="4">
        <v>1990</v>
      </c>
      <c r="G6062" s="4">
        <v>43</v>
      </c>
      <c r="H6062" s="4">
        <v>22</v>
      </c>
      <c r="I6062" s="15"/>
      <c r="J6062" s="46" t="s">
        <v>6615</v>
      </c>
    </row>
    <row r="6063" spans="1:10" ht="30.6">
      <c r="A6063" s="4" t="s">
        <v>5529</v>
      </c>
      <c r="B6063" s="4" t="str">
        <f ca="1">IFERROR(__xludf.DUMMYFUNCTION("REGEXREPLACE(TEXT(IF(ISERR(FIND(""/"", A6063)), A6063, MID(A6063, FIND(""/"", A6063)+1, LEN(A6063))), ""#""), ""\D+"", """")"),"2019")</f>
        <v>2019</v>
      </c>
      <c r="C6063" s="46" t="s">
        <v>5530</v>
      </c>
      <c r="D6063" s="4">
        <v>331</v>
      </c>
      <c r="E6063" s="5" t="s">
        <v>6525</v>
      </c>
      <c r="F6063" s="4">
        <v>1990</v>
      </c>
      <c r="G6063" s="4">
        <v>43</v>
      </c>
      <c r="H6063" s="4">
        <v>23</v>
      </c>
      <c r="I6063" s="15"/>
      <c r="J6063" s="46" t="s">
        <v>6616</v>
      </c>
    </row>
    <row r="6064" spans="1:10" ht="30.6">
      <c r="A6064" s="4" t="s">
        <v>5529</v>
      </c>
      <c r="B6064" s="4" t="str">
        <f ca="1">IFERROR(__xludf.DUMMYFUNCTION("REGEXREPLACE(TEXT(IF(ISERR(FIND(""/"", A6064)), A6064, MID(A6064, FIND(""/"", A6064)+1, LEN(A6064))), ""#""), ""\D+"", """")"),"2019")</f>
        <v>2019</v>
      </c>
      <c r="C6064" s="46" t="s">
        <v>5530</v>
      </c>
      <c r="D6064" s="4">
        <v>331</v>
      </c>
      <c r="E6064" s="5" t="s">
        <v>6525</v>
      </c>
      <c r="F6064" s="4">
        <v>1990</v>
      </c>
      <c r="G6064" s="4">
        <v>43</v>
      </c>
      <c r="H6064" s="4">
        <v>24</v>
      </c>
      <c r="I6064" s="15"/>
      <c r="J6064" s="46" t="s">
        <v>6617</v>
      </c>
    </row>
    <row r="6065" spans="1:10" ht="30.6">
      <c r="A6065" s="4" t="s">
        <v>5529</v>
      </c>
      <c r="B6065" s="4" t="str">
        <f ca="1">IFERROR(__xludf.DUMMYFUNCTION("REGEXREPLACE(TEXT(IF(ISERR(FIND(""/"", A6065)), A6065, MID(A6065, FIND(""/"", A6065)+1, LEN(A6065))), ""#""), ""\D+"", """")"),"2019")</f>
        <v>2019</v>
      </c>
      <c r="C6065" s="46" t="s">
        <v>5530</v>
      </c>
      <c r="D6065" s="4">
        <v>331</v>
      </c>
      <c r="E6065" s="5" t="s">
        <v>6525</v>
      </c>
      <c r="F6065" s="4">
        <v>1990</v>
      </c>
      <c r="G6065" s="4">
        <v>43</v>
      </c>
      <c r="H6065" s="4">
        <v>25</v>
      </c>
      <c r="I6065" s="15"/>
      <c r="J6065" s="46" t="s">
        <v>6618</v>
      </c>
    </row>
    <row r="6066" spans="1:10" ht="30.6">
      <c r="A6066" s="4" t="s">
        <v>5529</v>
      </c>
      <c r="B6066" s="4" t="str">
        <f ca="1">IFERROR(__xludf.DUMMYFUNCTION("REGEXREPLACE(TEXT(IF(ISERR(FIND(""/"", A6066)), A6066, MID(A6066, FIND(""/"", A6066)+1, LEN(A6066))), ""#""), ""\D+"", """")"),"2019")</f>
        <v>2019</v>
      </c>
      <c r="C6066" s="46" t="s">
        <v>5530</v>
      </c>
      <c r="D6066" s="4">
        <v>331</v>
      </c>
      <c r="E6066" s="5" t="s">
        <v>6525</v>
      </c>
      <c r="F6066" s="4">
        <v>1990</v>
      </c>
      <c r="G6066" s="4">
        <v>43</v>
      </c>
      <c r="H6066" s="4">
        <v>26</v>
      </c>
      <c r="I6066" s="15"/>
      <c r="J6066" s="46" t="s">
        <v>6619</v>
      </c>
    </row>
    <row r="6067" spans="1:10" ht="30.6">
      <c r="A6067" s="4" t="s">
        <v>5529</v>
      </c>
      <c r="B6067" s="4" t="str">
        <f ca="1">IFERROR(__xludf.DUMMYFUNCTION("REGEXREPLACE(TEXT(IF(ISERR(FIND(""/"", A6067)), A6067, MID(A6067, FIND(""/"", A6067)+1, LEN(A6067))), ""#""), ""\D+"", """")"),"2019")</f>
        <v>2019</v>
      </c>
      <c r="C6067" s="46" t="s">
        <v>5530</v>
      </c>
      <c r="D6067" s="4">
        <v>331</v>
      </c>
      <c r="E6067" s="5" t="s">
        <v>6525</v>
      </c>
      <c r="F6067" s="4">
        <v>1990</v>
      </c>
      <c r="G6067" s="4">
        <v>43</v>
      </c>
      <c r="H6067" s="4">
        <v>27</v>
      </c>
      <c r="I6067" s="15"/>
      <c r="J6067" s="46" t="s">
        <v>6620</v>
      </c>
    </row>
    <row r="6068" spans="1:10" ht="30.6">
      <c r="A6068" s="4" t="s">
        <v>5529</v>
      </c>
      <c r="B6068" s="4" t="str">
        <f ca="1">IFERROR(__xludf.DUMMYFUNCTION("REGEXREPLACE(TEXT(IF(ISERR(FIND(""/"", A6068)), A6068, MID(A6068, FIND(""/"", A6068)+1, LEN(A6068))), ""#""), ""\D+"", """")"),"2019")</f>
        <v>2019</v>
      </c>
      <c r="C6068" s="46" t="s">
        <v>5530</v>
      </c>
      <c r="D6068" s="4">
        <v>331</v>
      </c>
      <c r="E6068" s="5" t="s">
        <v>6525</v>
      </c>
      <c r="F6068" s="4">
        <v>1990</v>
      </c>
      <c r="G6068" s="4">
        <v>44</v>
      </c>
      <c r="H6068" s="4">
        <v>1</v>
      </c>
      <c r="I6068" s="15"/>
      <c r="J6068" s="46" t="s">
        <v>6621</v>
      </c>
    </row>
    <row r="6069" spans="1:10" ht="30.6">
      <c r="A6069" s="4" t="s">
        <v>5529</v>
      </c>
      <c r="B6069" s="4" t="str">
        <f ca="1">IFERROR(__xludf.DUMMYFUNCTION("REGEXREPLACE(TEXT(IF(ISERR(FIND(""/"", A6069)), A6069, MID(A6069, FIND(""/"", A6069)+1, LEN(A6069))), ""#""), ""\D+"", """")"),"2019")</f>
        <v>2019</v>
      </c>
      <c r="C6069" s="46" t="s">
        <v>5530</v>
      </c>
      <c r="D6069" s="4">
        <v>331</v>
      </c>
      <c r="E6069" s="5" t="s">
        <v>6525</v>
      </c>
      <c r="F6069" s="4">
        <v>1991</v>
      </c>
      <c r="G6069" s="4">
        <v>44</v>
      </c>
      <c r="H6069" s="4">
        <v>2</v>
      </c>
      <c r="I6069" s="15"/>
      <c r="J6069" s="46" t="s">
        <v>6622</v>
      </c>
    </row>
    <row r="6070" spans="1:10" ht="30.6">
      <c r="A6070" s="4" t="s">
        <v>5529</v>
      </c>
      <c r="B6070" s="4" t="str">
        <f ca="1">IFERROR(__xludf.DUMMYFUNCTION("REGEXREPLACE(TEXT(IF(ISERR(FIND(""/"", A6070)), A6070, MID(A6070, FIND(""/"", A6070)+1, LEN(A6070))), ""#""), ""\D+"", """")"),"2019")</f>
        <v>2019</v>
      </c>
      <c r="C6070" s="46" t="s">
        <v>5530</v>
      </c>
      <c r="D6070" s="4">
        <v>331</v>
      </c>
      <c r="E6070" s="5" t="s">
        <v>6525</v>
      </c>
      <c r="F6070" s="4">
        <v>1991</v>
      </c>
      <c r="G6070" s="4">
        <v>44</v>
      </c>
      <c r="H6070" s="4">
        <v>3</v>
      </c>
      <c r="I6070" s="15"/>
      <c r="J6070" s="46" t="s">
        <v>6623</v>
      </c>
    </row>
    <row r="6071" spans="1:10" ht="30.6">
      <c r="A6071" s="4" t="s">
        <v>5529</v>
      </c>
      <c r="B6071" s="4" t="str">
        <f ca="1">IFERROR(__xludf.DUMMYFUNCTION("REGEXREPLACE(TEXT(IF(ISERR(FIND(""/"", A6071)), A6071, MID(A6071, FIND(""/"", A6071)+1, LEN(A6071))), ""#""), ""\D+"", """")"),"2019")</f>
        <v>2019</v>
      </c>
      <c r="C6071" s="46" t="s">
        <v>5530</v>
      </c>
      <c r="D6071" s="4">
        <v>331</v>
      </c>
      <c r="E6071" s="5" t="s">
        <v>6525</v>
      </c>
      <c r="F6071" s="4">
        <v>1991</v>
      </c>
      <c r="G6071" s="4">
        <v>44</v>
      </c>
      <c r="H6071" s="4">
        <v>4</v>
      </c>
      <c r="I6071" s="15"/>
      <c r="J6071" s="46" t="s">
        <v>6624</v>
      </c>
    </row>
    <row r="6072" spans="1:10" ht="30.6">
      <c r="A6072" s="4" t="s">
        <v>5529</v>
      </c>
      <c r="B6072" s="4" t="str">
        <f ca="1">IFERROR(__xludf.DUMMYFUNCTION("REGEXREPLACE(TEXT(IF(ISERR(FIND(""/"", A6072)), A6072, MID(A6072, FIND(""/"", A6072)+1, LEN(A6072))), ""#""), ""\D+"", """")"),"2019")</f>
        <v>2019</v>
      </c>
      <c r="C6072" s="46" t="s">
        <v>5530</v>
      </c>
      <c r="D6072" s="4">
        <v>331</v>
      </c>
      <c r="E6072" s="5" t="s">
        <v>6525</v>
      </c>
      <c r="F6072" s="4">
        <v>1991</v>
      </c>
      <c r="G6072" s="4">
        <v>44</v>
      </c>
      <c r="H6072" s="4">
        <v>5</v>
      </c>
      <c r="I6072" s="15"/>
      <c r="J6072" s="46" t="s">
        <v>6625</v>
      </c>
    </row>
    <row r="6073" spans="1:10" ht="30.6">
      <c r="A6073" s="4" t="s">
        <v>5529</v>
      </c>
      <c r="B6073" s="4" t="str">
        <f ca="1">IFERROR(__xludf.DUMMYFUNCTION("REGEXREPLACE(TEXT(IF(ISERR(FIND(""/"", A6073)), A6073, MID(A6073, FIND(""/"", A6073)+1, LEN(A6073))), ""#""), ""\D+"", """")"),"2019")</f>
        <v>2019</v>
      </c>
      <c r="C6073" s="46" t="s">
        <v>5530</v>
      </c>
      <c r="D6073" s="4">
        <v>331</v>
      </c>
      <c r="E6073" s="5" t="s">
        <v>6525</v>
      </c>
      <c r="F6073" s="4">
        <v>1991</v>
      </c>
      <c r="G6073" s="4">
        <v>44</v>
      </c>
      <c r="H6073" s="4">
        <v>6</v>
      </c>
      <c r="I6073" s="15"/>
      <c r="J6073" s="46" t="s">
        <v>6626</v>
      </c>
    </row>
    <row r="6074" spans="1:10" ht="30.6">
      <c r="A6074" s="4" t="s">
        <v>5529</v>
      </c>
      <c r="B6074" s="4" t="str">
        <f ca="1">IFERROR(__xludf.DUMMYFUNCTION("REGEXREPLACE(TEXT(IF(ISERR(FIND(""/"", A6074)), A6074, MID(A6074, FIND(""/"", A6074)+1, LEN(A6074))), ""#""), ""\D+"", """")"),"2019")</f>
        <v>2019</v>
      </c>
      <c r="C6074" s="46" t="s">
        <v>5530</v>
      </c>
      <c r="D6074" s="4">
        <v>331</v>
      </c>
      <c r="E6074" s="5" t="s">
        <v>6525</v>
      </c>
      <c r="F6074" s="4">
        <v>1991</v>
      </c>
      <c r="G6074" s="4">
        <v>44</v>
      </c>
      <c r="H6074" s="4">
        <v>7</v>
      </c>
      <c r="I6074" s="15"/>
      <c r="J6074" s="46" t="s">
        <v>6627</v>
      </c>
    </row>
    <row r="6075" spans="1:10" ht="30.6">
      <c r="A6075" s="4" t="s">
        <v>5529</v>
      </c>
      <c r="B6075" s="4" t="str">
        <f ca="1">IFERROR(__xludf.DUMMYFUNCTION("REGEXREPLACE(TEXT(IF(ISERR(FIND(""/"", A6075)), A6075, MID(A6075, FIND(""/"", A6075)+1, LEN(A6075))), ""#""), ""\D+"", """")"),"2019")</f>
        <v>2019</v>
      </c>
      <c r="C6075" s="46" t="s">
        <v>5530</v>
      </c>
      <c r="D6075" s="4">
        <v>331</v>
      </c>
      <c r="E6075" s="5" t="s">
        <v>6525</v>
      </c>
      <c r="F6075" s="4">
        <v>1991</v>
      </c>
      <c r="G6075" s="4">
        <v>44</v>
      </c>
      <c r="H6075" s="4">
        <v>8</v>
      </c>
      <c r="I6075" s="15"/>
      <c r="J6075" s="46" t="s">
        <v>6628</v>
      </c>
    </row>
    <row r="6076" spans="1:10" ht="30.6">
      <c r="A6076" s="4" t="s">
        <v>5529</v>
      </c>
      <c r="B6076" s="4" t="str">
        <f ca="1">IFERROR(__xludf.DUMMYFUNCTION("REGEXREPLACE(TEXT(IF(ISERR(FIND(""/"", A6076)), A6076, MID(A6076, FIND(""/"", A6076)+1, LEN(A6076))), ""#""), ""\D+"", """")"),"2019")</f>
        <v>2019</v>
      </c>
      <c r="C6076" s="46" t="s">
        <v>5530</v>
      </c>
      <c r="D6076" s="4">
        <v>331</v>
      </c>
      <c r="E6076" s="5" t="s">
        <v>6525</v>
      </c>
      <c r="F6076" s="4">
        <v>1991</v>
      </c>
      <c r="G6076" s="4">
        <v>44</v>
      </c>
      <c r="H6076" s="4">
        <v>9</v>
      </c>
      <c r="I6076" s="15"/>
      <c r="J6076" s="46" t="s">
        <v>6629</v>
      </c>
    </row>
    <row r="6077" spans="1:10" ht="30.6">
      <c r="A6077" s="4" t="s">
        <v>5529</v>
      </c>
      <c r="B6077" s="4" t="str">
        <f ca="1">IFERROR(__xludf.DUMMYFUNCTION("REGEXREPLACE(TEXT(IF(ISERR(FIND(""/"", A6077)), A6077, MID(A6077, FIND(""/"", A6077)+1, LEN(A6077))), ""#""), ""\D+"", """")"),"2019")</f>
        <v>2019</v>
      </c>
      <c r="C6077" s="46" t="s">
        <v>5530</v>
      </c>
      <c r="D6077" s="4">
        <v>331</v>
      </c>
      <c r="E6077" s="5" t="s">
        <v>6525</v>
      </c>
      <c r="F6077" s="4">
        <v>1991</v>
      </c>
      <c r="G6077" s="4">
        <v>44</v>
      </c>
      <c r="H6077" s="4">
        <v>10</v>
      </c>
      <c r="I6077" s="15"/>
      <c r="J6077" s="46" t="s">
        <v>6630</v>
      </c>
    </row>
    <row r="6078" spans="1:10" ht="40.799999999999997">
      <c r="A6078" s="4" t="s">
        <v>5529</v>
      </c>
      <c r="B6078" s="4" t="str">
        <f ca="1">IFERROR(__xludf.DUMMYFUNCTION("REGEXREPLACE(TEXT(IF(ISERR(FIND(""/"", A6078)), A6078, MID(A6078, FIND(""/"", A6078)+1, LEN(A6078))), ""#""), ""\D+"", """")"),"2019")</f>
        <v>2019</v>
      </c>
      <c r="C6078" s="46" t="s">
        <v>5530</v>
      </c>
      <c r="D6078" s="4">
        <v>331</v>
      </c>
      <c r="E6078" s="5" t="s">
        <v>6525</v>
      </c>
      <c r="F6078" s="4">
        <v>1991</v>
      </c>
      <c r="G6078" s="4">
        <v>44</v>
      </c>
      <c r="H6078" s="4">
        <v>11</v>
      </c>
      <c r="I6078" s="15"/>
      <c r="J6078" s="46" t="s">
        <v>6631</v>
      </c>
    </row>
    <row r="6079" spans="1:10" ht="30.6">
      <c r="A6079" s="4" t="s">
        <v>5529</v>
      </c>
      <c r="B6079" s="4" t="str">
        <f ca="1">IFERROR(__xludf.DUMMYFUNCTION("REGEXREPLACE(TEXT(IF(ISERR(FIND(""/"", A6079)), A6079, MID(A6079, FIND(""/"", A6079)+1, LEN(A6079))), ""#""), ""\D+"", """")"),"2019")</f>
        <v>2019</v>
      </c>
      <c r="C6079" s="46" t="s">
        <v>5530</v>
      </c>
      <c r="D6079" s="4">
        <v>331</v>
      </c>
      <c r="E6079" s="5" t="s">
        <v>6525</v>
      </c>
      <c r="F6079" s="4">
        <v>1991</v>
      </c>
      <c r="G6079" s="4">
        <v>44</v>
      </c>
      <c r="H6079" s="4">
        <v>12</v>
      </c>
      <c r="I6079" s="15"/>
      <c r="J6079" s="46" t="s">
        <v>6632</v>
      </c>
    </row>
    <row r="6080" spans="1:10" ht="30.6">
      <c r="A6080" s="4" t="s">
        <v>5529</v>
      </c>
      <c r="B6080" s="4" t="str">
        <f ca="1">IFERROR(__xludf.DUMMYFUNCTION("REGEXREPLACE(TEXT(IF(ISERR(FIND(""/"", A6080)), A6080, MID(A6080, FIND(""/"", A6080)+1, LEN(A6080))), ""#""), ""\D+"", """")"),"2019")</f>
        <v>2019</v>
      </c>
      <c r="C6080" s="46" t="s">
        <v>5530</v>
      </c>
      <c r="D6080" s="4">
        <v>331</v>
      </c>
      <c r="E6080" s="5" t="s">
        <v>6525</v>
      </c>
      <c r="F6080" s="4">
        <v>1991</v>
      </c>
      <c r="G6080" s="4">
        <v>44</v>
      </c>
      <c r="H6080" s="4">
        <v>13</v>
      </c>
      <c r="I6080" s="15"/>
      <c r="J6080" s="46" t="s">
        <v>6633</v>
      </c>
    </row>
    <row r="6081" spans="1:10" ht="30.6">
      <c r="A6081" s="4" t="s">
        <v>5529</v>
      </c>
      <c r="B6081" s="4" t="str">
        <f ca="1">IFERROR(__xludf.DUMMYFUNCTION("REGEXREPLACE(TEXT(IF(ISERR(FIND(""/"", A6081)), A6081, MID(A6081, FIND(""/"", A6081)+1, LEN(A6081))), ""#""), ""\D+"", """")"),"2019")</f>
        <v>2019</v>
      </c>
      <c r="C6081" s="46" t="s">
        <v>5530</v>
      </c>
      <c r="D6081" s="4">
        <v>331</v>
      </c>
      <c r="E6081" s="5" t="s">
        <v>6525</v>
      </c>
      <c r="F6081" s="4">
        <v>1991</v>
      </c>
      <c r="G6081" s="4">
        <v>44</v>
      </c>
      <c r="H6081" s="4">
        <v>14</v>
      </c>
      <c r="I6081" s="15"/>
      <c r="J6081" s="46" t="s">
        <v>6634</v>
      </c>
    </row>
    <row r="6082" spans="1:10" ht="30.6">
      <c r="A6082" s="4" t="s">
        <v>5529</v>
      </c>
      <c r="B6082" s="4" t="str">
        <f ca="1">IFERROR(__xludf.DUMMYFUNCTION("REGEXREPLACE(TEXT(IF(ISERR(FIND(""/"", A6082)), A6082, MID(A6082, FIND(""/"", A6082)+1, LEN(A6082))), ""#""), ""\D+"", """")"),"2019")</f>
        <v>2019</v>
      </c>
      <c r="C6082" s="46" t="s">
        <v>5530</v>
      </c>
      <c r="D6082" s="4">
        <v>331</v>
      </c>
      <c r="E6082" s="5" t="s">
        <v>6525</v>
      </c>
      <c r="F6082" s="4">
        <v>1991</v>
      </c>
      <c r="G6082" s="4">
        <v>44</v>
      </c>
      <c r="H6082" s="4">
        <v>15</v>
      </c>
      <c r="I6082" s="15"/>
      <c r="J6082" s="46" t="s">
        <v>6635</v>
      </c>
    </row>
    <row r="6083" spans="1:10" ht="30.6">
      <c r="A6083" s="4" t="s">
        <v>5529</v>
      </c>
      <c r="B6083" s="4" t="str">
        <f ca="1">IFERROR(__xludf.DUMMYFUNCTION("REGEXREPLACE(TEXT(IF(ISERR(FIND(""/"", A6083)), A6083, MID(A6083, FIND(""/"", A6083)+1, LEN(A6083))), ""#""), ""\D+"", """")"),"2019")</f>
        <v>2019</v>
      </c>
      <c r="C6083" s="46" t="s">
        <v>5530</v>
      </c>
      <c r="D6083" s="4">
        <v>331</v>
      </c>
      <c r="E6083" s="5" t="s">
        <v>6525</v>
      </c>
      <c r="F6083" s="4">
        <v>1991</v>
      </c>
      <c r="G6083" s="4">
        <v>44</v>
      </c>
      <c r="H6083" s="4">
        <v>16</v>
      </c>
      <c r="I6083" s="15"/>
      <c r="J6083" s="46" t="s">
        <v>6636</v>
      </c>
    </row>
    <row r="6084" spans="1:10" ht="30.6">
      <c r="A6084" s="4" t="s">
        <v>5529</v>
      </c>
      <c r="B6084" s="4" t="str">
        <f ca="1">IFERROR(__xludf.DUMMYFUNCTION("REGEXREPLACE(TEXT(IF(ISERR(FIND(""/"", A6084)), A6084, MID(A6084, FIND(""/"", A6084)+1, LEN(A6084))), ""#""), ""\D+"", """")"),"2019")</f>
        <v>2019</v>
      </c>
      <c r="C6084" s="46" t="s">
        <v>5530</v>
      </c>
      <c r="D6084" s="4">
        <v>331</v>
      </c>
      <c r="E6084" s="5" t="s">
        <v>6525</v>
      </c>
      <c r="F6084" s="4">
        <v>1991</v>
      </c>
      <c r="G6084" s="4">
        <v>44</v>
      </c>
      <c r="H6084" s="4">
        <v>17</v>
      </c>
      <c r="I6084" s="15"/>
      <c r="J6084" s="46" t="s">
        <v>6637</v>
      </c>
    </row>
    <row r="6085" spans="1:10" ht="30.6">
      <c r="A6085" s="4" t="s">
        <v>5529</v>
      </c>
      <c r="B6085" s="4" t="str">
        <f ca="1">IFERROR(__xludf.DUMMYFUNCTION("REGEXREPLACE(TEXT(IF(ISERR(FIND(""/"", A6085)), A6085, MID(A6085, FIND(""/"", A6085)+1, LEN(A6085))), ""#""), ""\D+"", """")"),"2019")</f>
        <v>2019</v>
      </c>
      <c r="C6085" s="46" t="s">
        <v>5530</v>
      </c>
      <c r="D6085" s="4">
        <v>331</v>
      </c>
      <c r="E6085" s="5" t="s">
        <v>6525</v>
      </c>
      <c r="F6085" s="4">
        <v>1991</v>
      </c>
      <c r="G6085" s="4">
        <v>44</v>
      </c>
      <c r="H6085" s="4">
        <v>18</v>
      </c>
      <c r="I6085" s="15"/>
      <c r="J6085" s="46" t="s">
        <v>6638</v>
      </c>
    </row>
    <row r="6086" spans="1:10" ht="40.799999999999997">
      <c r="A6086" s="4" t="s">
        <v>5529</v>
      </c>
      <c r="B6086" s="4" t="str">
        <f ca="1">IFERROR(__xludf.DUMMYFUNCTION("REGEXREPLACE(TEXT(IF(ISERR(FIND(""/"", A6086)), A6086, MID(A6086, FIND(""/"", A6086)+1, LEN(A6086))), ""#""), ""\D+"", """")"),"2019")</f>
        <v>2019</v>
      </c>
      <c r="C6086" s="46" t="s">
        <v>5530</v>
      </c>
      <c r="D6086" s="4">
        <v>331</v>
      </c>
      <c r="E6086" s="5" t="s">
        <v>6525</v>
      </c>
      <c r="F6086" s="4">
        <v>1991</v>
      </c>
      <c r="G6086" s="4">
        <v>45</v>
      </c>
      <c r="H6086" s="4">
        <v>1</v>
      </c>
      <c r="I6086" s="15"/>
      <c r="J6086" s="46" t="s">
        <v>6639</v>
      </c>
    </row>
    <row r="6087" spans="1:10" ht="30.6">
      <c r="A6087" s="4" t="s">
        <v>5529</v>
      </c>
      <c r="B6087" s="4" t="str">
        <f ca="1">IFERROR(__xludf.DUMMYFUNCTION("REGEXREPLACE(TEXT(IF(ISERR(FIND(""/"", A6087)), A6087, MID(A6087, FIND(""/"", A6087)+1, LEN(A6087))), ""#""), ""\D+"", """")"),"2019")</f>
        <v>2019</v>
      </c>
      <c r="C6087" s="46" t="s">
        <v>5530</v>
      </c>
      <c r="D6087" s="4">
        <v>331</v>
      </c>
      <c r="E6087" s="5" t="s">
        <v>6525</v>
      </c>
      <c r="F6087" s="4">
        <v>1991</v>
      </c>
      <c r="G6087" s="4">
        <v>45</v>
      </c>
      <c r="H6087" s="4">
        <v>2</v>
      </c>
      <c r="I6087" s="15"/>
      <c r="J6087" s="46" t="s">
        <v>6640</v>
      </c>
    </row>
    <row r="6088" spans="1:10" ht="30.6">
      <c r="A6088" s="4" t="s">
        <v>5529</v>
      </c>
      <c r="B6088" s="4" t="str">
        <f ca="1">IFERROR(__xludf.DUMMYFUNCTION("REGEXREPLACE(TEXT(IF(ISERR(FIND(""/"", A6088)), A6088, MID(A6088, FIND(""/"", A6088)+1, LEN(A6088))), ""#""), ""\D+"", """")"),"2019")</f>
        <v>2019</v>
      </c>
      <c r="C6088" s="46" t="s">
        <v>5530</v>
      </c>
      <c r="D6088" s="4">
        <v>331</v>
      </c>
      <c r="E6088" s="5" t="s">
        <v>6525</v>
      </c>
      <c r="F6088" s="4">
        <v>1991</v>
      </c>
      <c r="G6088" s="4">
        <v>45</v>
      </c>
      <c r="H6088" s="4">
        <v>3</v>
      </c>
      <c r="I6088" s="15"/>
      <c r="J6088" s="46" t="s">
        <v>6641</v>
      </c>
    </row>
    <row r="6089" spans="1:10" ht="30.6">
      <c r="A6089" s="4" t="s">
        <v>5529</v>
      </c>
      <c r="B6089" s="4" t="str">
        <f ca="1">IFERROR(__xludf.DUMMYFUNCTION("REGEXREPLACE(TEXT(IF(ISERR(FIND(""/"", A6089)), A6089, MID(A6089, FIND(""/"", A6089)+1, LEN(A6089))), ""#""), ""\D+"", """")"),"2019")</f>
        <v>2019</v>
      </c>
      <c r="C6089" s="46" t="s">
        <v>5530</v>
      </c>
      <c r="D6089" s="4">
        <v>331</v>
      </c>
      <c r="E6089" s="5" t="s">
        <v>6525</v>
      </c>
      <c r="F6089" s="4">
        <v>1991</v>
      </c>
      <c r="G6089" s="4">
        <v>45</v>
      </c>
      <c r="H6089" s="4">
        <v>4</v>
      </c>
      <c r="I6089" s="15"/>
      <c r="J6089" s="46" t="s">
        <v>6642</v>
      </c>
    </row>
    <row r="6090" spans="1:10" ht="40.799999999999997">
      <c r="A6090" s="4" t="s">
        <v>5529</v>
      </c>
      <c r="B6090" s="4" t="str">
        <f ca="1">IFERROR(__xludf.DUMMYFUNCTION("REGEXREPLACE(TEXT(IF(ISERR(FIND(""/"", A6090)), A6090, MID(A6090, FIND(""/"", A6090)+1, LEN(A6090))), ""#""), ""\D+"", """")"),"2019")</f>
        <v>2019</v>
      </c>
      <c r="C6090" s="46" t="s">
        <v>5530</v>
      </c>
      <c r="D6090" s="4">
        <v>331</v>
      </c>
      <c r="E6090" s="5" t="s">
        <v>6525</v>
      </c>
      <c r="F6090" s="4">
        <v>1991</v>
      </c>
      <c r="G6090" s="4">
        <v>45</v>
      </c>
      <c r="H6090" s="4">
        <v>5</v>
      </c>
      <c r="I6090" s="15"/>
      <c r="J6090" s="46" t="s">
        <v>6643</v>
      </c>
    </row>
    <row r="6091" spans="1:10" ht="30.6">
      <c r="A6091" s="4" t="s">
        <v>5529</v>
      </c>
      <c r="B6091" s="4" t="str">
        <f ca="1">IFERROR(__xludf.DUMMYFUNCTION("REGEXREPLACE(TEXT(IF(ISERR(FIND(""/"", A6091)), A6091, MID(A6091, FIND(""/"", A6091)+1, LEN(A6091))), ""#""), ""\D+"", """")"),"2019")</f>
        <v>2019</v>
      </c>
      <c r="C6091" s="46" t="s">
        <v>5530</v>
      </c>
      <c r="D6091" s="4">
        <v>331</v>
      </c>
      <c r="E6091" s="5" t="s">
        <v>6525</v>
      </c>
      <c r="F6091" s="4">
        <v>1991</v>
      </c>
      <c r="G6091" s="4">
        <v>45</v>
      </c>
      <c r="H6091" s="4">
        <v>6</v>
      </c>
      <c r="I6091" s="15"/>
      <c r="J6091" s="46" t="s">
        <v>6644</v>
      </c>
    </row>
    <row r="6092" spans="1:10" ht="30.6">
      <c r="A6092" s="4" t="s">
        <v>5529</v>
      </c>
      <c r="B6092" s="4" t="str">
        <f ca="1">IFERROR(__xludf.DUMMYFUNCTION("REGEXREPLACE(TEXT(IF(ISERR(FIND(""/"", A6092)), A6092, MID(A6092, FIND(""/"", A6092)+1, LEN(A6092))), ""#""), ""\D+"", """")"),"2019")</f>
        <v>2019</v>
      </c>
      <c r="C6092" s="46" t="s">
        <v>5530</v>
      </c>
      <c r="D6092" s="4">
        <v>331</v>
      </c>
      <c r="E6092" s="5" t="s">
        <v>6525</v>
      </c>
      <c r="F6092" s="4">
        <v>1991</v>
      </c>
      <c r="G6092" s="4">
        <v>45</v>
      </c>
      <c r="H6092" s="4">
        <v>7</v>
      </c>
      <c r="I6092" s="15"/>
      <c r="J6092" s="46" t="s">
        <v>6645</v>
      </c>
    </row>
    <row r="6093" spans="1:10" ht="30.6">
      <c r="A6093" s="4" t="s">
        <v>5529</v>
      </c>
      <c r="B6093" s="4" t="str">
        <f ca="1">IFERROR(__xludf.DUMMYFUNCTION("REGEXREPLACE(TEXT(IF(ISERR(FIND(""/"", A6093)), A6093, MID(A6093, FIND(""/"", A6093)+1, LEN(A6093))), ""#""), ""\D+"", """")"),"2019")</f>
        <v>2019</v>
      </c>
      <c r="C6093" s="46" t="s">
        <v>5530</v>
      </c>
      <c r="D6093" s="4">
        <v>331</v>
      </c>
      <c r="E6093" s="5" t="s">
        <v>6525</v>
      </c>
      <c r="F6093" s="4">
        <v>1991</v>
      </c>
      <c r="G6093" s="4">
        <v>45</v>
      </c>
      <c r="H6093" s="4">
        <v>8</v>
      </c>
      <c r="I6093" s="15"/>
      <c r="J6093" s="46" t="s">
        <v>6646</v>
      </c>
    </row>
    <row r="6094" spans="1:10" ht="30.6">
      <c r="A6094" s="4" t="s">
        <v>5529</v>
      </c>
      <c r="B6094" s="4" t="str">
        <f ca="1">IFERROR(__xludf.DUMMYFUNCTION("REGEXREPLACE(TEXT(IF(ISERR(FIND(""/"", A6094)), A6094, MID(A6094, FIND(""/"", A6094)+1, LEN(A6094))), ""#""), ""\D+"", """")"),"2019")</f>
        <v>2019</v>
      </c>
      <c r="C6094" s="46" t="s">
        <v>5530</v>
      </c>
      <c r="D6094" s="4">
        <v>331</v>
      </c>
      <c r="E6094" s="5" t="s">
        <v>6525</v>
      </c>
      <c r="F6094" s="4">
        <v>1991</v>
      </c>
      <c r="G6094" s="4">
        <v>45</v>
      </c>
      <c r="H6094" s="4">
        <v>9</v>
      </c>
      <c r="I6094" s="15"/>
      <c r="J6094" s="46" t="s">
        <v>6647</v>
      </c>
    </row>
    <row r="6095" spans="1:10" ht="30.6">
      <c r="A6095" s="4" t="s">
        <v>5529</v>
      </c>
      <c r="B6095" s="4" t="str">
        <f ca="1">IFERROR(__xludf.DUMMYFUNCTION("REGEXREPLACE(TEXT(IF(ISERR(FIND(""/"", A6095)), A6095, MID(A6095, FIND(""/"", A6095)+1, LEN(A6095))), ""#""), ""\D+"", """")"),"2019")</f>
        <v>2019</v>
      </c>
      <c r="C6095" s="46" t="s">
        <v>5530</v>
      </c>
      <c r="D6095" s="4">
        <v>331</v>
      </c>
      <c r="E6095" s="5" t="s">
        <v>6525</v>
      </c>
      <c r="F6095" s="4">
        <v>1991</v>
      </c>
      <c r="G6095" s="4">
        <v>45</v>
      </c>
      <c r="H6095" s="4">
        <v>10</v>
      </c>
      <c r="I6095" s="15"/>
      <c r="J6095" s="46" t="s">
        <v>6648</v>
      </c>
    </row>
    <row r="6096" spans="1:10" ht="30.6">
      <c r="A6096" s="4" t="s">
        <v>5529</v>
      </c>
      <c r="B6096" s="4" t="str">
        <f ca="1">IFERROR(__xludf.DUMMYFUNCTION("REGEXREPLACE(TEXT(IF(ISERR(FIND(""/"", A6096)), A6096, MID(A6096, FIND(""/"", A6096)+1, LEN(A6096))), ""#""), ""\D+"", """")"),"2019")</f>
        <v>2019</v>
      </c>
      <c r="C6096" s="46" t="s">
        <v>5530</v>
      </c>
      <c r="D6096" s="4">
        <v>331</v>
      </c>
      <c r="E6096" s="5" t="s">
        <v>6525</v>
      </c>
      <c r="F6096" s="4">
        <v>1992</v>
      </c>
      <c r="G6096" s="4">
        <v>45</v>
      </c>
      <c r="H6096" s="4">
        <v>11</v>
      </c>
      <c r="I6096" s="15"/>
      <c r="J6096" s="46" t="s">
        <v>6649</v>
      </c>
    </row>
    <row r="6097" spans="1:10" ht="30.6">
      <c r="A6097" s="4" t="s">
        <v>5529</v>
      </c>
      <c r="B6097" s="4" t="str">
        <f ca="1">IFERROR(__xludf.DUMMYFUNCTION("REGEXREPLACE(TEXT(IF(ISERR(FIND(""/"", A6097)), A6097, MID(A6097, FIND(""/"", A6097)+1, LEN(A6097))), ""#""), ""\D+"", """")"),"2019")</f>
        <v>2019</v>
      </c>
      <c r="C6097" s="46" t="s">
        <v>5530</v>
      </c>
      <c r="D6097" s="4">
        <v>331</v>
      </c>
      <c r="E6097" s="5" t="s">
        <v>6525</v>
      </c>
      <c r="F6097" s="4">
        <v>1992</v>
      </c>
      <c r="G6097" s="4">
        <v>45</v>
      </c>
      <c r="H6097" s="4">
        <v>12</v>
      </c>
      <c r="I6097" s="15"/>
      <c r="J6097" s="46" t="s">
        <v>6650</v>
      </c>
    </row>
    <row r="6098" spans="1:10" ht="30.6">
      <c r="A6098" s="4" t="s">
        <v>5529</v>
      </c>
      <c r="B6098" s="4" t="str">
        <f ca="1">IFERROR(__xludf.DUMMYFUNCTION("REGEXREPLACE(TEXT(IF(ISERR(FIND(""/"", A6098)), A6098, MID(A6098, FIND(""/"", A6098)+1, LEN(A6098))), ""#""), ""\D+"", """")"),"2019")</f>
        <v>2019</v>
      </c>
      <c r="C6098" s="46" t="s">
        <v>5530</v>
      </c>
      <c r="D6098" s="4">
        <v>331</v>
      </c>
      <c r="E6098" s="5" t="s">
        <v>6525</v>
      </c>
      <c r="F6098" s="4">
        <v>1992</v>
      </c>
      <c r="G6098" s="4">
        <v>45</v>
      </c>
      <c r="H6098" s="4">
        <v>13</v>
      </c>
      <c r="I6098" s="15"/>
      <c r="J6098" s="46" t="s">
        <v>6651</v>
      </c>
    </row>
    <row r="6099" spans="1:10" ht="30.6">
      <c r="A6099" s="4" t="s">
        <v>5529</v>
      </c>
      <c r="B6099" s="4" t="str">
        <f ca="1">IFERROR(__xludf.DUMMYFUNCTION("REGEXREPLACE(TEXT(IF(ISERR(FIND(""/"", A6099)), A6099, MID(A6099, FIND(""/"", A6099)+1, LEN(A6099))), ""#""), ""\D+"", """")"),"2019")</f>
        <v>2019</v>
      </c>
      <c r="C6099" s="46" t="s">
        <v>5530</v>
      </c>
      <c r="D6099" s="4">
        <v>331</v>
      </c>
      <c r="E6099" s="5" t="s">
        <v>6525</v>
      </c>
      <c r="F6099" s="4">
        <v>1992</v>
      </c>
      <c r="G6099" s="4">
        <v>45</v>
      </c>
      <c r="H6099" s="4">
        <v>14</v>
      </c>
      <c r="I6099" s="15"/>
      <c r="J6099" s="46" t="s">
        <v>6652</v>
      </c>
    </row>
    <row r="6100" spans="1:10" ht="30.6">
      <c r="A6100" s="4" t="s">
        <v>5529</v>
      </c>
      <c r="B6100" s="4" t="str">
        <f ca="1">IFERROR(__xludf.DUMMYFUNCTION("REGEXREPLACE(TEXT(IF(ISERR(FIND(""/"", A6100)), A6100, MID(A6100, FIND(""/"", A6100)+1, LEN(A6100))), ""#""), ""\D+"", """")"),"2019")</f>
        <v>2019</v>
      </c>
      <c r="C6100" s="46" t="s">
        <v>5530</v>
      </c>
      <c r="D6100" s="4">
        <v>331</v>
      </c>
      <c r="E6100" s="5" t="s">
        <v>6525</v>
      </c>
      <c r="F6100" s="4">
        <v>1992</v>
      </c>
      <c r="G6100" s="4">
        <v>45</v>
      </c>
      <c r="H6100" s="4">
        <v>15</v>
      </c>
      <c r="I6100" s="15"/>
      <c r="J6100" s="46" t="s">
        <v>6653</v>
      </c>
    </row>
    <row r="6101" spans="1:10" ht="30.6">
      <c r="A6101" s="4" t="s">
        <v>5529</v>
      </c>
      <c r="B6101" s="4" t="str">
        <f ca="1">IFERROR(__xludf.DUMMYFUNCTION("REGEXREPLACE(TEXT(IF(ISERR(FIND(""/"", A6101)), A6101, MID(A6101, FIND(""/"", A6101)+1, LEN(A6101))), ""#""), ""\D+"", """")"),"2019")</f>
        <v>2019</v>
      </c>
      <c r="C6101" s="46" t="s">
        <v>5530</v>
      </c>
      <c r="D6101" s="4">
        <v>331</v>
      </c>
      <c r="E6101" s="5" t="s">
        <v>6525</v>
      </c>
      <c r="F6101" s="4">
        <v>1992</v>
      </c>
      <c r="G6101" s="4">
        <v>45</v>
      </c>
      <c r="H6101" s="4">
        <v>16</v>
      </c>
      <c r="I6101" s="15"/>
      <c r="J6101" s="46" t="s">
        <v>6654</v>
      </c>
    </row>
    <row r="6102" spans="1:10" ht="30.6">
      <c r="A6102" s="4" t="s">
        <v>5529</v>
      </c>
      <c r="B6102" s="4" t="str">
        <f ca="1">IFERROR(__xludf.DUMMYFUNCTION("REGEXREPLACE(TEXT(IF(ISERR(FIND(""/"", A6102)), A6102, MID(A6102, FIND(""/"", A6102)+1, LEN(A6102))), ""#""), ""\D+"", """")"),"2019")</f>
        <v>2019</v>
      </c>
      <c r="C6102" s="46" t="s">
        <v>5530</v>
      </c>
      <c r="D6102" s="4">
        <v>331</v>
      </c>
      <c r="E6102" s="5" t="s">
        <v>6525</v>
      </c>
      <c r="F6102" s="4">
        <v>1992</v>
      </c>
      <c r="G6102" s="4">
        <v>45</v>
      </c>
      <c r="H6102" s="4">
        <v>17</v>
      </c>
      <c r="I6102" s="15"/>
      <c r="J6102" s="46" t="s">
        <v>6655</v>
      </c>
    </row>
    <row r="6103" spans="1:10" ht="30.6">
      <c r="A6103" s="4" t="s">
        <v>5529</v>
      </c>
      <c r="B6103" s="4" t="str">
        <f ca="1">IFERROR(__xludf.DUMMYFUNCTION("REGEXREPLACE(TEXT(IF(ISERR(FIND(""/"", A6103)), A6103, MID(A6103, FIND(""/"", A6103)+1, LEN(A6103))), ""#""), ""\D+"", """")"),"2019")</f>
        <v>2019</v>
      </c>
      <c r="C6103" s="46" t="s">
        <v>5530</v>
      </c>
      <c r="D6103" s="4">
        <v>331</v>
      </c>
      <c r="E6103" s="5" t="s">
        <v>6525</v>
      </c>
      <c r="F6103" s="4">
        <v>1992</v>
      </c>
      <c r="G6103" s="4">
        <v>45</v>
      </c>
      <c r="H6103" s="4">
        <v>18</v>
      </c>
      <c r="I6103" s="15"/>
      <c r="J6103" s="46" t="s">
        <v>6656</v>
      </c>
    </row>
    <row r="6104" spans="1:10" ht="30.6">
      <c r="A6104" s="4" t="s">
        <v>5529</v>
      </c>
      <c r="B6104" s="4" t="str">
        <f ca="1">IFERROR(__xludf.DUMMYFUNCTION("REGEXREPLACE(TEXT(IF(ISERR(FIND(""/"", A6104)), A6104, MID(A6104, FIND(""/"", A6104)+1, LEN(A6104))), ""#""), ""\D+"", """")"),"2019")</f>
        <v>2019</v>
      </c>
      <c r="C6104" s="46" t="s">
        <v>5530</v>
      </c>
      <c r="D6104" s="4">
        <v>331</v>
      </c>
      <c r="E6104" s="5" t="s">
        <v>6525</v>
      </c>
      <c r="F6104" s="4">
        <v>1992</v>
      </c>
      <c r="G6104" s="4">
        <v>45</v>
      </c>
      <c r="H6104" s="4">
        <v>19</v>
      </c>
      <c r="I6104" s="15"/>
      <c r="J6104" s="46" t="s">
        <v>6657</v>
      </c>
    </row>
    <row r="6105" spans="1:10" ht="30.6">
      <c r="A6105" s="4" t="s">
        <v>5529</v>
      </c>
      <c r="B6105" s="4" t="str">
        <f ca="1">IFERROR(__xludf.DUMMYFUNCTION("REGEXREPLACE(TEXT(IF(ISERR(FIND(""/"", A6105)), A6105, MID(A6105, FIND(""/"", A6105)+1, LEN(A6105))), ""#""), ""\D+"", """")"),"2019")</f>
        <v>2019</v>
      </c>
      <c r="C6105" s="46" t="s">
        <v>5530</v>
      </c>
      <c r="D6105" s="4">
        <v>331</v>
      </c>
      <c r="E6105" s="5" t="s">
        <v>6525</v>
      </c>
      <c r="F6105" s="4">
        <v>1992</v>
      </c>
      <c r="G6105" s="4">
        <v>45</v>
      </c>
      <c r="H6105" s="4">
        <v>20</v>
      </c>
      <c r="I6105" s="15"/>
      <c r="J6105" s="46" t="s">
        <v>6658</v>
      </c>
    </row>
    <row r="6106" spans="1:10" ht="30.6">
      <c r="A6106" s="4" t="s">
        <v>5529</v>
      </c>
      <c r="B6106" s="4" t="str">
        <f ca="1">IFERROR(__xludf.DUMMYFUNCTION("REGEXREPLACE(TEXT(IF(ISERR(FIND(""/"", A6106)), A6106, MID(A6106, FIND(""/"", A6106)+1, LEN(A6106))), ""#""), ""\D+"", """")"),"2019")</f>
        <v>2019</v>
      </c>
      <c r="C6106" s="46" t="s">
        <v>5530</v>
      </c>
      <c r="D6106" s="4">
        <v>331</v>
      </c>
      <c r="E6106" s="5" t="s">
        <v>6525</v>
      </c>
      <c r="F6106" s="4">
        <v>1992</v>
      </c>
      <c r="G6106" s="4">
        <v>46</v>
      </c>
      <c r="H6106" s="4">
        <v>1</v>
      </c>
      <c r="I6106" s="15"/>
      <c r="J6106" s="46" t="s">
        <v>6659</v>
      </c>
    </row>
    <row r="6107" spans="1:10" ht="30.6">
      <c r="A6107" s="4" t="s">
        <v>5529</v>
      </c>
      <c r="B6107" s="4" t="str">
        <f ca="1">IFERROR(__xludf.DUMMYFUNCTION("REGEXREPLACE(TEXT(IF(ISERR(FIND(""/"", A6107)), A6107, MID(A6107, FIND(""/"", A6107)+1, LEN(A6107))), ""#""), ""\D+"", """")"),"2019")</f>
        <v>2019</v>
      </c>
      <c r="C6107" s="46" t="s">
        <v>5530</v>
      </c>
      <c r="D6107" s="4">
        <v>331</v>
      </c>
      <c r="E6107" s="5" t="s">
        <v>6525</v>
      </c>
      <c r="F6107" s="4">
        <v>1992</v>
      </c>
      <c r="G6107" s="4">
        <v>46</v>
      </c>
      <c r="H6107" s="4">
        <v>2</v>
      </c>
      <c r="I6107" s="15"/>
      <c r="J6107" s="46" t="s">
        <v>6660</v>
      </c>
    </row>
    <row r="6108" spans="1:10" ht="30.6">
      <c r="A6108" s="4" t="s">
        <v>5529</v>
      </c>
      <c r="B6108" s="4" t="str">
        <f ca="1">IFERROR(__xludf.DUMMYFUNCTION("REGEXREPLACE(TEXT(IF(ISERR(FIND(""/"", A6108)), A6108, MID(A6108, FIND(""/"", A6108)+1, LEN(A6108))), ""#""), ""\D+"", """")"),"2019")</f>
        <v>2019</v>
      </c>
      <c r="C6108" s="46" t="s">
        <v>5530</v>
      </c>
      <c r="D6108" s="4">
        <v>331</v>
      </c>
      <c r="E6108" s="5" t="s">
        <v>6525</v>
      </c>
      <c r="F6108" s="4">
        <v>1992</v>
      </c>
      <c r="G6108" s="4">
        <v>46</v>
      </c>
      <c r="H6108" s="4">
        <v>3</v>
      </c>
      <c r="I6108" s="15"/>
      <c r="J6108" s="46" t="s">
        <v>6661</v>
      </c>
    </row>
    <row r="6109" spans="1:10" ht="30.6">
      <c r="A6109" s="4" t="s">
        <v>5529</v>
      </c>
      <c r="B6109" s="4" t="str">
        <f ca="1">IFERROR(__xludf.DUMMYFUNCTION("REGEXREPLACE(TEXT(IF(ISERR(FIND(""/"", A6109)), A6109, MID(A6109, FIND(""/"", A6109)+1, LEN(A6109))), ""#""), ""\D+"", """")"),"2019")</f>
        <v>2019</v>
      </c>
      <c r="C6109" s="46" t="s">
        <v>5530</v>
      </c>
      <c r="D6109" s="4">
        <v>331</v>
      </c>
      <c r="E6109" s="5" t="s">
        <v>6525</v>
      </c>
      <c r="F6109" s="4">
        <v>1992</v>
      </c>
      <c r="G6109" s="4">
        <v>46</v>
      </c>
      <c r="H6109" s="4">
        <v>4</v>
      </c>
      <c r="I6109" s="15"/>
      <c r="J6109" s="46" t="s">
        <v>6662</v>
      </c>
    </row>
    <row r="6110" spans="1:10" ht="30.6">
      <c r="A6110" s="4" t="s">
        <v>5529</v>
      </c>
      <c r="B6110" s="4" t="str">
        <f ca="1">IFERROR(__xludf.DUMMYFUNCTION("REGEXREPLACE(TEXT(IF(ISERR(FIND(""/"", A6110)), A6110, MID(A6110, FIND(""/"", A6110)+1, LEN(A6110))), ""#""), ""\D+"", """")"),"2019")</f>
        <v>2019</v>
      </c>
      <c r="C6110" s="46" t="s">
        <v>5530</v>
      </c>
      <c r="D6110" s="4">
        <v>331</v>
      </c>
      <c r="E6110" s="5" t="s">
        <v>6525</v>
      </c>
      <c r="F6110" s="4">
        <v>1992</v>
      </c>
      <c r="G6110" s="4">
        <v>46</v>
      </c>
      <c r="H6110" s="4">
        <v>5</v>
      </c>
      <c r="I6110" s="15"/>
      <c r="J6110" s="46" t="s">
        <v>6663</v>
      </c>
    </row>
    <row r="6111" spans="1:10" ht="30.6">
      <c r="A6111" s="4" t="s">
        <v>5529</v>
      </c>
      <c r="B6111" s="4" t="str">
        <f ca="1">IFERROR(__xludf.DUMMYFUNCTION("REGEXREPLACE(TEXT(IF(ISERR(FIND(""/"", A6111)), A6111, MID(A6111, FIND(""/"", A6111)+1, LEN(A6111))), ""#""), ""\D+"", """")"),"2019")</f>
        <v>2019</v>
      </c>
      <c r="C6111" s="46" t="s">
        <v>5530</v>
      </c>
      <c r="D6111" s="4">
        <v>331</v>
      </c>
      <c r="E6111" s="5" t="s">
        <v>6525</v>
      </c>
      <c r="F6111" s="4">
        <v>1992</v>
      </c>
      <c r="G6111" s="4">
        <v>46</v>
      </c>
      <c r="H6111" s="4">
        <v>6</v>
      </c>
      <c r="I6111" s="15"/>
      <c r="J6111" s="46" t="s">
        <v>6664</v>
      </c>
    </row>
    <row r="6112" spans="1:10" ht="30.6">
      <c r="A6112" s="4" t="s">
        <v>5529</v>
      </c>
      <c r="B6112" s="4" t="str">
        <f ca="1">IFERROR(__xludf.DUMMYFUNCTION("REGEXREPLACE(TEXT(IF(ISERR(FIND(""/"", A6112)), A6112, MID(A6112, FIND(""/"", A6112)+1, LEN(A6112))), ""#""), ""\D+"", """")"),"2019")</f>
        <v>2019</v>
      </c>
      <c r="C6112" s="46" t="s">
        <v>5530</v>
      </c>
      <c r="D6112" s="4">
        <v>331</v>
      </c>
      <c r="E6112" s="5" t="s">
        <v>6525</v>
      </c>
      <c r="F6112" s="4">
        <v>1992</v>
      </c>
      <c r="G6112" s="4">
        <v>46</v>
      </c>
      <c r="H6112" s="4">
        <v>7</v>
      </c>
      <c r="I6112" s="15"/>
      <c r="J6112" s="46" t="s">
        <v>6665</v>
      </c>
    </row>
    <row r="6113" spans="1:10" ht="30.6">
      <c r="A6113" s="4" t="s">
        <v>5529</v>
      </c>
      <c r="B6113" s="4" t="str">
        <f ca="1">IFERROR(__xludf.DUMMYFUNCTION("REGEXREPLACE(TEXT(IF(ISERR(FIND(""/"", A6113)), A6113, MID(A6113, FIND(""/"", A6113)+1, LEN(A6113))), ""#""), ""\D+"", """")"),"2019")</f>
        <v>2019</v>
      </c>
      <c r="C6113" s="46" t="s">
        <v>5530</v>
      </c>
      <c r="D6113" s="4">
        <v>331</v>
      </c>
      <c r="E6113" s="5" t="s">
        <v>6525</v>
      </c>
      <c r="F6113" s="4">
        <v>1992</v>
      </c>
      <c r="G6113" s="4">
        <v>46</v>
      </c>
      <c r="H6113" s="4">
        <v>8</v>
      </c>
      <c r="I6113" s="15"/>
      <c r="J6113" s="46" t="s">
        <v>6666</v>
      </c>
    </row>
    <row r="6114" spans="1:10" ht="30.6">
      <c r="A6114" s="4" t="s">
        <v>5529</v>
      </c>
      <c r="B6114" s="4" t="str">
        <f ca="1">IFERROR(__xludf.DUMMYFUNCTION("REGEXREPLACE(TEXT(IF(ISERR(FIND(""/"", A6114)), A6114, MID(A6114, FIND(""/"", A6114)+1, LEN(A6114))), ""#""), ""\D+"", """")"),"2019")</f>
        <v>2019</v>
      </c>
      <c r="C6114" s="46" t="s">
        <v>5530</v>
      </c>
      <c r="D6114" s="4">
        <v>331</v>
      </c>
      <c r="E6114" s="5" t="s">
        <v>6525</v>
      </c>
      <c r="F6114" s="4">
        <v>1992</v>
      </c>
      <c r="G6114" s="4">
        <v>46</v>
      </c>
      <c r="H6114" s="4">
        <v>9</v>
      </c>
      <c r="I6114" s="15"/>
      <c r="J6114" s="46" t="s">
        <v>6667</v>
      </c>
    </row>
    <row r="6115" spans="1:10" ht="30.6">
      <c r="A6115" s="4" t="s">
        <v>5529</v>
      </c>
      <c r="B6115" s="4" t="str">
        <f ca="1">IFERROR(__xludf.DUMMYFUNCTION("REGEXREPLACE(TEXT(IF(ISERR(FIND(""/"", A6115)), A6115, MID(A6115, FIND(""/"", A6115)+1, LEN(A6115))), ""#""), ""\D+"", """")"),"2019")</f>
        <v>2019</v>
      </c>
      <c r="C6115" s="46" t="s">
        <v>5530</v>
      </c>
      <c r="D6115" s="4">
        <v>331</v>
      </c>
      <c r="E6115" s="5" t="s">
        <v>6525</v>
      </c>
      <c r="F6115" s="4">
        <v>1992</v>
      </c>
      <c r="G6115" s="4">
        <v>46</v>
      </c>
      <c r="H6115" s="4">
        <v>10</v>
      </c>
      <c r="I6115" s="15"/>
      <c r="J6115" s="46" t="s">
        <v>6668</v>
      </c>
    </row>
    <row r="6116" spans="1:10" ht="30.6">
      <c r="A6116" s="4" t="s">
        <v>5529</v>
      </c>
      <c r="B6116" s="4" t="str">
        <f ca="1">IFERROR(__xludf.DUMMYFUNCTION("REGEXREPLACE(TEXT(IF(ISERR(FIND(""/"", A6116)), A6116, MID(A6116, FIND(""/"", A6116)+1, LEN(A6116))), ""#""), ""\D+"", """")"),"2019")</f>
        <v>2019</v>
      </c>
      <c r="C6116" s="46" t="s">
        <v>5530</v>
      </c>
      <c r="D6116" s="4">
        <v>331</v>
      </c>
      <c r="E6116" s="5" t="s">
        <v>6525</v>
      </c>
      <c r="F6116" s="4">
        <v>1992</v>
      </c>
      <c r="G6116" s="4">
        <v>46</v>
      </c>
      <c r="H6116" s="4">
        <v>11</v>
      </c>
      <c r="I6116" s="15"/>
      <c r="J6116" s="46" t="s">
        <v>6669</v>
      </c>
    </row>
    <row r="6117" spans="1:10" ht="30.6">
      <c r="A6117" s="4" t="s">
        <v>5529</v>
      </c>
      <c r="B6117" s="4" t="str">
        <f ca="1">IFERROR(__xludf.DUMMYFUNCTION("REGEXREPLACE(TEXT(IF(ISERR(FIND(""/"", A6117)), A6117, MID(A6117, FIND(""/"", A6117)+1, LEN(A6117))), ""#""), ""\D+"", """")"),"2019")</f>
        <v>2019</v>
      </c>
      <c r="C6117" s="46" t="s">
        <v>5530</v>
      </c>
      <c r="D6117" s="4">
        <v>331</v>
      </c>
      <c r="E6117" s="5" t="s">
        <v>6525</v>
      </c>
      <c r="F6117" s="4">
        <v>1992</v>
      </c>
      <c r="G6117" s="4">
        <v>46</v>
      </c>
      <c r="H6117" s="4">
        <v>12</v>
      </c>
      <c r="I6117" s="15"/>
      <c r="J6117" s="46" t="s">
        <v>6670</v>
      </c>
    </row>
    <row r="6118" spans="1:10" ht="30.6">
      <c r="A6118" s="4" t="s">
        <v>5529</v>
      </c>
      <c r="B6118" s="4" t="str">
        <f ca="1">IFERROR(__xludf.DUMMYFUNCTION("REGEXREPLACE(TEXT(IF(ISERR(FIND(""/"", A6118)), A6118, MID(A6118, FIND(""/"", A6118)+1, LEN(A6118))), ""#""), ""\D+"", """")"),"2019")</f>
        <v>2019</v>
      </c>
      <c r="C6118" s="46" t="s">
        <v>5530</v>
      </c>
      <c r="D6118" s="4">
        <v>331</v>
      </c>
      <c r="E6118" s="5" t="s">
        <v>6525</v>
      </c>
      <c r="F6118" s="4">
        <v>1992</v>
      </c>
      <c r="G6118" s="4">
        <v>46</v>
      </c>
      <c r="H6118" s="4">
        <v>13</v>
      </c>
      <c r="I6118" s="15"/>
      <c r="J6118" s="46" t="s">
        <v>6671</v>
      </c>
    </row>
    <row r="6119" spans="1:10" ht="30.6">
      <c r="A6119" s="4" t="s">
        <v>5529</v>
      </c>
      <c r="B6119" s="4" t="str">
        <f ca="1">IFERROR(__xludf.DUMMYFUNCTION("REGEXREPLACE(TEXT(IF(ISERR(FIND(""/"", A6119)), A6119, MID(A6119, FIND(""/"", A6119)+1, LEN(A6119))), ""#""), ""\D+"", """")"),"2019")</f>
        <v>2019</v>
      </c>
      <c r="C6119" s="46" t="s">
        <v>5530</v>
      </c>
      <c r="D6119" s="4">
        <v>331</v>
      </c>
      <c r="E6119" s="5" t="s">
        <v>6525</v>
      </c>
      <c r="F6119" s="4">
        <v>1992</v>
      </c>
      <c r="G6119" s="4">
        <v>46</v>
      </c>
      <c r="H6119" s="4">
        <v>14</v>
      </c>
      <c r="I6119" s="15"/>
      <c r="J6119" s="46" t="s">
        <v>6672</v>
      </c>
    </row>
    <row r="6120" spans="1:10" ht="30.6">
      <c r="A6120" s="4" t="s">
        <v>5529</v>
      </c>
      <c r="B6120" s="4" t="str">
        <f ca="1">IFERROR(__xludf.DUMMYFUNCTION("REGEXREPLACE(TEXT(IF(ISERR(FIND(""/"", A6120)), A6120, MID(A6120, FIND(""/"", A6120)+1, LEN(A6120))), ""#""), ""\D+"", """")"),"2019")</f>
        <v>2019</v>
      </c>
      <c r="C6120" s="46" t="s">
        <v>5530</v>
      </c>
      <c r="D6120" s="4">
        <v>331</v>
      </c>
      <c r="E6120" s="5" t="s">
        <v>6525</v>
      </c>
      <c r="F6120" s="4">
        <v>1992</v>
      </c>
      <c r="G6120" s="4">
        <v>46</v>
      </c>
      <c r="H6120" s="4">
        <v>15</v>
      </c>
      <c r="I6120" s="15"/>
      <c r="J6120" s="46" t="s">
        <v>6673</v>
      </c>
    </row>
    <row r="6121" spans="1:10" ht="30.6">
      <c r="A6121" s="4" t="s">
        <v>5529</v>
      </c>
      <c r="B6121" s="4" t="str">
        <f ca="1">IFERROR(__xludf.DUMMYFUNCTION("REGEXREPLACE(TEXT(IF(ISERR(FIND(""/"", A6121)), A6121, MID(A6121, FIND(""/"", A6121)+1, LEN(A6121))), ""#""), ""\D+"", """")"),"2019")</f>
        <v>2019</v>
      </c>
      <c r="C6121" s="46" t="s">
        <v>5530</v>
      </c>
      <c r="D6121" s="4">
        <v>331</v>
      </c>
      <c r="E6121" s="5" t="s">
        <v>6525</v>
      </c>
      <c r="F6121" s="4">
        <v>1992</v>
      </c>
      <c r="G6121" s="4">
        <v>46</v>
      </c>
      <c r="H6121" s="4">
        <v>16</v>
      </c>
      <c r="I6121" s="15"/>
      <c r="J6121" s="46" t="s">
        <v>6674</v>
      </c>
    </row>
    <row r="6122" spans="1:10" ht="30.6">
      <c r="A6122" s="4" t="s">
        <v>5529</v>
      </c>
      <c r="B6122" s="4" t="str">
        <f ca="1">IFERROR(__xludf.DUMMYFUNCTION("REGEXREPLACE(TEXT(IF(ISERR(FIND(""/"", A6122)), A6122, MID(A6122, FIND(""/"", A6122)+1, LEN(A6122))), ""#""), ""\D+"", """")"),"2019")</f>
        <v>2019</v>
      </c>
      <c r="C6122" s="46" t="s">
        <v>5530</v>
      </c>
      <c r="D6122" s="4">
        <v>331</v>
      </c>
      <c r="E6122" s="5" t="s">
        <v>6525</v>
      </c>
      <c r="F6122" s="4">
        <v>1992</v>
      </c>
      <c r="G6122" s="4">
        <v>47</v>
      </c>
      <c r="H6122" s="4">
        <v>1</v>
      </c>
      <c r="I6122" s="15"/>
      <c r="J6122" s="46" t="s">
        <v>6675</v>
      </c>
    </row>
    <row r="6123" spans="1:10" ht="30.6">
      <c r="A6123" s="4" t="s">
        <v>5529</v>
      </c>
      <c r="B6123" s="4" t="str">
        <f ca="1">IFERROR(__xludf.DUMMYFUNCTION("REGEXREPLACE(TEXT(IF(ISERR(FIND(""/"", A6123)), A6123, MID(A6123, FIND(""/"", A6123)+1, LEN(A6123))), ""#""), ""\D+"", """")"),"2019")</f>
        <v>2019</v>
      </c>
      <c r="C6123" s="46" t="s">
        <v>5530</v>
      </c>
      <c r="D6123" s="4">
        <v>331</v>
      </c>
      <c r="E6123" s="5" t="s">
        <v>6525</v>
      </c>
      <c r="F6123" s="4">
        <v>1992</v>
      </c>
      <c r="G6123" s="4">
        <v>47</v>
      </c>
      <c r="H6123" s="4">
        <v>2</v>
      </c>
      <c r="I6123" s="15"/>
      <c r="J6123" s="46" t="s">
        <v>6676</v>
      </c>
    </row>
    <row r="6124" spans="1:10" ht="30.6">
      <c r="A6124" s="4" t="s">
        <v>5529</v>
      </c>
      <c r="B6124" s="4" t="str">
        <f ca="1">IFERROR(__xludf.DUMMYFUNCTION("REGEXREPLACE(TEXT(IF(ISERR(FIND(""/"", A6124)), A6124, MID(A6124, FIND(""/"", A6124)+1, LEN(A6124))), ""#""), ""\D+"", """")"),"2019")</f>
        <v>2019</v>
      </c>
      <c r="C6124" s="46" t="s">
        <v>5530</v>
      </c>
      <c r="D6124" s="4">
        <v>331</v>
      </c>
      <c r="E6124" s="5" t="s">
        <v>6525</v>
      </c>
      <c r="F6124" s="4">
        <v>1992</v>
      </c>
      <c r="G6124" s="4">
        <v>47</v>
      </c>
      <c r="H6124" s="4">
        <v>3</v>
      </c>
      <c r="I6124" s="15"/>
      <c r="J6124" s="46" t="s">
        <v>6677</v>
      </c>
    </row>
    <row r="6125" spans="1:10" ht="40.799999999999997">
      <c r="A6125" s="4" t="s">
        <v>5529</v>
      </c>
      <c r="B6125" s="4" t="str">
        <f ca="1">IFERROR(__xludf.DUMMYFUNCTION("REGEXREPLACE(TEXT(IF(ISERR(FIND(""/"", A6125)), A6125, MID(A6125, FIND(""/"", A6125)+1, LEN(A6125))), ""#""), ""\D+"", """")"),"2019")</f>
        <v>2019</v>
      </c>
      <c r="C6125" s="46" t="s">
        <v>5530</v>
      </c>
      <c r="D6125" s="4">
        <v>331</v>
      </c>
      <c r="E6125" s="5" t="s">
        <v>6525</v>
      </c>
      <c r="F6125" s="4">
        <v>1992</v>
      </c>
      <c r="G6125" s="4">
        <v>47</v>
      </c>
      <c r="H6125" s="4">
        <v>4</v>
      </c>
      <c r="I6125" s="15"/>
      <c r="J6125" s="46" t="s">
        <v>6678</v>
      </c>
    </row>
    <row r="6126" spans="1:10" ht="30.6">
      <c r="A6126" s="4" t="s">
        <v>5529</v>
      </c>
      <c r="B6126" s="4" t="str">
        <f ca="1">IFERROR(__xludf.DUMMYFUNCTION("REGEXREPLACE(TEXT(IF(ISERR(FIND(""/"", A6126)), A6126, MID(A6126, FIND(""/"", A6126)+1, LEN(A6126))), ""#""), ""\D+"", """")"),"2019")</f>
        <v>2019</v>
      </c>
      <c r="C6126" s="46" t="s">
        <v>5530</v>
      </c>
      <c r="D6126" s="4">
        <v>331</v>
      </c>
      <c r="E6126" s="5" t="s">
        <v>6525</v>
      </c>
      <c r="F6126" s="4">
        <v>1992</v>
      </c>
      <c r="G6126" s="4">
        <v>47</v>
      </c>
      <c r="H6126" s="4">
        <v>5</v>
      </c>
      <c r="I6126" s="15"/>
      <c r="J6126" s="46" t="s">
        <v>6679</v>
      </c>
    </row>
    <row r="6127" spans="1:10" ht="30.6">
      <c r="A6127" s="4" t="s">
        <v>5529</v>
      </c>
      <c r="B6127" s="4" t="str">
        <f ca="1">IFERROR(__xludf.DUMMYFUNCTION("REGEXREPLACE(TEXT(IF(ISERR(FIND(""/"", A6127)), A6127, MID(A6127, FIND(""/"", A6127)+1, LEN(A6127))), ""#""), ""\D+"", """")"),"2019")</f>
        <v>2019</v>
      </c>
      <c r="C6127" s="46" t="s">
        <v>5530</v>
      </c>
      <c r="D6127" s="4">
        <v>331</v>
      </c>
      <c r="E6127" s="5" t="s">
        <v>6525</v>
      </c>
      <c r="F6127" s="4">
        <v>1992</v>
      </c>
      <c r="G6127" s="4">
        <v>47</v>
      </c>
      <c r="H6127" s="4">
        <v>6</v>
      </c>
      <c r="I6127" s="15"/>
      <c r="J6127" s="46" t="s">
        <v>6680</v>
      </c>
    </row>
    <row r="6128" spans="1:10" ht="30.6">
      <c r="A6128" s="4" t="s">
        <v>5529</v>
      </c>
      <c r="B6128" s="4" t="str">
        <f ca="1">IFERROR(__xludf.DUMMYFUNCTION("REGEXREPLACE(TEXT(IF(ISERR(FIND(""/"", A6128)), A6128, MID(A6128, FIND(""/"", A6128)+1, LEN(A6128))), ""#""), ""\D+"", """")"),"2019")</f>
        <v>2019</v>
      </c>
      <c r="C6128" s="46" t="s">
        <v>5530</v>
      </c>
      <c r="D6128" s="4">
        <v>331</v>
      </c>
      <c r="E6128" s="5" t="s">
        <v>6525</v>
      </c>
      <c r="F6128" s="4">
        <v>1992</v>
      </c>
      <c r="G6128" s="4">
        <v>47</v>
      </c>
      <c r="H6128" s="4">
        <v>7</v>
      </c>
      <c r="I6128" s="15"/>
      <c r="J6128" s="46" t="s">
        <v>6681</v>
      </c>
    </row>
    <row r="6129" spans="1:10" ht="30.6">
      <c r="A6129" s="4" t="s">
        <v>5529</v>
      </c>
      <c r="B6129" s="4" t="str">
        <f ca="1">IFERROR(__xludf.DUMMYFUNCTION("REGEXREPLACE(TEXT(IF(ISERR(FIND(""/"", A6129)), A6129, MID(A6129, FIND(""/"", A6129)+1, LEN(A6129))), ""#""), ""\D+"", """")"),"2019")</f>
        <v>2019</v>
      </c>
      <c r="C6129" s="46" t="s">
        <v>5530</v>
      </c>
      <c r="D6129" s="4">
        <v>331</v>
      </c>
      <c r="E6129" s="5" t="s">
        <v>6525</v>
      </c>
      <c r="F6129" s="4">
        <v>1992</v>
      </c>
      <c r="G6129" s="4">
        <v>47</v>
      </c>
      <c r="H6129" s="4">
        <v>8</v>
      </c>
      <c r="I6129" s="15"/>
      <c r="J6129" s="46" t="s">
        <v>6682</v>
      </c>
    </row>
    <row r="6130" spans="1:10" ht="30.6">
      <c r="A6130" s="4" t="s">
        <v>5529</v>
      </c>
      <c r="B6130" s="4" t="str">
        <f ca="1">IFERROR(__xludf.DUMMYFUNCTION("REGEXREPLACE(TEXT(IF(ISERR(FIND(""/"", A6130)), A6130, MID(A6130, FIND(""/"", A6130)+1, LEN(A6130))), ""#""), ""\D+"", """")"),"2019")</f>
        <v>2019</v>
      </c>
      <c r="C6130" s="46" t="s">
        <v>5530</v>
      </c>
      <c r="D6130" s="4">
        <v>331</v>
      </c>
      <c r="E6130" s="5" t="s">
        <v>6525</v>
      </c>
      <c r="F6130" s="4">
        <v>1992</v>
      </c>
      <c r="G6130" s="4">
        <v>47</v>
      </c>
      <c r="H6130" s="4">
        <v>9</v>
      </c>
      <c r="I6130" s="15"/>
      <c r="J6130" s="46" t="s">
        <v>6683</v>
      </c>
    </row>
    <row r="6131" spans="1:10" ht="30.6">
      <c r="A6131" s="4" t="s">
        <v>5529</v>
      </c>
      <c r="B6131" s="4" t="str">
        <f ca="1">IFERROR(__xludf.DUMMYFUNCTION("REGEXREPLACE(TEXT(IF(ISERR(FIND(""/"", A6131)), A6131, MID(A6131, FIND(""/"", A6131)+1, LEN(A6131))), ""#""), ""\D+"", """")"),"2019")</f>
        <v>2019</v>
      </c>
      <c r="C6131" s="46" t="s">
        <v>5530</v>
      </c>
      <c r="D6131" s="4">
        <v>331</v>
      </c>
      <c r="E6131" s="5" t="s">
        <v>6525</v>
      </c>
      <c r="F6131" s="4">
        <v>1992</v>
      </c>
      <c r="G6131" s="4">
        <v>47</v>
      </c>
      <c r="H6131" s="4">
        <v>10</v>
      </c>
      <c r="I6131" s="15"/>
      <c r="J6131" s="46" t="s">
        <v>6684</v>
      </c>
    </row>
    <row r="6132" spans="1:10" ht="30.6">
      <c r="A6132" s="4" t="s">
        <v>5529</v>
      </c>
      <c r="B6132" s="4" t="str">
        <f ca="1">IFERROR(__xludf.DUMMYFUNCTION("REGEXREPLACE(TEXT(IF(ISERR(FIND(""/"", A6132)), A6132, MID(A6132, FIND(""/"", A6132)+1, LEN(A6132))), ""#""), ""\D+"", """")"),"2019")</f>
        <v>2019</v>
      </c>
      <c r="C6132" s="46" t="s">
        <v>5530</v>
      </c>
      <c r="D6132" s="4">
        <v>331</v>
      </c>
      <c r="E6132" s="5" t="s">
        <v>6525</v>
      </c>
      <c r="F6132" s="4">
        <v>1992</v>
      </c>
      <c r="G6132" s="4">
        <v>47</v>
      </c>
      <c r="H6132" s="4">
        <v>11</v>
      </c>
      <c r="I6132" s="15"/>
      <c r="J6132" s="46" t="s">
        <v>6685</v>
      </c>
    </row>
    <row r="6133" spans="1:10" ht="30.6">
      <c r="A6133" s="4" t="s">
        <v>5529</v>
      </c>
      <c r="B6133" s="4" t="str">
        <f ca="1">IFERROR(__xludf.DUMMYFUNCTION("REGEXREPLACE(TEXT(IF(ISERR(FIND(""/"", A6133)), A6133, MID(A6133, FIND(""/"", A6133)+1, LEN(A6133))), ""#""), ""\D+"", """")"),"2019")</f>
        <v>2019</v>
      </c>
      <c r="C6133" s="46" t="s">
        <v>5530</v>
      </c>
      <c r="D6133" s="4">
        <v>331</v>
      </c>
      <c r="E6133" s="5" t="s">
        <v>6525</v>
      </c>
      <c r="F6133" s="4">
        <v>1992</v>
      </c>
      <c r="G6133" s="4">
        <v>47</v>
      </c>
      <c r="H6133" s="4">
        <v>12</v>
      </c>
      <c r="I6133" s="15"/>
      <c r="J6133" s="46" t="s">
        <v>6686</v>
      </c>
    </row>
    <row r="6134" spans="1:10" ht="30.6">
      <c r="A6134" s="4" t="s">
        <v>5529</v>
      </c>
      <c r="B6134" s="4" t="str">
        <f ca="1">IFERROR(__xludf.DUMMYFUNCTION("REGEXREPLACE(TEXT(IF(ISERR(FIND(""/"", A6134)), A6134, MID(A6134, FIND(""/"", A6134)+1, LEN(A6134))), ""#""), ""\D+"", """")"),"2019")</f>
        <v>2019</v>
      </c>
      <c r="C6134" s="46" t="s">
        <v>5530</v>
      </c>
      <c r="D6134" s="4">
        <v>331</v>
      </c>
      <c r="E6134" s="5" t="s">
        <v>6525</v>
      </c>
      <c r="F6134" s="4">
        <v>1992</v>
      </c>
      <c r="G6134" s="4">
        <v>47</v>
      </c>
      <c r="H6134" s="4">
        <v>13</v>
      </c>
      <c r="I6134" s="15"/>
      <c r="J6134" s="46" t="s">
        <v>6687</v>
      </c>
    </row>
    <row r="6135" spans="1:10" ht="30.6">
      <c r="A6135" s="4" t="s">
        <v>5529</v>
      </c>
      <c r="B6135" s="4" t="str">
        <f ca="1">IFERROR(__xludf.DUMMYFUNCTION("REGEXREPLACE(TEXT(IF(ISERR(FIND(""/"", A6135)), A6135, MID(A6135, FIND(""/"", A6135)+1, LEN(A6135))), ""#""), ""\D+"", """")"),"2019")</f>
        <v>2019</v>
      </c>
      <c r="C6135" s="46" t="s">
        <v>5530</v>
      </c>
      <c r="D6135" s="4">
        <v>331</v>
      </c>
      <c r="E6135" s="5" t="s">
        <v>6525</v>
      </c>
      <c r="F6135" s="4">
        <v>1992</v>
      </c>
      <c r="G6135" s="4">
        <v>47</v>
      </c>
      <c r="H6135" s="4">
        <v>14</v>
      </c>
      <c r="I6135" s="15"/>
      <c r="J6135" s="46" t="s">
        <v>6688</v>
      </c>
    </row>
    <row r="6136" spans="1:10" ht="30.6">
      <c r="A6136" s="4" t="s">
        <v>5529</v>
      </c>
      <c r="B6136" s="4" t="str">
        <f ca="1">IFERROR(__xludf.DUMMYFUNCTION("REGEXREPLACE(TEXT(IF(ISERR(FIND(""/"", A6136)), A6136, MID(A6136, FIND(""/"", A6136)+1, LEN(A6136))), ""#""), ""\D+"", """")"),"2019")</f>
        <v>2019</v>
      </c>
      <c r="C6136" s="46" t="s">
        <v>5530</v>
      </c>
      <c r="D6136" s="4">
        <v>331</v>
      </c>
      <c r="E6136" s="5" t="s">
        <v>6525</v>
      </c>
      <c r="F6136" s="4">
        <v>1992</v>
      </c>
      <c r="G6136" s="4">
        <v>47</v>
      </c>
      <c r="H6136" s="4">
        <v>15</v>
      </c>
      <c r="I6136" s="15"/>
      <c r="J6136" s="46" t="s">
        <v>6689</v>
      </c>
    </row>
    <row r="6137" spans="1:10" ht="30.6">
      <c r="A6137" s="4" t="s">
        <v>5529</v>
      </c>
      <c r="B6137" s="4" t="str">
        <f ca="1">IFERROR(__xludf.DUMMYFUNCTION("REGEXREPLACE(TEXT(IF(ISERR(FIND(""/"", A6137)), A6137, MID(A6137, FIND(""/"", A6137)+1, LEN(A6137))), ""#""), ""\D+"", """")"),"2019")</f>
        <v>2019</v>
      </c>
      <c r="C6137" s="46" t="s">
        <v>5530</v>
      </c>
      <c r="D6137" s="4">
        <v>331</v>
      </c>
      <c r="E6137" s="5" t="s">
        <v>6525</v>
      </c>
      <c r="F6137" s="4">
        <v>1992</v>
      </c>
      <c r="G6137" s="4">
        <v>47</v>
      </c>
      <c r="H6137" s="4">
        <v>16</v>
      </c>
      <c r="I6137" s="15"/>
      <c r="J6137" s="46" t="s">
        <v>6690</v>
      </c>
    </row>
    <row r="6138" spans="1:10" ht="30.6">
      <c r="A6138" s="4" t="s">
        <v>5529</v>
      </c>
      <c r="B6138" s="4" t="str">
        <f ca="1">IFERROR(__xludf.DUMMYFUNCTION("REGEXREPLACE(TEXT(IF(ISERR(FIND(""/"", A6138)), A6138, MID(A6138, FIND(""/"", A6138)+1, LEN(A6138))), ""#""), ""\D+"", """")"),"2019")</f>
        <v>2019</v>
      </c>
      <c r="C6138" s="46" t="s">
        <v>5530</v>
      </c>
      <c r="D6138" s="4">
        <v>331</v>
      </c>
      <c r="E6138" s="5" t="s">
        <v>6525</v>
      </c>
      <c r="F6138" s="4">
        <v>1992</v>
      </c>
      <c r="G6138" s="4">
        <v>47</v>
      </c>
      <c r="H6138" s="4">
        <v>17</v>
      </c>
      <c r="I6138" s="15"/>
      <c r="J6138" s="46" t="s">
        <v>6691</v>
      </c>
    </row>
    <row r="6139" spans="1:10" ht="30.6">
      <c r="A6139" s="4" t="s">
        <v>5529</v>
      </c>
      <c r="B6139" s="4" t="str">
        <f ca="1">IFERROR(__xludf.DUMMYFUNCTION("REGEXREPLACE(TEXT(IF(ISERR(FIND(""/"", A6139)), A6139, MID(A6139, FIND(""/"", A6139)+1, LEN(A6139))), ""#""), ""\D+"", """")"),"2019")</f>
        <v>2019</v>
      </c>
      <c r="C6139" s="46" t="s">
        <v>5530</v>
      </c>
      <c r="D6139" s="4">
        <v>331</v>
      </c>
      <c r="E6139" s="5" t="s">
        <v>6525</v>
      </c>
      <c r="F6139" s="4">
        <v>1992</v>
      </c>
      <c r="G6139" s="4">
        <v>47</v>
      </c>
      <c r="H6139" s="4">
        <v>18</v>
      </c>
      <c r="I6139" s="15"/>
      <c r="J6139" s="46" t="s">
        <v>6692</v>
      </c>
    </row>
    <row r="6140" spans="1:10" ht="30.6">
      <c r="A6140" s="4" t="s">
        <v>5529</v>
      </c>
      <c r="B6140" s="4" t="str">
        <f ca="1">IFERROR(__xludf.DUMMYFUNCTION("REGEXREPLACE(TEXT(IF(ISERR(FIND(""/"", A6140)), A6140, MID(A6140, FIND(""/"", A6140)+1, LEN(A6140))), ""#""), ""\D+"", """")"),"2019")</f>
        <v>2019</v>
      </c>
      <c r="C6140" s="46" t="s">
        <v>5530</v>
      </c>
      <c r="D6140" s="4">
        <v>331</v>
      </c>
      <c r="E6140" s="5" t="s">
        <v>6525</v>
      </c>
      <c r="F6140" s="4">
        <v>1992</v>
      </c>
      <c r="G6140" s="4">
        <v>47</v>
      </c>
      <c r="H6140" s="4">
        <v>19</v>
      </c>
      <c r="I6140" s="15"/>
      <c r="J6140" s="46" t="s">
        <v>6693</v>
      </c>
    </row>
    <row r="6141" spans="1:10" ht="30.6">
      <c r="A6141" s="4" t="s">
        <v>5529</v>
      </c>
      <c r="B6141" s="4" t="str">
        <f ca="1">IFERROR(__xludf.DUMMYFUNCTION("REGEXREPLACE(TEXT(IF(ISERR(FIND(""/"", A6141)), A6141, MID(A6141, FIND(""/"", A6141)+1, LEN(A6141))), ""#""), ""\D+"", """")"),"2019")</f>
        <v>2019</v>
      </c>
      <c r="C6141" s="46" t="s">
        <v>5530</v>
      </c>
      <c r="D6141" s="4">
        <v>331</v>
      </c>
      <c r="E6141" s="5" t="s">
        <v>6525</v>
      </c>
      <c r="F6141" s="4">
        <v>1992</v>
      </c>
      <c r="G6141" s="4">
        <v>47</v>
      </c>
      <c r="H6141" s="4">
        <v>20</v>
      </c>
      <c r="I6141" s="15"/>
      <c r="J6141" s="46" t="s">
        <v>6694</v>
      </c>
    </row>
    <row r="6142" spans="1:10" ht="40.799999999999997">
      <c r="A6142" s="4" t="s">
        <v>5529</v>
      </c>
      <c r="B6142" s="4" t="str">
        <f ca="1">IFERROR(__xludf.DUMMYFUNCTION("REGEXREPLACE(TEXT(IF(ISERR(FIND(""/"", A6142)), A6142, MID(A6142, FIND(""/"", A6142)+1, LEN(A6142))), ""#""), ""\D+"", """")"),"2019")</f>
        <v>2019</v>
      </c>
      <c r="C6142" s="46" t="s">
        <v>5530</v>
      </c>
      <c r="D6142" s="4">
        <v>331</v>
      </c>
      <c r="E6142" s="5" t="s">
        <v>6525</v>
      </c>
      <c r="F6142" s="4">
        <v>1993</v>
      </c>
      <c r="G6142" s="4">
        <v>48</v>
      </c>
      <c r="H6142" s="4">
        <v>1</v>
      </c>
      <c r="I6142" s="15"/>
      <c r="J6142" s="46" t="s">
        <v>6695</v>
      </c>
    </row>
    <row r="6143" spans="1:10" ht="30.6">
      <c r="A6143" s="4" t="s">
        <v>5529</v>
      </c>
      <c r="B6143" s="4" t="str">
        <f ca="1">IFERROR(__xludf.DUMMYFUNCTION("REGEXREPLACE(TEXT(IF(ISERR(FIND(""/"", A6143)), A6143, MID(A6143, FIND(""/"", A6143)+1, LEN(A6143))), ""#""), ""\D+"", """")"),"2019")</f>
        <v>2019</v>
      </c>
      <c r="C6143" s="46" t="s">
        <v>5530</v>
      </c>
      <c r="D6143" s="4">
        <v>331</v>
      </c>
      <c r="E6143" s="5" t="s">
        <v>6525</v>
      </c>
      <c r="F6143" s="4">
        <v>1993</v>
      </c>
      <c r="G6143" s="4">
        <v>48</v>
      </c>
      <c r="H6143" s="4">
        <v>2</v>
      </c>
      <c r="I6143" s="15"/>
      <c r="J6143" s="46" t="s">
        <v>6696</v>
      </c>
    </row>
    <row r="6144" spans="1:10" ht="30.6">
      <c r="A6144" s="4" t="s">
        <v>5529</v>
      </c>
      <c r="B6144" s="4" t="str">
        <f ca="1">IFERROR(__xludf.DUMMYFUNCTION("REGEXREPLACE(TEXT(IF(ISERR(FIND(""/"", A6144)), A6144, MID(A6144, FIND(""/"", A6144)+1, LEN(A6144))), ""#""), ""\D+"", """")"),"2019")</f>
        <v>2019</v>
      </c>
      <c r="C6144" s="46" t="s">
        <v>5530</v>
      </c>
      <c r="D6144" s="4">
        <v>331</v>
      </c>
      <c r="E6144" s="5" t="s">
        <v>6525</v>
      </c>
      <c r="F6144" s="4">
        <v>1993</v>
      </c>
      <c r="G6144" s="4">
        <v>48</v>
      </c>
      <c r="H6144" s="4">
        <v>3</v>
      </c>
      <c r="I6144" s="15"/>
      <c r="J6144" s="46" t="s">
        <v>6697</v>
      </c>
    </row>
    <row r="6145" spans="1:10" ht="30.6">
      <c r="A6145" s="4" t="s">
        <v>5529</v>
      </c>
      <c r="B6145" s="4" t="str">
        <f ca="1">IFERROR(__xludf.DUMMYFUNCTION("REGEXREPLACE(TEXT(IF(ISERR(FIND(""/"", A6145)), A6145, MID(A6145, FIND(""/"", A6145)+1, LEN(A6145))), ""#""), ""\D+"", """")"),"2019")</f>
        <v>2019</v>
      </c>
      <c r="C6145" s="46" t="s">
        <v>5530</v>
      </c>
      <c r="D6145" s="4">
        <v>331</v>
      </c>
      <c r="E6145" s="5" t="s">
        <v>6525</v>
      </c>
      <c r="F6145" s="4">
        <v>1993</v>
      </c>
      <c r="G6145" s="4">
        <v>48</v>
      </c>
      <c r="H6145" s="4">
        <v>4</v>
      </c>
      <c r="I6145" s="15"/>
      <c r="J6145" s="46" t="s">
        <v>6698</v>
      </c>
    </row>
    <row r="6146" spans="1:10" ht="30.6">
      <c r="A6146" s="4" t="s">
        <v>5529</v>
      </c>
      <c r="B6146" s="4" t="str">
        <f ca="1">IFERROR(__xludf.DUMMYFUNCTION("REGEXREPLACE(TEXT(IF(ISERR(FIND(""/"", A6146)), A6146, MID(A6146, FIND(""/"", A6146)+1, LEN(A6146))), ""#""), ""\D+"", """")"),"2019")</f>
        <v>2019</v>
      </c>
      <c r="C6146" s="46" t="s">
        <v>5530</v>
      </c>
      <c r="D6146" s="4">
        <v>331</v>
      </c>
      <c r="E6146" s="5" t="s">
        <v>6525</v>
      </c>
      <c r="F6146" s="4">
        <v>1993</v>
      </c>
      <c r="G6146" s="4">
        <v>48</v>
      </c>
      <c r="H6146" s="4">
        <v>5</v>
      </c>
      <c r="I6146" s="15"/>
      <c r="J6146" s="46" t="s">
        <v>6699</v>
      </c>
    </row>
    <row r="6147" spans="1:10" ht="30.6">
      <c r="A6147" s="4" t="s">
        <v>5529</v>
      </c>
      <c r="B6147" s="4" t="str">
        <f ca="1">IFERROR(__xludf.DUMMYFUNCTION("REGEXREPLACE(TEXT(IF(ISERR(FIND(""/"", A6147)), A6147, MID(A6147, FIND(""/"", A6147)+1, LEN(A6147))), ""#""), ""\D+"", """")"),"2019")</f>
        <v>2019</v>
      </c>
      <c r="C6147" s="46" t="s">
        <v>5530</v>
      </c>
      <c r="D6147" s="4">
        <v>331</v>
      </c>
      <c r="E6147" s="5" t="s">
        <v>6525</v>
      </c>
      <c r="F6147" s="4">
        <v>1993</v>
      </c>
      <c r="G6147" s="4">
        <v>48</v>
      </c>
      <c r="H6147" s="4">
        <v>6</v>
      </c>
      <c r="I6147" s="15"/>
      <c r="J6147" s="46" t="s">
        <v>6700</v>
      </c>
    </row>
    <row r="6148" spans="1:10" ht="30.6">
      <c r="A6148" s="4" t="s">
        <v>5529</v>
      </c>
      <c r="B6148" s="4" t="str">
        <f ca="1">IFERROR(__xludf.DUMMYFUNCTION("REGEXREPLACE(TEXT(IF(ISERR(FIND(""/"", A6148)), A6148, MID(A6148, FIND(""/"", A6148)+1, LEN(A6148))), ""#""), ""\D+"", """")"),"2019")</f>
        <v>2019</v>
      </c>
      <c r="C6148" s="46" t="s">
        <v>5530</v>
      </c>
      <c r="D6148" s="4">
        <v>331</v>
      </c>
      <c r="E6148" s="5" t="s">
        <v>6525</v>
      </c>
      <c r="F6148" s="4">
        <v>1993</v>
      </c>
      <c r="G6148" s="4">
        <v>48</v>
      </c>
      <c r="H6148" s="4">
        <v>7</v>
      </c>
      <c r="I6148" s="15"/>
      <c r="J6148" s="46" t="s">
        <v>6701</v>
      </c>
    </row>
    <row r="6149" spans="1:10" ht="30.6">
      <c r="A6149" s="4" t="s">
        <v>5529</v>
      </c>
      <c r="B6149" s="4" t="str">
        <f ca="1">IFERROR(__xludf.DUMMYFUNCTION("REGEXREPLACE(TEXT(IF(ISERR(FIND(""/"", A6149)), A6149, MID(A6149, FIND(""/"", A6149)+1, LEN(A6149))), ""#""), ""\D+"", """")"),"2019")</f>
        <v>2019</v>
      </c>
      <c r="C6149" s="46" t="s">
        <v>5530</v>
      </c>
      <c r="D6149" s="4">
        <v>331</v>
      </c>
      <c r="E6149" s="5" t="s">
        <v>6525</v>
      </c>
      <c r="F6149" s="4">
        <v>1993</v>
      </c>
      <c r="G6149" s="4">
        <v>48</v>
      </c>
      <c r="H6149" s="4">
        <v>8</v>
      </c>
      <c r="I6149" s="15"/>
      <c r="J6149" s="46" t="s">
        <v>6702</v>
      </c>
    </row>
    <row r="6150" spans="1:10" ht="30.6">
      <c r="A6150" s="4" t="s">
        <v>5529</v>
      </c>
      <c r="B6150" s="4" t="str">
        <f ca="1">IFERROR(__xludf.DUMMYFUNCTION("REGEXREPLACE(TEXT(IF(ISERR(FIND(""/"", A6150)), A6150, MID(A6150, FIND(""/"", A6150)+1, LEN(A6150))), ""#""), ""\D+"", """")"),"2019")</f>
        <v>2019</v>
      </c>
      <c r="C6150" s="46" t="s">
        <v>5530</v>
      </c>
      <c r="D6150" s="4">
        <v>331</v>
      </c>
      <c r="E6150" s="5" t="s">
        <v>6525</v>
      </c>
      <c r="F6150" s="4">
        <v>1993</v>
      </c>
      <c r="G6150" s="4">
        <v>48</v>
      </c>
      <c r="H6150" s="4">
        <v>9</v>
      </c>
      <c r="I6150" s="15"/>
      <c r="J6150" s="46" t="s">
        <v>6703</v>
      </c>
    </row>
    <row r="6151" spans="1:10" ht="30.6">
      <c r="A6151" s="4" t="s">
        <v>5529</v>
      </c>
      <c r="B6151" s="4" t="str">
        <f ca="1">IFERROR(__xludf.DUMMYFUNCTION("REGEXREPLACE(TEXT(IF(ISERR(FIND(""/"", A6151)), A6151, MID(A6151, FIND(""/"", A6151)+1, LEN(A6151))), ""#""), ""\D+"", """")"),"2019")</f>
        <v>2019</v>
      </c>
      <c r="C6151" s="46" t="s">
        <v>5530</v>
      </c>
      <c r="D6151" s="4">
        <v>331</v>
      </c>
      <c r="E6151" s="5" t="s">
        <v>6525</v>
      </c>
      <c r="F6151" s="4">
        <v>1993</v>
      </c>
      <c r="G6151" s="4">
        <v>48</v>
      </c>
      <c r="H6151" s="4">
        <v>10</v>
      </c>
      <c r="I6151" s="15"/>
      <c r="J6151" s="46" t="s">
        <v>6704</v>
      </c>
    </row>
    <row r="6152" spans="1:10" ht="30.6">
      <c r="A6152" s="4" t="s">
        <v>5529</v>
      </c>
      <c r="B6152" s="4" t="str">
        <f ca="1">IFERROR(__xludf.DUMMYFUNCTION("REGEXREPLACE(TEXT(IF(ISERR(FIND(""/"", A6152)), A6152, MID(A6152, FIND(""/"", A6152)+1, LEN(A6152))), ""#""), ""\D+"", """")"),"2019")</f>
        <v>2019</v>
      </c>
      <c r="C6152" s="46" t="s">
        <v>5530</v>
      </c>
      <c r="D6152" s="4">
        <v>331</v>
      </c>
      <c r="E6152" s="5" t="s">
        <v>6525</v>
      </c>
      <c r="F6152" s="4">
        <v>1993</v>
      </c>
      <c r="G6152" s="4">
        <v>48</v>
      </c>
      <c r="H6152" s="4">
        <v>11</v>
      </c>
      <c r="I6152" s="15"/>
      <c r="J6152" s="46" t="s">
        <v>6705</v>
      </c>
    </row>
    <row r="6153" spans="1:10" ht="30.6">
      <c r="A6153" s="4" t="s">
        <v>5529</v>
      </c>
      <c r="B6153" s="4" t="str">
        <f ca="1">IFERROR(__xludf.DUMMYFUNCTION("REGEXREPLACE(TEXT(IF(ISERR(FIND(""/"", A6153)), A6153, MID(A6153, FIND(""/"", A6153)+1, LEN(A6153))), ""#""), ""\D+"", """")"),"2019")</f>
        <v>2019</v>
      </c>
      <c r="C6153" s="46" t="s">
        <v>5530</v>
      </c>
      <c r="D6153" s="4">
        <v>331</v>
      </c>
      <c r="E6153" s="5" t="s">
        <v>6525</v>
      </c>
      <c r="F6153" s="4">
        <v>1993</v>
      </c>
      <c r="G6153" s="4">
        <v>48</v>
      </c>
      <c r="H6153" s="4">
        <v>12</v>
      </c>
      <c r="I6153" s="15"/>
      <c r="J6153" s="46" t="s">
        <v>6706</v>
      </c>
    </row>
    <row r="6154" spans="1:10" ht="30.6">
      <c r="A6154" s="4" t="s">
        <v>5529</v>
      </c>
      <c r="B6154" s="4" t="str">
        <f ca="1">IFERROR(__xludf.DUMMYFUNCTION("REGEXREPLACE(TEXT(IF(ISERR(FIND(""/"", A6154)), A6154, MID(A6154, FIND(""/"", A6154)+1, LEN(A6154))), ""#""), ""\D+"", """")"),"2019")</f>
        <v>2019</v>
      </c>
      <c r="C6154" s="46" t="s">
        <v>5530</v>
      </c>
      <c r="D6154" s="4">
        <v>331</v>
      </c>
      <c r="E6154" s="5" t="s">
        <v>6525</v>
      </c>
      <c r="F6154" s="4">
        <v>1993</v>
      </c>
      <c r="G6154" s="4">
        <v>48</v>
      </c>
      <c r="H6154" s="4">
        <v>13</v>
      </c>
      <c r="I6154" s="15"/>
      <c r="J6154" s="46" t="s">
        <v>6707</v>
      </c>
    </row>
    <row r="6155" spans="1:10" ht="30.6">
      <c r="A6155" s="4" t="s">
        <v>5529</v>
      </c>
      <c r="B6155" s="4" t="str">
        <f ca="1">IFERROR(__xludf.DUMMYFUNCTION("REGEXREPLACE(TEXT(IF(ISERR(FIND(""/"", A6155)), A6155, MID(A6155, FIND(""/"", A6155)+1, LEN(A6155))), ""#""), ""\D+"", """")"),"2019")</f>
        <v>2019</v>
      </c>
      <c r="C6155" s="46" t="s">
        <v>5530</v>
      </c>
      <c r="D6155" s="4">
        <v>331</v>
      </c>
      <c r="E6155" s="5" t="s">
        <v>6525</v>
      </c>
      <c r="F6155" s="4">
        <v>1993</v>
      </c>
      <c r="G6155" s="4">
        <v>48</v>
      </c>
      <c r="H6155" s="4">
        <v>14</v>
      </c>
      <c r="I6155" s="15"/>
      <c r="J6155" s="46" t="s">
        <v>6708</v>
      </c>
    </row>
    <row r="6156" spans="1:10" ht="30.6">
      <c r="A6156" s="4" t="s">
        <v>5529</v>
      </c>
      <c r="B6156" s="4" t="str">
        <f ca="1">IFERROR(__xludf.DUMMYFUNCTION("REGEXREPLACE(TEXT(IF(ISERR(FIND(""/"", A6156)), A6156, MID(A6156, FIND(""/"", A6156)+1, LEN(A6156))), ""#""), ""\D+"", """")"),"2019")</f>
        <v>2019</v>
      </c>
      <c r="C6156" s="46" t="s">
        <v>5530</v>
      </c>
      <c r="D6156" s="4">
        <v>331</v>
      </c>
      <c r="E6156" s="5" t="s">
        <v>6525</v>
      </c>
      <c r="F6156" s="4">
        <v>1993</v>
      </c>
      <c r="G6156" s="4">
        <v>48</v>
      </c>
      <c r="H6156" s="4">
        <v>15</v>
      </c>
      <c r="I6156" s="15"/>
      <c r="J6156" s="46" t="s">
        <v>6709</v>
      </c>
    </row>
    <row r="6157" spans="1:10" ht="30.6">
      <c r="A6157" s="4" t="s">
        <v>5529</v>
      </c>
      <c r="B6157" s="4" t="str">
        <f ca="1">IFERROR(__xludf.DUMMYFUNCTION("REGEXREPLACE(TEXT(IF(ISERR(FIND(""/"", A6157)), A6157, MID(A6157, FIND(""/"", A6157)+1, LEN(A6157))), ""#""), ""\D+"", """")"),"2019")</f>
        <v>2019</v>
      </c>
      <c r="C6157" s="46" t="s">
        <v>5530</v>
      </c>
      <c r="D6157" s="4">
        <v>331</v>
      </c>
      <c r="E6157" s="5" t="s">
        <v>6525</v>
      </c>
      <c r="F6157" s="4">
        <v>1993</v>
      </c>
      <c r="G6157" s="4">
        <v>48</v>
      </c>
      <c r="H6157" s="4">
        <v>16</v>
      </c>
      <c r="I6157" s="15"/>
      <c r="J6157" s="46" t="s">
        <v>6710</v>
      </c>
    </row>
    <row r="6158" spans="1:10" ht="30.6">
      <c r="A6158" s="4" t="s">
        <v>5529</v>
      </c>
      <c r="B6158" s="4" t="str">
        <f ca="1">IFERROR(__xludf.DUMMYFUNCTION("REGEXREPLACE(TEXT(IF(ISERR(FIND(""/"", A6158)), A6158, MID(A6158, FIND(""/"", A6158)+1, LEN(A6158))), ""#""), ""\D+"", """")"),"2019")</f>
        <v>2019</v>
      </c>
      <c r="C6158" s="46" t="s">
        <v>5530</v>
      </c>
      <c r="D6158" s="4">
        <v>331</v>
      </c>
      <c r="E6158" s="5" t="s">
        <v>6525</v>
      </c>
      <c r="F6158" s="4">
        <v>1993</v>
      </c>
      <c r="G6158" s="4">
        <v>48</v>
      </c>
      <c r="H6158" s="4">
        <v>17</v>
      </c>
      <c r="I6158" s="15"/>
      <c r="J6158" s="46" t="s">
        <v>6711</v>
      </c>
    </row>
    <row r="6159" spans="1:10" ht="30.6">
      <c r="A6159" s="4" t="s">
        <v>5529</v>
      </c>
      <c r="B6159" s="4" t="str">
        <f ca="1">IFERROR(__xludf.DUMMYFUNCTION("REGEXREPLACE(TEXT(IF(ISERR(FIND(""/"", A6159)), A6159, MID(A6159, FIND(""/"", A6159)+1, LEN(A6159))), ""#""), ""\D+"", """")"),"2019")</f>
        <v>2019</v>
      </c>
      <c r="C6159" s="46" t="s">
        <v>5530</v>
      </c>
      <c r="D6159" s="4">
        <v>331</v>
      </c>
      <c r="E6159" s="5" t="s">
        <v>6525</v>
      </c>
      <c r="F6159" s="4">
        <v>1993</v>
      </c>
      <c r="G6159" s="4">
        <v>48</v>
      </c>
      <c r="H6159" s="4">
        <v>18</v>
      </c>
      <c r="I6159" s="15"/>
      <c r="J6159" s="46" t="s">
        <v>6712</v>
      </c>
    </row>
    <row r="6160" spans="1:10" ht="30.6">
      <c r="A6160" s="4" t="s">
        <v>5529</v>
      </c>
      <c r="B6160" s="4" t="str">
        <f ca="1">IFERROR(__xludf.DUMMYFUNCTION("REGEXREPLACE(TEXT(IF(ISERR(FIND(""/"", A6160)), A6160, MID(A6160, FIND(""/"", A6160)+1, LEN(A6160))), ""#""), ""\D+"", """")"),"2019")</f>
        <v>2019</v>
      </c>
      <c r="C6160" s="46" t="s">
        <v>5530</v>
      </c>
      <c r="D6160" s="4">
        <v>331</v>
      </c>
      <c r="E6160" s="5" t="s">
        <v>6525</v>
      </c>
      <c r="F6160" s="4">
        <v>1993</v>
      </c>
      <c r="G6160" s="4">
        <v>48</v>
      </c>
      <c r="H6160" s="4">
        <v>19</v>
      </c>
      <c r="I6160" s="15"/>
      <c r="J6160" s="46" t="s">
        <v>6713</v>
      </c>
    </row>
    <row r="6161" spans="1:10" ht="30.6">
      <c r="A6161" s="4" t="s">
        <v>5529</v>
      </c>
      <c r="B6161" s="4" t="str">
        <f ca="1">IFERROR(__xludf.DUMMYFUNCTION("REGEXREPLACE(TEXT(IF(ISERR(FIND(""/"", A6161)), A6161, MID(A6161, FIND(""/"", A6161)+1, LEN(A6161))), ""#""), ""\D+"", """")"),"2019")</f>
        <v>2019</v>
      </c>
      <c r="C6161" s="46" t="s">
        <v>5530</v>
      </c>
      <c r="D6161" s="4">
        <v>331</v>
      </c>
      <c r="E6161" s="5" t="s">
        <v>6525</v>
      </c>
      <c r="F6161" s="4">
        <v>1993</v>
      </c>
      <c r="G6161" s="4">
        <v>48</v>
      </c>
      <c r="H6161" s="4">
        <v>20</v>
      </c>
      <c r="I6161" s="15"/>
      <c r="J6161" s="46" t="s">
        <v>6714</v>
      </c>
    </row>
    <row r="6162" spans="1:10" ht="30.6">
      <c r="A6162" s="4" t="s">
        <v>5529</v>
      </c>
      <c r="B6162" s="4" t="str">
        <f ca="1">IFERROR(__xludf.DUMMYFUNCTION("REGEXREPLACE(TEXT(IF(ISERR(FIND(""/"", A6162)), A6162, MID(A6162, FIND(""/"", A6162)+1, LEN(A6162))), ""#""), ""\D+"", """")"),"2019")</f>
        <v>2019</v>
      </c>
      <c r="C6162" s="46" t="s">
        <v>5530</v>
      </c>
      <c r="D6162" s="4">
        <v>331</v>
      </c>
      <c r="E6162" s="5" t="s">
        <v>6525</v>
      </c>
      <c r="F6162" s="4">
        <v>1993</v>
      </c>
      <c r="G6162" s="4">
        <v>48</v>
      </c>
      <c r="H6162" s="4">
        <v>21</v>
      </c>
      <c r="I6162" s="15"/>
      <c r="J6162" s="46" t="s">
        <v>6715</v>
      </c>
    </row>
    <row r="6163" spans="1:10" ht="30.6">
      <c r="A6163" s="4" t="s">
        <v>5529</v>
      </c>
      <c r="B6163" s="4" t="str">
        <f ca="1">IFERROR(__xludf.DUMMYFUNCTION("REGEXREPLACE(TEXT(IF(ISERR(FIND(""/"", A6163)), A6163, MID(A6163, FIND(""/"", A6163)+1, LEN(A6163))), ""#""), ""\D+"", """")"),"2019")</f>
        <v>2019</v>
      </c>
      <c r="C6163" s="46" t="s">
        <v>5530</v>
      </c>
      <c r="D6163" s="4">
        <v>331</v>
      </c>
      <c r="E6163" s="5" t="s">
        <v>6525</v>
      </c>
      <c r="F6163" s="4">
        <v>1993</v>
      </c>
      <c r="G6163" s="4">
        <v>48</v>
      </c>
      <c r="H6163" s="4">
        <v>22</v>
      </c>
      <c r="I6163" s="15"/>
      <c r="J6163" s="46" t="s">
        <v>6716</v>
      </c>
    </row>
    <row r="6164" spans="1:10" ht="30.6">
      <c r="A6164" s="4" t="s">
        <v>5529</v>
      </c>
      <c r="B6164" s="4" t="str">
        <f ca="1">IFERROR(__xludf.DUMMYFUNCTION("REGEXREPLACE(TEXT(IF(ISERR(FIND(""/"", A6164)), A6164, MID(A6164, FIND(""/"", A6164)+1, LEN(A6164))), ""#""), ""\D+"", """")"),"2019")</f>
        <v>2019</v>
      </c>
      <c r="C6164" s="46" t="s">
        <v>5530</v>
      </c>
      <c r="D6164" s="4">
        <v>331</v>
      </c>
      <c r="E6164" s="5" t="s">
        <v>6525</v>
      </c>
      <c r="F6164" s="4">
        <v>1993</v>
      </c>
      <c r="G6164" s="4">
        <v>48</v>
      </c>
      <c r="H6164" s="4">
        <v>23</v>
      </c>
      <c r="I6164" s="15"/>
      <c r="J6164" s="46" t="s">
        <v>6717</v>
      </c>
    </row>
    <row r="6165" spans="1:10" ht="30.6">
      <c r="A6165" s="4" t="s">
        <v>5529</v>
      </c>
      <c r="B6165" s="4" t="str">
        <f ca="1">IFERROR(__xludf.DUMMYFUNCTION("REGEXREPLACE(TEXT(IF(ISERR(FIND(""/"", A6165)), A6165, MID(A6165, FIND(""/"", A6165)+1, LEN(A6165))), ""#""), ""\D+"", """")"),"2019")</f>
        <v>2019</v>
      </c>
      <c r="C6165" s="46" t="s">
        <v>5530</v>
      </c>
      <c r="D6165" s="4">
        <v>331</v>
      </c>
      <c r="E6165" s="5" t="s">
        <v>6525</v>
      </c>
      <c r="F6165" s="4">
        <v>1993</v>
      </c>
      <c r="G6165" s="4">
        <v>48</v>
      </c>
      <c r="H6165" s="4">
        <v>24</v>
      </c>
      <c r="I6165" s="15"/>
      <c r="J6165" s="46" t="s">
        <v>6718</v>
      </c>
    </row>
    <row r="6166" spans="1:10" ht="30.6">
      <c r="A6166" s="4" t="s">
        <v>5529</v>
      </c>
      <c r="B6166" s="4" t="str">
        <f ca="1">IFERROR(__xludf.DUMMYFUNCTION("REGEXREPLACE(TEXT(IF(ISERR(FIND(""/"", A6166)), A6166, MID(A6166, FIND(""/"", A6166)+1, LEN(A6166))), ""#""), ""\D+"", """")"),"2019")</f>
        <v>2019</v>
      </c>
      <c r="C6166" s="46" t="s">
        <v>5530</v>
      </c>
      <c r="D6166" s="4">
        <v>331</v>
      </c>
      <c r="E6166" s="5" t="s">
        <v>6525</v>
      </c>
      <c r="F6166" s="4">
        <v>1993</v>
      </c>
      <c r="G6166" s="4">
        <v>48</v>
      </c>
      <c r="H6166" s="4">
        <v>25</v>
      </c>
      <c r="I6166" s="15"/>
      <c r="J6166" s="46" t="s">
        <v>6719</v>
      </c>
    </row>
    <row r="6167" spans="1:10" ht="30.6">
      <c r="A6167" s="4" t="s">
        <v>5529</v>
      </c>
      <c r="B6167" s="4" t="str">
        <f ca="1">IFERROR(__xludf.DUMMYFUNCTION("REGEXREPLACE(TEXT(IF(ISERR(FIND(""/"", A6167)), A6167, MID(A6167, FIND(""/"", A6167)+1, LEN(A6167))), ""#""), ""\D+"", """")"),"2019")</f>
        <v>2019</v>
      </c>
      <c r="C6167" s="46" t="s">
        <v>5530</v>
      </c>
      <c r="D6167" s="4">
        <v>331</v>
      </c>
      <c r="E6167" s="5" t="s">
        <v>6525</v>
      </c>
      <c r="F6167" s="4">
        <v>1993</v>
      </c>
      <c r="G6167" s="4">
        <v>48</v>
      </c>
      <c r="H6167" s="4">
        <v>26</v>
      </c>
      <c r="I6167" s="15"/>
      <c r="J6167" s="46" t="s">
        <v>6720</v>
      </c>
    </row>
    <row r="6168" spans="1:10" ht="30.6">
      <c r="A6168" s="4" t="s">
        <v>5529</v>
      </c>
      <c r="B6168" s="4" t="str">
        <f ca="1">IFERROR(__xludf.DUMMYFUNCTION("REGEXREPLACE(TEXT(IF(ISERR(FIND(""/"", A6168)), A6168, MID(A6168, FIND(""/"", A6168)+1, LEN(A6168))), ""#""), ""\D+"", """")"),"2019")</f>
        <v>2019</v>
      </c>
      <c r="C6168" s="46" t="s">
        <v>5530</v>
      </c>
      <c r="D6168" s="4">
        <v>331</v>
      </c>
      <c r="E6168" s="5" t="s">
        <v>6525</v>
      </c>
      <c r="F6168" s="4">
        <v>1993</v>
      </c>
      <c r="G6168" s="4">
        <v>48</v>
      </c>
      <c r="H6168" s="4">
        <v>27</v>
      </c>
      <c r="I6168" s="15"/>
      <c r="J6168" s="46" t="s">
        <v>6721</v>
      </c>
    </row>
    <row r="6169" spans="1:10" ht="30.6">
      <c r="A6169" s="4" t="s">
        <v>5529</v>
      </c>
      <c r="B6169" s="4" t="str">
        <f ca="1">IFERROR(__xludf.DUMMYFUNCTION("REGEXREPLACE(TEXT(IF(ISERR(FIND(""/"", A6169)), A6169, MID(A6169, FIND(""/"", A6169)+1, LEN(A6169))), ""#""), ""\D+"", """")"),"2019")</f>
        <v>2019</v>
      </c>
      <c r="C6169" s="46" t="s">
        <v>5530</v>
      </c>
      <c r="D6169" s="4">
        <v>331</v>
      </c>
      <c r="E6169" s="5" t="s">
        <v>6525</v>
      </c>
      <c r="F6169" s="4">
        <v>1993</v>
      </c>
      <c r="G6169" s="4">
        <v>48</v>
      </c>
      <c r="H6169" s="4">
        <v>28</v>
      </c>
      <c r="I6169" s="15"/>
      <c r="J6169" s="46" t="s">
        <v>6722</v>
      </c>
    </row>
    <row r="6170" spans="1:10" ht="30.6">
      <c r="A6170" s="4" t="s">
        <v>5529</v>
      </c>
      <c r="B6170" s="4" t="str">
        <f ca="1">IFERROR(__xludf.DUMMYFUNCTION("REGEXREPLACE(TEXT(IF(ISERR(FIND(""/"", A6170)), A6170, MID(A6170, FIND(""/"", A6170)+1, LEN(A6170))), ""#""), ""\D+"", """")"),"2019")</f>
        <v>2019</v>
      </c>
      <c r="C6170" s="46" t="s">
        <v>5530</v>
      </c>
      <c r="D6170" s="4">
        <v>331</v>
      </c>
      <c r="E6170" s="5" t="s">
        <v>6525</v>
      </c>
      <c r="F6170" s="4">
        <v>1993</v>
      </c>
      <c r="G6170" s="4">
        <v>48</v>
      </c>
      <c r="H6170" s="4">
        <v>29</v>
      </c>
      <c r="I6170" s="15"/>
      <c r="J6170" s="46" t="s">
        <v>6723</v>
      </c>
    </row>
    <row r="6171" spans="1:10" ht="30.6">
      <c r="A6171" s="4" t="s">
        <v>5529</v>
      </c>
      <c r="B6171" s="4" t="str">
        <f ca="1">IFERROR(__xludf.DUMMYFUNCTION("REGEXREPLACE(TEXT(IF(ISERR(FIND(""/"", A6171)), A6171, MID(A6171, FIND(""/"", A6171)+1, LEN(A6171))), ""#""), ""\D+"", """")"),"2019")</f>
        <v>2019</v>
      </c>
      <c r="C6171" s="46" t="s">
        <v>5530</v>
      </c>
      <c r="D6171" s="4">
        <v>331</v>
      </c>
      <c r="E6171" s="5" t="s">
        <v>6525</v>
      </c>
      <c r="F6171" s="4">
        <v>1993</v>
      </c>
      <c r="G6171" s="4">
        <v>48</v>
      </c>
      <c r="H6171" s="4">
        <v>30</v>
      </c>
      <c r="I6171" s="15"/>
      <c r="J6171" s="46" t="s">
        <v>6724</v>
      </c>
    </row>
    <row r="6172" spans="1:10" ht="30.6">
      <c r="A6172" s="4" t="s">
        <v>5529</v>
      </c>
      <c r="B6172" s="4" t="str">
        <f ca="1">IFERROR(__xludf.DUMMYFUNCTION("REGEXREPLACE(TEXT(IF(ISERR(FIND(""/"", A6172)), A6172, MID(A6172, FIND(""/"", A6172)+1, LEN(A6172))), ""#""), ""\D+"", """")"),"2019")</f>
        <v>2019</v>
      </c>
      <c r="C6172" s="46" t="s">
        <v>5530</v>
      </c>
      <c r="D6172" s="4">
        <v>331</v>
      </c>
      <c r="E6172" s="5" t="s">
        <v>6525</v>
      </c>
      <c r="F6172" s="4">
        <v>1993</v>
      </c>
      <c r="G6172" s="4">
        <v>48</v>
      </c>
      <c r="H6172" s="4">
        <v>31</v>
      </c>
      <c r="I6172" s="15"/>
      <c r="J6172" s="46" t="s">
        <v>6725</v>
      </c>
    </row>
    <row r="6173" spans="1:10" ht="30.6">
      <c r="A6173" s="4" t="s">
        <v>5529</v>
      </c>
      <c r="B6173" s="4" t="str">
        <f ca="1">IFERROR(__xludf.DUMMYFUNCTION("REGEXREPLACE(TEXT(IF(ISERR(FIND(""/"", A6173)), A6173, MID(A6173, FIND(""/"", A6173)+1, LEN(A6173))), ""#""), ""\D+"", """")"),"2019")</f>
        <v>2019</v>
      </c>
      <c r="C6173" s="46" t="s">
        <v>5530</v>
      </c>
      <c r="D6173" s="4">
        <v>331</v>
      </c>
      <c r="E6173" s="5" t="s">
        <v>6525</v>
      </c>
      <c r="F6173" s="4">
        <v>1993</v>
      </c>
      <c r="G6173" s="4">
        <v>49</v>
      </c>
      <c r="H6173" s="4">
        <v>1</v>
      </c>
      <c r="I6173" s="15"/>
      <c r="J6173" s="46" t="s">
        <v>6726</v>
      </c>
    </row>
    <row r="6174" spans="1:10" ht="40.799999999999997">
      <c r="A6174" s="4" t="s">
        <v>5529</v>
      </c>
      <c r="B6174" s="4" t="str">
        <f ca="1">IFERROR(__xludf.DUMMYFUNCTION("REGEXREPLACE(TEXT(IF(ISERR(FIND(""/"", A6174)), A6174, MID(A6174, FIND(""/"", A6174)+1, LEN(A6174))), ""#""), ""\D+"", """")"),"2019")</f>
        <v>2019</v>
      </c>
      <c r="C6174" s="46" t="s">
        <v>5530</v>
      </c>
      <c r="D6174" s="4">
        <v>331</v>
      </c>
      <c r="E6174" s="5" t="s">
        <v>6525</v>
      </c>
      <c r="F6174" s="4">
        <v>1993</v>
      </c>
      <c r="G6174" s="4">
        <v>49</v>
      </c>
      <c r="H6174" s="4">
        <v>2</v>
      </c>
      <c r="I6174" s="15"/>
      <c r="J6174" s="46" t="s">
        <v>6727</v>
      </c>
    </row>
    <row r="6175" spans="1:10" ht="30.6">
      <c r="A6175" s="4" t="s">
        <v>5529</v>
      </c>
      <c r="B6175" s="4" t="str">
        <f ca="1">IFERROR(__xludf.DUMMYFUNCTION("REGEXREPLACE(TEXT(IF(ISERR(FIND(""/"", A6175)), A6175, MID(A6175, FIND(""/"", A6175)+1, LEN(A6175))), ""#""), ""\D+"", """")"),"2019")</f>
        <v>2019</v>
      </c>
      <c r="C6175" s="46" t="s">
        <v>5530</v>
      </c>
      <c r="D6175" s="4">
        <v>331</v>
      </c>
      <c r="E6175" s="5" t="s">
        <v>6525</v>
      </c>
      <c r="F6175" s="4">
        <v>1993</v>
      </c>
      <c r="G6175" s="4">
        <v>49</v>
      </c>
      <c r="H6175" s="4">
        <v>3</v>
      </c>
      <c r="I6175" s="15"/>
      <c r="J6175" s="46" t="s">
        <v>6728</v>
      </c>
    </row>
    <row r="6176" spans="1:10" ht="30.6">
      <c r="A6176" s="4" t="s">
        <v>5529</v>
      </c>
      <c r="B6176" s="4" t="str">
        <f ca="1">IFERROR(__xludf.DUMMYFUNCTION("REGEXREPLACE(TEXT(IF(ISERR(FIND(""/"", A6176)), A6176, MID(A6176, FIND(""/"", A6176)+1, LEN(A6176))), ""#""), ""\D+"", """")"),"2019")</f>
        <v>2019</v>
      </c>
      <c r="C6176" s="46" t="s">
        <v>5530</v>
      </c>
      <c r="D6176" s="4">
        <v>331</v>
      </c>
      <c r="E6176" s="5" t="s">
        <v>6525</v>
      </c>
      <c r="F6176" s="4">
        <v>1993</v>
      </c>
      <c r="G6176" s="4">
        <v>49</v>
      </c>
      <c r="H6176" s="4">
        <v>4</v>
      </c>
      <c r="I6176" s="15"/>
      <c r="J6176" s="46" t="s">
        <v>6729</v>
      </c>
    </row>
    <row r="6177" spans="1:10" ht="30.6">
      <c r="A6177" s="4" t="s">
        <v>5529</v>
      </c>
      <c r="B6177" s="4" t="str">
        <f ca="1">IFERROR(__xludf.DUMMYFUNCTION("REGEXREPLACE(TEXT(IF(ISERR(FIND(""/"", A6177)), A6177, MID(A6177, FIND(""/"", A6177)+1, LEN(A6177))), ""#""), ""\D+"", """")"),"2019")</f>
        <v>2019</v>
      </c>
      <c r="C6177" s="46" t="s">
        <v>5530</v>
      </c>
      <c r="D6177" s="4">
        <v>331</v>
      </c>
      <c r="E6177" s="5" t="s">
        <v>6525</v>
      </c>
      <c r="F6177" s="4">
        <v>1993</v>
      </c>
      <c r="G6177" s="4">
        <v>49</v>
      </c>
      <c r="H6177" s="4">
        <v>5</v>
      </c>
      <c r="I6177" s="15"/>
      <c r="J6177" s="46" t="s">
        <v>6730</v>
      </c>
    </row>
    <row r="6178" spans="1:10" ht="30.6">
      <c r="A6178" s="4" t="s">
        <v>5529</v>
      </c>
      <c r="B6178" s="4" t="str">
        <f ca="1">IFERROR(__xludf.DUMMYFUNCTION("REGEXREPLACE(TEXT(IF(ISERR(FIND(""/"", A6178)), A6178, MID(A6178, FIND(""/"", A6178)+1, LEN(A6178))), ""#""), ""\D+"", """")"),"2019")</f>
        <v>2019</v>
      </c>
      <c r="C6178" s="46" t="s">
        <v>5530</v>
      </c>
      <c r="D6178" s="4">
        <v>331</v>
      </c>
      <c r="E6178" s="5" t="s">
        <v>6525</v>
      </c>
      <c r="F6178" s="4">
        <v>1993</v>
      </c>
      <c r="G6178" s="4">
        <v>49</v>
      </c>
      <c r="H6178" s="4">
        <v>6</v>
      </c>
      <c r="I6178" s="15"/>
      <c r="J6178" s="46" t="s">
        <v>6731</v>
      </c>
    </row>
    <row r="6179" spans="1:10" ht="30.6">
      <c r="A6179" s="4" t="s">
        <v>5529</v>
      </c>
      <c r="B6179" s="4" t="str">
        <f ca="1">IFERROR(__xludf.DUMMYFUNCTION("REGEXREPLACE(TEXT(IF(ISERR(FIND(""/"", A6179)), A6179, MID(A6179, FIND(""/"", A6179)+1, LEN(A6179))), ""#""), ""\D+"", """")"),"2019")</f>
        <v>2019</v>
      </c>
      <c r="C6179" s="46" t="s">
        <v>5530</v>
      </c>
      <c r="D6179" s="4">
        <v>331</v>
      </c>
      <c r="E6179" s="5" t="s">
        <v>6525</v>
      </c>
      <c r="F6179" s="4">
        <v>1993</v>
      </c>
      <c r="G6179" s="4">
        <v>49</v>
      </c>
      <c r="H6179" s="4">
        <v>7</v>
      </c>
      <c r="I6179" s="15"/>
      <c r="J6179" s="46" t="s">
        <v>6732</v>
      </c>
    </row>
    <row r="6180" spans="1:10" ht="30.6">
      <c r="A6180" s="4" t="s">
        <v>5529</v>
      </c>
      <c r="B6180" s="4" t="str">
        <f ca="1">IFERROR(__xludf.DUMMYFUNCTION("REGEXREPLACE(TEXT(IF(ISERR(FIND(""/"", A6180)), A6180, MID(A6180, FIND(""/"", A6180)+1, LEN(A6180))), ""#""), ""\D+"", """")"),"2019")</f>
        <v>2019</v>
      </c>
      <c r="C6180" s="46" t="s">
        <v>5530</v>
      </c>
      <c r="D6180" s="4">
        <v>331</v>
      </c>
      <c r="E6180" s="5" t="s">
        <v>6525</v>
      </c>
      <c r="F6180" s="4">
        <v>1993</v>
      </c>
      <c r="G6180" s="4">
        <v>49</v>
      </c>
      <c r="H6180" s="4">
        <v>8</v>
      </c>
      <c r="I6180" s="15"/>
      <c r="J6180" s="46" t="s">
        <v>6733</v>
      </c>
    </row>
    <row r="6181" spans="1:10" ht="40.799999999999997">
      <c r="A6181" s="4" t="s">
        <v>5529</v>
      </c>
      <c r="B6181" s="4" t="str">
        <f ca="1">IFERROR(__xludf.DUMMYFUNCTION("REGEXREPLACE(TEXT(IF(ISERR(FIND(""/"", A6181)), A6181, MID(A6181, FIND(""/"", A6181)+1, LEN(A6181))), ""#""), ""\D+"", """")"),"2019")</f>
        <v>2019</v>
      </c>
      <c r="C6181" s="46" t="s">
        <v>5530</v>
      </c>
      <c r="D6181" s="4">
        <v>331</v>
      </c>
      <c r="E6181" s="5" t="s">
        <v>6525</v>
      </c>
      <c r="F6181" s="4">
        <v>1993</v>
      </c>
      <c r="G6181" s="4">
        <v>49</v>
      </c>
      <c r="H6181" s="4">
        <v>9</v>
      </c>
      <c r="I6181" s="15"/>
      <c r="J6181" s="46" t="s">
        <v>6734</v>
      </c>
    </row>
    <row r="6182" spans="1:10" ht="30.6">
      <c r="A6182" s="4" t="s">
        <v>5529</v>
      </c>
      <c r="B6182" s="4" t="str">
        <f ca="1">IFERROR(__xludf.DUMMYFUNCTION("REGEXREPLACE(TEXT(IF(ISERR(FIND(""/"", A6182)), A6182, MID(A6182, FIND(""/"", A6182)+1, LEN(A6182))), ""#""), ""\D+"", """")"),"2019")</f>
        <v>2019</v>
      </c>
      <c r="C6182" s="46" t="s">
        <v>5530</v>
      </c>
      <c r="D6182" s="4">
        <v>331</v>
      </c>
      <c r="E6182" s="5" t="s">
        <v>6525</v>
      </c>
      <c r="F6182" s="4">
        <v>1993</v>
      </c>
      <c r="G6182" s="4">
        <v>49</v>
      </c>
      <c r="H6182" s="4">
        <v>10</v>
      </c>
      <c r="I6182" s="15"/>
      <c r="J6182" s="46" t="s">
        <v>6735</v>
      </c>
    </row>
    <row r="6183" spans="1:10" ht="30.6">
      <c r="A6183" s="4" t="s">
        <v>5529</v>
      </c>
      <c r="B6183" s="4" t="str">
        <f ca="1">IFERROR(__xludf.DUMMYFUNCTION("REGEXREPLACE(TEXT(IF(ISERR(FIND(""/"", A6183)), A6183, MID(A6183, FIND(""/"", A6183)+1, LEN(A6183))), ""#""), ""\D+"", """")"),"2019")</f>
        <v>2019</v>
      </c>
      <c r="C6183" s="46" t="s">
        <v>5530</v>
      </c>
      <c r="D6183" s="4">
        <v>331</v>
      </c>
      <c r="E6183" s="5" t="s">
        <v>6525</v>
      </c>
      <c r="F6183" s="4">
        <v>1993</v>
      </c>
      <c r="G6183" s="4">
        <v>49</v>
      </c>
      <c r="H6183" s="4">
        <v>11</v>
      </c>
      <c r="I6183" s="15"/>
      <c r="J6183" s="46" t="s">
        <v>6736</v>
      </c>
    </row>
    <row r="6184" spans="1:10" ht="30.6">
      <c r="A6184" s="4" t="s">
        <v>5529</v>
      </c>
      <c r="B6184" s="4" t="str">
        <f ca="1">IFERROR(__xludf.DUMMYFUNCTION("REGEXREPLACE(TEXT(IF(ISERR(FIND(""/"", A6184)), A6184, MID(A6184, FIND(""/"", A6184)+1, LEN(A6184))), ""#""), ""\D+"", """")"),"2019")</f>
        <v>2019</v>
      </c>
      <c r="C6184" s="46" t="s">
        <v>5530</v>
      </c>
      <c r="D6184" s="4">
        <v>331</v>
      </c>
      <c r="E6184" s="5" t="s">
        <v>6525</v>
      </c>
      <c r="F6184" s="4">
        <v>1993</v>
      </c>
      <c r="G6184" s="4">
        <v>49</v>
      </c>
      <c r="H6184" s="4">
        <v>12</v>
      </c>
      <c r="I6184" s="15"/>
      <c r="J6184" s="46" t="s">
        <v>6737</v>
      </c>
    </row>
    <row r="6185" spans="1:10" ht="30.6">
      <c r="A6185" s="4" t="s">
        <v>5529</v>
      </c>
      <c r="B6185" s="4" t="str">
        <f ca="1">IFERROR(__xludf.DUMMYFUNCTION("REGEXREPLACE(TEXT(IF(ISERR(FIND(""/"", A6185)), A6185, MID(A6185, FIND(""/"", A6185)+1, LEN(A6185))), ""#""), ""\D+"", """")"),"2019")</f>
        <v>2019</v>
      </c>
      <c r="C6185" s="46" t="s">
        <v>5530</v>
      </c>
      <c r="D6185" s="4">
        <v>331</v>
      </c>
      <c r="E6185" s="5" t="s">
        <v>6525</v>
      </c>
      <c r="F6185" s="4">
        <v>1993</v>
      </c>
      <c r="G6185" s="4">
        <v>49</v>
      </c>
      <c r="H6185" s="4">
        <v>13</v>
      </c>
      <c r="I6185" s="15"/>
      <c r="J6185" s="46" t="s">
        <v>6738</v>
      </c>
    </row>
    <row r="6186" spans="1:10" ht="30.6">
      <c r="A6186" s="4" t="s">
        <v>5529</v>
      </c>
      <c r="B6186" s="4" t="str">
        <f ca="1">IFERROR(__xludf.DUMMYFUNCTION("REGEXREPLACE(TEXT(IF(ISERR(FIND(""/"", A6186)), A6186, MID(A6186, FIND(""/"", A6186)+1, LEN(A6186))), ""#""), ""\D+"", """")"),"2019")</f>
        <v>2019</v>
      </c>
      <c r="C6186" s="46" t="s">
        <v>5530</v>
      </c>
      <c r="D6186" s="4">
        <v>331</v>
      </c>
      <c r="E6186" s="5" t="s">
        <v>6525</v>
      </c>
      <c r="F6186" s="4">
        <v>1993</v>
      </c>
      <c r="G6186" s="4">
        <v>49</v>
      </c>
      <c r="H6186" s="4">
        <v>14</v>
      </c>
      <c r="I6186" s="15"/>
      <c r="J6186" s="46" t="s">
        <v>6739</v>
      </c>
    </row>
    <row r="6187" spans="1:10" ht="30.6">
      <c r="A6187" s="4" t="s">
        <v>5529</v>
      </c>
      <c r="B6187" s="4" t="str">
        <f ca="1">IFERROR(__xludf.DUMMYFUNCTION("REGEXREPLACE(TEXT(IF(ISERR(FIND(""/"", A6187)), A6187, MID(A6187, FIND(""/"", A6187)+1, LEN(A6187))), ""#""), ""\D+"", """")"),"2019")</f>
        <v>2019</v>
      </c>
      <c r="C6187" s="46" t="s">
        <v>5530</v>
      </c>
      <c r="D6187" s="4">
        <v>331</v>
      </c>
      <c r="E6187" s="5" t="s">
        <v>6525</v>
      </c>
      <c r="F6187" s="4">
        <v>1993</v>
      </c>
      <c r="G6187" s="4">
        <v>49</v>
      </c>
      <c r="H6187" s="4">
        <v>15</v>
      </c>
      <c r="I6187" s="15"/>
      <c r="J6187" s="46" t="s">
        <v>6740</v>
      </c>
    </row>
    <row r="6188" spans="1:10" ht="30.6">
      <c r="A6188" s="4" t="s">
        <v>5529</v>
      </c>
      <c r="B6188" s="4" t="str">
        <f ca="1">IFERROR(__xludf.DUMMYFUNCTION("REGEXREPLACE(TEXT(IF(ISERR(FIND(""/"", A6188)), A6188, MID(A6188, FIND(""/"", A6188)+1, LEN(A6188))), ""#""), ""\D+"", """")"),"2019")</f>
        <v>2019</v>
      </c>
      <c r="C6188" s="46" t="s">
        <v>5530</v>
      </c>
      <c r="D6188" s="4">
        <v>331</v>
      </c>
      <c r="E6188" s="5" t="s">
        <v>6525</v>
      </c>
      <c r="F6188" s="4">
        <v>1993</v>
      </c>
      <c r="G6188" s="4">
        <v>49</v>
      </c>
      <c r="H6188" s="4">
        <v>16</v>
      </c>
      <c r="I6188" s="15"/>
      <c r="J6188" s="46" t="s">
        <v>6741</v>
      </c>
    </row>
    <row r="6189" spans="1:10" ht="30.6">
      <c r="A6189" s="4" t="s">
        <v>5529</v>
      </c>
      <c r="B6189" s="4" t="str">
        <f ca="1">IFERROR(__xludf.DUMMYFUNCTION("REGEXREPLACE(TEXT(IF(ISERR(FIND(""/"", A6189)), A6189, MID(A6189, FIND(""/"", A6189)+1, LEN(A6189))), ""#""), ""\D+"", """")"),"2019")</f>
        <v>2019</v>
      </c>
      <c r="C6189" s="46" t="s">
        <v>5530</v>
      </c>
      <c r="D6189" s="4">
        <v>331</v>
      </c>
      <c r="E6189" s="5" t="s">
        <v>6525</v>
      </c>
      <c r="F6189" s="4">
        <v>1993</v>
      </c>
      <c r="G6189" s="4">
        <v>49</v>
      </c>
      <c r="H6189" s="4">
        <v>17</v>
      </c>
      <c r="I6189" s="15"/>
      <c r="J6189" s="46" t="s">
        <v>6742</v>
      </c>
    </row>
    <row r="6190" spans="1:10" ht="30.6">
      <c r="A6190" s="4" t="s">
        <v>5529</v>
      </c>
      <c r="B6190" s="4" t="str">
        <f ca="1">IFERROR(__xludf.DUMMYFUNCTION("REGEXREPLACE(TEXT(IF(ISERR(FIND(""/"", A6190)), A6190, MID(A6190, FIND(""/"", A6190)+1, LEN(A6190))), ""#""), ""\D+"", """")"),"2019")</f>
        <v>2019</v>
      </c>
      <c r="C6190" s="46" t="s">
        <v>5530</v>
      </c>
      <c r="D6190" s="4">
        <v>331</v>
      </c>
      <c r="E6190" s="5" t="s">
        <v>6525</v>
      </c>
      <c r="F6190" s="4">
        <v>1994</v>
      </c>
      <c r="G6190" s="4">
        <v>49</v>
      </c>
      <c r="H6190" s="4">
        <v>18</v>
      </c>
      <c r="I6190" s="15"/>
      <c r="J6190" s="46" t="s">
        <v>6743</v>
      </c>
    </row>
    <row r="6191" spans="1:10" ht="51">
      <c r="A6191" s="4" t="s">
        <v>5529</v>
      </c>
      <c r="B6191" s="4" t="str">
        <f ca="1">IFERROR(__xludf.DUMMYFUNCTION("REGEXREPLACE(TEXT(IF(ISERR(FIND(""/"", A6191)), A6191, MID(A6191, FIND(""/"", A6191)+1, LEN(A6191))), ""#""), ""\D+"", """")"),"2019")</f>
        <v>2019</v>
      </c>
      <c r="C6191" s="46" t="s">
        <v>5530</v>
      </c>
      <c r="D6191" s="4">
        <v>331</v>
      </c>
      <c r="E6191" s="5" t="s">
        <v>6525</v>
      </c>
      <c r="F6191" s="4">
        <v>1994</v>
      </c>
      <c r="G6191" s="4">
        <v>49</v>
      </c>
      <c r="H6191" s="4">
        <v>19</v>
      </c>
      <c r="I6191" s="15"/>
      <c r="J6191" s="46" t="s">
        <v>6744</v>
      </c>
    </row>
    <row r="6192" spans="1:10" ht="30.6">
      <c r="A6192" s="4" t="s">
        <v>5529</v>
      </c>
      <c r="B6192" s="4" t="str">
        <f ca="1">IFERROR(__xludf.DUMMYFUNCTION("REGEXREPLACE(TEXT(IF(ISERR(FIND(""/"", A6192)), A6192, MID(A6192, FIND(""/"", A6192)+1, LEN(A6192))), ""#""), ""\D+"", """")"),"2019")</f>
        <v>2019</v>
      </c>
      <c r="C6192" s="46" t="s">
        <v>5530</v>
      </c>
      <c r="D6192" s="4">
        <v>331</v>
      </c>
      <c r="E6192" s="5" t="s">
        <v>6525</v>
      </c>
      <c r="F6192" s="4">
        <v>1994</v>
      </c>
      <c r="G6192" s="4">
        <v>49</v>
      </c>
      <c r="H6192" s="4">
        <v>20</v>
      </c>
      <c r="I6192" s="15"/>
      <c r="J6192" s="46" t="s">
        <v>6745</v>
      </c>
    </row>
    <row r="6193" spans="1:10" ht="30.6">
      <c r="A6193" s="4" t="s">
        <v>5529</v>
      </c>
      <c r="B6193" s="4" t="str">
        <f ca="1">IFERROR(__xludf.DUMMYFUNCTION("REGEXREPLACE(TEXT(IF(ISERR(FIND(""/"", A6193)), A6193, MID(A6193, FIND(""/"", A6193)+1, LEN(A6193))), ""#""), ""\D+"", """")"),"2019")</f>
        <v>2019</v>
      </c>
      <c r="C6193" s="46" t="s">
        <v>5530</v>
      </c>
      <c r="D6193" s="4">
        <v>331</v>
      </c>
      <c r="E6193" s="5" t="s">
        <v>6525</v>
      </c>
      <c r="F6193" s="4">
        <v>1994</v>
      </c>
      <c r="G6193" s="4">
        <v>49</v>
      </c>
      <c r="H6193" s="4">
        <v>21</v>
      </c>
      <c r="I6193" s="15"/>
      <c r="J6193" s="46" t="s">
        <v>6746</v>
      </c>
    </row>
    <row r="6194" spans="1:10" ht="30.6">
      <c r="A6194" s="4" t="s">
        <v>5529</v>
      </c>
      <c r="B6194" s="4" t="str">
        <f ca="1">IFERROR(__xludf.DUMMYFUNCTION("REGEXREPLACE(TEXT(IF(ISERR(FIND(""/"", A6194)), A6194, MID(A6194, FIND(""/"", A6194)+1, LEN(A6194))), ""#""), ""\D+"", """")"),"2019")</f>
        <v>2019</v>
      </c>
      <c r="C6194" s="46" t="s">
        <v>5530</v>
      </c>
      <c r="D6194" s="4">
        <v>331</v>
      </c>
      <c r="E6194" s="5" t="s">
        <v>6525</v>
      </c>
      <c r="F6194" s="4">
        <v>1994</v>
      </c>
      <c r="G6194" s="4">
        <v>49</v>
      </c>
      <c r="H6194" s="4">
        <v>22</v>
      </c>
      <c r="I6194" s="15"/>
      <c r="J6194" s="46" t="s">
        <v>6747</v>
      </c>
    </row>
    <row r="6195" spans="1:10" ht="30.6">
      <c r="A6195" s="4" t="s">
        <v>5529</v>
      </c>
      <c r="B6195" s="4" t="str">
        <f ca="1">IFERROR(__xludf.DUMMYFUNCTION("REGEXREPLACE(TEXT(IF(ISERR(FIND(""/"", A6195)), A6195, MID(A6195, FIND(""/"", A6195)+1, LEN(A6195))), ""#""), ""\D+"", """")"),"2019")</f>
        <v>2019</v>
      </c>
      <c r="C6195" s="46" t="s">
        <v>5530</v>
      </c>
      <c r="D6195" s="4">
        <v>331</v>
      </c>
      <c r="E6195" s="5" t="s">
        <v>6525</v>
      </c>
      <c r="F6195" s="4">
        <v>1994</v>
      </c>
      <c r="G6195" s="4">
        <v>49</v>
      </c>
      <c r="H6195" s="4">
        <v>23</v>
      </c>
      <c r="I6195" s="15"/>
      <c r="J6195" s="46" t="s">
        <v>6748</v>
      </c>
    </row>
    <row r="6196" spans="1:10" ht="30.6">
      <c r="A6196" s="4" t="s">
        <v>5529</v>
      </c>
      <c r="B6196" s="4" t="str">
        <f ca="1">IFERROR(__xludf.DUMMYFUNCTION("REGEXREPLACE(TEXT(IF(ISERR(FIND(""/"", A6196)), A6196, MID(A6196, FIND(""/"", A6196)+1, LEN(A6196))), ""#""), ""\D+"", """")"),"2019")</f>
        <v>2019</v>
      </c>
      <c r="C6196" s="46" t="s">
        <v>5530</v>
      </c>
      <c r="D6196" s="4">
        <v>331</v>
      </c>
      <c r="E6196" s="5" t="s">
        <v>6525</v>
      </c>
      <c r="F6196" s="4">
        <v>1994</v>
      </c>
      <c r="G6196" s="4">
        <v>49</v>
      </c>
      <c r="H6196" s="4">
        <v>24</v>
      </c>
      <c r="I6196" s="15"/>
      <c r="J6196" s="46" t="s">
        <v>6749</v>
      </c>
    </row>
    <row r="6197" spans="1:10" ht="30.6">
      <c r="A6197" s="4" t="s">
        <v>5529</v>
      </c>
      <c r="B6197" s="4" t="str">
        <f ca="1">IFERROR(__xludf.DUMMYFUNCTION("REGEXREPLACE(TEXT(IF(ISERR(FIND(""/"", A6197)), A6197, MID(A6197, FIND(""/"", A6197)+1, LEN(A6197))), ""#""), ""\D+"", """")"),"2019")</f>
        <v>2019</v>
      </c>
      <c r="C6197" s="46" t="s">
        <v>5530</v>
      </c>
      <c r="D6197" s="4">
        <v>331</v>
      </c>
      <c r="E6197" s="5" t="s">
        <v>6525</v>
      </c>
      <c r="F6197" s="4">
        <v>1994</v>
      </c>
      <c r="G6197" s="4">
        <v>49</v>
      </c>
      <c r="H6197" s="4">
        <v>25</v>
      </c>
      <c r="I6197" s="15"/>
      <c r="J6197" s="46" t="s">
        <v>6750</v>
      </c>
    </row>
    <row r="6198" spans="1:10" ht="30.6">
      <c r="A6198" s="4" t="s">
        <v>5529</v>
      </c>
      <c r="B6198" s="4" t="str">
        <f ca="1">IFERROR(__xludf.DUMMYFUNCTION("REGEXREPLACE(TEXT(IF(ISERR(FIND(""/"", A6198)), A6198, MID(A6198, FIND(""/"", A6198)+1, LEN(A6198))), ""#""), ""\D+"", """")"),"2019")</f>
        <v>2019</v>
      </c>
      <c r="C6198" s="46" t="s">
        <v>5530</v>
      </c>
      <c r="D6198" s="4">
        <v>331</v>
      </c>
      <c r="E6198" s="5" t="s">
        <v>6525</v>
      </c>
      <c r="F6198" s="4">
        <v>1994</v>
      </c>
      <c r="G6198" s="4">
        <v>49</v>
      </c>
      <c r="H6198" s="4">
        <v>26</v>
      </c>
      <c r="I6198" s="15"/>
      <c r="J6198" s="46" t="s">
        <v>6751</v>
      </c>
    </row>
    <row r="6199" spans="1:10" ht="30.6">
      <c r="A6199" s="4" t="s">
        <v>5529</v>
      </c>
      <c r="B6199" s="4" t="str">
        <f ca="1">IFERROR(__xludf.DUMMYFUNCTION("REGEXREPLACE(TEXT(IF(ISERR(FIND(""/"", A6199)), A6199, MID(A6199, FIND(""/"", A6199)+1, LEN(A6199))), ""#""), ""\D+"", """")"),"2019")</f>
        <v>2019</v>
      </c>
      <c r="C6199" s="46" t="s">
        <v>5530</v>
      </c>
      <c r="D6199" s="4">
        <v>331</v>
      </c>
      <c r="E6199" s="5" t="s">
        <v>6525</v>
      </c>
      <c r="F6199" s="4">
        <v>1994</v>
      </c>
      <c r="G6199" s="4">
        <v>49</v>
      </c>
      <c r="H6199" s="4">
        <v>27</v>
      </c>
      <c r="I6199" s="15"/>
      <c r="J6199" s="46" t="s">
        <v>6752</v>
      </c>
    </row>
    <row r="6200" spans="1:10" ht="30.6">
      <c r="A6200" s="4" t="s">
        <v>5529</v>
      </c>
      <c r="B6200" s="4" t="str">
        <f ca="1">IFERROR(__xludf.DUMMYFUNCTION("REGEXREPLACE(TEXT(IF(ISERR(FIND(""/"", A6200)), A6200, MID(A6200, FIND(""/"", A6200)+1, LEN(A6200))), ""#""), ""\D+"", """")"),"2019")</f>
        <v>2019</v>
      </c>
      <c r="C6200" s="46" t="s">
        <v>5530</v>
      </c>
      <c r="D6200" s="4">
        <v>331</v>
      </c>
      <c r="E6200" s="5" t="s">
        <v>6525</v>
      </c>
      <c r="F6200" s="4">
        <v>1994</v>
      </c>
      <c r="G6200" s="4">
        <v>49</v>
      </c>
      <c r="H6200" s="4">
        <v>28</v>
      </c>
      <c r="I6200" s="15"/>
      <c r="J6200" s="46" t="s">
        <v>6753</v>
      </c>
    </row>
    <row r="6201" spans="1:10" ht="30.6">
      <c r="A6201" s="4" t="s">
        <v>5529</v>
      </c>
      <c r="B6201" s="4" t="str">
        <f ca="1">IFERROR(__xludf.DUMMYFUNCTION("REGEXREPLACE(TEXT(IF(ISERR(FIND(""/"", A6201)), A6201, MID(A6201, FIND(""/"", A6201)+1, LEN(A6201))), ""#""), ""\D+"", """")"),"2019")</f>
        <v>2019</v>
      </c>
      <c r="C6201" s="46" t="s">
        <v>5530</v>
      </c>
      <c r="D6201" s="4">
        <v>331</v>
      </c>
      <c r="E6201" s="5" t="s">
        <v>6525</v>
      </c>
      <c r="F6201" s="4">
        <v>1994</v>
      </c>
      <c r="G6201" s="4">
        <v>49</v>
      </c>
      <c r="H6201" s="4">
        <v>29</v>
      </c>
      <c r="I6201" s="15"/>
      <c r="J6201" s="46" t="s">
        <v>6754</v>
      </c>
    </row>
    <row r="6202" spans="1:10" ht="30.6">
      <c r="A6202" s="4" t="s">
        <v>5529</v>
      </c>
      <c r="B6202" s="4" t="str">
        <f ca="1">IFERROR(__xludf.DUMMYFUNCTION("REGEXREPLACE(TEXT(IF(ISERR(FIND(""/"", A6202)), A6202, MID(A6202, FIND(""/"", A6202)+1, LEN(A6202))), ""#""), ""\D+"", """")"),"2019")</f>
        <v>2019</v>
      </c>
      <c r="C6202" s="46" t="s">
        <v>5530</v>
      </c>
      <c r="D6202" s="4">
        <v>331</v>
      </c>
      <c r="E6202" s="5" t="s">
        <v>6525</v>
      </c>
      <c r="F6202" s="4">
        <v>1994</v>
      </c>
      <c r="G6202" s="4">
        <v>49</v>
      </c>
      <c r="H6202" s="4">
        <v>30</v>
      </c>
      <c r="I6202" s="15"/>
      <c r="J6202" s="46" t="s">
        <v>6755</v>
      </c>
    </row>
    <row r="6203" spans="1:10" ht="30.6">
      <c r="A6203" s="4" t="s">
        <v>5529</v>
      </c>
      <c r="B6203" s="4" t="str">
        <f ca="1">IFERROR(__xludf.DUMMYFUNCTION("REGEXREPLACE(TEXT(IF(ISERR(FIND(""/"", A6203)), A6203, MID(A6203, FIND(""/"", A6203)+1, LEN(A6203))), ""#""), ""\D+"", """")"),"2019")</f>
        <v>2019</v>
      </c>
      <c r="C6203" s="46" t="s">
        <v>5530</v>
      </c>
      <c r="D6203" s="4">
        <v>331</v>
      </c>
      <c r="E6203" s="5" t="s">
        <v>6525</v>
      </c>
      <c r="F6203" s="4">
        <v>1994</v>
      </c>
      <c r="G6203" s="4">
        <v>49</v>
      </c>
      <c r="H6203" s="4">
        <v>31</v>
      </c>
      <c r="I6203" s="15"/>
      <c r="J6203" s="46" t="s">
        <v>6756</v>
      </c>
    </row>
    <row r="6204" spans="1:10" ht="30.6">
      <c r="A6204" s="4" t="s">
        <v>5529</v>
      </c>
      <c r="B6204" s="4" t="str">
        <f ca="1">IFERROR(__xludf.DUMMYFUNCTION("REGEXREPLACE(TEXT(IF(ISERR(FIND(""/"", A6204)), A6204, MID(A6204, FIND(""/"", A6204)+1, LEN(A6204))), ""#""), ""\D+"", """")"),"2019")</f>
        <v>2019</v>
      </c>
      <c r="C6204" s="46" t="s">
        <v>5530</v>
      </c>
      <c r="D6204" s="4">
        <v>331</v>
      </c>
      <c r="E6204" s="5" t="s">
        <v>6525</v>
      </c>
      <c r="F6204" s="4">
        <v>1994</v>
      </c>
      <c r="G6204" s="4">
        <v>49</v>
      </c>
      <c r="H6204" s="4">
        <v>32</v>
      </c>
      <c r="I6204" s="15"/>
      <c r="J6204" s="46" t="s">
        <v>6757</v>
      </c>
    </row>
    <row r="6205" spans="1:10" ht="30.6">
      <c r="A6205" s="4" t="s">
        <v>5529</v>
      </c>
      <c r="B6205" s="4" t="str">
        <f ca="1">IFERROR(__xludf.DUMMYFUNCTION("REGEXREPLACE(TEXT(IF(ISERR(FIND(""/"", A6205)), A6205, MID(A6205, FIND(""/"", A6205)+1, LEN(A6205))), ""#""), ""\D+"", """")"),"2019")</f>
        <v>2019</v>
      </c>
      <c r="C6205" s="46" t="s">
        <v>5530</v>
      </c>
      <c r="D6205" s="4">
        <v>331</v>
      </c>
      <c r="E6205" s="5" t="s">
        <v>6525</v>
      </c>
      <c r="F6205" s="4">
        <v>1994</v>
      </c>
      <c r="G6205" s="4">
        <v>50</v>
      </c>
      <c r="H6205" s="4">
        <v>1</v>
      </c>
      <c r="I6205" s="15"/>
      <c r="J6205" s="46" t="s">
        <v>6758</v>
      </c>
    </row>
    <row r="6206" spans="1:10" ht="51">
      <c r="A6206" s="4" t="s">
        <v>5529</v>
      </c>
      <c r="B6206" s="4" t="str">
        <f ca="1">IFERROR(__xludf.DUMMYFUNCTION("REGEXREPLACE(TEXT(IF(ISERR(FIND(""/"", A6206)), A6206, MID(A6206, FIND(""/"", A6206)+1, LEN(A6206))), ""#""), ""\D+"", """")"),"2019")</f>
        <v>2019</v>
      </c>
      <c r="C6206" s="46" t="s">
        <v>5530</v>
      </c>
      <c r="D6206" s="4">
        <v>331</v>
      </c>
      <c r="E6206" s="5" t="s">
        <v>6525</v>
      </c>
      <c r="F6206" s="4">
        <v>1994</v>
      </c>
      <c r="G6206" s="4">
        <v>50</v>
      </c>
      <c r="H6206" s="4">
        <v>2</v>
      </c>
      <c r="I6206" s="15"/>
      <c r="J6206" s="46" t="s">
        <v>6759</v>
      </c>
    </row>
    <row r="6207" spans="1:10" ht="30.6">
      <c r="A6207" s="4" t="s">
        <v>5529</v>
      </c>
      <c r="B6207" s="4" t="str">
        <f ca="1">IFERROR(__xludf.DUMMYFUNCTION("REGEXREPLACE(TEXT(IF(ISERR(FIND(""/"", A6207)), A6207, MID(A6207, FIND(""/"", A6207)+1, LEN(A6207))), ""#""), ""\D+"", """")"),"2019")</f>
        <v>2019</v>
      </c>
      <c r="C6207" s="46" t="s">
        <v>5530</v>
      </c>
      <c r="D6207" s="4">
        <v>331</v>
      </c>
      <c r="E6207" s="5" t="s">
        <v>6525</v>
      </c>
      <c r="F6207" s="4">
        <v>1994</v>
      </c>
      <c r="G6207" s="4">
        <v>50</v>
      </c>
      <c r="H6207" s="4">
        <v>3</v>
      </c>
      <c r="I6207" s="15"/>
      <c r="J6207" s="46" t="s">
        <v>6760</v>
      </c>
    </row>
    <row r="6208" spans="1:10" ht="30.6">
      <c r="A6208" s="4" t="s">
        <v>5529</v>
      </c>
      <c r="B6208" s="4" t="str">
        <f ca="1">IFERROR(__xludf.DUMMYFUNCTION("REGEXREPLACE(TEXT(IF(ISERR(FIND(""/"", A6208)), A6208, MID(A6208, FIND(""/"", A6208)+1, LEN(A6208))), ""#""), ""\D+"", """")"),"2019")</f>
        <v>2019</v>
      </c>
      <c r="C6208" s="46" t="s">
        <v>5530</v>
      </c>
      <c r="D6208" s="4">
        <v>331</v>
      </c>
      <c r="E6208" s="5" t="s">
        <v>6525</v>
      </c>
      <c r="F6208" s="4">
        <v>1994</v>
      </c>
      <c r="G6208" s="4">
        <v>50</v>
      </c>
      <c r="H6208" s="4">
        <v>4</v>
      </c>
      <c r="I6208" s="15"/>
      <c r="J6208" s="46" t="s">
        <v>6761</v>
      </c>
    </row>
    <row r="6209" spans="1:10" ht="30.6">
      <c r="A6209" s="4" t="s">
        <v>5529</v>
      </c>
      <c r="B6209" s="4" t="str">
        <f ca="1">IFERROR(__xludf.DUMMYFUNCTION("REGEXREPLACE(TEXT(IF(ISERR(FIND(""/"", A6209)), A6209, MID(A6209, FIND(""/"", A6209)+1, LEN(A6209))), ""#""), ""\D+"", """")"),"2019")</f>
        <v>2019</v>
      </c>
      <c r="C6209" s="46" t="s">
        <v>5530</v>
      </c>
      <c r="D6209" s="4">
        <v>331</v>
      </c>
      <c r="E6209" s="5" t="s">
        <v>6525</v>
      </c>
      <c r="F6209" s="4">
        <v>1994</v>
      </c>
      <c r="G6209" s="4">
        <v>50</v>
      </c>
      <c r="H6209" s="4">
        <v>5</v>
      </c>
      <c r="I6209" s="15"/>
      <c r="J6209" s="46" t="s">
        <v>6762</v>
      </c>
    </row>
    <row r="6210" spans="1:10" ht="30.6">
      <c r="A6210" s="4" t="s">
        <v>5529</v>
      </c>
      <c r="B6210" s="4" t="str">
        <f ca="1">IFERROR(__xludf.DUMMYFUNCTION("REGEXREPLACE(TEXT(IF(ISERR(FIND(""/"", A6210)), A6210, MID(A6210, FIND(""/"", A6210)+1, LEN(A6210))), ""#""), ""\D+"", """")"),"2019")</f>
        <v>2019</v>
      </c>
      <c r="C6210" s="46" t="s">
        <v>5530</v>
      </c>
      <c r="D6210" s="4">
        <v>331</v>
      </c>
      <c r="E6210" s="5" t="s">
        <v>6525</v>
      </c>
      <c r="F6210" s="4">
        <v>1994</v>
      </c>
      <c r="G6210" s="4">
        <v>50</v>
      </c>
      <c r="H6210" s="4">
        <v>6</v>
      </c>
      <c r="I6210" s="15"/>
      <c r="J6210" s="46" t="s">
        <v>6763</v>
      </c>
    </row>
    <row r="6211" spans="1:10" ht="40.799999999999997">
      <c r="A6211" s="4" t="s">
        <v>5529</v>
      </c>
      <c r="B6211" s="4" t="str">
        <f ca="1">IFERROR(__xludf.DUMMYFUNCTION("REGEXREPLACE(TEXT(IF(ISERR(FIND(""/"", A6211)), A6211, MID(A6211, FIND(""/"", A6211)+1, LEN(A6211))), ""#""), ""\D+"", """")"),"2019")</f>
        <v>2019</v>
      </c>
      <c r="C6211" s="46" t="s">
        <v>5530</v>
      </c>
      <c r="D6211" s="4">
        <v>331</v>
      </c>
      <c r="E6211" s="5" t="s">
        <v>6525</v>
      </c>
      <c r="F6211" s="4">
        <v>1994</v>
      </c>
      <c r="G6211" s="4">
        <v>50</v>
      </c>
      <c r="H6211" s="4">
        <v>7</v>
      </c>
      <c r="I6211" s="15"/>
      <c r="J6211" s="46" t="s">
        <v>6764</v>
      </c>
    </row>
    <row r="6212" spans="1:10" ht="30.6">
      <c r="A6212" s="4" t="s">
        <v>5529</v>
      </c>
      <c r="B6212" s="4" t="str">
        <f ca="1">IFERROR(__xludf.DUMMYFUNCTION("REGEXREPLACE(TEXT(IF(ISERR(FIND(""/"", A6212)), A6212, MID(A6212, FIND(""/"", A6212)+1, LEN(A6212))), ""#""), ""\D+"", """")"),"2019")</f>
        <v>2019</v>
      </c>
      <c r="C6212" s="46" t="s">
        <v>5530</v>
      </c>
      <c r="D6212" s="4">
        <v>331</v>
      </c>
      <c r="E6212" s="5" t="s">
        <v>6525</v>
      </c>
      <c r="F6212" s="4">
        <v>1994</v>
      </c>
      <c r="G6212" s="4">
        <v>50</v>
      </c>
      <c r="H6212" s="4">
        <v>8</v>
      </c>
      <c r="I6212" s="15"/>
      <c r="J6212" s="46" t="s">
        <v>6765</v>
      </c>
    </row>
    <row r="6213" spans="1:10" ht="30.6">
      <c r="A6213" s="4" t="s">
        <v>5529</v>
      </c>
      <c r="B6213" s="4" t="str">
        <f ca="1">IFERROR(__xludf.DUMMYFUNCTION("REGEXREPLACE(TEXT(IF(ISERR(FIND(""/"", A6213)), A6213, MID(A6213, FIND(""/"", A6213)+1, LEN(A6213))), ""#""), ""\D+"", """")"),"2019")</f>
        <v>2019</v>
      </c>
      <c r="C6213" s="46" t="s">
        <v>5530</v>
      </c>
      <c r="D6213" s="4">
        <v>331</v>
      </c>
      <c r="E6213" s="5" t="s">
        <v>6525</v>
      </c>
      <c r="F6213" s="4">
        <v>1994</v>
      </c>
      <c r="G6213" s="4">
        <v>50</v>
      </c>
      <c r="H6213" s="4">
        <v>9</v>
      </c>
      <c r="I6213" s="15"/>
      <c r="J6213" s="46" t="s">
        <v>6766</v>
      </c>
    </row>
    <row r="6214" spans="1:10" ht="30.6">
      <c r="A6214" s="4" t="s">
        <v>5529</v>
      </c>
      <c r="B6214" s="4" t="str">
        <f ca="1">IFERROR(__xludf.DUMMYFUNCTION("REGEXREPLACE(TEXT(IF(ISERR(FIND(""/"", A6214)), A6214, MID(A6214, FIND(""/"", A6214)+1, LEN(A6214))), ""#""), ""\D+"", """")"),"2019")</f>
        <v>2019</v>
      </c>
      <c r="C6214" s="46" t="s">
        <v>5530</v>
      </c>
      <c r="D6214" s="4">
        <v>331</v>
      </c>
      <c r="E6214" s="5" t="s">
        <v>6525</v>
      </c>
      <c r="F6214" s="4">
        <v>1995</v>
      </c>
      <c r="G6214" s="4">
        <v>50</v>
      </c>
      <c r="H6214" s="4">
        <v>10</v>
      </c>
      <c r="I6214" s="15"/>
      <c r="J6214" s="46" t="s">
        <v>6767</v>
      </c>
    </row>
    <row r="6215" spans="1:10" ht="40.799999999999997">
      <c r="A6215" s="4" t="s">
        <v>5529</v>
      </c>
      <c r="B6215" s="4" t="str">
        <f ca="1">IFERROR(__xludf.DUMMYFUNCTION("REGEXREPLACE(TEXT(IF(ISERR(FIND(""/"", A6215)), A6215, MID(A6215, FIND(""/"", A6215)+1, LEN(A6215))), ""#""), ""\D+"", """")"),"2019")</f>
        <v>2019</v>
      </c>
      <c r="C6215" s="46" t="s">
        <v>5530</v>
      </c>
      <c r="D6215" s="4">
        <v>331</v>
      </c>
      <c r="E6215" s="5" t="s">
        <v>6525</v>
      </c>
      <c r="F6215" s="4">
        <v>1995</v>
      </c>
      <c r="G6215" s="4">
        <v>50</v>
      </c>
      <c r="H6215" s="4">
        <v>11</v>
      </c>
      <c r="I6215" s="15"/>
      <c r="J6215" s="46" t="s">
        <v>6768</v>
      </c>
    </row>
    <row r="6216" spans="1:10" ht="30.6">
      <c r="A6216" s="4" t="s">
        <v>5529</v>
      </c>
      <c r="B6216" s="4" t="str">
        <f ca="1">IFERROR(__xludf.DUMMYFUNCTION("REGEXREPLACE(TEXT(IF(ISERR(FIND(""/"", A6216)), A6216, MID(A6216, FIND(""/"", A6216)+1, LEN(A6216))), ""#""), ""\D+"", """")"),"2019")</f>
        <v>2019</v>
      </c>
      <c r="C6216" s="46" t="s">
        <v>5530</v>
      </c>
      <c r="D6216" s="4">
        <v>331</v>
      </c>
      <c r="E6216" s="5" t="s">
        <v>6525</v>
      </c>
      <c r="F6216" s="4">
        <v>1995</v>
      </c>
      <c r="G6216" s="4">
        <v>50</v>
      </c>
      <c r="H6216" s="4">
        <v>12</v>
      </c>
      <c r="I6216" s="15"/>
      <c r="J6216" s="46" t="s">
        <v>6769</v>
      </c>
    </row>
    <row r="6217" spans="1:10" ht="30.6">
      <c r="A6217" s="4" t="s">
        <v>5529</v>
      </c>
      <c r="B6217" s="4" t="str">
        <f ca="1">IFERROR(__xludf.DUMMYFUNCTION("REGEXREPLACE(TEXT(IF(ISERR(FIND(""/"", A6217)), A6217, MID(A6217, FIND(""/"", A6217)+1, LEN(A6217))), ""#""), ""\D+"", """")"),"2019")</f>
        <v>2019</v>
      </c>
      <c r="C6217" s="46" t="s">
        <v>5530</v>
      </c>
      <c r="D6217" s="4">
        <v>331</v>
      </c>
      <c r="E6217" s="5" t="s">
        <v>6525</v>
      </c>
      <c r="F6217" s="4">
        <v>1995</v>
      </c>
      <c r="G6217" s="4">
        <v>50</v>
      </c>
      <c r="H6217" s="4">
        <v>13</v>
      </c>
      <c r="I6217" s="15"/>
      <c r="J6217" s="46" t="s">
        <v>6770</v>
      </c>
    </row>
    <row r="6218" spans="1:10" ht="40.799999999999997">
      <c r="A6218" s="4" t="s">
        <v>5529</v>
      </c>
      <c r="B6218" s="4" t="str">
        <f ca="1">IFERROR(__xludf.DUMMYFUNCTION("REGEXREPLACE(TEXT(IF(ISERR(FIND(""/"", A6218)), A6218, MID(A6218, FIND(""/"", A6218)+1, LEN(A6218))), ""#""), ""\D+"", """")"),"2019")</f>
        <v>2019</v>
      </c>
      <c r="C6218" s="46" t="s">
        <v>5530</v>
      </c>
      <c r="D6218" s="4">
        <v>331</v>
      </c>
      <c r="E6218" s="5" t="s">
        <v>6525</v>
      </c>
      <c r="F6218" s="4">
        <v>1995</v>
      </c>
      <c r="G6218" s="4">
        <v>50</v>
      </c>
      <c r="H6218" s="4">
        <v>14</v>
      </c>
      <c r="I6218" s="15"/>
      <c r="J6218" s="46" t="s">
        <v>6771</v>
      </c>
    </row>
    <row r="6219" spans="1:10" ht="30.6">
      <c r="A6219" s="4" t="s">
        <v>5529</v>
      </c>
      <c r="B6219" s="4" t="str">
        <f ca="1">IFERROR(__xludf.DUMMYFUNCTION("REGEXREPLACE(TEXT(IF(ISERR(FIND(""/"", A6219)), A6219, MID(A6219, FIND(""/"", A6219)+1, LEN(A6219))), ""#""), ""\D+"", """")"),"2019")</f>
        <v>2019</v>
      </c>
      <c r="C6219" s="46" t="s">
        <v>5530</v>
      </c>
      <c r="D6219" s="4">
        <v>331</v>
      </c>
      <c r="E6219" s="5" t="s">
        <v>6525</v>
      </c>
      <c r="F6219" s="4">
        <v>1995</v>
      </c>
      <c r="G6219" s="4">
        <v>50</v>
      </c>
      <c r="H6219" s="4">
        <v>15</v>
      </c>
      <c r="I6219" s="15"/>
      <c r="J6219" s="46" t="s">
        <v>6772</v>
      </c>
    </row>
    <row r="6220" spans="1:10" ht="30.6">
      <c r="A6220" s="4" t="s">
        <v>5529</v>
      </c>
      <c r="B6220" s="4" t="str">
        <f ca="1">IFERROR(__xludf.DUMMYFUNCTION("REGEXREPLACE(TEXT(IF(ISERR(FIND(""/"", A6220)), A6220, MID(A6220, FIND(""/"", A6220)+1, LEN(A6220))), ""#""), ""\D+"", """")"),"2019")</f>
        <v>2019</v>
      </c>
      <c r="C6220" s="46" t="s">
        <v>5530</v>
      </c>
      <c r="D6220" s="4">
        <v>331</v>
      </c>
      <c r="E6220" s="5" t="s">
        <v>6525</v>
      </c>
      <c r="F6220" s="4">
        <v>1995</v>
      </c>
      <c r="G6220" s="4">
        <v>50</v>
      </c>
      <c r="H6220" s="4">
        <v>16</v>
      </c>
      <c r="I6220" s="15"/>
      <c r="J6220" s="46" t="s">
        <v>6773</v>
      </c>
    </row>
    <row r="6221" spans="1:10" ht="30.6">
      <c r="A6221" s="4" t="s">
        <v>5529</v>
      </c>
      <c r="B6221" s="4" t="str">
        <f ca="1">IFERROR(__xludf.DUMMYFUNCTION("REGEXREPLACE(TEXT(IF(ISERR(FIND(""/"", A6221)), A6221, MID(A6221, FIND(""/"", A6221)+1, LEN(A6221))), ""#""), ""\D+"", """")"),"2019")</f>
        <v>2019</v>
      </c>
      <c r="C6221" s="46" t="s">
        <v>5530</v>
      </c>
      <c r="D6221" s="4">
        <v>331</v>
      </c>
      <c r="E6221" s="5" t="s">
        <v>6525</v>
      </c>
      <c r="F6221" s="4">
        <v>1995</v>
      </c>
      <c r="G6221" s="4">
        <v>50</v>
      </c>
      <c r="H6221" s="4">
        <v>17</v>
      </c>
      <c r="I6221" s="15"/>
      <c r="J6221" s="46" t="s">
        <v>6774</v>
      </c>
    </row>
    <row r="6222" spans="1:10" ht="30.6">
      <c r="A6222" s="4" t="s">
        <v>5529</v>
      </c>
      <c r="B6222" s="4" t="str">
        <f ca="1">IFERROR(__xludf.DUMMYFUNCTION("REGEXREPLACE(TEXT(IF(ISERR(FIND(""/"", A6222)), A6222, MID(A6222, FIND(""/"", A6222)+1, LEN(A6222))), ""#""), ""\D+"", """")"),"2019")</f>
        <v>2019</v>
      </c>
      <c r="C6222" s="46" t="s">
        <v>5530</v>
      </c>
      <c r="D6222" s="4">
        <v>331</v>
      </c>
      <c r="E6222" s="5" t="s">
        <v>6525</v>
      </c>
      <c r="F6222" s="4">
        <v>1995</v>
      </c>
      <c r="G6222" s="4">
        <v>50</v>
      </c>
      <c r="H6222" s="4">
        <v>18</v>
      </c>
      <c r="I6222" s="15"/>
      <c r="J6222" s="46" t="s">
        <v>6775</v>
      </c>
    </row>
    <row r="6223" spans="1:10" ht="30.6">
      <c r="A6223" s="4" t="s">
        <v>5529</v>
      </c>
      <c r="B6223" s="4" t="str">
        <f ca="1">IFERROR(__xludf.DUMMYFUNCTION("REGEXREPLACE(TEXT(IF(ISERR(FIND(""/"", A6223)), A6223, MID(A6223, FIND(""/"", A6223)+1, LEN(A6223))), ""#""), ""\D+"", """")"),"2019")</f>
        <v>2019</v>
      </c>
      <c r="C6223" s="46" t="s">
        <v>5530</v>
      </c>
      <c r="D6223" s="4">
        <v>331</v>
      </c>
      <c r="E6223" s="5" t="s">
        <v>6525</v>
      </c>
      <c r="F6223" s="4">
        <v>1995</v>
      </c>
      <c r="G6223" s="4">
        <v>50</v>
      </c>
      <c r="H6223" s="4">
        <v>19</v>
      </c>
      <c r="I6223" s="15"/>
      <c r="J6223" s="46" t="s">
        <v>6776</v>
      </c>
    </row>
    <row r="6224" spans="1:10" ht="30.6">
      <c r="A6224" s="4" t="s">
        <v>5529</v>
      </c>
      <c r="B6224" s="4" t="str">
        <f ca="1">IFERROR(__xludf.DUMMYFUNCTION("REGEXREPLACE(TEXT(IF(ISERR(FIND(""/"", A6224)), A6224, MID(A6224, FIND(""/"", A6224)+1, LEN(A6224))), ""#""), ""\D+"", """")"),"2019")</f>
        <v>2019</v>
      </c>
      <c r="C6224" s="46" t="s">
        <v>5530</v>
      </c>
      <c r="D6224" s="4">
        <v>331</v>
      </c>
      <c r="E6224" s="5" t="s">
        <v>6525</v>
      </c>
      <c r="F6224" s="4">
        <v>1995</v>
      </c>
      <c r="G6224" s="4">
        <v>50</v>
      </c>
      <c r="H6224" s="4">
        <v>20</v>
      </c>
      <c r="I6224" s="15"/>
      <c r="J6224" s="46" t="s">
        <v>6777</v>
      </c>
    </row>
    <row r="6225" spans="1:10" ht="40.799999999999997">
      <c r="A6225" s="4" t="s">
        <v>5529</v>
      </c>
      <c r="B6225" s="4" t="str">
        <f ca="1">IFERROR(__xludf.DUMMYFUNCTION("REGEXREPLACE(TEXT(IF(ISERR(FIND(""/"", A6225)), A6225, MID(A6225, FIND(""/"", A6225)+1, LEN(A6225))), ""#""), ""\D+"", """")"),"2019")</f>
        <v>2019</v>
      </c>
      <c r="C6225" s="46" t="s">
        <v>5530</v>
      </c>
      <c r="D6225" s="4">
        <v>331</v>
      </c>
      <c r="E6225" s="5" t="s">
        <v>6525</v>
      </c>
      <c r="F6225" s="4">
        <v>1995</v>
      </c>
      <c r="G6225" s="4">
        <v>50</v>
      </c>
      <c r="H6225" s="4">
        <v>21</v>
      </c>
      <c r="I6225" s="15"/>
      <c r="J6225" s="46" t="s">
        <v>6778</v>
      </c>
    </row>
    <row r="6226" spans="1:10" ht="30.6">
      <c r="A6226" s="4" t="s">
        <v>5529</v>
      </c>
      <c r="B6226" s="4" t="str">
        <f ca="1">IFERROR(__xludf.DUMMYFUNCTION("REGEXREPLACE(TEXT(IF(ISERR(FIND(""/"", A6226)), A6226, MID(A6226, FIND(""/"", A6226)+1, LEN(A6226))), ""#""), ""\D+"", """")"),"2019")</f>
        <v>2019</v>
      </c>
      <c r="C6226" s="46" t="s">
        <v>5530</v>
      </c>
      <c r="D6226" s="4">
        <v>331</v>
      </c>
      <c r="E6226" s="5" t="s">
        <v>6525</v>
      </c>
      <c r="F6226" s="4">
        <v>1995</v>
      </c>
      <c r="G6226" s="4">
        <v>50</v>
      </c>
      <c r="H6226" s="4">
        <v>22</v>
      </c>
      <c r="I6226" s="15"/>
      <c r="J6226" s="46" t="s">
        <v>6779</v>
      </c>
    </row>
    <row r="6227" spans="1:10" ht="30.6">
      <c r="A6227" s="4" t="s">
        <v>5529</v>
      </c>
      <c r="B6227" s="4" t="str">
        <f ca="1">IFERROR(__xludf.DUMMYFUNCTION("REGEXREPLACE(TEXT(IF(ISERR(FIND(""/"", A6227)), A6227, MID(A6227, FIND(""/"", A6227)+1, LEN(A6227))), ""#""), ""\D+"", """")"),"2019")</f>
        <v>2019</v>
      </c>
      <c r="C6227" s="46" t="s">
        <v>5530</v>
      </c>
      <c r="D6227" s="4">
        <v>331</v>
      </c>
      <c r="E6227" s="5" t="s">
        <v>6525</v>
      </c>
      <c r="F6227" s="4">
        <v>1995</v>
      </c>
      <c r="G6227" s="4">
        <v>50</v>
      </c>
      <c r="H6227" s="4">
        <v>23</v>
      </c>
      <c r="I6227" s="15"/>
      <c r="J6227" s="46" t="s">
        <v>6780</v>
      </c>
    </row>
    <row r="6228" spans="1:10" ht="30.6">
      <c r="A6228" s="4" t="s">
        <v>5529</v>
      </c>
      <c r="B6228" s="4" t="str">
        <f ca="1">IFERROR(__xludf.DUMMYFUNCTION("REGEXREPLACE(TEXT(IF(ISERR(FIND(""/"", A6228)), A6228, MID(A6228, FIND(""/"", A6228)+1, LEN(A6228))), ""#""), ""\D+"", """")"),"2019")</f>
        <v>2019</v>
      </c>
      <c r="C6228" s="46" t="s">
        <v>5530</v>
      </c>
      <c r="D6228" s="4">
        <v>331</v>
      </c>
      <c r="E6228" s="5" t="s">
        <v>6525</v>
      </c>
      <c r="F6228" s="4">
        <v>1995</v>
      </c>
      <c r="G6228" s="4">
        <v>50</v>
      </c>
      <c r="H6228" s="4">
        <v>24</v>
      </c>
      <c r="I6228" s="15"/>
      <c r="J6228" s="46" t="s">
        <v>6781</v>
      </c>
    </row>
    <row r="6229" spans="1:10" ht="30.6">
      <c r="A6229" s="4" t="s">
        <v>5529</v>
      </c>
      <c r="B6229" s="4" t="str">
        <f ca="1">IFERROR(__xludf.DUMMYFUNCTION("REGEXREPLACE(TEXT(IF(ISERR(FIND(""/"", A6229)), A6229, MID(A6229, FIND(""/"", A6229)+1, LEN(A6229))), ""#""), ""\D+"", """")"),"2019")</f>
        <v>2019</v>
      </c>
      <c r="C6229" s="46" t="s">
        <v>5530</v>
      </c>
      <c r="D6229" s="4">
        <v>331</v>
      </c>
      <c r="E6229" s="5" t="s">
        <v>6525</v>
      </c>
      <c r="F6229" s="4">
        <v>1995</v>
      </c>
      <c r="G6229" s="4">
        <v>50</v>
      </c>
      <c r="H6229" s="4">
        <v>25</v>
      </c>
      <c r="I6229" s="15"/>
      <c r="J6229" s="46" t="s">
        <v>6782</v>
      </c>
    </row>
    <row r="6230" spans="1:10" ht="30.6">
      <c r="A6230" s="4" t="s">
        <v>5529</v>
      </c>
      <c r="B6230" s="4" t="str">
        <f ca="1">IFERROR(__xludf.DUMMYFUNCTION("REGEXREPLACE(TEXT(IF(ISERR(FIND(""/"", A6230)), A6230, MID(A6230, FIND(""/"", A6230)+1, LEN(A6230))), ""#""), ""\D+"", """")"),"2019")</f>
        <v>2019</v>
      </c>
      <c r="C6230" s="46" t="s">
        <v>5530</v>
      </c>
      <c r="D6230" s="4">
        <v>331</v>
      </c>
      <c r="E6230" s="5" t="s">
        <v>6525</v>
      </c>
      <c r="F6230" s="4">
        <v>1995</v>
      </c>
      <c r="G6230" s="4">
        <v>50</v>
      </c>
      <c r="H6230" s="4">
        <v>26</v>
      </c>
      <c r="I6230" s="15"/>
      <c r="J6230" s="46" t="s">
        <v>6783</v>
      </c>
    </row>
    <row r="6231" spans="1:10" ht="40.799999999999997">
      <c r="A6231" s="4" t="s">
        <v>5529</v>
      </c>
      <c r="B6231" s="4" t="str">
        <f ca="1">IFERROR(__xludf.DUMMYFUNCTION("REGEXREPLACE(TEXT(IF(ISERR(FIND(""/"", A6231)), A6231, MID(A6231, FIND(""/"", A6231)+1, LEN(A6231))), ""#""), ""\D+"", """")"),"2019")</f>
        <v>2019</v>
      </c>
      <c r="C6231" s="46" t="s">
        <v>5530</v>
      </c>
      <c r="D6231" s="4">
        <v>331</v>
      </c>
      <c r="E6231" s="5" t="s">
        <v>6525</v>
      </c>
      <c r="F6231" s="4">
        <v>1995</v>
      </c>
      <c r="G6231" s="4">
        <v>50</v>
      </c>
      <c r="H6231" s="4">
        <v>27</v>
      </c>
      <c r="I6231" s="15"/>
      <c r="J6231" s="46" t="s">
        <v>6784</v>
      </c>
    </row>
    <row r="6232" spans="1:10" ht="30.6">
      <c r="A6232" s="4" t="s">
        <v>5529</v>
      </c>
      <c r="B6232" s="4" t="str">
        <f ca="1">IFERROR(__xludf.DUMMYFUNCTION("REGEXREPLACE(TEXT(IF(ISERR(FIND(""/"", A6232)), A6232, MID(A6232, FIND(""/"", A6232)+1, LEN(A6232))), ""#""), ""\D+"", """")"),"2019")</f>
        <v>2019</v>
      </c>
      <c r="C6232" s="46" t="s">
        <v>5530</v>
      </c>
      <c r="D6232" s="4">
        <v>331</v>
      </c>
      <c r="E6232" s="5" t="s">
        <v>6525</v>
      </c>
      <c r="F6232" s="4">
        <v>1995</v>
      </c>
      <c r="G6232" s="4">
        <v>51</v>
      </c>
      <c r="H6232" s="4">
        <v>1</v>
      </c>
      <c r="I6232" s="15"/>
      <c r="J6232" s="46" t="s">
        <v>6785</v>
      </c>
    </row>
    <row r="6233" spans="1:10" ht="30.6">
      <c r="A6233" s="4" t="s">
        <v>5529</v>
      </c>
      <c r="B6233" s="4" t="str">
        <f ca="1">IFERROR(__xludf.DUMMYFUNCTION("REGEXREPLACE(TEXT(IF(ISERR(FIND(""/"", A6233)), A6233, MID(A6233, FIND(""/"", A6233)+1, LEN(A6233))), ""#""), ""\D+"", """")"),"2019")</f>
        <v>2019</v>
      </c>
      <c r="C6233" s="46" t="s">
        <v>5530</v>
      </c>
      <c r="D6233" s="4">
        <v>331</v>
      </c>
      <c r="E6233" s="5" t="s">
        <v>6525</v>
      </c>
      <c r="F6233" s="4">
        <v>1995</v>
      </c>
      <c r="G6233" s="4">
        <v>51</v>
      </c>
      <c r="H6233" s="4">
        <v>2</v>
      </c>
      <c r="I6233" s="15"/>
      <c r="J6233" s="46" t="s">
        <v>6786</v>
      </c>
    </row>
    <row r="6234" spans="1:10" ht="40.799999999999997">
      <c r="A6234" s="4" t="s">
        <v>5529</v>
      </c>
      <c r="B6234" s="4" t="str">
        <f ca="1">IFERROR(__xludf.DUMMYFUNCTION("REGEXREPLACE(TEXT(IF(ISERR(FIND(""/"", A6234)), A6234, MID(A6234, FIND(""/"", A6234)+1, LEN(A6234))), ""#""), ""\D+"", """")"),"2019")</f>
        <v>2019</v>
      </c>
      <c r="C6234" s="46" t="s">
        <v>5530</v>
      </c>
      <c r="D6234" s="4">
        <v>331</v>
      </c>
      <c r="E6234" s="5" t="s">
        <v>6525</v>
      </c>
      <c r="F6234" s="4">
        <v>1995</v>
      </c>
      <c r="G6234" s="4">
        <v>51</v>
      </c>
      <c r="H6234" s="4">
        <v>3</v>
      </c>
      <c r="I6234" s="15"/>
      <c r="J6234" s="46" t="s">
        <v>6787</v>
      </c>
    </row>
    <row r="6235" spans="1:10" ht="40.799999999999997">
      <c r="A6235" s="4" t="s">
        <v>5529</v>
      </c>
      <c r="B6235" s="4" t="str">
        <f ca="1">IFERROR(__xludf.DUMMYFUNCTION("REGEXREPLACE(TEXT(IF(ISERR(FIND(""/"", A6235)), A6235, MID(A6235, FIND(""/"", A6235)+1, LEN(A6235))), ""#""), ""\D+"", """")"),"2019")</f>
        <v>2019</v>
      </c>
      <c r="C6235" s="46" t="s">
        <v>5530</v>
      </c>
      <c r="D6235" s="4">
        <v>331</v>
      </c>
      <c r="E6235" s="5" t="s">
        <v>6525</v>
      </c>
      <c r="F6235" s="4">
        <v>1995</v>
      </c>
      <c r="G6235" s="4">
        <v>51</v>
      </c>
      <c r="H6235" s="4">
        <v>4</v>
      </c>
      <c r="I6235" s="15"/>
      <c r="J6235" s="46" t="s">
        <v>6788</v>
      </c>
    </row>
    <row r="6236" spans="1:10" ht="30.6">
      <c r="A6236" s="4" t="s">
        <v>5529</v>
      </c>
      <c r="B6236" s="4" t="str">
        <f ca="1">IFERROR(__xludf.DUMMYFUNCTION("REGEXREPLACE(TEXT(IF(ISERR(FIND(""/"", A6236)), A6236, MID(A6236, FIND(""/"", A6236)+1, LEN(A6236))), ""#""), ""\D+"", """")"),"2019")</f>
        <v>2019</v>
      </c>
      <c r="C6236" s="46" t="s">
        <v>5530</v>
      </c>
      <c r="D6236" s="4">
        <v>331</v>
      </c>
      <c r="E6236" s="5" t="s">
        <v>6525</v>
      </c>
      <c r="F6236" s="4">
        <v>1995</v>
      </c>
      <c r="G6236" s="4">
        <v>51</v>
      </c>
      <c r="H6236" s="4">
        <v>5</v>
      </c>
      <c r="I6236" s="15"/>
      <c r="J6236" s="46" t="s">
        <v>6789</v>
      </c>
    </row>
    <row r="6237" spans="1:10" ht="30.6">
      <c r="A6237" s="4" t="s">
        <v>5529</v>
      </c>
      <c r="B6237" s="4" t="str">
        <f ca="1">IFERROR(__xludf.DUMMYFUNCTION("REGEXREPLACE(TEXT(IF(ISERR(FIND(""/"", A6237)), A6237, MID(A6237, FIND(""/"", A6237)+1, LEN(A6237))), ""#""), ""\D+"", """")"),"2019")</f>
        <v>2019</v>
      </c>
      <c r="C6237" s="46" t="s">
        <v>5530</v>
      </c>
      <c r="D6237" s="4">
        <v>331</v>
      </c>
      <c r="E6237" s="5" t="s">
        <v>6525</v>
      </c>
      <c r="F6237" s="4">
        <v>1995</v>
      </c>
      <c r="G6237" s="4">
        <v>51</v>
      </c>
      <c r="H6237" s="4">
        <v>6</v>
      </c>
      <c r="I6237" s="15"/>
      <c r="J6237" s="46" t="s">
        <v>6790</v>
      </c>
    </row>
    <row r="6238" spans="1:10" ht="30.6">
      <c r="A6238" s="4" t="s">
        <v>5529</v>
      </c>
      <c r="B6238" s="4" t="str">
        <f ca="1">IFERROR(__xludf.DUMMYFUNCTION("REGEXREPLACE(TEXT(IF(ISERR(FIND(""/"", A6238)), A6238, MID(A6238, FIND(""/"", A6238)+1, LEN(A6238))), ""#""), ""\D+"", """")"),"2019")</f>
        <v>2019</v>
      </c>
      <c r="C6238" s="46" t="s">
        <v>5530</v>
      </c>
      <c r="D6238" s="4">
        <v>331</v>
      </c>
      <c r="E6238" s="5" t="s">
        <v>6525</v>
      </c>
      <c r="F6238" s="4">
        <v>1995</v>
      </c>
      <c r="G6238" s="4">
        <v>51</v>
      </c>
      <c r="H6238" s="4">
        <v>7</v>
      </c>
      <c r="I6238" s="15"/>
      <c r="J6238" s="46" t="s">
        <v>6791</v>
      </c>
    </row>
    <row r="6239" spans="1:10" ht="30.6">
      <c r="A6239" s="4" t="s">
        <v>5529</v>
      </c>
      <c r="B6239" s="4" t="str">
        <f ca="1">IFERROR(__xludf.DUMMYFUNCTION("REGEXREPLACE(TEXT(IF(ISERR(FIND(""/"", A6239)), A6239, MID(A6239, FIND(""/"", A6239)+1, LEN(A6239))), ""#""), ""\D+"", """")"),"2019")</f>
        <v>2019</v>
      </c>
      <c r="C6239" s="46" t="s">
        <v>5530</v>
      </c>
      <c r="D6239" s="4">
        <v>331</v>
      </c>
      <c r="E6239" s="5" t="s">
        <v>6525</v>
      </c>
      <c r="F6239" s="4">
        <v>1995</v>
      </c>
      <c r="G6239" s="4">
        <v>51</v>
      </c>
      <c r="H6239" s="4">
        <v>8</v>
      </c>
      <c r="I6239" s="15"/>
      <c r="J6239" s="46" t="s">
        <v>6792</v>
      </c>
    </row>
    <row r="6240" spans="1:10" ht="30.6">
      <c r="A6240" s="4" t="s">
        <v>5529</v>
      </c>
      <c r="B6240" s="4" t="str">
        <f ca="1">IFERROR(__xludf.DUMMYFUNCTION("REGEXREPLACE(TEXT(IF(ISERR(FIND(""/"", A6240)), A6240, MID(A6240, FIND(""/"", A6240)+1, LEN(A6240))), ""#""), ""\D+"", """")"),"2019")</f>
        <v>2019</v>
      </c>
      <c r="C6240" s="46" t="s">
        <v>5530</v>
      </c>
      <c r="D6240" s="4">
        <v>331</v>
      </c>
      <c r="E6240" s="5" t="s">
        <v>6525</v>
      </c>
      <c r="F6240" s="4">
        <v>1995</v>
      </c>
      <c r="G6240" s="4">
        <v>51</v>
      </c>
      <c r="H6240" s="4">
        <v>9</v>
      </c>
      <c r="I6240" s="15"/>
      <c r="J6240" s="46" t="s">
        <v>6793</v>
      </c>
    </row>
    <row r="6241" spans="1:10" ht="30.6">
      <c r="A6241" s="4" t="s">
        <v>5529</v>
      </c>
      <c r="B6241" s="4" t="str">
        <f ca="1">IFERROR(__xludf.DUMMYFUNCTION("REGEXREPLACE(TEXT(IF(ISERR(FIND(""/"", A6241)), A6241, MID(A6241, FIND(""/"", A6241)+1, LEN(A6241))), ""#""), ""\D+"", """")"),"2019")</f>
        <v>2019</v>
      </c>
      <c r="C6241" s="46" t="s">
        <v>5530</v>
      </c>
      <c r="D6241" s="4">
        <v>331</v>
      </c>
      <c r="E6241" s="5" t="s">
        <v>6525</v>
      </c>
      <c r="F6241" s="4">
        <v>1995</v>
      </c>
      <c r="G6241" s="4">
        <v>51</v>
      </c>
      <c r="H6241" s="4">
        <v>10</v>
      </c>
      <c r="I6241" s="15"/>
      <c r="J6241" s="46" t="s">
        <v>6794</v>
      </c>
    </row>
    <row r="6242" spans="1:10" ht="30.6">
      <c r="A6242" s="4" t="s">
        <v>5529</v>
      </c>
      <c r="B6242" s="4" t="str">
        <f ca="1">IFERROR(__xludf.DUMMYFUNCTION("REGEXREPLACE(TEXT(IF(ISERR(FIND(""/"", A6242)), A6242, MID(A6242, FIND(""/"", A6242)+1, LEN(A6242))), ""#""), ""\D+"", """")"),"2019")</f>
        <v>2019</v>
      </c>
      <c r="C6242" s="46" t="s">
        <v>5530</v>
      </c>
      <c r="D6242" s="4">
        <v>331</v>
      </c>
      <c r="E6242" s="5" t="s">
        <v>6525</v>
      </c>
      <c r="F6242" s="4">
        <v>1995</v>
      </c>
      <c r="G6242" s="4">
        <v>51</v>
      </c>
      <c r="H6242" s="4">
        <v>11</v>
      </c>
      <c r="I6242" s="15"/>
      <c r="J6242" s="46" t="s">
        <v>6795</v>
      </c>
    </row>
    <row r="6243" spans="1:10" ht="30.6">
      <c r="A6243" s="4" t="s">
        <v>5529</v>
      </c>
      <c r="B6243" s="4" t="str">
        <f ca="1">IFERROR(__xludf.DUMMYFUNCTION("REGEXREPLACE(TEXT(IF(ISERR(FIND(""/"", A6243)), A6243, MID(A6243, FIND(""/"", A6243)+1, LEN(A6243))), ""#""), ""\D+"", """")"),"2019")</f>
        <v>2019</v>
      </c>
      <c r="C6243" s="46" t="s">
        <v>5530</v>
      </c>
      <c r="D6243" s="4">
        <v>331</v>
      </c>
      <c r="E6243" s="5" t="s">
        <v>6525</v>
      </c>
      <c r="F6243" s="4">
        <v>1995</v>
      </c>
      <c r="G6243" s="4">
        <v>51</v>
      </c>
      <c r="H6243" s="4">
        <v>12</v>
      </c>
      <c r="I6243" s="15"/>
      <c r="J6243" s="46" t="s">
        <v>6796</v>
      </c>
    </row>
    <row r="6244" spans="1:10" ht="30.6">
      <c r="A6244" s="4" t="s">
        <v>5529</v>
      </c>
      <c r="B6244" s="4" t="str">
        <f ca="1">IFERROR(__xludf.DUMMYFUNCTION("REGEXREPLACE(TEXT(IF(ISERR(FIND(""/"", A6244)), A6244, MID(A6244, FIND(""/"", A6244)+1, LEN(A6244))), ""#""), ""\D+"", """")"),"2019")</f>
        <v>2019</v>
      </c>
      <c r="C6244" s="46" t="s">
        <v>5530</v>
      </c>
      <c r="D6244" s="4">
        <v>331</v>
      </c>
      <c r="E6244" s="5" t="s">
        <v>6525</v>
      </c>
      <c r="F6244" s="4">
        <v>1995</v>
      </c>
      <c r="G6244" s="4">
        <v>51</v>
      </c>
      <c r="H6244" s="4">
        <v>13</v>
      </c>
      <c r="I6244" s="15"/>
      <c r="J6244" s="46" t="s">
        <v>6797</v>
      </c>
    </row>
    <row r="6245" spans="1:10" ht="30.6">
      <c r="A6245" s="4" t="s">
        <v>5529</v>
      </c>
      <c r="B6245" s="4" t="str">
        <f ca="1">IFERROR(__xludf.DUMMYFUNCTION("REGEXREPLACE(TEXT(IF(ISERR(FIND(""/"", A6245)), A6245, MID(A6245, FIND(""/"", A6245)+1, LEN(A6245))), ""#""), ""\D+"", """")"),"2019")</f>
        <v>2019</v>
      </c>
      <c r="C6245" s="46" t="s">
        <v>5530</v>
      </c>
      <c r="D6245" s="4">
        <v>331</v>
      </c>
      <c r="E6245" s="5" t="s">
        <v>6525</v>
      </c>
      <c r="F6245" s="4">
        <v>1995</v>
      </c>
      <c r="G6245" s="4">
        <v>51</v>
      </c>
      <c r="H6245" s="4">
        <v>14</v>
      </c>
      <c r="I6245" s="15"/>
      <c r="J6245" s="46" t="s">
        <v>6798</v>
      </c>
    </row>
    <row r="6246" spans="1:10" ht="30.6">
      <c r="A6246" s="4" t="s">
        <v>5529</v>
      </c>
      <c r="B6246" s="4" t="str">
        <f ca="1">IFERROR(__xludf.DUMMYFUNCTION("REGEXREPLACE(TEXT(IF(ISERR(FIND(""/"", A6246)), A6246, MID(A6246, FIND(""/"", A6246)+1, LEN(A6246))), ""#""), ""\D+"", """")"),"2019")</f>
        <v>2019</v>
      </c>
      <c r="C6246" s="46" t="s">
        <v>5530</v>
      </c>
      <c r="D6246" s="4">
        <v>331</v>
      </c>
      <c r="E6246" s="5" t="s">
        <v>6525</v>
      </c>
      <c r="F6246" s="4">
        <v>1995</v>
      </c>
      <c r="G6246" s="4">
        <v>51</v>
      </c>
      <c r="H6246" s="4">
        <v>15</v>
      </c>
      <c r="I6246" s="15"/>
      <c r="J6246" s="46" t="s">
        <v>6799</v>
      </c>
    </row>
    <row r="6247" spans="1:10" ht="30.6">
      <c r="A6247" s="4" t="s">
        <v>5529</v>
      </c>
      <c r="B6247" s="4" t="str">
        <f ca="1">IFERROR(__xludf.DUMMYFUNCTION("REGEXREPLACE(TEXT(IF(ISERR(FIND(""/"", A6247)), A6247, MID(A6247, FIND(""/"", A6247)+1, LEN(A6247))), ""#""), ""\D+"", """")"),"2019")</f>
        <v>2019</v>
      </c>
      <c r="C6247" s="46" t="s">
        <v>5530</v>
      </c>
      <c r="D6247" s="4">
        <v>331</v>
      </c>
      <c r="E6247" s="5" t="s">
        <v>6525</v>
      </c>
      <c r="F6247" s="4">
        <v>1995</v>
      </c>
      <c r="G6247" s="4">
        <v>51</v>
      </c>
      <c r="H6247" s="4">
        <v>16</v>
      </c>
      <c r="I6247" s="15"/>
      <c r="J6247" s="46" t="s">
        <v>6800</v>
      </c>
    </row>
    <row r="6248" spans="1:10" ht="30.6">
      <c r="A6248" s="4" t="s">
        <v>5529</v>
      </c>
      <c r="B6248" s="4" t="str">
        <f ca="1">IFERROR(__xludf.DUMMYFUNCTION("REGEXREPLACE(TEXT(IF(ISERR(FIND(""/"", A6248)), A6248, MID(A6248, FIND(""/"", A6248)+1, LEN(A6248))), ""#""), ""\D+"", """")"),"2019")</f>
        <v>2019</v>
      </c>
      <c r="C6248" s="46" t="s">
        <v>5530</v>
      </c>
      <c r="D6248" s="4">
        <v>331</v>
      </c>
      <c r="E6248" s="5" t="s">
        <v>6525</v>
      </c>
      <c r="F6248" s="4">
        <v>1995</v>
      </c>
      <c r="G6248" s="4">
        <v>51</v>
      </c>
      <c r="H6248" s="4">
        <v>17</v>
      </c>
      <c r="I6248" s="15"/>
      <c r="J6248" s="46" t="s">
        <v>6801</v>
      </c>
    </row>
    <row r="6249" spans="1:10" ht="30.6">
      <c r="A6249" s="4" t="s">
        <v>5529</v>
      </c>
      <c r="B6249" s="4" t="str">
        <f ca="1">IFERROR(__xludf.DUMMYFUNCTION("REGEXREPLACE(TEXT(IF(ISERR(FIND(""/"", A6249)), A6249, MID(A6249, FIND(""/"", A6249)+1, LEN(A6249))), ""#""), ""\D+"", """")"),"2019")</f>
        <v>2019</v>
      </c>
      <c r="C6249" s="46" t="s">
        <v>5530</v>
      </c>
      <c r="D6249" s="4">
        <v>331</v>
      </c>
      <c r="E6249" s="5" t="s">
        <v>6525</v>
      </c>
      <c r="F6249" s="4">
        <v>1995</v>
      </c>
      <c r="G6249" s="4">
        <v>52</v>
      </c>
      <c r="H6249" s="4">
        <v>1</v>
      </c>
      <c r="I6249" s="15"/>
      <c r="J6249" s="46" t="s">
        <v>6802</v>
      </c>
    </row>
    <row r="6250" spans="1:10" ht="30.6">
      <c r="A6250" s="4" t="s">
        <v>5529</v>
      </c>
      <c r="B6250" s="4" t="str">
        <f ca="1">IFERROR(__xludf.DUMMYFUNCTION("REGEXREPLACE(TEXT(IF(ISERR(FIND(""/"", A6250)), A6250, MID(A6250, FIND(""/"", A6250)+1, LEN(A6250))), ""#""), ""\D+"", """")"),"2019")</f>
        <v>2019</v>
      </c>
      <c r="C6250" s="46" t="s">
        <v>5530</v>
      </c>
      <c r="D6250" s="4">
        <v>331</v>
      </c>
      <c r="E6250" s="5" t="s">
        <v>6525</v>
      </c>
      <c r="F6250" s="4">
        <v>1995</v>
      </c>
      <c r="G6250" s="4">
        <v>52</v>
      </c>
      <c r="H6250" s="4">
        <v>2</v>
      </c>
      <c r="I6250" s="15"/>
      <c r="J6250" s="46" t="s">
        <v>6803</v>
      </c>
    </row>
    <row r="6251" spans="1:10" ht="30.6">
      <c r="A6251" s="4" t="s">
        <v>5529</v>
      </c>
      <c r="B6251" s="4" t="str">
        <f ca="1">IFERROR(__xludf.DUMMYFUNCTION("REGEXREPLACE(TEXT(IF(ISERR(FIND(""/"", A6251)), A6251, MID(A6251, FIND(""/"", A6251)+1, LEN(A6251))), ""#""), ""\D+"", """")"),"2019")</f>
        <v>2019</v>
      </c>
      <c r="C6251" s="46" t="s">
        <v>5530</v>
      </c>
      <c r="D6251" s="4">
        <v>331</v>
      </c>
      <c r="E6251" s="5" t="s">
        <v>6525</v>
      </c>
      <c r="F6251" s="4">
        <v>1995</v>
      </c>
      <c r="G6251" s="4">
        <v>52</v>
      </c>
      <c r="H6251" s="4">
        <v>3</v>
      </c>
      <c r="I6251" s="15"/>
      <c r="J6251" s="46" t="s">
        <v>6804</v>
      </c>
    </row>
    <row r="6252" spans="1:10" ht="40.799999999999997">
      <c r="A6252" s="4" t="s">
        <v>5529</v>
      </c>
      <c r="B6252" s="4" t="str">
        <f ca="1">IFERROR(__xludf.DUMMYFUNCTION("REGEXREPLACE(TEXT(IF(ISERR(FIND(""/"", A6252)), A6252, MID(A6252, FIND(""/"", A6252)+1, LEN(A6252))), ""#""), ""\D+"", """")"),"2019")</f>
        <v>2019</v>
      </c>
      <c r="C6252" s="46" t="s">
        <v>5530</v>
      </c>
      <c r="D6252" s="4">
        <v>331</v>
      </c>
      <c r="E6252" s="5" t="s">
        <v>6525</v>
      </c>
      <c r="F6252" s="4">
        <v>1995</v>
      </c>
      <c r="G6252" s="4">
        <v>52</v>
      </c>
      <c r="H6252" s="4">
        <v>4</v>
      </c>
      <c r="I6252" s="15"/>
      <c r="J6252" s="46" t="s">
        <v>6805</v>
      </c>
    </row>
    <row r="6253" spans="1:10" ht="40.799999999999997">
      <c r="A6253" s="4" t="s">
        <v>5529</v>
      </c>
      <c r="B6253" s="4" t="str">
        <f ca="1">IFERROR(__xludf.DUMMYFUNCTION("REGEXREPLACE(TEXT(IF(ISERR(FIND(""/"", A6253)), A6253, MID(A6253, FIND(""/"", A6253)+1, LEN(A6253))), ""#""), ""\D+"", """")"),"2019")</f>
        <v>2019</v>
      </c>
      <c r="C6253" s="46" t="s">
        <v>5530</v>
      </c>
      <c r="D6253" s="4">
        <v>331</v>
      </c>
      <c r="E6253" s="5" t="s">
        <v>6525</v>
      </c>
      <c r="F6253" s="4">
        <v>1995</v>
      </c>
      <c r="G6253" s="4">
        <v>52</v>
      </c>
      <c r="H6253" s="4">
        <v>5</v>
      </c>
      <c r="I6253" s="15"/>
      <c r="J6253" s="46" t="s">
        <v>6806</v>
      </c>
    </row>
    <row r="6254" spans="1:10" ht="30.6">
      <c r="A6254" s="4" t="s">
        <v>5529</v>
      </c>
      <c r="B6254" s="4" t="str">
        <f ca="1">IFERROR(__xludf.DUMMYFUNCTION("REGEXREPLACE(TEXT(IF(ISERR(FIND(""/"", A6254)), A6254, MID(A6254, FIND(""/"", A6254)+1, LEN(A6254))), ""#""), ""\D+"", """")"),"2019")</f>
        <v>2019</v>
      </c>
      <c r="C6254" s="46" t="s">
        <v>5530</v>
      </c>
      <c r="D6254" s="4">
        <v>331</v>
      </c>
      <c r="E6254" s="5" t="s">
        <v>6525</v>
      </c>
      <c r="F6254" s="4">
        <v>1995</v>
      </c>
      <c r="G6254" s="4">
        <v>52</v>
      </c>
      <c r="H6254" s="4">
        <v>6</v>
      </c>
      <c r="I6254" s="15"/>
      <c r="J6254" s="46" t="s">
        <v>6807</v>
      </c>
    </row>
    <row r="6255" spans="1:10" ht="30.6">
      <c r="A6255" s="4" t="s">
        <v>5529</v>
      </c>
      <c r="B6255" s="4" t="str">
        <f ca="1">IFERROR(__xludf.DUMMYFUNCTION("REGEXREPLACE(TEXT(IF(ISERR(FIND(""/"", A6255)), A6255, MID(A6255, FIND(""/"", A6255)+1, LEN(A6255))), ""#""), ""\D+"", """")"),"2019")</f>
        <v>2019</v>
      </c>
      <c r="C6255" s="46" t="s">
        <v>5530</v>
      </c>
      <c r="D6255" s="4">
        <v>331</v>
      </c>
      <c r="E6255" s="5" t="s">
        <v>6525</v>
      </c>
      <c r="F6255" s="4">
        <v>1995</v>
      </c>
      <c r="G6255" s="4">
        <v>52</v>
      </c>
      <c r="H6255" s="4">
        <v>7</v>
      </c>
      <c r="I6255" s="15"/>
      <c r="J6255" s="46" t="s">
        <v>6808</v>
      </c>
    </row>
    <row r="6256" spans="1:10" ht="30.6">
      <c r="A6256" s="4" t="s">
        <v>5529</v>
      </c>
      <c r="B6256" s="4" t="str">
        <f ca="1">IFERROR(__xludf.DUMMYFUNCTION("REGEXREPLACE(TEXT(IF(ISERR(FIND(""/"", A6256)), A6256, MID(A6256, FIND(""/"", A6256)+1, LEN(A6256))), ""#""), ""\D+"", """")"),"2019")</f>
        <v>2019</v>
      </c>
      <c r="C6256" s="46" t="s">
        <v>5530</v>
      </c>
      <c r="D6256" s="4">
        <v>331</v>
      </c>
      <c r="E6256" s="5" t="s">
        <v>6525</v>
      </c>
      <c r="F6256" s="4">
        <v>1995</v>
      </c>
      <c r="G6256" s="4">
        <v>52</v>
      </c>
      <c r="H6256" s="4">
        <v>8</v>
      </c>
      <c r="I6256" s="15"/>
      <c r="J6256" s="46" t="s">
        <v>6809</v>
      </c>
    </row>
    <row r="6257" spans="1:10" ht="30.6">
      <c r="A6257" s="4" t="s">
        <v>5529</v>
      </c>
      <c r="B6257" s="4" t="str">
        <f ca="1">IFERROR(__xludf.DUMMYFUNCTION("REGEXREPLACE(TEXT(IF(ISERR(FIND(""/"", A6257)), A6257, MID(A6257, FIND(""/"", A6257)+1, LEN(A6257))), ""#""), ""\D+"", """")"),"2019")</f>
        <v>2019</v>
      </c>
      <c r="C6257" s="46" t="s">
        <v>5530</v>
      </c>
      <c r="D6257" s="4">
        <v>331</v>
      </c>
      <c r="E6257" s="5" t="s">
        <v>6525</v>
      </c>
      <c r="F6257" s="4">
        <v>1995</v>
      </c>
      <c r="G6257" s="4">
        <v>52</v>
      </c>
      <c r="H6257" s="4">
        <v>9</v>
      </c>
      <c r="I6257" s="15"/>
      <c r="J6257" s="46" t="s">
        <v>6810</v>
      </c>
    </row>
    <row r="6258" spans="1:10" ht="30.6">
      <c r="A6258" s="4" t="s">
        <v>5529</v>
      </c>
      <c r="B6258" s="4" t="str">
        <f ca="1">IFERROR(__xludf.DUMMYFUNCTION("REGEXREPLACE(TEXT(IF(ISERR(FIND(""/"", A6258)), A6258, MID(A6258, FIND(""/"", A6258)+1, LEN(A6258))), ""#""), ""\D+"", """")"),"2019")</f>
        <v>2019</v>
      </c>
      <c r="C6258" s="46" t="s">
        <v>5530</v>
      </c>
      <c r="D6258" s="4">
        <v>331</v>
      </c>
      <c r="E6258" s="5" t="s">
        <v>6525</v>
      </c>
      <c r="F6258" s="4">
        <v>1995</v>
      </c>
      <c r="G6258" s="4">
        <v>52</v>
      </c>
      <c r="H6258" s="4">
        <v>10</v>
      </c>
      <c r="I6258" s="15"/>
      <c r="J6258" s="46" t="s">
        <v>6811</v>
      </c>
    </row>
    <row r="6259" spans="1:10" ht="30.6">
      <c r="A6259" s="4" t="s">
        <v>5529</v>
      </c>
      <c r="B6259" s="4" t="str">
        <f ca="1">IFERROR(__xludf.DUMMYFUNCTION("REGEXREPLACE(TEXT(IF(ISERR(FIND(""/"", A6259)), A6259, MID(A6259, FIND(""/"", A6259)+1, LEN(A6259))), ""#""), ""\D+"", """")"),"2019")</f>
        <v>2019</v>
      </c>
      <c r="C6259" s="46" t="s">
        <v>5530</v>
      </c>
      <c r="D6259" s="4">
        <v>331</v>
      </c>
      <c r="E6259" s="5" t="s">
        <v>6525</v>
      </c>
      <c r="F6259" s="4">
        <v>1995</v>
      </c>
      <c r="G6259" s="4">
        <v>52</v>
      </c>
      <c r="H6259" s="4">
        <v>11</v>
      </c>
      <c r="I6259" s="15"/>
      <c r="J6259" s="46" t="s">
        <v>6812</v>
      </c>
    </row>
    <row r="6260" spans="1:10" ht="40.799999999999997">
      <c r="A6260" s="4" t="s">
        <v>5529</v>
      </c>
      <c r="B6260" s="4" t="str">
        <f ca="1">IFERROR(__xludf.DUMMYFUNCTION("REGEXREPLACE(TEXT(IF(ISERR(FIND(""/"", A6260)), A6260, MID(A6260, FIND(""/"", A6260)+1, LEN(A6260))), ""#""), ""\D+"", """")"),"2019")</f>
        <v>2019</v>
      </c>
      <c r="C6260" s="46" t="s">
        <v>5530</v>
      </c>
      <c r="D6260" s="4">
        <v>331</v>
      </c>
      <c r="E6260" s="5" t="s">
        <v>6525</v>
      </c>
      <c r="F6260" s="4">
        <v>1995</v>
      </c>
      <c r="G6260" s="4">
        <v>52</v>
      </c>
      <c r="H6260" s="4">
        <v>12</v>
      </c>
      <c r="I6260" s="15"/>
      <c r="J6260" s="46" t="s">
        <v>6813</v>
      </c>
    </row>
    <row r="6261" spans="1:10" ht="30.6">
      <c r="A6261" s="4" t="s">
        <v>5529</v>
      </c>
      <c r="B6261" s="4" t="str">
        <f ca="1">IFERROR(__xludf.DUMMYFUNCTION("REGEXREPLACE(TEXT(IF(ISERR(FIND(""/"", A6261)), A6261, MID(A6261, FIND(""/"", A6261)+1, LEN(A6261))), ""#""), ""\D+"", """")"),"2019")</f>
        <v>2019</v>
      </c>
      <c r="C6261" s="46" t="s">
        <v>5530</v>
      </c>
      <c r="D6261" s="4">
        <v>331</v>
      </c>
      <c r="E6261" s="5" t="s">
        <v>6525</v>
      </c>
      <c r="F6261" s="4">
        <v>1995</v>
      </c>
      <c r="G6261" s="4">
        <v>52</v>
      </c>
      <c r="H6261" s="4">
        <v>13</v>
      </c>
      <c r="I6261" s="15"/>
      <c r="J6261" s="46" t="s">
        <v>6814</v>
      </c>
    </row>
    <row r="6262" spans="1:10" ht="30.6">
      <c r="A6262" s="4" t="s">
        <v>5529</v>
      </c>
      <c r="B6262" s="4" t="str">
        <f ca="1">IFERROR(__xludf.DUMMYFUNCTION("REGEXREPLACE(TEXT(IF(ISERR(FIND(""/"", A6262)), A6262, MID(A6262, FIND(""/"", A6262)+1, LEN(A6262))), ""#""), ""\D+"", """")"),"2019")</f>
        <v>2019</v>
      </c>
      <c r="C6262" s="46" t="s">
        <v>5530</v>
      </c>
      <c r="D6262" s="4">
        <v>331</v>
      </c>
      <c r="E6262" s="5" t="s">
        <v>6525</v>
      </c>
      <c r="F6262" s="4">
        <v>1995</v>
      </c>
      <c r="G6262" s="4">
        <v>52</v>
      </c>
      <c r="H6262" s="4">
        <v>14</v>
      </c>
      <c r="I6262" s="15"/>
      <c r="J6262" s="46" t="s">
        <v>6815</v>
      </c>
    </row>
    <row r="6263" spans="1:10" ht="30.6">
      <c r="A6263" s="4" t="s">
        <v>5529</v>
      </c>
      <c r="B6263" s="4" t="str">
        <f ca="1">IFERROR(__xludf.DUMMYFUNCTION("REGEXREPLACE(TEXT(IF(ISERR(FIND(""/"", A6263)), A6263, MID(A6263, FIND(""/"", A6263)+1, LEN(A6263))), ""#""), ""\D+"", """")"),"2019")</f>
        <v>2019</v>
      </c>
      <c r="C6263" s="46" t="s">
        <v>5530</v>
      </c>
      <c r="D6263" s="4">
        <v>331</v>
      </c>
      <c r="E6263" s="5" t="s">
        <v>6525</v>
      </c>
      <c r="F6263" s="4">
        <v>1995</v>
      </c>
      <c r="G6263" s="4">
        <v>52</v>
      </c>
      <c r="H6263" s="4">
        <v>15</v>
      </c>
      <c r="I6263" s="15"/>
      <c r="J6263" s="46" t="s">
        <v>6816</v>
      </c>
    </row>
    <row r="6264" spans="1:10" ht="30.6">
      <c r="A6264" s="4" t="s">
        <v>5529</v>
      </c>
      <c r="B6264" s="4" t="str">
        <f ca="1">IFERROR(__xludf.DUMMYFUNCTION("REGEXREPLACE(TEXT(IF(ISERR(FIND(""/"", A6264)), A6264, MID(A6264, FIND(""/"", A6264)+1, LEN(A6264))), ""#""), ""\D+"", """")"),"2019")</f>
        <v>2019</v>
      </c>
      <c r="C6264" s="46" t="s">
        <v>5530</v>
      </c>
      <c r="D6264" s="4">
        <v>331</v>
      </c>
      <c r="E6264" s="5" t="s">
        <v>6525</v>
      </c>
      <c r="F6264" s="4">
        <v>1995</v>
      </c>
      <c r="G6264" s="4">
        <v>52</v>
      </c>
      <c r="H6264" s="4">
        <v>16</v>
      </c>
      <c r="I6264" s="15"/>
      <c r="J6264" s="46" t="s">
        <v>6817</v>
      </c>
    </row>
    <row r="6265" spans="1:10" ht="30.6">
      <c r="A6265" s="4" t="s">
        <v>5529</v>
      </c>
      <c r="B6265" s="4" t="str">
        <f ca="1">IFERROR(__xludf.DUMMYFUNCTION("REGEXREPLACE(TEXT(IF(ISERR(FIND(""/"", A6265)), A6265, MID(A6265, FIND(""/"", A6265)+1, LEN(A6265))), ""#""), ""\D+"", """")"),"2019")</f>
        <v>2019</v>
      </c>
      <c r="C6265" s="46" t="s">
        <v>5530</v>
      </c>
      <c r="D6265" s="4">
        <v>331</v>
      </c>
      <c r="E6265" s="5" t="s">
        <v>6525</v>
      </c>
      <c r="F6265" s="4">
        <v>1995</v>
      </c>
      <c r="G6265" s="4">
        <v>52</v>
      </c>
      <c r="H6265" s="4">
        <v>17</v>
      </c>
      <c r="I6265" s="15"/>
      <c r="J6265" s="46" t="s">
        <v>6818</v>
      </c>
    </row>
    <row r="6266" spans="1:10" ht="30.6">
      <c r="A6266" s="4" t="s">
        <v>5529</v>
      </c>
      <c r="B6266" s="4" t="str">
        <f ca="1">IFERROR(__xludf.DUMMYFUNCTION("REGEXREPLACE(TEXT(IF(ISERR(FIND(""/"", A6266)), A6266, MID(A6266, FIND(""/"", A6266)+1, LEN(A6266))), ""#""), ""\D+"", """")"),"2019")</f>
        <v>2019</v>
      </c>
      <c r="C6266" s="46" t="s">
        <v>5530</v>
      </c>
      <c r="D6266" s="4">
        <v>331</v>
      </c>
      <c r="E6266" s="5" t="s">
        <v>6525</v>
      </c>
      <c r="F6266" s="4">
        <v>1995</v>
      </c>
      <c r="G6266" s="4">
        <v>52</v>
      </c>
      <c r="H6266" s="4">
        <v>18</v>
      </c>
      <c r="I6266" s="15"/>
      <c r="J6266" s="46" t="s">
        <v>6819</v>
      </c>
    </row>
    <row r="6267" spans="1:10" ht="40.799999999999997">
      <c r="A6267" s="4" t="s">
        <v>5529</v>
      </c>
      <c r="B6267" s="4" t="str">
        <f ca="1">IFERROR(__xludf.DUMMYFUNCTION("REGEXREPLACE(TEXT(IF(ISERR(FIND(""/"", A6267)), A6267, MID(A6267, FIND(""/"", A6267)+1, LEN(A6267))), ""#""), ""\D+"", """")"),"2019")</f>
        <v>2019</v>
      </c>
      <c r="C6267" s="46" t="s">
        <v>5530</v>
      </c>
      <c r="D6267" s="4">
        <v>331</v>
      </c>
      <c r="E6267" s="5" t="s">
        <v>6525</v>
      </c>
      <c r="F6267" s="4">
        <v>1995</v>
      </c>
      <c r="G6267" s="4">
        <v>52</v>
      </c>
      <c r="H6267" s="4">
        <v>19</v>
      </c>
      <c r="I6267" s="15"/>
      <c r="J6267" s="46" t="s">
        <v>6820</v>
      </c>
    </row>
    <row r="6268" spans="1:10" ht="30.6">
      <c r="A6268" s="4" t="s">
        <v>5529</v>
      </c>
      <c r="B6268" s="4" t="str">
        <f ca="1">IFERROR(__xludf.DUMMYFUNCTION("REGEXREPLACE(TEXT(IF(ISERR(FIND(""/"", A6268)), A6268, MID(A6268, FIND(""/"", A6268)+1, LEN(A6268))), ""#""), ""\D+"", """")"),"2019")</f>
        <v>2019</v>
      </c>
      <c r="C6268" s="46" t="s">
        <v>5530</v>
      </c>
      <c r="D6268" s="4">
        <v>331</v>
      </c>
      <c r="E6268" s="5" t="s">
        <v>6525</v>
      </c>
      <c r="F6268" s="4">
        <v>1995</v>
      </c>
      <c r="G6268" s="4">
        <v>52</v>
      </c>
      <c r="H6268" s="4">
        <v>20</v>
      </c>
      <c r="I6268" s="15"/>
      <c r="J6268" s="46" t="s">
        <v>6821</v>
      </c>
    </row>
    <row r="6269" spans="1:10" ht="30.6">
      <c r="A6269" s="4" t="s">
        <v>5529</v>
      </c>
      <c r="B6269" s="4" t="str">
        <f ca="1">IFERROR(__xludf.DUMMYFUNCTION("REGEXREPLACE(TEXT(IF(ISERR(FIND(""/"", A6269)), A6269, MID(A6269, FIND(""/"", A6269)+1, LEN(A6269))), ""#""), ""\D+"", """")"),"2019")</f>
        <v>2019</v>
      </c>
      <c r="C6269" s="46" t="s">
        <v>5530</v>
      </c>
      <c r="D6269" s="4">
        <v>331</v>
      </c>
      <c r="E6269" s="5" t="s">
        <v>6525</v>
      </c>
      <c r="F6269" s="4">
        <v>1995</v>
      </c>
      <c r="G6269" s="4">
        <v>52</v>
      </c>
      <c r="H6269" s="4">
        <v>21</v>
      </c>
      <c r="I6269" s="15"/>
      <c r="J6269" s="46" t="s">
        <v>6822</v>
      </c>
    </row>
    <row r="6270" spans="1:10" ht="30.6">
      <c r="A6270" s="4" t="s">
        <v>5529</v>
      </c>
      <c r="B6270" s="4" t="str">
        <f ca="1">IFERROR(__xludf.DUMMYFUNCTION("REGEXREPLACE(TEXT(IF(ISERR(FIND(""/"", A6270)), A6270, MID(A6270, FIND(""/"", A6270)+1, LEN(A6270))), ""#""), ""\D+"", """")"),"2019")</f>
        <v>2019</v>
      </c>
      <c r="C6270" s="46" t="s">
        <v>5530</v>
      </c>
      <c r="D6270" s="4">
        <v>331</v>
      </c>
      <c r="E6270" s="5" t="s">
        <v>6525</v>
      </c>
      <c r="F6270" s="4">
        <v>1995</v>
      </c>
      <c r="G6270" s="4">
        <v>52</v>
      </c>
      <c r="H6270" s="4">
        <v>22</v>
      </c>
      <c r="I6270" s="15"/>
      <c r="J6270" s="46" t="s">
        <v>6823</v>
      </c>
    </row>
    <row r="6271" spans="1:10" ht="30.6">
      <c r="A6271" s="4" t="s">
        <v>5529</v>
      </c>
      <c r="B6271" s="4" t="str">
        <f ca="1">IFERROR(__xludf.DUMMYFUNCTION("REGEXREPLACE(TEXT(IF(ISERR(FIND(""/"", A6271)), A6271, MID(A6271, FIND(""/"", A6271)+1, LEN(A6271))), ""#""), ""\D+"", """")"),"2019")</f>
        <v>2019</v>
      </c>
      <c r="C6271" s="46" t="s">
        <v>5530</v>
      </c>
      <c r="D6271" s="4">
        <v>331</v>
      </c>
      <c r="E6271" s="5" t="s">
        <v>6525</v>
      </c>
      <c r="F6271" s="4">
        <v>1995</v>
      </c>
      <c r="G6271" s="4">
        <v>52</v>
      </c>
      <c r="H6271" s="4">
        <v>23</v>
      </c>
      <c r="I6271" s="15"/>
      <c r="J6271" s="46" t="s">
        <v>6824</v>
      </c>
    </row>
    <row r="6272" spans="1:10" ht="40.799999999999997">
      <c r="A6272" s="4" t="s">
        <v>5529</v>
      </c>
      <c r="B6272" s="4" t="str">
        <f ca="1">IFERROR(__xludf.DUMMYFUNCTION("REGEXREPLACE(TEXT(IF(ISERR(FIND(""/"", A6272)), A6272, MID(A6272, FIND(""/"", A6272)+1, LEN(A6272))), ""#""), ""\D+"", """")"),"2019")</f>
        <v>2019</v>
      </c>
      <c r="C6272" s="46" t="s">
        <v>5530</v>
      </c>
      <c r="D6272" s="4">
        <v>331</v>
      </c>
      <c r="E6272" s="5" t="s">
        <v>6525</v>
      </c>
      <c r="F6272" s="4">
        <v>1995</v>
      </c>
      <c r="G6272" s="4">
        <v>52</v>
      </c>
      <c r="H6272" s="4">
        <v>24</v>
      </c>
      <c r="I6272" s="15"/>
      <c r="J6272" s="46" t="s">
        <v>6825</v>
      </c>
    </row>
    <row r="6273" spans="1:10" ht="30.6">
      <c r="A6273" s="4" t="s">
        <v>5529</v>
      </c>
      <c r="B6273" s="4" t="str">
        <f ca="1">IFERROR(__xludf.DUMMYFUNCTION("REGEXREPLACE(TEXT(IF(ISERR(FIND(""/"", A6273)), A6273, MID(A6273, FIND(""/"", A6273)+1, LEN(A6273))), ""#""), ""\D+"", """")"),"2019")</f>
        <v>2019</v>
      </c>
      <c r="C6273" s="46" t="s">
        <v>5530</v>
      </c>
      <c r="D6273" s="4">
        <v>331</v>
      </c>
      <c r="E6273" s="5" t="s">
        <v>6525</v>
      </c>
      <c r="F6273" s="4">
        <v>1995</v>
      </c>
      <c r="G6273" s="4">
        <v>52</v>
      </c>
      <c r="H6273" s="4">
        <v>25</v>
      </c>
      <c r="I6273" s="15"/>
      <c r="J6273" s="46" t="s">
        <v>6826</v>
      </c>
    </row>
    <row r="6274" spans="1:10" ht="40.799999999999997">
      <c r="A6274" s="4" t="s">
        <v>5529</v>
      </c>
      <c r="B6274" s="4" t="str">
        <f ca="1">IFERROR(__xludf.DUMMYFUNCTION("REGEXREPLACE(TEXT(IF(ISERR(FIND(""/"", A6274)), A6274, MID(A6274, FIND(""/"", A6274)+1, LEN(A6274))), ""#""), ""\D+"", """")"),"2019")</f>
        <v>2019</v>
      </c>
      <c r="C6274" s="46" t="s">
        <v>5530</v>
      </c>
      <c r="D6274" s="4">
        <v>331</v>
      </c>
      <c r="E6274" s="5" t="s">
        <v>6525</v>
      </c>
      <c r="F6274" s="4">
        <v>1995</v>
      </c>
      <c r="G6274" s="4">
        <v>52</v>
      </c>
      <c r="H6274" s="4">
        <v>26</v>
      </c>
      <c r="I6274" s="15"/>
      <c r="J6274" s="46" t="s">
        <v>6827</v>
      </c>
    </row>
    <row r="6275" spans="1:10" ht="51">
      <c r="A6275" s="4" t="s">
        <v>5529</v>
      </c>
      <c r="B6275" s="4" t="str">
        <f ca="1">IFERROR(__xludf.DUMMYFUNCTION("REGEXREPLACE(TEXT(IF(ISERR(FIND(""/"", A6275)), A6275, MID(A6275, FIND(""/"", A6275)+1, LEN(A6275))), ""#""), ""\D+"", """")"),"2019")</f>
        <v>2019</v>
      </c>
      <c r="C6275" s="46" t="s">
        <v>5530</v>
      </c>
      <c r="D6275" s="4">
        <v>331</v>
      </c>
      <c r="E6275" s="5" t="s">
        <v>6525</v>
      </c>
      <c r="F6275" s="4">
        <v>1995</v>
      </c>
      <c r="G6275" s="4">
        <v>52</v>
      </c>
      <c r="H6275" s="4">
        <v>27</v>
      </c>
      <c r="I6275" s="15"/>
      <c r="J6275" s="46" t="s">
        <v>6828</v>
      </c>
    </row>
    <row r="6276" spans="1:10" ht="30.6">
      <c r="A6276" s="4" t="s">
        <v>5529</v>
      </c>
      <c r="B6276" s="4" t="str">
        <f ca="1">IFERROR(__xludf.DUMMYFUNCTION("REGEXREPLACE(TEXT(IF(ISERR(FIND(""/"", A6276)), A6276, MID(A6276, FIND(""/"", A6276)+1, LEN(A6276))), ""#""), ""\D+"", """")"),"2019")</f>
        <v>2019</v>
      </c>
      <c r="C6276" s="46" t="s">
        <v>5530</v>
      </c>
      <c r="D6276" s="4">
        <v>331</v>
      </c>
      <c r="E6276" s="5" t="s">
        <v>6525</v>
      </c>
      <c r="F6276" s="4">
        <v>1995</v>
      </c>
      <c r="G6276" s="4">
        <v>52</v>
      </c>
      <c r="H6276" s="4">
        <v>28</v>
      </c>
      <c r="I6276" s="15"/>
      <c r="J6276" s="46" t="s">
        <v>6829</v>
      </c>
    </row>
    <row r="6277" spans="1:10" ht="30.6">
      <c r="A6277" s="4" t="s">
        <v>5529</v>
      </c>
      <c r="B6277" s="4" t="str">
        <f ca="1">IFERROR(__xludf.DUMMYFUNCTION("REGEXREPLACE(TEXT(IF(ISERR(FIND(""/"", A6277)), A6277, MID(A6277, FIND(""/"", A6277)+1, LEN(A6277))), ""#""), ""\D+"", """")"),"2019")</f>
        <v>2019</v>
      </c>
      <c r="C6277" s="46" t="s">
        <v>5530</v>
      </c>
      <c r="D6277" s="4">
        <v>331</v>
      </c>
      <c r="E6277" s="5" t="s">
        <v>6525</v>
      </c>
      <c r="F6277" s="4">
        <v>1995</v>
      </c>
      <c r="G6277" s="4">
        <v>53</v>
      </c>
      <c r="H6277" s="4">
        <v>1</v>
      </c>
      <c r="I6277" s="15"/>
      <c r="J6277" s="46" t="s">
        <v>6830</v>
      </c>
    </row>
    <row r="6278" spans="1:10" ht="30.6">
      <c r="A6278" s="4" t="s">
        <v>5529</v>
      </c>
      <c r="B6278" s="4" t="str">
        <f ca="1">IFERROR(__xludf.DUMMYFUNCTION("REGEXREPLACE(TEXT(IF(ISERR(FIND(""/"", A6278)), A6278, MID(A6278, FIND(""/"", A6278)+1, LEN(A6278))), ""#""), ""\D+"", """")"),"2019")</f>
        <v>2019</v>
      </c>
      <c r="C6278" s="46" t="s">
        <v>5530</v>
      </c>
      <c r="D6278" s="4">
        <v>331</v>
      </c>
      <c r="E6278" s="5" t="s">
        <v>6525</v>
      </c>
      <c r="F6278" s="4">
        <v>1995</v>
      </c>
      <c r="G6278" s="4">
        <v>53</v>
      </c>
      <c r="H6278" s="4">
        <v>2</v>
      </c>
      <c r="I6278" s="15"/>
      <c r="J6278" s="46" t="s">
        <v>6831</v>
      </c>
    </row>
    <row r="6279" spans="1:10" ht="40.799999999999997">
      <c r="A6279" s="4" t="s">
        <v>5529</v>
      </c>
      <c r="B6279" s="4" t="str">
        <f ca="1">IFERROR(__xludf.DUMMYFUNCTION("REGEXREPLACE(TEXT(IF(ISERR(FIND(""/"", A6279)), A6279, MID(A6279, FIND(""/"", A6279)+1, LEN(A6279))), ""#""), ""\D+"", """")"),"2019")</f>
        <v>2019</v>
      </c>
      <c r="C6279" s="46" t="s">
        <v>5530</v>
      </c>
      <c r="D6279" s="4">
        <v>331</v>
      </c>
      <c r="E6279" s="5" t="s">
        <v>6525</v>
      </c>
      <c r="F6279" s="4">
        <v>1995</v>
      </c>
      <c r="G6279" s="4">
        <v>53</v>
      </c>
      <c r="H6279" s="4">
        <v>3</v>
      </c>
      <c r="I6279" s="15"/>
      <c r="J6279" s="46" t="s">
        <v>6832</v>
      </c>
    </row>
    <row r="6280" spans="1:10" ht="30.6">
      <c r="A6280" s="4" t="s">
        <v>5529</v>
      </c>
      <c r="B6280" s="4" t="str">
        <f ca="1">IFERROR(__xludf.DUMMYFUNCTION("REGEXREPLACE(TEXT(IF(ISERR(FIND(""/"", A6280)), A6280, MID(A6280, FIND(""/"", A6280)+1, LEN(A6280))), ""#""), ""\D+"", """")"),"2019")</f>
        <v>2019</v>
      </c>
      <c r="C6280" s="46" t="s">
        <v>5530</v>
      </c>
      <c r="D6280" s="4">
        <v>331</v>
      </c>
      <c r="E6280" s="5" t="s">
        <v>6525</v>
      </c>
      <c r="F6280" s="4">
        <v>1995</v>
      </c>
      <c r="G6280" s="4">
        <v>53</v>
      </c>
      <c r="H6280" s="4">
        <v>4</v>
      </c>
      <c r="I6280" s="15"/>
      <c r="J6280" s="46" t="s">
        <v>6833</v>
      </c>
    </row>
    <row r="6281" spans="1:10" ht="30.6">
      <c r="A6281" s="4" t="s">
        <v>5529</v>
      </c>
      <c r="B6281" s="4" t="str">
        <f ca="1">IFERROR(__xludf.DUMMYFUNCTION("REGEXREPLACE(TEXT(IF(ISERR(FIND(""/"", A6281)), A6281, MID(A6281, FIND(""/"", A6281)+1, LEN(A6281))), ""#""), ""\D+"", """")"),"2019")</f>
        <v>2019</v>
      </c>
      <c r="C6281" s="46" t="s">
        <v>5530</v>
      </c>
      <c r="D6281" s="4">
        <v>331</v>
      </c>
      <c r="E6281" s="5" t="s">
        <v>6525</v>
      </c>
      <c r="F6281" s="4">
        <v>1995</v>
      </c>
      <c r="G6281" s="4">
        <v>53</v>
      </c>
      <c r="H6281" s="4">
        <v>5</v>
      </c>
      <c r="I6281" s="15"/>
      <c r="J6281" s="46" t="s">
        <v>6834</v>
      </c>
    </row>
    <row r="6282" spans="1:10" ht="30.6">
      <c r="A6282" s="4" t="s">
        <v>5529</v>
      </c>
      <c r="B6282" s="4" t="str">
        <f ca="1">IFERROR(__xludf.DUMMYFUNCTION("REGEXREPLACE(TEXT(IF(ISERR(FIND(""/"", A6282)), A6282, MID(A6282, FIND(""/"", A6282)+1, LEN(A6282))), ""#""), ""\D+"", """")"),"2019")</f>
        <v>2019</v>
      </c>
      <c r="C6282" s="46" t="s">
        <v>5530</v>
      </c>
      <c r="D6282" s="4">
        <v>331</v>
      </c>
      <c r="E6282" s="5" t="s">
        <v>6525</v>
      </c>
      <c r="F6282" s="4">
        <v>1995</v>
      </c>
      <c r="G6282" s="4">
        <v>53</v>
      </c>
      <c r="H6282" s="4">
        <v>6</v>
      </c>
      <c r="I6282" s="15"/>
      <c r="J6282" s="46" t="s">
        <v>6835</v>
      </c>
    </row>
    <row r="6283" spans="1:10" ht="30.6">
      <c r="A6283" s="4" t="s">
        <v>5529</v>
      </c>
      <c r="B6283" s="4" t="str">
        <f ca="1">IFERROR(__xludf.DUMMYFUNCTION("REGEXREPLACE(TEXT(IF(ISERR(FIND(""/"", A6283)), A6283, MID(A6283, FIND(""/"", A6283)+1, LEN(A6283))), ""#""), ""\D+"", """")"),"2019")</f>
        <v>2019</v>
      </c>
      <c r="C6283" s="46" t="s">
        <v>5530</v>
      </c>
      <c r="D6283" s="4">
        <v>331</v>
      </c>
      <c r="E6283" s="5" t="s">
        <v>6525</v>
      </c>
      <c r="F6283" s="4">
        <v>1995</v>
      </c>
      <c r="G6283" s="4">
        <v>53</v>
      </c>
      <c r="H6283" s="4">
        <v>7</v>
      </c>
      <c r="I6283" s="15"/>
      <c r="J6283" s="46" t="s">
        <v>6836</v>
      </c>
    </row>
    <row r="6284" spans="1:10" ht="30.6">
      <c r="A6284" s="4" t="s">
        <v>5529</v>
      </c>
      <c r="B6284" s="4" t="str">
        <f ca="1">IFERROR(__xludf.DUMMYFUNCTION("REGEXREPLACE(TEXT(IF(ISERR(FIND(""/"", A6284)), A6284, MID(A6284, FIND(""/"", A6284)+1, LEN(A6284))), ""#""), ""\D+"", """")"),"2019")</f>
        <v>2019</v>
      </c>
      <c r="C6284" s="46" t="s">
        <v>5530</v>
      </c>
      <c r="D6284" s="4">
        <v>331</v>
      </c>
      <c r="E6284" s="5" t="s">
        <v>6525</v>
      </c>
      <c r="F6284" s="4">
        <v>1995</v>
      </c>
      <c r="G6284" s="4">
        <v>53</v>
      </c>
      <c r="H6284" s="4">
        <v>8</v>
      </c>
      <c r="I6284" s="15"/>
      <c r="J6284" s="46" t="s">
        <v>6837</v>
      </c>
    </row>
    <row r="6285" spans="1:10" ht="30.6">
      <c r="A6285" s="4" t="s">
        <v>5529</v>
      </c>
      <c r="B6285" s="4" t="str">
        <f ca="1">IFERROR(__xludf.DUMMYFUNCTION("REGEXREPLACE(TEXT(IF(ISERR(FIND(""/"", A6285)), A6285, MID(A6285, FIND(""/"", A6285)+1, LEN(A6285))), ""#""), ""\D+"", """")"),"2019")</f>
        <v>2019</v>
      </c>
      <c r="C6285" s="46" t="s">
        <v>5530</v>
      </c>
      <c r="D6285" s="4">
        <v>331</v>
      </c>
      <c r="E6285" s="5" t="s">
        <v>6525</v>
      </c>
      <c r="F6285" s="4">
        <v>1995</v>
      </c>
      <c r="G6285" s="4">
        <v>53</v>
      </c>
      <c r="H6285" s="4">
        <v>9</v>
      </c>
      <c r="I6285" s="15"/>
      <c r="J6285" s="46" t="s">
        <v>6838</v>
      </c>
    </row>
    <row r="6286" spans="1:10" ht="30.6">
      <c r="A6286" s="4" t="s">
        <v>5529</v>
      </c>
      <c r="B6286" s="4" t="str">
        <f ca="1">IFERROR(__xludf.DUMMYFUNCTION("REGEXREPLACE(TEXT(IF(ISERR(FIND(""/"", A6286)), A6286, MID(A6286, FIND(""/"", A6286)+1, LEN(A6286))), ""#""), ""\D+"", """")"),"2019")</f>
        <v>2019</v>
      </c>
      <c r="C6286" s="46" t="s">
        <v>5530</v>
      </c>
      <c r="D6286" s="4">
        <v>331</v>
      </c>
      <c r="E6286" s="5" t="s">
        <v>6525</v>
      </c>
      <c r="F6286" s="4">
        <v>1995</v>
      </c>
      <c r="G6286" s="4">
        <v>53</v>
      </c>
      <c r="H6286" s="4">
        <v>10</v>
      </c>
      <c r="I6286" s="15"/>
      <c r="J6286" s="46" t="s">
        <v>6839</v>
      </c>
    </row>
    <row r="6287" spans="1:10" ht="30.6">
      <c r="A6287" s="4" t="s">
        <v>5529</v>
      </c>
      <c r="B6287" s="4" t="str">
        <f ca="1">IFERROR(__xludf.DUMMYFUNCTION("REGEXREPLACE(TEXT(IF(ISERR(FIND(""/"", A6287)), A6287, MID(A6287, FIND(""/"", A6287)+1, LEN(A6287))), ""#""), ""\D+"", """")"),"2019")</f>
        <v>2019</v>
      </c>
      <c r="C6287" s="46" t="s">
        <v>5530</v>
      </c>
      <c r="D6287" s="4">
        <v>331</v>
      </c>
      <c r="E6287" s="5" t="s">
        <v>6525</v>
      </c>
      <c r="F6287" s="4">
        <v>1995</v>
      </c>
      <c r="G6287" s="4">
        <v>53</v>
      </c>
      <c r="H6287" s="4">
        <v>11</v>
      </c>
      <c r="I6287" s="15"/>
      <c r="J6287" s="46" t="s">
        <v>6840</v>
      </c>
    </row>
    <row r="6288" spans="1:10" ht="30.6">
      <c r="A6288" s="4" t="s">
        <v>5529</v>
      </c>
      <c r="B6288" s="4" t="str">
        <f ca="1">IFERROR(__xludf.DUMMYFUNCTION("REGEXREPLACE(TEXT(IF(ISERR(FIND(""/"", A6288)), A6288, MID(A6288, FIND(""/"", A6288)+1, LEN(A6288))), ""#""), ""\D+"", """")"),"2019")</f>
        <v>2019</v>
      </c>
      <c r="C6288" s="46" t="s">
        <v>5530</v>
      </c>
      <c r="D6288" s="4">
        <v>331</v>
      </c>
      <c r="E6288" s="5" t="s">
        <v>6525</v>
      </c>
      <c r="F6288" s="4">
        <v>1995</v>
      </c>
      <c r="G6288" s="4">
        <v>53</v>
      </c>
      <c r="H6288" s="4">
        <v>12</v>
      </c>
      <c r="I6288" s="15"/>
      <c r="J6288" s="46" t="s">
        <v>6841</v>
      </c>
    </row>
    <row r="6289" spans="1:10" ht="30.6">
      <c r="A6289" s="4" t="s">
        <v>5529</v>
      </c>
      <c r="B6289" s="4" t="str">
        <f ca="1">IFERROR(__xludf.DUMMYFUNCTION("REGEXREPLACE(TEXT(IF(ISERR(FIND(""/"", A6289)), A6289, MID(A6289, FIND(""/"", A6289)+1, LEN(A6289))), ""#""), ""\D+"", """")"),"2019")</f>
        <v>2019</v>
      </c>
      <c r="C6289" s="46" t="s">
        <v>5530</v>
      </c>
      <c r="D6289" s="4">
        <v>331</v>
      </c>
      <c r="E6289" s="5" t="s">
        <v>6525</v>
      </c>
      <c r="F6289" s="4">
        <v>1995</v>
      </c>
      <c r="G6289" s="4">
        <v>53</v>
      </c>
      <c r="H6289" s="4">
        <v>13</v>
      </c>
      <c r="I6289" s="15"/>
      <c r="J6289" s="46" t="s">
        <v>6842</v>
      </c>
    </row>
    <row r="6290" spans="1:10" ht="30.6">
      <c r="A6290" s="4" t="s">
        <v>5529</v>
      </c>
      <c r="B6290" s="4" t="str">
        <f ca="1">IFERROR(__xludf.DUMMYFUNCTION("REGEXREPLACE(TEXT(IF(ISERR(FIND(""/"", A6290)), A6290, MID(A6290, FIND(""/"", A6290)+1, LEN(A6290))), ""#""), ""\D+"", """")"),"2019")</f>
        <v>2019</v>
      </c>
      <c r="C6290" s="46" t="s">
        <v>5530</v>
      </c>
      <c r="D6290" s="4">
        <v>331</v>
      </c>
      <c r="E6290" s="5" t="s">
        <v>6525</v>
      </c>
      <c r="F6290" s="4">
        <v>1995</v>
      </c>
      <c r="G6290" s="4">
        <v>53</v>
      </c>
      <c r="H6290" s="4">
        <v>14</v>
      </c>
      <c r="I6290" s="15"/>
      <c r="J6290" s="46" t="s">
        <v>6843</v>
      </c>
    </row>
    <row r="6291" spans="1:10" ht="30.6">
      <c r="A6291" s="4" t="s">
        <v>5529</v>
      </c>
      <c r="B6291" s="4" t="str">
        <f ca="1">IFERROR(__xludf.DUMMYFUNCTION("REGEXREPLACE(TEXT(IF(ISERR(FIND(""/"", A6291)), A6291, MID(A6291, FIND(""/"", A6291)+1, LEN(A6291))), ""#""), ""\D+"", """")"),"2019")</f>
        <v>2019</v>
      </c>
      <c r="C6291" s="46" t="s">
        <v>5530</v>
      </c>
      <c r="D6291" s="4">
        <v>331</v>
      </c>
      <c r="E6291" s="5" t="s">
        <v>6525</v>
      </c>
      <c r="F6291" s="4">
        <v>1995</v>
      </c>
      <c r="G6291" s="4">
        <v>53</v>
      </c>
      <c r="H6291" s="4">
        <v>15</v>
      </c>
      <c r="I6291" s="15"/>
      <c r="J6291" s="46" t="s">
        <v>6844</v>
      </c>
    </row>
    <row r="6292" spans="1:10" ht="30.6">
      <c r="A6292" s="4" t="s">
        <v>5529</v>
      </c>
      <c r="B6292" s="4" t="str">
        <f ca="1">IFERROR(__xludf.DUMMYFUNCTION("REGEXREPLACE(TEXT(IF(ISERR(FIND(""/"", A6292)), A6292, MID(A6292, FIND(""/"", A6292)+1, LEN(A6292))), ""#""), ""\D+"", """")"),"2019")</f>
        <v>2019</v>
      </c>
      <c r="C6292" s="46" t="s">
        <v>5530</v>
      </c>
      <c r="D6292" s="4">
        <v>331</v>
      </c>
      <c r="E6292" s="5" t="s">
        <v>6525</v>
      </c>
      <c r="F6292" s="4">
        <v>1995</v>
      </c>
      <c r="G6292" s="4">
        <v>53</v>
      </c>
      <c r="H6292" s="4">
        <v>16</v>
      </c>
      <c r="I6292" s="15"/>
      <c r="J6292" s="46" t="s">
        <v>6845</v>
      </c>
    </row>
    <row r="6293" spans="1:10" ht="30.6">
      <c r="A6293" s="4" t="s">
        <v>5529</v>
      </c>
      <c r="B6293" s="4" t="str">
        <f ca="1">IFERROR(__xludf.DUMMYFUNCTION("REGEXREPLACE(TEXT(IF(ISERR(FIND(""/"", A6293)), A6293, MID(A6293, FIND(""/"", A6293)+1, LEN(A6293))), ""#""), ""\D+"", """")"),"2019")</f>
        <v>2019</v>
      </c>
      <c r="C6293" s="46" t="s">
        <v>5530</v>
      </c>
      <c r="D6293" s="4">
        <v>331</v>
      </c>
      <c r="E6293" s="5" t="s">
        <v>6525</v>
      </c>
      <c r="F6293" s="4">
        <v>1995</v>
      </c>
      <c r="G6293" s="4">
        <v>54</v>
      </c>
      <c r="H6293" s="4">
        <v>1</v>
      </c>
      <c r="I6293" s="15"/>
      <c r="J6293" s="46" t="s">
        <v>6846</v>
      </c>
    </row>
    <row r="6294" spans="1:10" ht="30.6">
      <c r="A6294" s="4" t="s">
        <v>5529</v>
      </c>
      <c r="B6294" s="4" t="str">
        <f ca="1">IFERROR(__xludf.DUMMYFUNCTION("REGEXREPLACE(TEXT(IF(ISERR(FIND(""/"", A6294)), A6294, MID(A6294, FIND(""/"", A6294)+1, LEN(A6294))), ""#""), ""\D+"", """")"),"2019")</f>
        <v>2019</v>
      </c>
      <c r="C6294" s="46" t="s">
        <v>5530</v>
      </c>
      <c r="D6294" s="4">
        <v>331</v>
      </c>
      <c r="E6294" s="5" t="s">
        <v>6525</v>
      </c>
      <c r="F6294" s="4">
        <v>1995</v>
      </c>
      <c r="G6294" s="4">
        <v>54</v>
      </c>
      <c r="H6294" s="4">
        <v>2</v>
      </c>
      <c r="I6294" s="15"/>
      <c r="J6294" s="46" t="s">
        <v>6847</v>
      </c>
    </row>
    <row r="6295" spans="1:10" ht="30.6">
      <c r="A6295" s="4" t="s">
        <v>5529</v>
      </c>
      <c r="B6295" s="4" t="str">
        <f ca="1">IFERROR(__xludf.DUMMYFUNCTION("REGEXREPLACE(TEXT(IF(ISERR(FIND(""/"", A6295)), A6295, MID(A6295, FIND(""/"", A6295)+1, LEN(A6295))), ""#""), ""\D+"", """")"),"2019")</f>
        <v>2019</v>
      </c>
      <c r="C6295" s="46" t="s">
        <v>5530</v>
      </c>
      <c r="D6295" s="4">
        <v>331</v>
      </c>
      <c r="E6295" s="5" t="s">
        <v>6525</v>
      </c>
      <c r="F6295" s="4">
        <v>1995</v>
      </c>
      <c r="G6295" s="4">
        <v>54</v>
      </c>
      <c r="H6295" s="4">
        <v>3</v>
      </c>
      <c r="I6295" s="15"/>
      <c r="J6295" s="46" t="s">
        <v>6848</v>
      </c>
    </row>
    <row r="6296" spans="1:10" ht="30.6">
      <c r="A6296" s="4" t="s">
        <v>5529</v>
      </c>
      <c r="B6296" s="4" t="str">
        <f ca="1">IFERROR(__xludf.DUMMYFUNCTION("REGEXREPLACE(TEXT(IF(ISERR(FIND(""/"", A6296)), A6296, MID(A6296, FIND(""/"", A6296)+1, LEN(A6296))), ""#""), ""\D+"", """")"),"2019")</f>
        <v>2019</v>
      </c>
      <c r="C6296" s="46" t="s">
        <v>5530</v>
      </c>
      <c r="D6296" s="4">
        <v>331</v>
      </c>
      <c r="E6296" s="5" t="s">
        <v>6525</v>
      </c>
      <c r="F6296" s="4">
        <v>1995</v>
      </c>
      <c r="G6296" s="4">
        <v>54</v>
      </c>
      <c r="H6296" s="4">
        <v>4</v>
      </c>
      <c r="I6296" s="15"/>
      <c r="J6296" s="46" t="s">
        <v>6849</v>
      </c>
    </row>
    <row r="6297" spans="1:10" ht="30.6">
      <c r="A6297" s="4" t="s">
        <v>5529</v>
      </c>
      <c r="B6297" s="4" t="str">
        <f ca="1">IFERROR(__xludf.DUMMYFUNCTION("REGEXREPLACE(TEXT(IF(ISERR(FIND(""/"", A6297)), A6297, MID(A6297, FIND(""/"", A6297)+1, LEN(A6297))), ""#""), ""\D+"", """")"),"2019")</f>
        <v>2019</v>
      </c>
      <c r="C6297" s="46" t="s">
        <v>5530</v>
      </c>
      <c r="D6297" s="4">
        <v>331</v>
      </c>
      <c r="E6297" s="5" t="s">
        <v>6525</v>
      </c>
      <c r="F6297" s="4">
        <v>1995</v>
      </c>
      <c r="G6297" s="4">
        <v>54</v>
      </c>
      <c r="H6297" s="4">
        <v>5</v>
      </c>
      <c r="I6297" s="15"/>
      <c r="J6297" s="46" t="s">
        <v>6850</v>
      </c>
    </row>
    <row r="6298" spans="1:10" ht="30.6">
      <c r="A6298" s="4" t="s">
        <v>5529</v>
      </c>
      <c r="B6298" s="4" t="str">
        <f ca="1">IFERROR(__xludf.DUMMYFUNCTION("REGEXREPLACE(TEXT(IF(ISERR(FIND(""/"", A6298)), A6298, MID(A6298, FIND(""/"", A6298)+1, LEN(A6298))), ""#""), ""\D+"", """")"),"2019")</f>
        <v>2019</v>
      </c>
      <c r="C6298" s="46" t="s">
        <v>5530</v>
      </c>
      <c r="D6298" s="4">
        <v>331</v>
      </c>
      <c r="E6298" s="5" t="s">
        <v>6525</v>
      </c>
      <c r="F6298" s="4">
        <v>1995</v>
      </c>
      <c r="G6298" s="4">
        <v>54</v>
      </c>
      <c r="H6298" s="4">
        <v>6</v>
      </c>
      <c r="I6298" s="15"/>
      <c r="J6298" s="46" t="s">
        <v>6851</v>
      </c>
    </row>
    <row r="6299" spans="1:10" ht="30.6">
      <c r="A6299" s="4" t="s">
        <v>5529</v>
      </c>
      <c r="B6299" s="4" t="str">
        <f ca="1">IFERROR(__xludf.DUMMYFUNCTION("REGEXREPLACE(TEXT(IF(ISERR(FIND(""/"", A6299)), A6299, MID(A6299, FIND(""/"", A6299)+1, LEN(A6299))), ""#""), ""\D+"", """")"),"2019")</f>
        <v>2019</v>
      </c>
      <c r="C6299" s="46" t="s">
        <v>5530</v>
      </c>
      <c r="D6299" s="4">
        <v>331</v>
      </c>
      <c r="E6299" s="5" t="s">
        <v>6525</v>
      </c>
      <c r="F6299" s="4">
        <v>1995</v>
      </c>
      <c r="G6299" s="4">
        <v>54</v>
      </c>
      <c r="H6299" s="4">
        <v>7</v>
      </c>
      <c r="I6299" s="15"/>
      <c r="J6299" s="46" t="s">
        <v>6852</v>
      </c>
    </row>
    <row r="6300" spans="1:10" ht="30.6">
      <c r="A6300" s="4" t="s">
        <v>5529</v>
      </c>
      <c r="B6300" s="4" t="str">
        <f ca="1">IFERROR(__xludf.DUMMYFUNCTION("REGEXREPLACE(TEXT(IF(ISERR(FIND(""/"", A6300)), A6300, MID(A6300, FIND(""/"", A6300)+1, LEN(A6300))), ""#""), ""\D+"", """")"),"2019")</f>
        <v>2019</v>
      </c>
      <c r="C6300" s="46" t="s">
        <v>5530</v>
      </c>
      <c r="D6300" s="4">
        <v>331</v>
      </c>
      <c r="E6300" s="5" t="s">
        <v>6525</v>
      </c>
      <c r="F6300" s="4">
        <v>1995</v>
      </c>
      <c r="G6300" s="4">
        <v>54</v>
      </c>
      <c r="H6300" s="4">
        <v>8</v>
      </c>
      <c r="I6300" s="15"/>
      <c r="J6300" s="46" t="s">
        <v>6853</v>
      </c>
    </row>
    <row r="6301" spans="1:10" ht="30.6">
      <c r="A6301" s="4" t="s">
        <v>5529</v>
      </c>
      <c r="B6301" s="4" t="str">
        <f ca="1">IFERROR(__xludf.DUMMYFUNCTION("REGEXREPLACE(TEXT(IF(ISERR(FIND(""/"", A6301)), A6301, MID(A6301, FIND(""/"", A6301)+1, LEN(A6301))), ""#""), ""\D+"", """")"),"2019")</f>
        <v>2019</v>
      </c>
      <c r="C6301" s="46" t="s">
        <v>5530</v>
      </c>
      <c r="D6301" s="4">
        <v>331</v>
      </c>
      <c r="E6301" s="5" t="s">
        <v>6525</v>
      </c>
      <c r="F6301" s="4">
        <v>1995</v>
      </c>
      <c r="G6301" s="4">
        <v>54</v>
      </c>
      <c r="H6301" s="4">
        <v>9</v>
      </c>
      <c r="I6301" s="15"/>
      <c r="J6301" s="46" t="s">
        <v>6854</v>
      </c>
    </row>
    <row r="6302" spans="1:10" ht="30.6">
      <c r="A6302" s="4" t="s">
        <v>5529</v>
      </c>
      <c r="B6302" s="4" t="str">
        <f ca="1">IFERROR(__xludf.DUMMYFUNCTION("REGEXREPLACE(TEXT(IF(ISERR(FIND(""/"", A6302)), A6302, MID(A6302, FIND(""/"", A6302)+1, LEN(A6302))), ""#""), ""\D+"", """")"),"2019")</f>
        <v>2019</v>
      </c>
      <c r="C6302" s="46" t="s">
        <v>5530</v>
      </c>
      <c r="D6302" s="4">
        <v>331</v>
      </c>
      <c r="E6302" s="5" t="s">
        <v>6525</v>
      </c>
      <c r="F6302" s="4">
        <v>1995</v>
      </c>
      <c r="G6302" s="4">
        <v>54</v>
      </c>
      <c r="H6302" s="4">
        <v>10</v>
      </c>
      <c r="I6302" s="15"/>
      <c r="J6302" s="46" t="s">
        <v>6855</v>
      </c>
    </row>
    <row r="6303" spans="1:10" ht="30.6">
      <c r="A6303" s="4" t="s">
        <v>5529</v>
      </c>
      <c r="B6303" s="4" t="str">
        <f ca="1">IFERROR(__xludf.DUMMYFUNCTION("REGEXREPLACE(TEXT(IF(ISERR(FIND(""/"", A6303)), A6303, MID(A6303, FIND(""/"", A6303)+1, LEN(A6303))), ""#""), ""\D+"", """")"),"2019")</f>
        <v>2019</v>
      </c>
      <c r="C6303" s="46" t="s">
        <v>5530</v>
      </c>
      <c r="D6303" s="4">
        <v>331</v>
      </c>
      <c r="E6303" s="5" t="s">
        <v>6525</v>
      </c>
      <c r="F6303" s="4">
        <v>1995</v>
      </c>
      <c r="G6303" s="4">
        <v>54</v>
      </c>
      <c r="H6303" s="4">
        <v>11</v>
      </c>
      <c r="I6303" s="15"/>
      <c r="J6303" s="46" t="s">
        <v>6856</v>
      </c>
    </row>
    <row r="6304" spans="1:10" ht="30.6">
      <c r="A6304" s="4" t="s">
        <v>5529</v>
      </c>
      <c r="B6304" s="4" t="str">
        <f ca="1">IFERROR(__xludf.DUMMYFUNCTION("REGEXREPLACE(TEXT(IF(ISERR(FIND(""/"", A6304)), A6304, MID(A6304, FIND(""/"", A6304)+1, LEN(A6304))), ""#""), ""\D+"", """")"),"2019")</f>
        <v>2019</v>
      </c>
      <c r="C6304" s="46" t="s">
        <v>5530</v>
      </c>
      <c r="D6304" s="4">
        <v>331</v>
      </c>
      <c r="E6304" s="5" t="s">
        <v>6525</v>
      </c>
      <c r="F6304" s="4">
        <v>1995</v>
      </c>
      <c r="G6304" s="4">
        <v>54</v>
      </c>
      <c r="H6304" s="4">
        <v>12</v>
      </c>
      <c r="I6304" s="15"/>
      <c r="J6304" s="46" t="s">
        <v>6857</v>
      </c>
    </row>
    <row r="6305" spans="1:10" ht="30.6">
      <c r="A6305" s="4" t="s">
        <v>5529</v>
      </c>
      <c r="B6305" s="4" t="str">
        <f ca="1">IFERROR(__xludf.DUMMYFUNCTION("REGEXREPLACE(TEXT(IF(ISERR(FIND(""/"", A6305)), A6305, MID(A6305, FIND(""/"", A6305)+1, LEN(A6305))), ""#""), ""\D+"", """")"),"2019")</f>
        <v>2019</v>
      </c>
      <c r="C6305" s="46" t="s">
        <v>5530</v>
      </c>
      <c r="D6305" s="4">
        <v>331</v>
      </c>
      <c r="E6305" s="5" t="s">
        <v>6525</v>
      </c>
      <c r="F6305" s="4">
        <v>1995</v>
      </c>
      <c r="G6305" s="4">
        <v>54</v>
      </c>
      <c r="H6305" s="4">
        <v>13</v>
      </c>
      <c r="I6305" s="15"/>
      <c r="J6305" s="46" t="s">
        <v>6858</v>
      </c>
    </row>
    <row r="6306" spans="1:10" ht="30.6">
      <c r="A6306" s="4" t="s">
        <v>5529</v>
      </c>
      <c r="B6306" s="4" t="str">
        <f ca="1">IFERROR(__xludf.DUMMYFUNCTION("REGEXREPLACE(TEXT(IF(ISERR(FIND(""/"", A6306)), A6306, MID(A6306, FIND(""/"", A6306)+1, LEN(A6306))), ""#""), ""\D+"", """")"),"2019")</f>
        <v>2019</v>
      </c>
      <c r="C6306" s="46" t="s">
        <v>5530</v>
      </c>
      <c r="D6306" s="4">
        <v>331</v>
      </c>
      <c r="E6306" s="5" t="s">
        <v>6525</v>
      </c>
      <c r="F6306" s="4">
        <v>1995</v>
      </c>
      <c r="G6306" s="4">
        <v>54</v>
      </c>
      <c r="H6306" s="4">
        <v>14</v>
      </c>
      <c r="I6306" s="15"/>
      <c r="J6306" s="46" t="s">
        <v>6859</v>
      </c>
    </row>
    <row r="6307" spans="1:10" ht="30.6">
      <c r="A6307" s="4" t="s">
        <v>5529</v>
      </c>
      <c r="B6307" s="4" t="str">
        <f ca="1">IFERROR(__xludf.DUMMYFUNCTION("REGEXREPLACE(TEXT(IF(ISERR(FIND(""/"", A6307)), A6307, MID(A6307, FIND(""/"", A6307)+1, LEN(A6307))), ""#""), ""\D+"", """")"),"2019")</f>
        <v>2019</v>
      </c>
      <c r="C6307" s="46" t="s">
        <v>5530</v>
      </c>
      <c r="D6307" s="4">
        <v>331</v>
      </c>
      <c r="E6307" s="5" t="s">
        <v>6525</v>
      </c>
      <c r="F6307" s="4">
        <v>1995</v>
      </c>
      <c r="G6307" s="4">
        <v>54</v>
      </c>
      <c r="H6307" s="4">
        <v>15</v>
      </c>
      <c r="I6307" s="15"/>
      <c r="J6307" s="46" t="s">
        <v>6860</v>
      </c>
    </row>
    <row r="6308" spans="1:10" ht="30.6">
      <c r="A6308" s="4" t="s">
        <v>5529</v>
      </c>
      <c r="B6308" s="4" t="str">
        <f ca="1">IFERROR(__xludf.DUMMYFUNCTION("REGEXREPLACE(TEXT(IF(ISERR(FIND(""/"", A6308)), A6308, MID(A6308, FIND(""/"", A6308)+1, LEN(A6308))), ""#""), ""\D+"", """")"),"2019")</f>
        <v>2019</v>
      </c>
      <c r="C6308" s="46" t="s">
        <v>5530</v>
      </c>
      <c r="D6308" s="4">
        <v>331</v>
      </c>
      <c r="E6308" s="5" t="s">
        <v>6525</v>
      </c>
      <c r="F6308" s="4">
        <v>1995</v>
      </c>
      <c r="G6308" s="4">
        <v>54</v>
      </c>
      <c r="H6308" s="4">
        <v>16</v>
      </c>
      <c r="I6308" s="15"/>
      <c r="J6308" s="46" t="s">
        <v>6861</v>
      </c>
    </row>
    <row r="6309" spans="1:10" ht="30.6">
      <c r="A6309" s="4" t="s">
        <v>5529</v>
      </c>
      <c r="B6309" s="4" t="str">
        <f ca="1">IFERROR(__xludf.DUMMYFUNCTION("REGEXREPLACE(TEXT(IF(ISERR(FIND(""/"", A6309)), A6309, MID(A6309, FIND(""/"", A6309)+1, LEN(A6309))), ""#""), ""\D+"", """")"),"2019")</f>
        <v>2019</v>
      </c>
      <c r="C6309" s="46" t="s">
        <v>5530</v>
      </c>
      <c r="D6309" s="4">
        <v>331</v>
      </c>
      <c r="E6309" s="5" t="s">
        <v>6525</v>
      </c>
      <c r="F6309" s="4">
        <v>1995</v>
      </c>
      <c r="G6309" s="4">
        <v>54</v>
      </c>
      <c r="H6309" s="4">
        <v>17</v>
      </c>
      <c r="I6309" s="15"/>
      <c r="J6309" s="46" t="s">
        <v>6862</v>
      </c>
    </row>
    <row r="6310" spans="1:10" ht="30.6">
      <c r="A6310" s="4" t="s">
        <v>5529</v>
      </c>
      <c r="B6310" s="4" t="str">
        <f ca="1">IFERROR(__xludf.DUMMYFUNCTION("REGEXREPLACE(TEXT(IF(ISERR(FIND(""/"", A6310)), A6310, MID(A6310, FIND(""/"", A6310)+1, LEN(A6310))), ""#""), ""\D+"", """")"),"2019")</f>
        <v>2019</v>
      </c>
      <c r="C6310" s="46" t="s">
        <v>5530</v>
      </c>
      <c r="D6310" s="4">
        <v>331</v>
      </c>
      <c r="E6310" s="5" t="s">
        <v>6525</v>
      </c>
      <c r="F6310" s="4">
        <v>1995</v>
      </c>
      <c r="G6310" s="4">
        <v>54</v>
      </c>
      <c r="H6310" s="4">
        <v>18</v>
      </c>
      <c r="I6310" s="15"/>
      <c r="J6310" s="46" t="s">
        <v>6863</v>
      </c>
    </row>
    <row r="6311" spans="1:10" ht="30.6">
      <c r="A6311" s="4" t="s">
        <v>5529</v>
      </c>
      <c r="B6311" s="4" t="str">
        <f ca="1">IFERROR(__xludf.DUMMYFUNCTION("REGEXREPLACE(TEXT(IF(ISERR(FIND(""/"", A6311)), A6311, MID(A6311, FIND(""/"", A6311)+1, LEN(A6311))), ""#""), ""\D+"", """")"),"2019")</f>
        <v>2019</v>
      </c>
      <c r="C6311" s="46" t="s">
        <v>5530</v>
      </c>
      <c r="D6311" s="4">
        <v>331</v>
      </c>
      <c r="E6311" s="5" t="s">
        <v>6525</v>
      </c>
      <c r="F6311" s="4">
        <v>1995</v>
      </c>
      <c r="G6311" s="4">
        <v>55</v>
      </c>
      <c r="H6311" s="4">
        <v>1</v>
      </c>
      <c r="I6311" s="15"/>
      <c r="J6311" s="46" t="s">
        <v>6864</v>
      </c>
    </row>
    <row r="6312" spans="1:10" ht="30.6">
      <c r="A6312" s="4" t="s">
        <v>5529</v>
      </c>
      <c r="B6312" s="4" t="str">
        <f ca="1">IFERROR(__xludf.DUMMYFUNCTION("REGEXREPLACE(TEXT(IF(ISERR(FIND(""/"", A6312)), A6312, MID(A6312, FIND(""/"", A6312)+1, LEN(A6312))), ""#""), ""\D+"", """")"),"2019")</f>
        <v>2019</v>
      </c>
      <c r="C6312" s="46" t="s">
        <v>5530</v>
      </c>
      <c r="D6312" s="4">
        <v>331</v>
      </c>
      <c r="E6312" s="5" t="s">
        <v>6525</v>
      </c>
      <c r="F6312" s="4">
        <v>1995</v>
      </c>
      <c r="G6312" s="4">
        <v>55</v>
      </c>
      <c r="H6312" s="4">
        <v>2</v>
      </c>
      <c r="I6312" s="15"/>
      <c r="J6312" s="46" t="s">
        <v>6865</v>
      </c>
    </row>
    <row r="6313" spans="1:10" ht="30.6">
      <c r="A6313" s="4" t="s">
        <v>5529</v>
      </c>
      <c r="B6313" s="4" t="str">
        <f ca="1">IFERROR(__xludf.DUMMYFUNCTION("REGEXREPLACE(TEXT(IF(ISERR(FIND(""/"", A6313)), A6313, MID(A6313, FIND(""/"", A6313)+1, LEN(A6313))), ""#""), ""\D+"", """")"),"2019")</f>
        <v>2019</v>
      </c>
      <c r="C6313" s="46" t="s">
        <v>5530</v>
      </c>
      <c r="D6313" s="4">
        <v>331</v>
      </c>
      <c r="E6313" s="5" t="s">
        <v>6525</v>
      </c>
      <c r="F6313" s="4">
        <v>1995</v>
      </c>
      <c r="G6313" s="4">
        <v>55</v>
      </c>
      <c r="H6313" s="4">
        <v>3</v>
      </c>
      <c r="I6313" s="15"/>
      <c r="J6313" s="46" t="s">
        <v>6866</v>
      </c>
    </row>
    <row r="6314" spans="1:10" ht="40.799999999999997">
      <c r="A6314" s="4" t="s">
        <v>5529</v>
      </c>
      <c r="B6314" s="4" t="str">
        <f ca="1">IFERROR(__xludf.DUMMYFUNCTION("REGEXREPLACE(TEXT(IF(ISERR(FIND(""/"", A6314)), A6314, MID(A6314, FIND(""/"", A6314)+1, LEN(A6314))), ""#""), ""\D+"", """")"),"2019")</f>
        <v>2019</v>
      </c>
      <c r="C6314" s="46" t="s">
        <v>5530</v>
      </c>
      <c r="D6314" s="4">
        <v>331</v>
      </c>
      <c r="E6314" s="5" t="s">
        <v>6525</v>
      </c>
      <c r="F6314" s="4">
        <v>1995</v>
      </c>
      <c r="G6314" s="4">
        <v>55</v>
      </c>
      <c r="H6314" s="4">
        <v>4</v>
      </c>
      <c r="I6314" s="15"/>
      <c r="J6314" s="46" t="s">
        <v>6867</v>
      </c>
    </row>
    <row r="6315" spans="1:10" ht="30.6">
      <c r="A6315" s="4" t="s">
        <v>5529</v>
      </c>
      <c r="B6315" s="4" t="str">
        <f ca="1">IFERROR(__xludf.DUMMYFUNCTION("REGEXREPLACE(TEXT(IF(ISERR(FIND(""/"", A6315)), A6315, MID(A6315, FIND(""/"", A6315)+1, LEN(A6315))), ""#""), ""\D+"", """")"),"2019")</f>
        <v>2019</v>
      </c>
      <c r="C6315" s="46" t="s">
        <v>5530</v>
      </c>
      <c r="D6315" s="4">
        <v>331</v>
      </c>
      <c r="E6315" s="5" t="s">
        <v>6525</v>
      </c>
      <c r="F6315" s="4">
        <v>1996</v>
      </c>
      <c r="G6315" s="4">
        <v>55</v>
      </c>
      <c r="H6315" s="4">
        <v>5</v>
      </c>
      <c r="I6315" s="15"/>
      <c r="J6315" s="46" t="s">
        <v>6868</v>
      </c>
    </row>
    <row r="6316" spans="1:10" ht="40.799999999999997">
      <c r="A6316" s="4" t="s">
        <v>5529</v>
      </c>
      <c r="B6316" s="4" t="str">
        <f ca="1">IFERROR(__xludf.DUMMYFUNCTION("REGEXREPLACE(TEXT(IF(ISERR(FIND(""/"", A6316)), A6316, MID(A6316, FIND(""/"", A6316)+1, LEN(A6316))), ""#""), ""\D+"", """")"),"2019")</f>
        <v>2019</v>
      </c>
      <c r="C6316" s="46" t="s">
        <v>5530</v>
      </c>
      <c r="D6316" s="4">
        <v>331</v>
      </c>
      <c r="E6316" s="5" t="s">
        <v>6525</v>
      </c>
      <c r="F6316" s="4">
        <v>1996</v>
      </c>
      <c r="G6316" s="4">
        <v>55</v>
      </c>
      <c r="H6316" s="4">
        <v>6</v>
      </c>
      <c r="I6316" s="15"/>
      <c r="J6316" s="46" t="s">
        <v>6869</v>
      </c>
    </row>
    <row r="6317" spans="1:10" ht="30.6">
      <c r="A6317" s="4" t="s">
        <v>5529</v>
      </c>
      <c r="B6317" s="4" t="str">
        <f ca="1">IFERROR(__xludf.DUMMYFUNCTION("REGEXREPLACE(TEXT(IF(ISERR(FIND(""/"", A6317)), A6317, MID(A6317, FIND(""/"", A6317)+1, LEN(A6317))), ""#""), ""\D+"", """")"),"2019")</f>
        <v>2019</v>
      </c>
      <c r="C6317" s="46" t="s">
        <v>5530</v>
      </c>
      <c r="D6317" s="4">
        <v>331</v>
      </c>
      <c r="E6317" s="5" t="s">
        <v>6525</v>
      </c>
      <c r="F6317" s="4">
        <v>1996</v>
      </c>
      <c r="G6317" s="4">
        <v>55</v>
      </c>
      <c r="H6317" s="4">
        <v>7</v>
      </c>
      <c r="I6317" s="15"/>
      <c r="J6317" s="46" t="s">
        <v>6870</v>
      </c>
    </row>
    <row r="6318" spans="1:10" ht="30.6">
      <c r="A6318" s="4" t="s">
        <v>5529</v>
      </c>
      <c r="B6318" s="4" t="str">
        <f ca="1">IFERROR(__xludf.DUMMYFUNCTION("REGEXREPLACE(TEXT(IF(ISERR(FIND(""/"", A6318)), A6318, MID(A6318, FIND(""/"", A6318)+1, LEN(A6318))), ""#""), ""\D+"", """")"),"2019")</f>
        <v>2019</v>
      </c>
      <c r="C6318" s="46" t="s">
        <v>5530</v>
      </c>
      <c r="D6318" s="4">
        <v>331</v>
      </c>
      <c r="E6318" s="5" t="s">
        <v>6525</v>
      </c>
      <c r="F6318" s="4">
        <v>1996</v>
      </c>
      <c r="G6318" s="4">
        <v>55</v>
      </c>
      <c r="H6318" s="4">
        <v>8</v>
      </c>
      <c r="I6318" s="15"/>
      <c r="J6318" s="46" t="s">
        <v>6871</v>
      </c>
    </row>
    <row r="6319" spans="1:10" ht="30.6">
      <c r="A6319" s="4" t="s">
        <v>5529</v>
      </c>
      <c r="B6319" s="4" t="str">
        <f ca="1">IFERROR(__xludf.DUMMYFUNCTION("REGEXREPLACE(TEXT(IF(ISERR(FIND(""/"", A6319)), A6319, MID(A6319, FIND(""/"", A6319)+1, LEN(A6319))), ""#""), ""\D+"", """")"),"2019")</f>
        <v>2019</v>
      </c>
      <c r="C6319" s="46" t="s">
        <v>5530</v>
      </c>
      <c r="D6319" s="4">
        <v>331</v>
      </c>
      <c r="E6319" s="5" t="s">
        <v>6525</v>
      </c>
      <c r="F6319" s="4">
        <v>1996</v>
      </c>
      <c r="G6319" s="4">
        <v>55</v>
      </c>
      <c r="H6319" s="4">
        <v>9</v>
      </c>
      <c r="I6319" s="15"/>
      <c r="J6319" s="46" t="s">
        <v>6872</v>
      </c>
    </row>
    <row r="6320" spans="1:10" ht="40.799999999999997">
      <c r="A6320" s="4" t="s">
        <v>5529</v>
      </c>
      <c r="B6320" s="4" t="str">
        <f ca="1">IFERROR(__xludf.DUMMYFUNCTION("REGEXREPLACE(TEXT(IF(ISERR(FIND(""/"", A6320)), A6320, MID(A6320, FIND(""/"", A6320)+1, LEN(A6320))), ""#""), ""\D+"", """")"),"2019")</f>
        <v>2019</v>
      </c>
      <c r="C6320" s="46" t="s">
        <v>5530</v>
      </c>
      <c r="D6320" s="4">
        <v>331</v>
      </c>
      <c r="E6320" s="5" t="s">
        <v>6525</v>
      </c>
      <c r="F6320" s="4">
        <v>1996</v>
      </c>
      <c r="G6320" s="4">
        <v>55</v>
      </c>
      <c r="H6320" s="4">
        <v>10</v>
      </c>
      <c r="I6320" s="15"/>
      <c r="J6320" s="46" t="s">
        <v>6873</v>
      </c>
    </row>
    <row r="6321" spans="1:10" ht="40.799999999999997">
      <c r="A6321" s="4" t="s">
        <v>5529</v>
      </c>
      <c r="B6321" s="4" t="str">
        <f ca="1">IFERROR(__xludf.DUMMYFUNCTION("REGEXREPLACE(TEXT(IF(ISERR(FIND(""/"", A6321)), A6321, MID(A6321, FIND(""/"", A6321)+1, LEN(A6321))), ""#""), ""\D+"", """")"),"2019")</f>
        <v>2019</v>
      </c>
      <c r="C6321" s="46" t="s">
        <v>5530</v>
      </c>
      <c r="D6321" s="4">
        <v>331</v>
      </c>
      <c r="E6321" s="5" t="s">
        <v>6525</v>
      </c>
      <c r="F6321" s="4">
        <v>1996</v>
      </c>
      <c r="G6321" s="4">
        <v>55</v>
      </c>
      <c r="H6321" s="4">
        <v>11</v>
      </c>
      <c r="I6321" s="15"/>
      <c r="J6321" s="46" t="s">
        <v>6874</v>
      </c>
    </row>
    <row r="6322" spans="1:10" ht="30.6">
      <c r="A6322" s="4" t="s">
        <v>5529</v>
      </c>
      <c r="B6322" s="4" t="str">
        <f ca="1">IFERROR(__xludf.DUMMYFUNCTION("REGEXREPLACE(TEXT(IF(ISERR(FIND(""/"", A6322)), A6322, MID(A6322, FIND(""/"", A6322)+1, LEN(A6322))), ""#""), ""\D+"", """")"),"2019")</f>
        <v>2019</v>
      </c>
      <c r="C6322" s="46" t="s">
        <v>5530</v>
      </c>
      <c r="D6322" s="4">
        <v>331</v>
      </c>
      <c r="E6322" s="5" t="s">
        <v>6525</v>
      </c>
      <c r="F6322" s="4">
        <v>1996</v>
      </c>
      <c r="G6322" s="4">
        <v>55</v>
      </c>
      <c r="H6322" s="4">
        <v>12</v>
      </c>
      <c r="I6322" s="15"/>
      <c r="J6322" s="46" t="s">
        <v>6875</v>
      </c>
    </row>
    <row r="6323" spans="1:10" ht="30.6">
      <c r="A6323" s="4" t="s">
        <v>5529</v>
      </c>
      <c r="B6323" s="4" t="str">
        <f ca="1">IFERROR(__xludf.DUMMYFUNCTION("REGEXREPLACE(TEXT(IF(ISERR(FIND(""/"", A6323)), A6323, MID(A6323, FIND(""/"", A6323)+1, LEN(A6323))), ""#""), ""\D+"", """")"),"2019")</f>
        <v>2019</v>
      </c>
      <c r="C6323" s="46" t="s">
        <v>5530</v>
      </c>
      <c r="D6323" s="4">
        <v>331</v>
      </c>
      <c r="E6323" s="5" t="s">
        <v>6525</v>
      </c>
      <c r="F6323" s="4">
        <v>1996</v>
      </c>
      <c r="G6323" s="4">
        <v>55</v>
      </c>
      <c r="H6323" s="4">
        <v>13</v>
      </c>
      <c r="I6323" s="15"/>
      <c r="J6323" s="46" t="s">
        <v>6876</v>
      </c>
    </row>
    <row r="6324" spans="1:10" ht="40.799999999999997">
      <c r="A6324" s="4" t="s">
        <v>5529</v>
      </c>
      <c r="B6324" s="4" t="str">
        <f ca="1">IFERROR(__xludf.DUMMYFUNCTION("REGEXREPLACE(TEXT(IF(ISERR(FIND(""/"", A6324)), A6324, MID(A6324, FIND(""/"", A6324)+1, LEN(A6324))), ""#""), ""\D+"", """")"),"2019")</f>
        <v>2019</v>
      </c>
      <c r="C6324" s="46" t="s">
        <v>5530</v>
      </c>
      <c r="D6324" s="4">
        <v>331</v>
      </c>
      <c r="E6324" s="5" t="s">
        <v>6525</v>
      </c>
      <c r="F6324" s="4">
        <v>1996</v>
      </c>
      <c r="G6324" s="4">
        <v>55</v>
      </c>
      <c r="H6324" s="4">
        <v>14</v>
      </c>
      <c r="I6324" s="15"/>
      <c r="J6324" s="46" t="s">
        <v>6877</v>
      </c>
    </row>
    <row r="6325" spans="1:10" ht="30.6">
      <c r="A6325" s="4" t="s">
        <v>5529</v>
      </c>
      <c r="B6325" s="4" t="str">
        <f ca="1">IFERROR(__xludf.DUMMYFUNCTION("REGEXREPLACE(TEXT(IF(ISERR(FIND(""/"", A6325)), A6325, MID(A6325, FIND(""/"", A6325)+1, LEN(A6325))), ""#""), ""\D+"", """")"),"2019")</f>
        <v>2019</v>
      </c>
      <c r="C6325" s="46" t="s">
        <v>5530</v>
      </c>
      <c r="D6325" s="4">
        <v>331</v>
      </c>
      <c r="E6325" s="5" t="s">
        <v>6525</v>
      </c>
      <c r="F6325" s="4">
        <v>1996</v>
      </c>
      <c r="G6325" s="4">
        <v>55</v>
      </c>
      <c r="H6325" s="4">
        <v>15</v>
      </c>
      <c r="I6325" s="15"/>
      <c r="J6325" s="46" t="s">
        <v>6878</v>
      </c>
    </row>
    <row r="6326" spans="1:10" ht="30.6">
      <c r="A6326" s="4" t="s">
        <v>5529</v>
      </c>
      <c r="B6326" s="4" t="str">
        <f ca="1">IFERROR(__xludf.DUMMYFUNCTION("REGEXREPLACE(TEXT(IF(ISERR(FIND(""/"", A6326)), A6326, MID(A6326, FIND(""/"", A6326)+1, LEN(A6326))), ""#""), ""\D+"", """")"),"2019")</f>
        <v>2019</v>
      </c>
      <c r="C6326" s="46" t="s">
        <v>5530</v>
      </c>
      <c r="D6326" s="4">
        <v>331</v>
      </c>
      <c r="E6326" s="5" t="s">
        <v>6525</v>
      </c>
      <c r="F6326" s="4">
        <v>1996</v>
      </c>
      <c r="G6326" s="4">
        <v>55</v>
      </c>
      <c r="H6326" s="4">
        <v>16</v>
      </c>
      <c r="I6326" s="15"/>
      <c r="J6326" s="46" t="s">
        <v>6879</v>
      </c>
    </row>
    <row r="6327" spans="1:10" ht="30.6">
      <c r="A6327" s="4" t="s">
        <v>5529</v>
      </c>
      <c r="B6327" s="4" t="str">
        <f ca="1">IFERROR(__xludf.DUMMYFUNCTION("REGEXREPLACE(TEXT(IF(ISERR(FIND(""/"", A6327)), A6327, MID(A6327, FIND(""/"", A6327)+1, LEN(A6327))), ""#""), ""\D+"", """")"),"2019")</f>
        <v>2019</v>
      </c>
      <c r="C6327" s="46" t="s">
        <v>5530</v>
      </c>
      <c r="D6327" s="4">
        <v>331</v>
      </c>
      <c r="E6327" s="5" t="s">
        <v>6525</v>
      </c>
      <c r="F6327" s="4">
        <v>1996</v>
      </c>
      <c r="G6327" s="4">
        <v>55</v>
      </c>
      <c r="H6327" s="4">
        <v>17</v>
      </c>
      <c r="I6327" s="15"/>
      <c r="J6327" s="46" t="s">
        <v>6880</v>
      </c>
    </row>
    <row r="6328" spans="1:10" ht="30.6">
      <c r="A6328" s="4" t="s">
        <v>5529</v>
      </c>
      <c r="B6328" s="4" t="str">
        <f ca="1">IFERROR(__xludf.DUMMYFUNCTION("REGEXREPLACE(TEXT(IF(ISERR(FIND(""/"", A6328)), A6328, MID(A6328, FIND(""/"", A6328)+1, LEN(A6328))), ""#""), ""\D+"", """")"),"2019")</f>
        <v>2019</v>
      </c>
      <c r="C6328" s="46" t="s">
        <v>5530</v>
      </c>
      <c r="D6328" s="4">
        <v>331</v>
      </c>
      <c r="E6328" s="5" t="s">
        <v>6525</v>
      </c>
      <c r="F6328" s="4">
        <v>1996</v>
      </c>
      <c r="G6328" s="4">
        <v>55</v>
      </c>
      <c r="H6328" s="4">
        <v>18</v>
      </c>
      <c r="I6328" s="15"/>
      <c r="J6328" s="46" t="s">
        <v>6881</v>
      </c>
    </row>
    <row r="6329" spans="1:10" ht="30.6">
      <c r="A6329" s="4" t="s">
        <v>5529</v>
      </c>
      <c r="B6329" s="4" t="str">
        <f ca="1">IFERROR(__xludf.DUMMYFUNCTION("REGEXREPLACE(TEXT(IF(ISERR(FIND(""/"", A6329)), A6329, MID(A6329, FIND(""/"", A6329)+1, LEN(A6329))), ""#""), ""\D+"", """")"),"2019")</f>
        <v>2019</v>
      </c>
      <c r="C6329" s="46" t="s">
        <v>5530</v>
      </c>
      <c r="D6329" s="4">
        <v>331</v>
      </c>
      <c r="E6329" s="5" t="s">
        <v>6525</v>
      </c>
      <c r="F6329" s="4">
        <v>1996</v>
      </c>
      <c r="G6329" s="4">
        <v>55</v>
      </c>
      <c r="H6329" s="4">
        <v>19</v>
      </c>
      <c r="I6329" s="15"/>
      <c r="J6329" s="46" t="s">
        <v>6882</v>
      </c>
    </row>
    <row r="6330" spans="1:10" ht="30.6">
      <c r="A6330" s="4" t="s">
        <v>5529</v>
      </c>
      <c r="B6330" s="4" t="str">
        <f ca="1">IFERROR(__xludf.DUMMYFUNCTION("REGEXREPLACE(TEXT(IF(ISERR(FIND(""/"", A6330)), A6330, MID(A6330, FIND(""/"", A6330)+1, LEN(A6330))), ""#""), ""\D+"", """")"),"2019")</f>
        <v>2019</v>
      </c>
      <c r="C6330" s="46" t="s">
        <v>5530</v>
      </c>
      <c r="D6330" s="4">
        <v>331</v>
      </c>
      <c r="E6330" s="5" t="s">
        <v>6525</v>
      </c>
      <c r="F6330" s="4">
        <v>1996</v>
      </c>
      <c r="G6330" s="4">
        <v>55</v>
      </c>
      <c r="H6330" s="4">
        <v>20</v>
      </c>
      <c r="I6330" s="15"/>
      <c r="J6330" s="46" t="s">
        <v>6883</v>
      </c>
    </row>
    <row r="6331" spans="1:10" ht="30.6">
      <c r="A6331" s="4" t="s">
        <v>5529</v>
      </c>
      <c r="B6331" s="4" t="str">
        <f ca="1">IFERROR(__xludf.DUMMYFUNCTION("REGEXREPLACE(TEXT(IF(ISERR(FIND(""/"", A6331)), A6331, MID(A6331, FIND(""/"", A6331)+1, LEN(A6331))), ""#""), ""\D+"", """")"),"2019")</f>
        <v>2019</v>
      </c>
      <c r="C6331" s="46" t="s">
        <v>5530</v>
      </c>
      <c r="D6331" s="4">
        <v>331</v>
      </c>
      <c r="E6331" s="5" t="s">
        <v>6525</v>
      </c>
      <c r="F6331" s="4">
        <v>1996</v>
      </c>
      <c r="G6331" s="4">
        <v>56</v>
      </c>
      <c r="H6331" s="4">
        <v>1</v>
      </c>
      <c r="I6331" s="15"/>
      <c r="J6331" s="46" t="s">
        <v>6884</v>
      </c>
    </row>
    <row r="6332" spans="1:10" ht="30.6">
      <c r="A6332" s="4" t="s">
        <v>5529</v>
      </c>
      <c r="B6332" s="4" t="str">
        <f ca="1">IFERROR(__xludf.DUMMYFUNCTION("REGEXREPLACE(TEXT(IF(ISERR(FIND(""/"", A6332)), A6332, MID(A6332, FIND(""/"", A6332)+1, LEN(A6332))), ""#""), ""\D+"", """")"),"2019")</f>
        <v>2019</v>
      </c>
      <c r="C6332" s="46" t="s">
        <v>5530</v>
      </c>
      <c r="D6332" s="4">
        <v>331</v>
      </c>
      <c r="E6332" s="5" t="s">
        <v>6525</v>
      </c>
      <c r="F6332" s="4">
        <v>1996</v>
      </c>
      <c r="G6332" s="4">
        <v>56</v>
      </c>
      <c r="H6332" s="4">
        <v>2</v>
      </c>
      <c r="I6332" s="15"/>
      <c r="J6332" s="46" t="s">
        <v>6885</v>
      </c>
    </row>
    <row r="6333" spans="1:10" ht="30.6">
      <c r="A6333" s="4" t="s">
        <v>5529</v>
      </c>
      <c r="B6333" s="4" t="str">
        <f ca="1">IFERROR(__xludf.DUMMYFUNCTION("REGEXREPLACE(TEXT(IF(ISERR(FIND(""/"", A6333)), A6333, MID(A6333, FIND(""/"", A6333)+1, LEN(A6333))), ""#""), ""\D+"", """")"),"2019")</f>
        <v>2019</v>
      </c>
      <c r="C6333" s="46" t="s">
        <v>5530</v>
      </c>
      <c r="D6333" s="4">
        <v>331</v>
      </c>
      <c r="E6333" s="5" t="s">
        <v>6525</v>
      </c>
      <c r="F6333" s="4">
        <v>1996</v>
      </c>
      <c r="G6333" s="4">
        <v>56</v>
      </c>
      <c r="H6333" s="4">
        <v>3</v>
      </c>
      <c r="I6333" s="15"/>
      <c r="J6333" s="46" t="s">
        <v>6886</v>
      </c>
    </row>
    <row r="6334" spans="1:10" ht="30.6">
      <c r="A6334" s="4" t="s">
        <v>5529</v>
      </c>
      <c r="B6334" s="4" t="str">
        <f ca="1">IFERROR(__xludf.DUMMYFUNCTION("REGEXREPLACE(TEXT(IF(ISERR(FIND(""/"", A6334)), A6334, MID(A6334, FIND(""/"", A6334)+1, LEN(A6334))), ""#""), ""\D+"", """")"),"2019")</f>
        <v>2019</v>
      </c>
      <c r="C6334" s="46" t="s">
        <v>5530</v>
      </c>
      <c r="D6334" s="4">
        <v>331</v>
      </c>
      <c r="E6334" s="5" t="s">
        <v>6525</v>
      </c>
      <c r="F6334" s="4">
        <v>1996</v>
      </c>
      <c r="G6334" s="4">
        <v>56</v>
      </c>
      <c r="H6334" s="4">
        <v>4</v>
      </c>
      <c r="I6334" s="15"/>
      <c r="J6334" s="46" t="s">
        <v>6887</v>
      </c>
    </row>
    <row r="6335" spans="1:10" ht="30.6">
      <c r="A6335" s="4" t="s">
        <v>5529</v>
      </c>
      <c r="B6335" s="4" t="str">
        <f ca="1">IFERROR(__xludf.DUMMYFUNCTION("REGEXREPLACE(TEXT(IF(ISERR(FIND(""/"", A6335)), A6335, MID(A6335, FIND(""/"", A6335)+1, LEN(A6335))), ""#""), ""\D+"", """")"),"2019")</f>
        <v>2019</v>
      </c>
      <c r="C6335" s="46" t="s">
        <v>5530</v>
      </c>
      <c r="D6335" s="4">
        <v>331</v>
      </c>
      <c r="E6335" s="5" t="s">
        <v>6525</v>
      </c>
      <c r="F6335" s="4">
        <v>1996</v>
      </c>
      <c r="G6335" s="4">
        <v>56</v>
      </c>
      <c r="H6335" s="4">
        <v>5</v>
      </c>
      <c r="I6335" s="15"/>
      <c r="J6335" s="46" t="s">
        <v>6888</v>
      </c>
    </row>
    <row r="6336" spans="1:10" ht="30.6">
      <c r="A6336" s="4" t="s">
        <v>5529</v>
      </c>
      <c r="B6336" s="4" t="str">
        <f ca="1">IFERROR(__xludf.DUMMYFUNCTION("REGEXREPLACE(TEXT(IF(ISERR(FIND(""/"", A6336)), A6336, MID(A6336, FIND(""/"", A6336)+1, LEN(A6336))), ""#""), ""\D+"", """")"),"2019")</f>
        <v>2019</v>
      </c>
      <c r="C6336" s="46" t="s">
        <v>5530</v>
      </c>
      <c r="D6336" s="4">
        <v>331</v>
      </c>
      <c r="E6336" s="5" t="s">
        <v>6525</v>
      </c>
      <c r="F6336" s="4">
        <v>1996</v>
      </c>
      <c r="G6336" s="4">
        <v>56</v>
      </c>
      <c r="H6336" s="4">
        <v>6</v>
      </c>
      <c r="I6336" s="15"/>
      <c r="J6336" s="46" t="s">
        <v>6889</v>
      </c>
    </row>
    <row r="6337" spans="1:10" ht="30.6">
      <c r="A6337" s="4" t="s">
        <v>5529</v>
      </c>
      <c r="B6337" s="4" t="str">
        <f ca="1">IFERROR(__xludf.DUMMYFUNCTION("REGEXREPLACE(TEXT(IF(ISERR(FIND(""/"", A6337)), A6337, MID(A6337, FIND(""/"", A6337)+1, LEN(A6337))), ""#""), ""\D+"", """")"),"2019")</f>
        <v>2019</v>
      </c>
      <c r="C6337" s="46" t="s">
        <v>5530</v>
      </c>
      <c r="D6337" s="4">
        <v>331</v>
      </c>
      <c r="E6337" s="5" t="s">
        <v>6525</v>
      </c>
      <c r="F6337" s="4">
        <v>1996</v>
      </c>
      <c r="G6337" s="4">
        <v>56</v>
      </c>
      <c r="H6337" s="4">
        <v>7</v>
      </c>
      <c r="I6337" s="15"/>
      <c r="J6337" s="46" t="s">
        <v>6890</v>
      </c>
    </row>
    <row r="6338" spans="1:10" ht="30.6">
      <c r="A6338" s="4" t="s">
        <v>5529</v>
      </c>
      <c r="B6338" s="4" t="str">
        <f ca="1">IFERROR(__xludf.DUMMYFUNCTION("REGEXREPLACE(TEXT(IF(ISERR(FIND(""/"", A6338)), A6338, MID(A6338, FIND(""/"", A6338)+1, LEN(A6338))), ""#""), ""\D+"", """")"),"2019")</f>
        <v>2019</v>
      </c>
      <c r="C6338" s="46" t="s">
        <v>5530</v>
      </c>
      <c r="D6338" s="4">
        <v>331</v>
      </c>
      <c r="E6338" s="5" t="s">
        <v>6525</v>
      </c>
      <c r="F6338" s="4">
        <v>1996</v>
      </c>
      <c r="G6338" s="4">
        <v>56</v>
      </c>
      <c r="H6338" s="4">
        <v>8</v>
      </c>
      <c r="I6338" s="15"/>
      <c r="J6338" s="46" t="s">
        <v>6891</v>
      </c>
    </row>
    <row r="6339" spans="1:10" ht="30.6">
      <c r="A6339" s="4" t="s">
        <v>5529</v>
      </c>
      <c r="B6339" s="4" t="str">
        <f ca="1">IFERROR(__xludf.DUMMYFUNCTION("REGEXREPLACE(TEXT(IF(ISERR(FIND(""/"", A6339)), A6339, MID(A6339, FIND(""/"", A6339)+1, LEN(A6339))), ""#""), ""\D+"", """")"),"2019")</f>
        <v>2019</v>
      </c>
      <c r="C6339" s="46" t="s">
        <v>5530</v>
      </c>
      <c r="D6339" s="4">
        <v>331</v>
      </c>
      <c r="E6339" s="5" t="s">
        <v>6525</v>
      </c>
      <c r="F6339" s="4">
        <v>1996</v>
      </c>
      <c r="G6339" s="4">
        <v>56</v>
      </c>
      <c r="H6339" s="4">
        <v>9</v>
      </c>
      <c r="I6339" s="15"/>
      <c r="J6339" s="46" t="s">
        <v>6892</v>
      </c>
    </row>
    <row r="6340" spans="1:10" ht="30.6">
      <c r="A6340" s="4" t="s">
        <v>5529</v>
      </c>
      <c r="B6340" s="4" t="str">
        <f ca="1">IFERROR(__xludf.DUMMYFUNCTION("REGEXREPLACE(TEXT(IF(ISERR(FIND(""/"", A6340)), A6340, MID(A6340, FIND(""/"", A6340)+1, LEN(A6340))), ""#""), ""\D+"", """")"),"2019")</f>
        <v>2019</v>
      </c>
      <c r="C6340" s="46" t="s">
        <v>5530</v>
      </c>
      <c r="D6340" s="4">
        <v>331</v>
      </c>
      <c r="E6340" s="5" t="s">
        <v>6525</v>
      </c>
      <c r="F6340" s="4">
        <v>1996</v>
      </c>
      <c r="G6340" s="4">
        <v>56</v>
      </c>
      <c r="H6340" s="4">
        <v>10</v>
      </c>
      <c r="I6340" s="15"/>
      <c r="J6340" s="46" t="s">
        <v>6893</v>
      </c>
    </row>
    <row r="6341" spans="1:10" ht="30.6">
      <c r="A6341" s="4" t="s">
        <v>5529</v>
      </c>
      <c r="B6341" s="4" t="str">
        <f ca="1">IFERROR(__xludf.DUMMYFUNCTION("REGEXREPLACE(TEXT(IF(ISERR(FIND(""/"", A6341)), A6341, MID(A6341, FIND(""/"", A6341)+1, LEN(A6341))), ""#""), ""\D+"", """")"),"2019")</f>
        <v>2019</v>
      </c>
      <c r="C6341" s="46" t="s">
        <v>5530</v>
      </c>
      <c r="D6341" s="4">
        <v>331</v>
      </c>
      <c r="E6341" s="5" t="s">
        <v>6525</v>
      </c>
      <c r="F6341" s="4">
        <v>1996</v>
      </c>
      <c r="G6341" s="4">
        <v>56</v>
      </c>
      <c r="H6341" s="4">
        <v>11</v>
      </c>
      <c r="I6341" s="15"/>
      <c r="J6341" s="46" t="s">
        <v>6894</v>
      </c>
    </row>
    <row r="6342" spans="1:10" ht="30.6">
      <c r="A6342" s="4" t="s">
        <v>5529</v>
      </c>
      <c r="B6342" s="4" t="str">
        <f ca="1">IFERROR(__xludf.DUMMYFUNCTION("REGEXREPLACE(TEXT(IF(ISERR(FIND(""/"", A6342)), A6342, MID(A6342, FIND(""/"", A6342)+1, LEN(A6342))), ""#""), ""\D+"", """")"),"2019")</f>
        <v>2019</v>
      </c>
      <c r="C6342" s="46" t="s">
        <v>5530</v>
      </c>
      <c r="D6342" s="4">
        <v>331</v>
      </c>
      <c r="E6342" s="5" t="s">
        <v>6525</v>
      </c>
      <c r="F6342" s="4">
        <v>1996</v>
      </c>
      <c r="G6342" s="4">
        <v>56</v>
      </c>
      <c r="H6342" s="4">
        <v>12</v>
      </c>
      <c r="I6342" s="15"/>
      <c r="J6342" s="46" t="s">
        <v>6895</v>
      </c>
    </row>
    <row r="6343" spans="1:10" ht="30.6">
      <c r="A6343" s="4" t="s">
        <v>5529</v>
      </c>
      <c r="B6343" s="4" t="str">
        <f ca="1">IFERROR(__xludf.DUMMYFUNCTION("REGEXREPLACE(TEXT(IF(ISERR(FIND(""/"", A6343)), A6343, MID(A6343, FIND(""/"", A6343)+1, LEN(A6343))), ""#""), ""\D+"", """")"),"2019")</f>
        <v>2019</v>
      </c>
      <c r="C6343" s="46" t="s">
        <v>5530</v>
      </c>
      <c r="D6343" s="4">
        <v>331</v>
      </c>
      <c r="E6343" s="5" t="s">
        <v>6525</v>
      </c>
      <c r="F6343" s="4">
        <v>1996</v>
      </c>
      <c r="G6343" s="4">
        <v>56</v>
      </c>
      <c r="H6343" s="4">
        <v>13</v>
      </c>
      <c r="I6343" s="15"/>
      <c r="J6343" s="46" t="s">
        <v>6896</v>
      </c>
    </row>
    <row r="6344" spans="1:10" ht="30.6">
      <c r="A6344" s="4" t="s">
        <v>5529</v>
      </c>
      <c r="B6344" s="4" t="str">
        <f ca="1">IFERROR(__xludf.DUMMYFUNCTION("REGEXREPLACE(TEXT(IF(ISERR(FIND(""/"", A6344)), A6344, MID(A6344, FIND(""/"", A6344)+1, LEN(A6344))), ""#""), ""\D+"", """")"),"2019")</f>
        <v>2019</v>
      </c>
      <c r="C6344" s="46" t="s">
        <v>5530</v>
      </c>
      <c r="D6344" s="4">
        <v>331</v>
      </c>
      <c r="E6344" s="5" t="s">
        <v>6525</v>
      </c>
      <c r="F6344" s="4">
        <v>1996</v>
      </c>
      <c r="G6344" s="4">
        <v>56</v>
      </c>
      <c r="H6344" s="4">
        <v>14</v>
      </c>
      <c r="I6344" s="15"/>
      <c r="J6344" s="46" t="s">
        <v>6897</v>
      </c>
    </row>
    <row r="6345" spans="1:10" ht="30.6">
      <c r="A6345" s="4" t="s">
        <v>5529</v>
      </c>
      <c r="B6345" s="4" t="str">
        <f ca="1">IFERROR(__xludf.DUMMYFUNCTION("REGEXREPLACE(TEXT(IF(ISERR(FIND(""/"", A6345)), A6345, MID(A6345, FIND(""/"", A6345)+1, LEN(A6345))), ""#""), ""\D+"", """")"),"2019")</f>
        <v>2019</v>
      </c>
      <c r="C6345" s="46" t="s">
        <v>5530</v>
      </c>
      <c r="D6345" s="4">
        <v>331</v>
      </c>
      <c r="E6345" s="5" t="s">
        <v>6525</v>
      </c>
      <c r="F6345" s="4">
        <v>1996</v>
      </c>
      <c r="G6345" s="4">
        <v>56</v>
      </c>
      <c r="H6345" s="4">
        <v>15</v>
      </c>
      <c r="I6345" s="15"/>
      <c r="J6345" s="46" t="s">
        <v>6898</v>
      </c>
    </row>
    <row r="6346" spans="1:10" ht="30.6">
      <c r="A6346" s="4" t="s">
        <v>5529</v>
      </c>
      <c r="B6346" s="4" t="str">
        <f ca="1">IFERROR(__xludf.DUMMYFUNCTION("REGEXREPLACE(TEXT(IF(ISERR(FIND(""/"", A6346)), A6346, MID(A6346, FIND(""/"", A6346)+1, LEN(A6346))), ""#""), ""\D+"", """")"),"2019")</f>
        <v>2019</v>
      </c>
      <c r="C6346" s="46" t="s">
        <v>5530</v>
      </c>
      <c r="D6346" s="4">
        <v>331</v>
      </c>
      <c r="E6346" s="5" t="s">
        <v>6525</v>
      </c>
      <c r="F6346" s="4">
        <v>1996</v>
      </c>
      <c r="G6346" s="4">
        <v>56</v>
      </c>
      <c r="H6346" s="4">
        <v>16</v>
      </c>
      <c r="I6346" s="15"/>
      <c r="J6346" s="46" t="s">
        <v>6899</v>
      </c>
    </row>
    <row r="6347" spans="1:10" ht="30.6">
      <c r="A6347" s="4" t="s">
        <v>5529</v>
      </c>
      <c r="B6347" s="4" t="str">
        <f ca="1">IFERROR(__xludf.DUMMYFUNCTION("REGEXREPLACE(TEXT(IF(ISERR(FIND(""/"", A6347)), A6347, MID(A6347, FIND(""/"", A6347)+1, LEN(A6347))), ""#""), ""\D+"", """")"),"2019")</f>
        <v>2019</v>
      </c>
      <c r="C6347" s="46" t="s">
        <v>5530</v>
      </c>
      <c r="D6347" s="4">
        <v>331</v>
      </c>
      <c r="E6347" s="5" t="s">
        <v>6525</v>
      </c>
      <c r="F6347" s="4">
        <v>1996</v>
      </c>
      <c r="G6347" s="4">
        <v>56</v>
      </c>
      <c r="H6347" s="4">
        <v>17</v>
      </c>
      <c r="I6347" s="15"/>
      <c r="J6347" s="46" t="s">
        <v>6900</v>
      </c>
    </row>
    <row r="6348" spans="1:10" ht="30.6">
      <c r="A6348" s="4" t="s">
        <v>5529</v>
      </c>
      <c r="B6348" s="4" t="str">
        <f ca="1">IFERROR(__xludf.DUMMYFUNCTION("REGEXREPLACE(TEXT(IF(ISERR(FIND(""/"", A6348)), A6348, MID(A6348, FIND(""/"", A6348)+1, LEN(A6348))), ""#""), ""\D+"", """")"),"2019")</f>
        <v>2019</v>
      </c>
      <c r="C6348" s="46" t="s">
        <v>5530</v>
      </c>
      <c r="D6348" s="4">
        <v>331</v>
      </c>
      <c r="E6348" s="5" t="s">
        <v>6525</v>
      </c>
      <c r="F6348" s="4">
        <v>1996</v>
      </c>
      <c r="G6348" s="4">
        <v>56</v>
      </c>
      <c r="H6348" s="4">
        <v>18</v>
      </c>
      <c r="I6348" s="15"/>
      <c r="J6348" s="46" t="s">
        <v>6901</v>
      </c>
    </row>
    <row r="6349" spans="1:10" ht="40.799999999999997">
      <c r="A6349" s="4" t="s">
        <v>5529</v>
      </c>
      <c r="B6349" s="4" t="str">
        <f ca="1">IFERROR(__xludf.DUMMYFUNCTION("REGEXREPLACE(TEXT(IF(ISERR(FIND(""/"", A6349)), A6349, MID(A6349, FIND(""/"", A6349)+1, LEN(A6349))), ""#""), ""\D+"", """")"),"2019")</f>
        <v>2019</v>
      </c>
      <c r="C6349" s="46" t="s">
        <v>5530</v>
      </c>
      <c r="D6349" s="4">
        <v>331</v>
      </c>
      <c r="E6349" s="5" t="s">
        <v>6525</v>
      </c>
      <c r="F6349" s="4">
        <v>1996</v>
      </c>
      <c r="G6349" s="4">
        <v>56</v>
      </c>
      <c r="H6349" s="4">
        <v>19</v>
      </c>
      <c r="I6349" s="15"/>
      <c r="J6349" s="46" t="s">
        <v>6902</v>
      </c>
    </row>
    <row r="6350" spans="1:10" ht="30.6">
      <c r="A6350" s="4" t="s">
        <v>5529</v>
      </c>
      <c r="B6350" s="4" t="str">
        <f ca="1">IFERROR(__xludf.DUMMYFUNCTION("REGEXREPLACE(TEXT(IF(ISERR(FIND(""/"", A6350)), A6350, MID(A6350, FIND(""/"", A6350)+1, LEN(A6350))), ""#""), ""\D+"", """")"),"2019")</f>
        <v>2019</v>
      </c>
      <c r="C6350" s="46" t="s">
        <v>5530</v>
      </c>
      <c r="D6350" s="4">
        <v>331</v>
      </c>
      <c r="E6350" s="5" t="s">
        <v>6525</v>
      </c>
      <c r="F6350" s="4">
        <v>1996</v>
      </c>
      <c r="G6350" s="4">
        <v>56</v>
      </c>
      <c r="H6350" s="4">
        <v>20</v>
      </c>
      <c r="I6350" s="15"/>
      <c r="J6350" s="46" t="s">
        <v>6903</v>
      </c>
    </row>
    <row r="6351" spans="1:10" ht="30.6">
      <c r="A6351" s="4" t="s">
        <v>5529</v>
      </c>
      <c r="B6351" s="4" t="str">
        <f ca="1">IFERROR(__xludf.DUMMYFUNCTION("REGEXREPLACE(TEXT(IF(ISERR(FIND(""/"", A6351)), A6351, MID(A6351, FIND(""/"", A6351)+1, LEN(A6351))), ""#""), ""\D+"", """")"),"2019")</f>
        <v>2019</v>
      </c>
      <c r="C6351" s="46" t="s">
        <v>5530</v>
      </c>
      <c r="D6351" s="4">
        <v>331</v>
      </c>
      <c r="E6351" s="5" t="s">
        <v>6525</v>
      </c>
      <c r="F6351" s="4">
        <v>1996</v>
      </c>
      <c r="G6351" s="4">
        <v>56</v>
      </c>
      <c r="H6351" s="4">
        <v>21</v>
      </c>
      <c r="I6351" s="15"/>
      <c r="J6351" s="46" t="s">
        <v>6904</v>
      </c>
    </row>
    <row r="6352" spans="1:10" ht="40.799999999999997">
      <c r="A6352" s="4" t="s">
        <v>5529</v>
      </c>
      <c r="B6352" s="4" t="str">
        <f ca="1">IFERROR(__xludf.DUMMYFUNCTION("REGEXREPLACE(TEXT(IF(ISERR(FIND(""/"", A6352)), A6352, MID(A6352, FIND(""/"", A6352)+1, LEN(A6352))), ""#""), ""\D+"", """")"),"2019")</f>
        <v>2019</v>
      </c>
      <c r="C6352" s="46" t="s">
        <v>5530</v>
      </c>
      <c r="D6352" s="4">
        <v>331</v>
      </c>
      <c r="E6352" s="5" t="s">
        <v>6525</v>
      </c>
      <c r="F6352" s="4">
        <v>1996</v>
      </c>
      <c r="G6352" s="4">
        <v>57</v>
      </c>
      <c r="H6352" s="4">
        <v>1</v>
      </c>
      <c r="I6352" s="15"/>
      <c r="J6352" s="46" t="s">
        <v>6905</v>
      </c>
    </row>
    <row r="6353" spans="1:10" ht="30.6">
      <c r="A6353" s="4" t="s">
        <v>5529</v>
      </c>
      <c r="B6353" s="4" t="str">
        <f ca="1">IFERROR(__xludf.DUMMYFUNCTION("REGEXREPLACE(TEXT(IF(ISERR(FIND(""/"", A6353)), A6353, MID(A6353, FIND(""/"", A6353)+1, LEN(A6353))), ""#""), ""\D+"", """")"),"2019")</f>
        <v>2019</v>
      </c>
      <c r="C6353" s="46" t="s">
        <v>5530</v>
      </c>
      <c r="D6353" s="4">
        <v>331</v>
      </c>
      <c r="E6353" s="5" t="s">
        <v>6525</v>
      </c>
      <c r="F6353" s="4">
        <v>1996</v>
      </c>
      <c r="G6353" s="4">
        <v>57</v>
      </c>
      <c r="H6353" s="4">
        <v>2</v>
      </c>
      <c r="I6353" s="15"/>
      <c r="J6353" s="46" t="s">
        <v>6906</v>
      </c>
    </row>
    <row r="6354" spans="1:10" ht="30.6">
      <c r="A6354" s="4" t="s">
        <v>5529</v>
      </c>
      <c r="B6354" s="4" t="str">
        <f ca="1">IFERROR(__xludf.DUMMYFUNCTION("REGEXREPLACE(TEXT(IF(ISERR(FIND(""/"", A6354)), A6354, MID(A6354, FIND(""/"", A6354)+1, LEN(A6354))), ""#""), ""\D+"", """")"),"2019")</f>
        <v>2019</v>
      </c>
      <c r="C6354" s="46" t="s">
        <v>5530</v>
      </c>
      <c r="D6354" s="4">
        <v>331</v>
      </c>
      <c r="E6354" s="5" t="s">
        <v>6525</v>
      </c>
      <c r="F6354" s="4">
        <v>1996</v>
      </c>
      <c r="G6354" s="4">
        <v>57</v>
      </c>
      <c r="H6354" s="4">
        <v>3</v>
      </c>
      <c r="I6354" s="15"/>
      <c r="J6354" s="46" t="s">
        <v>6907</v>
      </c>
    </row>
    <row r="6355" spans="1:10" ht="30.6">
      <c r="A6355" s="4" t="s">
        <v>5529</v>
      </c>
      <c r="B6355" s="4" t="str">
        <f ca="1">IFERROR(__xludf.DUMMYFUNCTION("REGEXREPLACE(TEXT(IF(ISERR(FIND(""/"", A6355)), A6355, MID(A6355, FIND(""/"", A6355)+1, LEN(A6355))), ""#""), ""\D+"", """")"),"2019")</f>
        <v>2019</v>
      </c>
      <c r="C6355" s="46" t="s">
        <v>5530</v>
      </c>
      <c r="D6355" s="4">
        <v>331</v>
      </c>
      <c r="E6355" s="5" t="s">
        <v>6525</v>
      </c>
      <c r="F6355" s="4">
        <v>1996</v>
      </c>
      <c r="G6355" s="4">
        <v>57</v>
      </c>
      <c r="H6355" s="4">
        <v>4</v>
      </c>
      <c r="I6355" s="15"/>
      <c r="J6355" s="46" t="s">
        <v>6908</v>
      </c>
    </row>
    <row r="6356" spans="1:10" ht="30.6">
      <c r="A6356" s="4" t="s">
        <v>5529</v>
      </c>
      <c r="B6356" s="4" t="str">
        <f ca="1">IFERROR(__xludf.DUMMYFUNCTION("REGEXREPLACE(TEXT(IF(ISERR(FIND(""/"", A6356)), A6356, MID(A6356, FIND(""/"", A6356)+1, LEN(A6356))), ""#""), ""\D+"", """")"),"2019")</f>
        <v>2019</v>
      </c>
      <c r="C6356" s="46" t="s">
        <v>5530</v>
      </c>
      <c r="D6356" s="4">
        <v>331</v>
      </c>
      <c r="E6356" s="5" t="s">
        <v>6525</v>
      </c>
      <c r="F6356" s="4">
        <v>1996</v>
      </c>
      <c r="G6356" s="4">
        <v>57</v>
      </c>
      <c r="H6356" s="4">
        <v>5</v>
      </c>
      <c r="I6356" s="15"/>
      <c r="J6356" s="46" t="s">
        <v>6909</v>
      </c>
    </row>
    <row r="6357" spans="1:10" ht="30.6">
      <c r="A6357" s="4" t="s">
        <v>5529</v>
      </c>
      <c r="B6357" s="4" t="str">
        <f ca="1">IFERROR(__xludf.DUMMYFUNCTION("REGEXREPLACE(TEXT(IF(ISERR(FIND(""/"", A6357)), A6357, MID(A6357, FIND(""/"", A6357)+1, LEN(A6357))), ""#""), ""\D+"", """")"),"2019")</f>
        <v>2019</v>
      </c>
      <c r="C6357" s="46" t="s">
        <v>5530</v>
      </c>
      <c r="D6357" s="4">
        <v>331</v>
      </c>
      <c r="E6357" s="5" t="s">
        <v>6525</v>
      </c>
      <c r="F6357" s="4">
        <v>1996</v>
      </c>
      <c r="G6357" s="4">
        <v>57</v>
      </c>
      <c r="H6357" s="4">
        <v>6</v>
      </c>
      <c r="I6357" s="15"/>
      <c r="J6357" s="46" t="s">
        <v>6910</v>
      </c>
    </row>
    <row r="6358" spans="1:10" ht="30.6">
      <c r="A6358" s="4" t="s">
        <v>5529</v>
      </c>
      <c r="B6358" s="4" t="str">
        <f ca="1">IFERROR(__xludf.DUMMYFUNCTION("REGEXREPLACE(TEXT(IF(ISERR(FIND(""/"", A6358)), A6358, MID(A6358, FIND(""/"", A6358)+1, LEN(A6358))), ""#""), ""\D+"", """")"),"2019")</f>
        <v>2019</v>
      </c>
      <c r="C6358" s="46" t="s">
        <v>5530</v>
      </c>
      <c r="D6358" s="4">
        <v>331</v>
      </c>
      <c r="E6358" s="5" t="s">
        <v>6525</v>
      </c>
      <c r="F6358" s="4">
        <v>1997</v>
      </c>
      <c r="G6358" s="4">
        <v>57</v>
      </c>
      <c r="H6358" s="4">
        <v>7</v>
      </c>
      <c r="I6358" s="15"/>
      <c r="J6358" s="46" t="s">
        <v>6911</v>
      </c>
    </row>
    <row r="6359" spans="1:10" ht="30.6">
      <c r="A6359" s="4" t="s">
        <v>5529</v>
      </c>
      <c r="B6359" s="4" t="str">
        <f ca="1">IFERROR(__xludf.DUMMYFUNCTION("REGEXREPLACE(TEXT(IF(ISERR(FIND(""/"", A6359)), A6359, MID(A6359, FIND(""/"", A6359)+1, LEN(A6359))), ""#""), ""\D+"", """")"),"2019")</f>
        <v>2019</v>
      </c>
      <c r="C6359" s="46" t="s">
        <v>5530</v>
      </c>
      <c r="D6359" s="4">
        <v>331</v>
      </c>
      <c r="E6359" s="5" t="s">
        <v>6525</v>
      </c>
      <c r="F6359" s="4">
        <v>1997</v>
      </c>
      <c r="G6359" s="4">
        <v>57</v>
      </c>
      <c r="H6359" s="4">
        <v>8</v>
      </c>
      <c r="I6359" s="15"/>
      <c r="J6359" s="46" t="s">
        <v>6912</v>
      </c>
    </row>
    <row r="6360" spans="1:10" ht="30.6">
      <c r="A6360" s="4" t="s">
        <v>5529</v>
      </c>
      <c r="B6360" s="4" t="str">
        <f ca="1">IFERROR(__xludf.DUMMYFUNCTION("REGEXREPLACE(TEXT(IF(ISERR(FIND(""/"", A6360)), A6360, MID(A6360, FIND(""/"", A6360)+1, LEN(A6360))), ""#""), ""\D+"", """")"),"2019")</f>
        <v>2019</v>
      </c>
      <c r="C6360" s="46" t="s">
        <v>5530</v>
      </c>
      <c r="D6360" s="4">
        <v>331</v>
      </c>
      <c r="E6360" s="5" t="s">
        <v>6525</v>
      </c>
      <c r="F6360" s="4">
        <v>1997</v>
      </c>
      <c r="G6360" s="4">
        <v>57</v>
      </c>
      <c r="H6360" s="4">
        <v>9</v>
      </c>
      <c r="I6360" s="15"/>
      <c r="J6360" s="46" t="s">
        <v>6913</v>
      </c>
    </row>
    <row r="6361" spans="1:10" ht="30.6">
      <c r="A6361" s="4" t="s">
        <v>5529</v>
      </c>
      <c r="B6361" s="4" t="str">
        <f ca="1">IFERROR(__xludf.DUMMYFUNCTION("REGEXREPLACE(TEXT(IF(ISERR(FIND(""/"", A6361)), A6361, MID(A6361, FIND(""/"", A6361)+1, LEN(A6361))), ""#""), ""\D+"", """")"),"2019")</f>
        <v>2019</v>
      </c>
      <c r="C6361" s="46" t="s">
        <v>5530</v>
      </c>
      <c r="D6361" s="4">
        <v>331</v>
      </c>
      <c r="E6361" s="5" t="s">
        <v>6525</v>
      </c>
      <c r="F6361" s="4">
        <v>1997</v>
      </c>
      <c r="G6361" s="4">
        <v>57</v>
      </c>
      <c r="H6361" s="4">
        <v>10</v>
      </c>
      <c r="I6361" s="15"/>
      <c r="J6361" s="46" t="s">
        <v>6914</v>
      </c>
    </row>
    <row r="6362" spans="1:10" ht="40.799999999999997">
      <c r="A6362" s="4" t="s">
        <v>5529</v>
      </c>
      <c r="B6362" s="4" t="str">
        <f ca="1">IFERROR(__xludf.DUMMYFUNCTION("REGEXREPLACE(TEXT(IF(ISERR(FIND(""/"", A6362)), A6362, MID(A6362, FIND(""/"", A6362)+1, LEN(A6362))), ""#""), ""\D+"", """")"),"2019")</f>
        <v>2019</v>
      </c>
      <c r="C6362" s="46" t="s">
        <v>5530</v>
      </c>
      <c r="D6362" s="4">
        <v>331</v>
      </c>
      <c r="E6362" s="5" t="s">
        <v>6525</v>
      </c>
      <c r="F6362" s="4">
        <v>1997</v>
      </c>
      <c r="G6362" s="4">
        <v>58</v>
      </c>
      <c r="H6362" s="4">
        <v>1</v>
      </c>
      <c r="I6362" s="15"/>
      <c r="J6362" s="46" t="s">
        <v>6915</v>
      </c>
    </row>
    <row r="6363" spans="1:10" ht="30.6">
      <c r="A6363" s="4" t="s">
        <v>5529</v>
      </c>
      <c r="B6363" s="4" t="str">
        <f ca="1">IFERROR(__xludf.DUMMYFUNCTION("REGEXREPLACE(TEXT(IF(ISERR(FIND(""/"", A6363)), A6363, MID(A6363, FIND(""/"", A6363)+1, LEN(A6363))), ""#""), ""\D+"", """")"),"2019")</f>
        <v>2019</v>
      </c>
      <c r="C6363" s="46" t="s">
        <v>5530</v>
      </c>
      <c r="D6363" s="4">
        <v>331</v>
      </c>
      <c r="E6363" s="5" t="s">
        <v>6525</v>
      </c>
      <c r="F6363" s="4">
        <v>1997</v>
      </c>
      <c r="G6363" s="4">
        <v>58</v>
      </c>
      <c r="H6363" s="4">
        <v>2</v>
      </c>
      <c r="I6363" s="15"/>
      <c r="J6363" s="46" t="s">
        <v>6916</v>
      </c>
    </row>
    <row r="6364" spans="1:10" ht="30.6">
      <c r="A6364" s="4" t="s">
        <v>5529</v>
      </c>
      <c r="B6364" s="4" t="str">
        <f ca="1">IFERROR(__xludf.DUMMYFUNCTION("REGEXREPLACE(TEXT(IF(ISERR(FIND(""/"", A6364)), A6364, MID(A6364, FIND(""/"", A6364)+1, LEN(A6364))), ""#""), ""\D+"", """")"),"2019")</f>
        <v>2019</v>
      </c>
      <c r="C6364" s="46" t="s">
        <v>5530</v>
      </c>
      <c r="D6364" s="4">
        <v>331</v>
      </c>
      <c r="E6364" s="5" t="s">
        <v>6525</v>
      </c>
      <c r="F6364" s="4">
        <v>1997</v>
      </c>
      <c r="G6364" s="4">
        <v>58</v>
      </c>
      <c r="H6364" s="4">
        <v>3</v>
      </c>
      <c r="I6364" s="15"/>
      <c r="J6364" s="46" t="s">
        <v>6917</v>
      </c>
    </row>
    <row r="6365" spans="1:10" ht="40.799999999999997">
      <c r="A6365" s="4" t="s">
        <v>5529</v>
      </c>
      <c r="B6365" s="4" t="str">
        <f ca="1">IFERROR(__xludf.DUMMYFUNCTION("REGEXREPLACE(TEXT(IF(ISERR(FIND(""/"", A6365)), A6365, MID(A6365, FIND(""/"", A6365)+1, LEN(A6365))), ""#""), ""\D+"", """")"),"2019")</f>
        <v>2019</v>
      </c>
      <c r="C6365" s="46" t="s">
        <v>5530</v>
      </c>
      <c r="D6365" s="4">
        <v>331</v>
      </c>
      <c r="E6365" s="5" t="s">
        <v>6525</v>
      </c>
      <c r="F6365" s="4">
        <v>1997</v>
      </c>
      <c r="G6365" s="4">
        <v>58</v>
      </c>
      <c r="H6365" s="4">
        <v>4</v>
      </c>
      <c r="I6365" s="15"/>
      <c r="J6365" s="46" t="s">
        <v>6918</v>
      </c>
    </row>
    <row r="6366" spans="1:10" ht="30.6">
      <c r="A6366" s="4" t="s">
        <v>5529</v>
      </c>
      <c r="B6366" s="4" t="str">
        <f ca="1">IFERROR(__xludf.DUMMYFUNCTION("REGEXREPLACE(TEXT(IF(ISERR(FIND(""/"", A6366)), A6366, MID(A6366, FIND(""/"", A6366)+1, LEN(A6366))), ""#""), ""\D+"", """")"),"2019")</f>
        <v>2019</v>
      </c>
      <c r="C6366" s="46" t="s">
        <v>5530</v>
      </c>
      <c r="D6366" s="4">
        <v>331</v>
      </c>
      <c r="E6366" s="5" t="s">
        <v>6525</v>
      </c>
      <c r="F6366" s="4">
        <v>1997</v>
      </c>
      <c r="G6366" s="4">
        <v>58</v>
      </c>
      <c r="H6366" s="4">
        <v>5</v>
      </c>
      <c r="I6366" s="15"/>
      <c r="J6366" s="46" t="s">
        <v>6919</v>
      </c>
    </row>
    <row r="6367" spans="1:10" ht="30.6">
      <c r="A6367" s="4" t="s">
        <v>5529</v>
      </c>
      <c r="B6367" s="4" t="str">
        <f ca="1">IFERROR(__xludf.DUMMYFUNCTION("REGEXREPLACE(TEXT(IF(ISERR(FIND(""/"", A6367)), A6367, MID(A6367, FIND(""/"", A6367)+1, LEN(A6367))), ""#""), ""\D+"", """")"),"2019")</f>
        <v>2019</v>
      </c>
      <c r="C6367" s="46" t="s">
        <v>5530</v>
      </c>
      <c r="D6367" s="4">
        <v>331</v>
      </c>
      <c r="E6367" s="5" t="s">
        <v>6525</v>
      </c>
      <c r="F6367" s="4">
        <v>1997</v>
      </c>
      <c r="G6367" s="4">
        <v>58</v>
      </c>
      <c r="H6367" s="4">
        <v>6</v>
      </c>
      <c r="I6367" s="15"/>
      <c r="J6367" s="46" t="s">
        <v>6920</v>
      </c>
    </row>
    <row r="6368" spans="1:10" ht="30.6">
      <c r="A6368" s="4" t="s">
        <v>5529</v>
      </c>
      <c r="B6368" s="4" t="str">
        <f ca="1">IFERROR(__xludf.DUMMYFUNCTION("REGEXREPLACE(TEXT(IF(ISERR(FIND(""/"", A6368)), A6368, MID(A6368, FIND(""/"", A6368)+1, LEN(A6368))), ""#""), ""\D+"", """")"),"2019")</f>
        <v>2019</v>
      </c>
      <c r="C6368" s="46" t="s">
        <v>5530</v>
      </c>
      <c r="D6368" s="4">
        <v>331</v>
      </c>
      <c r="E6368" s="5" t="s">
        <v>6525</v>
      </c>
      <c r="F6368" s="4">
        <v>1997</v>
      </c>
      <c r="G6368" s="4">
        <v>58</v>
      </c>
      <c r="H6368" s="4">
        <v>7</v>
      </c>
      <c r="I6368" s="15"/>
      <c r="J6368" s="46" t="s">
        <v>6921</v>
      </c>
    </row>
    <row r="6369" spans="1:10" ht="30.6">
      <c r="A6369" s="4" t="s">
        <v>5529</v>
      </c>
      <c r="B6369" s="4" t="str">
        <f ca="1">IFERROR(__xludf.DUMMYFUNCTION("REGEXREPLACE(TEXT(IF(ISERR(FIND(""/"", A6369)), A6369, MID(A6369, FIND(""/"", A6369)+1, LEN(A6369))), ""#""), ""\D+"", """")"),"2019")</f>
        <v>2019</v>
      </c>
      <c r="C6369" s="46" t="s">
        <v>5530</v>
      </c>
      <c r="D6369" s="4">
        <v>331</v>
      </c>
      <c r="E6369" s="5" t="s">
        <v>6525</v>
      </c>
      <c r="F6369" s="4">
        <v>1997</v>
      </c>
      <c r="G6369" s="4">
        <v>58</v>
      </c>
      <c r="H6369" s="4">
        <v>8</v>
      </c>
      <c r="I6369" s="15"/>
      <c r="J6369" s="46" t="s">
        <v>6922</v>
      </c>
    </row>
    <row r="6370" spans="1:10" ht="30.6">
      <c r="A6370" s="4" t="s">
        <v>5529</v>
      </c>
      <c r="B6370" s="4" t="str">
        <f ca="1">IFERROR(__xludf.DUMMYFUNCTION("REGEXREPLACE(TEXT(IF(ISERR(FIND(""/"", A6370)), A6370, MID(A6370, FIND(""/"", A6370)+1, LEN(A6370))), ""#""), ""\D+"", """")"),"2019")</f>
        <v>2019</v>
      </c>
      <c r="C6370" s="46" t="s">
        <v>5530</v>
      </c>
      <c r="D6370" s="4">
        <v>331</v>
      </c>
      <c r="E6370" s="5" t="s">
        <v>6525</v>
      </c>
      <c r="F6370" s="4">
        <v>1997</v>
      </c>
      <c r="G6370" s="4">
        <v>58</v>
      </c>
      <c r="H6370" s="4">
        <v>9</v>
      </c>
      <c r="I6370" s="15"/>
      <c r="J6370" s="46" t="s">
        <v>6923</v>
      </c>
    </row>
    <row r="6371" spans="1:10" ht="30.6">
      <c r="A6371" s="4" t="s">
        <v>5529</v>
      </c>
      <c r="B6371" s="4" t="str">
        <f ca="1">IFERROR(__xludf.DUMMYFUNCTION("REGEXREPLACE(TEXT(IF(ISERR(FIND(""/"", A6371)), A6371, MID(A6371, FIND(""/"", A6371)+1, LEN(A6371))), ""#""), ""\D+"", """")"),"2019")</f>
        <v>2019</v>
      </c>
      <c r="C6371" s="46" t="s">
        <v>5530</v>
      </c>
      <c r="D6371" s="4">
        <v>331</v>
      </c>
      <c r="E6371" s="5" t="s">
        <v>6525</v>
      </c>
      <c r="F6371" s="4">
        <v>1997</v>
      </c>
      <c r="G6371" s="4">
        <v>58</v>
      </c>
      <c r="H6371" s="4">
        <v>10</v>
      </c>
      <c r="I6371" s="15"/>
      <c r="J6371" s="46" t="s">
        <v>6924</v>
      </c>
    </row>
    <row r="6372" spans="1:10" ht="30.6">
      <c r="A6372" s="4" t="s">
        <v>5529</v>
      </c>
      <c r="B6372" s="4" t="str">
        <f ca="1">IFERROR(__xludf.DUMMYFUNCTION("REGEXREPLACE(TEXT(IF(ISERR(FIND(""/"", A6372)), A6372, MID(A6372, FIND(""/"", A6372)+1, LEN(A6372))), ""#""), ""\D+"", """")"),"2019")</f>
        <v>2019</v>
      </c>
      <c r="C6372" s="46" t="s">
        <v>5530</v>
      </c>
      <c r="D6372" s="4">
        <v>331</v>
      </c>
      <c r="E6372" s="5" t="s">
        <v>6525</v>
      </c>
      <c r="F6372" s="4">
        <v>1997</v>
      </c>
      <c r="G6372" s="4">
        <v>58</v>
      </c>
      <c r="H6372" s="4">
        <v>11</v>
      </c>
      <c r="I6372" s="15"/>
      <c r="J6372" s="46" t="s">
        <v>6925</v>
      </c>
    </row>
    <row r="6373" spans="1:10" ht="30.6">
      <c r="A6373" s="4" t="s">
        <v>5529</v>
      </c>
      <c r="B6373" s="4" t="str">
        <f ca="1">IFERROR(__xludf.DUMMYFUNCTION("REGEXREPLACE(TEXT(IF(ISERR(FIND(""/"", A6373)), A6373, MID(A6373, FIND(""/"", A6373)+1, LEN(A6373))), ""#""), ""\D+"", """")"),"2019")</f>
        <v>2019</v>
      </c>
      <c r="C6373" s="46" t="s">
        <v>5530</v>
      </c>
      <c r="D6373" s="4">
        <v>331</v>
      </c>
      <c r="E6373" s="5" t="s">
        <v>6525</v>
      </c>
      <c r="F6373" s="4">
        <v>1997</v>
      </c>
      <c r="G6373" s="4">
        <v>58</v>
      </c>
      <c r="H6373" s="4">
        <v>12</v>
      </c>
      <c r="I6373" s="15"/>
      <c r="J6373" s="46" t="s">
        <v>6926</v>
      </c>
    </row>
    <row r="6374" spans="1:10" ht="30.6">
      <c r="A6374" s="4" t="s">
        <v>5529</v>
      </c>
      <c r="B6374" s="4" t="str">
        <f ca="1">IFERROR(__xludf.DUMMYFUNCTION("REGEXREPLACE(TEXT(IF(ISERR(FIND(""/"", A6374)), A6374, MID(A6374, FIND(""/"", A6374)+1, LEN(A6374))), ""#""), ""\D+"", """")"),"2019")</f>
        <v>2019</v>
      </c>
      <c r="C6374" s="46" t="s">
        <v>5530</v>
      </c>
      <c r="D6374" s="4">
        <v>331</v>
      </c>
      <c r="E6374" s="5" t="s">
        <v>6525</v>
      </c>
      <c r="F6374" s="4">
        <v>1997</v>
      </c>
      <c r="G6374" s="4">
        <v>58</v>
      </c>
      <c r="H6374" s="4">
        <v>13</v>
      </c>
      <c r="I6374" s="15"/>
      <c r="J6374" s="46" t="s">
        <v>6927</v>
      </c>
    </row>
    <row r="6375" spans="1:10" ht="30.6">
      <c r="A6375" s="4" t="s">
        <v>5529</v>
      </c>
      <c r="B6375" s="4" t="str">
        <f ca="1">IFERROR(__xludf.DUMMYFUNCTION("REGEXREPLACE(TEXT(IF(ISERR(FIND(""/"", A6375)), A6375, MID(A6375, FIND(""/"", A6375)+1, LEN(A6375))), ""#""), ""\D+"", """")"),"2019")</f>
        <v>2019</v>
      </c>
      <c r="C6375" s="46" t="s">
        <v>5530</v>
      </c>
      <c r="D6375" s="4">
        <v>331</v>
      </c>
      <c r="E6375" s="5" t="s">
        <v>6525</v>
      </c>
      <c r="F6375" s="4">
        <v>1997</v>
      </c>
      <c r="G6375" s="4">
        <v>58</v>
      </c>
      <c r="H6375" s="4">
        <v>14</v>
      </c>
      <c r="I6375" s="15"/>
      <c r="J6375" s="46" t="s">
        <v>6928</v>
      </c>
    </row>
    <row r="6376" spans="1:10" ht="30.6">
      <c r="A6376" s="4" t="s">
        <v>5529</v>
      </c>
      <c r="B6376" s="4" t="str">
        <f ca="1">IFERROR(__xludf.DUMMYFUNCTION("REGEXREPLACE(TEXT(IF(ISERR(FIND(""/"", A6376)), A6376, MID(A6376, FIND(""/"", A6376)+1, LEN(A6376))), ""#""), ""\D+"", """")"),"2019")</f>
        <v>2019</v>
      </c>
      <c r="C6376" s="46" t="s">
        <v>5530</v>
      </c>
      <c r="D6376" s="4">
        <v>331</v>
      </c>
      <c r="E6376" s="5" t="s">
        <v>6525</v>
      </c>
      <c r="F6376" s="4">
        <v>1997</v>
      </c>
      <c r="G6376" s="4">
        <v>58</v>
      </c>
      <c r="H6376" s="4">
        <v>15</v>
      </c>
      <c r="I6376" s="15"/>
      <c r="J6376" s="46" t="s">
        <v>6929</v>
      </c>
    </row>
    <row r="6377" spans="1:10" ht="40.799999999999997">
      <c r="A6377" s="4" t="s">
        <v>5529</v>
      </c>
      <c r="B6377" s="4" t="str">
        <f ca="1">IFERROR(__xludf.DUMMYFUNCTION("REGEXREPLACE(TEXT(IF(ISERR(FIND(""/"", A6377)), A6377, MID(A6377, FIND(""/"", A6377)+1, LEN(A6377))), ""#""), ""\D+"", """")"),"2019")</f>
        <v>2019</v>
      </c>
      <c r="C6377" s="46" t="s">
        <v>5530</v>
      </c>
      <c r="D6377" s="4">
        <v>331</v>
      </c>
      <c r="E6377" s="5" t="s">
        <v>6525</v>
      </c>
      <c r="F6377" s="4">
        <v>1997</v>
      </c>
      <c r="G6377" s="4">
        <v>58</v>
      </c>
      <c r="H6377" s="4">
        <v>16</v>
      </c>
      <c r="I6377" s="15"/>
      <c r="J6377" s="46" t="s">
        <v>6930</v>
      </c>
    </row>
    <row r="6378" spans="1:10" ht="30.6">
      <c r="A6378" s="4" t="s">
        <v>5529</v>
      </c>
      <c r="B6378" s="4" t="str">
        <f ca="1">IFERROR(__xludf.DUMMYFUNCTION("REGEXREPLACE(TEXT(IF(ISERR(FIND(""/"", A6378)), A6378, MID(A6378, FIND(""/"", A6378)+1, LEN(A6378))), ""#""), ""\D+"", """")"),"2019")</f>
        <v>2019</v>
      </c>
      <c r="C6378" s="46" t="s">
        <v>5530</v>
      </c>
      <c r="D6378" s="4">
        <v>331</v>
      </c>
      <c r="E6378" s="5" t="s">
        <v>6525</v>
      </c>
      <c r="F6378" s="4">
        <v>1997</v>
      </c>
      <c r="G6378" s="4">
        <v>58</v>
      </c>
      <c r="H6378" s="4">
        <v>17</v>
      </c>
      <c r="I6378" s="15"/>
      <c r="J6378" s="46" t="s">
        <v>6931</v>
      </c>
    </row>
    <row r="6379" spans="1:10" ht="30.6">
      <c r="A6379" s="4" t="s">
        <v>5529</v>
      </c>
      <c r="B6379" s="4" t="str">
        <f ca="1">IFERROR(__xludf.DUMMYFUNCTION("REGEXREPLACE(TEXT(IF(ISERR(FIND(""/"", A6379)), A6379, MID(A6379, FIND(""/"", A6379)+1, LEN(A6379))), ""#""), ""\D+"", """")"),"2019")</f>
        <v>2019</v>
      </c>
      <c r="C6379" s="46" t="s">
        <v>5530</v>
      </c>
      <c r="D6379" s="4">
        <v>331</v>
      </c>
      <c r="E6379" s="5" t="s">
        <v>6525</v>
      </c>
      <c r="F6379" s="4">
        <v>1997</v>
      </c>
      <c r="G6379" s="4">
        <v>58</v>
      </c>
      <c r="H6379" s="4">
        <v>18</v>
      </c>
      <c r="I6379" s="15"/>
      <c r="J6379" s="46" t="s">
        <v>6932</v>
      </c>
    </row>
    <row r="6380" spans="1:10" ht="30.6">
      <c r="A6380" s="4" t="s">
        <v>5529</v>
      </c>
      <c r="B6380" s="4" t="str">
        <f ca="1">IFERROR(__xludf.DUMMYFUNCTION("REGEXREPLACE(TEXT(IF(ISERR(FIND(""/"", A6380)), A6380, MID(A6380, FIND(""/"", A6380)+1, LEN(A6380))), ""#""), ""\D+"", """")"),"2019")</f>
        <v>2019</v>
      </c>
      <c r="C6380" s="46" t="s">
        <v>5530</v>
      </c>
      <c r="D6380" s="4">
        <v>331</v>
      </c>
      <c r="E6380" s="5" t="s">
        <v>6525</v>
      </c>
      <c r="F6380" s="4">
        <v>1997</v>
      </c>
      <c r="G6380" s="4">
        <v>58</v>
      </c>
      <c r="H6380" s="4">
        <v>19</v>
      </c>
      <c r="I6380" s="15"/>
      <c r="J6380" s="46" t="s">
        <v>6933</v>
      </c>
    </row>
    <row r="6381" spans="1:10" ht="30.6">
      <c r="A6381" s="4" t="s">
        <v>5529</v>
      </c>
      <c r="B6381" s="4" t="str">
        <f ca="1">IFERROR(__xludf.DUMMYFUNCTION("REGEXREPLACE(TEXT(IF(ISERR(FIND(""/"", A6381)), A6381, MID(A6381, FIND(""/"", A6381)+1, LEN(A6381))), ""#""), ""\D+"", """")"),"2019")</f>
        <v>2019</v>
      </c>
      <c r="C6381" s="46" t="s">
        <v>5530</v>
      </c>
      <c r="D6381" s="4">
        <v>331</v>
      </c>
      <c r="E6381" s="5" t="s">
        <v>6525</v>
      </c>
      <c r="F6381" s="4">
        <v>1997</v>
      </c>
      <c r="G6381" s="4">
        <v>58</v>
      </c>
      <c r="H6381" s="4">
        <v>20</v>
      </c>
      <c r="I6381" s="15"/>
      <c r="J6381" s="46" t="s">
        <v>6934</v>
      </c>
    </row>
    <row r="6382" spans="1:10" ht="30.6">
      <c r="A6382" s="4" t="s">
        <v>5529</v>
      </c>
      <c r="B6382" s="4" t="str">
        <f ca="1">IFERROR(__xludf.DUMMYFUNCTION("REGEXREPLACE(TEXT(IF(ISERR(FIND(""/"", A6382)), A6382, MID(A6382, FIND(""/"", A6382)+1, LEN(A6382))), ""#""), ""\D+"", """")"),"2019")</f>
        <v>2019</v>
      </c>
      <c r="C6382" s="46" t="s">
        <v>5530</v>
      </c>
      <c r="D6382" s="4">
        <v>331</v>
      </c>
      <c r="E6382" s="5" t="s">
        <v>6525</v>
      </c>
      <c r="F6382" s="4">
        <v>1997</v>
      </c>
      <c r="G6382" s="4">
        <v>58</v>
      </c>
      <c r="H6382" s="4">
        <v>21</v>
      </c>
      <c r="I6382" s="15"/>
      <c r="J6382" s="46" t="s">
        <v>6935</v>
      </c>
    </row>
    <row r="6383" spans="1:10" ht="30.6">
      <c r="A6383" s="4" t="s">
        <v>5529</v>
      </c>
      <c r="B6383" s="4" t="str">
        <f ca="1">IFERROR(__xludf.DUMMYFUNCTION("REGEXREPLACE(TEXT(IF(ISERR(FIND(""/"", A6383)), A6383, MID(A6383, FIND(""/"", A6383)+1, LEN(A6383))), ""#""), ""\D+"", """")"),"2019")</f>
        <v>2019</v>
      </c>
      <c r="C6383" s="46" t="s">
        <v>5530</v>
      </c>
      <c r="D6383" s="4">
        <v>331</v>
      </c>
      <c r="E6383" s="5" t="s">
        <v>6525</v>
      </c>
      <c r="F6383" s="4">
        <v>1997</v>
      </c>
      <c r="G6383" s="4">
        <v>58</v>
      </c>
      <c r="H6383" s="4">
        <v>22</v>
      </c>
      <c r="I6383" s="15"/>
      <c r="J6383" s="46" t="s">
        <v>6936</v>
      </c>
    </row>
    <row r="6384" spans="1:10" ht="30.6">
      <c r="A6384" s="4" t="s">
        <v>5529</v>
      </c>
      <c r="B6384" s="4" t="str">
        <f ca="1">IFERROR(__xludf.DUMMYFUNCTION("REGEXREPLACE(TEXT(IF(ISERR(FIND(""/"", A6384)), A6384, MID(A6384, FIND(""/"", A6384)+1, LEN(A6384))), ""#""), ""\D+"", """")"),"2019")</f>
        <v>2019</v>
      </c>
      <c r="C6384" s="46" t="s">
        <v>5530</v>
      </c>
      <c r="D6384" s="4">
        <v>331</v>
      </c>
      <c r="E6384" s="5" t="s">
        <v>6525</v>
      </c>
      <c r="F6384" s="4">
        <v>1997</v>
      </c>
      <c r="G6384" s="4">
        <v>59</v>
      </c>
      <c r="H6384" s="4">
        <v>1</v>
      </c>
      <c r="I6384" s="15"/>
      <c r="J6384" s="46" t="s">
        <v>6937</v>
      </c>
    </row>
    <row r="6385" spans="1:10" ht="30.6">
      <c r="A6385" s="4" t="s">
        <v>5529</v>
      </c>
      <c r="B6385" s="4" t="str">
        <f ca="1">IFERROR(__xludf.DUMMYFUNCTION("REGEXREPLACE(TEXT(IF(ISERR(FIND(""/"", A6385)), A6385, MID(A6385, FIND(""/"", A6385)+1, LEN(A6385))), ""#""), ""\D+"", """")"),"2019")</f>
        <v>2019</v>
      </c>
      <c r="C6385" s="46" t="s">
        <v>5530</v>
      </c>
      <c r="D6385" s="4">
        <v>331</v>
      </c>
      <c r="E6385" s="5" t="s">
        <v>6525</v>
      </c>
      <c r="F6385" s="4">
        <v>1997</v>
      </c>
      <c r="G6385" s="4">
        <v>59</v>
      </c>
      <c r="H6385" s="4">
        <v>2</v>
      </c>
      <c r="I6385" s="15"/>
      <c r="J6385" s="46" t="s">
        <v>6938</v>
      </c>
    </row>
    <row r="6386" spans="1:10" ht="30.6">
      <c r="A6386" s="4" t="s">
        <v>5529</v>
      </c>
      <c r="B6386" s="4" t="str">
        <f ca="1">IFERROR(__xludf.DUMMYFUNCTION("REGEXREPLACE(TEXT(IF(ISERR(FIND(""/"", A6386)), A6386, MID(A6386, FIND(""/"", A6386)+1, LEN(A6386))), ""#""), ""\D+"", """")"),"2019")</f>
        <v>2019</v>
      </c>
      <c r="C6386" s="46" t="s">
        <v>5530</v>
      </c>
      <c r="D6386" s="4">
        <v>331</v>
      </c>
      <c r="E6386" s="5" t="s">
        <v>6525</v>
      </c>
      <c r="F6386" s="4">
        <v>1997</v>
      </c>
      <c r="G6386" s="4">
        <v>59</v>
      </c>
      <c r="H6386" s="4">
        <v>3</v>
      </c>
      <c r="I6386" s="15"/>
      <c r="J6386" s="46" t="s">
        <v>6939</v>
      </c>
    </row>
    <row r="6387" spans="1:10" ht="30.6">
      <c r="A6387" s="4" t="s">
        <v>5529</v>
      </c>
      <c r="B6387" s="4" t="str">
        <f ca="1">IFERROR(__xludf.DUMMYFUNCTION("REGEXREPLACE(TEXT(IF(ISERR(FIND(""/"", A6387)), A6387, MID(A6387, FIND(""/"", A6387)+1, LEN(A6387))), ""#""), ""\D+"", """")"),"2019")</f>
        <v>2019</v>
      </c>
      <c r="C6387" s="46" t="s">
        <v>5530</v>
      </c>
      <c r="D6387" s="4">
        <v>331</v>
      </c>
      <c r="E6387" s="5" t="s">
        <v>6525</v>
      </c>
      <c r="F6387" s="4">
        <v>1997</v>
      </c>
      <c r="G6387" s="4">
        <v>59</v>
      </c>
      <c r="H6387" s="4">
        <v>4</v>
      </c>
      <c r="I6387" s="15"/>
      <c r="J6387" s="46" t="s">
        <v>6940</v>
      </c>
    </row>
    <row r="6388" spans="1:10" ht="30.6">
      <c r="A6388" s="4" t="s">
        <v>5529</v>
      </c>
      <c r="B6388" s="4" t="str">
        <f ca="1">IFERROR(__xludf.DUMMYFUNCTION("REGEXREPLACE(TEXT(IF(ISERR(FIND(""/"", A6388)), A6388, MID(A6388, FIND(""/"", A6388)+1, LEN(A6388))), ""#""), ""\D+"", """")"),"2019")</f>
        <v>2019</v>
      </c>
      <c r="C6388" s="46" t="s">
        <v>5530</v>
      </c>
      <c r="D6388" s="4">
        <v>331</v>
      </c>
      <c r="E6388" s="5" t="s">
        <v>6525</v>
      </c>
      <c r="F6388" s="4">
        <v>1997</v>
      </c>
      <c r="G6388" s="4">
        <v>59</v>
      </c>
      <c r="H6388" s="4">
        <v>5</v>
      </c>
      <c r="I6388" s="15"/>
      <c r="J6388" s="46" t="s">
        <v>6941</v>
      </c>
    </row>
    <row r="6389" spans="1:10" ht="30.6">
      <c r="A6389" s="4" t="s">
        <v>5529</v>
      </c>
      <c r="B6389" s="4" t="str">
        <f ca="1">IFERROR(__xludf.DUMMYFUNCTION("REGEXREPLACE(TEXT(IF(ISERR(FIND(""/"", A6389)), A6389, MID(A6389, FIND(""/"", A6389)+1, LEN(A6389))), ""#""), ""\D+"", """")"),"2019")</f>
        <v>2019</v>
      </c>
      <c r="C6389" s="46" t="s">
        <v>5530</v>
      </c>
      <c r="D6389" s="4">
        <v>331</v>
      </c>
      <c r="E6389" s="5" t="s">
        <v>6525</v>
      </c>
      <c r="F6389" s="4">
        <v>1997</v>
      </c>
      <c r="G6389" s="4">
        <v>59</v>
      </c>
      <c r="H6389" s="4">
        <v>6</v>
      </c>
      <c r="I6389" s="15"/>
      <c r="J6389" s="46" t="s">
        <v>6942</v>
      </c>
    </row>
    <row r="6390" spans="1:10" ht="30.6">
      <c r="A6390" s="4" t="s">
        <v>5529</v>
      </c>
      <c r="B6390" s="4" t="str">
        <f ca="1">IFERROR(__xludf.DUMMYFUNCTION("REGEXREPLACE(TEXT(IF(ISERR(FIND(""/"", A6390)), A6390, MID(A6390, FIND(""/"", A6390)+1, LEN(A6390))), ""#""), ""\D+"", """")"),"2019")</f>
        <v>2019</v>
      </c>
      <c r="C6390" s="46" t="s">
        <v>5530</v>
      </c>
      <c r="D6390" s="4">
        <v>331</v>
      </c>
      <c r="E6390" s="5" t="s">
        <v>6525</v>
      </c>
      <c r="F6390" s="4">
        <v>1997</v>
      </c>
      <c r="G6390" s="4">
        <v>59</v>
      </c>
      <c r="H6390" s="4">
        <v>7</v>
      </c>
      <c r="I6390" s="15"/>
      <c r="J6390" s="46" t="s">
        <v>6943</v>
      </c>
    </row>
    <row r="6391" spans="1:10" ht="30.6">
      <c r="A6391" s="4" t="s">
        <v>5529</v>
      </c>
      <c r="B6391" s="4" t="str">
        <f ca="1">IFERROR(__xludf.DUMMYFUNCTION("REGEXREPLACE(TEXT(IF(ISERR(FIND(""/"", A6391)), A6391, MID(A6391, FIND(""/"", A6391)+1, LEN(A6391))), ""#""), ""\D+"", """")"),"2019")</f>
        <v>2019</v>
      </c>
      <c r="C6391" s="46" t="s">
        <v>5530</v>
      </c>
      <c r="D6391" s="4">
        <v>331</v>
      </c>
      <c r="E6391" s="5" t="s">
        <v>6525</v>
      </c>
      <c r="F6391" s="4">
        <v>1997</v>
      </c>
      <c r="G6391" s="4">
        <v>59</v>
      </c>
      <c r="H6391" s="4">
        <v>8</v>
      </c>
      <c r="I6391" s="15"/>
      <c r="J6391" s="46" t="s">
        <v>6944</v>
      </c>
    </row>
    <row r="6392" spans="1:10" ht="30.6">
      <c r="A6392" s="4" t="s">
        <v>5529</v>
      </c>
      <c r="B6392" s="4" t="str">
        <f ca="1">IFERROR(__xludf.DUMMYFUNCTION("REGEXREPLACE(TEXT(IF(ISERR(FIND(""/"", A6392)), A6392, MID(A6392, FIND(""/"", A6392)+1, LEN(A6392))), ""#""), ""\D+"", """")"),"2019")</f>
        <v>2019</v>
      </c>
      <c r="C6392" s="46" t="s">
        <v>5530</v>
      </c>
      <c r="D6392" s="4">
        <v>331</v>
      </c>
      <c r="E6392" s="5" t="s">
        <v>6525</v>
      </c>
      <c r="F6392" s="4">
        <v>1997</v>
      </c>
      <c r="G6392" s="4">
        <v>59</v>
      </c>
      <c r="H6392" s="4">
        <v>9</v>
      </c>
      <c r="I6392" s="15"/>
      <c r="J6392" s="46" t="s">
        <v>6945</v>
      </c>
    </row>
    <row r="6393" spans="1:10" ht="30.6">
      <c r="A6393" s="4" t="s">
        <v>5529</v>
      </c>
      <c r="B6393" s="4" t="str">
        <f ca="1">IFERROR(__xludf.DUMMYFUNCTION("REGEXREPLACE(TEXT(IF(ISERR(FIND(""/"", A6393)), A6393, MID(A6393, FIND(""/"", A6393)+1, LEN(A6393))), ""#""), ""\D+"", """")"),"2019")</f>
        <v>2019</v>
      </c>
      <c r="C6393" s="46" t="s">
        <v>5530</v>
      </c>
      <c r="D6393" s="4">
        <v>331</v>
      </c>
      <c r="E6393" s="5" t="s">
        <v>6525</v>
      </c>
      <c r="F6393" s="4">
        <v>1997</v>
      </c>
      <c r="G6393" s="4">
        <v>59</v>
      </c>
      <c r="H6393" s="4">
        <v>10</v>
      </c>
      <c r="I6393" s="15"/>
      <c r="J6393" s="46" t="s">
        <v>6946</v>
      </c>
    </row>
    <row r="6394" spans="1:10" ht="30.6">
      <c r="A6394" s="4" t="s">
        <v>5529</v>
      </c>
      <c r="B6394" s="4" t="str">
        <f ca="1">IFERROR(__xludf.DUMMYFUNCTION("REGEXREPLACE(TEXT(IF(ISERR(FIND(""/"", A6394)), A6394, MID(A6394, FIND(""/"", A6394)+1, LEN(A6394))), ""#""), ""\D+"", """")"),"2019")</f>
        <v>2019</v>
      </c>
      <c r="C6394" s="46" t="s">
        <v>5530</v>
      </c>
      <c r="D6394" s="4">
        <v>331</v>
      </c>
      <c r="E6394" s="5" t="s">
        <v>6525</v>
      </c>
      <c r="F6394" s="4">
        <v>1997</v>
      </c>
      <c r="G6394" s="4">
        <v>59</v>
      </c>
      <c r="H6394" s="4">
        <v>11</v>
      </c>
      <c r="I6394" s="15"/>
      <c r="J6394" s="46" t="s">
        <v>6947</v>
      </c>
    </row>
    <row r="6395" spans="1:10" ht="30.6">
      <c r="A6395" s="4" t="s">
        <v>5529</v>
      </c>
      <c r="B6395" s="4" t="str">
        <f ca="1">IFERROR(__xludf.DUMMYFUNCTION("REGEXREPLACE(TEXT(IF(ISERR(FIND(""/"", A6395)), A6395, MID(A6395, FIND(""/"", A6395)+1, LEN(A6395))), ""#""), ""\D+"", """")"),"2019")</f>
        <v>2019</v>
      </c>
      <c r="C6395" s="46" t="s">
        <v>5530</v>
      </c>
      <c r="D6395" s="4">
        <v>331</v>
      </c>
      <c r="E6395" s="5" t="s">
        <v>6525</v>
      </c>
      <c r="F6395" s="4">
        <v>1997</v>
      </c>
      <c r="G6395" s="4">
        <v>59</v>
      </c>
      <c r="H6395" s="4">
        <v>12</v>
      </c>
      <c r="I6395" s="15"/>
      <c r="J6395" s="46" t="s">
        <v>6948</v>
      </c>
    </row>
    <row r="6396" spans="1:10" ht="30.6">
      <c r="A6396" s="4" t="s">
        <v>5529</v>
      </c>
      <c r="B6396" s="4" t="str">
        <f ca="1">IFERROR(__xludf.DUMMYFUNCTION("REGEXREPLACE(TEXT(IF(ISERR(FIND(""/"", A6396)), A6396, MID(A6396, FIND(""/"", A6396)+1, LEN(A6396))), ""#""), ""\D+"", """")"),"2019")</f>
        <v>2019</v>
      </c>
      <c r="C6396" s="46" t="s">
        <v>5530</v>
      </c>
      <c r="D6396" s="4">
        <v>331</v>
      </c>
      <c r="E6396" s="5" t="s">
        <v>6525</v>
      </c>
      <c r="F6396" s="4">
        <v>1997</v>
      </c>
      <c r="G6396" s="4">
        <v>59</v>
      </c>
      <c r="H6396" s="4">
        <v>13</v>
      </c>
      <c r="I6396" s="15"/>
      <c r="J6396" s="46" t="s">
        <v>6949</v>
      </c>
    </row>
    <row r="6397" spans="1:10" ht="30.6">
      <c r="A6397" s="4" t="s">
        <v>5529</v>
      </c>
      <c r="B6397" s="4" t="str">
        <f ca="1">IFERROR(__xludf.DUMMYFUNCTION("REGEXREPLACE(TEXT(IF(ISERR(FIND(""/"", A6397)), A6397, MID(A6397, FIND(""/"", A6397)+1, LEN(A6397))), ""#""), ""\D+"", """")"),"2019")</f>
        <v>2019</v>
      </c>
      <c r="C6397" s="46" t="s">
        <v>5530</v>
      </c>
      <c r="D6397" s="4">
        <v>331</v>
      </c>
      <c r="E6397" s="5" t="s">
        <v>6525</v>
      </c>
      <c r="F6397" s="4">
        <v>1997</v>
      </c>
      <c r="G6397" s="4">
        <v>59</v>
      </c>
      <c r="H6397" s="4">
        <v>14</v>
      </c>
      <c r="I6397" s="15"/>
      <c r="J6397" s="46" t="s">
        <v>6950</v>
      </c>
    </row>
    <row r="6398" spans="1:10" ht="30.6">
      <c r="A6398" s="4" t="s">
        <v>5529</v>
      </c>
      <c r="B6398" s="4" t="str">
        <f ca="1">IFERROR(__xludf.DUMMYFUNCTION("REGEXREPLACE(TEXT(IF(ISERR(FIND(""/"", A6398)), A6398, MID(A6398, FIND(""/"", A6398)+1, LEN(A6398))), ""#""), ""\D+"", """")"),"2019")</f>
        <v>2019</v>
      </c>
      <c r="C6398" s="46" t="s">
        <v>5530</v>
      </c>
      <c r="D6398" s="4">
        <v>331</v>
      </c>
      <c r="E6398" s="5" t="s">
        <v>6525</v>
      </c>
      <c r="F6398" s="4">
        <v>1997</v>
      </c>
      <c r="G6398" s="4">
        <v>59</v>
      </c>
      <c r="H6398" s="4">
        <v>15</v>
      </c>
      <c r="I6398" s="15"/>
      <c r="J6398" s="46" t="s">
        <v>6951</v>
      </c>
    </row>
    <row r="6399" spans="1:10" ht="30.6">
      <c r="A6399" s="4" t="s">
        <v>5529</v>
      </c>
      <c r="B6399" s="4" t="str">
        <f ca="1">IFERROR(__xludf.DUMMYFUNCTION("REGEXREPLACE(TEXT(IF(ISERR(FIND(""/"", A6399)), A6399, MID(A6399, FIND(""/"", A6399)+1, LEN(A6399))), ""#""), ""\D+"", """")"),"2019")</f>
        <v>2019</v>
      </c>
      <c r="C6399" s="46" t="s">
        <v>5530</v>
      </c>
      <c r="D6399" s="4">
        <v>331</v>
      </c>
      <c r="E6399" s="5" t="s">
        <v>6525</v>
      </c>
      <c r="F6399" s="4">
        <v>1997</v>
      </c>
      <c r="G6399" s="4">
        <v>59</v>
      </c>
      <c r="H6399" s="4">
        <v>16</v>
      </c>
      <c r="I6399" s="15"/>
      <c r="J6399" s="46" t="s">
        <v>6952</v>
      </c>
    </row>
    <row r="6400" spans="1:10" ht="30.6">
      <c r="A6400" s="4" t="s">
        <v>5529</v>
      </c>
      <c r="B6400" s="4" t="str">
        <f ca="1">IFERROR(__xludf.DUMMYFUNCTION("REGEXREPLACE(TEXT(IF(ISERR(FIND(""/"", A6400)), A6400, MID(A6400, FIND(""/"", A6400)+1, LEN(A6400))), ""#""), ""\D+"", """")"),"2019")</f>
        <v>2019</v>
      </c>
      <c r="C6400" s="46" t="s">
        <v>5530</v>
      </c>
      <c r="D6400" s="4">
        <v>331</v>
      </c>
      <c r="E6400" s="5" t="s">
        <v>6525</v>
      </c>
      <c r="F6400" s="4">
        <v>1997</v>
      </c>
      <c r="G6400" s="4">
        <v>59</v>
      </c>
      <c r="H6400" s="4">
        <v>17</v>
      </c>
      <c r="I6400" s="15"/>
      <c r="J6400" s="46" t="s">
        <v>6953</v>
      </c>
    </row>
    <row r="6401" spans="1:10" ht="30.6">
      <c r="A6401" s="4" t="s">
        <v>5529</v>
      </c>
      <c r="B6401" s="4" t="str">
        <f ca="1">IFERROR(__xludf.DUMMYFUNCTION("REGEXREPLACE(TEXT(IF(ISERR(FIND(""/"", A6401)), A6401, MID(A6401, FIND(""/"", A6401)+1, LEN(A6401))), ""#""), ""\D+"", """")"),"2019")</f>
        <v>2019</v>
      </c>
      <c r="C6401" s="46" t="s">
        <v>5530</v>
      </c>
      <c r="D6401" s="4">
        <v>331</v>
      </c>
      <c r="E6401" s="5" t="s">
        <v>6525</v>
      </c>
      <c r="F6401" s="4">
        <v>1997</v>
      </c>
      <c r="G6401" s="4">
        <v>59</v>
      </c>
      <c r="H6401" s="4">
        <v>18</v>
      </c>
      <c r="I6401" s="15"/>
      <c r="J6401" s="46" t="s">
        <v>6954</v>
      </c>
    </row>
    <row r="6402" spans="1:10" ht="30.6">
      <c r="A6402" s="4" t="s">
        <v>5529</v>
      </c>
      <c r="B6402" s="4" t="str">
        <f ca="1">IFERROR(__xludf.DUMMYFUNCTION("REGEXREPLACE(TEXT(IF(ISERR(FIND(""/"", A6402)), A6402, MID(A6402, FIND(""/"", A6402)+1, LEN(A6402))), ""#""), ""\D+"", """")"),"2019")</f>
        <v>2019</v>
      </c>
      <c r="C6402" s="46" t="s">
        <v>5530</v>
      </c>
      <c r="D6402" s="4">
        <v>331</v>
      </c>
      <c r="E6402" s="5" t="s">
        <v>6525</v>
      </c>
      <c r="F6402" s="4">
        <v>1997</v>
      </c>
      <c r="G6402" s="4">
        <v>59</v>
      </c>
      <c r="H6402" s="4">
        <v>19</v>
      </c>
      <c r="I6402" s="15"/>
      <c r="J6402" s="46" t="s">
        <v>6955</v>
      </c>
    </row>
    <row r="6403" spans="1:10" ht="30.6">
      <c r="A6403" s="4" t="s">
        <v>5529</v>
      </c>
      <c r="B6403" s="4" t="str">
        <f ca="1">IFERROR(__xludf.DUMMYFUNCTION("REGEXREPLACE(TEXT(IF(ISERR(FIND(""/"", A6403)), A6403, MID(A6403, FIND(""/"", A6403)+1, LEN(A6403))), ""#""), ""\D+"", """")"),"2019")</f>
        <v>2019</v>
      </c>
      <c r="C6403" s="46" t="s">
        <v>5530</v>
      </c>
      <c r="D6403" s="4">
        <v>331</v>
      </c>
      <c r="E6403" s="5" t="s">
        <v>6525</v>
      </c>
      <c r="F6403" s="4">
        <v>1997</v>
      </c>
      <c r="G6403" s="4">
        <v>60</v>
      </c>
      <c r="H6403" s="4">
        <v>1</v>
      </c>
      <c r="I6403" s="15"/>
      <c r="J6403" s="46" t="s">
        <v>6956</v>
      </c>
    </row>
    <row r="6404" spans="1:10" ht="30.6">
      <c r="A6404" s="4" t="s">
        <v>5529</v>
      </c>
      <c r="B6404" s="4" t="str">
        <f ca="1">IFERROR(__xludf.DUMMYFUNCTION("REGEXREPLACE(TEXT(IF(ISERR(FIND(""/"", A6404)), A6404, MID(A6404, FIND(""/"", A6404)+1, LEN(A6404))), ""#""), ""\D+"", """")"),"2019")</f>
        <v>2019</v>
      </c>
      <c r="C6404" s="46" t="s">
        <v>5530</v>
      </c>
      <c r="D6404" s="4">
        <v>331</v>
      </c>
      <c r="E6404" s="5" t="s">
        <v>6525</v>
      </c>
      <c r="F6404" s="4">
        <v>1997</v>
      </c>
      <c r="G6404" s="4">
        <v>60</v>
      </c>
      <c r="H6404" s="4">
        <v>2</v>
      </c>
      <c r="I6404" s="15"/>
      <c r="J6404" s="46" t="s">
        <v>6957</v>
      </c>
    </row>
    <row r="6405" spans="1:10" ht="30.6">
      <c r="A6405" s="4" t="s">
        <v>5529</v>
      </c>
      <c r="B6405" s="4" t="str">
        <f ca="1">IFERROR(__xludf.DUMMYFUNCTION("REGEXREPLACE(TEXT(IF(ISERR(FIND(""/"", A6405)), A6405, MID(A6405, FIND(""/"", A6405)+1, LEN(A6405))), ""#""), ""\D+"", """")"),"2019")</f>
        <v>2019</v>
      </c>
      <c r="C6405" s="46" t="s">
        <v>5530</v>
      </c>
      <c r="D6405" s="4">
        <v>331</v>
      </c>
      <c r="E6405" s="5" t="s">
        <v>6525</v>
      </c>
      <c r="F6405" s="4">
        <v>1997</v>
      </c>
      <c r="G6405" s="4">
        <v>60</v>
      </c>
      <c r="H6405" s="4">
        <v>3</v>
      </c>
      <c r="I6405" s="15"/>
      <c r="J6405" s="46" t="s">
        <v>6958</v>
      </c>
    </row>
    <row r="6406" spans="1:10" ht="30.6">
      <c r="A6406" s="4" t="s">
        <v>5529</v>
      </c>
      <c r="B6406" s="4" t="str">
        <f ca="1">IFERROR(__xludf.DUMMYFUNCTION("REGEXREPLACE(TEXT(IF(ISERR(FIND(""/"", A6406)), A6406, MID(A6406, FIND(""/"", A6406)+1, LEN(A6406))), ""#""), ""\D+"", """")"),"2019")</f>
        <v>2019</v>
      </c>
      <c r="C6406" s="46" t="s">
        <v>5530</v>
      </c>
      <c r="D6406" s="4">
        <v>331</v>
      </c>
      <c r="E6406" s="5" t="s">
        <v>6525</v>
      </c>
      <c r="F6406" s="4">
        <v>1998</v>
      </c>
      <c r="G6406" s="4">
        <v>60</v>
      </c>
      <c r="H6406" s="4">
        <v>4</v>
      </c>
      <c r="I6406" s="15"/>
      <c r="J6406" s="46" t="s">
        <v>6959</v>
      </c>
    </row>
    <row r="6407" spans="1:10" ht="30.6">
      <c r="A6407" s="4" t="s">
        <v>5529</v>
      </c>
      <c r="B6407" s="4" t="str">
        <f ca="1">IFERROR(__xludf.DUMMYFUNCTION("REGEXREPLACE(TEXT(IF(ISERR(FIND(""/"", A6407)), A6407, MID(A6407, FIND(""/"", A6407)+1, LEN(A6407))), ""#""), ""\D+"", """")"),"2019")</f>
        <v>2019</v>
      </c>
      <c r="C6407" s="46" t="s">
        <v>5530</v>
      </c>
      <c r="D6407" s="4">
        <v>331</v>
      </c>
      <c r="E6407" s="5" t="s">
        <v>6525</v>
      </c>
      <c r="F6407" s="4">
        <v>1998</v>
      </c>
      <c r="G6407" s="4">
        <v>60</v>
      </c>
      <c r="H6407" s="4">
        <v>5</v>
      </c>
      <c r="I6407" s="15"/>
      <c r="J6407" s="46" t="s">
        <v>6960</v>
      </c>
    </row>
    <row r="6408" spans="1:10" ht="30.6">
      <c r="A6408" s="4" t="s">
        <v>5529</v>
      </c>
      <c r="B6408" s="4" t="str">
        <f ca="1">IFERROR(__xludf.DUMMYFUNCTION("REGEXREPLACE(TEXT(IF(ISERR(FIND(""/"", A6408)), A6408, MID(A6408, FIND(""/"", A6408)+1, LEN(A6408))), ""#""), ""\D+"", """")"),"2019")</f>
        <v>2019</v>
      </c>
      <c r="C6408" s="46" t="s">
        <v>5530</v>
      </c>
      <c r="D6408" s="4">
        <v>331</v>
      </c>
      <c r="E6408" s="5" t="s">
        <v>6525</v>
      </c>
      <c r="F6408" s="4">
        <v>1998</v>
      </c>
      <c r="G6408" s="4">
        <v>60</v>
      </c>
      <c r="H6408" s="4">
        <v>6</v>
      </c>
      <c r="I6408" s="15"/>
      <c r="J6408" s="46" t="s">
        <v>6961</v>
      </c>
    </row>
    <row r="6409" spans="1:10" ht="30.6">
      <c r="A6409" s="4" t="s">
        <v>5529</v>
      </c>
      <c r="B6409" s="4" t="str">
        <f ca="1">IFERROR(__xludf.DUMMYFUNCTION("REGEXREPLACE(TEXT(IF(ISERR(FIND(""/"", A6409)), A6409, MID(A6409, FIND(""/"", A6409)+1, LEN(A6409))), ""#""), ""\D+"", """")"),"2019")</f>
        <v>2019</v>
      </c>
      <c r="C6409" s="46" t="s">
        <v>5530</v>
      </c>
      <c r="D6409" s="4">
        <v>331</v>
      </c>
      <c r="E6409" s="5" t="s">
        <v>6525</v>
      </c>
      <c r="F6409" s="4">
        <v>1998</v>
      </c>
      <c r="G6409" s="4">
        <v>60</v>
      </c>
      <c r="H6409" s="4">
        <v>7</v>
      </c>
      <c r="I6409" s="15"/>
      <c r="J6409" s="46" t="s">
        <v>6962</v>
      </c>
    </row>
    <row r="6410" spans="1:10" ht="40.799999999999997">
      <c r="A6410" s="4" t="s">
        <v>5529</v>
      </c>
      <c r="B6410" s="4" t="str">
        <f ca="1">IFERROR(__xludf.DUMMYFUNCTION("REGEXREPLACE(TEXT(IF(ISERR(FIND(""/"", A6410)), A6410, MID(A6410, FIND(""/"", A6410)+1, LEN(A6410))), ""#""), ""\D+"", """")"),"2019")</f>
        <v>2019</v>
      </c>
      <c r="C6410" s="46" t="s">
        <v>5530</v>
      </c>
      <c r="D6410" s="4">
        <v>331</v>
      </c>
      <c r="E6410" s="5" t="s">
        <v>6525</v>
      </c>
      <c r="F6410" s="4">
        <v>1998</v>
      </c>
      <c r="G6410" s="4">
        <v>60</v>
      </c>
      <c r="H6410" s="4">
        <v>8</v>
      </c>
      <c r="I6410" s="15"/>
      <c r="J6410" s="46" t="s">
        <v>6963</v>
      </c>
    </row>
    <row r="6411" spans="1:10" ht="30.6">
      <c r="A6411" s="4" t="s">
        <v>5529</v>
      </c>
      <c r="B6411" s="4" t="str">
        <f ca="1">IFERROR(__xludf.DUMMYFUNCTION("REGEXREPLACE(TEXT(IF(ISERR(FIND(""/"", A6411)), A6411, MID(A6411, FIND(""/"", A6411)+1, LEN(A6411))), ""#""), ""\D+"", """")"),"2019")</f>
        <v>2019</v>
      </c>
      <c r="C6411" s="46" t="s">
        <v>5530</v>
      </c>
      <c r="D6411" s="4">
        <v>331</v>
      </c>
      <c r="E6411" s="5" t="s">
        <v>6525</v>
      </c>
      <c r="F6411" s="4">
        <v>1998</v>
      </c>
      <c r="G6411" s="4">
        <v>60</v>
      </c>
      <c r="H6411" s="4">
        <v>9</v>
      </c>
      <c r="I6411" s="15"/>
      <c r="J6411" s="46" t="s">
        <v>6964</v>
      </c>
    </row>
    <row r="6412" spans="1:10" ht="30.6">
      <c r="A6412" s="4" t="s">
        <v>5529</v>
      </c>
      <c r="B6412" s="4" t="str">
        <f ca="1">IFERROR(__xludf.DUMMYFUNCTION("REGEXREPLACE(TEXT(IF(ISERR(FIND(""/"", A6412)), A6412, MID(A6412, FIND(""/"", A6412)+1, LEN(A6412))), ""#""), ""\D+"", """")"),"2019")</f>
        <v>2019</v>
      </c>
      <c r="C6412" s="46" t="s">
        <v>5530</v>
      </c>
      <c r="D6412" s="4">
        <v>331</v>
      </c>
      <c r="E6412" s="5" t="s">
        <v>6525</v>
      </c>
      <c r="F6412" s="4">
        <v>1998</v>
      </c>
      <c r="G6412" s="4">
        <v>60</v>
      </c>
      <c r="H6412" s="4">
        <v>10</v>
      </c>
      <c r="I6412" s="15"/>
      <c r="J6412" s="46" t="s">
        <v>6965</v>
      </c>
    </row>
    <row r="6413" spans="1:10" ht="30.6">
      <c r="A6413" s="4" t="s">
        <v>5529</v>
      </c>
      <c r="B6413" s="4" t="str">
        <f ca="1">IFERROR(__xludf.DUMMYFUNCTION("REGEXREPLACE(TEXT(IF(ISERR(FIND(""/"", A6413)), A6413, MID(A6413, FIND(""/"", A6413)+1, LEN(A6413))), ""#""), ""\D+"", """")"),"2019")</f>
        <v>2019</v>
      </c>
      <c r="C6413" s="46" t="s">
        <v>5530</v>
      </c>
      <c r="D6413" s="4">
        <v>331</v>
      </c>
      <c r="E6413" s="5" t="s">
        <v>6525</v>
      </c>
      <c r="F6413" s="4">
        <v>1998</v>
      </c>
      <c r="G6413" s="4">
        <v>60</v>
      </c>
      <c r="H6413" s="4">
        <v>11</v>
      </c>
      <c r="I6413" s="15"/>
      <c r="J6413" s="46" t="s">
        <v>6966</v>
      </c>
    </row>
    <row r="6414" spans="1:10" ht="30.6">
      <c r="A6414" s="4" t="s">
        <v>5529</v>
      </c>
      <c r="B6414" s="4" t="str">
        <f ca="1">IFERROR(__xludf.DUMMYFUNCTION("REGEXREPLACE(TEXT(IF(ISERR(FIND(""/"", A6414)), A6414, MID(A6414, FIND(""/"", A6414)+1, LEN(A6414))), ""#""), ""\D+"", """")"),"2019")</f>
        <v>2019</v>
      </c>
      <c r="C6414" s="46" t="s">
        <v>5530</v>
      </c>
      <c r="D6414" s="4">
        <v>331</v>
      </c>
      <c r="E6414" s="5" t="s">
        <v>6525</v>
      </c>
      <c r="F6414" s="4">
        <v>1998</v>
      </c>
      <c r="G6414" s="4">
        <v>60</v>
      </c>
      <c r="H6414" s="4">
        <v>12</v>
      </c>
      <c r="I6414" s="15"/>
      <c r="J6414" s="46" t="s">
        <v>6967</v>
      </c>
    </row>
    <row r="6415" spans="1:10" ht="30.6">
      <c r="A6415" s="4" t="s">
        <v>5529</v>
      </c>
      <c r="B6415" s="4" t="str">
        <f ca="1">IFERROR(__xludf.DUMMYFUNCTION("REGEXREPLACE(TEXT(IF(ISERR(FIND(""/"", A6415)), A6415, MID(A6415, FIND(""/"", A6415)+1, LEN(A6415))), ""#""), ""\D+"", """")"),"2019")</f>
        <v>2019</v>
      </c>
      <c r="C6415" s="46" t="s">
        <v>5530</v>
      </c>
      <c r="D6415" s="4">
        <v>331</v>
      </c>
      <c r="E6415" s="5" t="s">
        <v>6525</v>
      </c>
      <c r="F6415" s="4">
        <v>1998</v>
      </c>
      <c r="G6415" s="4">
        <v>60</v>
      </c>
      <c r="H6415" s="4">
        <v>13</v>
      </c>
      <c r="I6415" s="15"/>
      <c r="J6415" s="46" t="s">
        <v>6968</v>
      </c>
    </row>
    <row r="6416" spans="1:10" ht="30.6">
      <c r="A6416" s="4" t="s">
        <v>5529</v>
      </c>
      <c r="B6416" s="4" t="str">
        <f ca="1">IFERROR(__xludf.DUMMYFUNCTION("REGEXREPLACE(TEXT(IF(ISERR(FIND(""/"", A6416)), A6416, MID(A6416, FIND(""/"", A6416)+1, LEN(A6416))), ""#""), ""\D+"", """")"),"2019")</f>
        <v>2019</v>
      </c>
      <c r="C6416" s="46" t="s">
        <v>5530</v>
      </c>
      <c r="D6416" s="4">
        <v>331</v>
      </c>
      <c r="E6416" s="5" t="s">
        <v>6525</v>
      </c>
      <c r="F6416" s="4">
        <v>1998</v>
      </c>
      <c r="G6416" s="4">
        <v>60</v>
      </c>
      <c r="H6416" s="4">
        <v>14</v>
      </c>
      <c r="I6416" s="15"/>
      <c r="J6416" s="46" t="s">
        <v>6969</v>
      </c>
    </row>
    <row r="6417" spans="1:10" ht="30.6">
      <c r="A6417" s="4" t="s">
        <v>5529</v>
      </c>
      <c r="B6417" s="4" t="str">
        <f ca="1">IFERROR(__xludf.DUMMYFUNCTION("REGEXREPLACE(TEXT(IF(ISERR(FIND(""/"", A6417)), A6417, MID(A6417, FIND(""/"", A6417)+1, LEN(A6417))), ""#""), ""\D+"", """")"),"2019")</f>
        <v>2019</v>
      </c>
      <c r="C6417" s="46" t="s">
        <v>5530</v>
      </c>
      <c r="D6417" s="4">
        <v>331</v>
      </c>
      <c r="E6417" s="5" t="s">
        <v>6525</v>
      </c>
      <c r="F6417" s="4">
        <v>1998</v>
      </c>
      <c r="G6417" s="4">
        <v>60</v>
      </c>
      <c r="H6417" s="4">
        <v>15</v>
      </c>
      <c r="I6417" s="15"/>
      <c r="J6417" s="46" t="s">
        <v>6970</v>
      </c>
    </row>
    <row r="6418" spans="1:10" ht="30.6">
      <c r="A6418" s="4" t="s">
        <v>5529</v>
      </c>
      <c r="B6418" s="4" t="str">
        <f ca="1">IFERROR(__xludf.DUMMYFUNCTION("REGEXREPLACE(TEXT(IF(ISERR(FIND(""/"", A6418)), A6418, MID(A6418, FIND(""/"", A6418)+1, LEN(A6418))), ""#""), ""\D+"", """")"),"2019")</f>
        <v>2019</v>
      </c>
      <c r="C6418" s="46" t="s">
        <v>5530</v>
      </c>
      <c r="D6418" s="4">
        <v>331</v>
      </c>
      <c r="E6418" s="5" t="s">
        <v>6525</v>
      </c>
      <c r="F6418" s="4">
        <v>1998</v>
      </c>
      <c r="G6418" s="4">
        <v>60</v>
      </c>
      <c r="H6418" s="4">
        <v>16</v>
      </c>
      <c r="I6418" s="15"/>
      <c r="J6418" s="46" t="s">
        <v>6971</v>
      </c>
    </row>
    <row r="6419" spans="1:10" ht="30.6">
      <c r="A6419" s="4" t="s">
        <v>5529</v>
      </c>
      <c r="B6419" s="4" t="str">
        <f ca="1">IFERROR(__xludf.DUMMYFUNCTION("REGEXREPLACE(TEXT(IF(ISERR(FIND(""/"", A6419)), A6419, MID(A6419, FIND(""/"", A6419)+1, LEN(A6419))), ""#""), ""\D+"", """")"),"2019")</f>
        <v>2019</v>
      </c>
      <c r="C6419" s="46" t="s">
        <v>5530</v>
      </c>
      <c r="D6419" s="4">
        <v>331</v>
      </c>
      <c r="E6419" s="5" t="s">
        <v>6525</v>
      </c>
      <c r="F6419" s="4">
        <v>1998</v>
      </c>
      <c r="G6419" s="4">
        <v>60</v>
      </c>
      <c r="H6419" s="4">
        <v>17</v>
      </c>
      <c r="I6419" s="15"/>
      <c r="J6419" s="46" t="s">
        <v>6972</v>
      </c>
    </row>
    <row r="6420" spans="1:10" ht="30.6">
      <c r="A6420" s="4" t="s">
        <v>5529</v>
      </c>
      <c r="B6420" s="4" t="str">
        <f ca="1">IFERROR(__xludf.DUMMYFUNCTION("REGEXREPLACE(TEXT(IF(ISERR(FIND(""/"", A6420)), A6420, MID(A6420, FIND(""/"", A6420)+1, LEN(A6420))), ""#""), ""\D+"", """")"),"2019")</f>
        <v>2019</v>
      </c>
      <c r="C6420" s="46" t="s">
        <v>5530</v>
      </c>
      <c r="D6420" s="4">
        <v>331</v>
      </c>
      <c r="E6420" s="5" t="s">
        <v>6525</v>
      </c>
      <c r="F6420" s="4">
        <v>1998</v>
      </c>
      <c r="G6420" s="4">
        <v>60</v>
      </c>
      <c r="H6420" s="4">
        <v>18</v>
      </c>
      <c r="I6420" s="15"/>
      <c r="J6420" s="46" t="s">
        <v>6973</v>
      </c>
    </row>
    <row r="6421" spans="1:10" ht="30.6">
      <c r="A6421" s="4" t="s">
        <v>5529</v>
      </c>
      <c r="B6421" s="4" t="str">
        <f ca="1">IFERROR(__xludf.DUMMYFUNCTION("REGEXREPLACE(TEXT(IF(ISERR(FIND(""/"", A6421)), A6421, MID(A6421, FIND(""/"", A6421)+1, LEN(A6421))), ""#""), ""\D+"", """")"),"2019")</f>
        <v>2019</v>
      </c>
      <c r="C6421" s="46" t="s">
        <v>5530</v>
      </c>
      <c r="D6421" s="4">
        <v>331</v>
      </c>
      <c r="E6421" s="5" t="s">
        <v>6525</v>
      </c>
      <c r="F6421" s="4">
        <v>1998</v>
      </c>
      <c r="G6421" s="4">
        <v>60</v>
      </c>
      <c r="H6421" s="4">
        <v>19</v>
      </c>
      <c r="I6421" s="15"/>
      <c r="J6421" s="46" t="s">
        <v>6974</v>
      </c>
    </row>
    <row r="6422" spans="1:10" ht="30.6">
      <c r="A6422" s="4" t="s">
        <v>5529</v>
      </c>
      <c r="B6422" s="4" t="str">
        <f ca="1">IFERROR(__xludf.DUMMYFUNCTION("REGEXREPLACE(TEXT(IF(ISERR(FIND(""/"", A6422)), A6422, MID(A6422, FIND(""/"", A6422)+1, LEN(A6422))), ""#""), ""\D+"", """")"),"2019")</f>
        <v>2019</v>
      </c>
      <c r="C6422" s="46" t="s">
        <v>5530</v>
      </c>
      <c r="D6422" s="4">
        <v>331</v>
      </c>
      <c r="E6422" s="5" t="s">
        <v>6525</v>
      </c>
      <c r="F6422" s="4">
        <v>1998</v>
      </c>
      <c r="G6422" s="4">
        <v>60</v>
      </c>
      <c r="H6422" s="4">
        <v>20</v>
      </c>
      <c r="I6422" s="15"/>
      <c r="J6422" s="46" t="s">
        <v>6975</v>
      </c>
    </row>
    <row r="6423" spans="1:10" ht="30.6">
      <c r="A6423" s="4" t="s">
        <v>5529</v>
      </c>
      <c r="B6423" s="4" t="str">
        <f ca="1">IFERROR(__xludf.DUMMYFUNCTION("REGEXREPLACE(TEXT(IF(ISERR(FIND(""/"", A6423)), A6423, MID(A6423, FIND(""/"", A6423)+1, LEN(A6423))), ""#""), ""\D+"", """")"),"2019")</f>
        <v>2019</v>
      </c>
      <c r="C6423" s="46" t="s">
        <v>5530</v>
      </c>
      <c r="D6423" s="4">
        <v>331</v>
      </c>
      <c r="E6423" s="5" t="s">
        <v>6525</v>
      </c>
      <c r="F6423" s="4">
        <v>1998</v>
      </c>
      <c r="G6423" s="4">
        <v>60</v>
      </c>
      <c r="H6423" s="4">
        <v>21</v>
      </c>
      <c r="I6423" s="15"/>
      <c r="J6423" s="46" t="s">
        <v>6976</v>
      </c>
    </row>
    <row r="6424" spans="1:10" ht="30.6">
      <c r="A6424" s="4" t="s">
        <v>5529</v>
      </c>
      <c r="B6424" s="4" t="str">
        <f ca="1">IFERROR(__xludf.DUMMYFUNCTION("REGEXREPLACE(TEXT(IF(ISERR(FIND(""/"", A6424)), A6424, MID(A6424, FIND(""/"", A6424)+1, LEN(A6424))), ""#""), ""\D+"", """")"),"2019")</f>
        <v>2019</v>
      </c>
      <c r="C6424" s="46" t="s">
        <v>5530</v>
      </c>
      <c r="D6424" s="4">
        <v>331</v>
      </c>
      <c r="E6424" s="5" t="s">
        <v>6525</v>
      </c>
      <c r="F6424" s="4">
        <v>1998</v>
      </c>
      <c r="G6424" s="4">
        <v>60</v>
      </c>
      <c r="H6424" s="4">
        <v>22</v>
      </c>
      <c r="I6424" s="15"/>
      <c r="J6424" s="46" t="s">
        <v>6977</v>
      </c>
    </row>
    <row r="6425" spans="1:10" ht="40.799999999999997">
      <c r="A6425" s="4" t="s">
        <v>5529</v>
      </c>
      <c r="B6425" s="4" t="str">
        <f ca="1">IFERROR(__xludf.DUMMYFUNCTION("REGEXREPLACE(TEXT(IF(ISERR(FIND(""/"", A6425)), A6425, MID(A6425, FIND(""/"", A6425)+1, LEN(A6425))), ""#""), ""\D+"", """")"),"2019")</f>
        <v>2019</v>
      </c>
      <c r="C6425" s="46" t="s">
        <v>5530</v>
      </c>
      <c r="D6425" s="4">
        <v>331</v>
      </c>
      <c r="E6425" s="5" t="s">
        <v>6525</v>
      </c>
      <c r="F6425" s="4">
        <v>1998</v>
      </c>
      <c r="G6425" s="4">
        <v>60</v>
      </c>
      <c r="H6425" s="4">
        <v>23</v>
      </c>
      <c r="I6425" s="15"/>
      <c r="J6425" s="46" t="s">
        <v>6978</v>
      </c>
    </row>
    <row r="6426" spans="1:10" ht="30.6">
      <c r="A6426" s="4" t="s">
        <v>5529</v>
      </c>
      <c r="B6426" s="4" t="str">
        <f ca="1">IFERROR(__xludf.DUMMYFUNCTION("REGEXREPLACE(TEXT(IF(ISERR(FIND(""/"", A6426)), A6426, MID(A6426, FIND(""/"", A6426)+1, LEN(A6426))), ""#""), ""\D+"", """")"),"2019")</f>
        <v>2019</v>
      </c>
      <c r="C6426" s="46" t="s">
        <v>5530</v>
      </c>
      <c r="D6426" s="4">
        <v>331</v>
      </c>
      <c r="E6426" s="5" t="s">
        <v>6525</v>
      </c>
      <c r="F6426" s="4">
        <v>1998</v>
      </c>
      <c r="G6426" s="4">
        <v>60</v>
      </c>
      <c r="H6426" s="4">
        <v>24</v>
      </c>
      <c r="I6426" s="15"/>
      <c r="J6426" s="46" t="s">
        <v>6979</v>
      </c>
    </row>
    <row r="6427" spans="1:10" ht="30.6">
      <c r="A6427" s="4" t="s">
        <v>5529</v>
      </c>
      <c r="B6427" s="4" t="str">
        <f ca="1">IFERROR(__xludf.DUMMYFUNCTION("REGEXREPLACE(TEXT(IF(ISERR(FIND(""/"", A6427)), A6427, MID(A6427, FIND(""/"", A6427)+1, LEN(A6427))), ""#""), ""\D+"", """")"),"2019")</f>
        <v>2019</v>
      </c>
      <c r="C6427" s="46" t="s">
        <v>5530</v>
      </c>
      <c r="D6427" s="4">
        <v>331</v>
      </c>
      <c r="E6427" s="5" t="s">
        <v>6525</v>
      </c>
      <c r="F6427" s="4">
        <v>1998</v>
      </c>
      <c r="G6427" s="4">
        <v>60</v>
      </c>
      <c r="H6427" s="4">
        <v>25</v>
      </c>
      <c r="I6427" s="15"/>
      <c r="J6427" s="46" t="s">
        <v>6980</v>
      </c>
    </row>
    <row r="6428" spans="1:10" ht="30.6">
      <c r="A6428" s="4" t="s">
        <v>5529</v>
      </c>
      <c r="B6428" s="4" t="str">
        <f ca="1">IFERROR(__xludf.DUMMYFUNCTION("REGEXREPLACE(TEXT(IF(ISERR(FIND(""/"", A6428)), A6428, MID(A6428, FIND(""/"", A6428)+1, LEN(A6428))), ""#""), ""\D+"", """")"),"2019")</f>
        <v>2019</v>
      </c>
      <c r="C6428" s="46" t="s">
        <v>5530</v>
      </c>
      <c r="D6428" s="4">
        <v>331</v>
      </c>
      <c r="E6428" s="5" t="s">
        <v>6525</v>
      </c>
      <c r="F6428" s="4">
        <v>1998</v>
      </c>
      <c r="G6428" s="4">
        <v>60</v>
      </c>
      <c r="H6428" s="4">
        <v>26</v>
      </c>
      <c r="I6428" s="15"/>
      <c r="J6428" s="46" t="s">
        <v>6981</v>
      </c>
    </row>
    <row r="6429" spans="1:10" ht="30.6">
      <c r="A6429" s="4" t="s">
        <v>5529</v>
      </c>
      <c r="B6429" s="4" t="str">
        <f ca="1">IFERROR(__xludf.DUMMYFUNCTION("REGEXREPLACE(TEXT(IF(ISERR(FIND(""/"", A6429)), A6429, MID(A6429, FIND(""/"", A6429)+1, LEN(A6429))), ""#""), ""\D+"", """")"),"2019")</f>
        <v>2019</v>
      </c>
      <c r="C6429" s="46" t="s">
        <v>5530</v>
      </c>
      <c r="D6429" s="4">
        <v>331</v>
      </c>
      <c r="E6429" s="5" t="s">
        <v>6525</v>
      </c>
      <c r="F6429" s="4">
        <v>1998</v>
      </c>
      <c r="G6429" s="4">
        <v>60</v>
      </c>
      <c r="H6429" s="4">
        <v>27</v>
      </c>
      <c r="I6429" s="15"/>
      <c r="J6429" s="46" t="s">
        <v>6982</v>
      </c>
    </row>
    <row r="6430" spans="1:10" ht="30.6">
      <c r="A6430" s="4" t="s">
        <v>5529</v>
      </c>
      <c r="B6430" s="4" t="str">
        <f ca="1">IFERROR(__xludf.DUMMYFUNCTION("REGEXREPLACE(TEXT(IF(ISERR(FIND(""/"", A6430)), A6430, MID(A6430, FIND(""/"", A6430)+1, LEN(A6430))), ""#""), ""\D+"", """")"),"2019")</f>
        <v>2019</v>
      </c>
      <c r="C6430" s="46" t="s">
        <v>5530</v>
      </c>
      <c r="D6430" s="4">
        <v>331</v>
      </c>
      <c r="E6430" s="5" t="s">
        <v>6525</v>
      </c>
      <c r="F6430" s="4">
        <v>1998</v>
      </c>
      <c r="G6430" s="4">
        <v>60</v>
      </c>
      <c r="H6430" s="4">
        <v>28</v>
      </c>
      <c r="I6430" s="15"/>
      <c r="J6430" s="46" t="s">
        <v>6983</v>
      </c>
    </row>
    <row r="6431" spans="1:10" ht="30.6">
      <c r="A6431" s="4" t="s">
        <v>5529</v>
      </c>
      <c r="B6431" s="4" t="str">
        <f ca="1">IFERROR(__xludf.DUMMYFUNCTION("REGEXREPLACE(TEXT(IF(ISERR(FIND(""/"", A6431)), A6431, MID(A6431, FIND(""/"", A6431)+1, LEN(A6431))), ""#""), ""\D+"", """")"),"2019")</f>
        <v>2019</v>
      </c>
      <c r="C6431" s="46" t="s">
        <v>5530</v>
      </c>
      <c r="D6431" s="4">
        <v>331</v>
      </c>
      <c r="E6431" s="5" t="s">
        <v>6525</v>
      </c>
      <c r="F6431" s="4">
        <v>1998</v>
      </c>
      <c r="G6431" s="4">
        <v>60</v>
      </c>
      <c r="H6431" s="4">
        <v>29</v>
      </c>
      <c r="I6431" s="15"/>
      <c r="J6431" s="46" t="s">
        <v>6984</v>
      </c>
    </row>
    <row r="6432" spans="1:10" ht="30.6">
      <c r="A6432" s="4" t="s">
        <v>5529</v>
      </c>
      <c r="B6432" s="4" t="str">
        <f ca="1">IFERROR(__xludf.DUMMYFUNCTION("REGEXREPLACE(TEXT(IF(ISERR(FIND(""/"", A6432)), A6432, MID(A6432, FIND(""/"", A6432)+1, LEN(A6432))), ""#""), ""\D+"", """")"),"2019")</f>
        <v>2019</v>
      </c>
      <c r="C6432" s="46" t="s">
        <v>5530</v>
      </c>
      <c r="D6432" s="4">
        <v>331</v>
      </c>
      <c r="E6432" s="5" t="s">
        <v>6525</v>
      </c>
      <c r="F6432" s="4">
        <v>1998</v>
      </c>
      <c r="G6432" s="4">
        <v>60</v>
      </c>
      <c r="H6432" s="4">
        <v>30</v>
      </c>
      <c r="I6432" s="15"/>
      <c r="J6432" s="46" t="s">
        <v>6985</v>
      </c>
    </row>
    <row r="6433" spans="1:10" ht="30.6">
      <c r="A6433" s="4" t="s">
        <v>5529</v>
      </c>
      <c r="B6433" s="4" t="str">
        <f ca="1">IFERROR(__xludf.DUMMYFUNCTION("REGEXREPLACE(TEXT(IF(ISERR(FIND(""/"", A6433)), A6433, MID(A6433, FIND(""/"", A6433)+1, LEN(A6433))), ""#""), ""\D+"", """")"),"2019")</f>
        <v>2019</v>
      </c>
      <c r="C6433" s="46" t="s">
        <v>5530</v>
      </c>
      <c r="D6433" s="4">
        <v>331</v>
      </c>
      <c r="E6433" s="5" t="s">
        <v>6525</v>
      </c>
      <c r="F6433" s="4">
        <v>1998</v>
      </c>
      <c r="G6433" s="4">
        <v>60</v>
      </c>
      <c r="H6433" s="4">
        <v>31</v>
      </c>
      <c r="I6433" s="15"/>
      <c r="J6433" s="46" t="s">
        <v>6986</v>
      </c>
    </row>
    <row r="6434" spans="1:10" ht="30.6">
      <c r="A6434" s="4" t="s">
        <v>5529</v>
      </c>
      <c r="B6434" s="4" t="str">
        <f ca="1">IFERROR(__xludf.DUMMYFUNCTION("REGEXREPLACE(TEXT(IF(ISERR(FIND(""/"", A6434)), A6434, MID(A6434, FIND(""/"", A6434)+1, LEN(A6434))), ""#""), ""\D+"", """")"),"2019")</f>
        <v>2019</v>
      </c>
      <c r="C6434" s="46" t="s">
        <v>5530</v>
      </c>
      <c r="D6434" s="4">
        <v>331</v>
      </c>
      <c r="E6434" s="5" t="s">
        <v>6525</v>
      </c>
      <c r="F6434" s="4">
        <v>1998</v>
      </c>
      <c r="G6434" s="4">
        <v>61</v>
      </c>
      <c r="H6434" s="4">
        <v>1</v>
      </c>
      <c r="I6434" s="15"/>
      <c r="J6434" s="46" t="s">
        <v>6987</v>
      </c>
    </row>
    <row r="6435" spans="1:10" ht="40.799999999999997">
      <c r="A6435" s="4" t="s">
        <v>5529</v>
      </c>
      <c r="B6435" s="4" t="str">
        <f ca="1">IFERROR(__xludf.DUMMYFUNCTION("REGEXREPLACE(TEXT(IF(ISERR(FIND(""/"", A6435)), A6435, MID(A6435, FIND(""/"", A6435)+1, LEN(A6435))), ""#""), ""\D+"", """")"),"2019")</f>
        <v>2019</v>
      </c>
      <c r="C6435" s="46" t="s">
        <v>5530</v>
      </c>
      <c r="D6435" s="4">
        <v>331</v>
      </c>
      <c r="E6435" s="5" t="s">
        <v>6525</v>
      </c>
      <c r="F6435" s="4">
        <v>1998</v>
      </c>
      <c r="G6435" s="4">
        <v>61</v>
      </c>
      <c r="H6435" s="4">
        <v>2</v>
      </c>
      <c r="I6435" s="15"/>
      <c r="J6435" s="46" t="s">
        <v>6988</v>
      </c>
    </row>
    <row r="6436" spans="1:10" ht="30.6">
      <c r="A6436" s="4" t="s">
        <v>5529</v>
      </c>
      <c r="B6436" s="4" t="str">
        <f ca="1">IFERROR(__xludf.DUMMYFUNCTION("REGEXREPLACE(TEXT(IF(ISERR(FIND(""/"", A6436)), A6436, MID(A6436, FIND(""/"", A6436)+1, LEN(A6436))), ""#""), ""\D+"", """")"),"2019")</f>
        <v>2019</v>
      </c>
      <c r="C6436" s="46" t="s">
        <v>5530</v>
      </c>
      <c r="D6436" s="4">
        <v>331</v>
      </c>
      <c r="E6436" s="5" t="s">
        <v>6525</v>
      </c>
      <c r="F6436" s="4">
        <v>1998</v>
      </c>
      <c r="G6436" s="4">
        <v>61</v>
      </c>
      <c r="H6436" s="4">
        <v>3</v>
      </c>
      <c r="I6436" s="15"/>
      <c r="J6436" s="46" t="s">
        <v>6989</v>
      </c>
    </row>
    <row r="6437" spans="1:10" ht="30.6">
      <c r="A6437" s="4" t="s">
        <v>5529</v>
      </c>
      <c r="B6437" s="4" t="str">
        <f ca="1">IFERROR(__xludf.DUMMYFUNCTION("REGEXREPLACE(TEXT(IF(ISERR(FIND(""/"", A6437)), A6437, MID(A6437, FIND(""/"", A6437)+1, LEN(A6437))), ""#""), ""\D+"", """")"),"2019")</f>
        <v>2019</v>
      </c>
      <c r="C6437" s="46" t="s">
        <v>5530</v>
      </c>
      <c r="D6437" s="4">
        <v>331</v>
      </c>
      <c r="E6437" s="5" t="s">
        <v>6525</v>
      </c>
      <c r="F6437" s="4">
        <v>1998</v>
      </c>
      <c r="G6437" s="4">
        <v>61</v>
      </c>
      <c r="H6437" s="4">
        <v>4</v>
      </c>
      <c r="I6437" s="15"/>
      <c r="J6437" s="46" t="s">
        <v>6990</v>
      </c>
    </row>
    <row r="6438" spans="1:10" ht="40.799999999999997">
      <c r="A6438" s="4" t="s">
        <v>5529</v>
      </c>
      <c r="B6438" s="4" t="str">
        <f ca="1">IFERROR(__xludf.DUMMYFUNCTION("REGEXREPLACE(TEXT(IF(ISERR(FIND(""/"", A6438)), A6438, MID(A6438, FIND(""/"", A6438)+1, LEN(A6438))), ""#""), ""\D+"", """")"),"2019")</f>
        <v>2019</v>
      </c>
      <c r="C6438" s="46" t="s">
        <v>5530</v>
      </c>
      <c r="D6438" s="4">
        <v>331</v>
      </c>
      <c r="E6438" s="5" t="s">
        <v>6525</v>
      </c>
      <c r="F6438" s="4">
        <v>1998</v>
      </c>
      <c r="G6438" s="4">
        <v>61</v>
      </c>
      <c r="H6438" s="4">
        <v>5</v>
      </c>
      <c r="I6438" s="15"/>
      <c r="J6438" s="46" t="s">
        <v>6991</v>
      </c>
    </row>
    <row r="6439" spans="1:10" ht="30.6">
      <c r="A6439" s="4" t="s">
        <v>5529</v>
      </c>
      <c r="B6439" s="4" t="str">
        <f ca="1">IFERROR(__xludf.DUMMYFUNCTION("REGEXREPLACE(TEXT(IF(ISERR(FIND(""/"", A6439)), A6439, MID(A6439, FIND(""/"", A6439)+1, LEN(A6439))), ""#""), ""\D+"", """")"),"2019")</f>
        <v>2019</v>
      </c>
      <c r="C6439" s="46" t="s">
        <v>5530</v>
      </c>
      <c r="D6439" s="4">
        <v>331</v>
      </c>
      <c r="E6439" s="5" t="s">
        <v>6525</v>
      </c>
      <c r="F6439" s="4">
        <v>1998</v>
      </c>
      <c r="G6439" s="4">
        <v>61</v>
      </c>
      <c r="H6439" s="4">
        <v>6</v>
      </c>
      <c r="I6439" s="15"/>
      <c r="J6439" s="46" t="s">
        <v>6992</v>
      </c>
    </row>
    <row r="6440" spans="1:10" ht="30.6">
      <c r="A6440" s="4" t="s">
        <v>5529</v>
      </c>
      <c r="B6440" s="4" t="str">
        <f ca="1">IFERROR(__xludf.DUMMYFUNCTION("REGEXREPLACE(TEXT(IF(ISERR(FIND(""/"", A6440)), A6440, MID(A6440, FIND(""/"", A6440)+1, LEN(A6440))), ""#""), ""\D+"", """")"),"2019")</f>
        <v>2019</v>
      </c>
      <c r="C6440" s="46" t="s">
        <v>5530</v>
      </c>
      <c r="D6440" s="4">
        <v>331</v>
      </c>
      <c r="E6440" s="5" t="s">
        <v>6525</v>
      </c>
      <c r="F6440" s="4">
        <v>1998</v>
      </c>
      <c r="G6440" s="4">
        <v>61</v>
      </c>
      <c r="H6440" s="4">
        <v>7</v>
      </c>
      <c r="I6440" s="15"/>
      <c r="J6440" s="46" t="s">
        <v>6993</v>
      </c>
    </row>
    <row r="6441" spans="1:10" ht="30.6">
      <c r="A6441" s="4" t="s">
        <v>5529</v>
      </c>
      <c r="B6441" s="4" t="str">
        <f ca="1">IFERROR(__xludf.DUMMYFUNCTION("REGEXREPLACE(TEXT(IF(ISERR(FIND(""/"", A6441)), A6441, MID(A6441, FIND(""/"", A6441)+1, LEN(A6441))), ""#""), ""\D+"", """")"),"2019")</f>
        <v>2019</v>
      </c>
      <c r="C6441" s="46" t="s">
        <v>5530</v>
      </c>
      <c r="D6441" s="4">
        <v>331</v>
      </c>
      <c r="E6441" s="5" t="s">
        <v>6525</v>
      </c>
      <c r="F6441" s="4">
        <v>1998</v>
      </c>
      <c r="G6441" s="4">
        <v>61</v>
      </c>
      <c r="H6441" s="4">
        <v>8</v>
      </c>
      <c r="I6441" s="15"/>
      <c r="J6441" s="46" t="s">
        <v>6994</v>
      </c>
    </row>
    <row r="6442" spans="1:10" ht="30.6">
      <c r="A6442" s="4" t="s">
        <v>5529</v>
      </c>
      <c r="B6442" s="4" t="str">
        <f ca="1">IFERROR(__xludf.DUMMYFUNCTION("REGEXREPLACE(TEXT(IF(ISERR(FIND(""/"", A6442)), A6442, MID(A6442, FIND(""/"", A6442)+1, LEN(A6442))), ""#""), ""\D+"", """")"),"2019")</f>
        <v>2019</v>
      </c>
      <c r="C6442" s="46" t="s">
        <v>5530</v>
      </c>
      <c r="D6442" s="4">
        <v>331</v>
      </c>
      <c r="E6442" s="5" t="s">
        <v>6525</v>
      </c>
      <c r="F6442" s="4">
        <v>1998</v>
      </c>
      <c r="G6442" s="4">
        <v>61</v>
      </c>
      <c r="H6442" s="4">
        <v>9</v>
      </c>
      <c r="I6442" s="15"/>
      <c r="J6442" s="46" t="s">
        <v>6995</v>
      </c>
    </row>
    <row r="6443" spans="1:10" ht="30.6">
      <c r="A6443" s="4" t="s">
        <v>5529</v>
      </c>
      <c r="B6443" s="4" t="str">
        <f ca="1">IFERROR(__xludf.DUMMYFUNCTION("REGEXREPLACE(TEXT(IF(ISERR(FIND(""/"", A6443)), A6443, MID(A6443, FIND(""/"", A6443)+1, LEN(A6443))), ""#""), ""\D+"", """")"),"2019")</f>
        <v>2019</v>
      </c>
      <c r="C6443" s="46" t="s">
        <v>5530</v>
      </c>
      <c r="D6443" s="4">
        <v>331</v>
      </c>
      <c r="E6443" s="5" t="s">
        <v>6525</v>
      </c>
      <c r="F6443" s="4">
        <v>1998</v>
      </c>
      <c r="G6443" s="4">
        <v>61</v>
      </c>
      <c r="H6443" s="4">
        <v>10</v>
      </c>
      <c r="I6443" s="15"/>
      <c r="J6443" s="46" t="s">
        <v>6996</v>
      </c>
    </row>
    <row r="6444" spans="1:10" ht="30.6">
      <c r="A6444" s="4" t="s">
        <v>5529</v>
      </c>
      <c r="B6444" s="4" t="str">
        <f ca="1">IFERROR(__xludf.DUMMYFUNCTION("REGEXREPLACE(TEXT(IF(ISERR(FIND(""/"", A6444)), A6444, MID(A6444, FIND(""/"", A6444)+1, LEN(A6444))), ""#""), ""\D+"", """")"),"2019")</f>
        <v>2019</v>
      </c>
      <c r="C6444" s="46" t="s">
        <v>5530</v>
      </c>
      <c r="D6444" s="4">
        <v>331</v>
      </c>
      <c r="E6444" s="5" t="s">
        <v>6525</v>
      </c>
      <c r="F6444" s="4">
        <v>1998</v>
      </c>
      <c r="G6444" s="4">
        <v>61</v>
      </c>
      <c r="H6444" s="4">
        <v>11</v>
      </c>
      <c r="I6444" s="15"/>
      <c r="J6444" s="46" t="s">
        <v>6997</v>
      </c>
    </row>
    <row r="6445" spans="1:10" ht="30.6">
      <c r="A6445" s="4" t="s">
        <v>5529</v>
      </c>
      <c r="B6445" s="4" t="str">
        <f ca="1">IFERROR(__xludf.DUMMYFUNCTION("REGEXREPLACE(TEXT(IF(ISERR(FIND(""/"", A6445)), A6445, MID(A6445, FIND(""/"", A6445)+1, LEN(A6445))), ""#""), ""\D+"", """")"),"2019")</f>
        <v>2019</v>
      </c>
      <c r="C6445" s="46" t="s">
        <v>5530</v>
      </c>
      <c r="D6445" s="4">
        <v>331</v>
      </c>
      <c r="E6445" s="5" t="s">
        <v>6525</v>
      </c>
      <c r="F6445" s="4">
        <v>1998</v>
      </c>
      <c r="G6445" s="4">
        <v>61</v>
      </c>
      <c r="H6445" s="4">
        <v>12</v>
      </c>
      <c r="I6445" s="15"/>
      <c r="J6445" s="46" t="s">
        <v>6998</v>
      </c>
    </row>
    <row r="6446" spans="1:10" ht="30.6">
      <c r="A6446" s="4" t="s">
        <v>5529</v>
      </c>
      <c r="B6446" s="4" t="str">
        <f ca="1">IFERROR(__xludf.DUMMYFUNCTION("REGEXREPLACE(TEXT(IF(ISERR(FIND(""/"", A6446)), A6446, MID(A6446, FIND(""/"", A6446)+1, LEN(A6446))), ""#""), ""\D+"", """")"),"2019")</f>
        <v>2019</v>
      </c>
      <c r="C6446" s="46" t="s">
        <v>5530</v>
      </c>
      <c r="D6446" s="4">
        <v>331</v>
      </c>
      <c r="E6446" s="5" t="s">
        <v>6525</v>
      </c>
      <c r="F6446" s="4">
        <v>1998</v>
      </c>
      <c r="G6446" s="4">
        <v>61</v>
      </c>
      <c r="H6446" s="4">
        <v>13</v>
      </c>
      <c r="I6446" s="15"/>
      <c r="J6446" s="46" t="s">
        <v>6999</v>
      </c>
    </row>
    <row r="6447" spans="1:10" ht="30.6">
      <c r="A6447" s="4" t="s">
        <v>5529</v>
      </c>
      <c r="B6447" s="4" t="str">
        <f ca="1">IFERROR(__xludf.DUMMYFUNCTION("REGEXREPLACE(TEXT(IF(ISERR(FIND(""/"", A6447)), A6447, MID(A6447, FIND(""/"", A6447)+1, LEN(A6447))), ""#""), ""\D+"", """")"),"2019")</f>
        <v>2019</v>
      </c>
      <c r="C6447" s="46" t="s">
        <v>5530</v>
      </c>
      <c r="D6447" s="4">
        <v>331</v>
      </c>
      <c r="E6447" s="5" t="s">
        <v>6525</v>
      </c>
      <c r="F6447" s="4">
        <v>1998</v>
      </c>
      <c r="G6447" s="4">
        <v>61</v>
      </c>
      <c r="H6447" s="4">
        <v>14</v>
      </c>
      <c r="I6447" s="15"/>
      <c r="J6447" s="46" t="s">
        <v>7000</v>
      </c>
    </row>
    <row r="6448" spans="1:10" ht="30.6">
      <c r="A6448" s="4" t="s">
        <v>5529</v>
      </c>
      <c r="B6448" s="4" t="str">
        <f ca="1">IFERROR(__xludf.DUMMYFUNCTION("REGEXREPLACE(TEXT(IF(ISERR(FIND(""/"", A6448)), A6448, MID(A6448, FIND(""/"", A6448)+1, LEN(A6448))), ""#""), ""\D+"", """")"),"2019")</f>
        <v>2019</v>
      </c>
      <c r="C6448" s="46" t="s">
        <v>5530</v>
      </c>
      <c r="D6448" s="4">
        <v>331</v>
      </c>
      <c r="E6448" s="5" t="s">
        <v>6525</v>
      </c>
      <c r="F6448" s="4">
        <v>1998</v>
      </c>
      <c r="G6448" s="4">
        <v>61</v>
      </c>
      <c r="H6448" s="4">
        <v>15</v>
      </c>
      <c r="I6448" s="15"/>
      <c r="J6448" s="46" t="s">
        <v>7001</v>
      </c>
    </row>
    <row r="6449" spans="1:10" ht="30.6">
      <c r="A6449" s="4" t="s">
        <v>5529</v>
      </c>
      <c r="B6449" s="4" t="str">
        <f ca="1">IFERROR(__xludf.DUMMYFUNCTION("REGEXREPLACE(TEXT(IF(ISERR(FIND(""/"", A6449)), A6449, MID(A6449, FIND(""/"", A6449)+1, LEN(A6449))), ""#""), ""\D+"", """")"),"2019")</f>
        <v>2019</v>
      </c>
      <c r="C6449" s="46" t="s">
        <v>5530</v>
      </c>
      <c r="D6449" s="4">
        <v>331</v>
      </c>
      <c r="E6449" s="5" t="s">
        <v>6525</v>
      </c>
      <c r="F6449" s="4">
        <v>1998</v>
      </c>
      <c r="G6449" s="4">
        <v>61</v>
      </c>
      <c r="H6449" s="4">
        <v>16</v>
      </c>
      <c r="I6449" s="15"/>
      <c r="J6449" s="46" t="s">
        <v>7002</v>
      </c>
    </row>
    <row r="6450" spans="1:10" ht="30.6">
      <c r="A6450" s="4" t="s">
        <v>5529</v>
      </c>
      <c r="B6450" s="4" t="str">
        <f ca="1">IFERROR(__xludf.DUMMYFUNCTION("REGEXREPLACE(TEXT(IF(ISERR(FIND(""/"", A6450)), A6450, MID(A6450, FIND(""/"", A6450)+1, LEN(A6450))), ""#""), ""\D+"", """")"),"2019")</f>
        <v>2019</v>
      </c>
      <c r="C6450" s="46" t="s">
        <v>5530</v>
      </c>
      <c r="D6450" s="4">
        <v>331</v>
      </c>
      <c r="E6450" s="5" t="s">
        <v>6525</v>
      </c>
      <c r="F6450" s="4">
        <v>1998</v>
      </c>
      <c r="G6450" s="4">
        <v>61</v>
      </c>
      <c r="H6450" s="4">
        <v>17</v>
      </c>
      <c r="I6450" s="15"/>
      <c r="J6450" s="46" t="s">
        <v>7003</v>
      </c>
    </row>
    <row r="6451" spans="1:10" ht="30.6">
      <c r="A6451" s="4" t="s">
        <v>5529</v>
      </c>
      <c r="B6451" s="4" t="str">
        <f ca="1">IFERROR(__xludf.DUMMYFUNCTION("REGEXREPLACE(TEXT(IF(ISERR(FIND(""/"", A6451)), A6451, MID(A6451, FIND(""/"", A6451)+1, LEN(A6451))), ""#""), ""\D+"", """")"),"2019")</f>
        <v>2019</v>
      </c>
      <c r="C6451" s="46" t="s">
        <v>5530</v>
      </c>
      <c r="D6451" s="4">
        <v>331</v>
      </c>
      <c r="E6451" s="5" t="s">
        <v>6525</v>
      </c>
      <c r="F6451" s="4">
        <v>1999</v>
      </c>
      <c r="G6451" s="4">
        <v>61</v>
      </c>
      <c r="H6451" s="4">
        <v>18</v>
      </c>
      <c r="I6451" s="15"/>
      <c r="J6451" s="46" t="s">
        <v>7004</v>
      </c>
    </row>
    <row r="6452" spans="1:10" ht="30.6">
      <c r="A6452" s="4" t="s">
        <v>5529</v>
      </c>
      <c r="B6452" s="4" t="str">
        <f ca="1">IFERROR(__xludf.DUMMYFUNCTION("REGEXREPLACE(TEXT(IF(ISERR(FIND(""/"", A6452)), A6452, MID(A6452, FIND(""/"", A6452)+1, LEN(A6452))), ""#""), ""\D+"", """")"),"2019")</f>
        <v>2019</v>
      </c>
      <c r="C6452" s="46" t="s">
        <v>5530</v>
      </c>
      <c r="D6452" s="4">
        <v>331</v>
      </c>
      <c r="E6452" s="5" t="s">
        <v>6525</v>
      </c>
      <c r="F6452" s="4">
        <v>1999</v>
      </c>
      <c r="G6452" s="4">
        <v>61</v>
      </c>
      <c r="H6452" s="4">
        <v>19</v>
      </c>
      <c r="I6452" s="15"/>
      <c r="J6452" s="46" t="s">
        <v>7005</v>
      </c>
    </row>
    <row r="6453" spans="1:10" ht="30.6">
      <c r="A6453" s="4" t="s">
        <v>5529</v>
      </c>
      <c r="B6453" s="4" t="str">
        <f ca="1">IFERROR(__xludf.DUMMYFUNCTION("REGEXREPLACE(TEXT(IF(ISERR(FIND(""/"", A6453)), A6453, MID(A6453, FIND(""/"", A6453)+1, LEN(A6453))), ""#""), ""\D+"", """")"),"2019")</f>
        <v>2019</v>
      </c>
      <c r="C6453" s="46" t="s">
        <v>5530</v>
      </c>
      <c r="D6453" s="4">
        <v>331</v>
      </c>
      <c r="E6453" s="5" t="s">
        <v>6525</v>
      </c>
      <c r="F6453" s="4">
        <v>1999</v>
      </c>
      <c r="G6453" s="4">
        <v>61</v>
      </c>
      <c r="H6453" s="4">
        <v>20</v>
      </c>
      <c r="I6453" s="15"/>
      <c r="J6453" s="46" t="s">
        <v>7006</v>
      </c>
    </row>
    <row r="6454" spans="1:10" ht="30.6">
      <c r="A6454" s="4" t="s">
        <v>5529</v>
      </c>
      <c r="B6454" s="4" t="str">
        <f ca="1">IFERROR(__xludf.DUMMYFUNCTION("REGEXREPLACE(TEXT(IF(ISERR(FIND(""/"", A6454)), A6454, MID(A6454, FIND(""/"", A6454)+1, LEN(A6454))), ""#""), ""\D+"", """")"),"2019")</f>
        <v>2019</v>
      </c>
      <c r="C6454" s="46" t="s">
        <v>5530</v>
      </c>
      <c r="D6454" s="4">
        <v>331</v>
      </c>
      <c r="E6454" s="5" t="s">
        <v>6525</v>
      </c>
      <c r="F6454" s="4">
        <v>1999</v>
      </c>
      <c r="G6454" s="4">
        <v>61</v>
      </c>
      <c r="H6454" s="4">
        <v>21</v>
      </c>
      <c r="I6454" s="15"/>
      <c r="J6454" s="46" t="s">
        <v>7007</v>
      </c>
    </row>
    <row r="6455" spans="1:10" ht="30.6">
      <c r="A6455" s="4" t="s">
        <v>5529</v>
      </c>
      <c r="B6455" s="4" t="str">
        <f ca="1">IFERROR(__xludf.DUMMYFUNCTION("REGEXREPLACE(TEXT(IF(ISERR(FIND(""/"", A6455)), A6455, MID(A6455, FIND(""/"", A6455)+1, LEN(A6455))), ""#""), ""\D+"", """")"),"2019")</f>
        <v>2019</v>
      </c>
      <c r="C6455" s="46" t="s">
        <v>5530</v>
      </c>
      <c r="D6455" s="4">
        <v>331</v>
      </c>
      <c r="E6455" s="5" t="s">
        <v>6525</v>
      </c>
      <c r="F6455" s="4">
        <v>1998</v>
      </c>
      <c r="G6455" s="4">
        <v>61</v>
      </c>
      <c r="H6455" s="4">
        <v>22</v>
      </c>
      <c r="I6455" s="15"/>
      <c r="J6455" s="46" t="s">
        <v>7008</v>
      </c>
    </row>
    <row r="6456" spans="1:10" ht="30.6">
      <c r="A6456" s="4" t="s">
        <v>5529</v>
      </c>
      <c r="B6456" s="4" t="str">
        <f ca="1">IFERROR(__xludf.DUMMYFUNCTION("REGEXREPLACE(TEXT(IF(ISERR(FIND(""/"", A6456)), A6456, MID(A6456, FIND(""/"", A6456)+1, LEN(A6456))), ""#""), ""\D+"", """")"),"2019")</f>
        <v>2019</v>
      </c>
      <c r="C6456" s="46" t="s">
        <v>5530</v>
      </c>
      <c r="D6456" s="4">
        <v>331</v>
      </c>
      <c r="E6456" s="5" t="s">
        <v>6525</v>
      </c>
      <c r="F6456" s="4">
        <v>1998</v>
      </c>
      <c r="G6456" s="4">
        <v>61</v>
      </c>
      <c r="H6456" s="4">
        <v>23</v>
      </c>
      <c r="I6456" s="15"/>
      <c r="J6456" s="46" t="s">
        <v>7009</v>
      </c>
    </row>
    <row r="6457" spans="1:10" ht="30.6">
      <c r="A6457" s="4" t="s">
        <v>5529</v>
      </c>
      <c r="B6457" s="4" t="str">
        <f ca="1">IFERROR(__xludf.DUMMYFUNCTION("REGEXREPLACE(TEXT(IF(ISERR(FIND(""/"", A6457)), A6457, MID(A6457, FIND(""/"", A6457)+1, LEN(A6457))), ""#""), ""\D+"", """")"),"2019")</f>
        <v>2019</v>
      </c>
      <c r="C6457" s="46" t="s">
        <v>5530</v>
      </c>
      <c r="D6457" s="4">
        <v>331</v>
      </c>
      <c r="E6457" s="5" t="s">
        <v>6525</v>
      </c>
      <c r="F6457" s="4">
        <v>1998</v>
      </c>
      <c r="G6457" s="4">
        <v>61</v>
      </c>
      <c r="H6457" s="4">
        <v>24</v>
      </c>
      <c r="I6457" s="15"/>
      <c r="J6457" s="46" t="s">
        <v>7010</v>
      </c>
    </row>
    <row r="6458" spans="1:10" ht="30.6">
      <c r="A6458" s="4" t="s">
        <v>5529</v>
      </c>
      <c r="B6458" s="4" t="str">
        <f ca="1">IFERROR(__xludf.DUMMYFUNCTION("REGEXREPLACE(TEXT(IF(ISERR(FIND(""/"", A6458)), A6458, MID(A6458, FIND(""/"", A6458)+1, LEN(A6458))), ""#""), ""\D+"", """")"),"2019")</f>
        <v>2019</v>
      </c>
      <c r="C6458" s="46" t="s">
        <v>5530</v>
      </c>
      <c r="D6458" s="4">
        <v>331</v>
      </c>
      <c r="E6458" s="5" t="s">
        <v>6525</v>
      </c>
      <c r="F6458" s="4">
        <v>1998</v>
      </c>
      <c r="G6458" s="4">
        <v>61</v>
      </c>
      <c r="H6458" s="4">
        <v>25</v>
      </c>
      <c r="I6458" s="15"/>
      <c r="J6458" s="46" t="s">
        <v>7011</v>
      </c>
    </row>
    <row r="6459" spans="1:10" ht="30.6">
      <c r="A6459" s="4" t="s">
        <v>5529</v>
      </c>
      <c r="B6459" s="4" t="str">
        <f ca="1">IFERROR(__xludf.DUMMYFUNCTION("REGEXREPLACE(TEXT(IF(ISERR(FIND(""/"", A6459)), A6459, MID(A6459, FIND(""/"", A6459)+1, LEN(A6459))), ""#""), ""\D+"", """")"),"2019")</f>
        <v>2019</v>
      </c>
      <c r="C6459" s="46" t="s">
        <v>5530</v>
      </c>
      <c r="D6459" s="4">
        <v>331</v>
      </c>
      <c r="E6459" s="5" t="s">
        <v>6525</v>
      </c>
      <c r="F6459" s="4">
        <v>1998</v>
      </c>
      <c r="G6459" s="4">
        <v>61</v>
      </c>
      <c r="H6459" s="4">
        <v>26</v>
      </c>
      <c r="I6459" s="15"/>
      <c r="J6459" s="46" t="s">
        <v>7012</v>
      </c>
    </row>
    <row r="6460" spans="1:10" ht="30.6">
      <c r="A6460" s="4" t="s">
        <v>5529</v>
      </c>
      <c r="B6460" s="4" t="str">
        <f ca="1">IFERROR(__xludf.DUMMYFUNCTION("REGEXREPLACE(TEXT(IF(ISERR(FIND(""/"", A6460)), A6460, MID(A6460, FIND(""/"", A6460)+1, LEN(A6460))), ""#""), ""\D+"", """")"),"2019")</f>
        <v>2019</v>
      </c>
      <c r="C6460" s="46" t="s">
        <v>5530</v>
      </c>
      <c r="D6460" s="4">
        <v>331</v>
      </c>
      <c r="E6460" s="5" t="s">
        <v>6525</v>
      </c>
      <c r="F6460" s="4">
        <v>1998</v>
      </c>
      <c r="G6460" s="4">
        <v>61</v>
      </c>
      <c r="H6460" s="4">
        <v>27</v>
      </c>
      <c r="I6460" s="15"/>
      <c r="J6460" s="46" t="s">
        <v>7013</v>
      </c>
    </row>
    <row r="6461" spans="1:10" ht="30.6">
      <c r="A6461" s="4" t="s">
        <v>5529</v>
      </c>
      <c r="B6461" s="4" t="str">
        <f ca="1">IFERROR(__xludf.DUMMYFUNCTION("REGEXREPLACE(TEXT(IF(ISERR(FIND(""/"", A6461)), A6461, MID(A6461, FIND(""/"", A6461)+1, LEN(A6461))), ""#""), ""\D+"", """")"),"2019")</f>
        <v>2019</v>
      </c>
      <c r="C6461" s="46" t="s">
        <v>5530</v>
      </c>
      <c r="D6461" s="4">
        <v>331</v>
      </c>
      <c r="E6461" s="5" t="s">
        <v>6525</v>
      </c>
      <c r="F6461" s="4">
        <v>1998</v>
      </c>
      <c r="G6461" s="4">
        <v>61</v>
      </c>
      <c r="H6461" s="4">
        <v>28</v>
      </c>
      <c r="I6461" s="15"/>
      <c r="J6461" s="46" t="s">
        <v>7014</v>
      </c>
    </row>
    <row r="6462" spans="1:10" ht="30.6">
      <c r="A6462" s="4" t="s">
        <v>5529</v>
      </c>
      <c r="B6462" s="4" t="str">
        <f ca="1">IFERROR(__xludf.DUMMYFUNCTION("REGEXREPLACE(TEXT(IF(ISERR(FIND(""/"", A6462)), A6462, MID(A6462, FIND(""/"", A6462)+1, LEN(A6462))), ""#""), ""\D+"", """")"),"2019")</f>
        <v>2019</v>
      </c>
      <c r="C6462" s="46" t="s">
        <v>5530</v>
      </c>
      <c r="D6462" s="4">
        <v>331</v>
      </c>
      <c r="E6462" s="5" t="s">
        <v>6525</v>
      </c>
      <c r="F6462" s="4">
        <v>1998</v>
      </c>
      <c r="G6462" s="4">
        <v>61</v>
      </c>
      <c r="H6462" s="4">
        <v>29</v>
      </c>
      <c r="I6462" s="15"/>
      <c r="J6462" s="46" t="s">
        <v>7015</v>
      </c>
    </row>
    <row r="6463" spans="1:10" ht="30.6">
      <c r="A6463" s="4" t="s">
        <v>5529</v>
      </c>
      <c r="B6463" s="4" t="str">
        <f ca="1">IFERROR(__xludf.DUMMYFUNCTION("REGEXREPLACE(TEXT(IF(ISERR(FIND(""/"", A6463)), A6463, MID(A6463, FIND(""/"", A6463)+1, LEN(A6463))), ""#""), ""\D+"", """")"),"2019")</f>
        <v>2019</v>
      </c>
      <c r="C6463" s="46" t="s">
        <v>5530</v>
      </c>
      <c r="D6463" s="4">
        <v>331</v>
      </c>
      <c r="E6463" s="5" t="s">
        <v>6525</v>
      </c>
      <c r="F6463" s="4">
        <v>1998</v>
      </c>
      <c r="G6463" s="4">
        <v>61</v>
      </c>
      <c r="H6463" s="4">
        <v>30</v>
      </c>
      <c r="I6463" s="15"/>
      <c r="J6463" s="46" t="s">
        <v>7016</v>
      </c>
    </row>
    <row r="6464" spans="1:10" ht="30.6">
      <c r="A6464" s="4" t="s">
        <v>5529</v>
      </c>
      <c r="B6464" s="4" t="str">
        <f ca="1">IFERROR(__xludf.DUMMYFUNCTION("REGEXREPLACE(TEXT(IF(ISERR(FIND(""/"", A6464)), A6464, MID(A6464, FIND(""/"", A6464)+1, LEN(A6464))), ""#""), ""\D+"", """")"),"2019")</f>
        <v>2019</v>
      </c>
      <c r="C6464" s="46" t="s">
        <v>5530</v>
      </c>
      <c r="D6464" s="4">
        <v>331</v>
      </c>
      <c r="E6464" s="5" t="s">
        <v>6525</v>
      </c>
      <c r="F6464" s="4">
        <v>1998</v>
      </c>
      <c r="G6464" s="4">
        <v>61</v>
      </c>
      <c r="H6464" s="4">
        <v>31</v>
      </c>
      <c r="I6464" s="15"/>
      <c r="J6464" s="46" t="s">
        <v>7017</v>
      </c>
    </row>
    <row r="6465" spans="1:10" ht="30.6">
      <c r="A6465" s="4" t="s">
        <v>5529</v>
      </c>
      <c r="B6465" s="4" t="str">
        <f ca="1">IFERROR(__xludf.DUMMYFUNCTION("REGEXREPLACE(TEXT(IF(ISERR(FIND(""/"", A6465)), A6465, MID(A6465, FIND(""/"", A6465)+1, LEN(A6465))), ""#""), ""\D+"", """")"),"2019")</f>
        <v>2019</v>
      </c>
      <c r="C6465" s="46" t="s">
        <v>5530</v>
      </c>
      <c r="D6465" s="4">
        <v>331</v>
      </c>
      <c r="E6465" s="5" t="s">
        <v>6525</v>
      </c>
      <c r="F6465" s="4">
        <v>1998</v>
      </c>
      <c r="G6465" s="4">
        <v>61</v>
      </c>
      <c r="H6465" s="4">
        <v>32</v>
      </c>
      <c r="I6465" s="15"/>
      <c r="J6465" s="46" t="s">
        <v>7018</v>
      </c>
    </row>
    <row r="6466" spans="1:10" ht="30.6">
      <c r="A6466" s="4" t="s">
        <v>5529</v>
      </c>
      <c r="B6466" s="4" t="str">
        <f ca="1">IFERROR(__xludf.DUMMYFUNCTION("REGEXREPLACE(TEXT(IF(ISERR(FIND(""/"", A6466)), A6466, MID(A6466, FIND(""/"", A6466)+1, LEN(A6466))), ""#""), ""\D+"", """")"),"2019")</f>
        <v>2019</v>
      </c>
      <c r="C6466" s="46" t="s">
        <v>5530</v>
      </c>
      <c r="D6466" s="4">
        <v>331</v>
      </c>
      <c r="E6466" s="5" t="s">
        <v>6525</v>
      </c>
      <c r="F6466" s="4">
        <v>1998</v>
      </c>
      <c r="G6466" s="4">
        <v>62</v>
      </c>
      <c r="H6466" s="4">
        <v>1</v>
      </c>
      <c r="I6466" s="15"/>
      <c r="J6466" s="46" t="s">
        <v>7019</v>
      </c>
    </row>
    <row r="6467" spans="1:10" ht="30.6">
      <c r="A6467" s="4" t="s">
        <v>5529</v>
      </c>
      <c r="B6467" s="4" t="str">
        <f ca="1">IFERROR(__xludf.DUMMYFUNCTION("REGEXREPLACE(TEXT(IF(ISERR(FIND(""/"", A6467)), A6467, MID(A6467, FIND(""/"", A6467)+1, LEN(A6467))), ""#""), ""\D+"", """")"),"2019")</f>
        <v>2019</v>
      </c>
      <c r="C6467" s="46" t="s">
        <v>5530</v>
      </c>
      <c r="D6467" s="4">
        <v>331</v>
      </c>
      <c r="E6467" s="5" t="s">
        <v>6525</v>
      </c>
      <c r="F6467" s="4">
        <v>1998</v>
      </c>
      <c r="G6467" s="4">
        <v>62</v>
      </c>
      <c r="H6467" s="4">
        <v>2</v>
      </c>
      <c r="I6467" s="15"/>
      <c r="J6467" s="46" t="s">
        <v>7020</v>
      </c>
    </row>
    <row r="6468" spans="1:10" ht="30.6">
      <c r="A6468" s="4" t="s">
        <v>5529</v>
      </c>
      <c r="B6468" s="4" t="str">
        <f ca="1">IFERROR(__xludf.DUMMYFUNCTION("REGEXREPLACE(TEXT(IF(ISERR(FIND(""/"", A6468)), A6468, MID(A6468, FIND(""/"", A6468)+1, LEN(A6468))), ""#""), ""\D+"", """")"),"2019")</f>
        <v>2019</v>
      </c>
      <c r="C6468" s="46" t="s">
        <v>5530</v>
      </c>
      <c r="D6468" s="4">
        <v>331</v>
      </c>
      <c r="E6468" s="5" t="s">
        <v>6525</v>
      </c>
      <c r="F6468" s="4">
        <v>1998</v>
      </c>
      <c r="G6468" s="4">
        <v>62</v>
      </c>
      <c r="H6468" s="4">
        <v>3</v>
      </c>
      <c r="I6468" s="15"/>
      <c r="J6468" s="46" t="s">
        <v>7021</v>
      </c>
    </row>
    <row r="6469" spans="1:10" ht="30.6">
      <c r="A6469" s="4" t="s">
        <v>5529</v>
      </c>
      <c r="B6469" s="4" t="str">
        <f ca="1">IFERROR(__xludf.DUMMYFUNCTION("REGEXREPLACE(TEXT(IF(ISERR(FIND(""/"", A6469)), A6469, MID(A6469, FIND(""/"", A6469)+1, LEN(A6469))), ""#""), ""\D+"", """")"),"2019")</f>
        <v>2019</v>
      </c>
      <c r="C6469" s="46" t="s">
        <v>5530</v>
      </c>
      <c r="D6469" s="4">
        <v>331</v>
      </c>
      <c r="E6469" s="5" t="s">
        <v>6525</v>
      </c>
      <c r="F6469" s="4">
        <v>1998</v>
      </c>
      <c r="G6469" s="4">
        <v>62</v>
      </c>
      <c r="H6469" s="4">
        <v>4</v>
      </c>
      <c r="I6469" s="15"/>
      <c r="J6469" s="46" t="s">
        <v>7022</v>
      </c>
    </row>
    <row r="6470" spans="1:10" ht="30.6">
      <c r="A6470" s="4" t="s">
        <v>5529</v>
      </c>
      <c r="B6470" s="4" t="str">
        <f ca="1">IFERROR(__xludf.DUMMYFUNCTION("REGEXREPLACE(TEXT(IF(ISERR(FIND(""/"", A6470)), A6470, MID(A6470, FIND(""/"", A6470)+1, LEN(A6470))), ""#""), ""\D+"", """")"),"2019")</f>
        <v>2019</v>
      </c>
      <c r="C6470" s="46" t="s">
        <v>5530</v>
      </c>
      <c r="D6470" s="4">
        <v>331</v>
      </c>
      <c r="E6470" s="5" t="s">
        <v>6525</v>
      </c>
      <c r="F6470" s="4">
        <v>1998</v>
      </c>
      <c r="G6470" s="4">
        <v>62</v>
      </c>
      <c r="H6470" s="4">
        <v>5</v>
      </c>
      <c r="I6470" s="15"/>
      <c r="J6470" s="46" t="s">
        <v>7023</v>
      </c>
    </row>
    <row r="6471" spans="1:10" ht="30.6">
      <c r="A6471" s="4" t="s">
        <v>5529</v>
      </c>
      <c r="B6471" s="4" t="str">
        <f ca="1">IFERROR(__xludf.DUMMYFUNCTION("REGEXREPLACE(TEXT(IF(ISERR(FIND(""/"", A6471)), A6471, MID(A6471, FIND(""/"", A6471)+1, LEN(A6471))), ""#""), ""\D+"", """")"),"2019")</f>
        <v>2019</v>
      </c>
      <c r="C6471" s="46" t="s">
        <v>5530</v>
      </c>
      <c r="D6471" s="4">
        <v>331</v>
      </c>
      <c r="E6471" s="5" t="s">
        <v>6525</v>
      </c>
      <c r="F6471" s="4">
        <v>1998</v>
      </c>
      <c r="G6471" s="4">
        <v>62</v>
      </c>
      <c r="H6471" s="4">
        <v>6</v>
      </c>
      <c r="I6471" s="15"/>
      <c r="J6471" s="46" t="s">
        <v>7024</v>
      </c>
    </row>
    <row r="6472" spans="1:10" ht="30.6">
      <c r="A6472" s="4" t="s">
        <v>5529</v>
      </c>
      <c r="B6472" s="4" t="str">
        <f ca="1">IFERROR(__xludf.DUMMYFUNCTION("REGEXREPLACE(TEXT(IF(ISERR(FIND(""/"", A6472)), A6472, MID(A6472, FIND(""/"", A6472)+1, LEN(A6472))), ""#""), ""\D+"", """")"),"2019")</f>
        <v>2019</v>
      </c>
      <c r="C6472" s="46" t="s">
        <v>5530</v>
      </c>
      <c r="D6472" s="4">
        <v>331</v>
      </c>
      <c r="E6472" s="5" t="s">
        <v>6525</v>
      </c>
      <c r="F6472" s="4">
        <v>1998</v>
      </c>
      <c r="G6472" s="4">
        <v>62</v>
      </c>
      <c r="H6472" s="4">
        <v>7</v>
      </c>
      <c r="I6472" s="15"/>
      <c r="J6472" s="46" t="s">
        <v>7025</v>
      </c>
    </row>
    <row r="6473" spans="1:10" ht="30.6">
      <c r="A6473" s="4" t="s">
        <v>5529</v>
      </c>
      <c r="B6473" s="4" t="str">
        <f ca="1">IFERROR(__xludf.DUMMYFUNCTION("REGEXREPLACE(TEXT(IF(ISERR(FIND(""/"", A6473)), A6473, MID(A6473, FIND(""/"", A6473)+1, LEN(A6473))), ""#""), ""\D+"", """")"),"2019")</f>
        <v>2019</v>
      </c>
      <c r="C6473" s="46" t="s">
        <v>5530</v>
      </c>
      <c r="D6473" s="4">
        <v>331</v>
      </c>
      <c r="E6473" s="5" t="s">
        <v>6525</v>
      </c>
      <c r="F6473" s="4">
        <v>1998</v>
      </c>
      <c r="G6473" s="4">
        <v>62</v>
      </c>
      <c r="H6473" s="4">
        <v>8</v>
      </c>
      <c r="I6473" s="15"/>
      <c r="J6473" s="46" t="s">
        <v>7026</v>
      </c>
    </row>
    <row r="6474" spans="1:10" ht="30.6">
      <c r="A6474" s="4" t="s">
        <v>5529</v>
      </c>
      <c r="B6474" s="4" t="str">
        <f ca="1">IFERROR(__xludf.DUMMYFUNCTION("REGEXREPLACE(TEXT(IF(ISERR(FIND(""/"", A6474)), A6474, MID(A6474, FIND(""/"", A6474)+1, LEN(A6474))), ""#""), ""\D+"", """")"),"2019")</f>
        <v>2019</v>
      </c>
      <c r="C6474" s="46" t="s">
        <v>5530</v>
      </c>
      <c r="D6474" s="4">
        <v>331</v>
      </c>
      <c r="E6474" s="5" t="s">
        <v>6525</v>
      </c>
      <c r="F6474" s="4">
        <v>1998</v>
      </c>
      <c r="G6474" s="4">
        <v>62</v>
      </c>
      <c r="H6474" s="4">
        <v>9</v>
      </c>
      <c r="I6474" s="15"/>
      <c r="J6474" s="46" t="s">
        <v>7027</v>
      </c>
    </row>
    <row r="6475" spans="1:10" ht="30.6">
      <c r="A6475" s="4" t="s">
        <v>5529</v>
      </c>
      <c r="B6475" s="4" t="str">
        <f ca="1">IFERROR(__xludf.DUMMYFUNCTION("REGEXREPLACE(TEXT(IF(ISERR(FIND(""/"", A6475)), A6475, MID(A6475, FIND(""/"", A6475)+1, LEN(A6475))), ""#""), ""\D+"", """")"),"2019")</f>
        <v>2019</v>
      </c>
      <c r="C6475" s="46" t="s">
        <v>5530</v>
      </c>
      <c r="D6475" s="4">
        <v>331</v>
      </c>
      <c r="E6475" s="5" t="s">
        <v>6525</v>
      </c>
      <c r="F6475" s="4">
        <v>1998</v>
      </c>
      <c r="G6475" s="4">
        <v>62</v>
      </c>
      <c r="H6475" s="4">
        <v>10</v>
      </c>
      <c r="I6475" s="15"/>
      <c r="J6475" s="46" t="s">
        <v>7028</v>
      </c>
    </row>
    <row r="6476" spans="1:10" ht="30.6">
      <c r="A6476" s="4" t="s">
        <v>5529</v>
      </c>
      <c r="B6476" s="4" t="str">
        <f ca="1">IFERROR(__xludf.DUMMYFUNCTION("REGEXREPLACE(TEXT(IF(ISERR(FIND(""/"", A6476)), A6476, MID(A6476, FIND(""/"", A6476)+1, LEN(A6476))), ""#""), ""\D+"", """")"),"2019")</f>
        <v>2019</v>
      </c>
      <c r="C6476" s="46" t="s">
        <v>5530</v>
      </c>
      <c r="D6476" s="4">
        <v>331</v>
      </c>
      <c r="E6476" s="5" t="s">
        <v>6525</v>
      </c>
      <c r="F6476" s="4">
        <v>1998</v>
      </c>
      <c r="G6476" s="4">
        <v>62</v>
      </c>
      <c r="H6476" s="4">
        <v>11</v>
      </c>
      <c r="I6476" s="15"/>
      <c r="J6476" s="46" t="s">
        <v>7029</v>
      </c>
    </row>
    <row r="6477" spans="1:10" ht="30.6">
      <c r="A6477" s="4" t="s">
        <v>5529</v>
      </c>
      <c r="B6477" s="4" t="str">
        <f ca="1">IFERROR(__xludf.DUMMYFUNCTION("REGEXREPLACE(TEXT(IF(ISERR(FIND(""/"", A6477)), A6477, MID(A6477, FIND(""/"", A6477)+1, LEN(A6477))), ""#""), ""\D+"", """")"),"2019")</f>
        <v>2019</v>
      </c>
      <c r="C6477" s="46" t="s">
        <v>5530</v>
      </c>
      <c r="D6477" s="4">
        <v>331</v>
      </c>
      <c r="E6477" s="5" t="s">
        <v>6525</v>
      </c>
      <c r="F6477" s="4">
        <v>1998</v>
      </c>
      <c r="G6477" s="4">
        <v>62</v>
      </c>
      <c r="H6477" s="4">
        <v>12</v>
      </c>
      <c r="I6477" s="15"/>
      <c r="J6477" s="46" t="s">
        <v>7030</v>
      </c>
    </row>
    <row r="6478" spans="1:10" ht="30.6">
      <c r="A6478" s="4" t="s">
        <v>5529</v>
      </c>
      <c r="B6478" s="4" t="str">
        <f ca="1">IFERROR(__xludf.DUMMYFUNCTION("REGEXREPLACE(TEXT(IF(ISERR(FIND(""/"", A6478)), A6478, MID(A6478, FIND(""/"", A6478)+1, LEN(A6478))), ""#""), ""\D+"", """")"),"2019")</f>
        <v>2019</v>
      </c>
      <c r="C6478" s="46" t="s">
        <v>5530</v>
      </c>
      <c r="D6478" s="4">
        <v>331</v>
      </c>
      <c r="E6478" s="5" t="s">
        <v>6525</v>
      </c>
      <c r="F6478" s="4">
        <v>1998</v>
      </c>
      <c r="G6478" s="4">
        <v>62</v>
      </c>
      <c r="H6478" s="4">
        <v>13</v>
      </c>
      <c r="I6478" s="15"/>
      <c r="J6478" s="46" t="s">
        <v>7031</v>
      </c>
    </row>
    <row r="6479" spans="1:10" ht="30.6">
      <c r="A6479" s="4" t="s">
        <v>5529</v>
      </c>
      <c r="B6479" s="4" t="str">
        <f ca="1">IFERROR(__xludf.DUMMYFUNCTION("REGEXREPLACE(TEXT(IF(ISERR(FIND(""/"", A6479)), A6479, MID(A6479, FIND(""/"", A6479)+1, LEN(A6479))), ""#""), ""\D+"", """")"),"2019")</f>
        <v>2019</v>
      </c>
      <c r="C6479" s="46" t="s">
        <v>5530</v>
      </c>
      <c r="D6479" s="4">
        <v>331</v>
      </c>
      <c r="E6479" s="5" t="s">
        <v>6525</v>
      </c>
      <c r="F6479" s="4">
        <v>1998</v>
      </c>
      <c r="G6479" s="4">
        <v>62</v>
      </c>
      <c r="H6479" s="4">
        <v>14</v>
      </c>
      <c r="I6479" s="15"/>
      <c r="J6479" s="46" t="s">
        <v>7032</v>
      </c>
    </row>
    <row r="6480" spans="1:10" ht="30.6">
      <c r="A6480" s="4" t="s">
        <v>5529</v>
      </c>
      <c r="B6480" s="4" t="str">
        <f ca="1">IFERROR(__xludf.DUMMYFUNCTION("REGEXREPLACE(TEXT(IF(ISERR(FIND(""/"", A6480)), A6480, MID(A6480, FIND(""/"", A6480)+1, LEN(A6480))), ""#""), ""\D+"", """")"),"2019")</f>
        <v>2019</v>
      </c>
      <c r="C6480" s="46" t="s">
        <v>5530</v>
      </c>
      <c r="D6480" s="4">
        <v>331</v>
      </c>
      <c r="E6480" s="5" t="s">
        <v>6525</v>
      </c>
      <c r="F6480" s="4">
        <v>1998</v>
      </c>
      <c r="G6480" s="4">
        <v>62</v>
      </c>
      <c r="H6480" s="4">
        <v>15</v>
      </c>
      <c r="I6480" s="15"/>
      <c r="J6480" s="46" t="s">
        <v>7033</v>
      </c>
    </row>
    <row r="6481" spans="1:10" ht="30.6">
      <c r="A6481" s="4" t="s">
        <v>5529</v>
      </c>
      <c r="B6481" s="4" t="str">
        <f ca="1">IFERROR(__xludf.DUMMYFUNCTION("REGEXREPLACE(TEXT(IF(ISERR(FIND(""/"", A6481)), A6481, MID(A6481, FIND(""/"", A6481)+1, LEN(A6481))), ""#""), ""\D+"", """")"),"2019")</f>
        <v>2019</v>
      </c>
      <c r="C6481" s="46" t="s">
        <v>5530</v>
      </c>
      <c r="D6481" s="4">
        <v>331</v>
      </c>
      <c r="E6481" s="5" t="s">
        <v>6525</v>
      </c>
      <c r="F6481" s="4">
        <v>1997</v>
      </c>
      <c r="G6481" s="4">
        <v>62</v>
      </c>
      <c r="H6481" s="4">
        <v>16</v>
      </c>
      <c r="I6481" s="15"/>
      <c r="J6481" s="46" t="s">
        <v>7034</v>
      </c>
    </row>
    <row r="6482" spans="1:10" ht="30.6">
      <c r="A6482" s="4" t="s">
        <v>5529</v>
      </c>
      <c r="B6482" s="4" t="str">
        <f ca="1">IFERROR(__xludf.DUMMYFUNCTION("REGEXREPLACE(TEXT(IF(ISERR(FIND(""/"", A6482)), A6482, MID(A6482, FIND(""/"", A6482)+1, LEN(A6482))), ""#""), ""\D+"", """")"),"2019")</f>
        <v>2019</v>
      </c>
      <c r="C6482" s="46" t="s">
        <v>5530</v>
      </c>
      <c r="D6482" s="4">
        <v>331</v>
      </c>
      <c r="E6482" s="5" t="s">
        <v>6525</v>
      </c>
      <c r="F6482" s="4">
        <v>1997</v>
      </c>
      <c r="G6482" s="4">
        <v>62</v>
      </c>
      <c r="H6482" s="4">
        <v>17</v>
      </c>
      <c r="I6482" s="15"/>
      <c r="J6482" s="46" t="s">
        <v>7035</v>
      </c>
    </row>
    <row r="6483" spans="1:10" ht="30.6">
      <c r="A6483" s="4" t="s">
        <v>5529</v>
      </c>
      <c r="B6483" s="4" t="str">
        <f ca="1">IFERROR(__xludf.DUMMYFUNCTION("REGEXREPLACE(TEXT(IF(ISERR(FIND(""/"", A6483)), A6483, MID(A6483, FIND(""/"", A6483)+1, LEN(A6483))), ""#""), ""\D+"", """")"),"2019")</f>
        <v>2019</v>
      </c>
      <c r="C6483" s="46" t="s">
        <v>5530</v>
      </c>
      <c r="D6483" s="4">
        <v>331</v>
      </c>
      <c r="E6483" s="5" t="s">
        <v>6525</v>
      </c>
      <c r="F6483" s="4">
        <v>1997</v>
      </c>
      <c r="G6483" s="4">
        <v>62</v>
      </c>
      <c r="H6483" s="4">
        <v>18</v>
      </c>
      <c r="I6483" s="15"/>
      <c r="J6483" s="46" t="s">
        <v>7036</v>
      </c>
    </row>
    <row r="6484" spans="1:10" ht="30.6">
      <c r="A6484" s="4" t="s">
        <v>5529</v>
      </c>
      <c r="B6484" s="4" t="str">
        <f ca="1">IFERROR(__xludf.DUMMYFUNCTION("REGEXREPLACE(TEXT(IF(ISERR(FIND(""/"", A6484)), A6484, MID(A6484, FIND(""/"", A6484)+1, LEN(A6484))), ""#""), ""\D+"", """")"),"2019")</f>
        <v>2019</v>
      </c>
      <c r="C6484" s="46" t="s">
        <v>5530</v>
      </c>
      <c r="D6484" s="4">
        <v>331</v>
      </c>
      <c r="E6484" s="5" t="s">
        <v>6525</v>
      </c>
      <c r="F6484" s="4">
        <v>1997</v>
      </c>
      <c r="G6484" s="4">
        <v>62</v>
      </c>
      <c r="H6484" s="4">
        <v>19</v>
      </c>
      <c r="I6484" s="15"/>
      <c r="J6484" s="46" t="s">
        <v>7037</v>
      </c>
    </row>
    <row r="6485" spans="1:10" ht="30.6">
      <c r="A6485" s="4" t="s">
        <v>5529</v>
      </c>
      <c r="B6485" s="4" t="str">
        <f ca="1">IFERROR(__xludf.DUMMYFUNCTION("REGEXREPLACE(TEXT(IF(ISERR(FIND(""/"", A6485)), A6485, MID(A6485, FIND(""/"", A6485)+1, LEN(A6485))), ""#""), ""\D+"", """")"),"2019")</f>
        <v>2019</v>
      </c>
      <c r="C6485" s="46" t="s">
        <v>5530</v>
      </c>
      <c r="D6485" s="4">
        <v>331</v>
      </c>
      <c r="E6485" s="5" t="s">
        <v>6525</v>
      </c>
      <c r="F6485" s="4">
        <v>1997</v>
      </c>
      <c r="G6485" s="4">
        <v>62</v>
      </c>
      <c r="H6485" s="4">
        <v>20</v>
      </c>
      <c r="I6485" s="15"/>
      <c r="J6485" s="46" t="s">
        <v>7038</v>
      </c>
    </row>
    <row r="6486" spans="1:10" ht="30.6">
      <c r="A6486" s="4" t="s">
        <v>5529</v>
      </c>
      <c r="B6486" s="4" t="str">
        <f ca="1">IFERROR(__xludf.DUMMYFUNCTION("REGEXREPLACE(TEXT(IF(ISERR(FIND(""/"", A6486)), A6486, MID(A6486, FIND(""/"", A6486)+1, LEN(A6486))), ""#""), ""\D+"", """")"),"2019")</f>
        <v>2019</v>
      </c>
      <c r="C6486" s="46" t="s">
        <v>5530</v>
      </c>
      <c r="D6486" s="4">
        <v>331</v>
      </c>
      <c r="E6486" s="5" t="s">
        <v>6525</v>
      </c>
      <c r="F6486" s="4">
        <v>1997</v>
      </c>
      <c r="G6486" s="4">
        <v>62</v>
      </c>
      <c r="H6486" s="4">
        <v>21</v>
      </c>
      <c r="I6486" s="15"/>
      <c r="J6486" s="46" t="s">
        <v>7039</v>
      </c>
    </row>
    <row r="6487" spans="1:10" ht="40.799999999999997">
      <c r="A6487" s="4" t="s">
        <v>5529</v>
      </c>
      <c r="B6487" s="4" t="str">
        <f ca="1">IFERROR(__xludf.DUMMYFUNCTION("REGEXREPLACE(TEXT(IF(ISERR(FIND(""/"", A6487)), A6487, MID(A6487, FIND(""/"", A6487)+1, LEN(A6487))), ""#""), ""\D+"", """")"),"2019")</f>
        <v>2019</v>
      </c>
      <c r="C6487" s="46" t="s">
        <v>5530</v>
      </c>
      <c r="D6487" s="4">
        <v>331</v>
      </c>
      <c r="E6487" s="5" t="s">
        <v>6525</v>
      </c>
      <c r="F6487" s="4">
        <v>1997</v>
      </c>
      <c r="G6487" s="4">
        <v>62</v>
      </c>
      <c r="H6487" s="4">
        <v>22</v>
      </c>
      <c r="I6487" s="15"/>
      <c r="J6487" s="46" t="s">
        <v>7040</v>
      </c>
    </row>
    <row r="6488" spans="1:10" ht="30.6">
      <c r="A6488" s="4" t="s">
        <v>5529</v>
      </c>
      <c r="B6488" s="4" t="str">
        <f ca="1">IFERROR(__xludf.DUMMYFUNCTION("REGEXREPLACE(TEXT(IF(ISERR(FIND(""/"", A6488)), A6488, MID(A6488, FIND(""/"", A6488)+1, LEN(A6488))), ""#""), ""\D+"", """")"),"2019")</f>
        <v>2019</v>
      </c>
      <c r="C6488" s="46" t="s">
        <v>5530</v>
      </c>
      <c r="D6488" s="4">
        <v>331</v>
      </c>
      <c r="E6488" s="5" t="s">
        <v>6525</v>
      </c>
      <c r="F6488" s="4">
        <v>1997</v>
      </c>
      <c r="G6488" s="4">
        <v>62</v>
      </c>
      <c r="H6488" s="4">
        <v>23</v>
      </c>
      <c r="I6488" s="15"/>
      <c r="J6488" s="46" t="s">
        <v>7041</v>
      </c>
    </row>
    <row r="6489" spans="1:10" ht="30.6">
      <c r="A6489" s="4" t="s">
        <v>5529</v>
      </c>
      <c r="B6489" s="4" t="str">
        <f ca="1">IFERROR(__xludf.DUMMYFUNCTION("REGEXREPLACE(TEXT(IF(ISERR(FIND(""/"", A6489)), A6489, MID(A6489, FIND(""/"", A6489)+1, LEN(A6489))), ""#""), ""\D+"", """")"),"2019")</f>
        <v>2019</v>
      </c>
      <c r="C6489" s="46" t="s">
        <v>5530</v>
      </c>
      <c r="D6489" s="4">
        <v>331</v>
      </c>
      <c r="E6489" s="5" t="s">
        <v>6525</v>
      </c>
      <c r="F6489" s="4">
        <v>1997</v>
      </c>
      <c r="G6489" s="4">
        <v>62</v>
      </c>
      <c r="H6489" s="4">
        <v>24</v>
      </c>
      <c r="I6489" s="15"/>
      <c r="J6489" s="46" t="s">
        <v>7042</v>
      </c>
    </row>
    <row r="6490" spans="1:10" ht="30.6">
      <c r="A6490" s="4" t="s">
        <v>5529</v>
      </c>
      <c r="B6490" s="4" t="str">
        <f ca="1">IFERROR(__xludf.DUMMYFUNCTION("REGEXREPLACE(TEXT(IF(ISERR(FIND(""/"", A6490)), A6490, MID(A6490, FIND(""/"", A6490)+1, LEN(A6490))), ""#""), ""\D+"", """")"),"2019")</f>
        <v>2019</v>
      </c>
      <c r="C6490" s="46" t="s">
        <v>5530</v>
      </c>
      <c r="D6490" s="4">
        <v>331</v>
      </c>
      <c r="E6490" s="5" t="s">
        <v>6525</v>
      </c>
      <c r="F6490" s="4">
        <v>1997</v>
      </c>
      <c r="G6490" s="4">
        <v>62</v>
      </c>
      <c r="H6490" s="4">
        <v>25</v>
      </c>
      <c r="I6490" s="15"/>
      <c r="J6490" s="46" t="s">
        <v>7043</v>
      </c>
    </row>
    <row r="6491" spans="1:10" ht="30.6">
      <c r="A6491" s="4" t="s">
        <v>5529</v>
      </c>
      <c r="B6491" s="4" t="str">
        <f ca="1">IFERROR(__xludf.DUMMYFUNCTION("REGEXREPLACE(TEXT(IF(ISERR(FIND(""/"", A6491)), A6491, MID(A6491, FIND(""/"", A6491)+1, LEN(A6491))), ""#""), ""\D+"", """")"),"2019")</f>
        <v>2019</v>
      </c>
      <c r="C6491" s="46" t="s">
        <v>5530</v>
      </c>
      <c r="D6491" s="4">
        <v>331</v>
      </c>
      <c r="E6491" s="5" t="s">
        <v>6525</v>
      </c>
      <c r="F6491" s="4">
        <v>1999</v>
      </c>
      <c r="G6491" s="4">
        <v>63</v>
      </c>
      <c r="H6491" s="4">
        <v>1</v>
      </c>
      <c r="I6491" s="15"/>
      <c r="J6491" s="46" t="s">
        <v>7044</v>
      </c>
    </row>
    <row r="6492" spans="1:10" ht="30.6">
      <c r="A6492" s="4" t="s">
        <v>5529</v>
      </c>
      <c r="B6492" s="4" t="str">
        <f ca="1">IFERROR(__xludf.DUMMYFUNCTION("REGEXREPLACE(TEXT(IF(ISERR(FIND(""/"", A6492)), A6492, MID(A6492, FIND(""/"", A6492)+1, LEN(A6492))), ""#""), ""\D+"", """")"),"2019")</f>
        <v>2019</v>
      </c>
      <c r="C6492" s="46" t="s">
        <v>5530</v>
      </c>
      <c r="D6492" s="4">
        <v>331</v>
      </c>
      <c r="E6492" s="5" t="s">
        <v>6525</v>
      </c>
      <c r="F6492" s="4">
        <v>2000</v>
      </c>
      <c r="G6492" s="4">
        <v>63</v>
      </c>
      <c r="H6492" s="4">
        <v>2</v>
      </c>
      <c r="I6492" s="15"/>
      <c r="J6492" s="46" t="s">
        <v>7045</v>
      </c>
    </row>
    <row r="6493" spans="1:10" ht="30.6">
      <c r="A6493" s="4" t="s">
        <v>5529</v>
      </c>
      <c r="B6493" s="4" t="str">
        <f ca="1">IFERROR(__xludf.DUMMYFUNCTION("REGEXREPLACE(TEXT(IF(ISERR(FIND(""/"", A6493)), A6493, MID(A6493, FIND(""/"", A6493)+1, LEN(A6493))), ""#""), ""\D+"", """")"),"2019")</f>
        <v>2019</v>
      </c>
      <c r="C6493" s="46" t="s">
        <v>5530</v>
      </c>
      <c r="D6493" s="4">
        <v>331</v>
      </c>
      <c r="E6493" s="5" t="s">
        <v>6525</v>
      </c>
      <c r="F6493" s="4">
        <v>2001</v>
      </c>
      <c r="G6493" s="4">
        <v>63</v>
      </c>
      <c r="H6493" s="4">
        <v>3</v>
      </c>
      <c r="I6493" s="15"/>
      <c r="J6493" s="46" t="s">
        <v>7046</v>
      </c>
    </row>
    <row r="6494" spans="1:10" ht="40.799999999999997">
      <c r="A6494" s="4" t="s">
        <v>5529</v>
      </c>
      <c r="B6494" s="4" t="str">
        <f ca="1">IFERROR(__xludf.DUMMYFUNCTION("REGEXREPLACE(TEXT(IF(ISERR(FIND(""/"", A6494)), A6494, MID(A6494, FIND(""/"", A6494)+1, LEN(A6494))), ""#""), ""\D+"", """")"),"2019")</f>
        <v>2019</v>
      </c>
      <c r="C6494" s="46" t="s">
        <v>5530</v>
      </c>
      <c r="D6494" s="4">
        <v>331</v>
      </c>
      <c r="E6494" s="5" t="s">
        <v>6525</v>
      </c>
      <c r="F6494" s="4">
        <v>2001</v>
      </c>
      <c r="G6494" s="4">
        <v>63</v>
      </c>
      <c r="H6494" s="4">
        <v>4</v>
      </c>
      <c r="I6494" s="15"/>
      <c r="J6494" s="46" t="s">
        <v>7047</v>
      </c>
    </row>
    <row r="6495" spans="1:10" ht="30.6">
      <c r="A6495" s="4" t="s">
        <v>5529</v>
      </c>
      <c r="B6495" s="4" t="str">
        <f ca="1">IFERROR(__xludf.DUMMYFUNCTION("REGEXREPLACE(TEXT(IF(ISERR(FIND(""/"", A6495)), A6495, MID(A6495, FIND(""/"", A6495)+1, LEN(A6495))), ""#""), ""\D+"", """")"),"2019")</f>
        <v>2019</v>
      </c>
      <c r="C6495" s="46" t="s">
        <v>5530</v>
      </c>
      <c r="D6495" s="4">
        <v>331</v>
      </c>
      <c r="E6495" s="5" t="s">
        <v>6525</v>
      </c>
      <c r="F6495" s="4">
        <v>2001</v>
      </c>
      <c r="G6495" s="4">
        <v>63</v>
      </c>
      <c r="H6495" s="4">
        <v>5</v>
      </c>
      <c r="I6495" s="15"/>
      <c r="J6495" s="46" t="s">
        <v>7048</v>
      </c>
    </row>
    <row r="6496" spans="1:10" ht="30.6">
      <c r="A6496" s="4" t="s">
        <v>5529</v>
      </c>
      <c r="B6496" s="4" t="str">
        <f ca="1">IFERROR(__xludf.DUMMYFUNCTION("REGEXREPLACE(TEXT(IF(ISERR(FIND(""/"", A6496)), A6496, MID(A6496, FIND(""/"", A6496)+1, LEN(A6496))), ""#""), ""\D+"", """")"),"2019")</f>
        <v>2019</v>
      </c>
      <c r="C6496" s="46" t="s">
        <v>5530</v>
      </c>
      <c r="D6496" s="4">
        <v>331</v>
      </c>
      <c r="E6496" s="5" t="s">
        <v>6525</v>
      </c>
      <c r="F6496" s="4">
        <v>2002</v>
      </c>
      <c r="G6496" s="4">
        <v>63</v>
      </c>
      <c r="H6496" s="4">
        <v>6</v>
      </c>
      <c r="I6496" s="15"/>
      <c r="J6496" s="46" t="s">
        <v>7049</v>
      </c>
    </row>
    <row r="6497" spans="1:10" ht="30.6">
      <c r="A6497" s="4" t="s">
        <v>5529</v>
      </c>
      <c r="B6497" s="4" t="str">
        <f ca="1">IFERROR(__xludf.DUMMYFUNCTION("REGEXREPLACE(TEXT(IF(ISERR(FIND(""/"", A6497)), A6497, MID(A6497, FIND(""/"", A6497)+1, LEN(A6497))), ""#""), ""\D+"", """")"),"2019")</f>
        <v>2019</v>
      </c>
      <c r="C6497" s="46" t="s">
        <v>5530</v>
      </c>
      <c r="D6497" s="4">
        <v>331</v>
      </c>
      <c r="E6497" s="5" t="s">
        <v>6525</v>
      </c>
      <c r="F6497" s="4">
        <v>2001</v>
      </c>
      <c r="G6497" s="4">
        <v>63</v>
      </c>
      <c r="H6497" s="4">
        <v>7</v>
      </c>
      <c r="I6497" s="15"/>
      <c r="J6497" s="46" t="s">
        <v>7050</v>
      </c>
    </row>
    <row r="6498" spans="1:10" ht="30.6">
      <c r="A6498" s="4" t="s">
        <v>5529</v>
      </c>
      <c r="B6498" s="4" t="str">
        <f ca="1">IFERROR(__xludf.DUMMYFUNCTION("REGEXREPLACE(TEXT(IF(ISERR(FIND(""/"", A6498)), A6498, MID(A6498, FIND(""/"", A6498)+1, LEN(A6498))), ""#""), ""\D+"", """")"),"2019")</f>
        <v>2019</v>
      </c>
      <c r="C6498" s="46" t="s">
        <v>5530</v>
      </c>
      <c r="D6498" s="4">
        <v>331</v>
      </c>
      <c r="E6498" s="5" t="s">
        <v>6525</v>
      </c>
      <c r="F6498" s="4">
        <v>2001</v>
      </c>
      <c r="G6498" s="4">
        <v>63</v>
      </c>
      <c r="H6498" s="4">
        <v>8</v>
      </c>
      <c r="I6498" s="15"/>
      <c r="J6498" s="46" t="s">
        <v>7051</v>
      </c>
    </row>
    <row r="6499" spans="1:10" ht="30.6">
      <c r="A6499" s="4" t="s">
        <v>5529</v>
      </c>
      <c r="B6499" s="4" t="str">
        <f ca="1">IFERROR(__xludf.DUMMYFUNCTION("REGEXREPLACE(TEXT(IF(ISERR(FIND(""/"", A6499)), A6499, MID(A6499, FIND(""/"", A6499)+1, LEN(A6499))), ""#""), ""\D+"", """")"),"2019")</f>
        <v>2019</v>
      </c>
      <c r="C6499" s="46" t="s">
        <v>5530</v>
      </c>
      <c r="D6499" s="4">
        <v>331</v>
      </c>
      <c r="E6499" s="5" t="s">
        <v>6525</v>
      </c>
      <c r="F6499" s="4">
        <v>2000</v>
      </c>
      <c r="G6499" s="4">
        <v>63</v>
      </c>
      <c r="H6499" s="4">
        <v>9</v>
      </c>
      <c r="I6499" s="15"/>
      <c r="J6499" s="46" t="s">
        <v>7052</v>
      </c>
    </row>
    <row r="6500" spans="1:10" ht="30.6">
      <c r="A6500" s="4" t="s">
        <v>5529</v>
      </c>
      <c r="B6500" s="4" t="str">
        <f ca="1">IFERROR(__xludf.DUMMYFUNCTION("REGEXREPLACE(TEXT(IF(ISERR(FIND(""/"", A6500)), A6500, MID(A6500, FIND(""/"", A6500)+1, LEN(A6500))), ""#""), ""\D+"", """")"),"2019")</f>
        <v>2019</v>
      </c>
      <c r="C6500" s="46" t="s">
        <v>5530</v>
      </c>
      <c r="D6500" s="4">
        <v>331</v>
      </c>
      <c r="E6500" s="5" t="s">
        <v>6525</v>
      </c>
      <c r="F6500" s="4">
        <v>2000</v>
      </c>
      <c r="G6500" s="4">
        <v>63</v>
      </c>
      <c r="H6500" s="4">
        <v>10</v>
      </c>
      <c r="I6500" s="15"/>
      <c r="J6500" s="46" t="s">
        <v>7053</v>
      </c>
    </row>
    <row r="6501" spans="1:10" ht="30.6">
      <c r="A6501" s="4" t="s">
        <v>5529</v>
      </c>
      <c r="B6501" s="4" t="str">
        <f ca="1">IFERROR(__xludf.DUMMYFUNCTION("REGEXREPLACE(TEXT(IF(ISERR(FIND(""/"", A6501)), A6501, MID(A6501, FIND(""/"", A6501)+1, LEN(A6501))), ""#""), ""\D+"", """")"),"2019")</f>
        <v>2019</v>
      </c>
      <c r="C6501" s="46" t="s">
        <v>5530</v>
      </c>
      <c r="D6501" s="4">
        <v>331</v>
      </c>
      <c r="E6501" s="5" t="s">
        <v>6525</v>
      </c>
      <c r="F6501" s="4">
        <v>2000</v>
      </c>
      <c r="G6501" s="4">
        <v>63</v>
      </c>
      <c r="H6501" s="4">
        <v>11</v>
      </c>
      <c r="I6501" s="15"/>
      <c r="J6501" s="46" t="s">
        <v>7054</v>
      </c>
    </row>
    <row r="6502" spans="1:10" ht="30.6">
      <c r="A6502" s="4" t="s">
        <v>5529</v>
      </c>
      <c r="B6502" s="4" t="str">
        <f ca="1">IFERROR(__xludf.DUMMYFUNCTION("REGEXREPLACE(TEXT(IF(ISERR(FIND(""/"", A6502)), A6502, MID(A6502, FIND(""/"", A6502)+1, LEN(A6502))), ""#""), ""\D+"", """")"),"2019")</f>
        <v>2019</v>
      </c>
      <c r="C6502" s="46" t="s">
        <v>5530</v>
      </c>
      <c r="D6502" s="4">
        <v>331</v>
      </c>
      <c r="E6502" s="5" t="s">
        <v>6525</v>
      </c>
      <c r="F6502" s="4">
        <v>2000</v>
      </c>
      <c r="G6502" s="4">
        <v>63</v>
      </c>
      <c r="H6502" s="4">
        <v>12</v>
      </c>
      <c r="I6502" s="15"/>
      <c r="J6502" s="46" t="s">
        <v>7055</v>
      </c>
    </row>
    <row r="6503" spans="1:10" ht="40.799999999999997">
      <c r="A6503" s="4" t="s">
        <v>5529</v>
      </c>
      <c r="B6503" s="4" t="str">
        <f ca="1">IFERROR(__xludf.DUMMYFUNCTION("REGEXREPLACE(TEXT(IF(ISERR(FIND(""/"", A6503)), A6503, MID(A6503, FIND(""/"", A6503)+1, LEN(A6503))), ""#""), ""\D+"", """")"),"2019")</f>
        <v>2019</v>
      </c>
      <c r="C6503" s="46" t="s">
        <v>5530</v>
      </c>
      <c r="D6503" s="4">
        <v>331</v>
      </c>
      <c r="E6503" s="5" t="s">
        <v>6525</v>
      </c>
      <c r="F6503" s="4">
        <v>2000</v>
      </c>
      <c r="G6503" s="4">
        <v>63</v>
      </c>
      <c r="H6503" s="4">
        <v>13</v>
      </c>
      <c r="I6503" s="15"/>
      <c r="J6503" s="46" t="s">
        <v>7056</v>
      </c>
    </row>
    <row r="6504" spans="1:10" ht="30.6">
      <c r="A6504" s="4" t="s">
        <v>5529</v>
      </c>
      <c r="B6504" s="4" t="str">
        <f ca="1">IFERROR(__xludf.DUMMYFUNCTION("REGEXREPLACE(TEXT(IF(ISERR(FIND(""/"", A6504)), A6504, MID(A6504, FIND(""/"", A6504)+1, LEN(A6504))), ""#""), ""\D+"", """")"),"2019")</f>
        <v>2019</v>
      </c>
      <c r="C6504" s="46" t="s">
        <v>5530</v>
      </c>
      <c r="D6504" s="4">
        <v>331</v>
      </c>
      <c r="E6504" s="5" t="s">
        <v>6525</v>
      </c>
      <c r="F6504" s="4">
        <v>2000</v>
      </c>
      <c r="G6504" s="4">
        <v>63</v>
      </c>
      <c r="H6504" s="4">
        <v>14</v>
      </c>
      <c r="I6504" s="15"/>
      <c r="J6504" s="46" t="s">
        <v>7057</v>
      </c>
    </row>
    <row r="6505" spans="1:10" ht="30.6">
      <c r="A6505" s="4" t="s">
        <v>5529</v>
      </c>
      <c r="B6505" s="4" t="str">
        <f ca="1">IFERROR(__xludf.DUMMYFUNCTION("REGEXREPLACE(TEXT(IF(ISERR(FIND(""/"", A6505)), A6505, MID(A6505, FIND(""/"", A6505)+1, LEN(A6505))), ""#""), ""\D+"", """")"),"2019")</f>
        <v>2019</v>
      </c>
      <c r="C6505" s="46" t="s">
        <v>5530</v>
      </c>
      <c r="D6505" s="4">
        <v>331</v>
      </c>
      <c r="E6505" s="5" t="s">
        <v>6525</v>
      </c>
      <c r="F6505" s="4">
        <v>2000</v>
      </c>
      <c r="G6505" s="4">
        <v>63</v>
      </c>
      <c r="H6505" s="4">
        <v>15</v>
      </c>
      <c r="I6505" s="15"/>
      <c r="J6505" s="46" t="s">
        <v>7058</v>
      </c>
    </row>
    <row r="6506" spans="1:10" ht="30.6">
      <c r="A6506" s="4" t="s">
        <v>5529</v>
      </c>
      <c r="B6506" s="4" t="str">
        <f ca="1">IFERROR(__xludf.DUMMYFUNCTION("REGEXREPLACE(TEXT(IF(ISERR(FIND(""/"", A6506)), A6506, MID(A6506, FIND(""/"", A6506)+1, LEN(A6506))), ""#""), ""\D+"", """")"),"2019")</f>
        <v>2019</v>
      </c>
      <c r="C6506" s="46" t="s">
        <v>5530</v>
      </c>
      <c r="D6506" s="4">
        <v>331</v>
      </c>
      <c r="E6506" s="5" t="s">
        <v>6525</v>
      </c>
      <c r="F6506" s="4">
        <v>2001</v>
      </c>
      <c r="G6506" s="4">
        <v>63</v>
      </c>
      <c r="H6506" s="4">
        <v>16</v>
      </c>
      <c r="I6506" s="15"/>
      <c r="J6506" s="46" t="s">
        <v>7059</v>
      </c>
    </row>
    <row r="6507" spans="1:10" ht="30.6">
      <c r="A6507" s="4" t="s">
        <v>5529</v>
      </c>
      <c r="B6507" s="4" t="str">
        <f ca="1">IFERROR(__xludf.DUMMYFUNCTION("REGEXREPLACE(TEXT(IF(ISERR(FIND(""/"", A6507)), A6507, MID(A6507, FIND(""/"", A6507)+1, LEN(A6507))), ""#""), ""\D+"", """")"),"2019")</f>
        <v>2019</v>
      </c>
      <c r="C6507" s="46" t="s">
        <v>5530</v>
      </c>
      <c r="D6507" s="4">
        <v>331</v>
      </c>
      <c r="E6507" s="5" t="s">
        <v>6525</v>
      </c>
      <c r="F6507" s="4">
        <v>2001</v>
      </c>
      <c r="G6507" s="4">
        <v>63</v>
      </c>
      <c r="H6507" s="4">
        <v>17</v>
      </c>
      <c r="I6507" s="15"/>
      <c r="J6507" s="46" t="s">
        <v>7060</v>
      </c>
    </row>
    <row r="6508" spans="1:10" ht="30.6">
      <c r="A6508" s="4" t="s">
        <v>5529</v>
      </c>
      <c r="B6508" s="4" t="str">
        <f ca="1">IFERROR(__xludf.DUMMYFUNCTION("REGEXREPLACE(TEXT(IF(ISERR(FIND(""/"", A6508)), A6508, MID(A6508, FIND(""/"", A6508)+1, LEN(A6508))), ""#""), ""\D+"", """")"),"2019")</f>
        <v>2019</v>
      </c>
      <c r="C6508" s="46" t="s">
        <v>5530</v>
      </c>
      <c r="D6508" s="4">
        <v>331</v>
      </c>
      <c r="E6508" s="5" t="s">
        <v>6525</v>
      </c>
      <c r="F6508" s="4">
        <v>2001</v>
      </c>
      <c r="G6508" s="4">
        <v>63</v>
      </c>
      <c r="H6508" s="4">
        <v>18</v>
      </c>
      <c r="I6508" s="15"/>
      <c r="J6508" s="46" t="s">
        <v>7061</v>
      </c>
    </row>
    <row r="6509" spans="1:10" ht="30.6">
      <c r="A6509" s="4" t="s">
        <v>5529</v>
      </c>
      <c r="B6509" s="4" t="str">
        <f ca="1">IFERROR(__xludf.DUMMYFUNCTION("REGEXREPLACE(TEXT(IF(ISERR(FIND(""/"", A6509)), A6509, MID(A6509, FIND(""/"", A6509)+1, LEN(A6509))), ""#""), ""\D+"", """")"),"2019")</f>
        <v>2019</v>
      </c>
      <c r="C6509" s="46" t="s">
        <v>5530</v>
      </c>
      <c r="D6509" s="4">
        <v>331</v>
      </c>
      <c r="E6509" s="5" t="s">
        <v>6525</v>
      </c>
      <c r="F6509" s="4">
        <v>2001</v>
      </c>
      <c r="G6509" s="4">
        <v>63</v>
      </c>
      <c r="H6509" s="4">
        <v>19</v>
      </c>
      <c r="I6509" s="15"/>
      <c r="J6509" s="46" t="s">
        <v>7062</v>
      </c>
    </row>
    <row r="6510" spans="1:10" ht="30.6">
      <c r="A6510" s="4" t="s">
        <v>5529</v>
      </c>
      <c r="B6510" s="4" t="str">
        <f ca="1">IFERROR(__xludf.DUMMYFUNCTION("REGEXREPLACE(TEXT(IF(ISERR(FIND(""/"", A6510)), A6510, MID(A6510, FIND(""/"", A6510)+1, LEN(A6510))), ""#""), ""\D+"", """")"),"2019")</f>
        <v>2019</v>
      </c>
      <c r="C6510" s="46" t="s">
        <v>5530</v>
      </c>
      <c r="D6510" s="4">
        <v>331</v>
      </c>
      <c r="E6510" s="5" t="s">
        <v>6525</v>
      </c>
      <c r="F6510" s="4">
        <v>2001</v>
      </c>
      <c r="G6510" s="4">
        <v>63</v>
      </c>
      <c r="H6510" s="4">
        <v>20</v>
      </c>
      <c r="I6510" s="15"/>
      <c r="J6510" s="46" t="s">
        <v>7063</v>
      </c>
    </row>
    <row r="6511" spans="1:10" ht="51">
      <c r="A6511" s="4" t="s">
        <v>5529</v>
      </c>
      <c r="B6511" s="4" t="str">
        <f ca="1">IFERROR(__xludf.DUMMYFUNCTION("REGEXREPLACE(TEXT(IF(ISERR(FIND(""/"", A6511)), A6511, MID(A6511, FIND(""/"", A6511)+1, LEN(A6511))), ""#""), ""\D+"", """")"),"2019")</f>
        <v>2019</v>
      </c>
      <c r="C6511" s="46" t="s">
        <v>5530</v>
      </c>
      <c r="D6511" s="4">
        <v>331</v>
      </c>
      <c r="E6511" s="5" t="s">
        <v>6525</v>
      </c>
      <c r="F6511" s="4">
        <v>2001</v>
      </c>
      <c r="G6511" s="4">
        <v>63</v>
      </c>
      <c r="H6511" s="4">
        <v>21</v>
      </c>
      <c r="I6511" s="15"/>
      <c r="J6511" s="46" t="s">
        <v>7064</v>
      </c>
    </row>
    <row r="6512" spans="1:10" ht="51">
      <c r="A6512" s="4" t="s">
        <v>5529</v>
      </c>
      <c r="B6512" s="4" t="str">
        <f ca="1">IFERROR(__xludf.DUMMYFUNCTION("REGEXREPLACE(TEXT(IF(ISERR(FIND(""/"", A6512)), A6512, MID(A6512, FIND(""/"", A6512)+1, LEN(A6512))), ""#""), ""\D+"", """")"),"2019")</f>
        <v>2019</v>
      </c>
      <c r="C6512" s="46" t="s">
        <v>5530</v>
      </c>
      <c r="D6512" s="4">
        <v>331</v>
      </c>
      <c r="E6512" s="5" t="s">
        <v>6525</v>
      </c>
      <c r="F6512" s="4">
        <v>2002</v>
      </c>
      <c r="G6512" s="4">
        <v>64</v>
      </c>
      <c r="H6512" s="4">
        <v>1</v>
      </c>
      <c r="I6512" s="15"/>
      <c r="J6512" s="46" t="s">
        <v>7065</v>
      </c>
    </row>
    <row r="6513" spans="1:10" ht="40.799999999999997">
      <c r="A6513" s="4" t="s">
        <v>5529</v>
      </c>
      <c r="B6513" s="4" t="str">
        <f ca="1">IFERROR(__xludf.DUMMYFUNCTION("REGEXREPLACE(TEXT(IF(ISERR(FIND(""/"", A6513)), A6513, MID(A6513, FIND(""/"", A6513)+1, LEN(A6513))), ""#""), ""\D+"", """")"),"2019")</f>
        <v>2019</v>
      </c>
      <c r="C6513" s="46" t="s">
        <v>5530</v>
      </c>
      <c r="D6513" s="4">
        <v>331</v>
      </c>
      <c r="E6513" s="5" t="s">
        <v>6525</v>
      </c>
      <c r="F6513" s="4">
        <v>2002</v>
      </c>
      <c r="G6513" s="4">
        <v>64</v>
      </c>
      <c r="H6513" s="4">
        <v>2</v>
      </c>
      <c r="I6513" s="15"/>
      <c r="J6513" s="46" t="s">
        <v>7066</v>
      </c>
    </row>
    <row r="6514" spans="1:10" ht="30.6">
      <c r="A6514" s="4" t="s">
        <v>5529</v>
      </c>
      <c r="B6514" s="4" t="str">
        <f ca="1">IFERROR(__xludf.DUMMYFUNCTION("REGEXREPLACE(TEXT(IF(ISERR(FIND(""/"", A6514)), A6514, MID(A6514, FIND(""/"", A6514)+1, LEN(A6514))), ""#""), ""\D+"", """")"),"2019")</f>
        <v>2019</v>
      </c>
      <c r="C6514" s="48" t="s">
        <v>5530</v>
      </c>
      <c r="D6514" s="6" t="s">
        <v>3791</v>
      </c>
      <c r="E6514" s="5" t="s">
        <v>6525</v>
      </c>
      <c r="F6514" s="4">
        <v>2002</v>
      </c>
      <c r="G6514" s="4">
        <v>64</v>
      </c>
      <c r="H6514" s="4">
        <v>3</v>
      </c>
      <c r="I6514" s="15"/>
      <c r="J6514" s="46" t="s">
        <v>7067</v>
      </c>
    </row>
    <row r="6515" spans="1:10" ht="30.6">
      <c r="A6515" s="4" t="s">
        <v>5529</v>
      </c>
      <c r="B6515" s="4" t="str">
        <f ca="1">IFERROR(__xludf.DUMMYFUNCTION("REGEXREPLACE(TEXT(IF(ISERR(FIND(""/"", A6515)), A6515, MID(A6515, FIND(""/"", A6515)+1, LEN(A6515))), ""#""), ""\D+"", """")"),"2019")</f>
        <v>2019</v>
      </c>
      <c r="C6515" s="48" t="s">
        <v>5530</v>
      </c>
      <c r="D6515" s="6" t="s">
        <v>3791</v>
      </c>
      <c r="E6515" s="5" t="s">
        <v>6525</v>
      </c>
      <c r="F6515" s="4">
        <v>2002</v>
      </c>
      <c r="G6515" s="4">
        <v>64</v>
      </c>
      <c r="H6515" s="4">
        <v>4</v>
      </c>
      <c r="I6515" s="15"/>
      <c r="J6515" s="46" t="s">
        <v>7068</v>
      </c>
    </row>
    <row r="6516" spans="1:10" ht="30.6">
      <c r="A6516" s="4" t="s">
        <v>5529</v>
      </c>
      <c r="B6516" s="4" t="str">
        <f ca="1">IFERROR(__xludf.DUMMYFUNCTION("REGEXREPLACE(TEXT(IF(ISERR(FIND(""/"", A6516)), A6516, MID(A6516, FIND(""/"", A6516)+1, LEN(A6516))), ""#""), ""\D+"", """")"),"2019")</f>
        <v>2019</v>
      </c>
      <c r="C6516" s="48" t="s">
        <v>5530</v>
      </c>
      <c r="D6516" s="6" t="s">
        <v>3791</v>
      </c>
      <c r="E6516" s="5" t="s">
        <v>6525</v>
      </c>
      <c r="F6516" s="4">
        <v>2002</v>
      </c>
      <c r="G6516" s="4">
        <v>64</v>
      </c>
      <c r="H6516" s="4">
        <v>5</v>
      </c>
      <c r="I6516" s="15"/>
      <c r="J6516" s="46" t="s">
        <v>7069</v>
      </c>
    </row>
    <row r="6517" spans="1:10" ht="40.799999999999997">
      <c r="A6517" s="4" t="s">
        <v>5529</v>
      </c>
      <c r="B6517" s="4" t="str">
        <f ca="1">IFERROR(__xludf.DUMMYFUNCTION("REGEXREPLACE(TEXT(IF(ISERR(FIND(""/"", A6517)), A6517, MID(A6517, FIND(""/"", A6517)+1, LEN(A6517))), ""#""), ""\D+"", """")"),"2019")</f>
        <v>2019</v>
      </c>
      <c r="C6517" s="48" t="s">
        <v>5530</v>
      </c>
      <c r="D6517" s="6" t="s">
        <v>3791</v>
      </c>
      <c r="E6517" s="5" t="s">
        <v>6525</v>
      </c>
      <c r="F6517" s="4">
        <v>2002</v>
      </c>
      <c r="G6517" s="4">
        <v>64</v>
      </c>
      <c r="H6517" s="4">
        <v>6</v>
      </c>
      <c r="I6517" s="15"/>
      <c r="J6517" s="46" t="s">
        <v>7070</v>
      </c>
    </row>
    <row r="6518" spans="1:10" ht="30.6">
      <c r="A6518" s="4" t="s">
        <v>5529</v>
      </c>
      <c r="B6518" s="4" t="str">
        <f ca="1">IFERROR(__xludf.DUMMYFUNCTION("REGEXREPLACE(TEXT(IF(ISERR(FIND(""/"", A6518)), A6518, MID(A6518, FIND(""/"", A6518)+1, LEN(A6518))), ""#""), ""\D+"", """")"),"2019")</f>
        <v>2019</v>
      </c>
      <c r="C6518" s="48" t="s">
        <v>5530</v>
      </c>
      <c r="D6518" s="6" t="s">
        <v>3791</v>
      </c>
      <c r="E6518" s="5" t="s">
        <v>6525</v>
      </c>
      <c r="F6518" s="4">
        <v>2002</v>
      </c>
      <c r="G6518" s="4">
        <v>64</v>
      </c>
      <c r="H6518" s="4">
        <v>7</v>
      </c>
      <c r="I6518" s="15"/>
      <c r="J6518" s="46" t="s">
        <v>7071</v>
      </c>
    </row>
    <row r="6519" spans="1:10" ht="30.6">
      <c r="A6519" s="4" t="s">
        <v>5529</v>
      </c>
      <c r="B6519" s="4" t="str">
        <f ca="1">IFERROR(__xludf.DUMMYFUNCTION("REGEXREPLACE(TEXT(IF(ISERR(FIND(""/"", A6519)), A6519, MID(A6519, FIND(""/"", A6519)+1, LEN(A6519))), ""#""), ""\D+"", """")"),"2019")</f>
        <v>2019</v>
      </c>
      <c r="C6519" s="48" t="s">
        <v>5530</v>
      </c>
      <c r="D6519" s="6" t="s">
        <v>3791</v>
      </c>
      <c r="E6519" s="5" t="s">
        <v>6525</v>
      </c>
      <c r="F6519" s="4">
        <v>2002</v>
      </c>
      <c r="G6519" s="4">
        <v>64</v>
      </c>
      <c r="H6519" s="4">
        <v>8</v>
      </c>
      <c r="I6519" s="15"/>
      <c r="J6519" s="46" t="s">
        <v>7072</v>
      </c>
    </row>
    <row r="6520" spans="1:10" ht="30.6">
      <c r="A6520" s="4" t="s">
        <v>5529</v>
      </c>
      <c r="B6520" s="4" t="str">
        <f ca="1">IFERROR(__xludf.DUMMYFUNCTION("REGEXREPLACE(TEXT(IF(ISERR(FIND(""/"", A6520)), A6520, MID(A6520, FIND(""/"", A6520)+1, LEN(A6520))), ""#""), ""\D+"", """")"),"2019")</f>
        <v>2019</v>
      </c>
      <c r="C6520" s="48" t="s">
        <v>5530</v>
      </c>
      <c r="D6520" s="6" t="s">
        <v>3791</v>
      </c>
      <c r="E6520" s="5" t="s">
        <v>6525</v>
      </c>
      <c r="F6520" s="4">
        <v>2002</v>
      </c>
      <c r="G6520" s="4">
        <v>64</v>
      </c>
      <c r="H6520" s="4">
        <v>9</v>
      </c>
      <c r="I6520" s="15"/>
      <c r="J6520" s="46" t="s">
        <v>7073</v>
      </c>
    </row>
    <row r="6521" spans="1:10" ht="30.6">
      <c r="A6521" s="4" t="s">
        <v>5529</v>
      </c>
      <c r="B6521" s="4" t="str">
        <f ca="1">IFERROR(__xludf.DUMMYFUNCTION("REGEXREPLACE(TEXT(IF(ISERR(FIND(""/"", A6521)), A6521, MID(A6521, FIND(""/"", A6521)+1, LEN(A6521))), ""#""), ""\D+"", """")"),"2019")</f>
        <v>2019</v>
      </c>
      <c r="C6521" s="48" t="s">
        <v>5530</v>
      </c>
      <c r="D6521" s="6" t="s">
        <v>3791</v>
      </c>
      <c r="E6521" s="5" t="s">
        <v>6525</v>
      </c>
      <c r="F6521" s="4">
        <v>2002</v>
      </c>
      <c r="G6521" s="4">
        <v>64</v>
      </c>
      <c r="H6521" s="4">
        <v>10</v>
      </c>
      <c r="I6521" s="15"/>
      <c r="J6521" s="46" t="s">
        <v>7074</v>
      </c>
    </row>
    <row r="6522" spans="1:10" ht="30.6">
      <c r="A6522" s="4" t="s">
        <v>5529</v>
      </c>
      <c r="B6522" s="4" t="str">
        <f ca="1">IFERROR(__xludf.DUMMYFUNCTION("REGEXREPLACE(TEXT(IF(ISERR(FIND(""/"", A6522)), A6522, MID(A6522, FIND(""/"", A6522)+1, LEN(A6522))), ""#""), ""\D+"", """")"),"2019")</f>
        <v>2019</v>
      </c>
      <c r="C6522" s="48" t="s">
        <v>5530</v>
      </c>
      <c r="D6522" s="6" t="s">
        <v>3791</v>
      </c>
      <c r="E6522" s="5" t="s">
        <v>6525</v>
      </c>
      <c r="F6522" s="4">
        <v>2002</v>
      </c>
      <c r="G6522" s="4">
        <v>64</v>
      </c>
      <c r="H6522" s="4">
        <v>11</v>
      </c>
      <c r="I6522" s="15"/>
      <c r="J6522" s="46" t="s">
        <v>7075</v>
      </c>
    </row>
    <row r="6523" spans="1:10" ht="30.6">
      <c r="A6523" s="4" t="s">
        <v>5529</v>
      </c>
      <c r="B6523" s="4" t="str">
        <f ca="1">IFERROR(__xludf.DUMMYFUNCTION("REGEXREPLACE(TEXT(IF(ISERR(FIND(""/"", A6523)), A6523, MID(A6523, FIND(""/"", A6523)+1, LEN(A6523))), ""#""), ""\D+"", """")"),"2019")</f>
        <v>2019</v>
      </c>
      <c r="C6523" s="48" t="s">
        <v>5530</v>
      </c>
      <c r="D6523" s="6" t="s">
        <v>3791</v>
      </c>
      <c r="E6523" s="5" t="s">
        <v>6525</v>
      </c>
      <c r="F6523" s="4">
        <v>2002</v>
      </c>
      <c r="G6523" s="4">
        <v>64</v>
      </c>
      <c r="H6523" s="4">
        <v>12</v>
      </c>
      <c r="I6523" s="15"/>
      <c r="J6523" s="46" t="s">
        <v>7076</v>
      </c>
    </row>
    <row r="6524" spans="1:10" ht="30.6">
      <c r="A6524" s="4" t="s">
        <v>5529</v>
      </c>
      <c r="B6524" s="4" t="str">
        <f ca="1">IFERROR(__xludf.DUMMYFUNCTION("REGEXREPLACE(TEXT(IF(ISERR(FIND(""/"", A6524)), A6524, MID(A6524, FIND(""/"", A6524)+1, LEN(A6524))), ""#""), ""\D+"", """")"),"2019")</f>
        <v>2019</v>
      </c>
      <c r="C6524" s="48" t="s">
        <v>5530</v>
      </c>
      <c r="D6524" s="6" t="s">
        <v>3791</v>
      </c>
      <c r="E6524" s="5" t="s">
        <v>6525</v>
      </c>
      <c r="F6524" s="4">
        <v>2002</v>
      </c>
      <c r="G6524" s="4">
        <v>64</v>
      </c>
      <c r="H6524" s="4">
        <v>13</v>
      </c>
      <c r="I6524" s="15"/>
      <c r="J6524" s="46" t="s">
        <v>7077</v>
      </c>
    </row>
    <row r="6525" spans="1:10" ht="30.6">
      <c r="A6525" s="4" t="s">
        <v>5529</v>
      </c>
      <c r="B6525" s="4" t="str">
        <f ca="1">IFERROR(__xludf.DUMMYFUNCTION("REGEXREPLACE(TEXT(IF(ISERR(FIND(""/"", A6525)), A6525, MID(A6525, FIND(""/"", A6525)+1, LEN(A6525))), ""#""), ""\D+"", """")"),"2019")</f>
        <v>2019</v>
      </c>
      <c r="C6525" s="48" t="s">
        <v>5530</v>
      </c>
      <c r="D6525" s="6" t="s">
        <v>3791</v>
      </c>
      <c r="E6525" s="5" t="s">
        <v>6525</v>
      </c>
      <c r="F6525" s="4">
        <v>2002</v>
      </c>
      <c r="G6525" s="4">
        <v>64</v>
      </c>
      <c r="H6525" s="4">
        <v>14</v>
      </c>
      <c r="I6525" s="15"/>
      <c r="J6525" s="46" t="s">
        <v>7078</v>
      </c>
    </row>
    <row r="6526" spans="1:10" ht="40.799999999999997">
      <c r="A6526" s="4" t="s">
        <v>5529</v>
      </c>
      <c r="B6526" s="4" t="str">
        <f ca="1">IFERROR(__xludf.DUMMYFUNCTION("REGEXREPLACE(TEXT(IF(ISERR(FIND(""/"", A6526)), A6526, MID(A6526, FIND(""/"", A6526)+1, LEN(A6526))), ""#""), ""\D+"", """")"),"2019")</f>
        <v>2019</v>
      </c>
      <c r="C6526" s="48" t="s">
        <v>5530</v>
      </c>
      <c r="D6526" s="6" t="s">
        <v>381</v>
      </c>
      <c r="E6526" s="5" t="s">
        <v>7079</v>
      </c>
      <c r="F6526" s="4">
        <v>1975</v>
      </c>
      <c r="G6526" s="4">
        <v>64</v>
      </c>
      <c r="H6526" s="4">
        <v>15</v>
      </c>
      <c r="I6526" s="15"/>
      <c r="J6526" s="46" t="s">
        <v>7080</v>
      </c>
    </row>
    <row r="6527" spans="1:10" ht="40.799999999999997">
      <c r="A6527" s="4" t="s">
        <v>5529</v>
      </c>
      <c r="B6527" s="4" t="str">
        <f ca="1">IFERROR(__xludf.DUMMYFUNCTION("REGEXREPLACE(TEXT(IF(ISERR(FIND(""/"", A6527)), A6527, MID(A6527, FIND(""/"", A6527)+1, LEN(A6527))), ""#""), ""\D+"", """")"),"2019")</f>
        <v>2019</v>
      </c>
      <c r="C6527" s="48" t="s">
        <v>5530</v>
      </c>
      <c r="D6527" s="6" t="s">
        <v>381</v>
      </c>
      <c r="E6527" s="5" t="s">
        <v>7079</v>
      </c>
      <c r="F6527" s="4">
        <v>1976</v>
      </c>
      <c r="G6527" s="4">
        <v>64</v>
      </c>
      <c r="H6527" s="4">
        <v>16</v>
      </c>
      <c r="I6527" s="15"/>
      <c r="J6527" s="46" t="s">
        <v>7081</v>
      </c>
    </row>
    <row r="6528" spans="1:10" ht="40.799999999999997">
      <c r="A6528" s="4" t="s">
        <v>5529</v>
      </c>
      <c r="B6528" s="4" t="str">
        <f ca="1">IFERROR(__xludf.DUMMYFUNCTION("REGEXREPLACE(TEXT(IF(ISERR(FIND(""/"", A6528)), A6528, MID(A6528, FIND(""/"", A6528)+1, LEN(A6528))), ""#""), ""\D+"", """")"),"2019")</f>
        <v>2019</v>
      </c>
      <c r="C6528" s="48" t="s">
        <v>5530</v>
      </c>
      <c r="D6528" s="6" t="s">
        <v>381</v>
      </c>
      <c r="E6528" s="5" t="s">
        <v>7079</v>
      </c>
      <c r="F6528" s="4">
        <v>1976</v>
      </c>
      <c r="G6528" s="4">
        <v>64</v>
      </c>
      <c r="H6528" s="4">
        <v>17</v>
      </c>
      <c r="I6528" s="15"/>
      <c r="J6528" s="46" t="s">
        <v>7081</v>
      </c>
    </row>
    <row r="6529" spans="1:10" ht="40.799999999999997">
      <c r="A6529" s="4" t="s">
        <v>5529</v>
      </c>
      <c r="B6529" s="4" t="str">
        <f ca="1">IFERROR(__xludf.DUMMYFUNCTION("REGEXREPLACE(TEXT(IF(ISERR(FIND(""/"", A6529)), A6529, MID(A6529, FIND(""/"", A6529)+1, LEN(A6529))), ""#""), ""\D+"", """")"),"2019")</f>
        <v>2019</v>
      </c>
      <c r="C6529" s="48" t="s">
        <v>5530</v>
      </c>
      <c r="D6529" s="6" t="s">
        <v>381</v>
      </c>
      <c r="E6529" s="5" t="s">
        <v>7079</v>
      </c>
      <c r="F6529" s="4">
        <v>1976</v>
      </c>
      <c r="G6529" s="4">
        <v>64</v>
      </c>
      <c r="H6529" s="4">
        <v>18</v>
      </c>
      <c r="I6529" s="15"/>
      <c r="J6529" s="46" t="s">
        <v>7081</v>
      </c>
    </row>
    <row r="6530" spans="1:10" ht="40.799999999999997">
      <c r="A6530" s="4" t="s">
        <v>5529</v>
      </c>
      <c r="B6530" s="4" t="str">
        <f ca="1">IFERROR(__xludf.DUMMYFUNCTION("REGEXREPLACE(TEXT(IF(ISERR(FIND(""/"", A6530)), A6530, MID(A6530, FIND(""/"", A6530)+1, LEN(A6530))), ""#""), ""\D+"", """")"),"2019")</f>
        <v>2019</v>
      </c>
      <c r="C6530" s="48" t="s">
        <v>5530</v>
      </c>
      <c r="D6530" s="6" t="s">
        <v>381</v>
      </c>
      <c r="E6530" s="5" t="s">
        <v>7079</v>
      </c>
      <c r="F6530" s="4">
        <v>1977</v>
      </c>
      <c r="G6530" s="4">
        <v>64</v>
      </c>
      <c r="H6530" s="4">
        <v>19</v>
      </c>
      <c r="I6530" s="15"/>
      <c r="J6530" s="46" t="s">
        <v>7081</v>
      </c>
    </row>
    <row r="6531" spans="1:10" ht="40.799999999999997">
      <c r="A6531" s="4" t="s">
        <v>5529</v>
      </c>
      <c r="B6531" s="4" t="str">
        <f ca="1">IFERROR(__xludf.DUMMYFUNCTION("REGEXREPLACE(TEXT(IF(ISERR(FIND(""/"", A6531)), A6531, MID(A6531, FIND(""/"", A6531)+1, LEN(A6531))), ""#""), ""\D+"", """")"),"2019")</f>
        <v>2019</v>
      </c>
      <c r="C6531" s="48" t="s">
        <v>5530</v>
      </c>
      <c r="D6531" s="6" t="s">
        <v>381</v>
      </c>
      <c r="E6531" s="5" t="s">
        <v>7079</v>
      </c>
      <c r="F6531" s="4">
        <v>1977</v>
      </c>
      <c r="G6531" s="4">
        <v>64</v>
      </c>
      <c r="H6531" s="4">
        <v>20</v>
      </c>
      <c r="I6531" s="15"/>
      <c r="J6531" s="46" t="s">
        <v>7081</v>
      </c>
    </row>
    <row r="6532" spans="1:10" ht="40.799999999999997">
      <c r="A6532" s="4" t="s">
        <v>5529</v>
      </c>
      <c r="B6532" s="4" t="str">
        <f ca="1">IFERROR(__xludf.DUMMYFUNCTION("REGEXREPLACE(TEXT(IF(ISERR(FIND(""/"", A6532)), A6532, MID(A6532, FIND(""/"", A6532)+1, LEN(A6532))), ""#""), ""\D+"", """")"),"2019")</f>
        <v>2019</v>
      </c>
      <c r="C6532" s="48" t="s">
        <v>5530</v>
      </c>
      <c r="D6532" s="6" t="s">
        <v>381</v>
      </c>
      <c r="E6532" s="5" t="s">
        <v>7079</v>
      </c>
      <c r="F6532" s="4">
        <v>1978</v>
      </c>
      <c r="G6532" s="4">
        <v>64</v>
      </c>
      <c r="H6532" s="4">
        <v>21</v>
      </c>
      <c r="I6532" s="15"/>
      <c r="J6532" s="46" t="s">
        <v>7081</v>
      </c>
    </row>
    <row r="6533" spans="1:10" ht="40.799999999999997">
      <c r="A6533" s="4" t="s">
        <v>5529</v>
      </c>
      <c r="B6533" s="4" t="str">
        <f ca="1">IFERROR(__xludf.DUMMYFUNCTION("REGEXREPLACE(TEXT(IF(ISERR(FIND(""/"", A6533)), A6533, MID(A6533, FIND(""/"", A6533)+1, LEN(A6533))), ""#""), ""\D+"", """")"),"2019")</f>
        <v>2019</v>
      </c>
      <c r="C6533" s="48" t="s">
        <v>5530</v>
      </c>
      <c r="D6533" s="6" t="s">
        <v>381</v>
      </c>
      <c r="E6533" s="5" t="s">
        <v>7079</v>
      </c>
      <c r="F6533" s="4">
        <v>1978</v>
      </c>
      <c r="G6533" s="4">
        <v>65</v>
      </c>
      <c r="H6533" s="4">
        <v>22</v>
      </c>
      <c r="I6533" s="15"/>
      <c r="J6533" s="46" t="s">
        <v>7081</v>
      </c>
    </row>
    <row r="6534" spans="1:10" ht="40.799999999999997">
      <c r="A6534" s="4" t="s">
        <v>5529</v>
      </c>
      <c r="B6534" s="4" t="str">
        <f ca="1">IFERROR(__xludf.DUMMYFUNCTION("REGEXREPLACE(TEXT(IF(ISERR(FIND(""/"", A6534)), A6534, MID(A6534, FIND(""/"", A6534)+1, LEN(A6534))), ""#""), ""\D+"", """")"),"2019")</f>
        <v>2019</v>
      </c>
      <c r="C6534" s="48" t="s">
        <v>5530</v>
      </c>
      <c r="D6534" s="6" t="s">
        <v>381</v>
      </c>
      <c r="E6534" s="5" t="s">
        <v>7079</v>
      </c>
      <c r="F6534" s="4">
        <v>1978</v>
      </c>
      <c r="G6534" s="4">
        <v>65</v>
      </c>
      <c r="H6534" s="4">
        <v>23</v>
      </c>
      <c r="I6534" s="15"/>
      <c r="J6534" s="46" t="s">
        <v>7081</v>
      </c>
    </row>
    <row r="6535" spans="1:10" ht="40.799999999999997">
      <c r="A6535" s="4" t="s">
        <v>5529</v>
      </c>
      <c r="B6535" s="4" t="str">
        <f ca="1">IFERROR(__xludf.DUMMYFUNCTION("REGEXREPLACE(TEXT(IF(ISERR(FIND(""/"", A6535)), A6535, MID(A6535, FIND(""/"", A6535)+1, LEN(A6535))), ""#""), ""\D+"", """")"),"2019")</f>
        <v>2019</v>
      </c>
      <c r="C6535" s="48" t="s">
        <v>5530</v>
      </c>
      <c r="D6535" s="6" t="s">
        <v>381</v>
      </c>
      <c r="E6535" s="5" t="s">
        <v>7079</v>
      </c>
      <c r="F6535" s="4">
        <v>1978</v>
      </c>
      <c r="G6535" s="4">
        <v>65</v>
      </c>
      <c r="H6535" s="4">
        <v>24</v>
      </c>
      <c r="I6535" s="15"/>
      <c r="J6535" s="46" t="s">
        <v>7081</v>
      </c>
    </row>
    <row r="6536" spans="1:10" ht="40.799999999999997">
      <c r="A6536" s="4" t="s">
        <v>5529</v>
      </c>
      <c r="B6536" s="4" t="str">
        <f ca="1">IFERROR(__xludf.DUMMYFUNCTION("REGEXREPLACE(TEXT(IF(ISERR(FIND(""/"", A6536)), A6536, MID(A6536, FIND(""/"", A6536)+1, LEN(A6536))), ""#""), ""\D+"", """")"),"2019")</f>
        <v>2019</v>
      </c>
      <c r="C6536" s="48" t="s">
        <v>5530</v>
      </c>
      <c r="D6536" s="6" t="s">
        <v>381</v>
      </c>
      <c r="E6536" s="5" t="s">
        <v>7079</v>
      </c>
      <c r="F6536" s="4">
        <v>1981</v>
      </c>
      <c r="G6536" s="4">
        <v>65</v>
      </c>
      <c r="H6536" s="4">
        <v>25</v>
      </c>
      <c r="I6536" s="15"/>
      <c r="J6536" s="46" t="s">
        <v>7082</v>
      </c>
    </row>
    <row r="6537" spans="1:10" ht="40.799999999999997">
      <c r="A6537" s="4" t="s">
        <v>5529</v>
      </c>
      <c r="B6537" s="4" t="str">
        <f ca="1">IFERROR(__xludf.DUMMYFUNCTION("REGEXREPLACE(TEXT(IF(ISERR(FIND(""/"", A6537)), A6537, MID(A6537, FIND(""/"", A6537)+1, LEN(A6537))), ""#""), ""\D+"", """")"),"2019")</f>
        <v>2019</v>
      </c>
      <c r="C6537" s="48" t="s">
        <v>5530</v>
      </c>
      <c r="D6537" s="6" t="s">
        <v>381</v>
      </c>
      <c r="E6537" s="5" t="s">
        <v>7079</v>
      </c>
      <c r="F6537" s="4">
        <v>1984</v>
      </c>
      <c r="G6537" s="4">
        <v>65</v>
      </c>
      <c r="H6537" s="4">
        <v>26</v>
      </c>
      <c r="I6537" s="15"/>
      <c r="J6537" s="46" t="s">
        <v>7083</v>
      </c>
    </row>
    <row r="6538" spans="1:10" ht="40.799999999999997">
      <c r="A6538" s="4" t="s">
        <v>5529</v>
      </c>
      <c r="B6538" s="4" t="str">
        <f ca="1">IFERROR(__xludf.DUMMYFUNCTION("REGEXREPLACE(TEXT(IF(ISERR(FIND(""/"", A6538)), A6538, MID(A6538, FIND(""/"", A6538)+1, LEN(A6538))), ""#""), ""\D+"", """")"),"2019")</f>
        <v>2019</v>
      </c>
      <c r="C6538" s="48" t="s">
        <v>5530</v>
      </c>
      <c r="D6538" s="6" t="s">
        <v>381</v>
      </c>
      <c r="E6538" s="5" t="s">
        <v>7079</v>
      </c>
      <c r="F6538" s="4">
        <v>1985</v>
      </c>
      <c r="G6538" s="4">
        <v>65</v>
      </c>
      <c r="H6538" s="4">
        <v>27</v>
      </c>
      <c r="I6538" s="15"/>
      <c r="J6538" s="46" t="s">
        <v>7084</v>
      </c>
    </row>
    <row r="6539" spans="1:10" ht="40.799999999999997">
      <c r="A6539" s="4" t="s">
        <v>5529</v>
      </c>
      <c r="B6539" s="4" t="str">
        <f ca="1">IFERROR(__xludf.DUMMYFUNCTION("REGEXREPLACE(TEXT(IF(ISERR(FIND(""/"", A6539)), A6539, MID(A6539, FIND(""/"", A6539)+1, LEN(A6539))), ""#""), ""\D+"", """")"),"2019")</f>
        <v>2019</v>
      </c>
      <c r="C6539" s="48" t="s">
        <v>5530</v>
      </c>
      <c r="D6539" s="6" t="s">
        <v>381</v>
      </c>
      <c r="E6539" s="5" t="s">
        <v>7079</v>
      </c>
      <c r="F6539" s="4">
        <v>1987</v>
      </c>
      <c r="G6539" s="4">
        <v>65</v>
      </c>
      <c r="H6539" s="4">
        <v>28</v>
      </c>
      <c r="I6539" s="15"/>
      <c r="J6539" s="46" t="s">
        <v>7085</v>
      </c>
    </row>
    <row r="6540" spans="1:10" ht="20.399999999999999">
      <c r="A6540" s="4" t="s">
        <v>5529</v>
      </c>
      <c r="B6540" s="4" t="str">
        <f ca="1">IFERROR(__xludf.DUMMYFUNCTION("REGEXREPLACE(TEXT(IF(ISERR(FIND(""/"", A6540)), A6540, MID(A6540, FIND(""/"", A6540)+1, LEN(A6540))), ""#""), ""\D+"", """")"),"2019")</f>
        <v>2019</v>
      </c>
      <c r="C6540" s="48" t="s">
        <v>5530</v>
      </c>
      <c r="D6540" s="6" t="s">
        <v>728</v>
      </c>
      <c r="E6540" s="5" t="s">
        <v>7086</v>
      </c>
      <c r="F6540" s="4">
        <v>1981</v>
      </c>
      <c r="G6540" s="4">
        <v>65</v>
      </c>
      <c r="H6540" s="4">
        <v>29</v>
      </c>
      <c r="I6540" s="15"/>
      <c r="J6540" s="46" t="s">
        <v>7087</v>
      </c>
    </row>
    <row r="6541" spans="1:10" ht="20.399999999999999">
      <c r="A6541" s="4" t="s">
        <v>5529</v>
      </c>
      <c r="B6541" s="4" t="str">
        <f ca="1">IFERROR(__xludf.DUMMYFUNCTION("REGEXREPLACE(TEXT(IF(ISERR(FIND(""/"", A6541)), A6541, MID(A6541, FIND(""/"", A6541)+1, LEN(A6541))), ""#""), ""\D+"", """")"),"2019")</f>
        <v>2019</v>
      </c>
      <c r="C6541" s="48" t="s">
        <v>5530</v>
      </c>
      <c r="D6541" s="6" t="s">
        <v>728</v>
      </c>
      <c r="E6541" s="5" t="s">
        <v>7086</v>
      </c>
      <c r="F6541" s="4">
        <v>1991</v>
      </c>
      <c r="G6541" s="4">
        <v>65</v>
      </c>
      <c r="H6541" s="4">
        <v>30</v>
      </c>
      <c r="I6541" s="15"/>
      <c r="J6541" s="46" t="s">
        <v>7088</v>
      </c>
    </row>
    <row r="6542" spans="1:10" ht="20.399999999999999">
      <c r="A6542" s="4" t="s">
        <v>5529</v>
      </c>
      <c r="B6542" s="4" t="str">
        <f ca="1">IFERROR(__xludf.DUMMYFUNCTION("REGEXREPLACE(TEXT(IF(ISERR(FIND(""/"", A6542)), A6542, MID(A6542, FIND(""/"", A6542)+1, LEN(A6542))), ""#""), ""\D+"", """")"),"2019")</f>
        <v>2019</v>
      </c>
      <c r="C6542" s="48" t="s">
        <v>5530</v>
      </c>
      <c r="D6542" s="6" t="s">
        <v>728</v>
      </c>
      <c r="E6542" s="5" t="s">
        <v>7086</v>
      </c>
      <c r="F6542" s="4">
        <v>1995</v>
      </c>
      <c r="G6542" s="4">
        <v>65</v>
      </c>
      <c r="H6542" s="4">
        <v>31</v>
      </c>
      <c r="I6542" s="15"/>
      <c r="J6542" s="46" t="s">
        <v>7089</v>
      </c>
    </row>
    <row r="6543" spans="1:10" ht="20.399999999999999">
      <c r="A6543" s="4" t="s">
        <v>5529</v>
      </c>
      <c r="B6543" s="4" t="str">
        <f ca="1">IFERROR(__xludf.DUMMYFUNCTION("REGEXREPLACE(TEXT(IF(ISERR(FIND(""/"", A6543)), A6543, MID(A6543, FIND(""/"", A6543)+1, LEN(A6543))), ""#""), ""\D+"", """")"),"2019")</f>
        <v>2019</v>
      </c>
      <c r="C6543" s="48" t="s">
        <v>5530</v>
      </c>
      <c r="D6543" s="6" t="s">
        <v>728</v>
      </c>
      <c r="E6543" s="5" t="s">
        <v>7086</v>
      </c>
      <c r="F6543" s="4">
        <v>1994</v>
      </c>
      <c r="G6543" s="4">
        <v>65</v>
      </c>
      <c r="H6543" s="4">
        <v>32</v>
      </c>
      <c r="I6543" s="15"/>
      <c r="J6543" s="46" t="s">
        <v>7090</v>
      </c>
    </row>
    <row r="6544" spans="1:10" ht="20.399999999999999">
      <c r="A6544" s="4" t="s">
        <v>5529</v>
      </c>
      <c r="B6544" s="4" t="str">
        <f ca="1">IFERROR(__xludf.DUMMYFUNCTION("REGEXREPLACE(TEXT(IF(ISERR(FIND(""/"", A6544)), A6544, MID(A6544, FIND(""/"", A6544)+1, LEN(A6544))), ""#""), ""\D+"", """")"),"2019")</f>
        <v>2019</v>
      </c>
      <c r="C6544" s="48" t="s">
        <v>5530</v>
      </c>
      <c r="D6544" s="6" t="s">
        <v>728</v>
      </c>
      <c r="E6544" s="5" t="s">
        <v>7086</v>
      </c>
      <c r="F6544" s="4">
        <v>1992</v>
      </c>
      <c r="G6544" s="4">
        <v>65</v>
      </c>
      <c r="H6544" s="4">
        <v>33</v>
      </c>
      <c r="I6544" s="15"/>
      <c r="J6544" s="46" t="s">
        <v>7091</v>
      </c>
    </row>
    <row r="6545" spans="1:10" ht="20.399999999999999">
      <c r="A6545" s="4" t="s">
        <v>5529</v>
      </c>
      <c r="B6545" s="4" t="str">
        <f ca="1">IFERROR(__xludf.DUMMYFUNCTION("REGEXREPLACE(TEXT(IF(ISERR(FIND(""/"", A6545)), A6545, MID(A6545, FIND(""/"", A6545)+1, LEN(A6545))), ""#""), ""\D+"", """")"),"2019")</f>
        <v>2019</v>
      </c>
      <c r="C6545" s="48" t="s">
        <v>5530</v>
      </c>
      <c r="D6545" s="6" t="s">
        <v>728</v>
      </c>
      <c r="E6545" s="5" t="s">
        <v>7086</v>
      </c>
      <c r="F6545" s="4">
        <v>1988</v>
      </c>
      <c r="G6545" s="4">
        <v>65</v>
      </c>
      <c r="H6545" s="4">
        <v>34</v>
      </c>
      <c r="I6545" s="15"/>
      <c r="J6545" s="46" t="s">
        <v>7092</v>
      </c>
    </row>
    <row r="6546" spans="1:10" ht="20.399999999999999">
      <c r="A6546" s="4" t="s">
        <v>5529</v>
      </c>
      <c r="B6546" s="4" t="str">
        <f ca="1">IFERROR(__xludf.DUMMYFUNCTION("REGEXREPLACE(TEXT(IF(ISERR(FIND(""/"", A6546)), A6546, MID(A6546, FIND(""/"", A6546)+1, LEN(A6546))), ""#""), ""\D+"", """")"),"2019")</f>
        <v>2019</v>
      </c>
      <c r="C6546" s="48" t="s">
        <v>5530</v>
      </c>
      <c r="D6546" s="6" t="s">
        <v>728</v>
      </c>
      <c r="E6546" s="5" t="s">
        <v>7086</v>
      </c>
      <c r="F6546" s="4">
        <v>1968</v>
      </c>
      <c r="G6546" s="4">
        <v>65</v>
      </c>
      <c r="H6546" s="4">
        <v>35</v>
      </c>
      <c r="I6546" s="15"/>
      <c r="J6546" s="46" t="s">
        <v>7093</v>
      </c>
    </row>
    <row r="6547" spans="1:10" ht="30.6">
      <c r="A6547" s="4" t="s">
        <v>5529</v>
      </c>
      <c r="B6547" s="4" t="str">
        <f ca="1">IFERROR(__xludf.DUMMYFUNCTION("REGEXREPLACE(TEXT(IF(ISERR(FIND(""/"", A6547)), A6547, MID(A6547, FIND(""/"", A6547)+1, LEN(A6547))), ""#""), ""\D+"", """")"),"2019")</f>
        <v>2019</v>
      </c>
      <c r="C6547" s="48" t="s">
        <v>5530</v>
      </c>
      <c r="D6547" s="6" t="s">
        <v>728</v>
      </c>
      <c r="E6547" s="5" t="s">
        <v>7086</v>
      </c>
      <c r="F6547" s="4">
        <v>1967</v>
      </c>
      <c r="G6547" s="4">
        <v>65</v>
      </c>
      <c r="H6547" s="4">
        <v>36</v>
      </c>
      <c r="I6547" s="15"/>
      <c r="J6547" s="46" t="s">
        <v>7094</v>
      </c>
    </row>
    <row r="6548" spans="1:10" ht="20.399999999999999">
      <c r="A6548" s="4" t="s">
        <v>5529</v>
      </c>
      <c r="B6548" s="4" t="str">
        <f ca="1">IFERROR(__xludf.DUMMYFUNCTION("REGEXREPLACE(TEXT(IF(ISERR(FIND(""/"", A6548)), A6548, MID(A6548, FIND(""/"", A6548)+1, LEN(A6548))), ""#""), ""\D+"", """")"),"2019")</f>
        <v>2019</v>
      </c>
      <c r="C6548" s="48" t="s">
        <v>5530</v>
      </c>
      <c r="D6548" s="6" t="s">
        <v>728</v>
      </c>
      <c r="E6548" s="5" t="s">
        <v>7086</v>
      </c>
      <c r="F6548" s="4">
        <v>1973</v>
      </c>
      <c r="G6548" s="4">
        <v>66</v>
      </c>
      <c r="H6548" s="4">
        <v>1</v>
      </c>
      <c r="I6548" s="15"/>
      <c r="J6548" s="46" t="s">
        <v>7095</v>
      </c>
    </row>
    <row r="6549" spans="1:10" ht="20.399999999999999">
      <c r="A6549" s="4" t="s">
        <v>5529</v>
      </c>
      <c r="B6549" s="4" t="str">
        <f ca="1">IFERROR(__xludf.DUMMYFUNCTION("REGEXREPLACE(TEXT(IF(ISERR(FIND(""/"", A6549)), A6549, MID(A6549, FIND(""/"", A6549)+1, LEN(A6549))), ""#""), ""\D+"", """")"),"2019")</f>
        <v>2019</v>
      </c>
      <c r="C6549" s="48" t="s">
        <v>5530</v>
      </c>
      <c r="D6549" s="6" t="s">
        <v>728</v>
      </c>
      <c r="E6549" s="5" t="s">
        <v>7086</v>
      </c>
      <c r="F6549" s="4">
        <v>1981</v>
      </c>
      <c r="G6549" s="4">
        <v>66</v>
      </c>
      <c r="H6549" s="4">
        <v>2</v>
      </c>
      <c r="I6549" s="15"/>
      <c r="J6549" s="46" t="s">
        <v>7096</v>
      </c>
    </row>
    <row r="6550" spans="1:10" ht="30.6">
      <c r="A6550" s="4" t="s">
        <v>5529</v>
      </c>
      <c r="B6550" s="4" t="str">
        <f ca="1">IFERROR(__xludf.DUMMYFUNCTION("REGEXREPLACE(TEXT(IF(ISERR(FIND(""/"", A6550)), A6550, MID(A6550, FIND(""/"", A6550)+1, LEN(A6550))), ""#""), ""\D+"", """")"),"2019")</f>
        <v>2019</v>
      </c>
      <c r="C6550" s="48" t="s">
        <v>5530</v>
      </c>
      <c r="D6550" s="6" t="s">
        <v>728</v>
      </c>
      <c r="E6550" s="5" t="s">
        <v>7086</v>
      </c>
      <c r="F6550" s="4">
        <v>1983</v>
      </c>
      <c r="G6550" s="4">
        <v>66</v>
      </c>
      <c r="H6550" s="4">
        <v>3</v>
      </c>
      <c r="I6550" s="15"/>
      <c r="J6550" s="46" t="s">
        <v>7097</v>
      </c>
    </row>
    <row r="6551" spans="1:10" ht="40.799999999999997">
      <c r="A6551" s="4" t="s">
        <v>5529</v>
      </c>
      <c r="B6551" s="4" t="str">
        <f ca="1">IFERROR(__xludf.DUMMYFUNCTION("REGEXREPLACE(TEXT(IF(ISERR(FIND(""/"", A6551)), A6551, MID(A6551, FIND(""/"", A6551)+1, LEN(A6551))), ""#""), ""\D+"", """")"),"2019")</f>
        <v>2019</v>
      </c>
      <c r="C6551" s="48" t="s">
        <v>5530</v>
      </c>
      <c r="D6551" s="6" t="s">
        <v>728</v>
      </c>
      <c r="E6551" s="5" t="s">
        <v>7086</v>
      </c>
      <c r="F6551" s="4">
        <v>1980</v>
      </c>
      <c r="G6551" s="4">
        <v>66</v>
      </c>
      <c r="H6551" s="4">
        <v>4</v>
      </c>
      <c r="I6551" s="15"/>
      <c r="J6551" s="46" t="s">
        <v>7098</v>
      </c>
    </row>
    <row r="6552" spans="1:10" ht="30.6">
      <c r="A6552" s="4" t="s">
        <v>5529</v>
      </c>
      <c r="B6552" s="4" t="str">
        <f ca="1">IFERROR(__xludf.DUMMYFUNCTION("REGEXREPLACE(TEXT(IF(ISERR(FIND(""/"", A6552)), A6552, MID(A6552, FIND(""/"", A6552)+1, LEN(A6552))), ""#""), ""\D+"", """")"),"2019")</f>
        <v>2019</v>
      </c>
      <c r="C6552" s="48" t="s">
        <v>5530</v>
      </c>
      <c r="D6552" s="6" t="s">
        <v>728</v>
      </c>
      <c r="E6552" s="5" t="s">
        <v>7086</v>
      </c>
      <c r="F6552" s="4">
        <v>1980</v>
      </c>
      <c r="G6552" s="4">
        <v>66</v>
      </c>
      <c r="H6552" s="4">
        <v>5</v>
      </c>
      <c r="I6552" s="15"/>
      <c r="J6552" s="46" t="s">
        <v>7099</v>
      </c>
    </row>
    <row r="6553" spans="1:10" ht="30.6">
      <c r="A6553" s="4" t="s">
        <v>5529</v>
      </c>
      <c r="B6553" s="4" t="str">
        <f ca="1">IFERROR(__xludf.DUMMYFUNCTION("REGEXREPLACE(TEXT(IF(ISERR(FIND(""/"", A6553)), A6553, MID(A6553, FIND(""/"", A6553)+1, LEN(A6553))), ""#""), ""\D+"", """")"),"2019")</f>
        <v>2019</v>
      </c>
      <c r="C6553" s="48" t="s">
        <v>5530</v>
      </c>
      <c r="D6553" s="6" t="s">
        <v>728</v>
      </c>
      <c r="E6553" s="5" t="s">
        <v>7086</v>
      </c>
      <c r="F6553" s="4">
        <v>1985</v>
      </c>
      <c r="G6553" s="4">
        <v>66</v>
      </c>
      <c r="H6553" s="4">
        <v>6</v>
      </c>
      <c r="I6553" s="15"/>
      <c r="J6553" s="46" t="s">
        <v>7100</v>
      </c>
    </row>
    <row r="6554" spans="1:10" ht="30.6">
      <c r="A6554" s="4" t="s">
        <v>5529</v>
      </c>
      <c r="B6554" s="4" t="str">
        <f ca="1">IFERROR(__xludf.DUMMYFUNCTION("REGEXREPLACE(TEXT(IF(ISERR(FIND(""/"", A6554)), A6554, MID(A6554, FIND(""/"", A6554)+1, LEN(A6554))), ""#""), ""\D+"", """")"),"2019")</f>
        <v>2019</v>
      </c>
      <c r="C6554" s="48" t="s">
        <v>5530</v>
      </c>
      <c r="D6554" s="6" t="s">
        <v>728</v>
      </c>
      <c r="E6554" s="5" t="s">
        <v>7086</v>
      </c>
      <c r="F6554" s="4">
        <v>1980</v>
      </c>
      <c r="G6554" s="4">
        <v>66</v>
      </c>
      <c r="H6554" s="4">
        <v>7</v>
      </c>
      <c r="I6554" s="15"/>
      <c r="J6554" s="46" t="s">
        <v>7101</v>
      </c>
    </row>
    <row r="6555" spans="1:10" ht="30.6">
      <c r="A6555" s="4" t="s">
        <v>5529</v>
      </c>
      <c r="B6555" s="4" t="str">
        <f ca="1">IFERROR(__xludf.DUMMYFUNCTION("REGEXREPLACE(TEXT(IF(ISERR(FIND(""/"", A6555)), A6555, MID(A6555, FIND(""/"", A6555)+1, LEN(A6555))), ""#""), ""\D+"", """")"),"2019")</f>
        <v>2019</v>
      </c>
      <c r="C6555" s="48" t="s">
        <v>5530</v>
      </c>
      <c r="D6555" s="6" t="s">
        <v>728</v>
      </c>
      <c r="E6555" s="5" t="s">
        <v>7086</v>
      </c>
      <c r="F6555" s="4">
        <v>1971</v>
      </c>
      <c r="G6555" s="4">
        <v>66</v>
      </c>
      <c r="H6555" s="4">
        <v>8</v>
      </c>
      <c r="I6555" s="15"/>
      <c r="J6555" s="46" t="s">
        <v>7102</v>
      </c>
    </row>
    <row r="6556" spans="1:10" ht="30.6">
      <c r="A6556" s="4" t="s">
        <v>5529</v>
      </c>
      <c r="B6556" s="4" t="str">
        <f ca="1">IFERROR(__xludf.DUMMYFUNCTION("REGEXREPLACE(TEXT(IF(ISERR(FIND(""/"", A6556)), A6556, MID(A6556, FIND(""/"", A6556)+1, LEN(A6556))), ""#""), ""\D+"", """")"),"2019")</f>
        <v>2019</v>
      </c>
      <c r="C6556" s="48" t="s">
        <v>5530</v>
      </c>
      <c r="D6556" s="6" t="s">
        <v>728</v>
      </c>
      <c r="E6556" s="5" t="s">
        <v>7086</v>
      </c>
      <c r="F6556" s="4">
        <v>1969</v>
      </c>
      <c r="G6556" s="4">
        <v>66</v>
      </c>
      <c r="H6556" s="4">
        <v>9</v>
      </c>
      <c r="I6556" s="15"/>
      <c r="J6556" s="46" t="s">
        <v>7103</v>
      </c>
    </row>
    <row r="6557" spans="1:10" ht="30.6">
      <c r="A6557" s="4" t="s">
        <v>5529</v>
      </c>
      <c r="B6557" s="4" t="str">
        <f ca="1">IFERROR(__xludf.DUMMYFUNCTION("REGEXREPLACE(TEXT(IF(ISERR(FIND(""/"", A6557)), A6557, MID(A6557, FIND(""/"", A6557)+1, LEN(A6557))), ""#""), ""\D+"", """")"),"2019")</f>
        <v>2019</v>
      </c>
      <c r="C6557" s="48" t="s">
        <v>5530</v>
      </c>
      <c r="D6557" s="6" t="s">
        <v>728</v>
      </c>
      <c r="E6557" s="5" t="s">
        <v>7086</v>
      </c>
      <c r="F6557" s="4">
        <v>1968</v>
      </c>
      <c r="G6557" s="4">
        <v>66</v>
      </c>
      <c r="H6557" s="4">
        <v>10</v>
      </c>
      <c r="I6557" s="15"/>
      <c r="J6557" s="46" t="s">
        <v>7104</v>
      </c>
    </row>
    <row r="6558" spans="1:10" ht="20.399999999999999">
      <c r="A6558" s="4" t="s">
        <v>5529</v>
      </c>
      <c r="B6558" s="4" t="str">
        <f ca="1">IFERROR(__xludf.DUMMYFUNCTION("REGEXREPLACE(TEXT(IF(ISERR(FIND(""/"", A6558)), A6558, MID(A6558, FIND(""/"", A6558)+1, LEN(A6558))), ""#""), ""\D+"", """")"),"2019")</f>
        <v>2019</v>
      </c>
      <c r="C6558" s="48" t="s">
        <v>5530</v>
      </c>
      <c r="D6558" s="6" t="s">
        <v>728</v>
      </c>
      <c r="E6558" s="5" t="s">
        <v>7086</v>
      </c>
      <c r="F6558" s="4">
        <v>1965</v>
      </c>
      <c r="G6558" s="4">
        <v>66</v>
      </c>
      <c r="H6558" s="4">
        <v>11</v>
      </c>
      <c r="I6558" s="15"/>
      <c r="J6558" s="46" t="s">
        <v>7105</v>
      </c>
    </row>
    <row r="6559" spans="1:10" ht="20.399999999999999">
      <c r="A6559" s="4" t="s">
        <v>5529</v>
      </c>
      <c r="B6559" s="4" t="str">
        <f ca="1">IFERROR(__xludf.DUMMYFUNCTION("REGEXREPLACE(TEXT(IF(ISERR(FIND(""/"", A6559)), A6559, MID(A6559, FIND(""/"", A6559)+1, LEN(A6559))), ""#""), ""\D+"", """")"),"2019")</f>
        <v>2019</v>
      </c>
      <c r="C6559" s="48" t="s">
        <v>5530</v>
      </c>
      <c r="D6559" s="6" t="s">
        <v>728</v>
      </c>
      <c r="E6559" s="5" t="s">
        <v>7086</v>
      </c>
      <c r="F6559" s="4">
        <v>1986</v>
      </c>
      <c r="G6559" s="4">
        <v>66</v>
      </c>
      <c r="H6559" s="4">
        <v>12</v>
      </c>
      <c r="I6559" s="15"/>
      <c r="J6559" s="46" t="s">
        <v>7106</v>
      </c>
    </row>
    <row r="6560" spans="1:10" ht="20.399999999999999">
      <c r="A6560" s="4" t="s">
        <v>5529</v>
      </c>
      <c r="B6560" s="4" t="str">
        <f ca="1">IFERROR(__xludf.DUMMYFUNCTION("REGEXREPLACE(TEXT(IF(ISERR(FIND(""/"", A6560)), A6560, MID(A6560, FIND(""/"", A6560)+1, LEN(A6560))), ""#""), ""\D+"", """")"),"2019")</f>
        <v>2019</v>
      </c>
      <c r="C6560" s="48" t="s">
        <v>5530</v>
      </c>
      <c r="D6560" s="6" t="s">
        <v>728</v>
      </c>
      <c r="E6560" s="5" t="s">
        <v>7086</v>
      </c>
      <c r="F6560" s="4">
        <v>1969</v>
      </c>
      <c r="G6560" s="4">
        <v>66</v>
      </c>
      <c r="H6560" s="4">
        <v>13</v>
      </c>
      <c r="I6560" s="15"/>
      <c r="J6560" s="46" t="s">
        <v>7107</v>
      </c>
    </row>
    <row r="6561" spans="1:10" ht="20.399999999999999">
      <c r="A6561" s="4" t="s">
        <v>5529</v>
      </c>
      <c r="B6561" s="4" t="str">
        <f ca="1">IFERROR(__xludf.DUMMYFUNCTION("REGEXREPLACE(TEXT(IF(ISERR(FIND(""/"", A6561)), A6561, MID(A6561, FIND(""/"", A6561)+1, LEN(A6561))), ""#""), ""\D+"", """")"),"2019")</f>
        <v>2019</v>
      </c>
      <c r="C6561" s="48" t="s">
        <v>5530</v>
      </c>
      <c r="D6561" s="6" t="s">
        <v>728</v>
      </c>
      <c r="E6561" s="5" t="s">
        <v>7086</v>
      </c>
      <c r="F6561" s="4">
        <v>1986</v>
      </c>
      <c r="G6561" s="4">
        <v>66</v>
      </c>
      <c r="H6561" s="4">
        <v>14</v>
      </c>
      <c r="I6561" s="15"/>
      <c r="J6561" s="46" t="s">
        <v>7108</v>
      </c>
    </row>
    <row r="6562" spans="1:10" ht="20.399999999999999">
      <c r="A6562" s="4" t="s">
        <v>5529</v>
      </c>
      <c r="B6562" s="4" t="str">
        <f ca="1">IFERROR(__xludf.DUMMYFUNCTION("REGEXREPLACE(TEXT(IF(ISERR(FIND(""/"", A6562)), A6562, MID(A6562, FIND(""/"", A6562)+1, LEN(A6562))), ""#""), ""\D+"", """")"),"2019")</f>
        <v>2019</v>
      </c>
      <c r="C6562" s="48" t="s">
        <v>5530</v>
      </c>
      <c r="D6562" s="6" t="s">
        <v>728</v>
      </c>
      <c r="E6562" s="5" t="s">
        <v>7086</v>
      </c>
      <c r="F6562" s="4">
        <v>1979</v>
      </c>
      <c r="G6562" s="4">
        <v>66</v>
      </c>
      <c r="H6562" s="4">
        <v>15</v>
      </c>
      <c r="I6562" s="15"/>
      <c r="J6562" s="46" t="s">
        <v>7109</v>
      </c>
    </row>
    <row r="6563" spans="1:10" ht="20.399999999999999">
      <c r="A6563" s="4" t="s">
        <v>5529</v>
      </c>
      <c r="B6563" s="4" t="str">
        <f ca="1">IFERROR(__xludf.DUMMYFUNCTION("REGEXREPLACE(TEXT(IF(ISERR(FIND(""/"", A6563)), A6563, MID(A6563, FIND(""/"", A6563)+1, LEN(A6563))), ""#""), ""\D+"", """")"),"2019")</f>
        <v>2019</v>
      </c>
      <c r="C6563" s="48" t="s">
        <v>5530</v>
      </c>
      <c r="D6563" s="6" t="s">
        <v>728</v>
      </c>
      <c r="E6563" s="5" t="s">
        <v>7086</v>
      </c>
      <c r="F6563" s="4">
        <v>1988</v>
      </c>
      <c r="G6563" s="4">
        <v>66</v>
      </c>
      <c r="H6563" s="4">
        <v>16</v>
      </c>
      <c r="I6563" s="15"/>
      <c r="J6563" s="46" t="s">
        <v>7110</v>
      </c>
    </row>
    <row r="6564" spans="1:10" ht="20.399999999999999">
      <c r="A6564" s="4" t="s">
        <v>5529</v>
      </c>
      <c r="B6564" s="4" t="str">
        <f ca="1">IFERROR(__xludf.DUMMYFUNCTION("REGEXREPLACE(TEXT(IF(ISERR(FIND(""/"", A6564)), A6564, MID(A6564, FIND(""/"", A6564)+1, LEN(A6564))), ""#""), ""\D+"", """")"),"2019")</f>
        <v>2019</v>
      </c>
      <c r="C6564" s="48" t="s">
        <v>5530</v>
      </c>
      <c r="D6564" s="6" t="s">
        <v>728</v>
      </c>
      <c r="E6564" s="5" t="s">
        <v>7086</v>
      </c>
      <c r="F6564" s="4">
        <v>1985</v>
      </c>
      <c r="G6564" s="4">
        <v>66</v>
      </c>
      <c r="H6564" s="4">
        <v>17</v>
      </c>
      <c r="I6564" s="15"/>
      <c r="J6564" s="46" t="s">
        <v>7111</v>
      </c>
    </row>
    <row r="6565" spans="1:10" ht="20.399999999999999">
      <c r="A6565" s="4" t="s">
        <v>5529</v>
      </c>
      <c r="B6565" s="4" t="str">
        <f ca="1">IFERROR(__xludf.DUMMYFUNCTION("REGEXREPLACE(TEXT(IF(ISERR(FIND(""/"", A6565)), A6565, MID(A6565, FIND(""/"", A6565)+1, LEN(A6565))), ""#""), ""\D+"", """")"),"2019")</f>
        <v>2019</v>
      </c>
      <c r="C6565" s="48" t="s">
        <v>5530</v>
      </c>
      <c r="D6565" s="6" t="s">
        <v>728</v>
      </c>
      <c r="E6565" s="5" t="s">
        <v>7086</v>
      </c>
      <c r="F6565" s="4">
        <v>1981</v>
      </c>
      <c r="G6565" s="4">
        <v>66</v>
      </c>
      <c r="H6565" s="4">
        <v>18</v>
      </c>
      <c r="I6565" s="15"/>
      <c r="J6565" s="46" t="s">
        <v>7112</v>
      </c>
    </row>
    <row r="6566" spans="1:10" ht="20.399999999999999">
      <c r="A6566" s="4" t="s">
        <v>5529</v>
      </c>
      <c r="B6566" s="4" t="str">
        <f ca="1">IFERROR(__xludf.DUMMYFUNCTION("REGEXREPLACE(TEXT(IF(ISERR(FIND(""/"", A6566)), A6566, MID(A6566, FIND(""/"", A6566)+1, LEN(A6566))), ""#""), ""\D+"", """")"),"2019")</f>
        <v>2019</v>
      </c>
      <c r="C6566" s="48" t="s">
        <v>5530</v>
      </c>
      <c r="D6566" s="6" t="s">
        <v>728</v>
      </c>
      <c r="E6566" s="5" t="s">
        <v>7086</v>
      </c>
      <c r="F6566" s="4">
        <v>1980</v>
      </c>
      <c r="G6566" s="4">
        <v>66</v>
      </c>
      <c r="H6566" s="4">
        <v>19</v>
      </c>
      <c r="I6566" s="15"/>
      <c r="J6566" s="46" t="s">
        <v>7113</v>
      </c>
    </row>
    <row r="6567" spans="1:10" ht="20.399999999999999">
      <c r="A6567" s="4" t="s">
        <v>5529</v>
      </c>
      <c r="B6567" s="4" t="str">
        <f ca="1">IFERROR(__xludf.DUMMYFUNCTION("REGEXREPLACE(TEXT(IF(ISERR(FIND(""/"", A6567)), A6567, MID(A6567, FIND(""/"", A6567)+1, LEN(A6567))), ""#""), ""\D+"", """")"),"2019")</f>
        <v>2019</v>
      </c>
      <c r="C6567" s="48" t="s">
        <v>5530</v>
      </c>
      <c r="D6567" s="6" t="s">
        <v>728</v>
      </c>
      <c r="E6567" s="5" t="s">
        <v>7086</v>
      </c>
      <c r="F6567" s="4">
        <v>1983</v>
      </c>
      <c r="G6567" s="4">
        <v>66</v>
      </c>
      <c r="H6567" s="4">
        <v>20</v>
      </c>
      <c r="I6567" s="15"/>
      <c r="J6567" s="46" t="s">
        <v>7114</v>
      </c>
    </row>
    <row r="6568" spans="1:10" ht="20.399999999999999">
      <c r="A6568" s="4" t="s">
        <v>5529</v>
      </c>
      <c r="B6568" s="4" t="str">
        <f ca="1">IFERROR(__xludf.DUMMYFUNCTION("REGEXREPLACE(TEXT(IF(ISERR(FIND(""/"", A6568)), A6568, MID(A6568, FIND(""/"", A6568)+1, LEN(A6568))), ""#""), ""\D+"", """")"),"2019")</f>
        <v>2019</v>
      </c>
      <c r="C6568" s="48" t="s">
        <v>5530</v>
      </c>
      <c r="D6568" s="6" t="s">
        <v>728</v>
      </c>
      <c r="E6568" s="5" t="s">
        <v>7086</v>
      </c>
      <c r="F6568" s="4">
        <v>1975</v>
      </c>
      <c r="G6568" s="4">
        <v>66</v>
      </c>
      <c r="H6568" s="4">
        <v>21</v>
      </c>
      <c r="I6568" s="15"/>
      <c r="J6568" s="46" t="s">
        <v>7115</v>
      </c>
    </row>
    <row r="6569" spans="1:10" ht="20.399999999999999">
      <c r="A6569" s="4" t="s">
        <v>5529</v>
      </c>
      <c r="B6569" s="4" t="str">
        <f ca="1">IFERROR(__xludf.DUMMYFUNCTION("REGEXREPLACE(TEXT(IF(ISERR(FIND(""/"", A6569)), A6569, MID(A6569, FIND(""/"", A6569)+1, LEN(A6569))), ""#""), ""\D+"", """")"),"2019")</f>
        <v>2019</v>
      </c>
      <c r="C6569" s="48" t="s">
        <v>5530</v>
      </c>
      <c r="D6569" s="6" t="s">
        <v>728</v>
      </c>
      <c r="E6569" s="5" t="s">
        <v>7086</v>
      </c>
      <c r="F6569" s="4">
        <v>1974</v>
      </c>
      <c r="G6569" s="4">
        <v>66</v>
      </c>
      <c r="H6569" s="4">
        <v>22</v>
      </c>
      <c r="I6569" s="15"/>
      <c r="J6569" s="46" t="s">
        <v>7116</v>
      </c>
    </row>
    <row r="6570" spans="1:10" ht="20.399999999999999">
      <c r="A6570" s="4" t="s">
        <v>5529</v>
      </c>
      <c r="B6570" s="4" t="str">
        <f ca="1">IFERROR(__xludf.DUMMYFUNCTION("REGEXREPLACE(TEXT(IF(ISERR(FIND(""/"", A6570)), A6570, MID(A6570, FIND(""/"", A6570)+1, LEN(A6570))), ""#""), ""\D+"", """")"),"2019")</f>
        <v>2019</v>
      </c>
      <c r="C6570" s="48" t="s">
        <v>5530</v>
      </c>
      <c r="D6570" s="6" t="s">
        <v>728</v>
      </c>
      <c r="E6570" s="5" t="s">
        <v>7086</v>
      </c>
      <c r="F6570" s="4">
        <v>1978</v>
      </c>
      <c r="G6570" s="4">
        <v>66</v>
      </c>
      <c r="H6570" s="4">
        <v>23</v>
      </c>
      <c r="I6570" s="15"/>
      <c r="J6570" s="46" t="s">
        <v>7117</v>
      </c>
    </row>
    <row r="6571" spans="1:10" ht="20.399999999999999">
      <c r="A6571" s="4" t="s">
        <v>5529</v>
      </c>
      <c r="B6571" s="4" t="str">
        <f ca="1">IFERROR(__xludf.DUMMYFUNCTION("REGEXREPLACE(TEXT(IF(ISERR(FIND(""/"", A6571)), A6571, MID(A6571, FIND(""/"", A6571)+1, LEN(A6571))), ""#""), ""\D+"", """")"),"2019")</f>
        <v>2019</v>
      </c>
      <c r="C6571" s="48" t="s">
        <v>5530</v>
      </c>
      <c r="D6571" s="6" t="s">
        <v>728</v>
      </c>
      <c r="E6571" s="5" t="s">
        <v>7086</v>
      </c>
      <c r="F6571" s="4">
        <v>1978</v>
      </c>
      <c r="G6571" s="4">
        <v>66</v>
      </c>
      <c r="H6571" s="4">
        <v>24</v>
      </c>
      <c r="I6571" s="15"/>
      <c r="J6571" s="46" t="s">
        <v>7107</v>
      </c>
    </row>
    <row r="6572" spans="1:10" ht="20.399999999999999">
      <c r="A6572" s="4" t="s">
        <v>5529</v>
      </c>
      <c r="B6572" s="4" t="str">
        <f ca="1">IFERROR(__xludf.DUMMYFUNCTION("REGEXREPLACE(TEXT(IF(ISERR(FIND(""/"", A6572)), A6572, MID(A6572, FIND(""/"", A6572)+1, LEN(A6572))), ""#""), ""\D+"", """")"),"2019")</f>
        <v>2019</v>
      </c>
      <c r="C6572" s="48" t="s">
        <v>5530</v>
      </c>
      <c r="D6572" s="6" t="s">
        <v>728</v>
      </c>
      <c r="E6572" s="5" t="s">
        <v>7086</v>
      </c>
      <c r="F6572" s="4">
        <v>1977</v>
      </c>
      <c r="G6572" s="4">
        <v>66</v>
      </c>
      <c r="H6572" s="4">
        <v>25</v>
      </c>
      <c r="I6572" s="15"/>
      <c r="J6572" s="46" t="s">
        <v>7118</v>
      </c>
    </row>
    <row r="6573" spans="1:10" ht="20.399999999999999">
      <c r="A6573" s="4" t="s">
        <v>5529</v>
      </c>
      <c r="B6573" s="4" t="str">
        <f ca="1">IFERROR(__xludf.DUMMYFUNCTION("REGEXREPLACE(TEXT(IF(ISERR(FIND(""/"", A6573)), A6573, MID(A6573, FIND(""/"", A6573)+1, LEN(A6573))), ""#""), ""\D+"", """")"),"2019")</f>
        <v>2019</v>
      </c>
      <c r="C6573" s="48" t="s">
        <v>5530</v>
      </c>
      <c r="D6573" s="6" t="s">
        <v>728</v>
      </c>
      <c r="E6573" s="5" t="s">
        <v>7086</v>
      </c>
      <c r="F6573" s="4">
        <v>1973</v>
      </c>
      <c r="G6573" s="4">
        <v>66</v>
      </c>
      <c r="H6573" s="4">
        <v>26</v>
      </c>
      <c r="I6573" s="15"/>
      <c r="J6573" s="46" t="s">
        <v>7119</v>
      </c>
    </row>
    <row r="6574" spans="1:10" ht="20.399999999999999">
      <c r="A6574" s="4" t="s">
        <v>5529</v>
      </c>
      <c r="B6574" s="4" t="str">
        <f ca="1">IFERROR(__xludf.DUMMYFUNCTION("REGEXREPLACE(TEXT(IF(ISERR(FIND(""/"", A6574)), A6574, MID(A6574, FIND(""/"", A6574)+1, LEN(A6574))), ""#""), ""\D+"", """")"),"2019")</f>
        <v>2019</v>
      </c>
      <c r="C6574" s="48" t="s">
        <v>5530</v>
      </c>
      <c r="D6574" s="6" t="s">
        <v>728</v>
      </c>
      <c r="E6574" s="5" t="s">
        <v>7086</v>
      </c>
      <c r="F6574" s="4">
        <v>1971</v>
      </c>
      <c r="G6574" s="4">
        <v>67</v>
      </c>
      <c r="H6574" s="4">
        <v>1</v>
      </c>
      <c r="I6574" s="15"/>
      <c r="J6574" s="46" t="s">
        <v>7120</v>
      </c>
    </row>
    <row r="6575" spans="1:10" ht="20.399999999999999">
      <c r="A6575" s="4" t="s">
        <v>5529</v>
      </c>
      <c r="B6575" s="4" t="str">
        <f ca="1">IFERROR(__xludf.DUMMYFUNCTION("REGEXREPLACE(TEXT(IF(ISERR(FIND(""/"", A6575)), A6575, MID(A6575, FIND(""/"", A6575)+1, LEN(A6575))), ""#""), ""\D+"", """")"),"2019")</f>
        <v>2019</v>
      </c>
      <c r="C6575" s="48" t="s">
        <v>5530</v>
      </c>
      <c r="D6575" s="6" t="s">
        <v>728</v>
      </c>
      <c r="E6575" s="5" t="s">
        <v>7086</v>
      </c>
      <c r="F6575" s="4">
        <v>1972</v>
      </c>
      <c r="G6575" s="4">
        <v>67</v>
      </c>
      <c r="H6575" s="4">
        <v>2</v>
      </c>
      <c r="I6575" s="15"/>
      <c r="J6575" s="46" t="s">
        <v>7121</v>
      </c>
    </row>
    <row r="6576" spans="1:10" ht="20.399999999999999">
      <c r="A6576" s="4" t="s">
        <v>5529</v>
      </c>
      <c r="B6576" s="4" t="str">
        <f ca="1">IFERROR(__xludf.DUMMYFUNCTION("REGEXREPLACE(TEXT(IF(ISERR(FIND(""/"", A6576)), A6576, MID(A6576, FIND(""/"", A6576)+1, LEN(A6576))), ""#""), ""\D+"", """")"),"2019")</f>
        <v>2019</v>
      </c>
      <c r="C6576" s="48" t="s">
        <v>5530</v>
      </c>
      <c r="D6576" s="6" t="s">
        <v>728</v>
      </c>
      <c r="E6576" s="5" t="s">
        <v>7086</v>
      </c>
      <c r="F6576" s="4">
        <v>1969</v>
      </c>
      <c r="G6576" s="4">
        <v>67</v>
      </c>
      <c r="H6576" s="4">
        <v>3</v>
      </c>
      <c r="I6576" s="15"/>
      <c r="J6576" s="46" t="s">
        <v>7122</v>
      </c>
    </row>
    <row r="6577" spans="1:10" ht="20.399999999999999">
      <c r="A6577" s="4" t="s">
        <v>5529</v>
      </c>
      <c r="B6577" s="4" t="str">
        <f ca="1">IFERROR(__xludf.DUMMYFUNCTION("REGEXREPLACE(TEXT(IF(ISERR(FIND(""/"", A6577)), A6577, MID(A6577, FIND(""/"", A6577)+1, LEN(A6577))), ""#""), ""\D+"", """")"),"2019")</f>
        <v>2019</v>
      </c>
      <c r="C6577" s="48" t="s">
        <v>5530</v>
      </c>
      <c r="D6577" s="6" t="s">
        <v>728</v>
      </c>
      <c r="E6577" s="5" t="s">
        <v>7086</v>
      </c>
      <c r="F6577" s="4">
        <v>1967</v>
      </c>
      <c r="G6577" s="4">
        <v>67</v>
      </c>
      <c r="H6577" s="4">
        <v>4</v>
      </c>
      <c r="I6577" s="15"/>
      <c r="J6577" s="46" t="s">
        <v>7123</v>
      </c>
    </row>
    <row r="6578" spans="1:10" ht="20.399999999999999">
      <c r="A6578" s="4" t="s">
        <v>5529</v>
      </c>
      <c r="B6578" s="4" t="str">
        <f ca="1">IFERROR(__xludf.DUMMYFUNCTION("REGEXREPLACE(TEXT(IF(ISERR(FIND(""/"", A6578)), A6578, MID(A6578, FIND(""/"", A6578)+1, LEN(A6578))), ""#""), ""\D+"", """")"),"2019")</f>
        <v>2019</v>
      </c>
      <c r="C6578" s="48" t="s">
        <v>5530</v>
      </c>
      <c r="D6578" s="6" t="s">
        <v>728</v>
      </c>
      <c r="E6578" s="5" t="s">
        <v>7086</v>
      </c>
      <c r="F6578" s="4">
        <v>1968</v>
      </c>
      <c r="G6578" s="4">
        <v>67</v>
      </c>
      <c r="H6578" s="4">
        <v>5</v>
      </c>
      <c r="I6578" s="15"/>
      <c r="J6578" s="46" t="s">
        <v>7124</v>
      </c>
    </row>
    <row r="6579" spans="1:10" ht="30.6">
      <c r="A6579" s="4" t="s">
        <v>5529</v>
      </c>
      <c r="B6579" s="4" t="str">
        <f ca="1">IFERROR(__xludf.DUMMYFUNCTION("REGEXREPLACE(TEXT(IF(ISERR(FIND(""/"", A6579)), A6579, MID(A6579, FIND(""/"", A6579)+1, LEN(A6579))), ""#""), ""\D+"", """")"),"2019")</f>
        <v>2019</v>
      </c>
      <c r="C6579" s="48" t="s">
        <v>5530</v>
      </c>
      <c r="D6579" s="6" t="s">
        <v>728</v>
      </c>
      <c r="E6579" s="5" t="s">
        <v>7086</v>
      </c>
      <c r="F6579" s="4">
        <v>1970</v>
      </c>
      <c r="G6579" s="4">
        <v>67</v>
      </c>
      <c r="H6579" s="4">
        <v>6</v>
      </c>
      <c r="I6579" s="15"/>
      <c r="J6579" s="46" t="s">
        <v>7125</v>
      </c>
    </row>
    <row r="6580" spans="1:10" ht="30.6">
      <c r="A6580" s="4" t="s">
        <v>5529</v>
      </c>
      <c r="B6580" s="4" t="str">
        <f ca="1">IFERROR(__xludf.DUMMYFUNCTION("REGEXREPLACE(TEXT(IF(ISERR(FIND(""/"", A6580)), A6580, MID(A6580, FIND(""/"", A6580)+1, LEN(A6580))), ""#""), ""\D+"", """")"),"2019")</f>
        <v>2019</v>
      </c>
      <c r="C6580" s="48" t="s">
        <v>5530</v>
      </c>
      <c r="D6580" s="6" t="s">
        <v>728</v>
      </c>
      <c r="E6580" s="5" t="s">
        <v>7086</v>
      </c>
      <c r="F6580" s="4">
        <v>1971</v>
      </c>
      <c r="G6580" s="4">
        <v>67</v>
      </c>
      <c r="H6580" s="4">
        <v>7</v>
      </c>
      <c r="I6580" s="15"/>
      <c r="J6580" s="46" t="s">
        <v>7126</v>
      </c>
    </row>
    <row r="6581" spans="1:10" ht="30.6">
      <c r="A6581" s="4" t="s">
        <v>5529</v>
      </c>
      <c r="B6581" s="4" t="str">
        <f ca="1">IFERROR(__xludf.DUMMYFUNCTION("REGEXREPLACE(TEXT(IF(ISERR(FIND(""/"", A6581)), A6581, MID(A6581, FIND(""/"", A6581)+1, LEN(A6581))), ""#""), ""\D+"", """")"),"2019")</f>
        <v>2019</v>
      </c>
      <c r="C6581" s="48" t="s">
        <v>5530</v>
      </c>
      <c r="D6581" s="6" t="s">
        <v>728</v>
      </c>
      <c r="E6581" s="5" t="s">
        <v>7086</v>
      </c>
      <c r="F6581" s="4">
        <v>1988</v>
      </c>
      <c r="G6581" s="4">
        <v>67</v>
      </c>
      <c r="H6581" s="4">
        <v>8</v>
      </c>
      <c r="I6581" s="15"/>
      <c r="J6581" s="46" t="s">
        <v>7127</v>
      </c>
    </row>
    <row r="6582" spans="1:10" ht="30.6">
      <c r="A6582" s="4" t="s">
        <v>5529</v>
      </c>
      <c r="B6582" s="4" t="str">
        <f ca="1">IFERROR(__xludf.DUMMYFUNCTION("REGEXREPLACE(TEXT(IF(ISERR(FIND(""/"", A6582)), A6582, MID(A6582, FIND(""/"", A6582)+1, LEN(A6582))), ""#""), ""\D+"", """")"),"2019")</f>
        <v>2019</v>
      </c>
      <c r="C6582" s="48" t="s">
        <v>5530</v>
      </c>
      <c r="D6582" s="6" t="s">
        <v>728</v>
      </c>
      <c r="E6582" s="5" t="s">
        <v>7086</v>
      </c>
      <c r="F6582" s="4">
        <v>1974</v>
      </c>
      <c r="G6582" s="4">
        <v>67</v>
      </c>
      <c r="H6582" s="4">
        <v>9</v>
      </c>
      <c r="I6582" s="15"/>
      <c r="J6582" s="46" t="s">
        <v>7128</v>
      </c>
    </row>
    <row r="6583" spans="1:10" ht="20.399999999999999">
      <c r="A6583" s="4" t="s">
        <v>5529</v>
      </c>
      <c r="B6583" s="4" t="str">
        <f ca="1">IFERROR(__xludf.DUMMYFUNCTION("REGEXREPLACE(TEXT(IF(ISERR(FIND(""/"", A6583)), A6583, MID(A6583, FIND(""/"", A6583)+1, LEN(A6583))), ""#""), ""\D+"", """")"),"2019")</f>
        <v>2019</v>
      </c>
      <c r="C6583" s="48" t="s">
        <v>5530</v>
      </c>
      <c r="D6583" s="6" t="s">
        <v>728</v>
      </c>
      <c r="E6583" s="5" t="s">
        <v>7086</v>
      </c>
      <c r="F6583" s="4">
        <v>1977</v>
      </c>
      <c r="G6583" s="4">
        <v>67</v>
      </c>
      <c r="H6583" s="4">
        <v>10</v>
      </c>
      <c r="I6583" s="15"/>
      <c r="J6583" s="46" t="s">
        <v>7129</v>
      </c>
    </row>
    <row r="6584" spans="1:10" ht="30.6">
      <c r="A6584" s="4" t="s">
        <v>5529</v>
      </c>
      <c r="B6584" s="4" t="str">
        <f ca="1">IFERROR(__xludf.DUMMYFUNCTION("REGEXREPLACE(TEXT(IF(ISERR(FIND(""/"", A6584)), A6584, MID(A6584, FIND(""/"", A6584)+1, LEN(A6584))), ""#""), ""\D+"", """")"),"2019")</f>
        <v>2019</v>
      </c>
      <c r="C6584" s="48" t="s">
        <v>5530</v>
      </c>
      <c r="D6584" s="6" t="s">
        <v>728</v>
      </c>
      <c r="E6584" s="5" t="s">
        <v>7086</v>
      </c>
      <c r="F6584" s="4">
        <v>1977</v>
      </c>
      <c r="G6584" s="4">
        <v>67</v>
      </c>
      <c r="H6584" s="4">
        <v>11</v>
      </c>
      <c r="I6584" s="15"/>
      <c r="J6584" s="46" t="s">
        <v>7130</v>
      </c>
    </row>
    <row r="6585" spans="1:10" ht="30.6">
      <c r="A6585" s="4" t="s">
        <v>5529</v>
      </c>
      <c r="B6585" s="4" t="str">
        <f ca="1">IFERROR(__xludf.DUMMYFUNCTION("REGEXREPLACE(TEXT(IF(ISERR(FIND(""/"", A6585)), A6585, MID(A6585, FIND(""/"", A6585)+1, LEN(A6585))), ""#""), ""\D+"", """")"),"2019")</f>
        <v>2019</v>
      </c>
      <c r="C6585" s="48" t="s">
        <v>5530</v>
      </c>
      <c r="D6585" s="6" t="s">
        <v>728</v>
      </c>
      <c r="E6585" s="5" t="s">
        <v>7086</v>
      </c>
      <c r="F6585" s="4">
        <v>1973</v>
      </c>
      <c r="G6585" s="4">
        <v>67</v>
      </c>
      <c r="H6585" s="4">
        <v>12</v>
      </c>
      <c r="I6585" s="15"/>
      <c r="J6585" s="46" t="s">
        <v>7131</v>
      </c>
    </row>
    <row r="6586" spans="1:10" ht="30.6">
      <c r="A6586" s="4" t="s">
        <v>5529</v>
      </c>
      <c r="B6586" s="4" t="str">
        <f ca="1">IFERROR(__xludf.DUMMYFUNCTION("REGEXREPLACE(TEXT(IF(ISERR(FIND(""/"", A6586)), A6586, MID(A6586, FIND(""/"", A6586)+1, LEN(A6586))), ""#""), ""\D+"", """")"),"2019")</f>
        <v>2019</v>
      </c>
      <c r="C6586" s="48" t="s">
        <v>5530</v>
      </c>
      <c r="D6586" s="6" t="s">
        <v>728</v>
      </c>
      <c r="E6586" s="5" t="s">
        <v>7086</v>
      </c>
      <c r="F6586" s="4">
        <v>1973</v>
      </c>
      <c r="G6586" s="4">
        <v>67</v>
      </c>
      <c r="H6586" s="4">
        <v>13</v>
      </c>
      <c r="I6586" s="15"/>
      <c r="J6586" s="46" t="s">
        <v>7132</v>
      </c>
    </row>
    <row r="6587" spans="1:10" ht="30.6">
      <c r="A6587" s="4" t="s">
        <v>5529</v>
      </c>
      <c r="B6587" s="4" t="str">
        <f ca="1">IFERROR(__xludf.DUMMYFUNCTION("REGEXREPLACE(TEXT(IF(ISERR(FIND(""/"", A6587)), A6587, MID(A6587, FIND(""/"", A6587)+1, LEN(A6587))), ""#""), ""\D+"", """")"),"2019")</f>
        <v>2019</v>
      </c>
      <c r="C6587" s="48" t="s">
        <v>5530</v>
      </c>
      <c r="D6587" s="6" t="s">
        <v>728</v>
      </c>
      <c r="E6587" s="5" t="s">
        <v>7086</v>
      </c>
      <c r="F6587" s="4">
        <v>1971</v>
      </c>
      <c r="G6587" s="4">
        <v>67</v>
      </c>
      <c r="H6587" s="4">
        <v>14</v>
      </c>
      <c r="I6587" s="15"/>
      <c r="J6587" s="46" t="s">
        <v>7133</v>
      </c>
    </row>
    <row r="6588" spans="1:10" ht="30.6">
      <c r="A6588" s="4" t="s">
        <v>5529</v>
      </c>
      <c r="B6588" s="4" t="str">
        <f ca="1">IFERROR(__xludf.DUMMYFUNCTION("REGEXREPLACE(TEXT(IF(ISERR(FIND(""/"", A6588)), A6588, MID(A6588, FIND(""/"", A6588)+1, LEN(A6588))), ""#""), ""\D+"", """")"),"2019")</f>
        <v>2019</v>
      </c>
      <c r="C6588" s="48" t="s">
        <v>5530</v>
      </c>
      <c r="D6588" s="6" t="s">
        <v>728</v>
      </c>
      <c r="E6588" s="5" t="s">
        <v>7086</v>
      </c>
      <c r="F6588" s="4">
        <v>1976</v>
      </c>
      <c r="G6588" s="4">
        <v>67</v>
      </c>
      <c r="H6588" s="4">
        <v>15</v>
      </c>
      <c r="I6588" s="15"/>
      <c r="J6588" s="46" t="s">
        <v>7134</v>
      </c>
    </row>
    <row r="6589" spans="1:10" ht="30.6">
      <c r="A6589" s="4" t="s">
        <v>5529</v>
      </c>
      <c r="B6589" s="4" t="str">
        <f ca="1">IFERROR(__xludf.DUMMYFUNCTION("REGEXREPLACE(TEXT(IF(ISERR(FIND(""/"", A6589)), A6589, MID(A6589, FIND(""/"", A6589)+1, LEN(A6589))), ""#""), ""\D+"", """")"),"2019")</f>
        <v>2019</v>
      </c>
      <c r="C6589" s="48" t="s">
        <v>5530</v>
      </c>
      <c r="D6589" s="6" t="s">
        <v>728</v>
      </c>
      <c r="E6589" s="5" t="s">
        <v>7086</v>
      </c>
      <c r="F6589" s="4">
        <v>1988</v>
      </c>
      <c r="G6589" s="4">
        <v>68</v>
      </c>
      <c r="H6589" s="4">
        <v>1</v>
      </c>
      <c r="I6589" s="15"/>
      <c r="J6589" s="46" t="s">
        <v>7135</v>
      </c>
    </row>
    <row r="6590" spans="1:10" ht="30.6">
      <c r="A6590" s="4" t="s">
        <v>5529</v>
      </c>
      <c r="B6590" s="4" t="str">
        <f ca="1">IFERROR(__xludf.DUMMYFUNCTION("REGEXREPLACE(TEXT(IF(ISERR(FIND(""/"", A6590)), A6590, MID(A6590, FIND(""/"", A6590)+1, LEN(A6590))), ""#""), ""\D+"", """")"),"2019")</f>
        <v>2019</v>
      </c>
      <c r="C6590" s="48" t="s">
        <v>5530</v>
      </c>
      <c r="D6590" s="6" t="s">
        <v>728</v>
      </c>
      <c r="E6590" s="5" t="s">
        <v>7086</v>
      </c>
      <c r="F6590" s="4">
        <v>1988</v>
      </c>
      <c r="G6590" s="4">
        <v>68</v>
      </c>
      <c r="H6590" s="4">
        <v>2</v>
      </c>
      <c r="I6590" s="15"/>
      <c r="J6590" s="46" t="s">
        <v>7136</v>
      </c>
    </row>
    <row r="6591" spans="1:10" ht="30.6">
      <c r="A6591" s="4" t="s">
        <v>5529</v>
      </c>
      <c r="B6591" s="4" t="str">
        <f ca="1">IFERROR(__xludf.DUMMYFUNCTION("REGEXREPLACE(TEXT(IF(ISERR(FIND(""/"", A6591)), A6591, MID(A6591, FIND(""/"", A6591)+1, LEN(A6591))), ""#""), ""\D+"", """")"),"2019")</f>
        <v>2019</v>
      </c>
      <c r="C6591" s="48" t="s">
        <v>5530</v>
      </c>
      <c r="D6591" s="6" t="s">
        <v>728</v>
      </c>
      <c r="E6591" s="5" t="s">
        <v>7086</v>
      </c>
      <c r="F6591" s="4">
        <v>1975</v>
      </c>
      <c r="G6591" s="4">
        <v>68</v>
      </c>
      <c r="H6591" s="4">
        <v>3</v>
      </c>
      <c r="I6591" s="15"/>
      <c r="J6591" s="46" t="s">
        <v>7137</v>
      </c>
    </row>
    <row r="6592" spans="1:10" ht="30.6">
      <c r="A6592" s="4" t="s">
        <v>5529</v>
      </c>
      <c r="B6592" s="4" t="str">
        <f ca="1">IFERROR(__xludf.DUMMYFUNCTION("REGEXREPLACE(TEXT(IF(ISERR(FIND(""/"", A6592)), A6592, MID(A6592, FIND(""/"", A6592)+1, LEN(A6592))), ""#""), ""\D+"", """")"),"2019")</f>
        <v>2019</v>
      </c>
      <c r="C6592" s="48" t="s">
        <v>5530</v>
      </c>
      <c r="D6592" s="6" t="s">
        <v>728</v>
      </c>
      <c r="E6592" s="5" t="s">
        <v>7086</v>
      </c>
      <c r="F6592" s="4">
        <v>1986</v>
      </c>
      <c r="G6592" s="4">
        <v>68</v>
      </c>
      <c r="H6592" s="4">
        <v>4</v>
      </c>
      <c r="I6592" s="15"/>
      <c r="J6592" s="46" t="s">
        <v>7138</v>
      </c>
    </row>
    <row r="6593" spans="1:10" ht="30.6">
      <c r="A6593" s="4" t="s">
        <v>5529</v>
      </c>
      <c r="B6593" s="4" t="str">
        <f ca="1">IFERROR(__xludf.DUMMYFUNCTION("REGEXREPLACE(TEXT(IF(ISERR(FIND(""/"", A6593)), A6593, MID(A6593, FIND(""/"", A6593)+1, LEN(A6593))), ""#""), ""\D+"", """")"),"2019")</f>
        <v>2019</v>
      </c>
      <c r="C6593" s="48" t="s">
        <v>5530</v>
      </c>
      <c r="D6593" s="6" t="s">
        <v>728</v>
      </c>
      <c r="E6593" s="5" t="s">
        <v>7086</v>
      </c>
      <c r="F6593" s="4">
        <v>1986</v>
      </c>
      <c r="G6593" s="4">
        <v>68</v>
      </c>
      <c r="H6593" s="4">
        <v>5</v>
      </c>
      <c r="I6593" s="15"/>
      <c r="J6593" s="46" t="s">
        <v>7139</v>
      </c>
    </row>
    <row r="6594" spans="1:10" ht="30.6">
      <c r="A6594" s="4" t="s">
        <v>5529</v>
      </c>
      <c r="B6594" s="4" t="str">
        <f ca="1">IFERROR(__xludf.DUMMYFUNCTION("REGEXREPLACE(TEXT(IF(ISERR(FIND(""/"", A6594)), A6594, MID(A6594, FIND(""/"", A6594)+1, LEN(A6594))), ""#""), ""\D+"", """")"),"2019")</f>
        <v>2019</v>
      </c>
      <c r="C6594" s="48" t="s">
        <v>5530</v>
      </c>
      <c r="D6594" s="6" t="s">
        <v>728</v>
      </c>
      <c r="E6594" s="5" t="s">
        <v>7086</v>
      </c>
      <c r="F6594" s="4">
        <v>1981</v>
      </c>
      <c r="G6594" s="4">
        <v>68</v>
      </c>
      <c r="H6594" s="4">
        <v>6</v>
      </c>
      <c r="I6594" s="15"/>
      <c r="J6594" s="46" t="s">
        <v>7140</v>
      </c>
    </row>
    <row r="6595" spans="1:10" ht="30.6">
      <c r="A6595" s="4" t="s">
        <v>5529</v>
      </c>
      <c r="B6595" s="4" t="str">
        <f ca="1">IFERROR(__xludf.DUMMYFUNCTION("REGEXREPLACE(TEXT(IF(ISERR(FIND(""/"", A6595)), A6595, MID(A6595, FIND(""/"", A6595)+1, LEN(A6595))), ""#""), ""\D+"", """")"),"2019")</f>
        <v>2019</v>
      </c>
      <c r="C6595" s="48" t="s">
        <v>5530</v>
      </c>
      <c r="D6595" s="6" t="s">
        <v>728</v>
      </c>
      <c r="E6595" s="5" t="s">
        <v>7086</v>
      </c>
      <c r="F6595" s="4">
        <v>1980</v>
      </c>
      <c r="G6595" s="4">
        <v>68</v>
      </c>
      <c r="H6595" s="4">
        <v>7</v>
      </c>
      <c r="I6595" s="15"/>
      <c r="J6595" s="46" t="s">
        <v>7141</v>
      </c>
    </row>
    <row r="6596" spans="1:10" ht="30.6">
      <c r="A6596" s="4" t="s">
        <v>5529</v>
      </c>
      <c r="B6596" s="4" t="str">
        <f ca="1">IFERROR(__xludf.DUMMYFUNCTION("REGEXREPLACE(TEXT(IF(ISERR(FIND(""/"", A6596)), A6596, MID(A6596, FIND(""/"", A6596)+1, LEN(A6596))), ""#""), ""\D+"", """")"),"2019")</f>
        <v>2019</v>
      </c>
      <c r="C6596" s="48" t="s">
        <v>5530</v>
      </c>
      <c r="D6596" s="6" t="s">
        <v>728</v>
      </c>
      <c r="E6596" s="5" t="s">
        <v>7086</v>
      </c>
      <c r="F6596" s="4">
        <v>1985</v>
      </c>
      <c r="G6596" s="4">
        <v>68</v>
      </c>
      <c r="H6596" s="4">
        <v>8</v>
      </c>
      <c r="I6596" s="15"/>
      <c r="J6596" s="46" t="s">
        <v>7142</v>
      </c>
    </row>
    <row r="6597" spans="1:10" ht="30.6">
      <c r="A6597" s="4" t="s">
        <v>5529</v>
      </c>
      <c r="B6597" s="4" t="str">
        <f ca="1">IFERROR(__xludf.DUMMYFUNCTION("REGEXREPLACE(TEXT(IF(ISERR(FIND(""/"", A6597)), A6597, MID(A6597, FIND(""/"", A6597)+1, LEN(A6597))), ""#""), ""\D+"", """")"),"2019")</f>
        <v>2019</v>
      </c>
      <c r="C6597" s="48" t="s">
        <v>5530</v>
      </c>
      <c r="D6597" s="6" t="s">
        <v>728</v>
      </c>
      <c r="E6597" s="5" t="s">
        <v>7086</v>
      </c>
      <c r="F6597" s="4">
        <v>1979</v>
      </c>
      <c r="G6597" s="4">
        <v>68</v>
      </c>
      <c r="H6597" s="4">
        <v>9</v>
      </c>
      <c r="I6597" s="15"/>
      <c r="J6597" s="46" t="s">
        <v>7143</v>
      </c>
    </row>
    <row r="6598" spans="1:10" ht="30.6">
      <c r="A6598" s="4" t="s">
        <v>5529</v>
      </c>
      <c r="B6598" s="4" t="str">
        <f ca="1">IFERROR(__xludf.DUMMYFUNCTION("REGEXREPLACE(TEXT(IF(ISERR(FIND(""/"", A6598)), A6598, MID(A6598, FIND(""/"", A6598)+1, LEN(A6598))), ""#""), ""\D+"", """")"),"2019")</f>
        <v>2019</v>
      </c>
      <c r="C6598" s="48" t="s">
        <v>5530</v>
      </c>
      <c r="D6598" s="6" t="s">
        <v>728</v>
      </c>
      <c r="E6598" s="5" t="s">
        <v>7086</v>
      </c>
      <c r="F6598" s="4">
        <v>1978</v>
      </c>
      <c r="G6598" s="4">
        <v>68</v>
      </c>
      <c r="H6598" s="4">
        <v>10</v>
      </c>
      <c r="I6598" s="15"/>
      <c r="J6598" s="46" t="s">
        <v>7144</v>
      </c>
    </row>
    <row r="6599" spans="1:10" ht="30.6">
      <c r="A6599" s="4" t="s">
        <v>5529</v>
      </c>
      <c r="B6599" s="4" t="str">
        <f ca="1">IFERROR(__xludf.DUMMYFUNCTION("REGEXREPLACE(TEXT(IF(ISERR(FIND(""/"", A6599)), A6599, MID(A6599, FIND(""/"", A6599)+1, LEN(A6599))), ""#""), ""\D+"", """")"),"2019")</f>
        <v>2019</v>
      </c>
      <c r="C6599" s="48" t="s">
        <v>5530</v>
      </c>
      <c r="D6599" s="6" t="s">
        <v>728</v>
      </c>
      <c r="E6599" s="5" t="s">
        <v>7086</v>
      </c>
      <c r="F6599" s="4">
        <v>1972</v>
      </c>
      <c r="G6599" s="4">
        <v>68</v>
      </c>
      <c r="H6599" s="4">
        <v>11</v>
      </c>
      <c r="I6599" s="15"/>
      <c r="J6599" s="46" t="s">
        <v>7145</v>
      </c>
    </row>
    <row r="6600" spans="1:10" ht="30.6">
      <c r="A6600" s="4" t="s">
        <v>5529</v>
      </c>
      <c r="B6600" s="4" t="str">
        <f ca="1">IFERROR(__xludf.DUMMYFUNCTION("REGEXREPLACE(TEXT(IF(ISERR(FIND(""/"", A6600)), A6600, MID(A6600, FIND(""/"", A6600)+1, LEN(A6600))), ""#""), ""\D+"", """")"),"2019")</f>
        <v>2019</v>
      </c>
      <c r="C6600" s="48" t="s">
        <v>5530</v>
      </c>
      <c r="D6600" s="6" t="s">
        <v>728</v>
      </c>
      <c r="E6600" s="5" t="s">
        <v>7086</v>
      </c>
      <c r="F6600" s="4">
        <v>1968</v>
      </c>
      <c r="G6600" s="4">
        <v>68</v>
      </c>
      <c r="H6600" s="4">
        <v>12</v>
      </c>
      <c r="I6600" s="15"/>
      <c r="J6600" s="46" t="s">
        <v>7146</v>
      </c>
    </row>
    <row r="6601" spans="1:10" ht="30.6">
      <c r="A6601" s="4" t="s">
        <v>5529</v>
      </c>
      <c r="B6601" s="4" t="str">
        <f ca="1">IFERROR(__xludf.DUMMYFUNCTION("REGEXREPLACE(TEXT(IF(ISERR(FIND(""/"", A6601)), A6601, MID(A6601, FIND(""/"", A6601)+1, LEN(A6601))), ""#""), ""\D+"", """")"),"2019")</f>
        <v>2019</v>
      </c>
      <c r="C6601" s="48" t="s">
        <v>5530</v>
      </c>
      <c r="D6601" s="6" t="s">
        <v>728</v>
      </c>
      <c r="E6601" s="5" t="s">
        <v>7086</v>
      </c>
      <c r="F6601" s="4">
        <v>1987</v>
      </c>
      <c r="G6601" s="4">
        <v>68</v>
      </c>
      <c r="H6601" s="4">
        <v>13</v>
      </c>
      <c r="I6601" s="15"/>
      <c r="J6601" s="46" t="s">
        <v>7147</v>
      </c>
    </row>
    <row r="6602" spans="1:10" ht="40.799999999999997">
      <c r="A6602" s="4" t="s">
        <v>5529</v>
      </c>
      <c r="B6602" s="4" t="str">
        <f ca="1">IFERROR(__xludf.DUMMYFUNCTION("REGEXREPLACE(TEXT(IF(ISERR(FIND(""/"", A6602)), A6602, MID(A6602, FIND(""/"", A6602)+1, LEN(A6602))), ""#""), ""\D+"", """")"),"2019")</f>
        <v>2019</v>
      </c>
      <c r="C6602" s="48" t="s">
        <v>5530</v>
      </c>
      <c r="D6602" s="6" t="s">
        <v>112</v>
      </c>
      <c r="E6602" s="5" t="s">
        <v>7148</v>
      </c>
      <c r="F6602" s="4">
        <v>1975</v>
      </c>
      <c r="G6602" s="4">
        <v>68</v>
      </c>
      <c r="H6602" s="4">
        <v>14</v>
      </c>
      <c r="I6602" s="15"/>
      <c r="J6602" s="46" t="s">
        <v>7149</v>
      </c>
    </row>
    <row r="6603" spans="1:10" ht="40.799999999999997">
      <c r="A6603" s="4" t="s">
        <v>5529</v>
      </c>
      <c r="B6603" s="4" t="str">
        <f ca="1">IFERROR(__xludf.DUMMYFUNCTION("REGEXREPLACE(TEXT(IF(ISERR(FIND(""/"", A6603)), A6603, MID(A6603, FIND(""/"", A6603)+1, LEN(A6603))), ""#""), ""\D+"", """")"),"2019")</f>
        <v>2019</v>
      </c>
      <c r="C6603" s="48" t="s">
        <v>5530</v>
      </c>
      <c r="D6603" s="6" t="s">
        <v>112</v>
      </c>
      <c r="E6603" s="5" t="s">
        <v>7148</v>
      </c>
      <c r="F6603" s="4">
        <v>1964</v>
      </c>
      <c r="G6603" s="4">
        <v>68</v>
      </c>
      <c r="H6603" s="4">
        <v>15</v>
      </c>
      <c r="I6603" s="15"/>
      <c r="J6603" s="46" t="s">
        <v>7150</v>
      </c>
    </row>
    <row r="6604" spans="1:10" ht="40.799999999999997">
      <c r="A6604" s="4" t="s">
        <v>5529</v>
      </c>
      <c r="B6604" s="4" t="str">
        <f ca="1">IFERROR(__xludf.DUMMYFUNCTION("REGEXREPLACE(TEXT(IF(ISERR(FIND(""/"", A6604)), A6604, MID(A6604, FIND(""/"", A6604)+1, LEN(A6604))), ""#""), ""\D+"", """")"),"2019")</f>
        <v>2019</v>
      </c>
      <c r="C6604" s="48" t="s">
        <v>5530</v>
      </c>
      <c r="D6604" s="6" t="s">
        <v>112</v>
      </c>
      <c r="E6604" s="5" t="s">
        <v>7148</v>
      </c>
      <c r="F6604" s="4">
        <v>1976</v>
      </c>
      <c r="G6604" s="4">
        <v>68</v>
      </c>
      <c r="H6604" s="4">
        <v>16</v>
      </c>
      <c r="I6604" s="15"/>
      <c r="J6604" s="46" t="s">
        <v>7151</v>
      </c>
    </row>
    <row r="6605" spans="1:10" ht="40.799999999999997">
      <c r="A6605" s="4" t="s">
        <v>5529</v>
      </c>
      <c r="B6605" s="4" t="str">
        <f ca="1">IFERROR(__xludf.DUMMYFUNCTION("REGEXREPLACE(TEXT(IF(ISERR(FIND(""/"", A6605)), A6605, MID(A6605, FIND(""/"", A6605)+1, LEN(A6605))), ""#""), ""\D+"", """")"),"2019")</f>
        <v>2019</v>
      </c>
      <c r="C6605" s="48" t="s">
        <v>5530</v>
      </c>
      <c r="D6605" s="6" t="s">
        <v>112</v>
      </c>
      <c r="E6605" s="5" t="s">
        <v>7148</v>
      </c>
      <c r="F6605" s="4">
        <v>1964</v>
      </c>
      <c r="G6605" s="4">
        <v>68</v>
      </c>
      <c r="H6605" s="4">
        <v>17</v>
      </c>
      <c r="I6605" s="15"/>
      <c r="J6605" s="46" t="s">
        <v>7152</v>
      </c>
    </row>
    <row r="6606" spans="1:10" ht="40.799999999999997">
      <c r="A6606" s="4" t="s">
        <v>5529</v>
      </c>
      <c r="B6606" s="4" t="str">
        <f ca="1">IFERROR(__xludf.DUMMYFUNCTION("REGEXREPLACE(TEXT(IF(ISERR(FIND(""/"", A6606)), A6606, MID(A6606, FIND(""/"", A6606)+1, LEN(A6606))), ""#""), ""\D+"", """")"),"2019")</f>
        <v>2019</v>
      </c>
      <c r="C6606" s="48" t="s">
        <v>5530</v>
      </c>
      <c r="D6606" s="6" t="s">
        <v>112</v>
      </c>
      <c r="E6606" s="5" t="s">
        <v>7148</v>
      </c>
      <c r="F6606" s="4">
        <v>1972</v>
      </c>
      <c r="G6606" s="4">
        <v>68</v>
      </c>
      <c r="H6606" s="4">
        <v>18</v>
      </c>
      <c r="I6606" s="15"/>
      <c r="J6606" s="46" t="s">
        <v>7153</v>
      </c>
    </row>
    <row r="6607" spans="1:10" ht="40.799999999999997">
      <c r="A6607" s="4" t="s">
        <v>5529</v>
      </c>
      <c r="B6607" s="4" t="str">
        <f ca="1">IFERROR(__xludf.DUMMYFUNCTION("REGEXREPLACE(TEXT(IF(ISERR(FIND(""/"", A6607)), A6607, MID(A6607, FIND(""/"", A6607)+1, LEN(A6607))), ""#""), ""\D+"", """")"),"2019")</f>
        <v>2019</v>
      </c>
      <c r="C6607" s="48" t="s">
        <v>5530</v>
      </c>
      <c r="D6607" s="6" t="s">
        <v>112</v>
      </c>
      <c r="E6607" s="5" t="s">
        <v>7148</v>
      </c>
      <c r="F6607" s="4">
        <v>1972</v>
      </c>
      <c r="G6607" s="4">
        <v>68</v>
      </c>
      <c r="H6607" s="4">
        <v>19</v>
      </c>
      <c r="I6607" s="15"/>
      <c r="J6607" s="46" t="s">
        <v>7154</v>
      </c>
    </row>
    <row r="6608" spans="1:10" ht="40.799999999999997">
      <c r="A6608" s="4" t="s">
        <v>5529</v>
      </c>
      <c r="B6608" s="4" t="str">
        <f ca="1">IFERROR(__xludf.DUMMYFUNCTION("REGEXREPLACE(TEXT(IF(ISERR(FIND(""/"", A6608)), A6608, MID(A6608, FIND(""/"", A6608)+1, LEN(A6608))), ""#""), ""\D+"", """")"),"2019")</f>
        <v>2019</v>
      </c>
      <c r="C6608" s="48" t="s">
        <v>5530</v>
      </c>
      <c r="D6608" s="6" t="s">
        <v>112</v>
      </c>
      <c r="E6608" s="5" t="s">
        <v>7148</v>
      </c>
      <c r="F6608" s="4">
        <v>1976</v>
      </c>
      <c r="G6608" s="4">
        <v>68</v>
      </c>
      <c r="H6608" s="4">
        <v>20</v>
      </c>
      <c r="I6608" s="15"/>
      <c r="J6608" s="46" t="s">
        <v>7155</v>
      </c>
    </row>
    <row r="6609" spans="1:10" ht="40.799999999999997">
      <c r="A6609" s="4" t="s">
        <v>5529</v>
      </c>
      <c r="B6609" s="4" t="str">
        <f ca="1">IFERROR(__xludf.DUMMYFUNCTION("REGEXREPLACE(TEXT(IF(ISERR(FIND(""/"", A6609)), A6609, MID(A6609, FIND(""/"", A6609)+1, LEN(A6609))), ""#""), ""\D+"", """")"),"2019")</f>
        <v>2019</v>
      </c>
      <c r="C6609" s="48" t="s">
        <v>5530</v>
      </c>
      <c r="D6609" s="6" t="s">
        <v>112</v>
      </c>
      <c r="E6609" s="5" t="s">
        <v>7148</v>
      </c>
      <c r="F6609" s="4">
        <v>1977</v>
      </c>
      <c r="G6609" s="4">
        <v>68</v>
      </c>
      <c r="H6609" s="4">
        <v>21</v>
      </c>
      <c r="I6609" s="15"/>
      <c r="J6609" s="46" t="s">
        <v>7156</v>
      </c>
    </row>
    <row r="6610" spans="1:10" ht="40.799999999999997">
      <c r="A6610" s="4" t="s">
        <v>5529</v>
      </c>
      <c r="B6610" s="4" t="str">
        <f ca="1">IFERROR(__xludf.DUMMYFUNCTION("REGEXREPLACE(TEXT(IF(ISERR(FIND(""/"", A6610)), A6610, MID(A6610, FIND(""/"", A6610)+1, LEN(A6610))), ""#""), ""\D+"", """")"),"2019")</f>
        <v>2019</v>
      </c>
      <c r="C6610" s="48" t="s">
        <v>5530</v>
      </c>
      <c r="D6610" s="6" t="s">
        <v>112</v>
      </c>
      <c r="E6610" s="5" t="s">
        <v>7148</v>
      </c>
      <c r="F6610" s="4">
        <v>1979</v>
      </c>
      <c r="G6610" s="4">
        <v>68</v>
      </c>
      <c r="H6610" s="4">
        <v>22</v>
      </c>
      <c r="I6610" s="15"/>
      <c r="J6610" s="46" t="s">
        <v>7157</v>
      </c>
    </row>
    <row r="6611" spans="1:10" ht="40.799999999999997">
      <c r="A6611" s="4" t="s">
        <v>5529</v>
      </c>
      <c r="B6611" s="4" t="str">
        <f ca="1">IFERROR(__xludf.DUMMYFUNCTION("REGEXREPLACE(TEXT(IF(ISERR(FIND(""/"", A6611)), A6611, MID(A6611, FIND(""/"", A6611)+1, LEN(A6611))), ""#""), ""\D+"", """")"),"2019")</f>
        <v>2019</v>
      </c>
      <c r="C6611" s="48" t="s">
        <v>5530</v>
      </c>
      <c r="D6611" s="6" t="s">
        <v>112</v>
      </c>
      <c r="E6611" s="5" t="s">
        <v>7148</v>
      </c>
      <c r="F6611" s="4">
        <v>1981</v>
      </c>
      <c r="G6611" s="4">
        <v>68</v>
      </c>
      <c r="H6611" s="4">
        <v>23</v>
      </c>
      <c r="I6611" s="15"/>
      <c r="J6611" s="46" t="s">
        <v>7158</v>
      </c>
    </row>
    <row r="6612" spans="1:10" ht="40.799999999999997">
      <c r="A6612" s="4" t="s">
        <v>5529</v>
      </c>
      <c r="B6612" s="4" t="str">
        <f ca="1">IFERROR(__xludf.DUMMYFUNCTION("REGEXREPLACE(TEXT(IF(ISERR(FIND(""/"", A6612)), A6612, MID(A6612, FIND(""/"", A6612)+1, LEN(A6612))), ""#""), ""\D+"", """")"),"2019")</f>
        <v>2019</v>
      </c>
      <c r="C6612" s="48" t="s">
        <v>5530</v>
      </c>
      <c r="D6612" s="6" t="s">
        <v>112</v>
      </c>
      <c r="E6612" s="5" t="s">
        <v>7148</v>
      </c>
      <c r="F6612" s="4">
        <v>1979</v>
      </c>
      <c r="G6612" s="4">
        <v>69</v>
      </c>
      <c r="H6612" s="4">
        <v>1</v>
      </c>
      <c r="I6612" s="15"/>
      <c r="J6612" s="46" t="s">
        <v>7157</v>
      </c>
    </row>
    <row r="6613" spans="1:10" ht="40.799999999999997">
      <c r="A6613" s="4" t="s">
        <v>5529</v>
      </c>
      <c r="B6613" s="4" t="str">
        <f ca="1">IFERROR(__xludf.DUMMYFUNCTION("REGEXREPLACE(TEXT(IF(ISERR(FIND(""/"", A6613)), A6613, MID(A6613, FIND(""/"", A6613)+1, LEN(A6613))), ""#""), ""\D+"", """")"),"2019")</f>
        <v>2019</v>
      </c>
      <c r="C6613" s="48" t="s">
        <v>5530</v>
      </c>
      <c r="D6613" s="6" t="s">
        <v>112</v>
      </c>
      <c r="E6613" s="5" t="s">
        <v>7148</v>
      </c>
      <c r="F6613" s="4">
        <v>1987</v>
      </c>
      <c r="G6613" s="4">
        <v>69</v>
      </c>
      <c r="H6613" s="4">
        <v>2</v>
      </c>
      <c r="I6613" s="15"/>
      <c r="J6613" s="46" t="s">
        <v>7159</v>
      </c>
    </row>
    <row r="6614" spans="1:10" ht="40.799999999999997">
      <c r="A6614" s="4" t="s">
        <v>5529</v>
      </c>
      <c r="B6614" s="4" t="str">
        <f ca="1">IFERROR(__xludf.DUMMYFUNCTION("REGEXREPLACE(TEXT(IF(ISERR(FIND(""/"", A6614)), A6614, MID(A6614, FIND(""/"", A6614)+1, LEN(A6614))), ""#""), ""\D+"", """")"),"2019")</f>
        <v>2019</v>
      </c>
      <c r="C6614" s="48" t="s">
        <v>5530</v>
      </c>
      <c r="D6614" s="6" t="s">
        <v>112</v>
      </c>
      <c r="E6614" s="5" t="s">
        <v>7148</v>
      </c>
      <c r="F6614" s="4">
        <v>1987</v>
      </c>
      <c r="G6614" s="4">
        <v>69</v>
      </c>
      <c r="H6614" s="4">
        <v>3</v>
      </c>
      <c r="I6614" s="15"/>
      <c r="J6614" s="46" t="s">
        <v>7160</v>
      </c>
    </row>
    <row r="6615" spans="1:10" ht="40.799999999999997">
      <c r="A6615" s="4" t="s">
        <v>5529</v>
      </c>
      <c r="B6615" s="4" t="str">
        <f ca="1">IFERROR(__xludf.DUMMYFUNCTION("REGEXREPLACE(TEXT(IF(ISERR(FIND(""/"", A6615)), A6615, MID(A6615, FIND(""/"", A6615)+1, LEN(A6615))), ""#""), ""\D+"", """")"),"2019")</f>
        <v>2019</v>
      </c>
      <c r="C6615" s="48" t="s">
        <v>5530</v>
      </c>
      <c r="D6615" s="6" t="s">
        <v>112</v>
      </c>
      <c r="E6615" s="5" t="s">
        <v>7148</v>
      </c>
      <c r="F6615" s="4">
        <v>1997</v>
      </c>
      <c r="G6615" s="4">
        <v>69</v>
      </c>
      <c r="H6615" s="4">
        <v>4</v>
      </c>
      <c r="I6615" s="15"/>
      <c r="J6615" s="46" t="s">
        <v>7161</v>
      </c>
    </row>
    <row r="6616" spans="1:10" ht="40.799999999999997">
      <c r="A6616" s="4" t="s">
        <v>5529</v>
      </c>
      <c r="B6616" s="4" t="str">
        <f ca="1">IFERROR(__xludf.DUMMYFUNCTION("REGEXREPLACE(TEXT(IF(ISERR(FIND(""/"", A6616)), A6616, MID(A6616, FIND(""/"", A6616)+1, LEN(A6616))), ""#""), ""\D+"", """")"),"2019")</f>
        <v>2019</v>
      </c>
      <c r="C6616" s="48" t="s">
        <v>5530</v>
      </c>
      <c r="D6616" s="6" t="s">
        <v>112</v>
      </c>
      <c r="E6616" s="5" t="s">
        <v>7148</v>
      </c>
      <c r="F6616" s="4">
        <v>1992</v>
      </c>
      <c r="G6616" s="4">
        <v>69</v>
      </c>
      <c r="H6616" s="4">
        <v>5</v>
      </c>
      <c r="I6616" s="15"/>
      <c r="J6616" s="46" t="s">
        <v>7162</v>
      </c>
    </row>
    <row r="6617" spans="1:10" ht="30.6">
      <c r="A6617" s="4" t="s">
        <v>5529</v>
      </c>
      <c r="B6617" s="4" t="str">
        <f ca="1">IFERROR(__xludf.DUMMYFUNCTION("REGEXREPLACE(TEXT(IF(ISERR(FIND(""/"", A6617)), A6617, MID(A6617, FIND(""/"", A6617)+1, LEN(A6617))), ""#""), ""\D+"", """")"),"2019")</f>
        <v>2019</v>
      </c>
      <c r="C6617" s="48" t="s">
        <v>5530</v>
      </c>
      <c r="D6617" s="6" t="s">
        <v>107</v>
      </c>
      <c r="E6617" s="5" t="s">
        <v>7163</v>
      </c>
      <c r="F6617" s="4">
        <v>1990</v>
      </c>
      <c r="G6617" s="4">
        <v>69</v>
      </c>
      <c r="H6617" s="4">
        <v>6</v>
      </c>
      <c r="I6617" s="15"/>
      <c r="J6617" s="46" t="s">
        <v>7164</v>
      </c>
    </row>
    <row r="6618" spans="1:10" ht="20.399999999999999">
      <c r="A6618" s="4" t="s">
        <v>5529</v>
      </c>
      <c r="B6618" s="4" t="str">
        <f ca="1">IFERROR(__xludf.DUMMYFUNCTION("REGEXREPLACE(TEXT(IF(ISERR(FIND(""/"", A6618)), A6618, MID(A6618, FIND(""/"", A6618)+1, LEN(A6618))), ""#""), ""\D+"", """")"),"2019")</f>
        <v>2019</v>
      </c>
      <c r="C6618" s="48" t="s">
        <v>5530</v>
      </c>
      <c r="D6618" s="6" t="s">
        <v>7165</v>
      </c>
      <c r="E6618" s="5" t="s">
        <v>223</v>
      </c>
      <c r="F6618" s="4">
        <v>1980</v>
      </c>
      <c r="G6618" s="4">
        <v>69</v>
      </c>
      <c r="H6618" s="4">
        <v>7</v>
      </c>
      <c r="I6618" s="15"/>
      <c r="J6618" s="46" t="s">
        <v>7166</v>
      </c>
    </row>
    <row r="6619" spans="1:10" ht="30.6">
      <c r="A6619" s="4" t="s">
        <v>5529</v>
      </c>
      <c r="B6619" s="4" t="str">
        <f ca="1">IFERROR(__xludf.DUMMYFUNCTION("REGEXREPLACE(TEXT(IF(ISERR(FIND(""/"", A6619)), A6619, MID(A6619, FIND(""/"", A6619)+1, LEN(A6619))), ""#""), ""\D+"", """")"),"2019")</f>
        <v>2019</v>
      </c>
      <c r="C6619" s="48" t="s">
        <v>5530</v>
      </c>
      <c r="D6619" s="6" t="s">
        <v>768</v>
      </c>
      <c r="E6619" s="5" t="s">
        <v>7167</v>
      </c>
      <c r="F6619" s="4">
        <v>1992</v>
      </c>
      <c r="G6619" s="4">
        <v>69</v>
      </c>
      <c r="H6619" s="4">
        <v>8</v>
      </c>
      <c r="I6619" s="15"/>
      <c r="J6619" s="46" t="s">
        <v>7168</v>
      </c>
    </row>
    <row r="6620" spans="1:10" ht="30.6">
      <c r="A6620" s="4" t="s">
        <v>5529</v>
      </c>
      <c r="B6620" s="4" t="str">
        <f ca="1">IFERROR(__xludf.DUMMYFUNCTION("REGEXREPLACE(TEXT(IF(ISERR(FIND(""/"", A6620)), A6620, MID(A6620, FIND(""/"", A6620)+1, LEN(A6620))), ""#""), ""\D+"", """")"),"2019")</f>
        <v>2019</v>
      </c>
      <c r="C6620" s="48" t="s">
        <v>5530</v>
      </c>
      <c r="D6620" s="6" t="s">
        <v>728</v>
      </c>
      <c r="E6620" s="5" t="s">
        <v>7086</v>
      </c>
      <c r="F6620" s="4">
        <v>1981</v>
      </c>
      <c r="G6620" s="4">
        <v>69</v>
      </c>
      <c r="H6620" s="4">
        <v>9</v>
      </c>
      <c r="I6620" s="15"/>
      <c r="J6620" s="46" t="s">
        <v>7169</v>
      </c>
    </row>
    <row r="6621" spans="1:10" ht="40.799999999999997">
      <c r="A6621" s="4" t="s">
        <v>5529</v>
      </c>
      <c r="B6621" s="4" t="str">
        <f ca="1">IFERROR(__xludf.DUMMYFUNCTION("REGEXREPLACE(TEXT(IF(ISERR(FIND(""/"", A6621)), A6621, MID(A6621, FIND(""/"", A6621)+1, LEN(A6621))), ""#""), ""\D+"", """")"),"2019")</f>
        <v>2019</v>
      </c>
      <c r="C6621" s="48" t="s">
        <v>5530</v>
      </c>
      <c r="D6621" s="6" t="s">
        <v>7170</v>
      </c>
      <c r="E6621" s="5" t="s">
        <v>7171</v>
      </c>
      <c r="F6621" s="4">
        <v>2000</v>
      </c>
      <c r="G6621" s="4">
        <v>69</v>
      </c>
      <c r="H6621" s="4">
        <v>10</v>
      </c>
      <c r="I6621" s="15"/>
      <c r="J6621" s="46" t="s">
        <v>7172</v>
      </c>
    </row>
    <row r="6622" spans="1:10" ht="30.6">
      <c r="A6622" s="4" t="s">
        <v>5529</v>
      </c>
      <c r="B6622" s="4" t="str">
        <f ca="1">IFERROR(__xludf.DUMMYFUNCTION("REGEXREPLACE(TEXT(IF(ISERR(FIND(""/"", A6622)), A6622, MID(A6622, FIND(""/"", A6622)+1, LEN(A6622))), ""#""), ""\D+"", """")"),"2019")</f>
        <v>2019</v>
      </c>
      <c r="C6622" s="48" t="s">
        <v>5530</v>
      </c>
      <c r="D6622" s="6" t="s">
        <v>7173</v>
      </c>
      <c r="E6622" s="5" t="s">
        <v>7174</v>
      </c>
      <c r="F6622" s="4">
        <v>1989</v>
      </c>
      <c r="G6622" s="4">
        <v>69</v>
      </c>
      <c r="H6622" s="4">
        <v>11</v>
      </c>
      <c r="I6622" s="15"/>
      <c r="J6622" s="46" t="s">
        <v>7175</v>
      </c>
    </row>
    <row r="6623" spans="1:10" ht="30.6">
      <c r="A6623" s="4" t="s">
        <v>5529</v>
      </c>
      <c r="B6623" s="4" t="str">
        <f ca="1">IFERROR(__xludf.DUMMYFUNCTION("REGEXREPLACE(TEXT(IF(ISERR(FIND(""/"", A6623)), A6623, MID(A6623, FIND(""/"", A6623)+1, LEN(A6623))), ""#""), ""\D+"", """")"),"2019")</f>
        <v>2019</v>
      </c>
      <c r="C6623" s="48" t="s">
        <v>5530</v>
      </c>
      <c r="D6623" s="6" t="s">
        <v>7173</v>
      </c>
      <c r="E6623" s="5" t="s">
        <v>7174</v>
      </c>
      <c r="F6623" s="4">
        <v>1989</v>
      </c>
      <c r="G6623" s="4">
        <v>69</v>
      </c>
      <c r="H6623" s="4">
        <v>12</v>
      </c>
      <c r="I6623" s="15"/>
      <c r="J6623" s="46" t="s">
        <v>7176</v>
      </c>
    </row>
    <row r="6624" spans="1:10" ht="30.6">
      <c r="A6624" s="4" t="s">
        <v>5529</v>
      </c>
      <c r="B6624" s="4" t="str">
        <f ca="1">IFERROR(__xludf.DUMMYFUNCTION("REGEXREPLACE(TEXT(IF(ISERR(FIND(""/"", A6624)), A6624, MID(A6624, FIND(""/"", A6624)+1, LEN(A6624))), ""#""), ""\D+"", """")"),"2019")</f>
        <v>2019</v>
      </c>
      <c r="C6624" s="48" t="s">
        <v>5530</v>
      </c>
      <c r="D6624" s="6" t="s">
        <v>7173</v>
      </c>
      <c r="E6624" s="5" t="s">
        <v>7174</v>
      </c>
      <c r="F6624" s="4">
        <v>1980</v>
      </c>
      <c r="G6624" s="4">
        <v>69</v>
      </c>
      <c r="H6624" s="4">
        <v>13</v>
      </c>
      <c r="I6624" s="15"/>
      <c r="J6624" s="46" t="s">
        <v>7177</v>
      </c>
    </row>
    <row r="6625" spans="1:10" ht="30.6">
      <c r="A6625" s="4" t="s">
        <v>5529</v>
      </c>
      <c r="B6625" s="4" t="str">
        <f ca="1">IFERROR(__xludf.DUMMYFUNCTION("REGEXREPLACE(TEXT(IF(ISERR(FIND(""/"", A6625)), A6625, MID(A6625, FIND(""/"", A6625)+1, LEN(A6625))), ""#""), ""\D+"", """")"),"2019")</f>
        <v>2019</v>
      </c>
      <c r="C6625" s="48" t="s">
        <v>5530</v>
      </c>
      <c r="D6625" s="6" t="s">
        <v>7173</v>
      </c>
      <c r="E6625" s="5" t="s">
        <v>7174</v>
      </c>
      <c r="F6625" s="4">
        <v>1964</v>
      </c>
      <c r="G6625" s="4">
        <v>69</v>
      </c>
      <c r="H6625" s="4">
        <v>14</v>
      </c>
      <c r="I6625" s="15"/>
      <c r="J6625" s="46" t="s">
        <v>7178</v>
      </c>
    </row>
    <row r="6626" spans="1:10" ht="20.399999999999999">
      <c r="A6626" s="4" t="s">
        <v>5529</v>
      </c>
      <c r="B6626" s="4" t="str">
        <f ca="1">IFERROR(__xludf.DUMMYFUNCTION("REGEXREPLACE(TEXT(IF(ISERR(FIND(""/"", A6626)), A6626, MID(A6626, FIND(""/"", A6626)+1, LEN(A6626))), ""#""), ""\D+"", """")"),"2019")</f>
        <v>2019</v>
      </c>
      <c r="C6626" s="48" t="s">
        <v>5530</v>
      </c>
      <c r="D6626" s="6" t="s">
        <v>728</v>
      </c>
      <c r="E6626" s="5" t="s">
        <v>7086</v>
      </c>
      <c r="F6626" s="4">
        <v>1994</v>
      </c>
      <c r="G6626" s="4">
        <v>69</v>
      </c>
      <c r="H6626" s="4">
        <v>15</v>
      </c>
      <c r="I6626" s="15"/>
      <c r="J6626" s="46" t="s">
        <v>7179</v>
      </c>
    </row>
    <row r="6627" spans="1:10" ht="20.399999999999999">
      <c r="A6627" s="4" t="s">
        <v>5529</v>
      </c>
      <c r="B6627" s="4" t="str">
        <f ca="1">IFERROR(__xludf.DUMMYFUNCTION("REGEXREPLACE(TEXT(IF(ISERR(FIND(""/"", A6627)), A6627, MID(A6627, FIND(""/"", A6627)+1, LEN(A6627))), ""#""), ""\D+"", """")"),"2019")</f>
        <v>2019</v>
      </c>
      <c r="C6627" s="48" t="s">
        <v>5530</v>
      </c>
      <c r="D6627" s="6" t="s">
        <v>728</v>
      </c>
      <c r="E6627" s="5" t="s">
        <v>7086</v>
      </c>
      <c r="F6627" s="4">
        <v>1988</v>
      </c>
      <c r="G6627" s="4">
        <v>69</v>
      </c>
      <c r="H6627" s="4">
        <v>16</v>
      </c>
      <c r="I6627" s="15"/>
      <c r="J6627" s="46" t="s">
        <v>7180</v>
      </c>
    </row>
    <row r="6628" spans="1:10" ht="30.6">
      <c r="A6628" s="4" t="s">
        <v>5529</v>
      </c>
      <c r="B6628" s="4" t="str">
        <f ca="1">IFERROR(__xludf.DUMMYFUNCTION("REGEXREPLACE(TEXT(IF(ISERR(FIND(""/"", A6628)), A6628, MID(A6628, FIND(""/"", A6628)+1, LEN(A6628))), ""#""), ""\D+"", """")"),"2019")</f>
        <v>2019</v>
      </c>
      <c r="C6628" s="48" t="s">
        <v>5530</v>
      </c>
      <c r="D6628" s="6" t="s">
        <v>7181</v>
      </c>
      <c r="E6628" s="5" t="s">
        <v>7182</v>
      </c>
      <c r="F6628" s="4">
        <v>1967</v>
      </c>
      <c r="G6628" s="4">
        <v>69</v>
      </c>
      <c r="H6628" s="4">
        <v>17</v>
      </c>
      <c r="I6628" s="15"/>
      <c r="J6628" s="46" t="s">
        <v>7183</v>
      </c>
    </row>
    <row r="6629" spans="1:10" ht="51">
      <c r="A6629" s="4" t="s">
        <v>5529</v>
      </c>
      <c r="B6629" s="4" t="str">
        <f ca="1">IFERROR(__xludf.DUMMYFUNCTION("REGEXREPLACE(TEXT(IF(ISERR(FIND(""/"", A6629)), A6629, MID(A6629, FIND(""/"", A6629)+1, LEN(A6629))), ""#""), ""\D+"", """")"),"2019")</f>
        <v>2019</v>
      </c>
      <c r="C6629" s="48" t="s">
        <v>5530</v>
      </c>
      <c r="D6629" s="6" t="s">
        <v>7184</v>
      </c>
      <c r="E6629" s="5" t="s">
        <v>7185</v>
      </c>
      <c r="F6629" s="4">
        <v>1997</v>
      </c>
      <c r="G6629" s="4">
        <v>69</v>
      </c>
      <c r="H6629" s="4">
        <v>18</v>
      </c>
      <c r="I6629" s="15"/>
      <c r="J6629" s="46" t="s">
        <v>7186</v>
      </c>
    </row>
    <row r="6630" spans="1:10" ht="30.6">
      <c r="A6630" s="4" t="s">
        <v>5529</v>
      </c>
      <c r="B6630" s="4" t="str">
        <f ca="1">IFERROR(__xludf.DUMMYFUNCTION("REGEXREPLACE(TEXT(IF(ISERR(FIND(""/"", A6630)), A6630, MID(A6630, FIND(""/"", A6630)+1, LEN(A6630))), ""#""), ""\D+"", """")"),"2019")</f>
        <v>2019</v>
      </c>
      <c r="C6630" s="48" t="s">
        <v>5530</v>
      </c>
      <c r="D6630" s="6" t="s">
        <v>7187</v>
      </c>
      <c r="E6630" s="5" t="s">
        <v>7188</v>
      </c>
      <c r="F6630" s="4">
        <v>2002</v>
      </c>
      <c r="G6630" s="4">
        <v>70</v>
      </c>
      <c r="H6630" s="4">
        <v>1</v>
      </c>
      <c r="I6630" s="15"/>
      <c r="J6630" s="46" t="s">
        <v>7189</v>
      </c>
    </row>
    <row r="6631" spans="1:10" ht="30.6">
      <c r="A6631" s="4" t="s">
        <v>5529</v>
      </c>
      <c r="B6631" s="4" t="str">
        <f ca="1">IFERROR(__xludf.DUMMYFUNCTION("REGEXREPLACE(TEXT(IF(ISERR(FIND(""/"", A6631)), A6631, MID(A6631, FIND(""/"", A6631)+1, LEN(A6631))), ""#""), ""\D+"", """")"),"2019")</f>
        <v>2019</v>
      </c>
      <c r="C6631" s="48" t="s">
        <v>5530</v>
      </c>
      <c r="D6631" s="6" t="s">
        <v>7187</v>
      </c>
      <c r="E6631" s="5" t="s">
        <v>7188</v>
      </c>
      <c r="F6631" s="4">
        <v>2002</v>
      </c>
      <c r="G6631" s="4">
        <v>70</v>
      </c>
      <c r="H6631" s="4">
        <v>2</v>
      </c>
      <c r="I6631" s="15"/>
      <c r="J6631" s="46" t="s">
        <v>7190</v>
      </c>
    </row>
    <row r="6632" spans="1:10" ht="30.6">
      <c r="A6632" s="4" t="s">
        <v>5529</v>
      </c>
      <c r="B6632" s="4" t="str">
        <f ca="1">IFERROR(__xludf.DUMMYFUNCTION("REGEXREPLACE(TEXT(IF(ISERR(FIND(""/"", A6632)), A6632, MID(A6632, FIND(""/"", A6632)+1, LEN(A6632))), ""#""), ""\D+"", """")"),"2019")</f>
        <v>2019</v>
      </c>
      <c r="C6632" s="48" t="s">
        <v>5530</v>
      </c>
      <c r="D6632" s="6" t="s">
        <v>7187</v>
      </c>
      <c r="E6632" s="5" t="s">
        <v>7188</v>
      </c>
      <c r="F6632" s="4">
        <v>2002</v>
      </c>
      <c r="G6632" s="4">
        <v>70</v>
      </c>
      <c r="H6632" s="4">
        <v>3</v>
      </c>
      <c r="I6632" s="15"/>
      <c r="J6632" s="46" t="s">
        <v>7191</v>
      </c>
    </row>
    <row r="6633" spans="1:10" ht="30.6">
      <c r="A6633" s="4" t="s">
        <v>5529</v>
      </c>
      <c r="B6633" s="4" t="str">
        <f ca="1">IFERROR(__xludf.DUMMYFUNCTION("REGEXREPLACE(TEXT(IF(ISERR(FIND(""/"", A6633)), A6633, MID(A6633, FIND(""/"", A6633)+1, LEN(A6633))), ""#""), ""\D+"", """")"),"2019")</f>
        <v>2019</v>
      </c>
      <c r="C6633" s="48" t="s">
        <v>5530</v>
      </c>
      <c r="D6633" s="6" t="s">
        <v>7187</v>
      </c>
      <c r="E6633" s="5" t="s">
        <v>7188</v>
      </c>
      <c r="F6633" s="4">
        <v>2002</v>
      </c>
      <c r="G6633" s="4">
        <v>70</v>
      </c>
      <c r="H6633" s="4">
        <v>4</v>
      </c>
      <c r="I6633" s="15"/>
      <c r="J6633" s="46" t="s">
        <v>7192</v>
      </c>
    </row>
    <row r="6634" spans="1:10" ht="30.6">
      <c r="A6634" s="4" t="s">
        <v>5529</v>
      </c>
      <c r="B6634" s="4" t="str">
        <f ca="1">IFERROR(__xludf.DUMMYFUNCTION("REGEXREPLACE(TEXT(IF(ISERR(FIND(""/"", A6634)), A6634, MID(A6634, FIND(""/"", A6634)+1, LEN(A6634))), ""#""), ""\D+"", """")"),"2019")</f>
        <v>2019</v>
      </c>
      <c r="C6634" s="48" t="s">
        <v>5530</v>
      </c>
      <c r="D6634" s="6" t="s">
        <v>7187</v>
      </c>
      <c r="E6634" s="5" t="s">
        <v>7188</v>
      </c>
      <c r="F6634" s="4">
        <v>2002</v>
      </c>
      <c r="G6634" s="4">
        <v>70</v>
      </c>
      <c r="H6634" s="4">
        <v>5</v>
      </c>
      <c r="I6634" s="15"/>
      <c r="J6634" s="46" t="s">
        <v>7193</v>
      </c>
    </row>
    <row r="6635" spans="1:10" ht="20.399999999999999">
      <c r="A6635" s="4" t="s">
        <v>5529</v>
      </c>
      <c r="B6635" s="4" t="str">
        <f ca="1">IFERROR(__xludf.DUMMYFUNCTION("REGEXREPLACE(TEXT(IF(ISERR(FIND(""/"", A6635)), A6635, MID(A6635, FIND(""/"", A6635)+1, LEN(A6635))), ""#""), ""\D+"", """")"),"2019")</f>
        <v>2019</v>
      </c>
      <c r="C6635" s="48" t="s">
        <v>5530</v>
      </c>
      <c r="D6635" s="6" t="s">
        <v>7187</v>
      </c>
      <c r="E6635" s="5" t="s">
        <v>7188</v>
      </c>
      <c r="F6635" s="4">
        <v>2003</v>
      </c>
      <c r="G6635" s="4">
        <v>70</v>
      </c>
      <c r="H6635" s="4">
        <v>6</v>
      </c>
      <c r="I6635" s="15"/>
      <c r="J6635" s="46" t="s">
        <v>7194</v>
      </c>
    </row>
    <row r="6636" spans="1:10" ht="20.399999999999999">
      <c r="A6636" s="4" t="s">
        <v>5529</v>
      </c>
      <c r="B6636" s="4" t="str">
        <f ca="1">IFERROR(__xludf.DUMMYFUNCTION("REGEXREPLACE(TEXT(IF(ISERR(FIND(""/"", A6636)), A6636, MID(A6636, FIND(""/"", A6636)+1, LEN(A6636))), ""#""), ""\D+"", """")"),"2019")</f>
        <v>2019</v>
      </c>
      <c r="C6636" s="48" t="s">
        <v>5530</v>
      </c>
      <c r="D6636" s="6" t="s">
        <v>7187</v>
      </c>
      <c r="E6636" s="5" t="s">
        <v>7188</v>
      </c>
      <c r="F6636" s="4">
        <v>1983</v>
      </c>
      <c r="G6636" s="4">
        <v>70</v>
      </c>
      <c r="H6636" s="4">
        <v>7</v>
      </c>
      <c r="I6636" s="15"/>
      <c r="J6636" s="46" t="s">
        <v>7195</v>
      </c>
    </row>
    <row r="6637" spans="1:10" ht="20.399999999999999">
      <c r="A6637" s="4" t="s">
        <v>5529</v>
      </c>
      <c r="B6637" s="4" t="str">
        <f ca="1">IFERROR(__xludf.DUMMYFUNCTION("REGEXREPLACE(TEXT(IF(ISERR(FIND(""/"", A6637)), A6637, MID(A6637, FIND(""/"", A6637)+1, LEN(A6637))), ""#""), ""\D+"", """")"),"2019")</f>
        <v>2019</v>
      </c>
      <c r="C6637" s="48" t="s">
        <v>5530</v>
      </c>
      <c r="D6637" s="6" t="s">
        <v>7187</v>
      </c>
      <c r="E6637" s="5" t="s">
        <v>7188</v>
      </c>
      <c r="F6637" s="4">
        <v>1976</v>
      </c>
      <c r="G6637" s="4">
        <v>70</v>
      </c>
      <c r="H6637" s="4">
        <v>8</v>
      </c>
      <c r="I6637" s="15"/>
      <c r="J6637" s="46" t="s">
        <v>7196</v>
      </c>
    </row>
    <row r="6638" spans="1:10" ht="20.399999999999999">
      <c r="A6638" s="4" t="s">
        <v>5529</v>
      </c>
      <c r="B6638" s="4" t="str">
        <f ca="1">IFERROR(__xludf.DUMMYFUNCTION("REGEXREPLACE(TEXT(IF(ISERR(FIND(""/"", A6638)), A6638, MID(A6638, FIND(""/"", A6638)+1, LEN(A6638))), ""#""), ""\D+"", """")"),"2019")</f>
        <v>2019</v>
      </c>
      <c r="C6638" s="48" t="s">
        <v>5530</v>
      </c>
      <c r="D6638" s="6" t="s">
        <v>7187</v>
      </c>
      <c r="E6638" s="5" t="s">
        <v>7188</v>
      </c>
      <c r="F6638" s="4">
        <v>1993</v>
      </c>
      <c r="G6638" s="4">
        <v>70</v>
      </c>
      <c r="H6638" s="4">
        <v>9</v>
      </c>
      <c r="I6638" s="15"/>
      <c r="J6638" s="46" t="s">
        <v>7197</v>
      </c>
    </row>
    <row r="6639" spans="1:10" ht="20.399999999999999">
      <c r="A6639" s="4" t="s">
        <v>5529</v>
      </c>
      <c r="B6639" s="4" t="str">
        <f ca="1">IFERROR(__xludf.DUMMYFUNCTION("REGEXREPLACE(TEXT(IF(ISERR(FIND(""/"", A6639)), A6639, MID(A6639, FIND(""/"", A6639)+1, LEN(A6639))), ""#""), ""\D+"", """")"),"2019")</f>
        <v>2019</v>
      </c>
      <c r="C6639" s="48" t="s">
        <v>5530</v>
      </c>
      <c r="D6639" s="6" t="s">
        <v>7187</v>
      </c>
      <c r="E6639" s="5" t="s">
        <v>7188</v>
      </c>
      <c r="F6639" s="4">
        <v>1991</v>
      </c>
      <c r="G6639" s="4">
        <v>70</v>
      </c>
      <c r="H6639" s="4">
        <v>10</v>
      </c>
      <c r="I6639" s="15"/>
      <c r="J6639" s="46" t="s">
        <v>7198</v>
      </c>
    </row>
    <row r="6640" spans="1:10" ht="30.6">
      <c r="A6640" s="4" t="s">
        <v>5529</v>
      </c>
      <c r="B6640" s="4" t="str">
        <f ca="1">IFERROR(__xludf.DUMMYFUNCTION("REGEXREPLACE(TEXT(IF(ISERR(FIND(""/"", A6640)), A6640, MID(A6640, FIND(""/"", A6640)+1, LEN(A6640))), ""#""), ""\D+"", """")"),"2019")</f>
        <v>2019</v>
      </c>
      <c r="C6640" s="48" t="s">
        <v>5530</v>
      </c>
      <c r="D6640" s="6" t="s">
        <v>7199</v>
      </c>
      <c r="E6640" s="5" t="s">
        <v>3400</v>
      </c>
      <c r="F6640" s="4">
        <v>2005</v>
      </c>
      <c r="G6640" s="4">
        <v>70</v>
      </c>
      <c r="H6640" s="4">
        <v>11</v>
      </c>
      <c r="I6640" s="15"/>
      <c r="J6640" s="46" t="s">
        <v>7200</v>
      </c>
    </row>
    <row r="6641" spans="1:10" ht="20.399999999999999">
      <c r="A6641" s="4" t="s">
        <v>5529</v>
      </c>
      <c r="B6641" s="4" t="str">
        <f ca="1">IFERROR(__xludf.DUMMYFUNCTION("REGEXREPLACE(TEXT(IF(ISERR(FIND(""/"", A6641)), A6641, MID(A6641, FIND(""/"", A6641)+1, LEN(A6641))), ""#""), ""\D+"", """")"),"2019")</f>
        <v>2019</v>
      </c>
      <c r="C6641" s="48" t="s">
        <v>5530</v>
      </c>
      <c r="D6641" s="6" t="s">
        <v>7201</v>
      </c>
      <c r="E6641" s="5" t="s">
        <v>7086</v>
      </c>
      <c r="F6641" s="4">
        <v>1996</v>
      </c>
      <c r="G6641" s="4">
        <v>71</v>
      </c>
      <c r="H6641" s="4">
        <v>1</v>
      </c>
      <c r="I6641" s="15"/>
      <c r="J6641" s="46" t="s">
        <v>7202</v>
      </c>
    </row>
    <row r="6642" spans="1:10" ht="20.399999999999999">
      <c r="A6642" s="4" t="s">
        <v>5529</v>
      </c>
      <c r="B6642" s="4" t="str">
        <f ca="1">IFERROR(__xludf.DUMMYFUNCTION("REGEXREPLACE(TEXT(IF(ISERR(FIND(""/"", A6642)), A6642, MID(A6642, FIND(""/"", A6642)+1, LEN(A6642))), ""#""), ""\D+"", """")"),"2019")</f>
        <v>2019</v>
      </c>
      <c r="C6642" s="48" t="s">
        <v>5530</v>
      </c>
      <c r="D6642" s="6" t="s">
        <v>7203</v>
      </c>
      <c r="E6642" s="5" t="s">
        <v>7204</v>
      </c>
      <c r="F6642" s="4">
        <v>1995</v>
      </c>
      <c r="G6642" s="4">
        <v>71</v>
      </c>
      <c r="H6642" s="4">
        <v>2</v>
      </c>
      <c r="I6642" s="15"/>
      <c r="J6642" s="46" t="s">
        <v>7205</v>
      </c>
    </row>
    <row r="6643" spans="1:10" ht="20.399999999999999">
      <c r="A6643" s="4" t="s">
        <v>5529</v>
      </c>
      <c r="B6643" s="4" t="str">
        <f ca="1">IFERROR(__xludf.DUMMYFUNCTION("REGEXREPLACE(TEXT(IF(ISERR(FIND(""/"", A6643)), A6643, MID(A6643, FIND(""/"", A6643)+1, LEN(A6643))), ""#""), ""\D+"", """")"),"2019")</f>
        <v>2019</v>
      </c>
      <c r="C6643" s="48" t="s">
        <v>5530</v>
      </c>
      <c r="D6643" s="6" t="s">
        <v>7203</v>
      </c>
      <c r="E6643" s="5" t="s">
        <v>7204</v>
      </c>
      <c r="F6643" s="4">
        <v>1980</v>
      </c>
      <c r="G6643" s="4">
        <v>71</v>
      </c>
      <c r="H6643" s="4">
        <v>3</v>
      </c>
      <c r="I6643" s="15"/>
      <c r="J6643" s="46" t="s">
        <v>7206</v>
      </c>
    </row>
    <row r="6644" spans="1:10" ht="30.6">
      <c r="A6644" s="4" t="s">
        <v>5529</v>
      </c>
      <c r="B6644" s="4" t="str">
        <f ca="1">IFERROR(__xludf.DUMMYFUNCTION("REGEXREPLACE(TEXT(IF(ISERR(FIND(""/"", A6644)), A6644, MID(A6644, FIND(""/"", A6644)+1, LEN(A6644))), ""#""), ""\D+"", """")"),"2019")</f>
        <v>2019</v>
      </c>
      <c r="C6644" s="48" t="s">
        <v>5530</v>
      </c>
      <c r="D6644" s="6" t="s">
        <v>7203</v>
      </c>
      <c r="E6644" s="5" t="s">
        <v>7204</v>
      </c>
      <c r="F6644" s="4">
        <v>1980</v>
      </c>
      <c r="G6644" s="4">
        <v>71</v>
      </c>
      <c r="H6644" s="4">
        <v>4</v>
      </c>
      <c r="I6644" s="15"/>
      <c r="J6644" s="46" t="s">
        <v>7207</v>
      </c>
    </row>
    <row r="6645" spans="1:10" ht="20.399999999999999">
      <c r="A6645" s="4" t="s">
        <v>5529</v>
      </c>
      <c r="B6645" s="4" t="str">
        <f ca="1">IFERROR(__xludf.DUMMYFUNCTION("REGEXREPLACE(TEXT(IF(ISERR(FIND(""/"", A6645)), A6645, MID(A6645, FIND(""/"", A6645)+1, LEN(A6645))), ""#""), ""\D+"", """")"),"2019")</f>
        <v>2019</v>
      </c>
      <c r="C6645" s="48" t="s">
        <v>5530</v>
      </c>
      <c r="D6645" s="6" t="s">
        <v>7203</v>
      </c>
      <c r="E6645" s="5" t="s">
        <v>7204</v>
      </c>
      <c r="F6645" s="4">
        <v>1976</v>
      </c>
      <c r="G6645" s="4">
        <v>71</v>
      </c>
      <c r="H6645" s="4">
        <v>5</v>
      </c>
      <c r="I6645" s="15"/>
      <c r="J6645" s="46" t="s">
        <v>7208</v>
      </c>
    </row>
    <row r="6646" spans="1:10" ht="20.399999999999999">
      <c r="A6646" s="4" t="s">
        <v>5529</v>
      </c>
      <c r="B6646" s="4" t="str">
        <f ca="1">IFERROR(__xludf.DUMMYFUNCTION("REGEXREPLACE(TEXT(IF(ISERR(FIND(""/"", A6646)), A6646, MID(A6646, FIND(""/"", A6646)+1, LEN(A6646))), ""#""), ""\D+"", """")"),"2019")</f>
        <v>2019</v>
      </c>
      <c r="C6646" s="48" t="s">
        <v>5530</v>
      </c>
      <c r="D6646" s="6" t="s">
        <v>7203</v>
      </c>
      <c r="E6646" s="5" t="s">
        <v>7204</v>
      </c>
      <c r="F6646" s="4">
        <v>1980</v>
      </c>
      <c r="G6646" s="4">
        <v>71</v>
      </c>
      <c r="H6646" s="4">
        <v>6</v>
      </c>
      <c r="I6646" s="15"/>
      <c r="J6646" s="46" t="s">
        <v>7209</v>
      </c>
    </row>
    <row r="6647" spans="1:10" ht="20.399999999999999">
      <c r="A6647" s="4" t="s">
        <v>5529</v>
      </c>
      <c r="B6647" s="4" t="str">
        <f ca="1">IFERROR(__xludf.DUMMYFUNCTION("REGEXREPLACE(TEXT(IF(ISERR(FIND(""/"", A6647)), A6647, MID(A6647, FIND(""/"", A6647)+1, LEN(A6647))), ""#""), ""\D+"", """")"),"2019")</f>
        <v>2019</v>
      </c>
      <c r="C6647" s="48" t="s">
        <v>5530</v>
      </c>
      <c r="D6647" s="6" t="s">
        <v>7203</v>
      </c>
      <c r="E6647" s="5" t="s">
        <v>7204</v>
      </c>
      <c r="F6647" s="4">
        <v>1976</v>
      </c>
      <c r="G6647" s="4">
        <v>71</v>
      </c>
      <c r="H6647" s="4">
        <v>7</v>
      </c>
      <c r="I6647" s="15"/>
      <c r="J6647" s="46" t="s">
        <v>7210</v>
      </c>
    </row>
    <row r="6648" spans="1:10" ht="20.399999999999999">
      <c r="A6648" s="4" t="s">
        <v>5529</v>
      </c>
      <c r="B6648" s="4" t="str">
        <f ca="1">IFERROR(__xludf.DUMMYFUNCTION("REGEXREPLACE(TEXT(IF(ISERR(FIND(""/"", A6648)), A6648, MID(A6648, FIND(""/"", A6648)+1, LEN(A6648))), ""#""), ""\D+"", """")"),"2019")</f>
        <v>2019</v>
      </c>
      <c r="C6648" s="48" t="s">
        <v>5530</v>
      </c>
      <c r="D6648" s="6" t="s">
        <v>7203</v>
      </c>
      <c r="E6648" s="5" t="s">
        <v>7204</v>
      </c>
      <c r="F6648" s="4">
        <v>1976</v>
      </c>
      <c r="G6648" s="4">
        <v>71</v>
      </c>
      <c r="H6648" s="4">
        <v>8</v>
      </c>
      <c r="I6648" s="15"/>
      <c r="J6648" s="46" t="s">
        <v>7211</v>
      </c>
    </row>
    <row r="6649" spans="1:10" ht="20.399999999999999">
      <c r="A6649" s="4" t="s">
        <v>5529</v>
      </c>
      <c r="B6649" s="4" t="str">
        <f ca="1">IFERROR(__xludf.DUMMYFUNCTION("REGEXREPLACE(TEXT(IF(ISERR(FIND(""/"", A6649)), A6649, MID(A6649, FIND(""/"", A6649)+1, LEN(A6649))), ""#""), ""\D+"", """")"),"2019")</f>
        <v>2019</v>
      </c>
      <c r="C6649" s="48" t="s">
        <v>5530</v>
      </c>
      <c r="D6649" s="6" t="s">
        <v>7203</v>
      </c>
      <c r="E6649" s="5" t="s">
        <v>7204</v>
      </c>
      <c r="F6649" s="4">
        <v>1976</v>
      </c>
      <c r="G6649" s="4">
        <v>71</v>
      </c>
      <c r="H6649" s="4">
        <v>9</v>
      </c>
      <c r="I6649" s="15"/>
      <c r="J6649" s="46" t="s">
        <v>7212</v>
      </c>
    </row>
    <row r="6650" spans="1:10" ht="20.399999999999999">
      <c r="A6650" s="4" t="s">
        <v>5529</v>
      </c>
      <c r="B6650" s="4" t="str">
        <f ca="1">IFERROR(__xludf.DUMMYFUNCTION("REGEXREPLACE(TEXT(IF(ISERR(FIND(""/"", A6650)), A6650, MID(A6650, FIND(""/"", A6650)+1, LEN(A6650))), ""#""), ""\D+"", """")"),"2019")</f>
        <v>2019</v>
      </c>
      <c r="C6650" s="48" t="s">
        <v>5530</v>
      </c>
      <c r="D6650" s="6" t="s">
        <v>7203</v>
      </c>
      <c r="E6650" s="5" t="s">
        <v>7204</v>
      </c>
      <c r="F6650" s="4">
        <v>1964</v>
      </c>
      <c r="G6650" s="4">
        <v>71</v>
      </c>
      <c r="H6650" s="4">
        <v>10</v>
      </c>
      <c r="I6650" s="15"/>
      <c r="J6650" s="46" t="s">
        <v>7213</v>
      </c>
    </row>
    <row r="6651" spans="1:10" ht="20.399999999999999">
      <c r="A6651" s="4" t="s">
        <v>5529</v>
      </c>
      <c r="B6651" s="4" t="str">
        <f ca="1">IFERROR(__xludf.DUMMYFUNCTION("REGEXREPLACE(TEXT(IF(ISERR(FIND(""/"", A6651)), A6651, MID(A6651, FIND(""/"", A6651)+1, LEN(A6651))), ""#""), ""\D+"", """")"),"2019")</f>
        <v>2019</v>
      </c>
      <c r="C6651" s="48" t="s">
        <v>5530</v>
      </c>
      <c r="D6651" s="6" t="s">
        <v>7203</v>
      </c>
      <c r="E6651" s="5" t="s">
        <v>7204</v>
      </c>
      <c r="F6651" s="4">
        <v>1968</v>
      </c>
      <c r="G6651" s="4">
        <v>71</v>
      </c>
      <c r="H6651" s="4">
        <v>11</v>
      </c>
      <c r="I6651" s="15"/>
      <c r="J6651" s="46" t="s">
        <v>7214</v>
      </c>
    </row>
    <row r="6652" spans="1:10" ht="20.399999999999999">
      <c r="A6652" s="4" t="s">
        <v>5529</v>
      </c>
      <c r="B6652" s="4" t="str">
        <f ca="1">IFERROR(__xludf.DUMMYFUNCTION("REGEXREPLACE(TEXT(IF(ISERR(FIND(""/"", A6652)), A6652, MID(A6652, FIND(""/"", A6652)+1, LEN(A6652))), ""#""), ""\D+"", """")"),"2019")</f>
        <v>2019</v>
      </c>
      <c r="C6652" s="48" t="s">
        <v>5530</v>
      </c>
      <c r="D6652" s="6" t="s">
        <v>7203</v>
      </c>
      <c r="E6652" s="5" t="s">
        <v>7204</v>
      </c>
      <c r="F6652" s="4">
        <v>1974</v>
      </c>
      <c r="G6652" s="4">
        <v>71</v>
      </c>
      <c r="H6652" s="4">
        <v>12</v>
      </c>
      <c r="I6652" s="15"/>
      <c r="J6652" s="46" t="s">
        <v>7215</v>
      </c>
    </row>
    <row r="6653" spans="1:10" ht="20.399999999999999">
      <c r="A6653" s="4" t="s">
        <v>5529</v>
      </c>
      <c r="B6653" s="4" t="str">
        <f ca="1">IFERROR(__xludf.DUMMYFUNCTION("REGEXREPLACE(TEXT(IF(ISERR(FIND(""/"", A6653)), A6653, MID(A6653, FIND(""/"", A6653)+1, LEN(A6653))), ""#""), ""\D+"", """")"),"2019")</f>
        <v>2019</v>
      </c>
      <c r="C6653" s="48" t="s">
        <v>5530</v>
      </c>
      <c r="D6653" s="6" t="s">
        <v>7203</v>
      </c>
      <c r="E6653" s="5" t="s">
        <v>7204</v>
      </c>
      <c r="F6653" s="4">
        <v>1974</v>
      </c>
      <c r="G6653" s="4">
        <v>71</v>
      </c>
      <c r="H6653" s="4">
        <v>13</v>
      </c>
      <c r="I6653" s="15"/>
      <c r="J6653" s="46" t="s">
        <v>7216</v>
      </c>
    </row>
    <row r="6654" spans="1:10" ht="20.399999999999999">
      <c r="A6654" s="4" t="s">
        <v>5529</v>
      </c>
      <c r="B6654" s="4" t="str">
        <f ca="1">IFERROR(__xludf.DUMMYFUNCTION("REGEXREPLACE(TEXT(IF(ISERR(FIND(""/"", A6654)), A6654, MID(A6654, FIND(""/"", A6654)+1, LEN(A6654))), ""#""), ""\D+"", """")"),"2019")</f>
        <v>2019</v>
      </c>
      <c r="C6654" s="48" t="s">
        <v>5530</v>
      </c>
      <c r="D6654" s="6" t="s">
        <v>7203</v>
      </c>
      <c r="E6654" s="5" t="s">
        <v>7204</v>
      </c>
      <c r="F6654" s="4">
        <v>1974</v>
      </c>
      <c r="G6654" s="4">
        <v>71</v>
      </c>
      <c r="H6654" s="4">
        <v>14</v>
      </c>
      <c r="I6654" s="15"/>
      <c r="J6654" s="46" t="s">
        <v>7217</v>
      </c>
    </row>
    <row r="6655" spans="1:10" ht="20.399999999999999">
      <c r="A6655" s="4" t="s">
        <v>5529</v>
      </c>
      <c r="B6655" s="4" t="str">
        <f ca="1">IFERROR(__xludf.DUMMYFUNCTION("REGEXREPLACE(TEXT(IF(ISERR(FIND(""/"", A6655)), A6655, MID(A6655, FIND(""/"", A6655)+1, LEN(A6655))), ""#""), ""\D+"", """")"),"2019")</f>
        <v>2019</v>
      </c>
      <c r="C6655" s="48" t="s">
        <v>5530</v>
      </c>
      <c r="D6655" s="6" t="s">
        <v>7203</v>
      </c>
      <c r="E6655" s="5" t="s">
        <v>7204</v>
      </c>
      <c r="F6655" s="4">
        <v>1974</v>
      </c>
      <c r="G6655" s="4">
        <v>71</v>
      </c>
      <c r="H6655" s="4">
        <v>15</v>
      </c>
      <c r="I6655" s="15"/>
      <c r="J6655" s="46" t="s">
        <v>7218</v>
      </c>
    </row>
    <row r="6656" spans="1:10" ht="20.399999999999999">
      <c r="A6656" s="4" t="s">
        <v>5529</v>
      </c>
      <c r="B6656" s="4" t="str">
        <f ca="1">IFERROR(__xludf.DUMMYFUNCTION("REGEXREPLACE(TEXT(IF(ISERR(FIND(""/"", A6656)), A6656, MID(A6656, FIND(""/"", A6656)+1, LEN(A6656))), ""#""), ""\D+"", """")"),"2019")</f>
        <v>2019</v>
      </c>
      <c r="C6656" s="48" t="s">
        <v>5530</v>
      </c>
      <c r="D6656" s="6" t="s">
        <v>7203</v>
      </c>
      <c r="E6656" s="5" t="s">
        <v>7204</v>
      </c>
      <c r="F6656" s="4">
        <v>1974</v>
      </c>
      <c r="G6656" s="4">
        <v>71</v>
      </c>
      <c r="H6656" s="4">
        <v>16</v>
      </c>
      <c r="I6656" s="15"/>
      <c r="J6656" s="46" t="s">
        <v>7219</v>
      </c>
    </row>
    <row r="6657" spans="1:10" ht="20.399999999999999">
      <c r="A6657" s="4" t="s">
        <v>5529</v>
      </c>
      <c r="B6657" s="4" t="str">
        <f ca="1">IFERROR(__xludf.DUMMYFUNCTION("REGEXREPLACE(TEXT(IF(ISERR(FIND(""/"", A6657)), A6657, MID(A6657, FIND(""/"", A6657)+1, LEN(A6657))), ""#""), ""\D+"", """")"),"2019")</f>
        <v>2019</v>
      </c>
      <c r="C6657" s="48" t="s">
        <v>5530</v>
      </c>
      <c r="D6657" s="6" t="s">
        <v>7203</v>
      </c>
      <c r="E6657" s="5" t="s">
        <v>7204</v>
      </c>
      <c r="F6657" s="4">
        <v>1974</v>
      </c>
      <c r="G6657" s="4">
        <v>71</v>
      </c>
      <c r="H6657" s="4">
        <v>17</v>
      </c>
      <c r="I6657" s="15"/>
      <c r="J6657" s="46" t="s">
        <v>7220</v>
      </c>
    </row>
    <row r="6658" spans="1:10" ht="20.399999999999999">
      <c r="A6658" s="4" t="s">
        <v>5529</v>
      </c>
      <c r="B6658" s="4" t="str">
        <f ca="1">IFERROR(__xludf.DUMMYFUNCTION("REGEXREPLACE(TEXT(IF(ISERR(FIND(""/"", A6658)), A6658, MID(A6658, FIND(""/"", A6658)+1, LEN(A6658))), ""#""), ""\D+"", """")"),"2019")</f>
        <v>2019</v>
      </c>
      <c r="C6658" s="48" t="s">
        <v>5530</v>
      </c>
      <c r="D6658" s="6" t="s">
        <v>7203</v>
      </c>
      <c r="E6658" s="5" t="s">
        <v>7204</v>
      </c>
      <c r="F6658" s="4">
        <v>1974</v>
      </c>
      <c r="G6658" s="4">
        <v>71</v>
      </c>
      <c r="H6658" s="4">
        <v>18</v>
      </c>
      <c r="I6658" s="15"/>
      <c r="J6658" s="46" t="s">
        <v>7221</v>
      </c>
    </row>
    <row r="6659" spans="1:10" ht="20.399999999999999">
      <c r="A6659" s="4" t="s">
        <v>5529</v>
      </c>
      <c r="B6659" s="4" t="str">
        <f ca="1">IFERROR(__xludf.DUMMYFUNCTION("REGEXREPLACE(TEXT(IF(ISERR(FIND(""/"", A6659)), A6659, MID(A6659, FIND(""/"", A6659)+1, LEN(A6659))), ""#""), ""\D+"", """")"),"2019")</f>
        <v>2019</v>
      </c>
      <c r="C6659" s="48" t="s">
        <v>5530</v>
      </c>
      <c r="D6659" s="6" t="s">
        <v>7203</v>
      </c>
      <c r="E6659" s="5" t="s">
        <v>7204</v>
      </c>
      <c r="F6659" s="4">
        <v>1975</v>
      </c>
      <c r="G6659" s="4">
        <v>71</v>
      </c>
      <c r="H6659" s="4">
        <v>19</v>
      </c>
      <c r="I6659" s="15"/>
      <c r="J6659" s="46" t="s">
        <v>7222</v>
      </c>
    </row>
    <row r="6660" spans="1:10" ht="30.6">
      <c r="A6660" s="4" t="s">
        <v>5529</v>
      </c>
      <c r="B6660" s="4" t="str">
        <f ca="1">IFERROR(__xludf.DUMMYFUNCTION("REGEXREPLACE(TEXT(IF(ISERR(FIND(""/"", A6660)), A6660, MID(A6660, FIND(""/"", A6660)+1, LEN(A6660))), ""#""), ""\D+"", """")"),"2019")</f>
        <v>2019</v>
      </c>
      <c r="C6660" s="48" t="s">
        <v>5530</v>
      </c>
      <c r="D6660" s="6" t="s">
        <v>7203</v>
      </c>
      <c r="E6660" s="5" t="s">
        <v>7204</v>
      </c>
      <c r="F6660" s="4">
        <v>1974</v>
      </c>
      <c r="G6660" s="4">
        <v>71</v>
      </c>
      <c r="H6660" s="4">
        <v>20</v>
      </c>
      <c r="I6660" s="15"/>
      <c r="J6660" s="46" t="s">
        <v>7223</v>
      </c>
    </row>
    <row r="6661" spans="1:10" ht="20.399999999999999">
      <c r="A6661" s="4" t="s">
        <v>5529</v>
      </c>
      <c r="B6661" s="4" t="str">
        <f ca="1">IFERROR(__xludf.DUMMYFUNCTION("REGEXREPLACE(TEXT(IF(ISERR(FIND(""/"", A6661)), A6661, MID(A6661, FIND(""/"", A6661)+1, LEN(A6661))), ""#""), ""\D+"", """")"),"2019")</f>
        <v>2019</v>
      </c>
      <c r="C6661" s="48" t="s">
        <v>5530</v>
      </c>
      <c r="D6661" s="6" t="s">
        <v>7203</v>
      </c>
      <c r="E6661" s="5" t="s">
        <v>7204</v>
      </c>
      <c r="F6661" s="4">
        <v>1974</v>
      </c>
      <c r="G6661" s="4">
        <v>71</v>
      </c>
      <c r="H6661" s="4">
        <v>21</v>
      </c>
      <c r="I6661" s="15"/>
      <c r="J6661" s="46" t="s">
        <v>7224</v>
      </c>
    </row>
    <row r="6662" spans="1:10" ht="20.399999999999999">
      <c r="A6662" s="4" t="s">
        <v>5529</v>
      </c>
      <c r="B6662" s="4" t="str">
        <f ca="1">IFERROR(__xludf.DUMMYFUNCTION("REGEXREPLACE(TEXT(IF(ISERR(FIND(""/"", A6662)), A6662, MID(A6662, FIND(""/"", A6662)+1, LEN(A6662))), ""#""), ""\D+"", """")"),"2019")</f>
        <v>2019</v>
      </c>
      <c r="C6662" s="48" t="s">
        <v>5530</v>
      </c>
      <c r="D6662" s="6" t="s">
        <v>7225</v>
      </c>
      <c r="E6662" s="5" t="s">
        <v>7226</v>
      </c>
      <c r="F6662" s="4">
        <v>1988</v>
      </c>
      <c r="G6662" s="4">
        <v>71</v>
      </c>
      <c r="H6662" s="4">
        <v>22</v>
      </c>
      <c r="I6662" s="15"/>
      <c r="J6662" s="46" t="s">
        <v>7227</v>
      </c>
    </row>
    <row r="6663" spans="1:10" ht="30.6">
      <c r="A6663" s="4" t="s">
        <v>5529</v>
      </c>
      <c r="B6663" s="4" t="str">
        <f ca="1">IFERROR(__xludf.DUMMYFUNCTION("REGEXREPLACE(TEXT(IF(ISERR(FIND(""/"", A6663)), A6663, MID(A6663, FIND(""/"", A6663)+1, LEN(A6663))), ""#""), ""\D+"", """")"),"2019")</f>
        <v>2019</v>
      </c>
      <c r="C6663" s="48" t="s">
        <v>5530</v>
      </c>
      <c r="D6663" s="6" t="s">
        <v>2064</v>
      </c>
      <c r="E6663" s="5" t="s">
        <v>7228</v>
      </c>
      <c r="F6663" s="4">
        <v>2002</v>
      </c>
      <c r="G6663" s="4">
        <v>71</v>
      </c>
      <c r="H6663" s="4">
        <v>23</v>
      </c>
      <c r="I6663" s="15"/>
      <c r="J6663" s="46" t="s">
        <v>7229</v>
      </c>
    </row>
    <row r="6664" spans="1:10" ht="20.399999999999999">
      <c r="A6664" s="4" t="s">
        <v>5529</v>
      </c>
      <c r="B6664" s="4" t="str">
        <f ca="1">IFERROR(__xludf.DUMMYFUNCTION("REGEXREPLACE(TEXT(IF(ISERR(FIND(""/"", A6664)), A6664, MID(A6664, FIND(""/"", A6664)+1, LEN(A6664))), ""#""), ""\D+"", """")"),"2019")</f>
        <v>2019</v>
      </c>
      <c r="C6664" s="48" t="s">
        <v>5530</v>
      </c>
      <c r="D6664" s="6" t="s">
        <v>7225</v>
      </c>
      <c r="E6664" s="5" t="s">
        <v>7226</v>
      </c>
      <c r="F6664" s="4">
        <v>1994</v>
      </c>
      <c r="G6664" s="4">
        <v>71</v>
      </c>
      <c r="H6664" s="4">
        <v>24</v>
      </c>
      <c r="I6664" s="15"/>
      <c r="J6664" s="46" t="s">
        <v>7230</v>
      </c>
    </row>
    <row r="6665" spans="1:10" ht="20.399999999999999">
      <c r="A6665" s="4" t="s">
        <v>5529</v>
      </c>
      <c r="B6665" s="4" t="str">
        <f ca="1">IFERROR(__xludf.DUMMYFUNCTION("REGEXREPLACE(TEXT(IF(ISERR(FIND(""/"", A6665)), A6665, MID(A6665, FIND(""/"", A6665)+1, LEN(A6665))), ""#""), ""\D+"", """")"),"2019")</f>
        <v>2019</v>
      </c>
      <c r="C6665" s="48" t="s">
        <v>5530</v>
      </c>
      <c r="D6665" s="6" t="s">
        <v>7225</v>
      </c>
      <c r="E6665" s="5" t="s">
        <v>7226</v>
      </c>
      <c r="F6665" s="4">
        <v>1996</v>
      </c>
      <c r="G6665" s="4">
        <v>71</v>
      </c>
      <c r="H6665" s="4">
        <v>25</v>
      </c>
      <c r="I6665" s="15"/>
      <c r="J6665" s="46" t="s">
        <v>7231</v>
      </c>
    </row>
    <row r="6666" spans="1:10" ht="30.6">
      <c r="A6666" s="4" t="s">
        <v>5529</v>
      </c>
      <c r="B6666" s="4" t="str">
        <f ca="1">IFERROR(__xludf.DUMMYFUNCTION("REGEXREPLACE(TEXT(IF(ISERR(FIND(""/"", A6666)), A6666, MID(A6666, FIND(""/"", A6666)+1, LEN(A6666))), ""#""), ""\D+"", """")"),"2019")</f>
        <v>2019</v>
      </c>
      <c r="C6666" s="48" t="s">
        <v>5530</v>
      </c>
      <c r="D6666" s="6" t="s">
        <v>461</v>
      </c>
      <c r="E6666" s="5" t="s">
        <v>462</v>
      </c>
      <c r="F6666" s="4">
        <v>1997</v>
      </c>
      <c r="G6666" s="4">
        <v>72</v>
      </c>
      <c r="H6666" s="4">
        <v>1</v>
      </c>
      <c r="I6666" s="15"/>
      <c r="J6666" s="46" t="s">
        <v>7232</v>
      </c>
    </row>
    <row r="6667" spans="1:10" ht="20.399999999999999">
      <c r="A6667" s="4" t="s">
        <v>5529</v>
      </c>
      <c r="B6667" s="4" t="str">
        <f ca="1">IFERROR(__xludf.DUMMYFUNCTION("REGEXREPLACE(TEXT(IF(ISERR(FIND(""/"", A6667)), A6667, MID(A6667, FIND(""/"", A6667)+1, LEN(A6667))), ""#""), ""\D+"", """")"),"2019")</f>
        <v>2019</v>
      </c>
      <c r="C6667" s="48" t="s">
        <v>5530</v>
      </c>
      <c r="D6667" s="6" t="s">
        <v>461</v>
      </c>
      <c r="E6667" s="5" t="s">
        <v>462</v>
      </c>
      <c r="F6667" s="4">
        <v>1988</v>
      </c>
      <c r="G6667" s="4">
        <v>72</v>
      </c>
      <c r="H6667" s="4">
        <v>2</v>
      </c>
      <c r="I6667" s="15"/>
      <c r="J6667" s="46" t="s">
        <v>7233</v>
      </c>
    </row>
    <row r="6668" spans="1:10" ht="20.399999999999999">
      <c r="A6668" s="4" t="s">
        <v>5529</v>
      </c>
      <c r="B6668" s="4" t="str">
        <f ca="1">IFERROR(__xludf.DUMMYFUNCTION("REGEXREPLACE(TEXT(IF(ISERR(FIND(""/"", A6668)), A6668, MID(A6668, FIND(""/"", A6668)+1, LEN(A6668))), ""#""), ""\D+"", """")"),"2019")</f>
        <v>2019</v>
      </c>
      <c r="C6668" s="48" t="s">
        <v>5530</v>
      </c>
      <c r="D6668" s="6" t="s">
        <v>7225</v>
      </c>
      <c r="E6668" s="5" t="s">
        <v>7226</v>
      </c>
      <c r="F6668" s="4">
        <v>1991</v>
      </c>
      <c r="G6668" s="4">
        <v>72</v>
      </c>
      <c r="H6668" s="4">
        <v>3</v>
      </c>
      <c r="I6668" s="15"/>
      <c r="J6668" s="46" t="s">
        <v>7234</v>
      </c>
    </row>
    <row r="6669" spans="1:10" ht="20.399999999999999">
      <c r="A6669" s="4" t="s">
        <v>5529</v>
      </c>
      <c r="B6669" s="4" t="str">
        <f ca="1">IFERROR(__xludf.DUMMYFUNCTION("REGEXREPLACE(TEXT(IF(ISERR(FIND(""/"", A6669)), A6669, MID(A6669, FIND(""/"", A6669)+1, LEN(A6669))), ""#""), ""\D+"", """")"),"2019")</f>
        <v>2019</v>
      </c>
      <c r="C6669" s="48" t="s">
        <v>5530</v>
      </c>
      <c r="D6669" s="6" t="s">
        <v>7225</v>
      </c>
      <c r="E6669" s="5" t="s">
        <v>7226</v>
      </c>
      <c r="F6669" s="4">
        <v>1991</v>
      </c>
      <c r="G6669" s="4">
        <v>72</v>
      </c>
      <c r="H6669" s="4">
        <v>4</v>
      </c>
      <c r="I6669" s="15"/>
      <c r="J6669" s="46" t="s">
        <v>7235</v>
      </c>
    </row>
    <row r="6670" spans="1:10" ht="20.399999999999999">
      <c r="A6670" s="4" t="s">
        <v>5529</v>
      </c>
      <c r="B6670" s="4" t="str">
        <f ca="1">IFERROR(__xludf.DUMMYFUNCTION("REGEXREPLACE(TEXT(IF(ISERR(FIND(""/"", A6670)), A6670, MID(A6670, FIND(""/"", A6670)+1, LEN(A6670))), ""#""), ""\D+"", """")"),"2019")</f>
        <v>2019</v>
      </c>
      <c r="C6670" s="48" t="s">
        <v>5530</v>
      </c>
      <c r="D6670" s="6" t="s">
        <v>3376</v>
      </c>
      <c r="E6670" s="5" t="s">
        <v>3374</v>
      </c>
      <c r="F6670" s="4">
        <v>1964</v>
      </c>
      <c r="G6670" s="4">
        <v>72</v>
      </c>
      <c r="H6670" s="4">
        <v>5</v>
      </c>
      <c r="I6670" s="15"/>
      <c r="J6670" s="46" t="s">
        <v>7236</v>
      </c>
    </row>
    <row r="6671" spans="1:10" ht="20.399999999999999">
      <c r="A6671" s="4" t="s">
        <v>5529</v>
      </c>
      <c r="B6671" s="4" t="str">
        <f ca="1">IFERROR(__xludf.DUMMYFUNCTION("REGEXREPLACE(TEXT(IF(ISERR(FIND(""/"", A6671)), A6671, MID(A6671, FIND(""/"", A6671)+1, LEN(A6671))), ""#""), ""\D+"", """")"),"2019")</f>
        <v>2019</v>
      </c>
      <c r="C6671" s="48" t="s">
        <v>5530</v>
      </c>
      <c r="D6671" s="6" t="s">
        <v>461</v>
      </c>
      <c r="E6671" s="5" t="s">
        <v>462</v>
      </c>
      <c r="F6671" s="4">
        <v>1991</v>
      </c>
      <c r="G6671" s="4">
        <v>72</v>
      </c>
      <c r="H6671" s="4">
        <v>6</v>
      </c>
      <c r="I6671" s="15"/>
      <c r="J6671" s="46" t="s">
        <v>7237</v>
      </c>
    </row>
    <row r="6672" spans="1:10" ht="20.399999999999999">
      <c r="A6672" s="4" t="s">
        <v>5529</v>
      </c>
      <c r="B6672" s="4" t="str">
        <f ca="1">IFERROR(__xludf.DUMMYFUNCTION("REGEXREPLACE(TEXT(IF(ISERR(FIND(""/"", A6672)), A6672, MID(A6672, FIND(""/"", A6672)+1, LEN(A6672))), ""#""), ""\D+"", """")"),"2019")</f>
        <v>2019</v>
      </c>
      <c r="C6672" s="48" t="s">
        <v>5530</v>
      </c>
      <c r="D6672" s="6" t="s">
        <v>461</v>
      </c>
      <c r="E6672" s="5" t="s">
        <v>462</v>
      </c>
      <c r="F6672" s="4">
        <v>1970</v>
      </c>
      <c r="G6672" s="4">
        <v>72</v>
      </c>
      <c r="H6672" s="4">
        <v>7</v>
      </c>
      <c r="I6672" s="15"/>
      <c r="J6672" s="46" t="s">
        <v>7238</v>
      </c>
    </row>
    <row r="6673" spans="1:10" ht="20.399999999999999">
      <c r="A6673" s="4" t="s">
        <v>5529</v>
      </c>
      <c r="B6673" s="4" t="str">
        <f ca="1">IFERROR(__xludf.DUMMYFUNCTION("REGEXREPLACE(TEXT(IF(ISERR(FIND(""/"", A6673)), A6673, MID(A6673, FIND(""/"", A6673)+1, LEN(A6673))), ""#""), ""\D+"", """")"),"2019")</f>
        <v>2019</v>
      </c>
      <c r="C6673" s="48" t="s">
        <v>5530</v>
      </c>
      <c r="D6673" s="6" t="s">
        <v>461</v>
      </c>
      <c r="E6673" s="5" t="s">
        <v>462</v>
      </c>
      <c r="F6673" s="4">
        <v>1967</v>
      </c>
      <c r="G6673" s="4">
        <v>72</v>
      </c>
      <c r="H6673" s="4">
        <v>8</v>
      </c>
      <c r="I6673" s="15"/>
      <c r="J6673" s="46" t="s">
        <v>7239</v>
      </c>
    </row>
    <row r="6674" spans="1:10" ht="20.399999999999999">
      <c r="A6674" s="4" t="s">
        <v>5529</v>
      </c>
      <c r="B6674" s="4" t="str">
        <f ca="1">IFERROR(__xludf.DUMMYFUNCTION("REGEXREPLACE(TEXT(IF(ISERR(FIND(""/"", A6674)), A6674, MID(A6674, FIND(""/"", A6674)+1, LEN(A6674))), ""#""), ""\D+"", """")"),"2019")</f>
        <v>2019</v>
      </c>
      <c r="C6674" s="48" t="s">
        <v>5530</v>
      </c>
      <c r="D6674" s="6" t="s">
        <v>7225</v>
      </c>
      <c r="E6674" s="5" t="s">
        <v>7226</v>
      </c>
      <c r="F6674" s="4">
        <v>1989</v>
      </c>
      <c r="G6674" s="4">
        <v>72</v>
      </c>
      <c r="H6674" s="4">
        <v>9</v>
      </c>
      <c r="I6674" s="15"/>
      <c r="J6674" s="46" t="s">
        <v>7240</v>
      </c>
    </row>
    <row r="6675" spans="1:10" ht="20.399999999999999">
      <c r="A6675" s="4" t="s">
        <v>5529</v>
      </c>
      <c r="B6675" s="4" t="str">
        <f ca="1">IFERROR(__xludf.DUMMYFUNCTION("REGEXREPLACE(TEXT(IF(ISERR(FIND(""/"", A6675)), A6675, MID(A6675, FIND(""/"", A6675)+1, LEN(A6675))), ""#""), ""\D+"", """")"),"2019")</f>
        <v>2019</v>
      </c>
      <c r="C6675" s="48" t="s">
        <v>5530</v>
      </c>
      <c r="D6675" s="6" t="s">
        <v>7225</v>
      </c>
      <c r="E6675" s="5" t="s">
        <v>7226</v>
      </c>
      <c r="F6675" s="4">
        <v>1988</v>
      </c>
      <c r="G6675" s="4">
        <v>72</v>
      </c>
      <c r="H6675" s="4">
        <v>10</v>
      </c>
      <c r="I6675" s="15"/>
      <c r="J6675" s="46" t="s">
        <v>7241</v>
      </c>
    </row>
    <row r="6676" spans="1:10" ht="20.399999999999999">
      <c r="A6676" s="4" t="s">
        <v>5529</v>
      </c>
      <c r="B6676" s="4" t="str">
        <f ca="1">IFERROR(__xludf.DUMMYFUNCTION("REGEXREPLACE(TEXT(IF(ISERR(FIND(""/"", A6676)), A6676, MID(A6676, FIND(""/"", A6676)+1, LEN(A6676))), ""#""), ""\D+"", """")"),"2019")</f>
        <v>2019</v>
      </c>
      <c r="C6676" s="48" t="s">
        <v>5530</v>
      </c>
      <c r="D6676" s="6" t="s">
        <v>7225</v>
      </c>
      <c r="E6676" s="5" t="s">
        <v>7226</v>
      </c>
      <c r="F6676" s="4">
        <v>1997</v>
      </c>
      <c r="G6676" s="4">
        <v>72</v>
      </c>
      <c r="H6676" s="4">
        <v>11</v>
      </c>
      <c r="I6676" s="15"/>
      <c r="J6676" s="46" t="s">
        <v>7242</v>
      </c>
    </row>
    <row r="6677" spans="1:10" ht="30.6">
      <c r="A6677" s="4" t="s">
        <v>5529</v>
      </c>
      <c r="B6677" s="4" t="str">
        <f ca="1">IFERROR(__xludf.DUMMYFUNCTION("REGEXREPLACE(TEXT(IF(ISERR(FIND(""/"", A6677)), A6677, MID(A6677, FIND(""/"", A6677)+1, LEN(A6677))), ""#""), ""\D+"", """")"),"2019")</f>
        <v>2019</v>
      </c>
      <c r="C6677" s="48" t="s">
        <v>5530</v>
      </c>
      <c r="D6677" s="6" t="s">
        <v>7225</v>
      </c>
      <c r="E6677" s="5" t="s">
        <v>7226</v>
      </c>
      <c r="F6677" s="4">
        <v>1994</v>
      </c>
      <c r="G6677" s="4">
        <v>72</v>
      </c>
      <c r="H6677" s="4">
        <v>12</v>
      </c>
      <c r="I6677" s="15"/>
      <c r="J6677" s="46" t="s">
        <v>7243</v>
      </c>
    </row>
    <row r="6678" spans="1:10" ht="20.399999999999999">
      <c r="A6678" s="4" t="s">
        <v>5529</v>
      </c>
      <c r="B6678" s="4" t="str">
        <f ca="1">IFERROR(__xludf.DUMMYFUNCTION("REGEXREPLACE(TEXT(IF(ISERR(FIND(""/"", A6678)), A6678, MID(A6678, FIND(""/"", A6678)+1, LEN(A6678))), ""#""), ""\D+"", """")"),"2019")</f>
        <v>2019</v>
      </c>
      <c r="C6678" s="48" t="s">
        <v>5530</v>
      </c>
      <c r="D6678" s="6" t="s">
        <v>7225</v>
      </c>
      <c r="E6678" s="5" t="s">
        <v>7226</v>
      </c>
      <c r="F6678" s="4">
        <v>1994</v>
      </c>
      <c r="G6678" s="4">
        <v>72</v>
      </c>
      <c r="H6678" s="4">
        <v>13</v>
      </c>
      <c r="I6678" s="15"/>
      <c r="J6678" s="46" t="s">
        <v>7244</v>
      </c>
    </row>
    <row r="6679" spans="1:10" ht="30.6">
      <c r="A6679" s="4" t="s">
        <v>5529</v>
      </c>
      <c r="B6679" s="4" t="str">
        <f ca="1">IFERROR(__xludf.DUMMYFUNCTION("REGEXREPLACE(TEXT(IF(ISERR(FIND(""/"", A6679)), A6679, MID(A6679, FIND(""/"", A6679)+1, LEN(A6679))), ""#""), ""\D+"", """")"),"2019")</f>
        <v>2019</v>
      </c>
      <c r="C6679" s="48" t="s">
        <v>5530</v>
      </c>
      <c r="D6679" s="6" t="s">
        <v>7225</v>
      </c>
      <c r="E6679" s="5" t="s">
        <v>7226</v>
      </c>
      <c r="F6679" s="4">
        <v>1996</v>
      </c>
      <c r="G6679" s="4">
        <v>72</v>
      </c>
      <c r="H6679" s="4">
        <v>14</v>
      </c>
      <c r="I6679" s="15"/>
      <c r="J6679" s="46" t="s">
        <v>7245</v>
      </c>
    </row>
    <row r="6680" spans="1:10" ht="30.6">
      <c r="A6680" s="4" t="s">
        <v>5529</v>
      </c>
      <c r="B6680" s="4" t="str">
        <f ca="1">IFERROR(__xludf.DUMMYFUNCTION("REGEXREPLACE(TEXT(IF(ISERR(FIND(""/"", A6680)), A6680, MID(A6680, FIND(""/"", A6680)+1, LEN(A6680))), ""#""), ""\D+"", """")"),"2019")</f>
        <v>2019</v>
      </c>
      <c r="C6680" s="48" t="s">
        <v>5530</v>
      </c>
      <c r="D6680" s="6" t="s">
        <v>7225</v>
      </c>
      <c r="E6680" s="5" t="s">
        <v>7226</v>
      </c>
      <c r="F6680" s="4">
        <v>1988</v>
      </c>
      <c r="G6680" s="4">
        <v>72</v>
      </c>
      <c r="H6680" s="4">
        <v>15</v>
      </c>
      <c r="I6680" s="15"/>
      <c r="J6680" s="46" t="s">
        <v>7246</v>
      </c>
    </row>
    <row r="6681" spans="1:10" ht="20.399999999999999">
      <c r="A6681" s="4" t="s">
        <v>5529</v>
      </c>
      <c r="B6681" s="4" t="str">
        <f ca="1">IFERROR(__xludf.DUMMYFUNCTION("REGEXREPLACE(TEXT(IF(ISERR(FIND(""/"", A6681)), A6681, MID(A6681, FIND(""/"", A6681)+1, LEN(A6681))), ""#""), ""\D+"", """")"),"2019")</f>
        <v>2019</v>
      </c>
      <c r="C6681" s="48" t="s">
        <v>5530</v>
      </c>
      <c r="D6681" s="6" t="s">
        <v>2064</v>
      </c>
      <c r="E6681" s="5" t="s">
        <v>7228</v>
      </c>
      <c r="F6681" s="4">
        <v>1997</v>
      </c>
      <c r="G6681" s="4">
        <v>72</v>
      </c>
      <c r="H6681" s="4">
        <v>16</v>
      </c>
      <c r="I6681" s="15"/>
      <c r="J6681" s="46" t="s">
        <v>7247</v>
      </c>
    </row>
    <row r="6682" spans="1:10" ht="20.399999999999999">
      <c r="A6682" s="4" t="s">
        <v>5529</v>
      </c>
      <c r="B6682" s="4" t="str">
        <f ca="1">IFERROR(__xludf.DUMMYFUNCTION("REGEXREPLACE(TEXT(IF(ISERR(FIND(""/"", A6682)), A6682, MID(A6682, FIND(""/"", A6682)+1, LEN(A6682))), ""#""), ""\D+"", """")"),"2019")</f>
        <v>2019</v>
      </c>
      <c r="C6682" s="48" t="s">
        <v>5530</v>
      </c>
      <c r="D6682" s="6" t="s">
        <v>2064</v>
      </c>
      <c r="E6682" s="5" t="s">
        <v>7228</v>
      </c>
      <c r="F6682" s="4">
        <v>2002</v>
      </c>
      <c r="G6682" s="4">
        <v>72</v>
      </c>
      <c r="H6682" s="4">
        <v>17</v>
      </c>
      <c r="I6682" s="15"/>
      <c r="J6682" s="46" t="s">
        <v>7248</v>
      </c>
    </row>
    <row r="6683" spans="1:10" ht="30.6">
      <c r="A6683" s="4" t="s">
        <v>5529</v>
      </c>
      <c r="B6683" s="4" t="str">
        <f ca="1">IFERROR(__xludf.DUMMYFUNCTION("REGEXREPLACE(TEXT(IF(ISERR(FIND(""/"", A6683)), A6683, MID(A6683, FIND(""/"", A6683)+1, LEN(A6683))), ""#""), ""\D+"", """")"),"2019")</f>
        <v>2019</v>
      </c>
      <c r="C6683" s="48" t="s">
        <v>5530</v>
      </c>
      <c r="D6683" s="6" t="s">
        <v>2064</v>
      </c>
      <c r="E6683" s="5" t="s">
        <v>7228</v>
      </c>
      <c r="F6683" s="4">
        <v>1968</v>
      </c>
      <c r="G6683" s="4">
        <v>72</v>
      </c>
      <c r="H6683" s="4">
        <v>18</v>
      </c>
      <c r="I6683" s="15"/>
      <c r="J6683" s="46" t="s">
        <v>7249</v>
      </c>
    </row>
    <row r="6684" spans="1:10" ht="20.399999999999999">
      <c r="A6684" s="4" t="s">
        <v>5529</v>
      </c>
      <c r="B6684" s="4" t="str">
        <f ca="1">IFERROR(__xludf.DUMMYFUNCTION("REGEXREPLACE(TEXT(IF(ISERR(FIND(""/"", A6684)), A6684, MID(A6684, FIND(""/"", A6684)+1, LEN(A6684))), ""#""), ""\D+"", """")"),"2019")</f>
        <v>2019</v>
      </c>
      <c r="C6684" s="48" t="s">
        <v>5530</v>
      </c>
      <c r="D6684" s="6" t="s">
        <v>2064</v>
      </c>
      <c r="E6684" s="5" t="s">
        <v>7228</v>
      </c>
      <c r="F6684" s="4">
        <v>1971</v>
      </c>
      <c r="G6684" s="4">
        <v>72</v>
      </c>
      <c r="H6684" s="4">
        <v>19</v>
      </c>
      <c r="I6684" s="15"/>
      <c r="J6684" s="46" t="s">
        <v>7250</v>
      </c>
    </row>
    <row r="6685" spans="1:10" ht="30.6">
      <c r="A6685" s="4" t="s">
        <v>5529</v>
      </c>
      <c r="B6685" s="4" t="str">
        <f ca="1">IFERROR(__xludf.DUMMYFUNCTION("REGEXREPLACE(TEXT(IF(ISERR(FIND(""/"", A6685)), A6685, MID(A6685, FIND(""/"", A6685)+1, LEN(A6685))), ""#""), ""\D+"", """")"),"2019")</f>
        <v>2019</v>
      </c>
      <c r="C6685" s="48" t="s">
        <v>5530</v>
      </c>
      <c r="D6685" s="6" t="s">
        <v>513</v>
      </c>
      <c r="E6685" s="5" t="s">
        <v>7251</v>
      </c>
      <c r="F6685" s="4">
        <v>1966</v>
      </c>
      <c r="G6685" s="4">
        <v>72</v>
      </c>
      <c r="H6685" s="4">
        <v>20</v>
      </c>
      <c r="I6685" s="15"/>
      <c r="J6685" s="46" t="s">
        <v>7252</v>
      </c>
    </row>
    <row r="6686" spans="1:10" ht="30.6">
      <c r="A6686" s="4" t="s">
        <v>5529</v>
      </c>
      <c r="B6686" s="4" t="str">
        <f ca="1">IFERROR(__xludf.DUMMYFUNCTION("REGEXREPLACE(TEXT(IF(ISERR(FIND(""/"", A6686)), A6686, MID(A6686, FIND(""/"", A6686)+1, LEN(A6686))), ""#""), ""\D+"", """")"),"2019")</f>
        <v>2019</v>
      </c>
      <c r="C6686" s="48" t="s">
        <v>5530</v>
      </c>
      <c r="D6686" s="6" t="s">
        <v>513</v>
      </c>
      <c r="E6686" s="5" t="s">
        <v>7251</v>
      </c>
      <c r="F6686" s="4">
        <v>1964</v>
      </c>
      <c r="G6686" s="4">
        <v>72</v>
      </c>
      <c r="H6686" s="4">
        <v>21</v>
      </c>
      <c r="I6686" s="15"/>
      <c r="J6686" s="46" t="s">
        <v>7253</v>
      </c>
    </row>
    <row r="6687" spans="1:10" ht="30.6">
      <c r="A6687" s="4" t="s">
        <v>5529</v>
      </c>
      <c r="B6687" s="4" t="str">
        <f ca="1">IFERROR(__xludf.DUMMYFUNCTION("REGEXREPLACE(TEXT(IF(ISERR(FIND(""/"", A6687)), A6687, MID(A6687, FIND(""/"", A6687)+1, LEN(A6687))), ""#""), ""\D+"", """")"),"2019")</f>
        <v>2019</v>
      </c>
      <c r="C6687" s="48" t="s">
        <v>5530</v>
      </c>
      <c r="D6687" s="6" t="s">
        <v>513</v>
      </c>
      <c r="E6687" s="5" t="s">
        <v>7251</v>
      </c>
      <c r="F6687" s="4">
        <v>1965</v>
      </c>
      <c r="G6687" s="4">
        <v>72</v>
      </c>
      <c r="H6687" s="4">
        <v>22</v>
      </c>
      <c r="I6687" s="15"/>
      <c r="J6687" s="46" t="s">
        <v>7254</v>
      </c>
    </row>
    <row r="6688" spans="1:10" ht="30.6">
      <c r="A6688" s="4" t="s">
        <v>5529</v>
      </c>
      <c r="B6688" s="4" t="str">
        <f ca="1">IFERROR(__xludf.DUMMYFUNCTION("REGEXREPLACE(TEXT(IF(ISERR(FIND(""/"", A6688)), A6688, MID(A6688, FIND(""/"", A6688)+1, LEN(A6688))), ""#""), ""\D+"", """")"),"2019")</f>
        <v>2019</v>
      </c>
      <c r="C6688" s="48" t="s">
        <v>5530</v>
      </c>
      <c r="D6688" s="6" t="s">
        <v>513</v>
      </c>
      <c r="E6688" s="5" t="s">
        <v>7251</v>
      </c>
      <c r="F6688" s="4">
        <v>1996</v>
      </c>
      <c r="G6688" s="4">
        <v>72</v>
      </c>
      <c r="H6688" s="4">
        <v>23</v>
      </c>
      <c r="I6688" s="15"/>
      <c r="J6688" s="46" t="s">
        <v>7255</v>
      </c>
    </row>
    <row r="6689" spans="1:10" ht="40.799999999999997">
      <c r="A6689" s="4" t="s">
        <v>5529</v>
      </c>
      <c r="B6689" s="4" t="str">
        <f ca="1">IFERROR(__xludf.DUMMYFUNCTION("REGEXREPLACE(TEXT(IF(ISERR(FIND(""/"", A6689)), A6689, MID(A6689, FIND(""/"", A6689)+1, LEN(A6689))), ""#""), ""\D+"", """")"),"2019")</f>
        <v>2019</v>
      </c>
      <c r="C6689" s="48" t="s">
        <v>5530</v>
      </c>
      <c r="D6689" s="6" t="s">
        <v>381</v>
      </c>
      <c r="E6689" s="5" t="s">
        <v>7256</v>
      </c>
      <c r="F6689" s="4">
        <v>1966</v>
      </c>
      <c r="G6689" s="4">
        <v>73</v>
      </c>
      <c r="H6689" s="4">
        <v>1</v>
      </c>
      <c r="I6689" s="15"/>
      <c r="J6689" s="46" t="s">
        <v>7257</v>
      </c>
    </row>
    <row r="6690" spans="1:10" ht="30.6">
      <c r="A6690" s="4" t="s">
        <v>5529</v>
      </c>
      <c r="B6690" s="4" t="str">
        <f ca="1">IFERROR(__xludf.DUMMYFUNCTION("REGEXREPLACE(TEXT(IF(ISERR(FIND(""/"", A6690)), A6690, MID(A6690, FIND(""/"", A6690)+1, LEN(A6690))), ""#""), ""\D+"", """")"),"2019")</f>
        <v>2019</v>
      </c>
      <c r="C6690" s="48" t="s">
        <v>5530</v>
      </c>
      <c r="D6690" s="6" t="s">
        <v>381</v>
      </c>
      <c r="E6690" s="5" t="s">
        <v>7256</v>
      </c>
      <c r="F6690" s="4">
        <v>1971</v>
      </c>
      <c r="G6690" s="4">
        <v>73</v>
      </c>
      <c r="H6690" s="4">
        <v>2</v>
      </c>
      <c r="I6690" s="15"/>
      <c r="J6690" s="46" t="s">
        <v>7258</v>
      </c>
    </row>
    <row r="6691" spans="1:10" ht="30.6">
      <c r="A6691" s="4" t="s">
        <v>5529</v>
      </c>
      <c r="B6691" s="4" t="str">
        <f ca="1">IFERROR(__xludf.DUMMYFUNCTION("REGEXREPLACE(TEXT(IF(ISERR(FIND(""/"", A6691)), A6691, MID(A6691, FIND(""/"", A6691)+1, LEN(A6691))), ""#""), ""\D+"", """")"),"2019")</f>
        <v>2019</v>
      </c>
      <c r="C6691" s="48" t="s">
        <v>5530</v>
      </c>
      <c r="D6691" s="6" t="s">
        <v>381</v>
      </c>
      <c r="E6691" s="5" t="s">
        <v>7256</v>
      </c>
      <c r="F6691" s="4">
        <v>1997</v>
      </c>
      <c r="G6691" s="4">
        <v>73</v>
      </c>
      <c r="H6691" s="4">
        <v>3</v>
      </c>
      <c r="I6691" s="15"/>
      <c r="J6691" s="46" t="s">
        <v>7259</v>
      </c>
    </row>
    <row r="6692" spans="1:10" ht="30.6">
      <c r="A6692" s="4" t="s">
        <v>5529</v>
      </c>
      <c r="B6692" s="4" t="str">
        <f ca="1">IFERROR(__xludf.DUMMYFUNCTION("REGEXREPLACE(TEXT(IF(ISERR(FIND(""/"", A6692)), A6692, MID(A6692, FIND(""/"", A6692)+1, LEN(A6692))), ""#""), ""\D+"", """")"),"2019")</f>
        <v>2019</v>
      </c>
      <c r="C6692" s="48" t="s">
        <v>5530</v>
      </c>
      <c r="D6692" s="6" t="s">
        <v>381</v>
      </c>
      <c r="E6692" s="5" t="s">
        <v>7256</v>
      </c>
      <c r="F6692" s="4">
        <v>1997</v>
      </c>
      <c r="G6692" s="4">
        <v>73</v>
      </c>
      <c r="H6692" s="4">
        <v>4</v>
      </c>
      <c r="I6692" s="15"/>
      <c r="J6692" s="46" t="s">
        <v>7260</v>
      </c>
    </row>
    <row r="6693" spans="1:10" ht="20.399999999999999">
      <c r="A6693" s="4" t="s">
        <v>5529</v>
      </c>
      <c r="B6693" s="4" t="str">
        <f ca="1">IFERROR(__xludf.DUMMYFUNCTION("REGEXREPLACE(TEXT(IF(ISERR(FIND(""/"", A6693)), A6693, MID(A6693, FIND(""/"", A6693)+1, LEN(A6693))), ""#""), ""\D+"", """")"),"2019")</f>
        <v>2019</v>
      </c>
      <c r="C6693" s="48" t="s">
        <v>5530</v>
      </c>
      <c r="D6693" s="6" t="s">
        <v>7261</v>
      </c>
      <c r="E6693" s="5" t="s">
        <v>7262</v>
      </c>
      <c r="F6693" s="4">
        <v>1992</v>
      </c>
      <c r="G6693" s="4">
        <v>73</v>
      </c>
      <c r="H6693" s="4">
        <v>5</v>
      </c>
      <c r="I6693" s="15"/>
      <c r="J6693" s="46" t="s">
        <v>7263</v>
      </c>
    </row>
    <row r="6694" spans="1:10" ht="30.6">
      <c r="A6694" s="4" t="s">
        <v>5529</v>
      </c>
      <c r="B6694" s="4" t="str">
        <f ca="1">IFERROR(__xludf.DUMMYFUNCTION("REGEXREPLACE(TEXT(IF(ISERR(FIND(""/"", A6694)), A6694, MID(A6694, FIND(""/"", A6694)+1, LEN(A6694))), ""#""), ""\D+"", """")"),"2019")</f>
        <v>2019</v>
      </c>
      <c r="C6694" s="48" t="s">
        <v>5530</v>
      </c>
      <c r="D6694" s="6" t="s">
        <v>7261</v>
      </c>
      <c r="E6694" s="5" t="s">
        <v>7262</v>
      </c>
      <c r="F6694" s="4">
        <v>1992</v>
      </c>
      <c r="G6694" s="4">
        <v>73</v>
      </c>
      <c r="H6694" s="4">
        <v>6</v>
      </c>
      <c r="I6694" s="15"/>
      <c r="J6694" s="46" t="s">
        <v>7264</v>
      </c>
    </row>
    <row r="6695" spans="1:10" ht="30.6">
      <c r="A6695" s="4" t="s">
        <v>5529</v>
      </c>
      <c r="B6695" s="4" t="str">
        <f ca="1">IFERROR(__xludf.DUMMYFUNCTION("REGEXREPLACE(TEXT(IF(ISERR(FIND(""/"", A6695)), A6695, MID(A6695, FIND(""/"", A6695)+1, LEN(A6695))), ""#""), ""\D+"", """")"),"2019")</f>
        <v>2019</v>
      </c>
      <c r="C6695" s="48" t="s">
        <v>5530</v>
      </c>
      <c r="D6695" s="6" t="s">
        <v>7265</v>
      </c>
      <c r="E6695" s="5" t="s">
        <v>7266</v>
      </c>
      <c r="F6695" s="4">
        <v>1986</v>
      </c>
      <c r="G6695" s="4">
        <v>73</v>
      </c>
      <c r="H6695" s="4">
        <v>7</v>
      </c>
      <c r="I6695" s="15"/>
      <c r="J6695" s="46" t="s">
        <v>7267</v>
      </c>
    </row>
    <row r="6696" spans="1:10" ht="30.6">
      <c r="A6696" s="4" t="s">
        <v>5529</v>
      </c>
      <c r="B6696" s="4" t="str">
        <f ca="1">IFERROR(__xludf.DUMMYFUNCTION("REGEXREPLACE(TEXT(IF(ISERR(FIND(""/"", A6696)), A6696, MID(A6696, FIND(""/"", A6696)+1, LEN(A6696))), ""#""), ""\D+"", """")"),"2019")</f>
        <v>2019</v>
      </c>
      <c r="C6696" s="48" t="s">
        <v>5530</v>
      </c>
      <c r="D6696" s="6" t="s">
        <v>7265</v>
      </c>
      <c r="E6696" s="5" t="s">
        <v>7266</v>
      </c>
      <c r="F6696" s="4">
        <v>1984</v>
      </c>
      <c r="G6696" s="4">
        <v>73</v>
      </c>
      <c r="H6696" s="4">
        <v>8</v>
      </c>
      <c r="I6696" s="15"/>
      <c r="J6696" s="46" t="s">
        <v>7268</v>
      </c>
    </row>
    <row r="6697" spans="1:10" ht="20.399999999999999">
      <c r="A6697" s="4" t="s">
        <v>5529</v>
      </c>
      <c r="B6697" s="4" t="str">
        <f ca="1">IFERROR(__xludf.DUMMYFUNCTION("REGEXREPLACE(TEXT(IF(ISERR(FIND(""/"", A6697)), A6697, MID(A6697, FIND(""/"", A6697)+1, LEN(A6697))), ""#""), ""\D+"", """")"),"2019")</f>
        <v>2019</v>
      </c>
      <c r="C6697" s="48" t="s">
        <v>5530</v>
      </c>
      <c r="D6697" s="6" t="s">
        <v>7265</v>
      </c>
      <c r="E6697" s="5" t="s">
        <v>7266</v>
      </c>
      <c r="F6697" s="4">
        <v>1984</v>
      </c>
      <c r="G6697" s="4">
        <v>73</v>
      </c>
      <c r="H6697" s="4">
        <v>9</v>
      </c>
      <c r="I6697" s="15"/>
      <c r="J6697" s="46" t="s">
        <v>7269</v>
      </c>
    </row>
    <row r="6698" spans="1:10" ht="30.6">
      <c r="A6698" s="4" t="s">
        <v>5529</v>
      </c>
      <c r="B6698" s="4" t="str">
        <f ca="1">IFERROR(__xludf.DUMMYFUNCTION("REGEXREPLACE(TEXT(IF(ISERR(FIND(""/"", A6698)), A6698, MID(A6698, FIND(""/"", A6698)+1, LEN(A6698))), ""#""), ""\D+"", """")"),"2019")</f>
        <v>2019</v>
      </c>
      <c r="C6698" s="48" t="s">
        <v>5530</v>
      </c>
      <c r="D6698" s="6" t="s">
        <v>7265</v>
      </c>
      <c r="E6698" s="5" t="s">
        <v>7266</v>
      </c>
      <c r="F6698" s="4">
        <v>1984</v>
      </c>
      <c r="G6698" s="4">
        <v>73</v>
      </c>
      <c r="H6698" s="4">
        <v>10</v>
      </c>
      <c r="I6698" s="15"/>
      <c r="J6698" s="46" t="s">
        <v>7270</v>
      </c>
    </row>
    <row r="6699" spans="1:10" ht="30.6">
      <c r="A6699" s="4" t="s">
        <v>5529</v>
      </c>
      <c r="B6699" s="4" t="str">
        <f ca="1">IFERROR(__xludf.DUMMYFUNCTION("REGEXREPLACE(TEXT(IF(ISERR(FIND(""/"", A6699)), A6699, MID(A6699, FIND(""/"", A6699)+1, LEN(A6699))), ""#""), ""\D+"", """")"),"2019")</f>
        <v>2019</v>
      </c>
      <c r="C6699" s="48" t="s">
        <v>5530</v>
      </c>
      <c r="D6699" s="6" t="s">
        <v>7265</v>
      </c>
      <c r="E6699" s="5" t="s">
        <v>7266</v>
      </c>
      <c r="F6699" s="4">
        <v>1984</v>
      </c>
      <c r="G6699" s="4">
        <v>73</v>
      </c>
      <c r="H6699" s="4">
        <v>11</v>
      </c>
      <c r="I6699" s="15"/>
      <c r="J6699" s="46" t="s">
        <v>7271</v>
      </c>
    </row>
    <row r="6700" spans="1:10" ht="30.6">
      <c r="A6700" s="4" t="s">
        <v>5529</v>
      </c>
      <c r="B6700" s="4" t="str">
        <f ca="1">IFERROR(__xludf.DUMMYFUNCTION("REGEXREPLACE(TEXT(IF(ISERR(FIND(""/"", A6700)), A6700, MID(A6700, FIND(""/"", A6700)+1, LEN(A6700))), ""#""), ""\D+"", """")"),"2019")</f>
        <v>2019</v>
      </c>
      <c r="C6700" s="48" t="s">
        <v>5530</v>
      </c>
      <c r="D6700" s="6" t="s">
        <v>705</v>
      </c>
      <c r="E6700" s="5" t="s">
        <v>7272</v>
      </c>
      <c r="F6700" s="4">
        <v>1996</v>
      </c>
      <c r="G6700" s="4">
        <v>73</v>
      </c>
      <c r="H6700" s="4">
        <v>12</v>
      </c>
      <c r="I6700" s="15"/>
      <c r="J6700" s="46" t="s">
        <v>7273</v>
      </c>
    </row>
    <row r="6701" spans="1:10" ht="30.6">
      <c r="A6701" s="4" t="s">
        <v>5529</v>
      </c>
      <c r="B6701" s="4" t="str">
        <f ca="1">IFERROR(__xludf.DUMMYFUNCTION("REGEXREPLACE(TEXT(IF(ISERR(FIND(""/"", A6701)), A6701, MID(A6701, FIND(""/"", A6701)+1, LEN(A6701))), ""#""), ""\D+"", """")"),"2019")</f>
        <v>2019</v>
      </c>
      <c r="C6701" s="48" t="s">
        <v>5530</v>
      </c>
      <c r="D6701" s="6" t="s">
        <v>705</v>
      </c>
      <c r="E6701" s="5" t="s">
        <v>7272</v>
      </c>
      <c r="F6701" s="4">
        <v>1996</v>
      </c>
      <c r="G6701" s="4">
        <v>73</v>
      </c>
      <c r="H6701" s="4">
        <v>13</v>
      </c>
      <c r="I6701" s="15"/>
      <c r="J6701" s="46" t="s">
        <v>7274</v>
      </c>
    </row>
    <row r="6702" spans="1:10" ht="30.6">
      <c r="A6702" s="4" t="s">
        <v>5529</v>
      </c>
      <c r="B6702" s="4" t="str">
        <f ca="1">IFERROR(__xludf.DUMMYFUNCTION("REGEXREPLACE(TEXT(IF(ISERR(FIND(""/"", A6702)), A6702, MID(A6702, FIND(""/"", A6702)+1, LEN(A6702))), ""#""), ""\D+"", """")"),"2019")</f>
        <v>2019</v>
      </c>
      <c r="C6702" s="48" t="s">
        <v>5530</v>
      </c>
      <c r="D6702" s="6" t="s">
        <v>7275</v>
      </c>
      <c r="E6702" s="5" t="s">
        <v>7276</v>
      </c>
      <c r="F6702" s="4">
        <v>1985</v>
      </c>
      <c r="G6702" s="4">
        <v>73</v>
      </c>
      <c r="H6702" s="4">
        <v>14</v>
      </c>
      <c r="I6702" s="15"/>
      <c r="J6702" s="46" t="s">
        <v>7277</v>
      </c>
    </row>
    <row r="6703" spans="1:10" ht="30.6">
      <c r="A6703" s="4" t="s">
        <v>5529</v>
      </c>
      <c r="B6703" s="4" t="str">
        <f ca="1">IFERROR(__xludf.DUMMYFUNCTION("REGEXREPLACE(TEXT(IF(ISERR(FIND(""/"", A6703)), A6703, MID(A6703, FIND(""/"", A6703)+1, LEN(A6703))), ""#""), ""\D+"", """")"),"2019")</f>
        <v>2019</v>
      </c>
      <c r="C6703" s="48" t="s">
        <v>5530</v>
      </c>
      <c r="D6703" s="6" t="s">
        <v>7275</v>
      </c>
      <c r="E6703" s="5" t="s">
        <v>7276</v>
      </c>
      <c r="F6703" s="4">
        <v>2002</v>
      </c>
      <c r="G6703" s="4">
        <v>73</v>
      </c>
      <c r="H6703" s="4">
        <v>15</v>
      </c>
      <c r="I6703" s="15"/>
      <c r="J6703" s="46" t="s">
        <v>7278</v>
      </c>
    </row>
    <row r="6704" spans="1:10" ht="30.6">
      <c r="A6704" s="4" t="s">
        <v>5529</v>
      </c>
      <c r="B6704" s="4" t="str">
        <f ca="1">IFERROR(__xludf.DUMMYFUNCTION("REGEXREPLACE(TEXT(IF(ISERR(FIND(""/"", A6704)), A6704, MID(A6704, FIND(""/"", A6704)+1, LEN(A6704))), ""#""), ""\D+"", """")"),"2019")</f>
        <v>2019</v>
      </c>
      <c r="C6704" s="48" t="s">
        <v>5530</v>
      </c>
      <c r="D6704" s="6" t="s">
        <v>7275</v>
      </c>
      <c r="E6704" s="5" t="s">
        <v>7276</v>
      </c>
      <c r="F6704" s="4">
        <v>1976</v>
      </c>
      <c r="G6704" s="4">
        <v>73</v>
      </c>
      <c r="H6704" s="4">
        <v>16</v>
      </c>
      <c r="I6704" s="15"/>
      <c r="J6704" s="46" t="s">
        <v>7279</v>
      </c>
    </row>
    <row r="6705" spans="1:10" ht="30.6">
      <c r="A6705" s="4" t="s">
        <v>5529</v>
      </c>
      <c r="B6705" s="4" t="str">
        <f ca="1">IFERROR(__xludf.DUMMYFUNCTION("REGEXREPLACE(TEXT(IF(ISERR(FIND(""/"", A6705)), A6705, MID(A6705, FIND(""/"", A6705)+1, LEN(A6705))), ""#""), ""\D+"", """")"),"2019")</f>
        <v>2019</v>
      </c>
      <c r="C6705" s="48" t="s">
        <v>5530</v>
      </c>
      <c r="D6705" s="6" t="s">
        <v>434</v>
      </c>
      <c r="E6705" s="5" t="s">
        <v>7280</v>
      </c>
      <c r="F6705" s="4">
        <v>1983</v>
      </c>
      <c r="G6705" s="4">
        <v>73</v>
      </c>
      <c r="H6705" s="4">
        <v>17</v>
      </c>
      <c r="I6705" s="15"/>
      <c r="J6705" s="46" t="s">
        <v>7281</v>
      </c>
    </row>
    <row r="6706" spans="1:10" ht="30.6">
      <c r="A6706" s="4" t="s">
        <v>5529</v>
      </c>
      <c r="B6706" s="4" t="str">
        <f ca="1">IFERROR(__xludf.DUMMYFUNCTION("REGEXREPLACE(TEXT(IF(ISERR(FIND(""/"", A6706)), A6706, MID(A6706, FIND(""/"", A6706)+1, LEN(A6706))), ""#""), ""\D+"", """")"),"2019")</f>
        <v>2019</v>
      </c>
      <c r="C6706" s="48" t="s">
        <v>5530</v>
      </c>
      <c r="D6706" s="6" t="s">
        <v>434</v>
      </c>
      <c r="E6706" s="5" t="s">
        <v>7280</v>
      </c>
      <c r="F6706" s="4">
        <v>1989</v>
      </c>
      <c r="G6706" s="4">
        <v>73</v>
      </c>
      <c r="H6706" s="4">
        <v>18</v>
      </c>
      <c r="I6706" s="15"/>
      <c r="J6706" s="46" t="s">
        <v>7282</v>
      </c>
    </row>
    <row r="6707" spans="1:10" ht="30.6">
      <c r="A6707" s="4" t="s">
        <v>5529</v>
      </c>
      <c r="B6707" s="4" t="str">
        <f ca="1">IFERROR(__xludf.DUMMYFUNCTION("REGEXREPLACE(TEXT(IF(ISERR(FIND(""/"", A6707)), A6707, MID(A6707, FIND(""/"", A6707)+1, LEN(A6707))), ""#""), ""\D+"", """")"),"2019")</f>
        <v>2019</v>
      </c>
      <c r="C6707" s="48" t="s">
        <v>5530</v>
      </c>
      <c r="D6707" s="6" t="s">
        <v>434</v>
      </c>
      <c r="E6707" s="5" t="s">
        <v>7280</v>
      </c>
      <c r="F6707" s="4">
        <v>1990</v>
      </c>
      <c r="G6707" s="4">
        <v>73</v>
      </c>
      <c r="H6707" s="4">
        <v>19</v>
      </c>
      <c r="I6707" s="15"/>
      <c r="J6707" s="46" t="s">
        <v>7283</v>
      </c>
    </row>
    <row r="6708" spans="1:10" ht="30.6">
      <c r="A6708" s="4" t="s">
        <v>5529</v>
      </c>
      <c r="B6708" s="4" t="str">
        <f ca="1">IFERROR(__xludf.DUMMYFUNCTION("REGEXREPLACE(TEXT(IF(ISERR(FIND(""/"", A6708)), A6708, MID(A6708, FIND(""/"", A6708)+1, LEN(A6708))), ""#""), ""\D+"", """")"),"2019")</f>
        <v>2019</v>
      </c>
      <c r="C6708" s="48" t="s">
        <v>5530</v>
      </c>
      <c r="D6708" s="6" t="s">
        <v>434</v>
      </c>
      <c r="E6708" s="5" t="s">
        <v>7280</v>
      </c>
      <c r="F6708" s="4">
        <v>2005</v>
      </c>
      <c r="G6708" s="4">
        <v>73</v>
      </c>
      <c r="H6708" s="4">
        <v>20</v>
      </c>
      <c r="I6708" s="15"/>
      <c r="J6708" s="46" t="s">
        <v>7284</v>
      </c>
    </row>
    <row r="6709" spans="1:10" ht="30.6">
      <c r="A6709" s="4" t="s">
        <v>5529</v>
      </c>
      <c r="B6709" s="4" t="str">
        <f ca="1">IFERROR(__xludf.DUMMYFUNCTION("REGEXREPLACE(TEXT(IF(ISERR(FIND(""/"", A6709)), A6709, MID(A6709, FIND(""/"", A6709)+1, LEN(A6709))), ""#""), ""\D+"", """")"),"2019")</f>
        <v>2019</v>
      </c>
      <c r="C6709" s="48" t="s">
        <v>5530</v>
      </c>
      <c r="D6709" s="6" t="s">
        <v>434</v>
      </c>
      <c r="E6709" s="5" t="s">
        <v>7280</v>
      </c>
      <c r="F6709" s="4">
        <v>2005</v>
      </c>
      <c r="G6709" s="4">
        <v>74</v>
      </c>
      <c r="H6709" s="4">
        <v>1</v>
      </c>
      <c r="I6709" s="15"/>
      <c r="J6709" s="46" t="s">
        <v>7285</v>
      </c>
    </row>
    <row r="6710" spans="1:10" ht="30.6">
      <c r="A6710" s="4" t="s">
        <v>5529</v>
      </c>
      <c r="B6710" s="4" t="str">
        <f ca="1">IFERROR(__xludf.DUMMYFUNCTION("REGEXREPLACE(TEXT(IF(ISERR(FIND(""/"", A6710)), A6710, MID(A6710, FIND(""/"", A6710)+1, LEN(A6710))), ""#""), ""\D+"", """")"),"2019")</f>
        <v>2019</v>
      </c>
      <c r="C6710" s="48" t="s">
        <v>5530</v>
      </c>
      <c r="D6710" s="6" t="s">
        <v>434</v>
      </c>
      <c r="E6710" s="5" t="s">
        <v>7280</v>
      </c>
      <c r="F6710" s="4">
        <v>2005</v>
      </c>
      <c r="G6710" s="4">
        <v>74</v>
      </c>
      <c r="H6710" s="4">
        <v>2</v>
      </c>
      <c r="I6710" s="15"/>
      <c r="J6710" s="46" t="s">
        <v>7286</v>
      </c>
    </row>
    <row r="6711" spans="1:10" ht="30.6">
      <c r="A6711" s="4" t="s">
        <v>5529</v>
      </c>
      <c r="B6711" s="4" t="str">
        <f ca="1">IFERROR(__xludf.DUMMYFUNCTION("REGEXREPLACE(TEXT(IF(ISERR(FIND(""/"", A6711)), A6711, MID(A6711, FIND(""/"", A6711)+1, LEN(A6711))), ""#""), ""\D+"", """")"),"2019")</f>
        <v>2019</v>
      </c>
      <c r="C6711" s="48" t="s">
        <v>5530</v>
      </c>
      <c r="D6711" s="6" t="s">
        <v>434</v>
      </c>
      <c r="E6711" s="5" t="s">
        <v>7280</v>
      </c>
      <c r="F6711" s="4">
        <v>2005</v>
      </c>
      <c r="G6711" s="4">
        <v>74</v>
      </c>
      <c r="H6711" s="4">
        <v>3</v>
      </c>
      <c r="I6711" s="15"/>
      <c r="J6711" s="46" t="s">
        <v>7287</v>
      </c>
    </row>
    <row r="6712" spans="1:10" ht="40.799999999999997">
      <c r="A6712" s="4" t="s">
        <v>5529</v>
      </c>
      <c r="B6712" s="4" t="str">
        <f ca="1">IFERROR(__xludf.DUMMYFUNCTION("REGEXREPLACE(TEXT(IF(ISERR(FIND(""/"", A6712)), A6712, MID(A6712, FIND(""/"", A6712)+1, LEN(A6712))), ""#""), ""\D+"", """")"),"2019")</f>
        <v>2019</v>
      </c>
      <c r="C6712" s="48" t="s">
        <v>5530</v>
      </c>
      <c r="D6712" s="6" t="s">
        <v>7288</v>
      </c>
      <c r="E6712" s="5" t="s">
        <v>7289</v>
      </c>
      <c r="F6712" s="4">
        <v>1993</v>
      </c>
      <c r="G6712" s="4">
        <v>74</v>
      </c>
      <c r="H6712" s="4">
        <v>4</v>
      </c>
      <c r="I6712" s="15"/>
      <c r="J6712" s="46" t="s">
        <v>7290</v>
      </c>
    </row>
    <row r="6713" spans="1:10" ht="40.799999999999997">
      <c r="A6713" s="4" t="s">
        <v>5529</v>
      </c>
      <c r="B6713" s="4" t="str">
        <f ca="1">IFERROR(__xludf.DUMMYFUNCTION("REGEXREPLACE(TEXT(IF(ISERR(FIND(""/"", A6713)), A6713, MID(A6713, FIND(""/"", A6713)+1, LEN(A6713))), ""#""), ""\D+"", """")"),"2019")</f>
        <v>2019</v>
      </c>
      <c r="C6713" s="48" t="s">
        <v>5530</v>
      </c>
      <c r="D6713" s="6" t="s">
        <v>7288</v>
      </c>
      <c r="E6713" s="5" t="s">
        <v>7289</v>
      </c>
      <c r="F6713" s="4">
        <v>1987</v>
      </c>
      <c r="G6713" s="4">
        <v>74</v>
      </c>
      <c r="H6713" s="4">
        <v>5</v>
      </c>
      <c r="I6713" s="15"/>
      <c r="J6713" s="46" t="s">
        <v>7291</v>
      </c>
    </row>
    <row r="6714" spans="1:10" ht="40.799999999999997">
      <c r="A6714" s="4" t="s">
        <v>5529</v>
      </c>
      <c r="B6714" s="4" t="str">
        <f ca="1">IFERROR(__xludf.DUMMYFUNCTION("REGEXREPLACE(TEXT(IF(ISERR(FIND(""/"", A6714)), A6714, MID(A6714, FIND(""/"", A6714)+1, LEN(A6714))), ""#""), ""\D+"", """")"),"2019")</f>
        <v>2019</v>
      </c>
      <c r="C6714" s="48" t="s">
        <v>5530</v>
      </c>
      <c r="D6714" s="6" t="s">
        <v>7288</v>
      </c>
      <c r="E6714" s="5" t="s">
        <v>7289</v>
      </c>
      <c r="F6714" s="4">
        <v>1992</v>
      </c>
      <c r="G6714" s="4">
        <v>74</v>
      </c>
      <c r="H6714" s="4">
        <v>6</v>
      </c>
      <c r="I6714" s="15"/>
      <c r="J6714" s="46" t="s">
        <v>7292</v>
      </c>
    </row>
    <row r="6715" spans="1:10" ht="40.799999999999997">
      <c r="A6715" s="4" t="s">
        <v>5529</v>
      </c>
      <c r="B6715" s="4" t="str">
        <f ca="1">IFERROR(__xludf.DUMMYFUNCTION("REGEXREPLACE(TEXT(IF(ISERR(FIND(""/"", A6715)), A6715, MID(A6715, FIND(""/"", A6715)+1, LEN(A6715))), ""#""), ""\D+"", """")"),"2019")</f>
        <v>2019</v>
      </c>
      <c r="C6715" s="48" t="s">
        <v>5530</v>
      </c>
      <c r="D6715" s="6" t="s">
        <v>7288</v>
      </c>
      <c r="E6715" s="5" t="s">
        <v>7289</v>
      </c>
      <c r="F6715" s="4">
        <v>1994</v>
      </c>
      <c r="G6715" s="4">
        <v>74</v>
      </c>
      <c r="H6715" s="4">
        <v>7</v>
      </c>
      <c r="I6715" s="15"/>
      <c r="J6715" s="46" t="s">
        <v>7293</v>
      </c>
    </row>
    <row r="6716" spans="1:10" ht="40.799999999999997">
      <c r="A6716" s="4" t="s">
        <v>5529</v>
      </c>
      <c r="B6716" s="4" t="str">
        <f ca="1">IFERROR(__xludf.DUMMYFUNCTION("REGEXREPLACE(TEXT(IF(ISERR(FIND(""/"", A6716)), A6716, MID(A6716, FIND(""/"", A6716)+1, LEN(A6716))), ""#""), ""\D+"", """")"),"2019")</f>
        <v>2019</v>
      </c>
      <c r="C6716" s="48" t="s">
        <v>5530</v>
      </c>
      <c r="D6716" s="6" t="s">
        <v>7288</v>
      </c>
      <c r="E6716" s="5" t="s">
        <v>7289</v>
      </c>
      <c r="F6716" s="4">
        <v>1993</v>
      </c>
      <c r="G6716" s="4">
        <v>74</v>
      </c>
      <c r="H6716" s="4">
        <v>8</v>
      </c>
      <c r="I6716" s="15"/>
      <c r="J6716" s="46" t="s">
        <v>7294</v>
      </c>
    </row>
    <row r="6717" spans="1:10" ht="40.799999999999997">
      <c r="A6717" s="4" t="s">
        <v>5529</v>
      </c>
      <c r="B6717" s="4" t="str">
        <f ca="1">IFERROR(__xludf.DUMMYFUNCTION("REGEXREPLACE(TEXT(IF(ISERR(FIND(""/"", A6717)), A6717, MID(A6717, FIND(""/"", A6717)+1, LEN(A6717))), ""#""), ""\D+"", """")"),"2019")</f>
        <v>2019</v>
      </c>
      <c r="C6717" s="48" t="s">
        <v>5530</v>
      </c>
      <c r="D6717" s="6" t="s">
        <v>7288</v>
      </c>
      <c r="E6717" s="5" t="s">
        <v>7289</v>
      </c>
      <c r="F6717" s="4">
        <v>1976</v>
      </c>
      <c r="G6717" s="4">
        <v>74</v>
      </c>
      <c r="H6717" s="4">
        <v>9</v>
      </c>
      <c r="I6717" s="15"/>
      <c r="J6717" s="46" t="s">
        <v>7295</v>
      </c>
    </row>
    <row r="6718" spans="1:10" ht="30.6">
      <c r="A6718" s="4" t="s">
        <v>5529</v>
      </c>
      <c r="B6718" s="4" t="str">
        <f ca="1">IFERROR(__xludf.DUMMYFUNCTION("REGEXREPLACE(TEXT(IF(ISERR(FIND(""/"", A6718)), A6718, MID(A6718, FIND(""/"", A6718)+1, LEN(A6718))), ""#""), ""\D+"", """")"),"2019")</f>
        <v>2019</v>
      </c>
      <c r="C6718" s="48" t="s">
        <v>5530</v>
      </c>
      <c r="D6718" s="6" t="s">
        <v>7296</v>
      </c>
      <c r="E6718" s="5" t="s">
        <v>7297</v>
      </c>
      <c r="F6718" s="4">
        <v>1991</v>
      </c>
      <c r="G6718" s="4">
        <v>74</v>
      </c>
      <c r="H6718" s="4">
        <v>10</v>
      </c>
      <c r="I6718" s="15"/>
      <c r="J6718" s="46" t="s">
        <v>7298</v>
      </c>
    </row>
    <row r="6719" spans="1:10" ht="51">
      <c r="A6719" s="4" t="s">
        <v>5529</v>
      </c>
      <c r="B6719" s="4" t="str">
        <f ca="1">IFERROR(__xludf.DUMMYFUNCTION("REGEXREPLACE(TEXT(IF(ISERR(FIND(""/"", A6719)), A6719, MID(A6719, FIND(""/"", A6719)+1, LEN(A6719))), ""#""), ""\D+"", """")"),"2019")</f>
        <v>2019</v>
      </c>
      <c r="C6719" s="48" t="s">
        <v>5530</v>
      </c>
      <c r="D6719" s="6" t="s">
        <v>2440</v>
      </c>
      <c r="E6719" s="5" t="s">
        <v>7299</v>
      </c>
      <c r="F6719" s="4">
        <v>1966</v>
      </c>
      <c r="G6719" s="4">
        <v>75</v>
      </c>
      <c r="H6719" s="4">
        <v>1</v>
      </c>
      <c r="I6719" s="15"/>
      <c r="J6719" s="46" t="s">
        <v>7300</v>
      </c>
    </row>
    <row r="6720" spans="1:10" ht="40.799999999999997">
      <c r="A6720" s="4" t="s">
        <v>5529</v>
      </c>
      <c r="B6720" s="4" t="str">
        <f ca="1">IFERROR(__xludf.DUMMYFUNCTION("REGEXREPLACE(TEXT(IF(ISERR(FIND(""/"", A6720)), A6720, MID(A6720, FIND(""/"", A6720)+1, LEN(A6720))), ""#""), ""\D+"", """")"),"2019")</f>
        <v>2019</v>
      </c>
      <c r="C6720" s="48" t="s">
        <v>5530</v>
      </c>
      <c r="D6720" s="6" t="s">
        <v>2456</v>
      </c>
      <c r="E6720" s="5" t="s">
        <v>2457</v>
      </c>
      <c r="F6720" s="4">
        <v>1972</v>
      </c>
      <c r="G6720" s="4">
        <v>75</v>
      </c>
      <c r="H6720" s="4">
        <v>2</v>
      </c>
      <c r="I6720" s="15"/>
      <c r="J6720" s="46" t="s">
        <v>7301</v>
      </c>
    </row>
    <row r="6721" spans="1:10" ht="30.6">
      <c r="A6721" s="4" t="s">
        <v>5529</v>
      </c>
      <c r="B6721" s="4" t="str">
        <f ca="1">IFERROR(__xludf.DUMMYFUNCTION("REGEXREPLACE(TEXT(IF(ISERR(FIND(""/"", A6721)), A6721, MID(A6721, FIND(""/"", A6721)+1, LEN(A6721))), ""#""), ""\D+"", """")"),"2019")</f>
        <v>2019</v>
      </c>
      <c r="C6721" s="48" t="s">
        <v>5530</v>
      </c>
      <c r="D6721" s="6" t="s">
        <v>2456</v>
      </c>
      <c r="E6721" s="5" t="s">
        <v>2457</v>
      </c>
      <c r="F6721" s="4">
        <v>1989</v>
      </c>
      <c r="G6721" s="4">
        <v>75</v>
      </c>
      <c r="H6721" s="4">
        <v>3</v>
      </c>
      <c r="I6721" s="15"/>
      <c r="J6721" s="46" t="s">
        <v>7302</v>
      </c>
    </row>
    <row r="6722" spans="1:10" ht="40.799999999999997">
      <c r="A6722" s="4" t="s">
        <v>5529</v>
      </c>
      <c r="B6722" s="4" t="str">
        <f ca="1">IFERROR(__xludf.DUMMYFUNCTION("REGEXREPLACE(TEXT(IF(ISERR(FIND(""/"", A6722)), A6722, MID(A6722, FIND(""/"", A6722)+1, LEN(A6722))), ""#""), ""\D+"", """")"),"2019")</f>
        <v>2019</v>
      </c>
      <c r="C6722" s="48" t="s">
        <v>5530</v>
      </c>
      <c r="D6722" s="6" t="s">
        <v>7303</v>
      </c>
      <c r="E6722" s="5" t="s">
        <v>7304</v>
      </c>
      <c r="F6722" s="4">
        <v>1972</v>
      </c>
      <c r="G6722" s="4">
        <v>75</v>
      </c>
      <c r="H6722" s="4">
        <v>4</v>
      </c>
      <c r="I6722" s="15"/>
      <c r="J6722" s="46" t="s">
        <v>7305</v>
      </c>
    </row>
    <row r="6723" spans="1:10" ht="40.799999999999997">
      <c r="A6723" s="4" t="s">
        <v>5529</v>
      </c>
      <c r="B6723" s="4" t="str">
        <f ca="1">IFERROR(__xludf.DUMMYFUNCTION("REGEXREPLACE(TEXT(IF(ISERR(FIND(""/"", A6723)), A6723, MID(A6723, FIND(""/"", A6723)+1, LEN(A6723))), ""#""), ""\D+"", """")"),"2019")</f>
        <v>2019</v>
      </c>
      <c r="C6723" s="48" t="s">
        <v>5530</v>
      </c>
      <c r="D6723" s="6" t="s">
        <v>7303</v>
      </c>
      <c r="E6723" s="5" t="s">
        <v>7304</v>
      </c>
      <c r="F6723" s="4">
        <v>1970</v>
      </c>
      <c r="G6723" s="4">
        <v>75</v>
      </c>
      <c r="H6723" s="4">
        <v>5</v>
      </c>
      <c r="I6723" s="15"/>
      <c r="J6723" s="46" t="s">
        <v>7306</v>
      </c>
    </row>
    <row r="6724" spans="1:10" ht="30.6">
      <c r="A6724" s="4" t="s">
        <v>5529</v>
      </c>
      <c r="B6724" s="4" t="str">
        <f ca="1">IFERROR(__xludf.DUMMYFUNCTION("REGEXREPLACE(TEXT(IF(ISERR(FIND(""/"", A6724)), A6724, MID(A6724, FIND(""/"", A6724)+1, LEN(A6724))), ""#""), ""\D+"", """")"),"2019")</f>
        <v>2019</v>
      </c>
      <c r="C6724" s="48" t="s">
        <v>5530</v>
      </c>
      <c r="D6724" s="6" t="s">
        <v>509</v>
      </c>
      <c r="E6724" s="5" t="s">
        <v>7307</v>
      </c>
      <c r="F6724" s="4">
        <v>1971</v>
      </c>
      <c r="G6724" s="4">
        <v>75</v>
      </c>
      <c r="H6724" s="4">
        <v>6</v>
      </c>
      <c r="I6724" s="15"/>
      <c r="J6724" s="46" t="s">
        <v>7308</v>
      </c>
    </row>
    <row r="6725" spans="1:10" ht="40.799999999999997">
      <c r="A6725" s="4" t="s">
        <v>5529</v>
      </c>
      <c r="B6725" s="4" t="str">
        <f ca="1">IFERROR(__xludf.DUMMYFUNCTION("REGEXREPLACE(TEXT(IF(ISERR(FIND(""/"", A6725)), A6725, MID(A6725, FIND(""/"", A6725)+1, LEN(A6725))), ""#""), ""\D+"", """")"),"2019")</f>
        <v>2019</v>
      </c>
      <c r="C6725" s="48" t="s">
        <v>5530</v>
      </c>
      <c r="D6725" s="6" t="s">
        <v>509</v>
      </c>
      <c r="E6725" s="5" t="s">
        <v>7307</v>
      </c>
      <c r="F6725" s="4">
        <v>1971</v>
      </c>
      <c r="G6725" s="4">
        <v>75</v>
      </c>
      <c r="H6725" s="4">
        <v>7</v>
      </c>
      <c r="I6725" s="15"/>
      <c r="J6725" s="46" t="s">
        <v>7309</v>
      </c>
    </row>
    <row r="6726" spans="1:10" ht="30.6">
      <c r="A6726" s="4" t="s">
        <v>5529</v>
      </c>
      <c r="B6726" s="4" t="str">
        <f ca="1">IFERROR(__xludf.DUMMYFUNCTION("REGEXREPLACE(TEXT(IF(ISERR(FIND(""/"", A6726)), A6726, MID(A6726, FIND(""/"", A6726)+1, LEN(A6726))), ""#""), ""\D+"", """")"),"2019")</f>
        <v>2019</v>
      </c>
      <c r="C6726" s="48" t="s">
        <v>5530</v>
      </c>
      <c r="D6726" s="6" t="s">
        <v>509</v>
      </c>
      <c r="E6726" s="5" t="s">
        <v>7307</v>
      </c>
      <c r="F6726" s="4">
        <v>1971</v>
      </c>
      <c r="G6726" s="4">
        <v>75</v>
      </c>
      <c r="H6726" s="4">
        <v>8</v>
      </c>
      <c r="I6726" s="15"/>
      <c r="J6726" s="46" t="s">
        <v>7310</v>
      </c>
    </row>
    <row r="6727" spans="1:10" ht="20.399999999999999">
      <c r="A6727" s="4" t="s">
        <v>5529</v>
      </c>
      <c r="B6727" s="4" t="str">
        <f ca="1">IFERROR(__xludf.DUMMYFUNCTION("REGEXREPLACE(TEXT(IF(ISERR(FIND(""/"", A6727)), A6727, MID(A6727, FIND(""/"", A6727)+1, LEN(A6727))), ""#""), ""\D+"", """")"),"2019")</f>
        <v>2019</v>
      </c>
      <c r="C6727" s="46" t="s">
        <v>5530</v>
      </c>
      <c r="D6727" s="4" t="s">
        <v>509</v>
      </c>
      <c r="E6727" s="5" t="s">
        <v>7307</v>
      </c>
      <c r="F6727" s="4">
        <v>1970</v>
      </c>
      <c r="G6727" s="4">
        <v>75</v>
      </c>
      <c r="H6727" s="4">
        <v>9</v>
      </c>
      <c r="I6727" s="15"/>
      <c r="J6727" s="46" t="s">
        <v>7311</v>
      </c>
    </row>
    <row r="6728" spans="1:10" ht="20.399999999999999">
      <c r="A6728" s="4" t="s">
        <v>5529</v>
      </c>
      <c r="B6728" s="4" t="str">
        <f ca="1">IFERROR(__xludf.DUMMYFUNCTION("REGEXREPLACE(TEXT(IF(ISERR(FIND(""/"", A6728)), A6728, MID(A6728, FIND(""/"", A6728)+1, LEN(A6728))), ""#""), ""\D+"", """")"),"2019")</f>
        <v>2019</v>
      </c>
      <c r="C6728" s="46" t="s">
        <v>5530</v>
      </c>
      <c r="D6728" s="4" t="s">
        <v>509</v>
      </c>
      <c r="E6728" s="5" t="s">
        <v>7307</v>
      </c>
      <c r="F6728" s="4">
        <v>1970</v>
      </c>
      <c r="G6728" s="4">
        <v>75</v>
      </c>
      <c r="H6728" s="4">
        <v>10</v>
      </c>
      <c r="I6728" s="15"/>
      <c r="J6728" s="46" t="s">
        <v>7312</v>
      </c>
    </row>
    <row r="6729" spans="1:10" ht="30.6">
      <c r="A6729" s="4" t="s">
        <v>5529</v>
      </c>
      <c r="B6729" s="4" t="str">
        <f ca="1">IFERROR(__xludf.DUMMYFUNCTION("REGEXREPLACE(TEXT(IF(ISERR(FIND(""/"", A6729)), A6729, MID(A6729, FIND(""/"", A6729)+1, LEN(A6729))), ""#""), ""\D+"", """")"),"2019")</f>
        <v>2019</v>
      </c>
      <c r="C6729" s="46" t="s">
        <v>5530</v>
      </c>
      <c r="D6729" s="4" t="s">
        <v>509</v>
      </c>
      <c r="E6729" s="5" t="s">
        <v>7307</v>
      </c>
      <c r="F6729" s="4">
        <v>1970</v>
      </c>
      <c r="G6729" s="4">
        <v>75</v>
      </c>
      <c r="H6729" s="4">
        <v>11</v>
      </c>
      <c r="I6729" s="15"/>
      <c r="J6729" s="46" t="s">
        <v>7313</v>
      </c>
    </row>
    <row r="6730" spans="1:10" ht="40.799999999999997">
      <c r="A6730" s="4" t="s">
        <v>5529</v>
      </c>
      <c r="B6730" s="4" t="str">
        <f ca="1">IFERROR(__xludf.DUMMYFUNCTION("REGEXREPLACE(TEXT(IF(ISERR(FIND(""/"", A6730)), A6730, MID(A6730, FIND(""/"", A6730)+1, LEN(A6730))), ""#""), ""\D+"", """")"),"2019")</f>
        <v>2019</v>
      </c>
      <c r="C6730" s="46" t="s">
        <v>5530</v>
      </c>
      <c r="D6730" s="4" t="s">
        <v>509</v>
      </c>
      <c r="E6730" s="5" t="s">
        <v>7307</v>
      </c>
      <c r="F6730" s="4">
        <v>1970</v>
      </c>
      <c r="G6730" s="4">
        <v>75</v>
      </c>
      <c r="H6730" s="4">
        <v>12</v>
      </c>
      <c r="I6730" s="15"/>
      <c r="J6730" s="46" t="s">
        <v>7314</v>
      </c>
    </row>
    <row r="6731" spans="1:10" ht="30.6">
      <c r="A6731" s="4" t="s">
        <v>5529</v>
      </c>
      <c r="B6731" s="4" t="str">
        <f ca="1">IFERROR(__xludf.DUMMYFUNCTION("REGEXREPLACE(TEXT(IF(ISERR(FIND(""/"", A6731)), A6731, MID(A6731, FIND(""/"", A6731)+1, LEN(A6731))), ""#""), ""\D+"", """")"),"2019")</f>
        <v>2019</v>
      </c>
      <c r="C6731" s="46" t="s">
        <v>5530</v>
      </c>
      <c r="D6731" s="4" t="s">
        <v>509</v>
      </c>
      <c r="E6731" s="5" t="s">
        <v>7307</v>
      </c>
      <c r="F6731" s="4">
        <v>1973</v>
      </c>
      <c r="G6731" s="4">
        <v>75</v>
      </c>
      <c r="H6731" s="4">
        <v>13</v>
      </c>
      <c r="I6731" s="15"/>
      <c r="J6731" s="46" t="s">
        <v>7315</v>
      </c>
    </row>
    <row r="6732" spans="1:10" ht="30.6">
      <c r="A6732" s="4" t="s">
        <v>5529</v>
      </c>
      <c r="B6732" s="4" t="str">
        <f ca="1">IFERROR(__xludf.DUMMYFUNCTION("REGEXREPLACE(TEXT(IF(ISERR(FIND(""/"", A6732)), A6732, MID(A6732, FIND(""/"", A6732)+1, LEN(A6732))), ""#""), ""\D+"", """")"),"2019")</f>
        <v>2019</v>
      </c>
      <c r="C6732" s="46" t="s">
        <v>5530</v>
      </c>
      <c r="D6732" s="4" t="s">
        <v>509</v>
      </c>
      <c r="E6732" s="5" t="s">
        <v>7307</v>
      </c>
      <c r="F6732" s="4">
        <v>1973</v>
      </c>
      <c r="G6732" s="4">
        <v>75</v>
      </c>
      <c r="H6732" s="4">
        <v>14</v>
      </c>
      <c r="I6732" s="15"/>
      <c r="J6732" s="46" t="s">
        <v>7316</v>
      </c>
    </row>
    <row r="6733" spans="1:10" ht="132.6">
      <c r="A6733" s="4" t="s">
        <v>5529</v>
      </c>
      <c r="B6733" s="4" t="str">
        <f ca="1">IFERROR(__xludf.DUMMYFUNCTION("REGEXREPLACE(TEXT(IF(ISERR(FIND(""/"", A6733)), A6733, MID(A6733, FIND(""/"", A6733)+1, LEN(A6733))), ""#""), ""\D+"", """")"),"2019")</f>
        <v>2019</v>
      </c>
      <c r="C6733" s="46" t="s">
        <v>5530</v>
      </c>
      <c r="D6733" s="4" t="s">
        <v>7317</v>
      </c>
      <c r="E6733" s="5" t="s">
        <v>7318</v>
      </c>
      <c r="F6733" s="4">
        <v>2002</v>
      </c>
      <c r="G6733" s="4">
        <v>75</v>
      </c>
      <c r="H6733" s="4">
        <v>15</v>
      </c>
      <c r="I6733" s="15"/>
      <c r="J6733" s="46" t="s">
        <v>7319</v>
      </c>
    </row>
    <row r="6734" spans="1:10" ht="30.6">
      <c r="A6734" s="4" t="s">
        <v>5529</v>
      </c>
      <c r="B6734" s="4" t="str">
        <f ca="1">IFERROR(__xludf.DUMMYFUNCTION("REGEXREPLACE(TEXT(IF(ISERR(FIND(""/"", A6734)), A6734, MID(A6734, FIND(""/"", A6734)+1, LEN(A6734))), ""#""), ""\D+"", """")"),"2019")</f>
        <v>2019</v>
      </c>
      <c r="C6734" s="46" t="s">
        <v>5530</v>
      </c>
      <c r="D6734" s="4">
        <v>341</v>
      </c>
      <c r="E6734" s="5" t="s">
        <v>7320</v>
      </c>
      <c r="F6734" s="4">
        <v>1996</v>
      </c>
      <c r="G6734" s="4">
        <v>75</v>
      </c>
      <c r="H6734" s="4">
        <v>16</v>
      </c>
      <c r="I6734" s="15"/>
      <c r="J6734" s="46" t="s">
        <v>7321</v>
      </c>
    </row>
    <row r="6735" spans="1:10" ht="30.6">
      <c r="A6735" s="4" t="s">
        <v>5529</v>
      </c>
      <c r="B6735" s="4" t="str">
        <f ca="1">IFERROR(__xludf.DUMMYFUNCTION("REGEXREPLACE(TEXT(IF(ISERR(FIND(""/"", A6735)), A6735, MID(A6735, FIND(""/"", A6735)+1, LEN(A6735))), ""#""), ""\D+"", """")"),"2019")</f>
        <v>2019</v>
      </c>
      <c r="C6735" s="46" t="s">
        <v>5530</v>
      </c>
      <c r="D6735" s="21">
        <v>134115</v>
      </c>
      <c r="E6735" s="5" t="s">
        <v>7322</v>
      </c>
      <c r="F6735" s="4">
        <v>1995</v>
      </c>
      <c r="G6735" s="4">
        <v>75</v>
      </c>
      <c r="H6735" s="4">
        <v>17</v>
      </c>
      <c r="I6735" s="15"/>
      <c r="J6735" s="46" t="s">
        <v>7323</v>
      </c>
    </row>
    <row r="6736" spans="1:10" ht="40.799999999999997">
      <c r="A6736" s="4" t="s">
        <v>5529</v>
      </c>
      <c r="B6736" s="4" t="str">
        <f ca="1">IFERROR(__xludf.DUMMYFUNCTION("REGEXREPLACE(TEXT(IF(ISERR(FIND(""/"", A6736)), A6736, MID(A6736, FIND(""/"", A6736)+1, LEN(A6736))), ""#""), ""\D+"", """")"),"2019")</f>
        <v>2019</v>
      </c>
      <c r="C6736" s="46" t="s">
        <v>5530</v>
      </c>
      <c r="D6736" s="4" t="s">
        <v>3354</v>
      </c>
      <c r="E6736" s="5" t="s">
        <v>7324</v>
      </c>
      <c r="F6736" s="4">
        <v>1984</v>
      </c>
      <c r="G6736" s="4">
        <v>75</v>
      </c>
      <c r="H6736" s="4">
        <v>18</v>
      </c>
      <c r="I6736" s="15"/>
      <c r="J6736" s="46" t="s">
        <v>7325</v>
      </c>
    </row>
    <row r="6737" spans="1:10" ht="30.6">
      <c r="A6737" s="4" t="s">
        <v>5529</v>
      </c>
      <c r="B6737" s="4" t="str">
        <f ca="1">IFERROR(__xludf.DUMMYFUNCTION("REGEXREPLACE(TEXT(IF(ISERR(FIND(""/"", A6737)), A6737, MID(A6737, FIND(""/"", A6737)+1, LEN(A6737))), ""#""), ""\D+"", """")"),"2019")</f>
        <v>2019</v>
      </c>
      <c r="C6737" s="46" t="s">
        <v>5530</v>
      </c>
      <c r="D6737" s="4" t="s">
        <v>7326</v>
      </c>
      <c r="E6737" s="5" t="s">
        <v>7327</v>
      </c>
      <c r="F6737" s="4">
        <v>1999</v>
      </c>
      <c r="G6737" s="4">
        <v>75</v>
      </c>
      <c r="H6737" s="4">
        <v>19</v>
      </c>
      <c r="I6737" s="15"/>
      <c r="J6737" s="46" t="s">
        <v>7328</v>
      </c>
    </row>
    <row r="6738" spans="1:10" ht="30.6">
      <c r="A6738" s="4" t="s">
        <v>5529</v>
      </c>
      <c r="B6738" s="4" t="str">
        <f ca="1">IFERROR(__xludf.DUMMYFUNCTION("REGEXREPLACE(TEXT(IF(ISERR(FIND(""/"", A6738)), A6738, MID(A6738, FIND(""/"", A6738)+1, LEN(A6738))), ""#""), ""\D+"", """")"),"2019")</f>
        <v>2019</v>
      </c>
      <c r="C6738" s="46" t="s">
        <v>5530</v>
      </c>
      <c r="D6738" s="4">
        <v>345</v>
      </c>
      <c r="E6738" s="5" t="s">
        <v>3765</v>
      </c>
      <c r="F6738" s="4">
        <v>1990</v>
      </c>
      <c r="G6738" s="4">
        <v>75</v>
      </c>
      <c r="H6738" s="4">
        <v>20</v>
      </c>
      <c r="I6738" s="15"/>
      <c r="J6738" s="46" t="s">
        <v>7329</v>
      </c>
    </row>
    <row r="6739" spans="1:10" ht="20.399999999999999">
      <c r="A6739" s="4" t="s">
        <v>5529</v>
      </c>
      <c r="B6739" s="4" t="str">
        <f ca="1">IFERROR(__xludf.DUMMYFUNCTION("REGEXREPLACE(TEXT(IF(ISERR(FIND(""/"", A6739)), A6739, MID(A6739, FIND(""/"", A6739)+1, LEN(A6739))), ""#""), ""\D+"", """")"),"2019")</f>
        <v>2019</v>
      </c>
      <c r="C6739" s="46" t="s">
        <v>5530</v>
      </c>
      <c r="D6739" s="4" t="s">
        <v>7330</v>
      </c>
      <c r="E6739" s="5" t="s">
        <v>7331</v>
      </c>
      <c r="F6739" s="4">
        <v>1983</v>
      </c>
      <c r="G6739" s="4">
        <v>76</v>
      </c>
      <c r="H6739" s="4">
        <v>1</v>
      </c>
      <c r="I6739" s="15"/>
      <c r="J6739" s="46" t="s">
        <v>7332</v>
      </c>
    </row>
    <row r="6740" spans="1:10" ht="20.399999999999999">
      <c r="A6740" s="4" t="s">
        <v>5529</v>
      </c>
      <c r="B6740" s="4" t="str">
        <f ca="1">IFERROR(__xludf.DUMMYFUNCTION("REGEXREPLACE(TEXT(IF(ISERR(FIND(""/"", A6740)), A6740, MID(A6740, FIND(""/"", A6740)+1, LEN(A6740))), ""#""), ""\D+"", """")"),"2019")</f>
        <v>2019</v>
      </c>
      <c r="C6740" s="46" t="s">
        <v>5530</v>
      </c>
      <c r="D6740" s="4" t="s">
        <v>7330</v>
      </c>
      <c r="E6740" s="5" t="s">
        <v>7331</v>
      </c>
      <c r="F6740" s="4">
        <v>1983</v>
      </c>
      <c r="G6740" s="4">
        <v>76</v>
      </c>
      <c r="H6740" s="4">
        <v>2</v>
      </c>
      <c r="I6740" s="15"/>
      <c r="J6740" s="46" t="s">
        <v>7333</v>
      </c>
    </row>
    <row r="6741" spans="1:10" ht="20.399999999999999">
      <c r="A6741" s="4" t="s">
        <v>5529</v>
      </c>
      <c r="B6741" s="4" t="str">
        <f ca="1">IFERROR(__xludf.DUMMYFUNCTION("REGEXREPLACE(TEXT(IF(ISERR(FIND(""/"", A6741)), A6741, MID(A6741, FIND(""/"", A6741)+1, LEN(A6741))), ""#""), ""\D+"", """")"),"2019")</f>
        <v>2019</v>
      </c>
      <c r="C6741" s="46" t="s">
        <v>5530</v>
      </c>
      <c r="D6741" s="4" t="s">
        <v>7330</v>
      </c>
      <c r="E6741" s="5" t="s">
        <v>7331</v>
      </c>
      <c r="F6741" s="4">
        <v>1983</v>
      </c>
      <c r="G6741" s="4">
        <v>76</v>
      </c>
      <c r="H6741" s="4">
        <v>3</v>
      </c>
      <c r="I6741" s="15"/>
      <c r="J6741" s="46" t="s">
        <v>7334</v>
      </c>
    </row>
    <row r="6742" spans="1:10" ht="20.399999999999999">
      <c r="A6742" s="4" t="s">
        <v>5529</v>
      </c>
      <c r="B6742" s="4" t="str">
        <f ca="1">IFERROR(__xludf.DUMMYFUNCTION("REGEXREPLACE(TEXT(IF(ISERR(FIND(""/"", A6742)), A6742, MID(A6742, FIND(""/"", A6742)+1, LEN(A6742))), ""#""), ""\D+"", """")"),"2019")</f>
        <v>2019</v>
      </c>
      <c r="C6742" s="46" t="s">
        <v>5530</v>
      </c>
      <c r="D6742" s="4" t="s">
        <v>7330</v>
      </c>
      <c r="E6742" s="5" t="s">
        <v>7331</v>
      </c>
      <c r="F6742" s="4">
        <v>1986</v>
      </c>
      <c r="G6742" s="4">
        <v>76</v>
      </c>
      <c r="H6742" s="4">
        <v>4</v>
      </c>
      <c r="I6742" s="15"/>
      <c r="J6742" s="46" t="s">
        <v>7335</v>
      </c>
    </row>
    <row r="6743" spans="1:10" ht="40.799999999999997">
      <c r="A6743" s="4" t="s">
        <v>5529</v>
      </c>
      <c r="B6743" s="4" t="str">
        <f ca="1">IFERROR(__xludf.DUMMYFUNCTION("REGEXREPLACE(TEXT(IF(ISERR(FIND(""/"", A6743)), A6743, MID(A6743, FIND(""/"", A6743)+1, LEN(A6743))), ""#""), ""\D+"", """")"),"2019")</f>
        <v>2019</v>
      </c>
      <c r="C6743" s="46" t="s">
        <v>5530</v>
      </c>
      <c r="D6743" s="4" t="s">
        <v>7330</v>
      </c>
      <c r="E6743" s="5" t="s">
        <v>7331</v>
      </c>
      <c r="F6743" s="4">
        <v>1985</v>
      </c>
      <c r="G6743" s="4">
        <v>76</v>
      </c>
      <c r="H6743" s="4">
        <v>5</v>
      </c>
      <c r="I6743" s="15"/>
      <c r="J6743" s="46" t="s">
        <v>7336</v>
      </c>
    </row>
    <row r="6744" spans="1:10" ht="40.799999999999997">
      <c r="A6744" s="4" t="s">
        <v>5529</v>
      </c>
      <c r="B6744" s="4" t="str">
        <f ca="1">IFERROR(__xludf.DUMMYFUNCTION("REGEXREPLACE(TEXT(IF(ISERR(FIND(""/"", A6744)), A6744, MID(A6744, FIND(""/"", A6744)+1, LEN(A6744))), ""#""), ""\D+"", """")"),"2019")</f>
        <v>2019</v>
      </c>
      <c r="C6744" s="46" t="s">
        <v>5530</v>
      </c>
      <c r="D6744" s="4" t="s">
        <v>7330</v>
      </c>
      <c r="E6744" s="5" t="s">
        <v>7331</v>
      </c>
      <c r="F6744" s="4">
        <v>1985</v>
      </c>
      <c r="G6744" s="4">
        <v>76</v>
      </c>
      <c r="H6744" s="4">
        <v>6</v>
      </c>
      <c r="I6744" s="15"/>
      <c r="J6744" s="46" t="s">
        <v>7337</v>
      </c>
    </row>
    <row r="6745" spans="1:10" ht="40.799999999999997">
      <c r="A6745" s="4" t="s">
        <v>5529</v>
      </c>
      <c r="B6745" s="4" t="str">
        <f ca="1">IFERROR(__xludf.DUMMYFUNCTION("REGEXREPLACE(TEXT(IF(ISERR(FIND(""/"", A6745)), A6745, MID(A6745, FIND(""/"", A6745)+1, LEN(A6745))), ""#""), ""\D+"", """")"),"2019")</f>
        <v>2019</v>
      </c>
      <c r="C6745" s="46" t="s">
        <v>5530</v>
      </c>
      <c r="D6745" s="4" t="s">
        <v>7330</v>
      </c>
      <c r="E6745" s="5" t="s">
        <v>7331</v>
      </c>
      <c r="F6745" s="4">
        <v>1985</v>
      </c>
      <c r="G6745" s="4">
        <v>76</v>
      </c>
      <c r="H6745" s="4">
        <v>7</v>
      </c>
      <c r="I6745" s="15"/>
      <c r="J6745" s="46" t="s">
        <v>7338</v>
      </c>
    </row>
    <row r="6746" spans="1:10" ht="30.6">
      <c r="A6746" s="4" t="s">
        <v>5529</v>
      </c>
      <c r="B6746" s="4" t="str">
        <f ca="1">IFERROR(__xludf.DUMMYFUNCTION("REGEXREPLACE(TEXT(IF(ISERR(FIND(""/"", A6746)), A6746, MID(A6746, FIND(""/"", A6746)+1, LEN(A6746))), ""#""), ""\D+"", """")"),"2019")</f>
        <v>2019</v>
      </c>
      <c r="C6746" s="46" t="s">
        <v>5530</v>
      </c>
      <c r="D6746" s="4" t="s">
        <v>7330</v>
      </c>
      <c r="E6746" s="5" t="s">
        <v>7331</v>
      </c>
      <c r="F6746" s="4">
        <v>1985</v>
      </c>
      <c r="G6746" s="4">
        <v>76</v>
      </c>
      <c r="H6746" s="4">
        <v>8</v>
      </c>
      <c r="I6746" s="15"/>
      <c r="J6746" s="46" t="s">
        <v>7339</v>
      </c>
    </row>
    <row r="6747" spans="1:10" ht="40.799999999999997">
      <c r="A6747" s="4" t="s">
        <v>5529</v>
      </c>
      <c r="B6747" s="4" t="str">
        <f ca="1">IFERROR(__xludf.DUMMYFUNCTION("REGEXREPLACE(TEXT(IF(ISERR(FIND(""/"", A6747)), A6747, MID(A6747, FIND(""/"", A6747)+1, LEN(A6747))), ""#""), ""\D+"", """")"),"2019")</f>
        <v>2019</v>
      </c>
      <c r="C6747" s="46" t="s">
        <v>5530</v>
      </c>
      <c r="D6747" s="4" t="s">
        <v>7330</v>
      </c>
      <c r="E6747" s="5" t="s">
        <v>7331</v>
      </c>
      <c r="F6747" s="4">
        <v>1985</v>
      </c>
      <c r="G6747" s="4">
        <v>76</v>
      </c>
      <c r="H6747" s="4">
        <v>9</v>
      </c>
      <c r="I6747" s="15"/>
      <c r="J6747" s="46" t="s">
        <v>7340</v>
      </c>
    </row>
    <row r="6748" spans="1:10" ht="30.6">
      <c r="A6748" s="4" t="s">
        <v>5529</v>
      </c>
      <c r="B6748" s="4" t="str">
        <f ca="1">IFERROR(__xludf.DUMMYFUNCTION("REGEXREPLACE(TEXT(IF(ISERR(FIND(""/"", A6748)), A6748, MID(A6748, FIND(""/"", A6748)+1, LEN(A6748))), ""#""), ""\D+"", """")"),"2019")</f>
        <v>2019</v>
      </c>
      <c r="C6748" s="46" t="s">
        <v>5530</v>
      </c>
      <c r="D6748" s="4" t="s">
        <v>7330</v>
      </c>
      <c r="E6748" s="5" t="s">
        <v>7331</v>
      </c>
      <c r="F6748" s="4">
        <v>1985</v>
      </c>
      <c r="G6748" s="4">
        <v>76</v>
      </c>
      <c r="H6748" s="4">
        <v>10</v>
      </c>
      <c r="I6748" s="15"/>
      <c r="J6748" s="46" t="s">
        <v>7341</v>
      </c>
    </row>
    <row r="6749" spans="1:10" ht="30.6">
      <c r="A6749" s="4" t="s">
        <v>5529</v>
      </c>
      <c r="B6749" s="4" t="str">
        <f ca="1">IFERROR(__xludf.DUMMYFUNCTION("REGEXREPLACE(TEXT(IF(ISERR(FIND(""/"", A6749)), A6749, MID(A6749, FIND(""/"", A6749)+1, LEN(A6749))), ""#""), ""\D+"", """")"),"2019")</f>
        <v>2019</v>
      </c>
      <c r="C6749" s="46" t="s">
        <v>5530</v>
      </c>
      <c r="D6749" s="4" t="s">
        <v>7330</v>
      </c>
      <c r="E6749" s="5" t="s">
        <v>7331</v>
      </c>
      <c r="F6749" s="4">
        <v>1983</v>
      </c>
      <c r="G6749" s="4">
        <v>76</v>
      </c>
      <c r="H6749" s="4">
        <v>11</v>
      </c>
      <c r="I6749" s="15"/>
      <c r="J6749" s="46" t="s">
        <v>7342</v>
      </c>
    </row>
    <row r="6750" spans="1:10" ht="30.6">
      <c r="A6750" s="4" t="s">
        <v>5529</v>
      </c>
      <c r="B6750" s="4" t="str">
        <f ca="1">IFERROR(__xludf.DUMMYFUNCTION("REGEXREPLACE(TEXT(IF(ISERR(FIND(""/"", A6750)), A6750, MID(A6750, FIND(""/"", A6750)+1, LEN(A6750))), ""#""), ""\D+"", """")"),"2019")</f>
        <v>2019</v>
      </c>
      <c r="C6750" s="46" t="s">
        <v>5530</v>
      </c>
      <c r="D6750" s="4" t="s">
        <v>7330</v>
      </c>
      <c r="E6750" s="5" t="s">
        <v>7331</v>
      </c>
      <c r="F6750" s="4">
        <v>1983</v>
      </c>
      <c r="G6750" s="4">
        <v>76</v>
      </c>
      <c r="H6750" s="4">
        <v>12</v>
      </c>
      <c r="I6750" s="15"/>
      <c r="J6750" s="46" t="s">
        <v>7343</v>
      </c>
    </row>
    <row r="6751" spans="1:10" ht="30.6">
      <c r="A6751" s="4" t="s">
        <v>5529</v>
      </c>
      <c r="B6751" s="4" t="str">
        <f ca="1">IFERROR(__xludf.DUMMYFUNCTION("REGEXREPLACE(TEXT(IF(ISERR(FIND(""/"", A6751)), A6751, MID(A6751, FIND(""/"", A6751)+1, LEN(A6751))), ""#""), ""\D+"", """")"),"2019")</f>
        <v>2019</v>
      </c>
      <c r="C6751" s="46" t="s">
        <v>5530</v>
      </c>
      <c r="D6751" s="4" t="s">
        <v>7330</v>
      </c>
      <c r="E6751" s="5" t="s">
        <v>7331</v>
      </c>
      <c r="F6751" s="4">
        <v>1983</v>
      </c>
      <c r="G6751" s="4">
        <v>76</v>
      </c>
      <c r="H6751" s="4">
        <v>13</v>
      </c>
      <c r="I6751" s="15"/>
      <c r="J6751" s="46" t="s">
        <v>7344</v>
      </c>
    </row>
    <row r="6752" spans="1:10" ht="40.799999999999997">
      <c r="A6752" s="4" t="s">
        <v>5529</v>
      </c>
      <c r="B6752" s="4" t="str">
        <f ca="1">IFERROR(__xludf.DUMMYFUNCTION("REGEXREPLACE(TEXT(IF(ISERR(FIND(""/"", A6752)), A6752, MID(A6752, FIND(""/"", A6752)+1, LEN(A6752))), ""#""), ""\D+"", """")"),"2019")</f>
        <v>2019</v>
      </c>
      <c r="C6752" s="46" t="s">
        <v>5530</v>
      </c>
      <c r="D6752" s="4" t="s">
        <v>7330</v>
      </c>
      <c r="E6752" s="5" t="s">
        <v>7331</v>
      </c>
      <c r="F6752" s="4">
        <v>1984</v>
      </c>
      <c r="G6752" s="4">
        <v>76</v>
      </c>
      <c r="H6752" s="4">
        <v>14</v>
      </c>
      <c r="I6752" s="15"/>
      <c r="J6752" s="46" t="s">
        <v>7345</v>
      </c>
    </row>
    <row r="6753" spans="1:10" ht="40.799999999999997">
      <c r="A6753" s="4" t="s">
        <v>5529</v>
      </c>
      <c r="B6753" s="4" t="str">
        <f ca="1">IFERROR(__xludf.DUMMYFUNCTION("REGEXREPLACE(TEXT(IF(ISERR(FIND(""/"", A6753)), A6753, MID(A6753, FIND(""/"", A6753)+1, LEN(A6753))), ""#""), ""\D+"", """")"),"2019")</f>
        <v>2019</v>
      </c>
      <c r="C6753" s="46" t="s">
        <v>5530</v>
      </c>
      <c r="D6753" s="4" t="s">
        <v>7330</v>
      </c>
      <c r="E6753" s="5" t="s">
        <v>7331</v>
      </c>
      <c r="F6753" s="4">
        <v>1988</v>
      </c>
      <c r="G6753" s="4">
        <v>76</v>
      </c>
      <c r="H6753" s="4">
        <v>15</v>
      </c>
      <c r="I6753" s="15"/>
      <c r="J6753" s="46" t="s">
        <v>7346</v>
      </c>
    </row>
    <row r="6754" spans="1:10" ht="30.6">
      <c r="A6754" s="4" t="s">
        <v>5529</v>
      </c>
      <c r="B6754" s="4" t="str">
        <f ca="1">IFERROR(__xludf.DUMMYFUNCTION("REGEXREPLACE(TEXT(IF(ISERR(FIND(""/"", A6754)), A6754, MID(A6754, FIND(""/"", A6754)+1, LEN(A6754))), ""#""), ""\D+"", """")"),"2019")</f>
        <v>2019</v>
      </c>
      <c r="C6754" s="46" t="s">
        <v>5530</v>
      </c>
      <c r="D6754" s="4" t="s">
        <v>7330</v>
      </c>
      <c r="E6754" s="5" t="s">
        <v>7331</v>
      </c>
      <c r="F6754" s="4">
        <v>1989</v>
      </c>
      <c r="G6754" s="4">
        <v>76</v>
      </c>
      <c r="H6754" s="4">
        <v>16</v>
      </c>
      <c r="I6754" s="15"/>
      <c r="J6754" s="46" t="s">
        <v>7347</v>
      </c>
    </row>
    <row r="6755" spans="1:10" ht="40.799999999999997">
      <c r="A6755" s="4" t="s">
        <v>5529</v>
      </c>
      <c r="B6755" s="4" t="str">
        <f ca="1">IFERROR(__xludf.DUMMYFUNCTION("REGEXREPLACE(TEXT(IF(ISERR(FIND(""/"", A6755)), A6755, MID(A6755, FIND(""/"", A6755)+1, LEN(A6755))), ""#""), ""\D+"", """")"),"2019")</f>
        <v>2019</v>
      </c>
      <c r="C6755" s="46" t="s">
        <v>5530</v>
      </c>
      <c r="D6755" s="4" t="s">
        <v>7330</v>
      </c>
      <c r="E6755" s="5" t="s">
        <v>7331</v>
      </c>
      <c r="F6755" s="4">
        <v>1990</v>
      </c>
      <c r="G6755" s="4">
        <v>76</v>
      </c>
      <c r="H6755" s="4">
        <v>17</v>
      </c>
      <c r="I6755" s="15"/>
      <c r="J6755" s="46" t="s">
        <v>7348</v>
      </c>
    </row>
    <row r="6756" spans="1:10" ht="30.6">
      <c r="A6756" s="4" t="s">
        <v>5529</v>
      </c>
      <c r="B6756" s="4" t="str">
        <f ca="1">IFERROR(__xludf.DUMMYFUNCTION("REGEXREPLACE(TEXT(IF(ISERR(FIND(""/"", A6756)), A6756, MID(A6756, FIND(""/"", A6756)+1, LEN(A6756))), ""#""), ""\D+"", """")"),"2019")</f>
        <v>2019</v>
      </c>
      <c r="C6756" s="46" t="s">
        <v>5530</v>
      </c>
      <c r="D6756" s="4" t="s">
        <v>7330</v>
      </c>
      <c r="E6756" s="5" t="s">
        <v>7331</v>
      </c>
      <c r="F6756" s="4">
        <v>1990</v>
      </c>
      <c r="G6756" s="4">
        <v>76</v>
      </c>
      <c r="H6756" s="4">
        <v>18</v>
      </c>
      <c r="I6756" s="15"/>
      <c r="J6756" s="46" t="s">
        <v>7349</v>
      </c>
    </row>
    <row r="6757" spans="1:10" ht="40.799999999999997">
      <c r="A6757" s="4" t="s">
        <v>5529</v>
      </c>
      <c r="B6757" s="4" t="str">
        <f ca="1">IFERROR(__xludf.DUMMYFUNCTION("REGEXREPLACE(TEXT(IF(ISERR(FIND(""/"", A6757)), A6757, MID(A6757, FIND(""/"", A6757)+1, LEN(A6757))), ""#""), ""\D+"", """")"),"2019")</f>
        <v>2019</v>
      </c>
      <c r="C6757" s="46" t="s">
        <v>5530</v>
      </c>
      <c r="D6757" s="4" t="s">
        <v>7330</v>
      </c>
      <c r="E6757" s="5" t="s">
        <v>7331</v>
      </c>
      <c r="F6757" s="4">
        <v>1990</v>
      </c>
      <c r="G6757" s="4">
        <v>76</v>
      </c>
      <c r="H6757" s="4">
        <v>19</v>
      </c>
      <c r="I6757" s="15"/>
      <c r="J6757" s="46" t="s">
        <v>7350</v>
      </c>
    </row>
    <row r="6758" spans="1:10" ht="40.799999999999997">
      <c r="A6758" s="4" t="s">
        <v>5529</v>
      </c>
      <c r="B6758" s="4" t="str">
        <f ca="1">IFERROR(__xludf.DUMMYFUNCTION("REGEXREPLACE(TEXT(IF(ISERR(FIND(""/"", A6758)), A6758, MID(A6758, FIND(""/"", A6758)+1, LEN(A6758))), ""#""), ""\D+"", """")"),"2019")</f>
        <v>2019</v>
      </c>
      <c r="C6758" s="46" t="s">
        <v>5530</v>
      </c>
      <c r="D6758" s="4" t="s">
        <v>7330</v>
      </c>
      <c r="E6758" s="5" t="s">
        <v>7331</v>
      </c>
      <c r="F6758" s="4">
        <v>1991</v>
      </c>
      <c r="G6758" s="4">
        <v>76</v>
      </c>
      <c r="H6758" s="4">
        <v>20</v>
      </c>
      <c r="I6758" s="15"/>
      <c r="J6758" s="46" t="s">
        <v>7351</v>
      </c>
    </row>
    <row r="6759" spans="1:10" ht="40.799999999999997">
      <c r="A6759" s="4" t="s">
        <v>5529</v>
      </c>
      <c r="B6759" s="4" t="str">
        <f ca="1">IFERROR(__xludf.DUMMYFUNCTION("REGEXREPLACE(TEXT(IF(ISERR(FIND(""/"", A6759)), A6759, MID(A6759, FIND(""/"", A6759)+1, LEN(A6759))), ""#""), ""\D+"", """")"),"2019")</f>
        <v>2019</v>
      </c>
      <c r="C6759" s="46" t="s">
        <v>5530</v>
      </c>
      <c r="D6759" s="4" t="s">
        <v>7330</v>
      </c>
      <c r="E6759" s="5" t="s">
        <v>7331</v>
      </c>
      <c r="F6759" s="4">
        <v>1991</v>
      </c>
      <c r="G6759" s="4">
        <v>76</v>
      </c>
      <c r="H6759" s="4">
        <v>21</v>
      </c>
      <c r="I6759" s="15"/>
      <c r="J6759" s="46" t="s">
        <v>7352</v>
      </c>
    </row>
    <row r="6760" spans="1:10" ht="30.6">
      <c r="A6760" s="4" t="s">
        <v>5529</v>
      </c>
      <c r="B6760" s="4" t="str">
        <f ca="1">IFERROR(__xludf.DUMMYFUNCTION("REGEXREPLACE(TEXT(IF(ISERR(FIND(""/"", A6760)), A6760, MID(A6760, FIND(""/"", A6760)+1, LEN(A6760))), ""#""), ""\D+"", """")"),"2019")</f>
        <v>2019</v>
      </c>
      <c r="C6760" s="46" t="s">
        <v>5530</v>
      </c>
      <c r="D6760" s="4" t="s">
        <v>7330</v>
      </c>
      <c r="E6760" s="5" t="s">
        <v>7331</v>
      </c>
      <c r="F6760" s="4">
        <v>1991</v>
      </c>
      <c r="G6760" s="4">
        <v>76</v>
      </c>
      <c r="H6760" s="4">
        <v>22</v>
      </c>
      <c r="I6760" s="15"/>
      <c r="J6760" s="46" t="s">
        <v>7353</v>
      </c>
    </row>
    <row r="6761" spans="1:10" ht="30.6">
      <c r="A6761" s="4" t="s">
        <v>5529</v>
      </c>
      <c r="B6761" s="4" t="str">
        <f ca="1">IFERROR(__xludf.DUMMYFUNCTION("REGEXREPLACE(TEXT(IF(ISERR(FIND(""/"", A6761)), A6761, MID(A6761, FIND(""/"", A6761)+1, LEN(A6761))), ""#""), ""\D+"", """")"),"2019")</f>
        <v>2019</v>
      </c>
      <c r="C6761" s="46" t="s">
        <v>5530</v>
      </c>
      <c r="D6761" s="4" t="s">
        <v>7330</v>
      </c>
      <c r="E6761" s="5" t="s">
        <v>7331</v>
      </c>
      <c r="F6761" s="4">
        <v>1995</v>
      </c>
      <c r="G6761" s="4">
        <v>76</v>
      </c>
      <c r="H6761" s="4">
        <v>23</v>
      </c>
      <c r="I6761" s="15"/>
      <c r="J6761" s="46" t="s">
        <v>7354</v>
      </c>
    </row>
    <row r="6762" spans="1:10" ht="40.799999999999997">
      <c r="A6762" s="4" t="s">
        <v>5529</v>
      </c>
      <c r="B6762" s="4" t="str">
        <f ca="1">IFERROR(__xludf.DUMMYFUNCTION("REGEXREPLACE(TEXT(IF(ISERR(FIND(""/"", A6762)), A6762, MID(A6762, FIND(""/"", A6762)+1, LEN(A6762))), ""#""), ""\D+"", """")"),"2019")</f>
        <v>2019</v>
      </c>
      <c r="C6762" s="46" t="s">
        <v>5530</v>
      </c>
      <c r="D6762" s="4" t="s">
        <v>7330</v>
      </c>
      <c r="E6762" s="5" t="s">
        <v>7331</v>
      </c>
      <c r="F6762" s="4">
        <v>1994</v>
      </c>
      <c r="G6762" s="4">
        <v>76</v>
      </c>
      <c r="H6762" s="4">
        <v>24</v>
      </c>
      <c r="I6762" s="15"/>
      <c r="J6762" s="46" t="s">
        <v>7355</v>
      </c>
    </row>
    <row r="6763" spans="1:10" ht="40.799999999999997">
      <c r="A6763" s="4" t="s">
        <v>5529</v>
      </c>
      <c r="B6763" s="4" t="str">
        <f ca="1">IFERROR(__xludf.DUMMYFUNCTION("REGEXREPLACE(TEXT(IF(ISERR(FIND(""/"", A6763)), A6763, MID(A6763, FIND(""/"", A6763)+1, LEN(A6763))), ""#""), ""\D+"", """")"),"2019")</f>
        <v>2019</v>
      </c>
      <c r="C6763" s="46" t="s">
        <v>5530</v>
      </c>
      <c r="D6763" s="4" t="s">
        <v>7330</v>
      </c>
      <c r="E6763" s="5" t="s">
        <v>7331</v>
      </c>
      <c r="F6763" s="4">
        <v>1994</v>
      </c>
      <c r="G6763" s="4">
        <v>76</v>
      </c>
      <c r="H6763" s="4">
        <v>25</v>
      </c>
      <c r="I6763" s="15"/>
      <c r="J6763" s="46" t="s">
        <v>7356</v>
      </c>
    </row>
    <row r="6764" spans="1:10" ht="30.6">
      <c r="A6764" s="4" t="s">
        <v>5529</v>
      </c>
      <c r="B6764" s="4" t="str">
        <f ca="1">IFERROR(__xludf.DUMMYFUNCTION("REGEXREPLACE(TEXT(IF(ISERR(FIND(""/"", A6764)), A6764, MID(A6764, FIND(""/"", A6764)+1, LEN(A6764))), ""#""), ""\D+"", """")"),"2019")</f>
        <v>2019</v>
      </c>
      <c r="C6764" s="46" t="s">
        <v>5530</v>
      </c>
      <c r="D6764" s="4" t="s">
        <v>7330</v>
      </c>
      <c r="E6764" s="5" t="s">
        <v>7331</v>
      </c>
      <c r="F6764" s="4">
        <v>1994</v>
      </c>
      <c r="G6764" s="4">
        <v>76</v>
      </c>
      <c r="H6764" s="4">
        <v>26</v>
      </c>
      <c r="I6764" s="15"/>
      <c r="J6764" s="46" t="s">
        <v>7357</v>
      </c>
    </row>
    <row r="6765" spans="1:10" ht="40.799999999999997">
      <c r="A6765" s="4" t="s">
        <v>5529</v>
      </c>
      <c r="B6765" s="4" t="str">
        <f ca="1">IFERROR(__xludf.DUMMYFUNCTION("REGEXREPLACE(TEXT(IF(ISERR(FIND(""/"", A6765)), A6765, MID(A6765, FIND(""/"", A6765)+1, LEN(A6765))), ""#""), ""\D+"", """")"),"2019")</f>
        <v>2019</v>
      </c>
      <c r="C6765" s="46" t="s">
        <v>5530</v>
      </c>
      <c r="D6765" s="4" t="s">
        <v>7330</v>
      </c>
      <c r="E6765" s="5" t="s">
        <v>7331</v>
      </c>
      <c r="F6765" s="4">
        <v>1992</v>
      </c>
      <c r="G6765" s="4">
        <v>76</v>
      </c>
      <c r="H6765" s="4">
        <v>27</v>
      </c>
      <c r="I6765" s="15"/>
      <c r="J6765" s="46" t="s">
        <v>7358</v>
      </c>
    </row>
    <row r="6766" spans="1:10" ht="40.799999999999997">
      <c r="A6766" s="4" t="s">
        <v>5529</v>
      </c>
      <c r="B6766" s="4" t="str">
        <f ca="1">IFERROR(__xludf.DUMMYFUNCTION("REGEXREPLACE(TEXT(IF(ISERR(FIND(""/"", A6766)), A6766, MID(A6766, FIND(""/"", A6766)+1, LEN(A6766))), ""#""), ""\D+"", """")"),"2019")</f>
        <v>2019</v>
      </c>
      <c r="C6766" s="46" t="s">
        <v>5530</v>
      </c>
      <c r="D6766" s="4" t="s">
        <v>7330</v>
      </c>
      <c r="E6766" s="5" t="s">
        <v>7331</v>
      </c>
      <c r="F6766" s="4">
        <v>1992</v>
      </c>
      <c r="G6766" s="4">
        <v>76</v>
      </c>
      <c r="H6766" s="4">
        <v>28</v>
      </c>
      <c r="I6766" s="15"/>
      <c r="J6766" s="46" t="s">
        <v>7359</v>
      </c>
    </row>
    <row r="6767" spans="1:10" ht="40.799999999999997">
      <c r="A6767" s="4" t="s">
        <v>5529</v>
      </c>
      <c r="B6767" s="4" t="str">
        <f ca="1">IFERROR(__xludf.DUMMYFUNCTION("REGEXREPLACE(TEXT(IF(ISERR(FIND(""/"", A6767)), A6767, MID(A6767, FIND(""/"", A6767)+1, LEN(A6767))), ""#""), ""\D+"", """")"),"2019")</f>
        <v>2019</v>
      </c>
      <c r="C6767" s="46" t="s">
        <v>5530</v>
      </c>
      <c r="D6767" s="4" t="s">
        <v>7330</v>
      </c>
      <c r="E6767" s="5" t="s">
        <v>7331</v>
      </c>
      <c r="F6767" s="4">
        <v>1993</v>
      </c>
      <c r="G6767" s="4">
        <v>76</v>
      </c>
      <c r="H6767" s="4">
        <v>29</v>
      </c>
      <c r="I6767" s="15"/>
      <c r="J6767" s="46" t="s">
        <v>7360</v>
      </c>
    </row>
    <row r="6768" spans="1:10" ht="40.799999999999997">
      <c r="A6768" s="4" t="s">
        <v>5529</v>
      </c>
      <c r="B6768" s="4" t="str">
        <f ca="1">IFERROR(__xludf.DUMMYFUNCTION("REGEXREPLACE(TEXT(IF(ISERR(FIND(""/"", A6768)), A6768, MID(A6768, FIND(""/"", A6768)+1, LEN(A6768))), ""#""), ""\D+"", """")"),"2019")</f>
        <v>2019</v>
      </c>
      <c r="C6768" s="46" t="s">
        <v>5530</v>
      </c>
      <c r="D6768" s="4" t="s">
        <v>7330</v>
      </c>
      <c r="E6768" s="5" t="s">
        <v>7331</v>
      </c>
      <c r="F6768" s="4">
        <v>1993</v>
      </c>
      <c r="G6768" s="4">
        <v>76</v>
      </c>
      <c r="H6768" s="4">
        <v>30</v>
      </c>
      <c r="I6768" s="15"/>
      <c r="J6768" s="46" t="s">
        <v>7361</v>
      </c>
    </row>
    <row r="6769" spans="1:10" ht="30.6">
      <c r="A6769" s="4" t="s">
        <v>5529</v>
      </c>
      <c r="B6769" s="4" t="str">
        <f ca="1">IFERROR(__xludf.DUMMYFUNCTION("REGEXREPLACE(TEXT(IF(ISERR(FIND(""/"", A6769)), A6769, MID(A6769, FIND(""/"", A6769)+1, LEN(A6769))), ""#""), ""\D+"", """")"),"2019")</f>
        <v>2019</v>
      </c>
      <c r="C6769" s="46" t="s">
        <v>5530</v>
      </c>
      <c r="D6769" s="4" t="s">
        <v>7330</v>
      </c>
      <c r="E6769" s="5" t="s">
        <v>7331</v>
      </c>
      <c r="F6769" s="4">
        <v>1993</v>
      </c>
      <c r="G6769" s="4">
        <v>76</v>
      </c>
      <c r="H6769" s="4">
        <v>31</v>
      </c>
      <c r="I6769" s="15"/>
      <c r="J6769" s="46" t="s">
        <v>7362</v>
      </c>
    </row>
    <row r="6770" spans="1:10" ht="40.799999999999997">
      <c r="A6770" s="4" t="s">
        <v>5529</v>
      </c>
      <c r="B6770" s="4" t="str">
        <f ca="1">IFERROR(__xludf.DUMMYFUNCTION("REGEXREPLACE(TEXT(IF(ISERR(FIND(""/"", A6770)), A6770, MID(A6770, FIND(""/"", A6770)+1, LEN(A6770))), ""#""), ""\D+"", """")"),"2019")</f>
        <v>2019</v>
      </c>
      <c r="C6770" s="46" t="s">
        <v>5530</v>
      </c>
      <c r="D6770" s="4" t="s">
        <v>7330</v>
      </c>
      <c r="E6770" s="5" t="s">
        <v>7331</v>
      </c>
      <c r="F6770" s="4">
        <v>1995</v>
      </c>
      <c r="G6770" s="4">
        <v>76</v>
      </c>
      <c r="H6770" s="4">
        <v>32</v>
      </c>
      <c r="I6770" s="15"/>
      <c r="J6770" s="46" t="s">
        <v>7363</v>
      </c>
    </row>
    <row r="6771" spans="1:10" ht="30.6">
      <c r="A6771" s="4" t="s">
        <v>5529</v>
      </c>
      <c r="B6771" s="4" t="str">
        <f ca="1">IFERROR(__xludf.DUMMYFUNCTION("REGEXREPLACE(TEXT(IF(ISERR(FIND(""/"", A6771)), A6771, MID(A6771, FIND(""/"", A6771)+1, LEN(A6771))), ""#""), ""\D+"", """")"),"2019")</f>
        <v>2019</v>
      </c>
      <c r="C6771" s="46" t="s">
        <v>5530</v>
      </c>
      <c r="D6771" s="4" t="s">
        <v>7330</v>
      </c>
      <c r="E6771" s="5" t="s">
        <v>7331</v>
      </c>
      <c r="F6771" s="4">
        <v>1995</v>
      </c>
      <c r="G6771" s="4">
        <v>76</v>
      </c>
      <c r="H6771" s="4">
        <v>33</v>
      </c>
      <c r="I6771" s="15"/>
      <c r="J6771" s="46" t="s">
        <v>7364</v>
      </c>
    </row>
    <row r="6772" spans="1:10" ht="40.799999999999997">
      <c r="A6772" s="4" t="s">
        <v>5529</v>
      </c>
      <c r="B6772" s="4" t="str">
        <f ca="1">IFERROR(__xludf.DUMMYFUNCTION("REGEXREPLACE(TEXT(IF(ISERR(FIND(""/"", A6772)), A6772, MID(A6772, FIND(""/"", A6772)+1, LEN(A6772))), ""#""), ""\D+"", """")"),"2019")</f>
        <v>2019</v>
      </c>
      <c r="C6772" s="46" t="s">
        <v>5530</v>
      </c>
      <c r="D6772" s="4" t="s">
        <v>7330</v>
      </c>
      <c r="E6772" s="5" t="s">
        <v>7331</v>
      </c>
      <c r="F6772" s="4">
        <v>1995</v>
      </c>
      <c r="G6772" s="4">
        <v>76</v>
      </c>
      <c r="H6772" s="4">
        <v>34</v>
      </c>
      <c r="I6772" s="15"/>
      <c r="J6772" s="46" t="s">
        <v>7365</v>
      </c>
    </row>
    <row r="6773" spans="1:10" ht="40.799999999999997">
      <c r="A6773" s="4" t="s">
        <v>5529</v>
      </c>
      <c r="B6773" s="4" t="str">
        <f ca="1">IFERROR(__xludf.DUMMYFUNCTION("REGEXREPLACE(TEXT(IF(ISERR(FIND(""/"", A6773)), A6773, MID(A6773, FIND(""/"", A6773)+1, LEN(A6773))), ""#""), ""\D+"", """")"),"2019")</f>
        <v>2019</v>
      </c>
      <c r="C6773" s="46" t="s">
        <v>5530</v>
      </c>
      <c r="D6773" s="4" t="s">
        <v>7330</v>
      </c>
      <c r="E6773" s="5" t="s">
        <v>7331</v>
      </c>
      <c r="F6773" s="4">
        <v>1995</v>
      </c>
      <c r="G6773" s="4">
        <v>76</v>
      </c>
      <c r="H6773" s="4">
        <v>35</v>
      </c>
      <c r="I6773" s="15"/>
      <c r="J6773" s="46" t="s">
        <v>7366</v>
      </c>
    </row>
    <row r="6774" spans="1:10" ht="40.799999999999997">
      <c r="A6774" s="4" t="s">
        <v>5529</v>
      </c>
      <c r="B6774" s="4" t="str">
        <f ca="1">IFERROR(__xludf.DUMMYFUNCTION("REGEXREPLACE(TEXT(IF(ISERR(FIND(""/"", A6774)), A6774, MID(A6774, FIND(""/"", A6774)+1, LEN(A6774))), ""#""), ""\D+"", """")"),"2019")</f>
        <v>2019</v>
      </c>
      <c r="C6774" s="46" t="s">
        <v>5530</v>
      </c>
      <c r="D6774" s="4" t="s">
        <v>7330</v>
      </c>
      <c r="E6774" s="5" t="s">
        <v>7331</v>
      </c>
      <c r="F6774" s="4">
        <v>1995</v>
      </c>
      <c r="G6774" s="4">
        <v>76</v>
      </c>
      <c r="H6774" s="4">
        <v>36</v>
      </c>
      <c r="I6774" s="15"/>
      <c r="J6774" s="46" t="s">
        <v>7367</v>
      </c>
    </row>
    <row r="6775" spans="1:10" ht="40.799999999999997">
      <c r="A6775" s="4" t="s">
        <v>5529</v>
      </c>
      <c r="B6775" s="4" t="str">
        <f ca="1">IFERROR(__xludf.DUMMYFUNCTION("REGEXREPLACE(TEXT(IF(ISERR(FIND(""/"", A6775)), A6775, MID(A6775, FIND(""/"", A6775)+1, LEN(A6775))), ""#""), ""\D+"", """")"),"2019")</f>
        <v>2019</v>
      </c>
      <c r="C6775" s="46" t="s">
        <v>5530</v>
      </c>
      <c r="D6775" s="4" t="s">
        <v>7330</v>
      </c>
      <c r="E6775" s="5" t="s">
        <v>7331</v>
      </c>
      <c r="F6775" s="4">
        <v>1995</v>
      </c>
      <c r="G6775" s="4">
        <v>76</v>
      </c>
      <c r="H6775" s="4">
        <v>37</v>
      </c>
      <c r="I6775" s="15"/>
      <c r="J6775" s="46" t="s">
        <v>7368</v>
      </c>
    </row>
    <row r="6776" spans="1:10" ht="40.799999999999997">
      <c r="A6776" s="4" t="s">
        <v>5529</v>
      </c>
      <c r="B6776" s="4" t="str">
        <f ca="1">IFERROR(__xludf.DUMMYFUNCTION("REGEXREPLACE(TEXT(IF(ISERR(FIND(""/"", A6776)), A6776, MID(A6776, FIND(""/"", A6776)+1, LEN(A6776))), ""#""), ""\D+"", """")"),"2019")</f>
        <v>2019</v>
      </c>
      <c r="C6776" s="46" t="s">
        <v>5530</v>
      </c>
      <c r="D6776" s="4" t="s">
        <v>7330</v>
      </c>
      <c r="E6776" s="5" t="s">
        <v>7331</v>
      </c>
      <c r="F6776" s="4">
        <v>1996</v>
      </c>
      <c r="G6776" s="4">
        <v>76</v>
      </c>
      <c r="H6776" s="4">
        <v>38</v>
      </c>
      <c r="I6776" s="15"/>
      <c r="J6776" s="46" t="s">
        <v>7369</v>
      </c>
    </row>
    <row r="6777" spans="1:10" ht="40.799999999999997">
      <c r="A6777" s="4" t="s">
        <v>5529</v>
      </c>
      <c r="B6777" s="4" t="str">
        <f ca="1">IFERROR(__xludf.DUMMYFUNCTION("REGEXREPLACE(TEXT(IF(ISERR(FIND(""/"", A6777)), A6777, MID(A6777, FIND(""/"", A6777)+1, LEN(A6777))), ""#""), ""\D+"", """")"),"2019")</f>
        <v>2019</v>
      </c>
      <c r="C6777" s="46" t="s">
        <v>5530</v>
      </c>
      <c r="D6777" s="4" t="s">
        <v>7330</v>
      </c>
      <c r="E6777" s="5" t="s">
        <v>7331</v>
      </c>
      <c r="F6777" s="4">
        <v>1996</v>
      </c>
      <c r="G6777" s="4">
        <v>77</v>
      </c>
      <c r="H6777" s="4">
        <v>1</v>
      </c>
      <c r="I6777" s="15"/>
      <c r="J6777" s="46" t="s">
        <v>7370</v>
      </c>
    </row>
    <row r="6778" spans="1:10" ht="40.799999999999997">
      <c r="A6778" s="4" t="s">
        <v>5529</v>
      </c>
      <c r="B6778" s="4" t="str">
        <f ca="1">IFERROR(__xludf.DUMMYFUNCTION("REGEXREPLACE(TEXT(IF(ISERR(FIND(""/"", A6778)), A6778, MID(A6778, FIND(""/"", A6778)+1, LEN(A6778))), ""#""), ""\D+"", """")"),"2019")</f>
        <v>2019</v>
      </c>
      <c r="C6778" s="46" t="s">
        <v>5530</v>
      </c>
      <c r="D6778" s="4" t="s">
        <v>7330</v>
      </c>
      <c r="E6778" s="5" t="s">
        <v>7331</v>
      </c>
      <c r="F6778" s="4">
        <v>1996</v>
      </c>
      <c r="G6778" s="4">
        <v>77</v>
      </c>
      <c r="H6778" s="4">
        <v>2</v>
      </c>
      <c r="I6778" s="15"/>
      <c r="J6778" s="46" t="s">
        <v>7371</v>
      </c>
    </row>
    <row r="6779" spans="1:10" ht="40.799999999999997">
      <c r="A6779" s="4" t="s">
        <v>5529</v>
      </c>
      <c r="B6779" s="4" t="str">
        <f ca="1">IFERROR(__xludf.DUMMYFUNCTION("REGEXREPLACE(TEXT(IF(ISERR(FIND(""/"", A6779)), A6779, MID(A6779, FIND(""/"", A6779)+1, LEN(A6779))), ""#""), ""\D+"", """")"),"2019")</f>
        <v>2019</v>
      </c>
      <c r="C6779" s="46" t="s">
        <v>5530</v>
      </c>
      <c r="D6779" s="4" t="s">
        <v>7330</v>
      </c>
      <c r="E6779" s="5" t="s">
        <v>7331</v>
      </c>
      <c r="F6779" s="4">
        <v>1996</v>
      </c>
      <c r="G6779" s="4">
        <v>77</v>
      </c>
      <c r="H6779" s="4">
        <v>3</v>
      </c>
      <c r="I6779" s="15"/>
      <c r="J6779" s="46" t="s">
        <v>7372</v>
      </c>
    </row>
    <row r="6780" spans="1:10" ht="40.799999999999997">
      <c r="A6780" s="4" t="s">
        <v>5529</v>
      </c>
      <c r="B6780" s="4" t="str">
        <f ca="1">IFERROR(__xludf.DUMMYFUNCTION("REGEXREPLACE(TEXT(IF(ISERR(FIND(""/"", A6780)), A6780, MID(A6780, FIND(""/"", A6780)+1, LEN(A6780))), ""#""), ""\D+"", """")"),"2019")</f>
        <v>2019</v>
      </c>
      <c r="C6780" s="46" t="s">
        <v>5530</v>
      </c>
      <c r="D6780" s="4" t="s">
        <v>7330</v>
      </c>
      <c r="E6780" s="5" t="s">
        <v>7331</v>
      </c>
      <c r="F6780" s="4">
        <v>1996</v>
      </c>
      <c r="G6780" s="4">
        <v>77</v>
      </c>
      <c r="H6780" s="4">
        <v>4</v>
      </c>
      <c r="I6780" s="15"/>
      <c r="J6780" s="46" t="s">
        <v>7373</v>
      </c>
    </row>
    <row r="6781" spans="1:10" ht="40.799999999999997">
      <c r="A6781" s="4" t="s">
        <v>5529</v>
      </c>
      <c r="B6781" s="4" t="str">
        <f ca="1">IFERROR(__xludf.DUMMYFUNCTION("REGEXREPLACE(TEXT(IF(ISERR(FIND(""/"", A6781)), A6781, MID(A6781, FIND(""/"", A6781)+1, LEN(A6781))), ""#""), ""\D+"", """")"),"2019")</f>
        <v>2019</v>
      </c>
      <c r="C6781" s="46" t="s">
        <v>5530</v>
      </c>
      <c r="D6781" s="4" t="s">
        <v>7330</v>
      </c>
      <c r="E6781" s="5" t="s">
        <v>7331</v>
      </c>
      <c r="F6781" s="4">
        <v>1996</v>
      </c>
      <c r="G6781" s="4">
        <v>77</v>
      </c>
      <c r="H6781" s="4">
        <v>5</v>
      </c>
      <c r="I6781" s="15"/>
      <c r="J6781" s="46" t="s">
        <v>7374</v>
      </c>
    </row>
    <row r="6782" spans="1:10" ht="51">
      <c r="A6782" s="4" t="s">
        <v>5529</v>
      </c>
      <c r="B6782" s="4" t="str">
        <f ca="1">IFERROR(__xludf.DUMMYFUNCTION("REGEXREPLACE(TEXT(IF(ISERR(FIND(""/"", A6782)), A6782, MID(A6782, FIND(""/"", A6782)+1, LEN(A6782))), ""#""), ""\D+"", """")"),"2019")</f>
        <v>2019</v>
      </c>
      <c r="C6782" s="46" t="s">
        <v>5530</v>
      </c>
      <c r="D6782" s="4" t="s">
        <v>7330</v>
      </c>
      <c r="E6782" s="5" t="s">
        <v>7331</v>
      </c>
      <c r="F6782" s="4">
        <v>1996</v>
      </c>
      <c r="G6782" s="4">
        <v>77</v>
      </c>
      <c r="H6782" s="4">
        <v>6</v>
      </c>
      <c r="I6782" s="15"/>
      <c r="J6782" s="46" t="s">
        <v>7375</v>
      </c>
    </row>
    <row r="6783" spans="1:10" ht="40.799999999999997">
      <c r="A6783" s="4" t="s">
        <v>5529</v>
      </c>
      <c r="B6783" s="4" t="str">
        <f ca="1">IFERROR(__xludf.DUMMYFUNCTION("REGEXREPLACE(TEXT(IF(ISERR(FIND(""/"", A6783)), A6783, MID(A6783, FIND(""/"", A6783)+1, LEN(A6783))), ""#""), ""\D+"", """")"),"2019")</f>
        <v>2019</v>
      </c>
      <c r="C6783" s="46" t="s">
        <v>5530</v>
      </c>
      <c r="D6783" s="4" t="s">
        <v>7330</v>
      </c>
      <c r="E6783" s="5" t="s">
        <v>7331</v>
      </c>
      <c r="F6783" s="4">
        <v>1996</v>
      </c>
      <c r="G6783" s="4">
        <v>77</v>
      </c>
      <c r="H6783" s="4">
        <v>7</v>
      </c>
      <c r="I6783" s="15"/>
      <c r="J6783" s="46" t="s">
        <v>7376</v>
      </c>
    </row>
    <row r="6784" spans="1:10" ht="40.799999999999997">
      <c r="A6784" s="4" t="s">
        <v>5529</v>
      </c>
      <c r="B6784" s="4" t="str">
        <f ca="1">IFERROR(__xludf.DUMMYFUNCTION("REGEXREPLACE(TEXT(IF(ISERR(FIND(""/"", A6784)), A6784, MID(A6784, FIND(""/"", A6784)+1, LEN(A6784))), ""#""), ""\D+"", """")"),"2019")</f>
        <v>2019</v>
      </c>
      <c r="C6784" s="46" t="s">
        <v>5530</v>
      </c>
      <c r="D6784" s="4" t="s">
        <v>7330</v>
      </c>
      <c r="E6784" s="5" t="s">
        <v>7331</v>
      </c>
      <c r="F6784" s="4">
        <v>1996</v>
      </c>
      <c r="G6784" s="4">
        <v>77</v>
      </c>
      <c r="H6784" s="4">
        <v>8</v>
      </c>
      <c r="I6784" s="15"/>
      <c r="J6784" s="46" t="s">
        <v>7377</v>
      </c>
    </row>
    <row r="6785" spans="1:10" ht="40.799999999999997">
      <c r="A6785" s="4" t="s">
        <v>5529</v>
      </c>
      <c r="B6785" s="4" t="str">
        <f ca="1">IFERROR(__xludf.DUMMYFUNCTION("REGEXREPLACE(TEXT(IF(ISERR(FIND(""/"", A6785)), A6785, MID(A6785, FIND(""/"", A6785)+1, LEN(A6785))), ""#""), ""\D+"", """")"),"2019")</f>
        <v>2019</v>
      </c>
      <c r="C6785" s="46" t="s">
        <v>5530</v>
      </c>
      <c r="D6785" s="4" t="s">
        <v>7330</v>
      </c>
      <c r="E6785" s="5" t="s">
        <v>7331</v>
      </c>
      <c r="F6785" s="4">
        <v>1996</v>
      </c>
      <c r="G6785" s="4">
        <v>77</v>
      </c>
      <c r="H6785" s="4">
        <v>9</v>
      </c>
      <c r="I6785" s="15"/>
      <c r="J6785" s="46" t="s">
        <v>7378</v>
      </c>
    </row>
    <row r="6786" spans="1:10" ht="40.799999999999997">
      <c r="A6786" s="4" t="s">
        <v>5529</v>
      </c>
      <c r="B6786" s="4" t="str">
        <f ca="1">IFERROR(__xludf.DUMMYFUNCTION("REGEXREPLACE(TEXT(IF(ISERR(FIND(""/"", A6786)), A6786, MID(A6786, FIND(""/"", A6786)+1, LEN(A6786))), ""#""), ""\D+"", """")"),"2019")</f>
        <v>2019</v>
      </c>
      <c r="C6786" s="46" t="s">
        <v>5530</v>
      </c>
      <c r="D6786" s="4" t="s">
        <v>7330</v>
      </c>
      <c r="E6786" s="5" t="s">
        <v>7331</v>
      </c>
      <c r="F6786" s="4">
        <v>1996</v>
      </c>
      <c r="G6786" s="4">
        <v>77</v>
      </c>
      <c r="H6786" s="4">
        <v>10</v>
      </c>
      <c r="I6786" s="15"/>
      <c r="J6786" s="46" t="s">
        <v>7379</v>
      </c>
    </row>
    <row r="6787" spans="1:10" ht="40.799999999999997">
      <c r="A6787" s="4" t="s">
        <v>5529</v>
      </c>
      <c r="B6787" s="4" t="str">
        <f ca="1">IFERROR(__xludf.DUMMYFUNCTION("REGEXREPLACE(TEXT(IF(ISERR(FIND(""/"", A6787)), A6787, MID(A6787, FIND(""/"", A6787)+1, LEN(A6787))), ""#""), ""\D+"", """")"),"2019")</f>
        <v>2019</v>
      </c>
      <c r="C6787" s="46" t="s">
        <v>5530</v>
      </c>
      <c r="D6787" s="4" t="s">
        <v>7330</v>
      </c>
      <c r="E6787" s="5" t="s">
        <v>7331</v>
      </c>
      <c r="F6787" s="4">
        <v>1996</v>
      </c>
      <c r="G6787" s="4">
        <v>77</v>
      </c>
      <c r="H6787" s="4">
        <v>11</v>
      </c>
      <c r="I6787" s="15"/>
      <c r="J6787" s="46" t="s">
        <v>7380</v>
      </c>
    </row>
    <row r="6788" spans="1:10" ht="51">
      <c r="A6788" s="4" t="s">
        <v>5529</v>
      </c>
      <c r="B6788" s="4" t="str">
        <f ca="1">IFERROR(__xludf.DUMMYFUNCTION("REGEXREPLACE(TEXT(IF(ISERR(FIND(""/"", A6788)), A6788, MID(A6788, FIND(""/"", A6788)+1, LEN(A6788))), ""#""), ""\D+"", """")"),"2019")</f>
        <v>2019</v>
      </c>
      <c r="C6788" s="46" t="s">
        <v>5530</v>
      </c>
      <c r="D6788" s="4" t="s">
        <v>7330</v>
      </c>
      <c r="E6788" s="5" t="s">
        <v>7331</v>
      </c>
      <c r="F6788" s="4">
        <v>1996</v>
      </c>
      <c r="G6788" s="4">
        <v>77</v>
      </c>
      <c r="H6788" s="4">
        <v>12</v>
      </c>
      <c r="I6788" s="15"/>
      <c r="J6788" s="46" t="s">
        <v>7381</v>
      </c>
    </row>
    <row r="6789" spans="1:10" ht="51">
      <c r="A6789" s="4" t="s">
        <v>5529</v>
      </c>
      <c r="B6789" s="4" t="str">
        <f ca="1">IFERROR(__xludf.DUMMYFUNCTION("REGEXREPLACE(TEXT(IF(ISERR(FIND(""/"", A6789)), A6789, MID(A6789, FIND(""/"", A6789)+1, LEN(A6789))), ""#""), ""\D+"", """")"),"2019")</f>
        <v>2019</v>
      </c>
      <c r="C6789" s="46" t="s">
        <v>5530</v>
      </c>
      <c r="D6789" s="4" t="s">
        <v>7330</v>
      </c>
      <c r="E6789" s="5" t="s">
        <v>7331</v>
      </c>
      <c r="F6789" s="4">
        <v>1996</v>
      </c>
      <c r="G6789" s="4">
        <v>77</v>
      </c>
      <c r="H6789" s="4">
        <v>13</v>
      </c>
      <c r="I6789" s="15"/>
      <c r="J6789" s="46" t="s">
        <v>7382</v>
      </c>
    </row>
    <row r="6790" spans="1:10" ht="40.799999999999997">
      <c r="A6790" s="4" t="s">
        <v>5529</v>
      </c>
      <c r="B6790" s="4" t="str">
        <f ca="1">IFERROR(__xludf.DUMMYFUNCTION("REGEXREPLACE(TEXT(IF(ISERR(FIND(""/"", A6790)), A6790, MID(A6790, FIND(""/"", A6790)+1, LEN(A6790))), ""#""), ""\D+"", """")"),"2019")</f>
        <v>2019</v>
      </c>
      <c r="C6790" s="46" t="s">
        <v>5530</v>
      </c>
      <c r="D6790" s="4" t="s">
        <v>7330</v>
      </c>
      <c r="E6790" s="5" t="s">
        <v>7331</v>
      </c>
      <c r="F6790" s="4">
        <v>1996</v>
      </c>
      <c r="G6790" s="4">
        <v>77</v>
      </c>
      <c r="H6790" s="4">
        <v>14</v>
      </c>
      <c r="I6790" s="15"/>
      <c r="J6790" s="46" t="s">
        <v>7383</v>
      </c>
    </row>
    <row r="6791" spans="1:10" ht="40.799999999999997">
      <c r="A6791" s="4" t="s">
        <v>5529</v>
      </c>
      <c r="B6791" s="4" t="str">
        <f ca="1">IFERROR(__xludf.DUMMYFUNCTION("REGEXREPLACE(TEXT(IF(ISERR(FIND(""/"", A6791)), A6791, MID(A6791, FIND(""/"", A6791)+1, LEN(A6791))), ""#""), ""\D+"", """")"),"2019")</f>
        <v>2019</v>
      </c>
      <c r="C6791" s="46" t="s">
        <v>5530</v>
      </c>
      <c r="D6791" s="4" t="s">
        <v>7330</v>
      </c>
      <c r="E6791" s="5" t="s">
        <v>7331</v>
      </c>
      <c r="F6791" s="4">
        <v>1997</v>
      </c>
      <c r="G6791" s="4">
        <v>77</v>
      </c>
      <c r="H6791" s="4">
        <v>15</v>
      </c>
      <c r="I6791" s="15"/>
      <c r="J6791" s="46" t="s">
        <v>7384</v>
      </c>
    </row>
    <row r="6792" spans="1:10" ht="40.799999999999997">
      <c r="A6792" s="4" t="s">
        <v>5529</v>
      </c>
      <c r="B6792" s="4" t="str">
        <f ca="1">IFERROR(__xludf.DUMMYFUNCTION("REGEXREPLACE(TEXT(IF(ISERR(FIND(""/"", A6792)), A6792, MID(A6792, FIND(""/"", A6792)+1, LEN(A6792))), ""#""), ""\D+"", """")"),"2019")</f>
        <v>2019</v>
      </c>
      <c r="C6792" s="46" t="s">
        <v>5530</v>
      </c>
      <c r="D6792" s="4" t="s">
        <v>7330</v>
      </c>
      <c r="E6792" s="5" t="s">
        <v>7331</v>
      </c>
      <c r="F6792" s="4">
        <v>1997</v>
      </c>
      <c r="G6792" s="4">
        <v>77</v>
      </c>
      <c r="H6792" s="4">
        <v>16</v>
      </c>
      <c r="I6792" s="15"/>
      <c r="J6792" s="46" t="s">
        <v>7385</v>
      </c>
    </row>
    <row r="6793" spans="1:10" ht="40.799999999999997">
      <c r="A6793" s="4" t="s">
        <v>5529</v>
      </c>
      <c r="B6793" s="4" t="str">
        <f ca="1">IFERROR(__xludf.DUMMYFUNCTION("REGEXREPLACE(TEXT(IF(ISERR(FIND(""/"", A6793)), A6793, MID(A6793, FIND(""/"", A6793)+1, LEN(A6793))), ""#""), ""\D+"", """")"),"2019")</f>
        <v>2019</v>
      </c>
      <c r="C6793" s="46" t="s">
        <v>5530</v>
      </c>
      <c r="D6793" s="4" t="s">
        <v>7330</v>
      </c>
      <c r="E6793" s="5" t="s">
        <v>7331</v>
      </c>
      <c r="F6793" s="4">
        <v>1997</v>
      </c>
      <c r="G6793" s="4">
        <v>77</v>
      </c>
      <c r="H6793" s="4">
        <v>17</v>
      </c>
      <c r="I6793" s="15"/>
      <c r="J6793" s="46" t="s">
        <v>7386</v>
      </c>
    </row>
    <row r="6794" spans="1:10" ht="40.799999999999997">
      <c r="A6794" s="4" t="s">
        <v>5529</v>
      </c>
      <c r="B6794" s="4" t="str">
        <f ca="1">IFERROR(__xludf.DUMMYFUNCTION("REGEXREPLACE(TEXT(IF(ISERR(FIND(""/"", A6794)), A6794, MID(A6794, FIND(""/"", A6794)+1, LEN(A6794))), ""#""), ""\D+"", """")"),"2019")</f>
        <v>2019</v>
      </c>
      <c r="C6794" s="46" t="s">
        <v>5530</v>
      </c>
      <c r="D6794" s="4" t="s">
        <v>7330</v>
      </c>
      <c r="E6794" s="5" t="s">
        <v>7331</v>
      </c>
      <c r="F6794" s="4">
        <v>1997</v>
      </c>
      <c r="G6794" s="4">
        <v>77</v>
      </c>
      <c r="H6794" s="4">
        <v>18</v>
      </c>
      <c r="I6794" s="15"/>
      <c r="J6794" s="46" t="s">
        <v>7387</v>
      </c>
    </row>
    <row r="6795" spans="1:10" ht="40.799999999999997">
      <c r="A6795" s="4" t="s">
        <v>5529</v>
      </c>
      <c r="B6795" s="4" t="str">
        <f ca="1">IFERROR(__xludf.DUMMYFUNCTION("REGEXREPLACE(TEXT(IF(ISERR(FIND(""/"", A6795)), A6795, MID(A6795, FIND(""/"", A6795)+1, LEN(A6795))), ""#""), ""\D+"", """")"),"2019")</f>
        <v>2019</v>
      </c>
      <c r="C6795" s="46" t="s">
        <v>5530</v>
      </c>
      <c r="D6795" s="4" t="s">
        <v>7330</v>
      </c>
      <c r="E6795" s="5" t="s">
        <v>7331</v>
      </c>
      <c r="F6795" s="4">
        <v>1997</v>
      </c>
      <c r="G6795" s="4">
        <v>77</v>
      </c>
      <c r="H6795" s="4">
        <v>19</v>
      </c>
      <c r="I6795" s="15"/>
      <c r="J6795" s="46" t="s">
        <v>7388</v>
      </c>
    </row>
    <row r="6796" spans="1:10" ht="40.799999999999997">
      <c r="A6796" s="4" t="s">
        <v>5529</v>
      </c>
      <c r="B6796" s="4" t="str">
        <f ca="1">IFERROR(__xludf.DUMMYFUNCTION("REGEXREPLACE(TEXT(IF(ISERR(FIND(""/"", A6796)), A6796, MID(A6796, FIND(""/"", A6796)+1, LEN(A6796))), ""#""), ""\D+"", """")"),"2019")</f>
        <v>2019</v>
      </c>
      <c r="C6796" s="46" t="s">
        <v>5530</v>
      </c>
      <c r="D6796" s="4" t="s">
        <v>7330</v>
      </c>
      <c r="E6796" s="5" t="s">
        <v>7331</v>
      </c>
      <c r="F6796" s="4">
        <v>1997</v>
      </c>
      <c r="G6796" s="4">
        <v>77</v>
      </c>
      <c r="H6796" s="4">
        <v>20</v>
      </c>
      <c r="I6796" s="15"/>
      <c r="J6796" s="46" t="s">
        <v>7389</v>
      </c>
    </row>
    <row r="6797" spans="1:10" ht="40.799999999999997">
      <c r="A6797" s="4" t="s">
        <v>5529</v>
      </c>
      <c r="B6797" s="4" t="str">
        <f ca="1">IFERROR(__xludf.DUMMYFUNCTION("REGEXREPLACE(TEXT(IF(ISERR(FIND(""/"", A6797)), A6797, MID(A6797, FIND(""/"", A6797)+1, LEN(A6797))), ""#""), ""\D+"", """")"),"2019")</f>
        <v>2019</v>
      </c>
      <c r="C6797" s="46" t="s">
        <v>5530</v>
      </c>
      <c r="D6797" s="4" t="s">
        <v>7330</v>
      </c>
      <c r="E6797" s="5" t="s">
        <v>7331</v>
      </c>
      <c r="F6797" s="4">
        <v>1997</v>
      </c>
      <c r="G6797" s="4">
        <v>77</v>
      </c>
      <c r="H6797" s="4">
        <v>21</v>
      </c>
      <c r="I6797" s="15"/>
      <c r="J6797" s="46" t="s">
        <v>7390</v>
      </c>
    </row>
    <row r="6798" spans="1:10" ht="51">
      <c r="A6798" s="4" t="s">
        <v>5529</v>
      </c>
      <c r="B6798" s="4" t="str">
        <f ca="1">IFERROR(__xludf.DUMMYFUNCTION("REGEXREPLACE(TEXT(IF(ISERR(FIND(""/"", A6798)), A6798, MID(A6798, FIND(""/"", A6798)+1, LEN(A6798))), ""#""), ""\D+"", """")"),"2019")</f>
        <v>2019</v>
      </c>
      <c r="C6798" s="46" t="s">
        <v>5530</v>
      </c>
      <c r="D6798" s="4" t="s">
        <v>7330</v>
      </c>
      <c r="E6798" s="5" t="s">
        <v>7331</v>
      </c>
      <c r="F6798" s="4">
        <v>1996</v>
      </c>
      <c r="G6798" s="4">
        <v>77</v>
      </c>
      <c r="H6798" s="4">
        <v>22</v>
      </c>
      <c r="I6798" s="15"/>
      <c r="J6798" s="46" t="s">
        <v>7391</v>
      </c>
    </row>
    <row r="6799" spans="1:10" ht="40.799999999999997">
      <c r="A6799" s="4" t="s">
        <v>5529</v>
      </c>
      <c r="B6799" s="4" t="str">
        <f ca="1">IFERROR(__xludf.DUMMYFUNCTION("REGEXREPLACE(TEXT(IF(ISERR(FIND(""/"", A6799)), A6799, MID(A6799, FIND(""/"", A6799)+1, LEN(A6799))), ""#""), ""\D+"", """")"),"2019")</f>
        <v>2019</v>
      </c>
      <c r="C6799" s="46" t="s">
        <v>5530</v>
      </c>
      <c r="D6799" s="4" t="s">
        <v>7330</v>
      </c>
      <c r="E6799" s="5" t="s">
        <v>7331</v>
      </c>
      <c r="F6799" s="4">
        <v>2007</v>
      </c>
      <c r="G6799" s="4">
        <v>77</v>
      </c>
      <c r="H6799" s="4">
        <v>23</v>
      </c>
      <c r="I6799" s="15"/>
      <c r="J6799" s="46" t="s">
        <v>7392</v>
      </c>
    </row>
    <row r="6800" spans="1:10" ht="40.799999999999997">
      <c r="A6800" s="4" t="s">
        <v>5529</v>
      </c>
      <c r="B6800" s="4" t="str">
        <f ca="1">IFERROR(__xludf.DUMMYFUNCTION("REGEXREPLACE(TEXT(IF(ISERR(FIND(""/"", A6800)), A6800, MID(A6800, FIND(""/"", A6800)+1, LEN(A6800))), ""#""), ""\D+"", """")"),"2019")</f>
        <v>2019</v>
      </c>
      <c r="C6800" s="46" t="s">
        <v>5530</v>
      </c>
      <c r="D6800" s="4" t="s">
        <v>7330</v>
      </c>
      <c r="E6800" s="5" t="s">
        <v>7331</v>
      </c>
      <c r="F6800" s="4">
        <v>2008</v>
      </c>
      <c r="G6800" s="4">
        <v>77</v>
      </c>
      <c r="H6800" s="4">
        <v>24</v>
      </c>
      <c r="I6800" s="15"/>
      <c r="J6800" s="46" t="s">
        <v>7393</v>
      </c>
    </row>
    <row r="6801" spans="1:10" ht="30.6">
      <c r="A6801" s="4" t="s">
        <v>5529</v>
      </c>
      <c r="B6801" s="4" t="str">
        <f ca="1">IFERROR(__xludf.DUMMYFUNCTION("REGEXREPLACE(TEXT(IF(ISERR(FIND(""/"", A6801)), A6801, MID(A6801, FIND(""/"", A6801)+1, LEN(A6801))), ""#""), ""\D+"", """")"),"2019")</f>
        <v>2019</v>
      </c>
      <c r="C6801" s="46" t="s">
        <v>5530</v>
      </c>
      <c r="D6801" s="4" t="s">
        <v>7330</v>
      </c>
      <c r="E6801" s="5" t="s">
        <v>7331</v>
      </c>
      <c r="F6801" s="4">
        <v>2007</v>
      </c>
      <c r="G6801" s="4">
        <v>77</v>
      </c>
      <c r="H6801" s="4">
        <v>25</v>
      </c>
      <c r="I6801" s="15"/>
      <c r="J6801" s="46" t="s">
        <v>7394</v>
      </c>
    </row>
    <row r="6802" spans="1:10" ht="40.799999999999997">
      <c r="A6802" s="4" t="s">
        <v>5529</v>
      </c>
      <c r="B6802" s="4" t="str">
        <f ca="1">IFERROR(__xludf.DUMMYFUNCTION("REGEXREPLACE(TEXT(IF(ISERR(FIND(""/"", A6802)), A6802, MID(A6802, FIND(""/"", A6802)+1, LEN(A6802))), ""#""), ""\D+"", """")"),"2019")</f>
        <v>2019</v>
      </c>
      <c r="C6802" s="46" t="s">
        <v>5530</v>
      </c>
      <c r="D6802" s="4" t="s">
        <v>7330</v>
      </c>
      <c r="E6802" s="5" t="s">
        <v>7331</v>
      </c>
      <c r="F6802" s="4">
        <v>2008</v>
      </c>
      <c r="G6802" s="4">
        <v>77</v>
      </c>
      <c r="H6802" s="4">
        <v>26</v>
      </c>
      <c r="I6802" s="15"/>
      <c r="J6802" s="46" t="s">
        <v>7395</v>
      </c>
    </row>
    <row r="6803" spans="1:10" ht="30.6">
      <c r="A6803" s="4" t="s">
        <v>5529</v>
      </c>
      <c r="B6803" s="4" t="str">
        <f ca="1">IFERROR(__xludf.DUMMYFUNCTION("REGEXREPLACE(TEXT(IF(ISERR(FIND(""/"", A6803)), A6803, MID(A6803, FIND(""/"", A6803)+1, LEN(A6803))), ""#""), ""\D+"", """")"),"2019")</f>
        <v>2019</v>
      </c>
      <c r="C6803" s="46" t="s">
        <v>5530</v>
      </c>
      <c r="D6803" s="4" t="s">
        <v>7330</v>
      </c>
      <c r="E6803" s="5" t="s">
        <v>7331</v>
      </c>
      <c r="F6803" s="4">
        <v>2008</v>
      </c>
      <c r="G6803" s="4">
        <v>77</v>
      </c>
      <c r="H6803" s="4">
        <v>27</v>
      </c>
      <c r="I6803" s="15"/>
      <c r="J6803" s="46" t="s">
        <v>7396</v>
      </c>
    </row>
    <row r="6804" spans="1:10" ht="51">
      <c r="A6804" s="4" t="s">
        <v>5529</v>
      </c>
      <c r="B6804" s="4" t="str">
        <f ca="1">IFERROR(__xludf.DUMMYFUNCTION("REGEXREPLACE(TEXT(IF(ISERR(FIND(""/"", A6804)), A6804, MID(A6804, FIND(""/"", A6804)+1, LEN(A6804))), ""#""), ""\D+"", """")"),"2019")</f>
        <v>2019</v>
      </c>
      <c r="C6804" s="46" t="s">
        <v>5530</v>
      </c>
      <c r="D6804" s="4" t="s">
        <v>7330</v>
      </c>
      <c r="E6804" s="5" t="s">
        <v>7331</v>
      </c>
      <c r="F6804" s="4">
        <v>2007</v>
      </c>
      <c r="G6804" s="4">
        <v>77</v>
      </c>
      <c r="H6804" s="4">
        <v>28</v>
      </c>
      <c r="I6804" s="15"/>
      <c r="J6804" s="46" t="s">
        <v>7397</v>
      </c>
    </row>
    <row r="6805" spans="1:10" ht="40.799999999999997">
      <c r="A6805" s="4" t="s">
        <v>5529</v>
      </c>
      <c r="B6805" s="4" t="str">
        <f ca="1">IFERROR(__xludf.DUMMYFUNCTION("REGEXREPLACE(TEXT(IF(ISERR(FIND(""/"", A6805)), A6805, MID(A6805, FIND(""/"", A6805)+1, LEN(A6805))), ""#""), ""\D+"", """")"),"2019")</f>
        <v>2019</v>
      </c>
      <c r="C6805" s="46" t="s">
        <v>5530</v>
      </c>
      <c r="D6805" s="4" t="s">
        <v>7330</v>
      </c>
      <c r="E6805" s="5" t="s">
        <v>7331</v>
      </c>
      <c r="F6805" s="4">
        <v>1997</v>
      </c>
      <c r="G6805" s="4">
        <v>77</v>
      </c>
      <c r="H6805" s="4">
        <v>29</v>
      </c>
      <c r="I6805" s="15"/>
      <c r="J6805" s="46" t="s">
        <v>7398</v>
      </c>
    </row>
    <row r="6806" spans="1:10" ht="40.799999999999997">
      <c r="A6806" s="4" t="s">
        <v>5529</v>
      </c>
      <c r="B6806" s="4" t="str">
        <f ca="1">IFERROR(__xludf.DUMMYFUNCTION("REGEXREPLACE(TEXT(IF(ISERR(FIND(""/"", A6806)), A6806, MID(A6806, FIND(""/"", A6806)+1, LEN(A6806))), ""#""), ""\D+"", """")"),"2019")</f>
        <v>2019</v>
      </c>
      <c r="C6806" s="46" t="s">
        <v>5530</v>
      </c>
      <c r="D6806" s="4" t="s">
        <v>7330</v>
      </c>
      <c r="E6806" s="5" t="s">
        <v>7331</v>
      </c>
      <c r="F6806" s="4">
        <v>1997</v>
      </c>
      <c r="G6806" s="4">
        <v>77</v>
      </c>
      <c r="H6806" s="4">
        <v>30</v>
      </c>
      <c r="I6806" s="15"/>
      <c r="J6806" s="46" t="s">
        <v>7399</v>
      </c>
    </row>
    <row r="6807" spans="1:10" ht="40.799999999999997">
      <c r="A6807" s="4" t="s">
        <v>5529</v>
      </c>
      <c r="B6807" s="4" t="str">
        <f ca="1">IFERROR(__xludf.DUMMYFUNCTION("REGEXREPLACE(TEXT(IF(ISERR(FIND(""/"", A6807)), A6807, MID(A6807, FIND(""/"", A6807)+1, LEN(A6807))), ""#""), ""\D+"", """")"),"2019")</f>
        <v>2019</v>
      </c>
      <c r="C6807" s="46" t="s">
        <v>5530</v>
      </c>
      <c r="D6807" s="4" t="s">
        <v>7330</v>
      </c>
      <c r="E6807" s="5" t="s">
        <v>7331</v>
      </c>
      <c r="F6807" s="4">
        <v>1998</v>
      </c>
      <c r="G6807" s="4">
        <v>77</v>
      </c>
      <c r="H6807" s="4">
        <v>31</v>
      </c>
      <c r="I6807" s="15"/>
      <c r="J6807" s="46" t="s">
        <v>7400</v>
      </c>
    </row>
    <row r="6808" spans="1:10" ht="40.799999999999997">
      <c r="A6808" s="4" t="s">
        <v>5529</v>
      </c>
      <c r="B6808" s="4" t="str">
        <f ca="1">IFERROR(__xludf.DUMMYFUNCTION("REGEXREPLACE(TEXT(IF(ISERR(FIND(""/"", A6808)), A6808, MID(A6808, FIND(""/"", A6808)+1, LEN(A6808))), ""#""), ""\D+"", """")"),"2019")</f>
        <v>2019</v>
      </c>
      <c r="C6808" s="46" t="s">
        <v>5530</v>
      </c>
      <c r="D6808" s="4" t="s">
        <v>7330</v>
      </c>
      <c r="E6808" s="5" t="s">
        <v>7331</v>
      </c>
      <c r="F6808" s="4">
        <v>1998</v>
      </c>
      <c r="G6808" s="4">
        <v>77</v>
      </c>
      <c r="H6808" s="4">
        <v>32</v>
      </c>
      <c r="I6808" s="15"/>
      <c r="J6808" s="46" t="s">
        <v>7401</v>
      </c>
    </row>
    <row r="6809" spans="1:10" ht="40.799999999999997">
      <c r="A6809" s="4" t="s">
        <v>5529</v>
      </c>
      <c r="B6809" s="4" t="str">
        <f ca="1">IFERROR(__xludf.DUMMYFUNCTION("REGEXREPLACE(TEXT(IF(ISERR(FIND(""/"", A6809)), A6809, MID(A6809, FIND(""/"", A6809)+1, LEN(A6809))), ""#""), ""\D+"", """")"),"2019")</f>
        <v>2019</v>
      </c>
      <c r="C6809" s="46" t="s">
        <v>5530</v>
      </c>
      <c r="D6809" s="4" t="s">
        <v>7330</v>
      </c>
      <c r="E6809" s="5" t="s">
        <v>7331</v>
      </c>
      <c r="F6809" s="4">
        <v>1998</v>
      </c>
      <c r="G6809" s="4">
        <v>77</v>
      </c>
      <c r="H6809" s="4">
        <v>33</v>
      </c>
      <c r="I6809" s="15"/>
      <c r="J6809" s="46" t="s">
        <v>7402</v>
      </c>
    </row>
    <row r="6810" spans="1:10" ht="40.799999999999997">
      <c r="A6810" s="4" t="s">
        <v>5529</v>
      </c>
      <c r="B6810" s="4" t="str">
        <f ca="1">IFERROR(__xludf.DUMMYFUNCTION("REGEXREPLACE(TEXT(IF(ISERR(FIND(""/"", A6810)), A6810, MID(A6810, FIND(""/"", A6810)+1, LEN(A6810))), ""#""), ""\D+"", """")"),"2019")</f>
        <v>2019</v>
      </c>
      <c r="C6810" s="46" t="s">
        <v>5530</v>
      </c>
      <c r="D6810" s="4" t="s">
        <v>7330</v>
      </c>
      <c r="E6810" s="5" t="s">
        <v>7331</v>
      </c>
      <c r="F6810" s="4">
        <v>1998</v>
      </c>
      <c r="G6810" s="4">
        <v>77</v>
      </c>
      <c r="H6810" s="4">
        <v>34</v>
      </c>
      <c r="I6810" s="15"/>
      <c r="J6810" s="46" t="s">
        <v>7403</v>
      </c>
    </row>
    <row r="6811" spans="1:10" ht="40.799999999999997">
      <c r="A6811" s="4" t="s">
        <v>5529</v>
      </c>
      <c r="B6811" s="4" t="str">
        <f ca="1">IFERROR(__xludf.DUMMYFUNCTION("REGEXREPLACE(TEXT(IF(ISERR(FIND(""/"", A6811)), A6811, MID(A6811, FIND(""/"", A6811)+1, LEN(A6811))), ""#""), ""\D+"", """")"),"2019")</f>
        <v>2019</v>
      </c>
      <c r="C6811" s="46" t="s">
        <v>5530</v>
      </c>
      <c r="D6811" s="4" t="s">
        <v>7330</v>
      </c>
      <c r="E6811" s="5" t="s">
        <v>7331</v>
      </c>
      <c r="F6811" s="4">
        <v>1998</v>
      </c>
      <c r="G6811" s="4">
        <v>77</v>
      </c>
      <c r="H6811" s="4">
        <v>35</v>
      </c>
      <c r="I6811" s="15"/>
      <c r="J6811" s="46" t="s">
        <v>7404</v>
      </c>
    </row>
    <row r="6812" spans="1:10" ht="30.6">
      <c r="A6812" s="4" t="s">
        <v>5529</v>
      </c>
      <c r="B6812" s="4" t="str">
        <f ca="1">IFERROR(__xludf.DUMMYFUNCTION("REGEXREPLACE(TEXT(IF(ISERR(FIND(""/"", A6812)), A6812, MID(A6812, FIND(""/"", A6812)+1, LEN(A6812))), ""#""), ""\D+"", """")"),"2019")</f>
        <v>2019</v>
      </c>
      <c r="C6812" s="46" t="s">
        <v>5530</v>
      </c>
      <c r="D6812" s="4" t="s">
        <v>7330</v>
      </c>
      <c r="E6812" s="5" t="s">
        <v>7331</v>
      </c>
      <c r="F6812" s="4">
        <v>1999</v>
      </c>
      <c r="G6812" s="4">
        <v>77</v>
      </c>
      <c r="H6812" s="4">
        <v>36</v>
      </c>
      <c r="I6812" s="15"/>
      <c r="J6812" s="46" t="s">
        <v>7405</v>
      </c>
    </row>
    <row r="6813" spans="1:10" ht="40.799999999999997">
      <c r="A6813" s="4" t="s">
        <v>5529</v>
      </c>
      <c r="B6813" s="4" t="str">
        <f ca="1">IFERROR(__xludf.DUMMYFUNCTION("REGEXREPLACE(TEXT(IF(ISERR(FIND(""/"", A6813)), A6813, MID(A6813, FIND(""/"", A6813)+1, LEN(A6813))), ""#""), ""\D+"", """")"),"2019")</f>
        <v>2019</v>
      </c>
      <c r="C6813" s="46" t="s">
        <v>5530</v>
      </c>
      <c r="D6813" s="4" t="s">
        <v>7330</v>
      </c>
      <c r="E6813" s="5" t="s">
        <v>7331</v>
      </c>
      <c r="F6813" s="4">
        <v>1999</v>
      </c>
      <c r="G6813" s="4">
        <v>77</v>
      </c>
      <c r="H6813" s="4">
        <v>37</v>
      </c>
      <c r="I6813" s="15"/>
      <c r="J6813" s="46" t="s">
        <v>7406</v>
      </c>
    </row>
    <row r="6814" spans="1:10" ht="40.799999999999997">
      <c r="A6814" s="4" t="s">
        <v>5529</v>
      </c>
      <c r="B6814" s="4" t="str">
        <f ca="1">IFERROR(__xludf.DUMMYFUNCTION("REGEXREPLACE(TEXT(IF(ISERR(FIND(""/"", A6814)), A6814, MID(A6814, FIND(""/"", A6814)+1, LEN(A6814))), ""#""), ""\D+"", """")"),"2019")</f>
        <v>2019</v>
      </c>
      <c r="C6814" s="46" t="s">
        <v>5530</v>
      </c>
      <c r="D6814" s="4" t="s">
        <v>7330</v>
      </c>
      <c r="E6814" s="5" t="s">
        <v>7331</v>
      </c>
      <c r="F6814" s="4">
        <v>1999</v>
      </c>
      <c r="G6814" s="4">
        <v>77</v>
      </c>
      <c r="H6814" s="4">
        <v>38</v>
      </c>
      <c r="I6814" s="15"/>
      <c r="J6814" s="46" t="s">
        <v>7407</v>
      </c>
    </row>
    <row r="6815" spans="1:10" ht="40.799999999999997">
      <c r="A6815" s="4" t="s">
        <v>5529</v>
      </c>
      <c r="B6815" s="4" t="str">
        <f ca="1">IFERROR(__xludf.DUMMYFUNCTION("REGEXREPLACE(TEXT(IF(ISERR(FIND(""/"", A6815)), A6815, MID(A6815, FIND(""/"", A6815)+1, LEN(A6815))), ""#""), ""\D+"", """")"),"2019")</f>
        <v>2019</v>
      </c>
      <c r="C6815" s="46" t="s">
        <v>5530</v>
      </c>
      <c r="D6815" s="4" t="s">
        <v>7330</v>
      </c>
      <c r="E6815" s="5" t="s">
        <v>7331</v>
      </c>
      <c r="F6815" s="4">
        <v>2000</v>
      </c>
      <c r="G6815" s="4">
        <v>78</v>
      </c>
      <c r="H6815" s="4">
        <v>1</v>
      </c>
      <c r="I6815" s="15"/>
      <c r="J6815" s="46" t="s">
        <v>7408</v>
      </c>
    </row>
    <row r="6816" spans="1:10" ht="40.799999999999997">
      <c r="A6816" s="4" t="s">
        <v>5529</v>
      </c>
      <c r="B6816" s="4" t="str">
        <f ca="1">IFERROR(__xludf.DUMMYFUNCTION("REGEXREPLACE(TEXT(IF(ISERR(FIND(""/"", A6816)), A6816, MID(A6816, FIND(""/"", A6816)+1, LEN(A6816))), ""#""), ""\D+"", """")"),"2019")</f>
        <v>2019</v>
      </c>
      <c r="C6816" s="46" t="s">
        <v>5530</v>
      </c>
      <c r="D6816" s="4" t="s">
        <v>7330</v>
      </c>
      <c r="E6816" s="5" t="s">
        <v>7331</v>
      </c>
      <c r="F6816" s="4">
        <v>2000</v>
      </c>
      <c r="G6816" s="4">
        <v>78</v>
      </c>
      <c r="H6816" s="4">
        <v>2</v>
      </c>
      <c r="I6816" s="15"/>
      <c r="J6816" s="46" t="s">
        <v>7409</v>
      </c>
    </row>
    <row r="6817" spans="1:10" ht="40.799999999999997">
      <c r="A6817" s="4" t="s">
        <v>5529</v>
      </c>
      <c r="B6817" s="4" t="str">
        <f ca="1">IFERROR(__xludf.DUMMYFUNCTION("REGEXREPLACE(TEXT(IF(ISERR(FIND(""/"", A6817)), A6817, MID(A6817, FIND(""/"", A6817)+1, LEN(A6817))), ""#""), ""\D+"", """")"),"2019")</f>
        <v>2019</v>
      </c>
      <c r="C6817" s="46" t="s">
        <v>5530</v>
      </c>
      <c r="D6817" s="4" t="s">
        <v>7330</v>
      </c>
      <c r="E6817" s="5" t="s">
        <v>7331</v>
      </c>
      <c r="F6817" s="4">
        <v>2001</v>
      </c>
      <c r="G6817" s="4">
        <v>78</v>
      </c>
      <c r="H6817" s="4">
        <v>3</v>
      </c>
      <c r="I6817" s="15"/>
      <c r="J6817" s="46" t="s">
        <v>7410</v>
      </c>
    </row>
    <row r="6818" spans="1:10" ht="40.799999999999997">
      <c r="A6818" s="4" t="s">
        <v>5529</v>
      </c>
      <c r="B6818" s="4" t="str">
        <f ca="1">IFERROR(__xludf.DUMMYFUNCTION("REGEXREPLACE(TEXT(IF(ISERR(FIND(""/"", A6818)), A6818, MID(A6818, FIND(""/"", A6818)+1, LEN(A6818))), ""#""), ""\D+"", """")"),"2019")</f>
        <v>2019</v>
      </c>
      <c r="C6818" s="46" t="s">
        <v>5530</v>
      </c>
      <c r="D6818" s="4" t="s">
        <v>7330</v>
      </c>
      <c r="E6818" s="5" t="s">
        <v>7331</v>
      </c>
      <c r="F6818" s="4">
        <v>2001</v>
      </c>
      <c r="G6818" s="4">
        <v>78</v>
      </c>
      <c r="H6818" s="4">
        <v>4</v>
      </c>
      <c r="I6818" s="15"/>
      <c r="J6818" s="46" t="s">
        <v>7411</v>
      </c>
    </row>
    <row r="6819" spans="1:10" ht="40.799999999999997">
      <c r="A6819" s="4" t="s">
        <v>5529</v>
      </c>
      <c r="B6819" s="4" t="str">
        <f ca="1">IFERROR(__xludf.DUMMYFUNCTION("REGEXREPLACE(TEXT(IF(ISERR(FIND(""/"", A6819)), A6819, MID(A6819, FIND(""/"", A6819)+1, LEN(A6819))), ""#""), ""\D+"", """")"),"2019")</f>
        <v>2019</v>
      </c>
      <c r="C6819" s="46" t="s">
        <v>5530</v>
      </c>
      <c r="D6819" s="4" t="s">
        <v>7330</v>
      </c>
      <c r="E6819" s="5" t="s">
        <v>7331</v>
      </c>
      <c r="F6819" s="4">
        <v>2001</v>
      </c>
      <c r="G6819" s="4">
        <v>78</v>
      </c>
      <c r="H6819" s="4">
        <v>5</v>
      </c>
      <c r="I6819" s="15"/>
      <c r="J6819" s="46" t="s">
        <v>7412</v>
      </c>
    </row>
    <row r="6820" spans="1:10" ht="30.6">
      <c r="A6820" s="4" t="s">
        <v>5529</v>
      </c>
      <c r="B6820" s="4" t="str">
        <f ca="1">IFERROR(__xludf.DUMMYFUNCTION("REGEXREPLACE(TEXT(IF(ISERR(FIND(""/"", A6820)), A6820, MID(A6820, FIND(""/"", A6820)+1, LEN(A6820))), ""#""), ""\D+"", """")"),"2019")</f>
        <v>2019</v>
      </c>
      <c r="C6820" s="46" t="s">
        <v>5530</v>
      </c>
      <c r="D6820" s="4" t="s">
        <v>7330</v>
      </c>
      <c r="E6820" s="5" t="s">
        <v>7331</v>
      </c>
      <c r="F6820" s="4">
        <v>2001</v>
      </c>
      <c r="G6820" s="4">
        <v>78</v>
      </c>
      <c r="H6820" s="4">
        <v>6</v>
      </c>
      <c r="I6820" s="15"/>
      <c r="J6820" s="46" t="s">
        <v>7413</v>
      </c>
    </row>
    <row r="6821" spans="1:10" ht="30.6">
      <c r="A6821" s="4" t="s">
        <v>5529</v>
      </c>
      <c r="B6821" s="4" t="str">
        <f ca="1">IFERROR(__xludf.DUMMYFUNCTION("REGEXREPLACE(TEXT(IF(ISERR(FIND(""/"", A6821)), A6821, MID(A6821, FIND(""/"", A6821)+1, LEN(A6821))), ""#""), ""\D+"", """")"),"2019")</f>
        <v>2019</v>
      </c>
      <c r="C6821" s="46" t="s">
        <v>5530</v>
      </c>
      <c r="D6821" s="4" t="s">
        <v>7330</v>
      </c>
      <c r="E6821" s="5" t="s">
        <v>7331</v>
      </c>
      <c r="F6821" s="4">
        <v>2001</v>
      </c>
      <c r="G6821" s="4">
        <v>78</v>
      </c>
      <c r="H6821" s="4">
        <v>7</v>
      </c>
      <c r="I6821" s="15"/>
      <c r="J6821" s="46" t="s">
        <v>7414</v>
      </c>
    </row>
    <row r="6822" spans="1:10" ht="40.799999999999997">
      <c r="A6822" s="4" t="s">
        <v>5529</v>
      </c>
      <c r="B6822" s="4" t="str">
        <f ca="1">IFERROR(__xludf.DUMMYFUNCTION("REGEXREPLACE(TEXT(IF(ISERR(FIND(""/"", A6822)), A6822, MID(A6822, FIND(""/"", A6822)+1, LEN(A6822))), ""#""), ""\D+"", """")"),"2019")</f>
        <v>2019</v>
      </c>
      <c r="C6822" s="46" t="s">
        <v>5530</v>
      </c>
      <c r="D6822" s="4" t="s">
        <v>7330</v>
      </c>
      <c r="E6822" s="5" t="s">
        <v>7331</v>
      </c>
      <c r="F6822" s="4">
        <v>2001</v>
      </c>
      <c r="G6822" s="4">
        <v>78</v>
      </c>
      <c r="H6822" s="4">
        <v>8</v>
      </c>
      <c r="I6822" s="15"/>
      <c r="J6822" s="46" t="s">
        <v>7415</v>
      </c>
    </row>
    <row r="6823" spans="1:10" ht="40.799999999999997">
      <c r="A6823" s="4" t="s">
        <v>5529</v>
      </c>
      <c r="B6823" s="4" t="str">
        <f ca="1">IFERROR(__xludf.DUMMYFUNCTION("REGEXREPLACE(TEXT(IF(ISERR(FIND(""/"", A6823)), A6823, MID(A6823, FIND(""/"", A6823)+1, LEN(A6823))), ""#""), ""\D+"", """")"),"2019")</f>
        <v>2019</v>
      </c>
      <c r="C6823" s="46" t="s">
        <v>5530</v>
      </c>
      <c r="D6823" s="4" t="s">
        <v>7330</v>
      </c>
      <c r="E6823" s="5" t="s">
        <v>7331</v>
      </c>
      <c r="F6823" s="4">
        <v>2001</v>
      </c>
      <c r="G6823" s="4">
        <v>78</v>
      </c>
      <c r="H6823" s="4">
        <v>9</v>
      </c>
      <c r="I6823" s="15"/>
      <c r="J6823" s="46" t="s">
        <v>7416</v>
      </c>
    </row>
    <row r="6824" spans="1:10" ht="40.799999999999997">
      <c r="A6824" s="4" t="s">
        <v>5529</v>
      </c>
      <c r="B6824" s="4" t="str">
        <f ca="1">IFERROR(__xludf.DUMMYFUNCTION("REGEXREPLACE(TEXT(IF(ISERR(FIND(""/"", A6824)), A6824, MID(A6824, FIND(""/"", A6824)+1, LEN(A6824))), ""#""), ""\D+"", """")"),"2019")</f>
        <v>2019</v>
      </c>
      <c r="C6824" s="46" t="s">
        <v>5530</v>
      </c>
      <c r="D6824" s="4" t="s">
        <v>7330</v>
      </c>
      <c r="E6824" s="5" t="s">
        <v>7331</v>
      </c>
      <c r="F6824" s="4">
        <v>2001</v>
      </c>
      <c r="G6824" s="4">
        <v>78</v>
      </c>
      <c r="H6824" s="4">
        <v>10</v>
      </c>
      <c r="I6824" s="15"/>
      <c r="J6824" s="46" t="s">
        <v>7417</v>
      </c>
    </row>
    <row r="6825" spans="1:10" ht="40.799999999999997">
      <c r="A6825" s="4" t="s">
        <v>5529</v>
      </c>
      <c r="B6825" s="4" t="str">
        <f ca="1">IFERROR(__xludf.DUMMYFUNCTION("REGEXREPLACE(TEXT(IF(ISERR(FIND(""/"", A6825)), A6825, MID(A6825, FIND(""/"", A6825)+1, LEN(A6825))), ""#""), ""\D+"", """")"),"2019")</f>
        <v>2019</v>
      </c>
      <c r="C6825" s="46" t="s">
        <v>5530</v>
      </c>
      <c r="D6825" s="4" t="s">
        <v>7330</v>
      </c>
      <c r="E6825" s="5" t="s">
        <v>7331</v>
      </c>
      <c r="F6825" s="4">
        <v>2001</v>
      </c>
      <c r="G6825" s="4">
        <v>78</v>
      </c>
      <c r="H6825" s="4">
        <v>11</v>
      </c>
      <c r="I6825" s="15"/>
      <c r="J6825" s="46" t="s">
        <v>7418</v>
      </c>
    </row>
    <row r="6826" spans="1:10" ht="40.799999999999997">
      <c r="A6826" s="4" t="s">
        <v>5529</v>
      </c>
      <c r="B6826" s="4" t="str">
        <f ca="1">IFERROR(__xludf.DUMMYFUNCTION("REGEXREPLACE(TEXT(IF(ISERR(FIND(""/"", A6826)), A6826, MID(A6826, FIND(""/"", A6826)+1, LEN(A6826))), ""#""), ""\D+"", """")"),"2019")</f>
        <v>2019</v>
      </c>
      <c r="C6826" s="46" t="s">
        <v>5530</v>
      </c>
      <c r="D6826" s="4" t="s">
        <v>7330</v>
      </c>
      <c r="E6826" s="5" t="s">
        <v>7331</v>
      </c>
      <c r="F6826" s="4">
        <v>2002</v>
      </c>
      <c r="G6826" s="4">
        <v>78</v>
      </c>
      <c r="H6826" s="4">
        <v>12</v>
      </c>
      <c r="I6826" s="15"/>
      <c r="J6826" s="46" t="s">
        <v>7419</v>
      </c>
    </row>
    <row r="6827" spans="1:10" ht="20.399999999999999">
      <c r="A6827" s="4" t="s">
        <v>5529</v>
      </c>
      <c r="B6827" s="4" t="str">
        <f ca="1">IFERROR(__xludf.DUMMYFUNCTION("REGEXREPLACE(TEXT(IF(ISERR(FIND(""/"", A6827)), A6827, MID(A6827, FIND(""/"", A6827)+1, LEN(A6827))), ""#""), ""\D+"", """")"),"2019")</f>
        <v>2019</v>
      </c>
      <c r="C6827" s="46" t="s">
        <v>5530</v>
      </c>
      <c r="D6827" s="4" t="s">
        <v>7330</v>
      </c>
      <c r="E6827" s="5" t="s">
        <v>7331</v>
      </c>
      <c r="F6827" s="4">
        <v>2000</v>
      </c>
      <c r="G6827" s="4">
        <v>78</v>
      </c>
      <c r="H6827" s="4" t="s">
        <v>7420</v>
      </c>
      <c r="I6827" s="15"/>
      <c r="J6827" s="46" t="s">
        <v>7421</v>
      </c>
    </row>
    <row r="6828" spans="1:10" ht="30.6">
      <c r="A6828" s="4" t="s">
        <v>5529</v>
      </c>
      <c r="B6828" s="4" t="str">
        <f ca="1">IFERROR(__xludf.DUMMYFUNCTION("REGEXREPLACE(TEXT(IF(ISERR(FIND(""/"", A6828)), A6828, MID(A6828, FIND(""/"", A6828)+1, LEN(A6828))), ""#""), ""\D+"", """")"),"2019")</f>
        <v>2019</v>
      </c>
      <c r="C6828" s="46" t="s">
        <v>5530</v>
      </c>
      <c r="D6828" s="4" t="s">
        <v>7330</v>
      </c>
      <c r="E6828" s="5" t="s">
        <v>7331</v>
      </c>
      <c r="F6828" s="4">
        <v>2000</v>
      </c>
      <c r="G6828" s="4">
        <v>78</v>
      </c>
      <c r="H6828" s="4">
        <v>14</v>
      </c>
      <c r="I6828" s="15"/>
      <c r="J6828" s="46" t="s">
        <v>7422</v>
      </c>
    </row>
    <row r="6829" spans="1:10" ht="40.799999999999997">
      <c r="A6829" s="4" t="s">
        <v>5529</v>
      </c>
      <c r="B6829" s="4" t="str">
        <f ca="1">IFERROR(__xludf.DUMMYFUNCTION("REGEXREPLACE(TEXT(IF(ISERR(FIND(""/"", A6829)), A6829, MID(A6829, FIND(""/"", A6829)+1, LEN(A6829))), ""#""), ""\D+"", """")"),"2019")</f>
        <v>2019</v>
      </c>
      <c r="C6829" s="46" t="s">
        <v>5530</v>
      </c>
      <c r="D6829" s="4" t="s">
        <v>7330</v>
      </c>
      <c r="E6829" s="5" t="s">
        <v>7331</v>
      </c>
      <c r="F6829" s="4">
        <v>2000</v>
      </c>
      <c r="G6829" s="4">
        <v>78</v>
      </c>
      <c r="H6829" s="4">
        <v>15</v>
      </c>
      <c r="I6829" s="15"/>
      <c r="J6829" s="46" t="s">
        <v>7423</v>
      </c>
    </row>
    <row r="6830" spans="1:10" ht="20.399999999999999">
      <c r="A6830" s="4" t="s">
        <v>5529</v>
      </c>
      <c r="B6830" s="4" t="str">
        <f ca="1">IFERROR(__xludf.DUMMYFUNCTION("REGEXREPLACE(TEXT(IF(ISERR(FIND(""/"", A6830)), A6830, MID(A6830, FIND(""/"", A6830)+1, LEN(A6830))), ""#""), ""\D+"", """")"),"2019")</f>
        <v>2019</v>
      </c>
      <c r="C6830" s="46" t="s">
        <v>5530</v>
      </c>
      <c r="D6830" s="4" t="s">
        <v>7330</v>
      </c>
      <c r="E6830" s="5" t="s">
        <v>7331</v>
      </c>
      <c r="F6830" s="4">
        <v>1997</v>
      </c>
      <c r="G6830" s="4">
        <v>78</v>
      </c>
      <c r="H6830" s="4">
        <v>16</v>
      </c>
      <c r="I6830" s="15"/>
      <c r="J6830" s="46" t="s">
        <v>7424</v>
      </c>
    </row>
    <row r="6831" spans="1:10" ht="30.6">
      <c r="A6831" s="4" t="s">
        <v>5529</v>
      </c>
      <c r="B6831" s="4" t="str">
        <f ca="1">IFERROR(__xludf.DUMMYFUNCTION("REGEXREPLACE(TEXT(IF(ISERR(FIND(""/"", A6831)), A6831, MID(A6831, FIND(""/"", A6831)+1, LEN(A6831))), ""#""), ""\D+"", """")"),"2019")</f>
        <v>2019</v>
      </c>
      <c r="C6831" s="46" t="s">
        <v>5530</v>
      </c>
      <c r="D6831" s="4" t="s">
        <v>7330</v>
      </c>
      <c r="E6831" s="5" t="s">
        <v>7331</v>
      </c>
      <c r="F6831" s="4">
        <v>1995</v>
      </c>
      <c r="G6831" s="4">
        <v>78</v>
      </c>
      <c r="H6831" s="4">
        <v>17</v>
      </c>
      <c r="I6831" s="15"/>
      <c r="J6831" s="46" t="s">
        <v>7425</v>
      </c>
    </row>
    <row r="6832" spans="1:10" ht="30.6">
      <c r="A6832" s="4" t="s">
        <v>5529</v>
      </c>
      <c r="B6832" s="4" t="str">
        <f ca="1">IFERROR(__xludf.DUMMYFUNCTION("REGEXREPLACE(TEXT(IF(ISERR(FIND(""/"", A6832)), A6832, MID(A6832, FIND(""/"", A6832)+1, LEN(A6832))), ""#""), ""\D+"", """")"),"2019")</f>
        <v>2019</v>
      </c>
      <c r="C6832" s="46" t="s">
        <v>5530</v>
      </c>
      <c r="D6832" s="4" t="s">
        <v>7330</v>
      </c>
      <c r="E6832" s="5" t="s">
        <v>7331</v>
      </c>
      <c r="F6832" s="4">
        <v>1995</v>
      </c>
      <c r="G6832" s="4">
        <v>78</v>
      </c>
      <c r="H6832" s="4">
        <v>18</v>
      </c>
      <c r="I6832" s="15"/>
      <c r="J6832" s="46" t="s">
        <v>7426</v>
      </c>
    </row>
    <row r="6833" spans="1:10" ht="30.6">
      <c r="A6833" s="4" t="s">
        <v>5529</v>
      </c>
      <c r="B6833" s="4" t="str">
        <f ca="1">IFERROR(__xludf.DUMMYFUNCTION("REGEXREPLACE(TEXT(IF(ISERR(FIND(""/"", A6833)), A6833, MID(A6833, FIND(""/"", A6833)+1, LEN(A6833))), ""#""), ""\D+"", """")"),"2019")</f>
        <v>2019</v>
      </c>
      <c r="C6833" s="46" t="s">
        <v>5530</v>
      </c>
      <c r="D6833" s="4" t="s">
        <v>7330</v>
      </c>
      <c r="E6833" s="5" t="s">
        <v>7331</v>
      </c>
      <c r="F6833" s="4">
        <v>1995</v>
      </c>
      <c r="G6833" s="4">
        <v>78</v>
      </c>
      <c r="H6833" s="4">
        <v>19</v>
      </c>
      <c r="I6833" s="15"/>
      <c r="J6833" s="46" t="s">
        <v>7427</v>
      </c>
    </row>
    <row r="6834" spans="1:10" ht="30.6">
      <c r="A6834" s="4" t="s">
        <v>5529</v>
      </c>
      <c r="B6834" s="4" t="str">
        <f ca="1">IFERROR(__xludf.DUMMYFUNCTION("REGEXREPLACE(TEXT(IF(ISERR(FIND(""/"", A6834)), A6834, MID(A6834, FIND(""/"", A6834)+1, LEN(A6834))), ""#""), ""\D+"", """")"),"2019")</f>
        <v>2019</v>
      </c>
      <c r="C6834" s="46" t="s">
        <v>5530</v>
      </c>
      <c r="D6834" s="4" t="s">
        <v>7330</v>
      </c>
      <c r="E6834" s="5" t="s">
        <v>7331</v>
      </c>
      <c r="F6834" s="4">
        <v>1995</v>
      </c>
      <c r="G6834" s="4">
        <v>78</v>
      </c>
      <c r="H6834" s="4">
        <v>20</v>
      </c>
      <c r="I6834" s="15"/>
      <c r="J6834" s="46" t="s">
        <v>7428</v>
      </c>
    </row>
    <row r="6835" spans="1:10" ht="30.6">
      <c r="A6835" s="4" t="s">
        <v>5529</v>
      </c>
      <c r="B6835" s="4" t="str">
        <f ca="1">IFERROR(__xludf.DUMMYFUNCTION("REGEXREPLACE(TEXT(IF(ISERR(FIND(""/"", A6835)), A6835, MID(A6835, FIND(""/"", A6835)+1, LEN(A6835))), ""#""), ""\D+"", """")"),"2019")</f>
        <v>2019</v>
      </c>
      <c r="C6835" s="46" t="s">
        <v>5530</v>
      </c>
      <c r="D6835" s="4" t="s">
        <v>7330</v>
      </c>
      <c r="E6835" s="5" t="s">
        <v>7331</v>
      </c>
      <c r="F6835" s="4">
        <v>1995</v>
      </c>
      <c r="G6835" s="4">
        <v>78</v>
      </c>
      <c r="H6835" s="4">
        <v>21</v>
      </c>
      <c r="I6835" s="15"/>
      <c r="J6835" s="46" t="s">
        <v>7429</v>
      </c>
    </row>
    <row r="6836" spans="1:10" ht="30.6">
      <c r="A6836" s="4" t="s">
        <v>5529</v>
      </c>
      <c r="B6836" s="4" t="str">
        <f ca="1">IFERROR(__xludf.DUMMYFUNCTION("REGEXREPLACE(TEXT(IF(ISERR(FIND(""/"", A6836)), A6836, MID(A6836, FIND(""/"", A6836)+1, LEN(A6836))), ""#""), ""\D+"", """")"),"2019")</f>
        <v>2019</v>
      </c>
      <c r="C6836" s="46" t="s">
        <v>5530</v>
      </c>
      <c r="D6836" s="4" t="s">
        <v>7330</v>
      </c>
      <c r="E6836" s="5" t="s">
        <v>7331</v>
      </c>
      <c r="F6836" s="4">
        <v>1995</v>
      </c>
      <c r="G6836" s="4">
        <v>78</v>
      </c>
      <c r="H6836" s="4">
        <v>22</v>
      </c>
      <c r="I6836" s="15"/>
      <c r="J6836" s="46" t="s">
        <v>7430</v>
      </c>
    </row>
    <row r="6837" spans="1:10" ht="30.6">
      <c r="A6837" s="4" t="s">
        <v>5529</v>
      </c>
      <c r="B6837" s="4" t="str">
        <f ca="1">IFERROR(__xludf.DUMMYFUNCTION("REGEXREPLACE(TEXT(IF(ISERR(FIND(""/"", A6837)), A6837, MID(A6837, FIND(""/"", A6837)+1, LEN(A6837))), ""#""), ""\D+"", """")"),"2019")</f>
        <v>2019</v>
      </c>
      <c r="C6837" s="46" t="s">
        <v>5530</v>
      </c>
      <c r="D6837" s="4" t="s">
        <v>7330</v>
      </c>
      <c r="E6837" s="5" t="s">
        <v>7331</v>
      </c>
      <c r="F6837" s="4">
        <v>1995</v>
      </c>
      <c r="G6837" s="4">
        <v>78</v>
      </c>
      <c r="H6837" s="4">
        <v>23</v>
      </c>
      <c r="I6837" s="15"/>
      <c r="J6837" s="46" t="s">
        <v>7431</v>
      </c>
    </row>
    <row r="6838" spans="1:10" ht="30.6">
      <c r="A6838" s="4" t="s">
        <v>5529</v>
      </c>
      <c r="B6838" s="4" t="str">
        <f ca="1">IFERROR(__xludf.DUMMYFUNCTION("REGEXREPLACE(TEXT(IF(ISERR(FIND(""/"", A6838)), A6838, MID(A6838, FIND(""/"", A6838)+1, LEN(A6838))), ""#""), ""\D+"", """")"),"2019")</f>
        <v>2019</v>
      </c>
      <c r="C6838" s="46" t="s">
        <v>5530</v>
      </c>
      <c r="D6838" s="4" t="s">
        <v>7330</v>
      </c>
      <c r="E6838" s="5" t="s">
        <v>7331</v>
      </c>
      <c r="F6838" s="4">
        <v>1995</v>
      </c>
      <c r="G6838" s="4">
        <v>78</v>
      </c>
      <c r="H6838" s="4">
        <v>24</v>
      </c>
      <c r="I6838" s="15"/>
      <c r="J6838" s="46" t="s">
        <v>7432</v>
      </c>
    </row>
    <row r="6839" spans="1:10" ht="30.6">
      <c r="A6839" s="4" t="s">
        <v>5529</v>
      </c>
      <c r="B6839" s="4" t="str">
        <f ca="1">IFERROR(__xludf.DUMMYFUNCTION("REGEXREPLACE(TEXT(IF(ISERR(FIND(""/"", A6839)), A6839, MID(A6839, FIND(""/"", A6839)+1, LEN(A6839))), ""#""), ""\D+"", """")"),"2019")</f>
        <v>2019</v>
      </c>
      <c r="C6839" s="46" t="s">
        <v>5530</v>
      </c>
      <c r="D6839" s="4" t="s">
        <v>7330</v>
      </c>
      <c r="E6839" s="5" t="s">
        <v>7331</v>
      </c>
      <c r="F6839" s="4">
        <v>1995</v>
      </c>
      <c r="G6839" s="4">
        <v>78</v>
      </c>
      <c r="H6839" s="4">
        <v>25</v>
      </c>
      <c r="I6839" s="15"/>
      <c r="J6839" s="46" t="s">
        <v>7433</v>
      </c>
    </row>
    <row r="6840" spans="1:10" ht="30.6">
      <c r="A6840" s="4" t="s">
        <v>5529</v>
      </c>
      <c r="B6840" s="4" t="str">
        <f ca="1">IFERROR(__xludf.DUMMYFUNCTION("REGEXREPLACE(TEXT(IF(ISERR(FIND(""/"", A6840)), A6840, MID(A6840, FIND(""/"", A6840)+1, LEN(A6840))), ""#""), ""\D+"", """")"),"2019")</f>
        <v>2019</v>
      </c>
      <c r="C6840" s="46" t="s">
        <v>5530</v>
      </c>
      <c r="D6840" s="4" t="s">
        <v>7330</v>
      </c>
      <c r="E6840" s="5" t="s">
        <v>7331</v>
      </c>
      <c r="F6840" s="4">
        <v>1995</v>
      </c>
      <c r="G6840" s="4">
        <v>78</v>
      </c>
      <c r="H6840" s="4">
        <v>26</v>
      </c>
      <c r="I6840" s="15"/>
      <c r="J6840" s="46" t="s">
        <v>7434</v>
      </c>
    </row>
    <row r="6841" spans="1:10" ht="30.6">
      <c r="A6841" s="4" t="s">
        <v>5529</v>
      </c>
      <c r="B6841" s="4" t="str">
        <f ca="1">IFERROR(__xludf.DUMMYFUNCTION("REGEXREPLACE(TEXT(IF(ISERR(FIND(""/"", A6841)), A6841, MID(A6841, FIND(""/"", A6841)+1, LEN(A6841))), ""#""), ""\D+"", """")"),"2019")</f>
        <v>2019</v>
      </c>
      <c r="C6841" s="46" t="s">
        <v>5530</v>
      </c>
      <c r="D6841" s="4" t="s">
        <v>7330</v>
      </c>
      <c r="E6841" s="5" t="s">
        <v>7331</v>
      </c>
      <c r="F6841" s="4">
        <v>1995</v>
      </c>
      <c r="G6841" s="4">
        <v>79</v>
      </c>
      <c r="H6841" s="4">
        <v>1</v>
      </c>
      <c r="I6841" s="15"/>
      <c r="J6841" s="46" t="s">
        <v>7435</v>
      </c>
    </row>
    <row r="6842" spans="1:10" ht="30.6">
      <c r="A6842" s="4" t="s">
        <v>5529</v>
      </c>
      <c r="B6842" s="4" t="str">
        <f ca="1">IFERROR(__xludf.DUMMYFUNCTION("REGEXREPLACE(TEXT(IF(ISERR(FIND(""/"", A6842)), A6842, MID(A6842, FIND(""/"", A6842)+1, LEN(A6842))), ""#""), ""\D+"", """")"),"2019")</f>
        <v>2019</v>
      </c>
      <c r="C6842" s="46" t="s">
        <v>5530</v>
      </c>
      <c r="D6842" s="4" t="s">
        <v>7330</v>
      </c>
      <c r="E6842" s="5" t="s">
        <v>7331</v>
      </c>
      <c r="F6842" s="4">
        <v>1995</v>
      </c>
      <c r="G6842" s="4">
        <v>79</v>
      </c>
      <c r="H6842" s="4">
        <v>2</v>
      </c>
      <c r="I6842" s="15"/>
      <c r="J6842" s="46" t="s">
        <v>7436</v>
      </c>
    </row>
    <row r="6843" spans="1:10" ht="30.6">
      <c r="A6843" s="4" t="s">
        <v>5529</v>
      </c>
      <c r="B6843" s="4" t="str">
        <f ca="1">IFERROR(__xludf.DUMMYFUNCTION("REGEXREPLACE(TEXT(IF(ISERR(FIND(""/"", A6843)), A6843, MID(A6843, FIND(""/"", A6843)+1, LEN(A6843))), ""#""), ""\D+"", """")"),"2019")</f>
        <v>2019</v>
      </c>
      <c r="C6843" s="46" t="s">
        <v>5530</v>
      </c>
      <c r="D6843" s="4" t="s">
        <v>7330</v>
      </c>
      <c r="E6843" s="5" t="s">
        <v>7331</v>
      </c>
      <c r="F6843" s="4">
        <v>1995</v>
      </c>
      <c r="G6843" s="4">
        <v>79</v>
      </c>
      <c r="H6843" s="4">
        <v>3</v>
      </c>
      <c r="I6843" s="15"/>
      <c r="J6843" s="46" t="s">
        <v>7437</v>
      </c>
    </row>
    <row r="6844" spans="1:10" ht="30.6">
      <c r="A6844" s="4" t="s">
        <v>5529</v>
      </c>
      <c r="B6844" s="4" t="str">
        <f ca="1">IFERROR(__xludf.DUMMYFUNCTION("REGEXREPLACE(TEXT(IF(ISERR(FIND(""/"", A6844)), A6844, MID(A6844, FIND(""/"", A6844)+1, LEN(A6844))), ""#""), ""\D+"", """")"),"2019")</f>
        <v>2019</v>
      </c>
      <c r="C6844" s="46" t="s">
        <v>5530</v>
      </c>
      <c r="D6844" s="4" t="s">
        <v>7330</v>
      </c>
      <c r="E6844" s="5" t="s">
        <v>7331</v>
      </c>
      <c r="F6844" s="4">
        <v>1995</v>
      </c>
      <c r="G6844" s="4">
        <v>79</v>
      </c>
      <c r="H6844" s="4">
        <v>4</v>
      </c>
      <c r="I6844" s="15"/>
      <c r="J6844" s="46" t="s">
        <v>7438</v>
      </c>
    </row>
    <row r="6845" spans="1:10" ht="30.6">
      <c r="A6845" s="4" t="s">
        <v>5529</v>
      </c>
      <c r="B6845" s="4" t="str">
        <f ca="1">IFERROR(__xludf.DUMMYFUNCTION("REGEXREPLACE(TEXT(IF(ISERR(FIND(""/"", A6845)), A6845, MID(A6845, FIND(""/"", A6845)+1, LEN(A6845))), ""#""), ""\D+"", """")"),"2019")</f>
        <v>2019</v>
      </c>
      <c r="C6845" s="46" t="s">
        <v>5530</v>
      </c>
      <c r="D6845" s="4" t="s">
        <v>7330</v>
      </c>
      <c r="E6845" s="5" t="s">
        <v>7331</v>
      </c>
      <c r="F6845" s="4">
        <v>1995</v>
      </c>
      <c r="G6845" s="4">
        <v>79</v>
      </c>
      <c r="H6845" s="4">
        <v>5</v>
      </c>
      <c r="I6845" s="15"/>
      <c r="J6845" s="46" t="s">
        <v>7439</v>
      </c>
    </row>
    <row r="6846" spans="1:10" ht="30.6">
      <c r="A6846" s="4" t="s">
        <v>5529</v>
      </c>
      <c r="B6846" s="4" t="str">
        <f ca="1">IFERROR(__xludf.DUMMYFUNCTION("REGEXREPLACE(TEXT(IF(ISERR(FIND(""/"", A6846)), A6846, MID(A6846, FIND(""/"", A6846)+1, LEN(A6846))), ""#""), ""\D+"", """")"),"2019")</f>
        <v>2019</v>
      </c>
      <c r="C6846" s="46" t="s">
        <v>5530</v>
      </c>
      <c r="D6846" s="4" t="s">
        <v>7330</v>
      </c>
      <c r="E6846" s="5" t="s">
        <v>7331</v>
      </c>
      <c r="F6846" s="4">
        <v>1995</v>
      </c>
      <c r="G6846" s="4">
        <v>79</v>
      </c>
      <c r="H6846" s="4">
        <v>6</v>
      </c>
      <c r="I6846" s="15"/>
      <c r="J6846" s="46" t="s">
        <v>7440</v>
      </c>
    </row>
    <row r="6847" spans="1:10" ht="20.399999999999999">
      <c r="A6847" s="4" t="s">
        <v>5529</v>
      </c>
      <c r="B6847" s="4" t="str">
        <f ca="1">IFERROR(__xludf.DUMMYFUNCTION("REGEXREPLACE(TEXT(IF(ISERR(FIND(""/"", A6847)), A6847, MID(A6847, FIND(""/"", A6847)+1, LEN(A6847))), ""#""), ""\D+"", """")"),"2019")</f>
        <v>2019</v>
      </c>
      <c r="C6847" s="46" t="s">
        <v>5530</v>
      </c>
      <c r="D6847" s="4" t="s">
        <v>7330</v>
      </c>
      <c r="E6847" s="5" t="s">
        <v>7331</v>
      </c>
      <c r="F6847" s="4">
        <v>1995</v>
      </c>
      <c r="G6847" s="4">
        <v>79</v>
      </c>
      <c r="H6847" s="4">
        <v>7</v>
      </c>
      <c r="I6847" s="15"/>
      <c r="J6847" s="46" t="s">
        <v>7441</v>
      </c>
    </row>
    <row r="6848" spans="1:10" ht="30.6">
      <c r="A6848" s="4" t="s">
        <v>5529</v>
      </c>
      <c r="B6848" s="4" t="str">
        <f ca="1">IFERROR(__xludf.DUMMYFUNCTION("REGEXREPLACE(TEXT(IF(ISERR(FIND(""/"", A6848)), A6848, MID(A6848, FIND(""/"", A6848)+1, LEN(A6848))), ""#""), ""\D+"", """")"),"2019")</f>
        <v>2019</v>
      </c>
      <c r="C6848" s="46" t="s">
        <v>5530</v>
      </c>
      <c r="D6848" s="4" t="s">
        <v>7330</v>
      </c>
      <c r="E6848" s="5" t="s">
        <v>7331</v>
      </c>
      <c r="F6848" s="4">
        <v>1995</v>
      </c>
      <c r="G6848" s="4">
        <v>79</v>
      </c>
      <c r="H6848" s="4">
        <v>8</v>
      </c>
      <c r="I6848" s="15"/>
      <c r="J6848" s="46" t="s">
        <v>7442</v>
      </c>
    </row>
    <row r="6849" spans="1:10" ht="30.6">
      <c r="A6849" s="4" t="s">
        <v>5529</v>
      </c>
      <c r="B6849" s="4" t="str">
        <f ca="1">IFERROR(__xludf.DUMMYFUNCTION("REGEXREPLACE(TEXT(IF(ISERR(FIND(""/"", A6849)), A6849, MID(A6849, FIND(""/"", A6849)+1, LEN(A6849))), ""#""), ""\D+"", """")"),"2019")</f>
        <v>2019</v>
      </c>
      <c r="C6849" s="46" t="s">
        <v>5530</v>
      </c>
      <c r="D6849" s="4" t="s">
        <v>7330</v>
      </c>
      <c r="E6849" s="5" t="s">
        <v>7331</v>
      </c>
      <c r="F6849" s="4">
        <v>1995</v>
      </c>
      <c r="G6849" s="4">
        <v>79</v>
      </c>
      <c r="H6849" s="4">
        <v>9</v>
      </c>
      <c r="I6849" s="15"/>
      <c r="J6849" s="46" t="s">
        <v>7443</v>
      </c>
    </row>
    <row r="6850" spans="1:10" ht="30.6">
      <c r="A6850" s="4" t="s">
        <v>5529</v>
      </c>
      <c r="B6850" s="4" t="str">
        <f ca="1">IFERROR(__xludf.DUMMYFUNCTION("REGEXREPLACE(TEXT(IF(ISERR(FIND(""/"", A6850)), A6850, MID(A6850, FIND(""/"", A6850)+1, LEN(A6850))), ""#""), ""\D+"", """")"),"2019")</f>
        <v>2019</v>
      </c>
      <c r="C6850" s="46" t="s">
        <v>5530</v>
      </c>
      <c r="D6850" s="4" t="s">
        <v>7330</v>
      </c>
      <c r="E6850" s="5" t="s">
        <v>7331</v>
      </c>
      <c r="F6850" s="4">
        <v>1995</v>
      </c>
      <c r="G6850" s="4">
        <v>79</v>
      </c>
      <c r="H6850" s="4">
        <v>10</v>
      </c>
      <c r="I6850" s="15"/>
      <c r="J6850" s="46" t="s">
        <v>7444</v>
      </c>
    </row>
    <row r="6851" spans="1:10" ht="30.6">
      <c r="A6851" s="4" t="s">
        <v>5529</v>
      </c>
      <c r="B6851" s="4" t="str">
        <f ca="1">IFERROR(__xludf.DUMMYFUNCTION("REGEXREPLACE(TEXT(IF(ISERR(FIND(""/"", A6851)), A6851, MID(A6851, FIND(""/"", A6851)+1, LEN(A6851))), ""#""), ""\D+"", """")"),"2019")</f>
        <v>2019</v>
      </c>
      <c r="C6851" s="46" t="s">
        <v>5530</v>
      </c>
      <c r="D6851" s="4" t="s">
        <v>7330</v>
      </c>
      <c r="E6851" s="5" t="s">
        <v>7331</v>
      </c>
      <c r="F6851" s="4">
        <v>1995</v>
      </c>
      <c r="G6851" s="4">
        <v>79</v>
      </c>
      <c r="H6851" s="4">
        <v>11</v>
      </c>
      <c r="I6851" s="15"/>
      <c r="J6851" s="46" t="s">
        <v>7445</v>
      </c>
    </row>
    <row r="6852" spans="1:10" ht="30.6">
      <c r="A6852" s="4" t="s">
        <v>5529</v>
      </c>
      <c r="B6852" s="4" t="str">
        <f ca="1">IFERROR(__xludf.DUMMYFUNCTION("REGEXREPLACE(TEXT(IF(ISERR(FIND(""/"", A6852)), A6852, MID(A6852, FIND(""/"", A6852)+1, LEN(A6852))), ""#""), ""\D+"", """")"),"2019")</f>
        <v>2019</v>
      </c>
      <c r="C6852" s="46" t="s">
        <v>5530</v>
      </c>
      <c r="D6852" s="4" t="s">
        <v>7330</v>
      </c>
      <c r="E6852" s="5" t="s">
        <v>7331</v>
      </c>
      <c r="F6852" s="4">
        <v>1995</v>
      </c>
      <c r="G6852" s="4">
        <v>79</v>
      </c>
      <c r="H6852" s="4">
        <v>12</v>
      </c>
      <c r="I6852" s="15"/>
      <c r="J6852" s="46" t="s">
        <v>7446</v>
      </c>
    </row>
    <row r="6853" spans="1:10" ht="30.6">
      <c r="A6853" s="4" t="s">
        <v>5529</v>
      </c>
      <c r="B6853" s="4" t="str">
        <f ca="1">IFERROR(__xludf.DUMMYFUNCTION("REGEXREPLACE(TEXT(IF(ISERR(FIND(""/"", A6853)), A6853, MID(A6853, FIND(""/"", A6853)+1, LEN(A6853))), ""#""), ""\D+"", """")"),"2019")</f>
        <v>2019</v>
      </c>
      <c r="C6853" s="46" t="s">
        <v>5530</v>
      </c>
      <c r="D6853" s="4" t="s">
        <v>7330</v>
      </c>
      <c r="E6853" s="5" t="s">
        <v>7331</v>
      </c>
      <c r="F6853" s="4">
        <v>1994</v>
      </c>
      <c r="G6853" s="4">
        <v>79</v>
      </c>
      <c r="H6853" s="4">
        <v>13</v>
      </c>
      <c r="I6853" s="15"/>
      <c r="J6853" s="46" t="s">
        <v>7447</v>
      </c>
    </row>
    <row r="6854" spans="1:10" ht="30.6">
      <c r="A6854" s="4" t="s">
        <v>5529</v>
      </c>
      <c r="B6854" s="4" t="str">
        <f ca="1">IFERROR(__xludf.DUMMYFUNCTION("REGEXREPLACE(TEXT(IF(ISERR(FIND(""/"", A6854)), A6854, MID(A6854, FIND(""/"", A6854)+1, LEN(A6854))), ""#""), ""\D+"", """")"),"2019")</f>
        <v>2019</v>
      </c>
      <c r="C6854" s="46" t="s">
        <v>5530</v>
      </c>
      <c r="D6854" s="4" t="s">
        <v>7330</v>
      </c>
      <c r="E6854" s="5" t="s">
        <v>7331</v>
      </c>
      <c r="F6854" s="4">
        <v>1994</v>
      </c>
      <c r="G6854" s="4">
        <v>79</v>
      </c>
      <c r="H6854" s="4">
        <v>14</v>
      </c>
      <c r="I6854" s="15"/>
      <c r="J6854" s="46" t="s">
        <v>7448</v>
      </c>
    </row>
    <row r="6855" spans="1:10" ht="40.799999999999997">
      <c r="A6855" s="4" t="s">
        <v>5529</v>
      </c>
      <c r="B6855" s="4" t="str">
        <f ca="1">IFERROR(__xludf.DUMMYFUNCTION("REGEXREPLACE(TEXT(IF(ISERR(FIND(""/"", A6855)), A6855, MID(A6855, FIND(""/"", A6855)+1, LEN(A6855))), ""#""), ""\D+"", """")"),"2019")</f>
        <v>2019</v>
      </c>
      <c r="C6855" s="46" t="s">
        <v>5530</v>
      </c>
      <c r="D6855" s="4" t="s">
        <v>7330</v>
      </c>
      <c r="E6855" s="5" t="s">
        <v>7331</v>
      </c>
      <c r="F6855" s="4">
        <v>1993</v>
      </c>
      <c r="G6855" s="4">
        <v>79</v>
      </c>
      <c r="H6855" s="4">
        <v>15</v>
      </c>
      <c r="I6855" s="15"/>
      <c r="J6855" s="46" t="s">
        <v>7449</v>
      </c>
    </row>
    <row r="6856" spans="1:10" ht="30.6">
      <c r="A6856" s="4" t="s">
        <v>5529</v>
      </c>
      <c r="B6856" s="4" t="str">
        <f ca="1">IFERROR(__xludf.DUMMYFUNCTION("REGEXREPLACE(TEXT(IF(ISERR(FIND(""/"", A6856)), A6856, MID(A6856, FIND(""/"", A6856)+1, LEN(A6856))), ""#""), ""\D+"", """")"),"2019")</f>
        <v>2019</v>
      </c>
      <c r="C6856" s="46" t="s">
        <v>5530</v>
      </c>
      <c r="D6856" s="4" t="s">
        <v>7330</v>
      </c>
      <c r="E6856" s="5" t="s">
        <v>7331</v>
      </c>
      <c r="F6856" s="4">
        <v>1993</v>
      </c>
      <c r="G6856" s="4">
        <v>79</v>
      </c>
      <c r="H6856" s="4">
        <v>16</v>
      </c>
      <c r="I6856" s="15"/>
      <c r="J6856" s="46" t="s">
        <v>7450</v>
      </c>
    </row>
    <row r="6857" spans="1:10" ht="30.6">
      <c r="A6857" s="4" t="s">
        <v>5529</v>
      </c>
      <c r="B6857" s="4" t="str">
        <f ca="1">IFERROR(__xludf.DUMMYFUNCTION("REGEXREPLACE(TEXT(IF(ISERR(FIND(""/"", A6857)), A6857, MID(A6857, FIND(""/"", A6857)+1, LEN(A6857))), ""#""), ""\D+"", """")"),"2019")</f>
        <v>2019</v>
      </c>
      <c r="C6857" s="46" t="s">
        <v>5530</v>
      </c>
      <c r="D6857" s="4" t="s">
        <v>7330</v>
      </c>
      <c r="E6857" s="5" t="s">
        <v>7331</v>
      </c>
      <c r="F6857" s="4">
        <v>1990</v>
      </c>
      <c r="G6857" s="4">
        <v>79</v>
      </c>
      <c r="H6857" s="4">
        <v>17</v>
      </c>
      <c r="I6857" s="15"/>
      <c r="J6857" s="46" t="s">
        <v>7451</v>
      </c>
    </row>
    <row r="6858" spans="1:10" ht="30.6">
      <c r="A6858" s="4" t="s">
        <v>5529</v>
      </c>
      <c r="B6858" s="4" t="str">
        <f ca="1">IFERROR(__xludf.DUMMYFUNCTION("REGEXREPLACE(TEXT(IF(ISERR(FIND(""/"", A6858)), A6858, MID(A6858, FIND(""/"", A6858)+1, LEN(A6858))), ""#""), ""\D+"", """")"),"2019")</f>
        <v>2019</v>
      </c>
      <c r="C6858" s="46" t="s">
        <v>5530</v>
      </c>
      <c r="D6858" s="4" t="s">
        <v>7330</v>
      </c>
      <c r="E6858" s="5" t="s">
        <v>7331</v>
      </c>
      <c r="F6858" s="4">
        <v>1990</v>
      </c>
      <c r="G6858" s="4">
        <v>79</v>
      </c>
      <c r="H6858" s="4">
        <v>18</v>
      </c>
      <c r="I6858" s="15"/>
      <c r="J6858" s="46" t="s">
        <v>7452</v>
      </c>
    </row>
    <row r="6859" spans="1:10" ht="30.6">
      <c r="A6859" s="4" t="s">
        <v>5529</v>
      </c>
      <c r="B6859" s="4" t="str">
        <f ca="1">IFERROR(__xludf.DUMMYFUNCTION("REGEXREPLACE(TEXT(IF(ISERR(FIND(""/"", A6859)), A6859, MID(A6859, FIND(""/"", A6859)+1, LEN(A6859))), ""#""), ""\D+"", """")"),"2019")</f>
        <v>2019</v>
      </c>
      <c r="C6859" s="46" t="s">
        <v>5530</v>
      </c>
      <c r="D6859" s="4" t="s">
        <v>7330</v>
      </c>
      <c r="E6859" s="5" t="s">
        <v>7331</v>
      </c>
      <c r="F6859" s="4">
        <v>1989</v>
      </c>
      <c r="G6859" s="4">
        <v>79</v>
      </c>
      <c r="H6859" s="4">
        <v>19</v>
      </c>
      <c r="I6859" s="15"/>
      <c r="J6859" s="46" t="s">
        <v>7453</v>
      </c>
    </row>
    <row r="6860" spans="1:10" ht="40.799999999999997">
      <c r="A6860" s="4" t="s">
        <v>5529</v>
      </c>
      <c r="B6860" s="4" t="str">
        <f ca="1">IFERROR(__xludf.DUMMYFUNCTION("REGEXREPLACE(TEXT(IF(ISERR(FIND(""/"", A6860)), A6860, MID(A6860, FIND(""/"", A6860)+1, LEN(A6860))), ""#""), ""\D+"", """")"),"2019")</f>
        <v>2019</v>
      </c>
      <c r="C6860" s="46" t="s">
        <v>5530</v>
      </c>
      <c r="D6860" s="4" t="s">
        <v>7330</v>
      </c>
      <c r="E6860" s="5" t="s">
        <v>7331</v>
      </c>
      <c r="F6860" s="4">
        <v>1989</v>
      </c>
      <c r="G6860" s="4">
        <v>79</v>
      </c>
      <c r="H6860" s="4">
        <v>20</v>
      </c>
      <c r="I6860" s="15"/>
      <c r="J6860" s="46" t="s">
        <v>7454</v>
      </c>
    </row>
    <row r="6861" spans="1:10" ht="40.799999999999997">
      <c r="A6861" s="4" t="s">
        <v>5529</v>
      </c>
      <c r="B6861" s="4" t="str">
        <f ca="1">IFERROR(__xludf.DUMMYFUNCTION("REGEXREPLACE(TEXT(IF(ISERR(FIND(""/"", A6861)), A6861, MID(A6861, FIND(""/"", A6861)+1, LEN(A6861))), ""#""), ""\D+"", """")"),"2019")</f>
        <v>2019</v>
      </c>
      <c r="C6861" s="46" t="s">
        <v>5530</v>
      </c>
      <c r="D6861" s="4" t="s">
        <v>7330</v>
      </c>
      <c r="E6861" s="5" t="s">
        <v>7331</v>
      </c>
      <c r="F6861" s="4">
        <v>1988</v>
      </c>
      <c r="G6861" s="4">
        <v>79</v>
      </c>
      <c r="H6861" s="4">
        <v>21</v>
      </c>
      <c r="I6861" s="15"/>
      <c r="J6861" s="46" t="s">
        <v>7455</v>
      </c>
    </row>
    <row r="6862" spans="1:10" ht="30.6">
      <c r="A6862" s="4" t="s">
        <v>5529</v>
      </c>
      <c r="B6862" s="4" t="str">
        <f ca="1">IFERROR(__xludf.DUMMYFUNCTION("REGEXREPLACE(TEXT(IF(ISERR(FIND(""/"", A6862)), A6862, MID(A6862, FIND(""/"", A6862)+1, LEN(A6862))), ""#""), ""\D+"", """")"),"2019")</f>
        <v>2019</v>
      </c>
      <c r="C6862" s="46" t="s">
        <v>5530</v>
      </c>
      <c r="D6862" s="4" t="s">
        <v>7330</v>
      </c>
      <c r="E6862" s="5" t="s">
        <v>7331</v>
      </c>
      <c r="F6862" s="4">
        <v>1988</v>
      </c>
      <c r="G6862" s="4">
        <v>79</v>
      </c>
      <c r="H6862" s="4">
        <v>22</v>
      </c>
      <c r="I6862" s="15"/>
      <c r="J6862" s="46" t="s">
        <v>7456</v>
      </c>
    </row>
    <row r="6863" spans="1:10" ht="30.6">
      <c r="A6863" s="4" t="s">
        <v>5529</v>
      </c>
      <c r="B6863" s="4" t="str">
        <f ca="1">IFERROR(__xludf.DUMMYFUNCTION("REGEXREPLACE(TEXT(IF(ISERR(FIND(""/"", A6863)), A6863, MID(A6863, FIND(""/"", A6863)+1, LEN(A6863))), ""#""), ""\D+"", """")"),"2019")</f>
        <v>2019</v>
      </c>
      <c r="C6863" s="46" t="s">
        <v>5530</v>
      </c>
      <c r="D6863" s="4" t="s">
        <v>7330</v>
      </c>
      <c r="E6863" s="5" t="s">
        <v>7331</v>
      </c>
      <c r="F6863" s="4">
        <v>1988</v>
      </c>
      <c r="G6863" s="4">
        <v>79</v>
      </c>
      <c r="H6863" s="4">
        <v>23</v>
      </c>
      <c r="I6863" s="15"/>
      <c r="J6863" s="46" t="s">
        <v>7457</v>
      </c>
    </row>
    <row r="6864" spans="1:10" ht="20.399999999999999">
      <c r="A6864" s="4" t="s">
        <v>5529</v>
      </c>
      <c r="B6864" s="4" t="str">
        <f ca="1">IFERROR(__xludf.DUMMYFUNCTION("REGEXREPLACE(TEXT(IF(ISERR(FIND(""/"", A6864)), A6864, MID(A6864, FIND(""/"", A6864)+1, LEN(A6864))), ""#""), ""\D+"", """")"),"2019")</f>
        <v>2019</v>
      </c>
      <c r="C6864" s="46" t="s">
        <v>5530</v>
      </c>
      <c r="D6864" s="4" t="s">
        <v>7330</v>
      </c>
      <c r="E6864" s="5" t="s">
        <v>7331</v>
      </c>
      <c r="F6864" s="4">
        <v>1988</v>
      </c>
      <c r="G6864" s="4">
        <v>80</v>
      </c>
      <c r="H6864" s="4">
        <v>1</v>
      </c>
      <c r="I6864" s="15"/>
      <c r="J6864" s="46" t="s">
        <v>7458</v>
      </c>
    </row>
    <row r="6865" spans="1:10" ht="30.6">
      <c r="A6865" s="4" t="s">
        <v>5529</v>
      </c>
      <c r="B6865" s="4" t="str">
        <f ca="1">IFERROR(__xludf.DUMMYFUNCTION("REGEXREPLACE(TEXT(IF(ISERR(FIND(""/"", A6865)), A6865, MID(A6865, FIND(""/"", A6865)+1, LEN(A6865))), ""#""), ""\D+"", """")"),"2019")</f>
        <v>2019</v>
      </c>
      <c r="C6865" s="46" t="s">
        <v>5530</v>
      </c>
      <c r="D6865" s="4" t="s">
        <v>7330</v>
      </c>
      <c r="E6865" s="5" t="s">
        <v>7331</v>
      </c>
      <c r="F6865" s="4">
        <v>1987</v>
      </c>
      <c r="G6865" s="4">
        <v>80</v>
      </c>
      <c r="H6865" s="4">
        <v>2</v>
      </c>
      <c r="I6865" s="15"/>
      <c r="J6865" s="46" t="s">
        <v>7459</v>
      </c>
    </row>
    <row r="6866" spans="1:10" ht="30.6">
      <c r="A6866" s="4" t="s">
        <v>5529</v>
      </c>
      <c r="B6866" s="4" t="str">
        <f ca="1">IFERROR(__xludf.DUMMYFUNCTION("REGEXREPLACE(TEXT(IF(ISERR(FIND(""/"", A6866)), A6866, MID(A6866, FIND(""/"", A6866)+1, LEN(A6866))), ""#""), ""\D+"", """")"),"2019")</f>
        <v>2019</v>
      </c>
      <c r="C6866" s="46" t="s">
        <v>5530</v>
      </c>
      <c r="D6866" s="4" t="s">
        <v>7330</v>
      </c>
      <c r="E6866" s="5" t="s">
        <v>7331</v>
      </c>
      <c r="F6866" s="4">
        <v>1987</v>
      </c>
      <c r="G6866" s="4">
        <v>80</v>
      </c>
      <c r="H6866" s="4">
        <v>3</v>
      </c>
      <c r="I6866" s="15"/>
      <c r="J6866" s="46" t="s">
        <v>7460</v>
      </c>
    </row>
    <row r="6867" spans="1:10" ht="20.399999999999999">
      <c r="A6867" s="4" t="s">
        <v>5529</v>
      </c>
      <c r="B6867" s="4" t="str">
        <f ca="1">IFERROR(__xludf.DUMMYFUNCTION("REGEXREPLACE(TEXT(IF(ISERR(FIND(""/"", A6867)), A6867, MID(A6867, FIND(""/"", A6867)+1, LEN(A6867))), ""#""), ""\D+"", """")"),"2019")</f>
        <v>2019</v>
      </c>
      <c r="C6867" s="46" t="s">
        <v>5530</v>
      </c>
      <c r="D6867" s="4" t="s">
        <v>7330</v>
      </c>
      <c r="E6867" s="5" t="s">
        <v>7331</v>
      </c>
      <c r="F6867" s="4">
        <v>1987</v>
      </c>
      <c r="G6867" s="4">
        <v>80</v>
      </c>
      <c r="H6867" s="4">
        <v>4</v>
      </c>
      <c r="I6867" s="15"/>
      <c r="J6867" s="46" t="s">
        <v>7461</v>
      </c>
    </row>
    <row r="6868" spans="1:10" ht="40.799999999999997">
      <c r="A6868" s="4" t="s">
        <v>5529</v>
      </c>
      <c r="B6868" s="4" t="str">
        <f ca="1">IFERROR(__xludf.DUMMYFUNCTION("REGEXREPLACE(TEXT(IF(ISERR(FIND(""/"", A6868)), A6868, MID(A6868, FIND(""/"", A6868)+1, LEN(A6868))), ""#""), ""\D+"", """")"),"2019")</f>
        <v>2019</v>
      </c>
      <c r="C6868" s="46" t="s">
        <v>5530</v>
      </c>
      <c r="D6868" s="4" t="s">
        <v>7330</v>
      </c>
      <c r="E6868" s="5" t="s">
        <v>7331</v>
      </c>
      <c r="F6868" s="4">
        <v>1986</v>
      </c>
      <c r="G6868" s="4">
        <v>80</v>
      </c>
      <c r="H6868" s="4">
        <v>5</v>
      </c>
      <c r="I6868" s="15"/>
      <c r="J6868" s="46" t="s">
        <v>7462</v>
      </c>
    </row>
    <row r="6869" spans="1:10" ht="40.799999999999997">
      <c r="A6869" s="4" t="s">
        <v>5529</v>
      </c>
      <c r="B6869" s="4" t="str">
        <f ca="1">IFERROR(__xludf.DUMMYFUNCTION("REGEXREPLACE(TEXT(IF(ISERR(FIND(""/"", A6869)), A6869, MID(A6869, FIND(""/"", A6869)+1, LEN(A6869))), ""#""), ""\D+"", """")"),"2019")</f>
        <v>2019</v>
      </c>
      <c r="C6869" s="46" t="s">
        <v>5530</v>
      </c>
      <c r="D6869" s="4" t="s">
        <v>7330</v>
      </c>
      <c r="E6869" s="5" t="s">
        <v>7331</v>
      </c>
      <c r="F6869" s="4">
        <v>1986</v>
      </c>
      <c r="G6869" s="4">
        <v>80</v>
      </c>
      <c r="H6869" s="4">
        <v>6</v>
      </c>
      <c r="I6869" s="15"/>
      <c r="J6869" s="46" t="s">
        <v>7463</v>
      </c>
    </row>
    <row r="6870" spans="1:10" ht="40.799999999999997">
      <c r="A6870" s="4" t="s">
        <v>5529</v>
      </c>
      <c r="B6870" s="4" t="str">
        <f ca="1">IFERROR(__xludf.DUMMYFUNCTION("REGEXREPLACE(TEXT(IF(ISERR(FIND(""/"", A6870)), A6870, MID(A6870, FIND(""/"", A6870)+1, LEN(A6870))), ""#""), ""\D+"", """")"),"2019")</f>
        <v>2019</v>
      </c>
      <c r="C6870" s="46" t="s">
        <v>5530</v>
      </c>
      <c r="D6870" s="4" t="s">
        <v>7330</v>
      </c>
      <c r="E6870" s="5" t="s">
        <v>7331</v>
      </c>
      <c r="F6870" s="4">
        <v>1986</v>
      </c>
      <c r="G6870" s="4">
        <v>80</v>
      </c>
      <c r="H6870" s="4">
        <v>7</v>
      </c>
      <c r="I6870" s="15"/>
      <c r="J6870" s="46" t="s">
        <v>7464</v>
      </c>
    </row>
    <row r="6871" spans="1:10" ht="40.799999999999997">
      <c r="A6871" s="4" t="s">
        <v>5529</v>
      </c>
      <c r="B6871" s="4" t="str">
        <f ca="1">IFERROR(__xludf.DUMMYFUNCTION("REGEXREPLACE(TEXT(IF(ISERR(FIND(""/"", A6871)), A6871, MID(A6871, FIND(""/"", A6871)+1, LEN(A6871))), ""#""), ""\D+"", """")"),"2019")</f>
        <v>2019</v>
      </c>
      <c r="C6871" s="46" t="s">
        <v>5530</v>
      </c>
      <c r="D6871" s="4" t="s">
        <v>7330</v>
      </c>
      <c r="E6871" s="5" t="s">
        <v>7331</v>
      </c>
      <c r="F6871" s="4">
        <v>1986</v>
      </c>
      <c r="G6871" s="4">
        <v>80</v>
      </c>
      <c r="H6871" s="4">
        <v>8</v>
      </c>
      <c r="I6871" s="15"/>
      <c r="J6871" s="46" t="s">
        <v>7465</v>
      </c>
    </row>
    <row r="6872" spans="1:10" ht="30.6">
      <c r="A6872" s="4" t="s">
        <v>5529</v>
      </c>
      <c r="B6872" s="4" t="str">
        <f ca="1">IFERROR(__xludf.DUMMYFUNCTION("REGEXREPLACE(TEXT(IF(ISERR(FIND(""/"", A6872)), A6872, MID(A6872, FIND(""/"", A6872)+1, LEN(A6872))), ""#""), ""\D+"", """")"),"2019")</f>
        <v>2019</v>
      </c>
      <c r="C6872" s="46" t="s">
        <v>5530</v>
      </c>
      <c r="D6872" s="4" t="s">
        <v>7330</v>
      </c>
      <c r="E6872" s="5" t="s">
        <v>7331</v>
      </c>
      <c r="F6872" s="4">
        <v>1986</v>
      </c>
      <c r="G6872" s="4">
        <v>80</v>
      </c>
      <c r="H6872" s="4">
        <v>9</v>
      </c>
      <c r="I6872" s="15"/>
      <c r="J6872" s="46" t="s">
        <v>7466</v>
      </c>
    </row>
    <row r="6873" spans="1:10" ht="30.6">
      <c r="A6873" s="4" t="s">
        <v>5529</v>
      </c>
      <c r="B6873" s="4" t="str">
        <f ca="1">IFERROR(__xludf.DUMMYFUNCTION("REGEXREPLACE(TEXT(IF(ISERR(FIND(""/"", A6873)), A6873, MID(A6873, FIND(""/"", A6873)+1, LEN(A6873))), ""#""), ""\D+"", """")"),"2019")</f>
        <v>2019</v>
      </c>
      <c r="C6873" s="46" t="s">
        <v>5530</v>
      </c>
      <c r="D6873" s="4" t="s">
        <v>7330</v>
      </c>
      <c r="E6873" s="5" t="s">
        <v>7331</v>
      </c>
      <c r="F6873" s="4">
        <v>1985</v>
      </c>
      <c r="G6873" s="4">
        <v>80</v>
      </c>
      <c r="H6873" s="4">
        <v>10</v>
      </c>
      <c r="I6873" s="15"/>
      <c r="J6873" s="46" t="s">
        <v>7467</v>
      </c>
    </row>
    <row r="6874" spans="1:10" ht="30.6">
      <c r="A6874" s="4" t="s">
        <v>5529</v>
      </c>
      <c r="B6874" s="4" t="str">
        <f ca="1">IFERROR(__xludf.DUMMYFUNCTION("REGEXREPLACE(TEXT(IF(ISERR(FIND(""/"", A6874)), A6874, MID(A6874, FIND(""/"", A6874)+1, LEN(A6874))), ""#""), ""\D+"", """")"),"2019")</f>
        <v>2019</v>
      </c>
      <c r="C6874" s="46" t="s">
        <v>5530</v>
      </c>
      <c r="D6874" s="4" t="s">
        <v>7330</v>
      </c>
      <c r="E6874" s="5" t="s">
        <v>7331</v>
      </c>
      <c r="F6874" s="4">
        <v>1985</v>
      </c>
      <c r="G6874" s="4">
        <v>80</v>
      </c>
      <c r="H6874" s="4">
        <v>11</v>
      </c>
      <c r="I6874" s="15"/>
      <c r="J6874" s="46" t="s">
        <v>7468</v>
      </c>
    </row>
    <row r="6875" spans="1:10" ht="20.399999999999999">
      <c r="A6875" s="4" t="s">
        <v>5529</v>
      </c>
      <c r="B6875" s="4" t="str">
        <f ca="1">IFERROR(__xludf.DUMMYFUNCTION("REGEXREPLACE(TEXT(IF(ISERR(FIND(""/"", A6875)), A6875, MID(A6875, FIND(""/"", A6875)+1, LEN(A6875))), ""#""), ""\D+"", """")"),"2019")</f>
        <v>2019</v>
      </c>
      <c r="C6875" s="46" t="s">
        <v>5530</v>
      </c>
      <c r="D6875" s="4" t="s">
        <v>7330</v>
      </c>
      <c r="E6875" s="5" t="s">
        <v>7331</v>
      </c>
      <c r="F6875" s="4">
        <v>1985</v>
      </c>
      <c r="G6875" s="4">
        <v>80</v>
      </c>
      <c r="H6875" s="4">
        <v>12</v>
      </c>
      <c r="I6875" s="15"/>
      <c r="J6875" s="46" t="s">
        <v>7469</v>
      </c>
    </row>
    <row r="6876" spans="1:10" ht="30.6">
      <c r="A6876" s="4" t="s">
        <v>5529</v>
      </c>
      <c r="B6876" s="4" t="str">
        <f ca="1">IFERROR(__xludf.DUMMYFUNCTION("REGEXREPLACE(TEXT(IF(ISERR(FIND(""/"", A6876)), A6876, MID(A6876, FIND(""/"", A6876)+1, LEN(A6876))), ""#""), ""\D+"", """")"),"2019")</f>
        <v>2019</v>
      </c>
      <c r="C6876" s="46" t="s">
        <v>5530</v>
      </c>
      <c r="D6876" s="4" t="s">
        <v>7330</v>
      </c>
      <c r="E6876" s="5" t="s">
        <v>7331</v>
      </c>
      <c r="F6876" s="4">
        <v>1985</v>
      </c>
      <c r="G6876" s="4">
        <v>80</v>
      </c>
      <c r="H6876" s="4">
        <v>13</v>
      </c>
      <c r="I6876" s="15"/>
      <c r="J6876" s="46" t="s">
        <v>7470</v>
      </c>
    </row>
    <row r="6877" spans="1:10" ht="30.6">
      <c r="A6877" s="4" t="s">
        <v>5529</v>
      </c>
      <c r="B6877" s="4" t="str">
        <f ca="1">IFERROR(__xludf.DUMMYFUNCTION("REGEXREPLACE(TEXT(IF(ISERR(FIND(""/"", A6877)), A6877, MID(A6877, FIND(""/"", A6877)+1, LEN(A6877))), ""#""), ""\D+"", """")"),"2019")</f>
        <v>2019</v>
      </c>
      <c r="C6877" s="46" t="s">
        <v>5530</v>
      </c>
      <c r="D6877" s="4" t="s">
        <v>7330</v>
      </c>
      <c r="E6877" s="5" t="s">
        <v>7331</v>
      </c>
      <c r="F6877" s="4">
        <v>1985</v>
      </c>
      <c r="G6877" s="4">
        <v>80</v>
      </c>
      <c r="H6877" s="4">
        <v>14</v>
      </c>
      <c r="I6877" s="15"/>
      <c r="J6877" s="46" t="s">
        <v>7471</v>
      </c>
    </row>
    <row r="6878" spans="1:10" ht="40.799999999999997">
      <c r="A6878" s="4" t="s">
        <v>5529</v>
      </c>
      <c r="B6878" s="4" t="str">
        <f ca="1">IFERROR(__xludf.DUMMYFUNCTION("REGEXREPLACE(TEXT(IF(ISERR(FIND(""/"", A6878)), A6878, MID(A6878, FIND(""/"", A6878)+1, LEN(A6878))), ""#""), ""\D+"", """")"),"2019")</f>
        <v>2019</v>
      </c>
      <c r="C6878" s="46" t="s">
        <v>5530</v>
      </c>
      <c r="D6878" s="4" t="s">
        <v>7330</v>
      </c>
      <c r="E6878" s="5" t="s">
        <v>7331</v>
      </c>
      <c r="F6878" s="4">
        <v>1984</v>
      </c>
      <c r="G6878" s="4">
        <v>80</v>
      </c>
      <c r="H6878" s="4">
        <v>15</v>
      </c>
      <c r="I6878" s="15"/>
      <c r="J6878" s="46" t="s">
        <v>7472</v>
      </c>
    </row>
    <row r="6879" spans="1:10" ht="30.6">
      <c r="A6879" s="4" t="s">
        <v>5529</v>
      </c>
      <c r="B6879" s="4" t="str">
        <f ca="1">IFERROR(__xludf.DUMMYFUNCTION("REGEXREPLACE(TEXT(IF(ISERR(FIND(""/"", A6879)), A6879, MID(A6879, FIND(""/"", A6879)+1, LEN(A6879))), ""#""), ""\D+"", """")"),"2019")</f>
        <v>2019</v>
      </c>
      <c r="C6879" s="46" t="s">
        <v>5530</v>
      </c>
      <c r="D6879" s="4" t="s">
        <v>7330</v>
      </c>
      <c r="E6879" s="5" t="s">
        <v>7331</v>
      </c>
      <c r="F6879" s="4">
        <v>1984</v>
      </c>
      <c r="G6879" s="4">
        <v>80</v>
      </c>
      <c r="H6879" s="4">
        <v>16</v>
      </c>
      <c r="I6879" s="15"/>
      <c r="J6879" s="46" t="s">
        <v>7473</v>
      </c>
    </row>
    <row r="6880" spans="1:10" ht="40.799999999999997">
      <c r="A6880" s="4" t="s">
        <v>5529</v>
      </c>
      <c r="B6880" s="4" t="str">
        <f ca="1">IFERROR(__xludf.DUMMYFUNCTION("REGEXREPLACE(TEXT(IF(ISERR(FIND(""/"", A6880)), A6880, MID(A6880, FIND(""/"", A6880)+1, LEN(A6880))), ""#""), ""\D+"", """")"),"2019")</f>
        <v>2019</v>
      </c>
      <c r="C6880" s="46" t="s">
        <v>5530</v>
      </c>
      <c r="D6880" s="4" t="s">
        <v>7330</v>
      </c>
      <c r="E6880" s="5" t="s">
        <v>7331</v>
      </c>
      <c r="F6880" s="4">
        <v>1984</v>
      </c>
      <c r="G6880" s="4">
        <v>80</v>
      </c>
      <c r="H6880" s="4">
        <v>17</v>
      </c>
      <c r="I6880" s="15"/>
      <c r="J6880" s="46" t="s">
        <v>7474</v>
      </c>
    </row>
    <row r="6881" spans="1:10" ht="30.6">
      <c r="A6881" s="4" t="s">
        <v>5529</v>
      </c>
      <c r="B6881" s="4" t="str">
        <f ca="1">IFERROR(__xludf.DUMMYFUNCTION("REGEXREPLACE(TEXT(IF(ISERR(FIND(""/"", A6881)), A6881, MID(A6881, FIND(""/"", A6881)+1, LEN(A6881))), ""#""), ""\D+"", """")"),"2019")</f>
        <v>2019</v>
      </c>
      <c r="C6881" s="46" t="s">
        <v>5530</v>
      </c>
      <c r="D6881" s="4" t="s">
        <v>7330</v>
      </c>
      <c r="E6881" s="5" t="s">
        <v>7331</v>
      </c>
      <c r="F6881" s="4">
        <v>1984</v>
      </c>
      <c r="G6881" s="4">
        <v>80</v>
      </c>
      <c r="H6881" s="4">
        <v>18</v>
      </c>
      <c r="I6881" s="15"/>
      <c r="J6881" s="46" t="s">
        <v>7475</v>
      </c>
    </row>
    <row r="6882" spans="1:10" ht="40.799999999999997">
      <c r="A6882" s="4" t="s">
        <v>5529</v>
      </c>
      <c r="B6882" s="4" t="str">
        <f ca="1">IFERROR(__xludf.DUMMYFUNCTION("REGEXREPLACE(TEXT(IF(ISERR(FIND(""/"", A6882)), A6882, MID(A6882, FIND(""/"", A6882)+1, LEN(A6882))), ""#""), ""\D+"", """")"),"2019")</f>
        <v>2019</v>
      </c>
      <c r="C6882" s="46" t="s">
        <v>5530</v>
      </c>
      <c r="D6882" s="4" t="s">
        <v>7330</v>
      </c>
      <c r="E6882" s="5" t="s">
        <v>7331</v>
      </c>
      <c r="F6882" s="4">
        <v>1983</v>
      </c>
      <c r="G6882" s="4">
        <v>80</v>
      </c>
      <c r="H6882" s="4">
        <v>19</v>
      </c>
      <c r="I6882" s="15"/>
      <c r="J6882" s="46" t="s">
        <v>7476</v>
      </c>
    </row>
    <row r="6883" spans="1:10" ht="40.799999999999997">
      <c r="A6883" s="4" t="s">
        <v>5529</v>
      </c>
      <c r="B6883" s="4" t="str">
        <f ca="1">IFERROR(__xludf.DUMMYFUNCTION("REGEXREPLACE(TEXT(IF(ISERR(FIND(""/"", A6883)), A6883, MID(A6883, FIND(""/"", A6883)+1, LEN(A6883))), ""#""), ""\D+"", """")"),"2019")</f>
        <v>2019</v>
      </c>
      <c r="C6883" s="46" t="s">
        <v>5530</v>
      </c>
      <c r="D6883" s="4" t="s">
        <v>7330</v>
      </c>
      <c r="E6883" s="5" t="s">
        <v>7331</v>
      </c>
      <c r="F6883" s="4">
        <v>1983</v>
      </c>
      <c r="G6883" s="4">
        <v>80</v>
      </c>
      <c r="H6883" s="4">
        <v>20</v>
      </c>
      <c r="I6883" s="15"/>
      <c r="J6883" s="46" t="s">
        <v>7477</v>
      </c>
    </row>
    <row r="6884" spans="1:10" ht="40.799999999999997">
      <c r="A6884" s="4" t="s">
        <v>5529</v>
      </c>
      <c r="B6884" s="4" t="str">
        <f ca="1">IFERROR(__xludf.DUMMYFUNCTION("REGEXREPLACE(TEXT(IF(ISERR(FIND(""/"", A6884)), A6884, MID(A6884, FIND(""/"", A6884)+1, LEN(A6884))), ""#""), ""\D+"", """")"),"2019")</f>
        <v>2019</v>
      </c>
      <c r="C6884" s="46" t="s">
        <v>5530</v>
      </c>
      <c r="D6884" s="4" t="s">
        <v>7330</v>
      </c>
      <c r="E6884" s="5" t="s">
        <v>7331</v>
      </c>
      <c r="F6884" s="4">
        <v>1983</v>
      </c>
      <c r="G6884" s="4">
        <v>80</v>
      </c>
      <c r="H6884" s="4">
        <v>21</v>
      </c>
      <c r="I6884" s="15"/>
      <c r="J6884" s="46" t="s">
        <v>7478</v>
      </c>
    </row>
    <row r="6885" spans="1:10" ht="30.6">
      <c r="A6885" s="4" t="s">
        <v>5529</v>
      </c>
      <c r="B6885" s="4" t="str">
        <f ca="1">IFERROR(__xludf.DUMMYFUNCTION("REGEXREPLACE(TEXT(IF(ISERR(FIND(""/"", A6885)), A6885, MID(A6885, FIND(""/"", A6885)+1, LEN(A6885))), ""#""), ""\D+"", """")"),"2019")</f>
        <v>2019</v>
      </c>
      <c r="C6885" s="46" t="s">
        <v>5530</v>
      </c>
      <c r="D6885" s="4" t="s">
        <v>7330</v>
      </c>
      <c r="E6885" s="5" t="s">
        <v>7331</v>
      </c>
      <c r="F6885" s="4">
        <v>1983</v>
      </c>
      <c r="G6885" s="4">
        <v>80</v>
      </c>
      <c r="H6885" s="4">
        <v>22</v>
      </c>
      <c r="I6885" s="15"/>
      <c r="J6885" s="46" t="s">
        <v>7479</v>
      </c>
    </row>
    <row r="6886" spans="1:10" ht="30.6">
      <c r="A6886" s="4" t="s">
        <v>5529</v>
      </c>
      <c r="B6886" s="4" t="str">
        <f ca="1">IFERROR(__xludf.DUMMYFUNCTION("REGEXREPLACE(TEXT(IF(ISERR(FIND(""/"", A6886)), A6886, MID(A6886, FIND(""/"", A6886)+1, LEN(A6886))), ""#""), ""\D+"", """")"),"2019")</f>
        <v>2019</v>
      </c>
      <c r="C6886" s="46" t="s">
        <v>5530</v>
      </c>
      <c r="D6886" s="4" t="s">
        <v>7330</v>
      </c>
      <c r="E6886" s="5" t="s">
        <v>7331</v>
      </c>
      <c r="F6886" s="4">
        <v>1982</v>
      </c>
      <c r="G6886" s="4">
        <v>80</v>
      </c>
      <c r="H6886" s="4">
        <v>23</v>
      </c>
      <c r="I6886" s="15"/>
      <c r="J6886" s="46" t="s">
        <v>7480</v>
      </c>
    </row>
    <row r="6887" spans="1:10" ht="40.799999999999997">
      <c r="A6887" s="4" t="s">
        <v>5529</v>
      </c>
      <c r="B6887" s="4" t="str">
        <f ca="1">IFERROR(__xludf.DUMMYFUNCTION("REGEXREPLACE(TEXT(IF(ISERR(FIND(""/"", A6887)), A6887, MID(A6887, FIND(""/"", A6887)+1, LEN(A6887))), ""#""), ""\D+"", """")"),"2019")</f>
        <v>2019</v>
      </c>
      <c r="C6887" s="46" t="s">
        <v>5530</v>
      </c>
      <c r="D6887" s="4" t="s">
        <v>7330</v>
      </c>
      <c r="E6887" s="5" t="s">
        <v>7331</v>
      </c>
      <c r="F6887" s="4">
        <v>1982</v>
      </c>
      <c r="G6887" s="4">
        <v>80</v>
      </c>
      <c r="H6887" s="4">
        <v>24</v>
      </c>
      <c r="I6887" s="15"/>
      <c r="J6887" s="46" t="s">
        <v>7481</v>
      </c>
    </row>
    <row r="6888" spans="1:10" ht="30.6">
      <c r="A6888" s="4" t="s">
        <v>5529</v>
      </c>
      <c r="B6888" s="4" t="str">
        <f ca="1">IFERROR(__xludf.DUMMYFUNCTION("REGEXREPLACE(TEXT(IF(ISERR(FIND(""/"", A6888)), A6888, MID(A6888, FIND(""/"", A6888)+1, LEN(A6888))), ""#""), ""\D+"", """")"),"2019")</f>
        <v>2019</v>
      </c>
      <c r="C6888" s="46" t="s">
        <v>5530</v>
      </c>
      <c r="D6888" s="4" t="s">
        <v>7330</v>
      </c>
      <c r="E6888" s="5" t="s">
        <v>7331</v>
      </c>
      <c r="F6888" s="4">
        <v>1982</v>
      </c>
      <c r="G6888" s="4">
        <v>80</v>
      </c>
      <c r="H6888" s="4">
        <v>25</v>
      </c>
      <c r="I6888" s="15"/>
      <c r="J6888" s="46" t="s">
        <v>7482</v>
      </c>
    </row>
    <row r="6889" spans="1:10" ht="30.6">
      <c r="A6889" s="4" t="s">
        <v>5529</v>
      </c>
      <c r="B6889" s="4" t="str">
        <f ca="1">IFERROR(__xludf.DUMMYFUNCTION("REGEXREPLACE(TEXT(IF(ISERR(FIND(""/"", A6889)), A6889, MID(A6889, FIND(""/"", A6889)+1, LEN(A6889))), ""#""), ""\D+"", """")"),"2019")</f>
        <v>2019</v>
      </c>
      <c r="C6889" s="46" t="s">
        <v>5530</v>
      </c>
      <c r="D6889" s="4" t="s">
        <v>7330</v>
      </c>
      <c r="E6889" s="5" t="s">
        <v>7331</v>
      </c>
      <c r="F6889" s="4">
        <v>1981</v>
      </c>
      <c r="G6889" s="4">
        <v>80</v>
      </c>
      <c r="H6889" s="4">
        <v>26</v>
      </c>
      <c r="I6889" s="15"/>
      <c r="J6889" s="46" t="s">
        <v>7483</v>
      </c>
    </row>
    <row r="6890" spans="1:10" ht="40.799999999999997">
      <c r="A6890" s="4" t="s">
        <v>5529</v>
      </c>
      <c r="B6890" s="4" t="str">
        <f ca="1">IFERROR(__xludf.DUMMYFUNCTION("REGEXREPLACE(TEXT(IF(ISERR(FIND(""/"", A6890)), A6890, MID(A6890, FIND(""/"", A6890)+1, LEN(A6890))), ""#""), ""\D+"", """")"),"2019")</f>
        <v>2019</v>
      </c>
      <c r="C6890" s="46" t="s">
        <v>5530</v>
      </c>
      <c r="D6890" s="4" t="s">
        <v>7330</v>
      </c>
      <c r="E6890" s="5" t="s">
        <v>7331</v>
      </c>
      <c r="F6890" s="4">
        <v>1981</v>
      </c>
      <c r="G6890" s="4">
        <v>81</v>
      </c>
      <c r="H6890" s="4">
        <v>1</v>
      </c>
      <c r="I6890" s="15"/>
      <c r="J6890" s="46" t="s">
        <v>7484</v>
      </c>
    </row>
    <row r="6891" spans="1:10" ht="30.6">
      <c r="A6891" s="4" t="s">
        <v>5529</v>
      </c>
      <c r="B6891" s="4" t="str">
        <f ca="1">IFERROR(__xludf.DUMMYFUNCTION("REGEXREPLACE(TEXT(IF(ISERR(FIND(""/"", A6891)), A6891, MID(A6891, FIND(""/"", A6891)+1, LEN(A6891))), ""#""), ""\D+"", """")"),"2019")</f>
        <v>2019</v>
      </c>
      <c r="C6891" s="46" t="s">
        <v>5530</v>
      </c>
      <c r="D6891" s="4" t="s">
        <v>7330</v>
      </c>
      <c r="E6891" s="5" t="s">
        <v>7331</v>
      </c>
      <c r="F6891" s="4">
        <v>1981</v>
      </c>
      <c r="G6891" s="4">
        <v>81</v>
      </c>
      <c r="H6891" s="4">
        <v>2</v>
      </c>
      <c r="I6891" s="15"/>
      <c r="J6891" s="46" t="s">
        <v>7485</v>
      </c>
    </row>
    <row r="6892" spans="1:10" ht="30.6">
      <c r="A6892" s="4" t="s">
        <v>5529</v>
      </c>
      <c r="B6892" s="4" t="str">
        <f ca="1">IFERROR(__xludf.DUMMYFUNCTION("REGEXREPLACE(TEXT(IF(ISERR(FIND(""/"", A6892)), A6892, MID(A6892, FIND(""/"", A6892)+1, LEN(A6892))), ""#""), ""\D+"", """")"),"2019")</f>
        <v>2019</v>
      </c>
      <c r="C6892" s="46" t="s">
        <v>5530</v>
      </c>
      <c r="D6892" s="4" t="s">
        <v>7330</v>
      </c>
      <c r="E6892" s="5" t="s">
        <v>7331</v>
      </c>
      <c r="F6892" s="4">
        <v>1981</v>
      </c>
      <c r="G6892" s="4">
        <v>81</v>
      </c>
      <c r="H6892" s="4">
        <v>3</v>
      </c>
      <c r="I6892" s="15"/>
      <c r="J6892" s="46" t="s">
        <v>7486</v>
      </c>
    </row>
    <row r="6893" spans="1:10" ht="40.799999999999997">
      <c r="A6893" s="4" t="s">
        <v>5529</v>
      </c>
      <c r="B6893" s="4" t="str">
        <f ca="1">IFERROR(__xludf.DUMMYFUNCTION("REGEXREPLACE(TEXT(IF(ISERR(FIND(""/"", A6893)), A6893, MID(A6893, FIND(""/"", A6893)+1, LEN(A6893))), ""#""), ""\D+"", """")"),"2019")</f>
        <v>2019</v>
      </c>
      <c r="C6893" s="46" t="s">
        <v>5530</v>
      </c>
      <c r="D6893" s="4" t="s">
        <v>7330</v>
      </c>
      <c r="E6893" s="5" t="s">
        <v>7331</v>
      </c>
      <c r="F6893" s="4">
        <v>1981</v>
      </c>
      <c r="G6893" s="4">
        <v>81</v>
      </c>
      <c r="H6893" s="4">
        <v>4</v>
      </c>
      <c r="I6893" s="15"/>
      <c r="J6893" s="46" t="s">
        <v>7487</v>
      </c>
    </row>
    <row r="6894" spans="1:10" ht="30.6">
      <c r="A6894" s="4" t="s">
        <v>5529</v>
      </c>
      <c r="B6894" s="4" t="str">
        <f ca="1">IFERROR(__xludf.DUMMYFUNCTION("REGEXREPLACE(TEXT(IF(ISERR(FIND(""/"", A6894)), A6894, MID(A6894, FIND(""/"", A6894)+1, LEN(A6894))), ""#""), ""\D+"", """")"),"2019")</f>
        <v>2019</v>
      </c>
      <c r="C6894" s="46" t="s">
        <v>5530</v>
      </c>
      <c r="D6894" s="4" t="s">
        <v>7330</v>
      </c>
      <c r="E6894" s="5" t="s">
        <v>7331</v>
      </c>
      <c r="F6894" s="4">
        <v>1981</v>
      </c>
      <c r="G6894" s="4">
        <v>81</v>
      </c>
      <c r="H6894" s="4">
        <v>5</v>
      </c>
      <c r="I6894" s="15"/>
      <c r="J6894" s="46" t="s">
        <v>7488</v>
      </c>
    </row>
    <row r="6895" spans="1:10" ht="30.6">
      <c r="A6895" s="4" t="s">
        <v>5529</v>
      </c>
      <c r="B6895" s="4" t="str">
        <f ca="1">IFERROR(__xludf.DUMMYFUNCTION("REGEXREPLACE(TEXT(IF(ISERR(FIND(""/"", A6895)), A6895, MID(A6895, FIND(""/"", A6895)+1, LEN(A6895))), ""#""), ""\D+"", """")"),"2019")</f>
        <v>2019</v>
      </c>
      <c r="C6895" s="46" t="s">
        <v>5530</v>
      </c>
      <c r="D6895" s="4" t="s">
        <v>7330</v>
      </c>
      <c r="E6895" s="5" t="s">
        <v>7331</v>
      </c>
      <c r="F6895" s="4">
        <v>1981</v>
      </c>
      <c r="G6895" s="4">
        <v>81</v>
      </c>
      <c r="H6895" s="4">
        <v>6</v>
      </c>
      <c r="I6895" s="15"/>
      <c r="J6895" s="46" t="s">
        <v>7489</v>
      </c>
    </row>
    <row r="6896" spans="1:10" ht="20.399999999999999">
      <c r="A6896" s="4" t="s">
        <v>5529</v>
      </c>
      <c r="B6896" s="4" t="str">
        <f ca="1">IFERROR(__xludf.DUMMYFUNCTION("REGEXREPLACE(TEXT(IF(ISERR(FIND(""/"", A6896)), A6896, MID(A6896, FIND(""/"", A6896)+1, LEN(A6896))), ""#""), ""\D+"", """")"),"2019")</f>
        <v>2019</v>
      </c>
      <c r="C6896" s="46" t="s">
        <v>5530</v>
      </c>
      <c r="D6896" s="4" t="s">
        <v>7330</v>
      </c>
      <c r="E6896" s="5" t="s">
        <v>7331</v>
      </c>
      <c r="F6896" s="4">
        <v>1981</v>
      </c>
      <c r="G6896" s="4">
        <v>81</v>
      </c>
      <c r="H6896" s="4">
        <v>7</v>
      </c>
      <c r="I6896" s="15"/>
      <c r="J6896" s="46" t="s">
        <v>7490</v>
      </c>
    </row>
    <row r="6897" spans="1:10" ht="30.6">
      <c r="A6897" s="4" t="s">
        <v>5529</v>
      </c>
      <c r="B6897" s="4" t="str">
        <f ca="1">IFERROR(__xludf.DUMMYFUNCTION("REGEXREPLACE(TEXT(IF(ISERR(FIND(""/"", A6897)), A6897, MID(A6897, FIND(""/"", A6897)+1, LEN(A6897))), ""#""), ""\D+"", """")"),"2019")</f>
        <v>2019</v>
      </c>
      <c r="C6897" s="46" t="s">
        <v>5530</v>
      </c>
      <c r="D6897" s="4" t="s">
        <v>7330</v>
      </c>
      <c r="E6897" s="5" t="s">
        <v>7331</v>
      </c>
      <c r="F6897" s="4">
        <v>1981</v>
      </c>
      <c r="G6897" s="4">
        <v>81</v>
      </c>
      <c r="H6897" s="4">
        <v>8</v>
      </c>
      <c r="I6897" s="15"/>
      <c r="J6897" s="46" t="s">
        <v>7491</v>
      </c>
    </row>
    <row r="6898" spans="1:10" ht="30.6">
      <c r="A6898" s="4" t="s">
        <v>5529</v>
      </c>
      <c r="B6898" s="4" t="str">
        <f ca="1">IFERROR(__xludf.DUMMYFUNCTION("REGEXREPLACE(TEXT(IF(ISERR(FIND(""/"", A6898)), A6898, MID(A6898, FIND(""/"", A6898)+1, LEN(A6898))), ""#""), ""\D+"", """")"),"2019")</f>
        <v>2019</v>
      </c>
      <c r="C6898" s="46" t="s">
        <v>5530</v>
      </c>
      <c r="D6898" s="4" t="s">
        <v>7330</v>
      </c>
      <c r="E6898" s="5" t="s">
        <v>7331</v>
      </c>
      <c r="F6898" s="4">
        <v>1980</v>
      </c>
      <c r="G6898" s="4">
        <v>81</v>
      </c>
      <c r="H6898" s="4">
        <v>9</v>
      </c>
      <c r="I6898" s="15"/>
      <c r="J6898" s="46" t="s">
        <v>7492</v>
      </c>
    </row>
    <row r="6899" spans="1:10" ht="40.799999999999997">
      <c r="A6899" s="4" t="s">
        <v>5529</v>
      </c>
      <c r="B6899" s="4" t="str">
        <f ca="1">IFERROR(__xludf.DUMMYFUNCTION("REGEXREPLACE(TEXT(IF(ISERR(FIND(""/"", A6899)), A6899, MID(A6899, FIND(""/"", A6899)+1, LEN(A6899))), ""#""), ""\D+"", """")"),"2019")</f>
        <v>2019</v>
      </c>
      <c r="C6899" s="46" t="s">
        <v>5530</v>
      </c>
      <c r="D6899" s="4" t="s">
        <v>7330</v>
      </c>
      <c r="E6899" s="5" t="s">
        <v>7331</v>
      </c>
      <c r="F6899" s="4">
        <v>1980</v>
      </c>
      <c r="G6899" s="4">
        <v>81</v>
      </c>
      <c r="H6899" s="4">
        <v>10</v>
      </c>
      <c r="I6899" s="15"/>
      <c r="J6899" s="46" t="s">
        <v>7493</v>
      </c>
    </row>
    <row r="6900" spans="1:10" ht="51">
      <c r="A6900" s="4" t="s">
        <v>5529</v>
      </c>
      <c r="B6900" s="4" t="str">
        <f ca="1">IFERROR(__xludf.DUMMYFUNCTION("REGEXREPLACE(TEXT(IF(ISERR(FIND(""/"", A6900)), A6900, MID(A6900, FIND(""/"", A6900)+1, LEN(A6900))), ""#""), ""\D+"", """")"),"2019")</f>
        <v>2019</v>
      </c>
      <c r="C6900" s="46" t="s">
        <v>5530</v>
      </c>
      <c r="D6900" s="4" t="s">
        <v>7330</v>
      </c>
      <c r="E6900" s="5" t="s">
        <v>7331</v>
      </c>
      <c r="F6900" s="4">
        <v>1980</v>
      </c>
      <c r="G6900" s="4">
        <v>81</v>
      </c>
      <c r="H6900" s="4">
        <v>11</v>
      </c>
      <c r="I6900" s="15"/>
      <c r="J6900" s="46" t="s">
        <v>7494</v>
      </c>
    </row>
    <row r="6901" spans="1:10" ht="40.799999999999997">
      <c r="A6901" s="4" t="s">
        <v>5529</v>
      </c>
      <c r="B6901" s="4" t="str">
        <f ca="1">IFERROR(__xludf.DUMMYFUNCTION("REGEXREPLACE(TEXT(IF(ISERR(FIND(""/"", A6901)), A6901, MID(A6901, FIND(""/"", A6901)+1, LEN(A6901))), ""#""), ""\D+"", """")"),"2019")</f>
        <v>2019</v>
      </c>
      <c r="C6901" s="46" t="s">
        <v>5530</v>
      </c>
      <c r="D6901" s="4" t="s">
        <v>7330</v>
      </c>
      <c r="E6901" s="5" t="s">
        <v>7331</v>
      </c>
      <c r="F6901" s="4">
        <v>1980</v>
      </c>
      <c r="G6901" s="4">
        <v>81</v>
      </c>
      <c r="H6901" s="4">
        <v>12</v>
      </c>
      <c r="I6901" s="15"/>
      <c r="J6901" s="46" t="s">
        <v>7495</v>
      </c>
    </row>
    <row r="6902" spans="1:10" ht="30.6">
      <c r="A6902" s="4" t="s">
        <v>5529</v>
      </c>
      <c r="B6902" s="4" t="str">
        <f ca="1">IFERROR(__xludf.DUMMYFUNCTION("REGEXREPLACE(TEXT(IF(ISERR(FIND(""/"", A6902)), A6902, MID(A6902, FIND(""/"", A6902)+1, LEN(A6902))), ""#""), ""\D+"", """")"),"2019")</f>
        <v>2019</v>
      </c>
      <c r="C6902" s="46" t="s">
        <v>5530</v>
      </c>
      <c r="D6902" s="4" t="s">
        <v>7330</v>
      </c>
      <c r="E6902" s="5" t="s">
        <v>7331</v>
      </c>
      <c r="F6902" s="4">
        <v>1980</v>
      </c>
      <c r="G6902" s="4">
        <v>81</v>
      </c>
      <c r="H6902" s="4">
        <v>13</v>
      </c>
      <c r="I6902" s="15"/>
      <c r="J6902" s="46" t="s">
        <v>7496</v>
      </c>
    </row>
    <row r="6903" spans="1:10" ht="30.6">
      <c r="A6903" s="4" t="s">
        <v>5529</v>
      </c>
      <c r="B6903" s="4" t="str">
        <f ca="1">IFERROR(__xludf.DUMMYFUNCTION("REGEXREPLACE(TEXT(IF(ISERR(FIND(""/"", A6903)), A6903, MID(A6903, FIND(""/"", A6903)+1, LEN(A6903))), ""#""), ""\D+"", """")"),"2019")</f>
        <v>2019</v>
      </c>
      <c r="C6903" s="46" t="s">
        <v>5530</v>
      </c>
      <c r="D6903" s="4" t="s">
        <v>7330</v>
      </c>
      <c r="E6903" s="5" t="s">
        <v>7331</v>
      </c>
      <c r="F6903" s="4">
        <v>1980</v>
      </c>
      <c r="G6903" s="4">
        <v>81</v>
      </c>
      <c r="H6903" s="4">
        <v>14</v>
      </c>
      <c r="I6903" s="15"/>
      <c r="J6903" s="46" t="s">
        <v>7497</v>
      </c>
    </row>
    <row r="6904" spans="1:10" ht="30.6">
      <c r="A6904" s="4" t="s">
        <v>5529</v>
      </c>
      <c r="B6904" s="4" t="str">
        <f ca="1">IFERROR(__xludf.DUMMYFUNCTION("REGEXREPLACE(TEXT(IF(ISERR(FIND(""/"", A6904)), A6904, MID(A6904, FIND(""/"", A6904)+1, LEN(A6904))), ""#""), ""\D+"", """")"),"2019")</f>
        <v>2019</v>
      </c>
      <c r="C6904" s="46" t="s">
        <v>5530</v>
      </c>
      <c r="D6904" s="4" t="s">
        <v>7330</v>
      </c>
      <c r="E6904" s="5" t="s">
        <v>7331</v>
      </c>
      <c r="F6904" s="4">
        <v>1980</v>
      </c>
      <c r="G6904" s="4">
        <v>81</v>
      </c>
      <c r="H6904" s="4">
        <v>15</v>
      </c>
      <c r="I6904" s="15"/>
      <c r="J6904" s="46" t="s">
        <v>7498</v>
      </c>
    </row>
    <row r="6905" spans="1:10" ht="20.399999999999999">
      <c r="A6905" s="4" t="s">
        <v>5529</v>
      </c>
      <c r="B6905" s="4" t="str">
        <f ca="1">IFERROR(__xludf.DUMMYFUNCTION("REGEXREPLACE(TEXT(IF(ISERR(FIND(""/"", A6905)), A6905, MID(A6905, FIND(""/"", A6905)+1, LEN(A6905))), ""#""), ""\D+"", """")"),"2019")</f>
        <v>2019</v>
      </c>
      <c r="C6905" s="46" t="s">
        <v>5530</v>
      </c>
      <c r="D6905" s="4" t="s">
        <v>7330</v>
      </c>
      <c r="E6905" s="5" t="s">
        <v>7331</v>
      </c>
      <c r="F6905" s="4">
        <v>1980</v>
      </c>
      <c r="G6905" s="4">
        <v>81</v>
      </c>
      <c r="H6905" s="4">
        <v>16</v>
      </c>
      <c r="I6905" s="15"/>
      <c r="J6905" s="46" t="s">
        <v>7499</v>
      </c>
    </row>
    <row r="6906" spans="1:10" ht="30.6">
      <c r="A6906" s="4" t="s">
        <v>5529</v>
      </c>
      <c r="B6906" s="4" t="str">
        <f ca="1">IFERROR(__xludf.DUMMYFUNCTION("REGEXREPLACE(TEXT(IF(ISERR(FIND(""/"", A6906)), A6906, MID(A6906, FIND(""/"", A6906)+1, LEN(A6906))), ""#""), ""\D+"", """")"),"2019")</f>
        <v>2019</v>
      </c>
      <c r="C6906" s="46" t="s">
        <v>5530</v>
      </c>
      <c r="D6906" s="4" t="s">
        <v>7330</v>
      </c>
      <c r="E6906" s="5" t="s">
        <v>7331</v>
      </c>
      <c r="F6906" s="4">
        <v>1980</v>
      </c>
      <c r="G6906" s="4">
        <v>81</v>
      </c>
      <c r="H6906" s="4">
        <v>17</v>
      </c>
      <c r="I6906" s="15"/>
      <c r="J6906" s="46" t="s">
        <v>7500</v>
      </c>
    </row>
    <row r="6907" spans="1:10" ht="30.6">
      <c r="A6907" s="4" t="s">
        <v>5529</v>
      </c>
      <c r="B6907" s="4" t="str">
        <f ca="1">IFERROR(__xludf.DUMMYFUNCTION("REGEXREPLACE(TEXT(IF(ISERR(FIND(""/"", A6907)), A6907, MID(A6907, FIND(""/"", A6907)+1, LEN(A6907))), ""#""), ""\D+"", """")"),"2019")</f>
        <v>2019</v>
      </c>
      <c r="C6907" s="46" t="s">
        <v>5530</v>
      </c>
      <c r="D6907" s="4" t="s">
        <v>7330</v>
      </c>
      <c r="E6907" s="5" t="s">
        <v>7331</v>
      </c>
      <c r="F6907" s="4">
        <v>1979</v>
      </c>
      <c r="G6907" s="4">
        <v>81</v>
      </c>
      <c r="H6907" s="4">
        <v>18</v>
      </c>
      <c r="I6907" s="15"/>
      <c r="J6907" s="46" t="s">
        <v>7501</v>
      </c>
    </row>
    <row r="6908" spans="1:10" ht="40.799999999999997">
      <c r="A6908" s="4" t="s">
        <v>5529</v>
      </c>
      <c r="B6908" s="4" t="str">
        <f ca="1">IFERROR(__xludf.DUMMYFUNCTION("REGEXREPLACE(TEXT(IF(ISERR(FIND(""/"", A6908)), A6908, MID(A6908, FIND(""/"", A6908)+1, LEN(A6908))), ""#""), ""\D+"", """")"),"2019")</f>
        <v>2019</v>
      </c>
      <c r="C6908" s="46" t="s">
        <v>5530</v>
      </c>
      <c r="D6908" s="4" t="s">
        <v>7330</v>
      </c>
      <c r="E6908" s="5" t="s">
        <v>7331</v>
      </c>
      <c r="F6908" s="4">
        <v>1978</v>
      </c>
      <c r="G6908" s="4">
        <v>81</v>
      </c>
      <c r="H6908" s="4">
        <v>19</v>
      </c>
      <c r="I6908" s="15"/>
      <c r="J6908" s="46" t="s">
        <v>7502</v>
      </c>
    </row>
    <row r="6909" spans="1:10" ht="30.6">
      <c r="A6909" s="4" t="s">
        <v>5529</v>
      </c>
      <c r="B6909" s="4" t="str">
        <f ca="1">IFERROR(__xludf.DUMMYFUNCTION("REGEXREPLACE(TEXT(IF(ISERR(FIND(""/"", A6909)), A6909, MID(A6909, FIND(""/"", A6909)+1, LEN(A6909))), ""#""), ""\D+"", """")"),"2019")</f>
        <v>2019</v>
      </c>
      <c r="C6909" s="46" t="s">
        <v>5530</v>
      </c>
      <c r="D6909" s="4" t="s">
        <v>7330</v>
      </c>
      <c r="E6909" s="5" t="s">
        <v>7331</v>
      </c>
      <c r="F6909" s="4">
        <v>1977</v>
      </c>
      <c r="G6909" s="4">
        <v>81</v>
      </c>
      <c r="H6909" s="4">
        <v>20</v>
      </c>
      <c r="I6909" s="15"/>
      <c r="J6909" s="46" t="s">
        <v>7503</v>
      </c>
    </row>
    <row r="6910" spans="1:10" ht="40.799999999999997">
      <c r="A6910" s="4" t="s">
        <v>5529</v>
      </c>
      <c r="B6910" s="4" t="str">
        <f ca="1">IFERROR(__xludf.DUMMYFUNCTION("REGEXREPLACE(TEXT(IF(ISERR(FIND(""/"", A6910)), A6910, MID(A6910, FIND(""/"", A6910)+1, LEN(A6910))), ""#""), ""\D+"", """")"),"2019")</f>
        <v>2019</v>
      </c>
      <c r="C6910" s="46" t="s">
        <v>5530</v>
      </c>
      <c r="D6910" s="4" t="s">
        <v>7330</v>
      </c>
      <c r="E6910" s="5" t="s">
        <v>7331</v>
      </c>
      <c r="F6910" s="4">
        <v>1977</v>
      </c>
      <c r="G6910" s="4">
        <v>81</v>
      </c>
      <c r="H6910" s="4">
        <v>21</v>
      </c>
      <c r="I6910" s="15"/>
      <c r="J6910" s="46" t="s">
        <v>7504</v>
      </c>
    </row>
    <row r="6911" spans="1:10" ht="40.799999999999997">
      <c r="A6911" s="4" t="s">
        <v>5529</v>
      </c>
      <c r="B6911" s="4" t="str">
        <f ca="1">IFERROR(__xludf.DUMMYFUNCTION("REGEXREPLACE(TEXT(IF(ISERR(FIND(""/"", A6911)), A6911, MID(A6911, FIND(""/"", A6911)+1, LEN(A6911))), ""#""), ""\D+"", """")"),"2019")</f>
        <v>2019</v>
      </c>
      <c r="C6911" s="46" t="s">
        <v>5530</v>
      </c>
      <c r="D6911" s="4" t="s">
        <v>7330</v>
      </c>
      <c r="E6911" s="5" t="s">
        <v>7331</v>
      </c>
      <c r="F6911" s="4">
        <v>1977</v>
      </c>
      <c r="G6911" s="4">
        <v>81</v>
      </c>
      <c r="H6911" s="4">
        <v>22</v>
      </c>
      <c r="I6911" s="15"/>
      <c r="J6911" s="46" t="s">
        <v>7505</v>
      </c>
    </row>
    <row r="6912" spans="1:10" ht="30.6">
      <c r="A6912" s="4" t="s">
        <v>5529</v>
      </c>
      <c r="B6912" s="4" t="str">
        <f ca="1">IFERROR(__xludf.DUMMYFUNCTION("REGEXREPLACE(TEXT(IF(ISERR(FIND(""/"", A6912)), A6912, MID(A6912, FIND(""/"", A6912)+1, LEN(A6912))), ""#""), ""\D+"", """")"),"2019")</f>
        <v>2019</v>
      </c>
      <c r="C6912" s="46" t="s">
        <v>5530</v>
      </c>
      <c r="D6912" s="4" t="s">
        <v>7330</v>
      </c>
      <c r="E6912" s="5" t="s">
        <v>7331</v>
      </c>
      <c r="F6912" s="4">
        <v>1975</v>
      </c>
      <c r="G6912" s="4">
        <v>81</v>
      </c>
      <c r="H6912" s="4">
        <v>23</v>
      </c>
      <c r="I6912" s="15"/>
      <c r="J6912" s="46" t="s">
        <v>7506</v>
      </c>
    </row>
    <row r="6913" spans="1:10" ht="30.6">
      <c r="A6913" s="4" t="s">
        <v>5529</v>
      </c>
      <c r="B6913" s="4" t="str">
        <f ca="1">IFERROR(__xludf.DUMMYFUNCTION("REGEXREPLACE(TEXT(IF(ISERR(FIND(""/"", A6913)), A6913, MID(A6913, FIND(""/"", A6913)+1, LEN(A6913))), ""#""), ""\D+"", """")"),"2019")</f>
        <v>2019</v>
      </c>
      <c r="C6913" s="46" t="s">
        <v>5530</v>
      </c>
      <c r="D6913" s="4" t="s">
        <v>7330</v>
      </c>
      <c r="E6913" s="5" t="s">
        <v>7331</v>
      </c>
      <c r="F6913" s="4">
        <v>1975</v>
      </c>
      <c r="G6913" s="4">
        <v>81</v>
      </c>
      <c r="H6913" s="4">
        <v>24</v>
      </c>
      <c r="I6913" s="15"/>
      <c r="J6913" s="46" t="s">
        <v>7507</v>
      </c>
    </row>
    <row r="6914" spans="1:10" ht="30.6">
      <c r="A6914" s="4" t="s">
        <v>5529</v>
      </c>
      <c r="B6914" s="4" t="str">
        <f ca="1">IFERROR(__xludf.DUMMYFUNCTION("REGEXREPLACE(TEXT(IF(ISERR(FIND(""/"", A6914)), A6914, MID(A6914, FIND(""/"", A6914)+1, LEN(A6914))), ""#""), ""\D+"", """")"),"2019")</f>
        <v>2019</v>
      </c>
      <c r="C6914" s="46" t="s">
        <v>5530</v>
      </c>
      <c r="D6914" s="4" t="s">
        <v>7330</v>
      </c>
      <c r="E6914" s="5" t="s">
        <v>7331</v>
      </c>
      <c r="F6914" s="4">
        <v>1974</v>
      </c>
      <c r="G6914" s="4">
        <v>81</v>
      </c>
      <c r="H6914" s="4">
        <v>25</v>
      </c>
      <c r="I6914" s="15"/>
      <c r="J6914" s="46" t="s">
        <v>7508</v>
      </c>
    </row>
    <row r="6915" spans="1:10" ht="40.799999999999997">
      <c r="A6915" s="4" t="s">
        <v>5529</v>
      </c>
      <c r="B6915" s="4" t="str">
        <f ca="1">IFERROR(__xludf.DUMMYFUNCTION("REGEXREPLACE(TEXT(IF(ISERR(FIND(""/"", A6915)), A6915, MID(A6915, FIND(""/"", A6915)+1, LEN(A6915))), ""#""), ""\D+"", """")"),"2019")</f>
        <v>2019</v>
      </c>
      <c r="C6915" s="46" t="s">
        <v>5530</v>
      </c>
      <c r="D6915" s="4" t="s">
        <v>7330</v>
      </c>
      <c r="E6915" s="5" t="s">
        <v>7331</v>
      </c>
      <c r="F6915" s="4">
        <v>1969</v>
      </c>
      <c r="G6915" s="4">
        <v>81</v>
      </c>
      <c r="H6915" s="4">
        <v>26</v>
      </c>
      <c r="I6915" s="15"/>
      <c r="J6915" s="46" t="s">
        <v>7509</v>
      </c>
    </row>
    <row r="6916" spans="1:10" ht="122.4">
      <c r="A6916" s="29" t="s">
        <v>7510</v>
      </c>
      <c r="B6916" s="4" t="str">
        <f ca="1">IFERROR(__xludf.DUMMYFUNCTION("REGEXREPLACE(TEXT(IF(ISERR(FIND(""/"", A6916)), A6916, MID(A6916, FIND(""/"", A6916)+1, LEN(A6916))), ""#""), ""\D+"", """")"),"2019")</f>
        <v>2019</v>
      </c>
      <c r="C6916" s="52" t="s">
        <v>7511</v>
      </c>
      <c r="D6916" s="33" t="s">
        <v>7512</v>
      </c>
      <c r="E6916" s="28" t="s">
        <v>7513</v>
      </c>
      <c r="F6916" s="29" t="s">
        <v>7514</v>
      </c>
      <c r="G6916" s="29">
        <v>1</v>
      </c>
      <c r="H6916" s="29">
        <v>1</v>
      </c>
      <c r="I6916" s="4"/>
      <c r="J6916" s="50" t="s">
        <v>7515</v>
      </c>
    </row>
    <row r="6917" spans="1:10" ht="81.599999999999994">
      <c r="A6917" s="4" t="s">
        <v>7510</v>
      </c>
      <c r="B6917" s="4" t="str">
        <f ca="1">IFERROR(__xludf.DUMMYFUNCTION("REGEXREPLACE(TEXT(IF(ISERR(FIND(""/"", A6917)), A6917, MID(A6917, FIND(""/"", A6917)+1, LEN(A6917))), ""#""), ""\D+"", """")"),"2019")</f>
        <v>2019</v>
      </c>
      <c r="C6917" s="46" t="s">
        <v>7516</v>
      </c>
      <c r="D6917" s="6" t="s">
        <v>505</v>
      </c>
      <c r="E6917" s="5" t="s">
        <v>7517</v>
      </c>
      <c r="F6917" s="4" t="s">
        <v>7518</v>
      </c>
      <c r="G6917" s="4">
        <v>1</v>
      </c>
      <c r="H6917" s="34">
        <v>45171</v>
      </c>
      <c r="I6917" s="8"/>
      <c r="J6917" s="50" t="s">
        <v>7519</v>
      </c>
    </row>
    <row r="6918" spans="1:10" ht="51">
      <c r="A6918" s="4" t="s">
        <v>7520</v>
      </c>
      <c r="B6918" s="4" t="str">
        <f ca="1">IFERROR(__xludf.DUMMYFUNCTION("REGEXREPLACE(TEXT(IF(ISERR(FIND(""/"", A6918)), A6918, MID(A6918, FIND(""/"", A6918)+1, LEN(A6918))), ""#""), ""\D+"", """")"),"2019")</f>
        <v>2019</v>
      </c>
      <c r="C6918" s="46" t="s">
        <v>7521</v>
      </c>
      <c r="D6918" s="6" t="s">
        <v>7225</v>
      </c>
      <c r="E6918" s="5" t="s">
        <v>7522</v>
      </c>
      <c r="F6918" s="4">
        <v>1967</v>
      </c>
      <c r="G6918" s="4">
        <v>1</v>
      </c>
      <c r="H6918" s="4">
        <v>1</v>
      </c>
      <c r="I6918" s="4"/>
      <c r="J6918" s="50" t="s">
        <v>7523</v>
      </c>
    </row>
    <row r="6919" spans="1:10" ht="40.799999999999997">
      <c r="A6919" s="12" t="s">
        <v>7524</v>
      </c>
      <c r="B6919" s="4" t="str">
        <f ca="1">IFERROR(__xludf.DUMMYFUNCTION("REGEXREPLACE(TEXT(IF(ISERR(FIND(""/"", A6919)), A6919, MID(A6919, FIND(""/"", A6919)+1, LEN(A6919))), ""#""), ""\D+"", """")"),"2019")</f>
        <v>2019</v>
      </c>
      <c r="C6919" s="46" t="s">
        <v>7525</v>
      </c>
      <c r="D6919" s="4"/>
      <c r="E6919" s="5" t="s">
        <v>7526</v>
      </c>
      <c r="F6919" s="4">
        <v>2010</v>
      </c>
      <c r="G6919" s="4">
        <v>1</v>
      </c>
      <c r="H6919" s="4">
        <v>1</v>
      </c>
      <c r="I6919" s="4"/>
      <c r="J6919" s="46" t="s">
        <v>7527</v>
      </c>
    </row>
    <row r="6920" spans="1:10" ht="40.799999999999997">
      <c r="A6920" s="12" t="s">
        <v>7524</v>
      </c>
      <c r="B6920" s="4" t="str">
        <f ca="1">IFERROR(__xludf.DUMMYFUNCTION("REGEXREPLACE(TEXT(IF(ISERR(FIND(""/"", A6920)), A6920, MID(A6920, FIND(""/"", A6920)+1, LEN(A6920))), ""#""), ""\D+"", """")"),"2019")</f>
        <v>2019</v>
      </c>
      <c r="C6920" s="46" t="s">
        <v>7525</v>
      </c>
      <c r="D6920" s="4"/>
      <c r="E6920" s="5" t="s">
        <v>7526</v>
      </c>
      <c r="F6920" s="4">
        <v>2010</v>
      </c>
      <c r="G6920" s="4">
        <v>1</v>
      </c>
      <c r="H6920" s="4">
        <v>2</v>
      </c>
      <c r="I6920" s="4"/>
      <c r="J6920" s="46" t="s">
        <v>7528</v>
      </c>
    </row>
    <row r="6921" spans="1:10" ht="40.799999999999997">
      <c r="A6921" s="12" t="s">
        <v>7524</v>
      </c>
      <c r="B6921" s="4" t="str">
        <f ca="1">IFERROR(__xludf.DUMMYFUNCTION("REGEXREPLACE(TEXT(IF(ISERR(FIND(""/"", A6921)), A6921, MID(A6921, FIND(""/"", A6921)+1, LEN(A6921))), ""#""), ""\D+"", """")"),"2019")</f>
        <v>2019</v>
      </c>
      <c r="C6921" s="46" t="s">
        <v>7525</v>
      </c>
      <c r="D6921" s="4"/>
      <c r="E6921" s="5" t="s">
        <v>7526</v>
      </c>
      <c r="F6921" s="4">
        <v>2010</v>
      </c>
      <c r="G6921" s="4">
        <v>1</v>
      </c>
      <c r="H6921" s="4">
        <v>3</v>
      </c>
      <c r="I6921" s="4"/>
      <c r="J6921" s="46" t="s">
        <v>7529</v>
      </c>
    </row>
    <row r="6922" spans="1:10" ht="40.799999999999997">
      <c r="A6922" s="12" t="s">
        <v>7524</v>
      </c>
      <c r="B6922" s="4" t="str">
        <f ca="1">IFERROR(__xludf.DUMMYFUNCTION("REGEXREPLACE(TEXT(IF(ISERR(FIND(""/"", A6922)), A6922, MID(A6922, FIND(""/"", A6922)+1, LEN(A6922))), ""#""), ""\D+"", """")"),"2019")</f>
        <v>2019</v>
      </c>
      <c r="C6922" s="46" t="s">
        <v>7525</v>
      </c>
      <c r="D6922" s="4"/>
      <c r="E6922" s="5" t="s">
        <v>7526</v>
      </c>
      <c r="F6922" s="4">
        <v>2010</v>
      </c>
      <c r="G6922" s="4">
        <v>1</v>
      </c>
      <c r="H6922" s="4">
        <v>4</v>
      </c>
      <c r="I6922" s="4"/>
      <c r="J6922" s="46" t="s">
        <v>7530</v>
      </c>
    </row>
    <row r="6923" spans="1:10" ht="40.799999999999997">
      <c r="A6923" s="12" t="s">
        <v>7524</v>
      </c>
      <c r="B6923" s="4" t="str">
        <f ca="1">IFERROR(__xludf.DUMMYFUNCTION("REGEXREPLACE(TEXT(IF(ISERR(FIND(""/"", A6923)), A6923, MID(A6923, FIND(""/"", A6923)+1, LEN(A6923))), ""#""), ""\D+"", """")"),"2019")</f>
        <v>2019</v>
      </c>
      <c r="C6923" s="46" t="s">
        <v>7525</v>
      </c>
      <c r="D6923" s="4"/>
      <c r="E6923" s="5" t="s">
        <v>7526</v>
      </c>
      <c r="F6923" s="4">
        <v>2010</v>
      </c>
      <c r="G6923" s="4">
        <v>1</v>
      </c>
      <c r="H6923" s="4">
        <v>5</v>
      </c>
      <c r="I6923" s="4"/>
      <c r="J6923" s="46" t="s">
        <v>7531</v>
      </c>
    </row>
    <row r="6924" spans="1:10" ht="40.799999999999997">
      <c r="A6924" s="12" t="s">
        <v>7524</v>
      </c>
      <c r="B6924" s="4" t="str">
        <f ca="1">IFERROR(__xludf.DUMMYFUNCTION("REGEXREPLACE(TEXT(IF(ISERR(FIND(""/"", A6924)), A6924, MID(A6924, FIND(""/"", A6924)+1, LEN(A6924))), ""#""), ""\D+"", """")"),"2019")</f>
        <v>2019</v>
      </c>
      <c r="C6924" s="46" t="s">
        <v>7525</v>
      </c>
      <c r="D6924" s="4"/>
      <c r="E6924" s="5" t="s">
        <v>7526</v>
      </c>
      <c r="F6924" s="4">
        <v>2010</v>
      </c>
      <c r="G6924" s="4">
        <v>1</v>
      </c>
      <c r="H6924" s="4">
        <v>6</v>
      </c>
      <c r="I6924" s="4"/>
      <c r="J6924" s="46" t="s">
        <v>7532</v>
      </c>
    </row>
    <row r="6925" spans="1:10" ht="40.799999999999997">
      <c r="A6925" s="12" t="s">
        <v>7524</v>
      </c>
      <c r="B6925" s="4" t="str">
        <f ca="1">IFERROR(__xludf.DUMMYFUNCTION("REGEXREPLACE(TEXT(IF(ISERR(FIND(""/"", A6925)), A6925, MID(A6925, FIND(""/"", A6925)+1, LEN(A6925))), ""#""), ""\D+"", """")"),"2019")</f>
        <v>2019</v>
      </c>
      <c r="C6925" s="46" t="s">
        <v>7525</v>
      </c>
      <c r="D6925" s="4"/>
      <c r="E6925" s="5" t="s">
        <v>7526</v>
      </c>
      <c r="F6925" s="4">
        <v>2010</v>
      </c>
      <c r="G6925" s="4">
        <v>1</v>
      </c>
      <c r="H6925" s="4">
        <v>7</v>
      </c>
      <c r="I6925" s="4"/>
      <c r="J6925" s="46" t="s">
        <v>7533</v>
      </c>
    </row>
    <row r="6926" spans="1:10" ht="40.799999999999997">
      <c r="A6926" s="12" t="s">
        <v>7524</v>
      </c>
      <c r="B6926" s="4" t="str">
        <f ca="1">IFERROR(__xludf.DUMMYFUNCTION("REGEXREPLACE(TEXT(IF(ISERR(FIND(""/"", A6926)), A6926, MID(A6926, FIND(""/"", A6926)+1, LEN(A6926))), ""#""), ""\D+"", """")"),"2019")</f>
        <v>2019</v>
      </c>
      <c r="C6926" s="46" t="s">
        <v>7525</v>
      </c>
      <c r="D6926" s="4"/>
      <c r="E6926" s="5" t="s">
        <v>7526</v>
      </c>
      <c r="F6926" s="4">
        <v>2010</v>
      </c>
      <c r="G6926" s="4">
        <v>1</v>
      </c>
      <c r="H6926" s="4">
        <v>8</v>
      </c>
      <c r="I6926" s="4"/>
      <c r="J6926" s="46" t="s">
        <v>7534</v>
      </c>
    </row>
    <row r="6927" spans="1:10" ht="40.799999999999997">
      <c r="A6927" s="12" t="s">
        <v>7524</v>
      </c>
      <c r="B6927" s="4" t="str">
        <f ca="1">IFERROR(__xludf.DUMMYFUNCTION("REGEXREPLACE(TEXT(IF(ISERR(FIND(""/"", A6927)), A6927, MID(A6927, FIND(""/"", A6927)+1, LEN(A6927))), ""#""), ""\D+"", """")"),"2019")</f>
        <v>2019</v>
      </c>
      <c r="C6927" s="46" t="s">
        <v>7525</v>
      </c>
      <c r="D6927" s="4"/>
      <c r="E6927" s="5" t="s">
        <v>7526</v>
      </c>
      <c r="F6927" s="4">
        <v>2010</v>
      </c>
      <c r="G6927" s="4">
        <v>1</v>
      </c>
      <c r="H6927" s="4">
        <v>9</v>
      </c>
      <c r="I6927" s="4"/>
      <c r="J6927" s="46" t="s">
        <v>7535</v>
      </c>
    </row>
    <row r="6928" spans="1:10" ht="40.799999999999997">
      <c r="A6928" s="12" t="s">
        <v>7524</v>
      </c>
      <c r="B6928" s="4" t="str">
        <f ca="1">IFERROR(__xludf.DUMMYFUNCTION("REGEXREPLACE(TEXT(IF(ISERR(FIND(""/"", A6928)), A6928, MID(A6928, FIND(""/"", A6928)+1, LEN(A6928))), ""#""), ""\D+"", """")"),"2019")</f>
        <v>2019</v>
      </c>
      <c r="C6928" s="46" t="s">
        <v>7536</v>
      </c>
      <c r="D6928" s="4"/>
      <c r="E6928" s="5" t="s">
        <v>7526</v>
      </c>
      <c r="F6928" s="4">
        <v>2010</v>
      </c>
      <c r="G6928" s="4">
        <v>1</v>
      </c>
      <c r="H6928" s="4">
        <v>10</v>
      </c>
      <c r="I6928" s="4"/>
      <c r="J6928" s="46" t="s">
        <v>7537</v>
      </c>
    </row>
    <row r="6929" spans="1:10" ht="40.799999999999997">
      <c r="A6929" s="12" t="s">
        <v>7524</v>
      </c>
      <c r="B6929" s="4" t="str">
        <f ca="1">IFERROR(__xludf.DUMMYFUNCTION("REGEXREPLACE(TEXT(IF(ISERR(FIND(""/"", A6929)), A6929, MID(A6929, FIND(""/"", A6929)+1, LEN(A6929))), ""#""), ""\D+"", """")"),"2019")</f>
        <v>2019</v>
      </c>
      <c r="C6929" s="46" t="s">
        <v>7525</v>
      </c>
      <c r="D6929" s="4"/>
      <c r="E6929" s="5" t="s">
        <v>7526</v>
      </c>
      <c r="F6929" s="4">
        <v>2010</v>
      </c>
      <c r="G6929" s="4">
        <v>1</v>
      </c>
      <c r="H6929" s="4">
        <v>11</v>
      </c>
      <c r="I6929" s="4"/>
      <c r="J6929" s="46" t="s">
        <v>7538</v>
      </c>
    </row>
    <row r="6930" spans="1:10" ht="40.799999999999997">
      <c r="A6930" s="12" t="s">
        <v>7524</v>
      </c>
      <c r="B6930" s="4" t="str">
        <f ca="1">IFERROR(__xludf.DUMMYFUNCTION("REGEXREPLACE(TEXT(IF(ISERR(FIND(""/"", A6930)), A6930, MID(A6930, FIND(""/"", A6930)+1, LEN(A6930))), ""#""), ""\D+"", """")"),"2019")</f>
        <v>2019</v>
      </c>
      <c r="C6930" s="46" t="s">
        <v>7539</v>
      </c>
      <c r="D6930" s="4"/>
      <c r="E6930" s="5" t="s">
        <v>7526</v>
      </c>
      <c r="F6930" s="4">
        <v>2010</v>
      </c>
      <c r="G6930" s="4">
        <v>2</v>
      </c>
      <c r="H6930" s="4">
        <v>1</v>
      </c>
      <c r="I6930" s="4"/>
      <c r="J6930" s="46" t="s">
        <v>7540</v>
      </c>
    </row>
    <row r="6931" spans="1:10" ht="30.6">
      <c r="A6931" s="12" t="s">
        <v>7524</v>
      </c>
      <c r="B6931" s="4" t="str">
        <f ca="1">IFERROR(__xludf.DUMMYFUNCTION("REGEXREPLACE(TEXT(IF(ISERR(FIND(""/"", A6931)), A6931, MID(A6931, FIND(""/"", A6931)+1, LEN(A6931))), ""#""), ""\D+"", """")"),"2019")</f>
        <v>2019</v>
      </c>
      <c r="C6931" s="46" t="s">
        <v>7541</v>
      </c>
      <c r="D6931" s="4"/>
      <c r="E6931" s="5" t="s">
        <v>7526</v>
      </c>
      <c r="F6931" s="4">
        <v>2010</v>
      </c>
      <c r="G6931" s="4">
        <v>2</v>
      </c>
      <c r="H6931" s="4">
        <v>2</v>
      </c>
      <c r="I6931" s="4"/>
      <c r="J6931" s="46" t="s">
        <v>7542</v>
      </c>
    </row>
    <row r="6932" spans="1:10" ht="51">
      <c r="A6932" s="12" t="s">
        <v>7524</v>
      </c>
      <c r="B6932" s="4" t="str">
        <f ca="1">IFERROR(__xludf.DUMMYFUNCTION("REGEXREPLACE(TEXT(IF(ISERR(FIND(""/"", A6932)), A6932, MID(A6932, FIND(""/"", A6932)+1, LEN(A6932))), ""#""), ""\D+"", """")"),"2019")</f>
        <v>2019</v>
      </c>
      <c r="C6932" s="46" t="s">
        <v>3147</v>
      </c>
      <c r="D6932" s="4"/>
      <c r="E6932" s="5" t="s">
        <v>7526</v>
      </c>
      <c r="F6932" s="4">
        <v>2010</v>
      </c>
      <c r="G6932" s="4">
        <v>2</v>
      </c>
      <c r="H6932" s="4">
        <v>3</v>
      </c>
      <c r="I6932" s="4"/>
      <c r="J6932" s="46" t="s">
        <v>7543</v>
      </c>
    </row>
    <row r="6933" spans="1:10" ht="40.799999999999997">
      <c r="A6933" s="12" t="s">
        <v>7524</v>
      </c>
      <c r="B6933" s="4" t="str">
        <f ca="1">IFERROR(__xludf.DUMMYFUNCTION("REGEXREPLACE(TEXT(IF(ISERR(FIND(""/"", A6933)), A6933, MID(A6933, FIND(""/"", A6933)+1, LEN(A6933))), ""#""), ""\D+"", """")"),"2019")</f>
        <v>2019</v>
      </c>
      <c r="C6933" s="46" t="s">
        <v>7544</v>
      </c>
      <c r="D6933" s="4"/>
      <c r="E6933" s="5" t="s">
        <v>7526</v>
      </c>
      <c r="F6933" s="4">
        <v>2010</v>
      </c>
      <c r="G6933" s="4">
        <v>2</v>
      </c>
      <c r="H6933" s="4">
        <v>4</v>
      </c>
      <c r="I6933" s="4"/>
      <c r="J6933" s="46" t="s">
        <v>7545</v>
      </c>
    </row>
    <row r="6934" spans="1:10" ht="40.799999999999997">
      <c r="A6934" s="12" t="s">
        <v>7524</v>
      </c>
      <c r="B6934" s="4" t="str">
        <f ca="1">IFERROR(__xludf.DUMMYFUNCTION("REGEXREPLACE(TEXT(IF(ISERR(FIND(""/"", A6934)), A6934, MID(A6934, FIND(""/"", A6934)+1, LEN(A6934))), ""#""), ""\D+"", """")"),"2019")</f>
        <v>2019</v>
      </c>
      <c r="C6934" s="46" t="s">
        <v>7544</v>
      </c>
      <c r="D6934" s="4"/>
      <c r="E6934" s="5" t="s">
        <v>7526</v>
      </c>
      <c r="F6934" s="4">
        <v>2010</v>
      </c>
      <c r="G6934" s="4">
        <v>2</v>
      </c>
      <c r="H6934" s="4">
        <v>5</v>
      </c>
      <c r="I6934" s="4"/>
      <c r="J6934" s="46" t="s">
        <v>7546</v>
      </c>
    </row>
    <row r="6935" spans="1:10" ht="40.799999999999997">
      <c r="A6935" s="12" t="s">
        <v>7524</v>
      </c>
      <c r="B6935" s="4" t="str">
        <f ca="1">IFERROR(__xludf.DUMMYFUNCTION("REGEXREPLACE(TEXT(IF(ISERR(FIND(""/"", A6935)), A6935, MID(A6935, FIND(""/"", A6935)+1, LEN(A6935))), ""#""), ""\D+"", """")"),"2019")</f>
        <v>2019</v>
      </c>
      <c r="C6935" s="46" t="s">
        <v>2092</v>
      </c>
      <c r="D6935" s="4"/>
      <c r="E6935" s="5" t="s">
        <v>7526</v>
      </c>
      <c r="F6935" s="4">
        <v>2010</v>
      </c>
      <c r="G6935" s="4">
        <v>2</v>
      </c>
      <c r="H6935" s="4">
        <v>6</v>
      </c>
      <c r="I6935" s="4"/>
      <c r="J6935" s="46" t="s">
        <v>7547</v>
      </c>
    </row>
    <row r="6936" spans="1:10" ht="40.799999999999997">
      <c r="A6936" s="12" t="s">
        <v>7524</v>
      </c>
      <c r="B6936" s="4" t="str">
        <f ca="1">IFERROR(__xludf.DUMMYFUNCTION("REGEXREPLACE(TEXT(IF(ISERR(FIND(""/"", A6936)), A6936, MID(A6936, FIND(""/"", A6936)+1, LEN(A6936))), ""#""), ""\D+"", """")"),"2019")</f>
        <v>2019</v>
      </c>
      <c r="C6936" s="46" t="s">
        <v>2092</v>
      </c>
      <c r="D6936" s="4"/>
      <c r="E6936" s="5" t="s">
        <v>7526</v>
      </c>
      <c r="F6936" s="4">
        <v>2010</v>
      </c>
      <c r="G6936" s="4">
        <v>2</v>
      </c>
      <c r="H6936" s="4">
        <v>7</v>
      </c>
      <c r="I6936" s="4"/>
      <c r="J6936" s="46" t="s">
        <v>7548</v>
      </c>
    </row>
    <row r="6937" spans="1:10" ht="30.6">
      <c r="A6937" s="12" t="s">
        <v>7524</v>
      </c>
      <c r="B6937" s="4" t="str">
        <f ca="1">IFERROR(__xludf.DUMMYFUNCTION("REGEXREPLACE(TEXT(IF(ISERR(FIND(""/"", A6937)), A6937, MID(A6937, FIND(""/"", A6937)+1, LEN(A6937))), ""#""), ""\D+"", """")"),"2019")</f>
        <v>2019</v>
      </c>
      <c r="C6937" s="46" t="s">
        <v>2092</v>
      </c>
      <c r="D6937" s="4"/>
      <c r="E6937" s="5" t="s">
        <v>7526</v>
      </c>
      <c r="F6937" s="4">
        <v>2010</v>
      </c>
      <c r="G6937" s="4">
        <v>2</v>
      </c>
      <c r="H6937" s="4">
        <v>8</v>
      </c>
      <c r="I6937" s="4"/>
      <c r="J6937" s="46" t="s">
        <v>7549</v>
      </c>
    </row>
    <row r="6938" spans="1:10" ht="40.799999999999997">
      <c r="A6938" s="12" t="s">
        <v>7524</v>
      </c>
      <c r="B6938" s="4" t="str">
        <f ca="1">IFERROR(__xludf.DUMMYFUNCTION("REGEXREPLACE(TEXT(IF(ISERR(FIND(""/"", A6938)), A6938, MID(A6938, FIND(""/"", A6938)+1, LEN(A6938))), ""#""), ""\D+"", """")"),"2019")</f>
        <v>2019</v>
      </c>
      <c r="C6938" s="46" t="s">
        <v>3147</v>
      </c>
      <c r="D6938" s="4"/>
      <c r="E6938" s="5" t="s">
        <v>7526</v>
      </c>
      <c r="F6938" s="4">
        <v>2010</v>
      </c>
      <c r="G6938" s="4">
        <v>2</v>
      </c>
      <c r="H6938" s="4">
        <v>9</v>
      </c>
      <c r="I6938" s="4"/>
      <c r="J6938" s="46" t="s">
        <v>7550</v>
      </c>
    </row>
    <row r="6939" spans="1:10" ht="51">
      <c r="A6939" s="12" t="s">
        <v>7524</v>
      </c>
      <c r="B6939" s="4" t="str">
        <f ca="1">IFERROR(__xludf.DUMMYFUNCTION("REGEXREPLACE(TEXT(IF(ISERR(FIND(""/"", A6939)), A6939, MID(A6939, FIND(""/"", A6939)+1, LEN(A6939))), ""#""), ""\D+"", """")"),"2019")</f>
        <v>2019</v>
      </c>
      <c r="C6939" s="46" t="s">
        <v>2092</v>
      </c>
      <c r="D6939" s="4"/>
      <c r="E6939" s="5" t="s">
        <v>7526</v>
      </c>
      <c r="F6939" s="4">
        <v>2010</v>
      </c>
      <c r="G6939" s="4">
        <v>2</v>
      </c>
      <c r="H6939" s="4">
        <v>10</v>
      </c>
      <c r="I6939" s="4"/>
      <c r="J6939" s="46" t="s">
        <v>7551</v>
      </c>
    </row>
    <row r="6940" spans="1:10" ht="30.6">
      <c r="A6940" s="12" t="s">
        <v>7524</v>
      </c>
      <c r="B6940" s="4" t="str">
        <f ca="1">IFERROR(__xludf.DUMMYFUNCTION("REGEXREPLACE(TEXT(IF(ISERR(FIND(""/"", A6940)), A6940, MID(A6940, FIND(""/"", A6940)+1, LEN(A6940))), ""#""), ""\D+"", """")"),"2019")</f>
        <v>2019</v>
      </c>
      <c r="C6940" s="46" t="s">
        <v>2511</v>
      </c>
      <c r="D6940" s="4"/>
      <c r="E6940" s="5" t="s">
        <v>7526</v>
      </c>
      <c r="F6940" s="4">
        <v>2010</v>
      </c>
      <c r="G6940" s="4">
        <v>3</v>
      </c>
      <c r="H6940" s="4">
        <v>1</v>
      </c>
      <c r="I6940" s="4"/>
      <c r="J6940" s="46" t="s">
        <v>7552</v>
      </c>
    </row>
    <row r="6941" spans="1:10" ht="30.6">
      <c r="A6941" s="12" t="s">
        <v>7524</v>
      </c>
      <c r="B6941" s="4" t="str">
        <f ca="1">IFERROR(__xludf.DUMMYFUNCTION("REGEXREPLACE(TEXT(IF(ISERR(FIND(""/"", A6941)), A6941, MID(A6941, FIND(""/"", A6941)+1, LEN(A6941))), ""#""), ""\D+"", """")"),"2019")</f>
        <v>2019</v>
      </c>
      <c r="C6941" s="46" t="s">
        <v>2511</v>
      </c>
      <c r="D6941" s="4"/>
      <c r="E6941" s="5" t="s">
        <v>7526</v>
      </c>
      <c r="F6941" s="4">
        <v>2010</v>
      </c>
      <c r="G6941" s="4">
        <v>3</v>
      </c>
      <c r="H6941" s="4">
        <v>2</v>
      </c>
      <c r="I6941" s="4"/>
      <c r="J6941" s="46" t="s">
        <v>7553</v>
      </c>
    </row>
    <row r="6942" spans="1:10" ht="30.6">
      <c r="A6942" s="12" t="s">
        <v>7524</v>
      </c>
      <c r="B6942" s="4" t="str">
        <f ca="1">IFERROR(__xludf.DUMMYFUNCTION("REGEXREPLACE(TEXT(IF(ISERR(FIND(""/"", A6942)), A6942, MID(A6942, FIND(""/"", A6942)+1, LEN(A6942))), ""#""), ""\D+"", """")"),"2019")</f>
        <v>2019</v>
      </c>
      <c r="C6942" s="46" t="s">
        <v>2511</v>
      </c>
      <c r="D6942" s="4"/>
      <c r="E6942" s="5" t="s">
        <v>7526</v>
      </c>
      <c r="F6942" s="4">
        <v>2010</v>
      </c>
      <c r="G6942" s="4">
        <v>3</v>
      </c>
      <c r="H6942" s="4">
        <v>3</v>
      </c>
      <c r="I6942" s="4"/>
      <c r="J6942" s="46" t="s">
        <v>7554</v>
      </c>
    </row>
    <row r="6943" spans="1:10" ht="30.6">
      <c r="A6943" s="12" t="s">
        <v>7524</v>
      </c>
      <c r="B6943" s="4" t="str">
        <f ca="1">IFERROR(__xludf.DUMMYFUNCTION("REGEXREPLACE(TEXT(IF(ISERR(FIND(""/"", A6943)), A6943, MID(A6943, FIND(""/"", A6943)+1, LEN(A6943))), ""#""), ""\D+"", """")"),"2019")</f>
        <v>2019</v>
      </c>
      <c r="C6943" s="46" t="s">
        <v>2511</v>
      </c>
      <c r="D6943" s="4"/>
      <c r="E6943" s="5" t="s">
        <v>7526</v>
      </c>
      <c r="F6943" s="4">
        <v>2010</v>
      </c>
      <c r="G6943" s="4">
        <v>3</v>
      </c>
      <c r="H6943" s="4">
        <v>4</v>
      </c>
      <c r="I6943" s="4"/>
      <c r="J6943" s="46" t="s">
        <v>7555</v>
      </c>
    </row>
    <row r="6944" spans="1:10" ht="51">
      <c r="A6944" s="12" t="s">
        <v>7524</v>
      </c>
      <c r="B6944" s="4" t="str">
        <f ca="1">IFERROR(__xludf.DUMMYFUNCTION("REGEXREPLACE(TEXT(IF(ISERR(FIND(""/"", A6944)), A6944, MID(A6944, FIND(""/"", A6944)+1, LEN(A6944))), ""#""), ""\D+"", """")"),"2019")</f>
        <v>2019</v>
      </c>
      <c r="C6944" s="46" t="s">
        <v>2511</v>
      </c>
      <c r="D6944" s="4"/>
      <c r="E6944" s="5" t="s">
        <v>7526</v>
      </c>
      <c r="F6944" s="4">
        <v>2010</v>
      </c>
      <c r="G6944" s="4">
        <v>3</v>
      </c>
      <c r="H6944" s="4">
        <v>5</v>
      </c>
      <c r="I6944" s="4"/>
      <c r="J6944" s="46" t="s">
        <v>7556</v>
      </c>
    </row>
    <row r="6945" spans="1:10" ht="40.799999999999997">
      <c r="A6945" s="12" t="s">
        <v>7524</v>
      </c>
      <c r="B6945" s="4" t="str">
        <f ca="1">IFERROR(__xludf.DUMMYFUNCTION("REGEXREPLACE(TEXT(IF(ISERR(FIND(""/"", A6945)), A6945, MID(A6945, FIND(""/"", A6945)+1, LEN(A6945))), ""#""), ""\D+"", """")"),"2019")</f>
        <v>2019</v>
      </c>
      <c r="C6945" s="46" t="s">
        <v>2511</v>
      </c>
      <c r="D6945" s="4"/>
      <c r="E6945" s="5" t="s">
        <v>7526</v>
      </c>
      <c r="F6945" s="4">
        <v>2010</v>
      </c>
      <c r="G6945" s="4">
        <v>3</v>
      </c>
      <c r="H6945" s="4">
        <v>6</v>
      </c>
      <c r="I6945" s="4"/>
      <c r="J6945" s="46" t="s">
        <v>7557</v>
      </c>
    </row>
    <row r="6946" spans="1:10" ht="51">
      <c r="A6946" s="12" t="s">
        <v>7524</v>
      </c>
      <c r="B6946" s="4" t="str">
        <f ca="1">IFERROR(__xludf.DUMMYFUNCTION("REGEXREPLACE(TEXT(IF(ISERR(FIND(""/"", A6946)), A6946, MID(A6946, FIND(""/"", A6946)+1, LEN(A6946))), ""#""), ""\D+"", """")"),"2019")</f>
        <v>2019</v>
      </c>
      <c r="C6946" s="46" t="s">
        <v>2511</v>
      </c>
      <c r="D6946" s="4"/>
      <c r="E6946" s="5" t="s">
        <v>7526</v>
      </c>
      <c r="F6946" s="4">
        <v>2010</v>
      </c>
      <c r="G6946" s="4">
        <v>3</v>
      </c>
      <c r="H6946" s="4">
        <v>7</v>
      </c>
      <c r="I6946" s="4"/>
      <c r="J6946" s="46" t="s">
        <v>7558</v>
      </c>
    </row>
    <row r="6947" spans="1:10" ht="40.799999999999997">
      <c r="A6947" s="12" t="s">
        <v>7524</v>
      </c>
      <c r="B6947" s="4" t="str">
        <f ca="1">IFERROR(__xludf.DUMMYFUNCTION("REGEXREPLACE(TEXT(IF(ISERR(FIND(""/"", A6947)), A6947, MID(A6947, FIND(""/"", A6947)+1, LEN(A6947))), ""#""), ""\D+"", """")"),"2019")</f>
        <v>2019</v>
      </c>
      <c r="C6947" s="46" t="s">
        <v>2511</v>
      </c>
      <c r="D6947" s="4"/>
      <c r="E6947" s="5" t="s">
        <v>7526</v>
      </c>
      <c r="F6947" s="4">
        <v>2010</v>
      </c>
      <c r="G6947" s="4">
        <v>3</v>
      </c>
      <c r="H6947" s="4">
        <v>8</v>
      </c>
      <c r="I6947" s="4"/>
      <c r="J6947" s="46" t="s">
        <v>7559</v>
      </c>
    </row>
    <row r="6948" spans="1:10" ht="30.6">
      <c r="A6948" s="12" t="s">
        <v>7524</v>
      </c>
      <c r="B6948" s="4" t="str">
        <f ca="1">IFERROR(__xludf.DUMMYFUNCTION("REGEXREPLACE(TEXT(IF(ISERR(FIND(""/"", A6948)), A6948, MID(A6948, FIND(""/"", A6948)+1, LEN(A6948))), ""#""), ""\D+"", """")"),"2019")</f>
        <v>2019</v>
      </c>
      <c r="C6948" s="46" t="s">
        <v>2511</v>
      </c>
      <c r="D6948" s="4"/>
      <c r="E6948" s="5" t="s">
        <v>7526</v>
      </c>
      <c r="F6948" s="4">
        <v>2010</v>
      </c>
      <c r="G6948" s="4">
        <v>3</v>
      </c>
      <c r="H6948" s="4">
        <v>9</v>
      </c>
      <c r="I6948" s="4"/>
      <c r="J6948" s="46" t="s">
        <v>7560</v>
      </c>
    </row>
    <row r="6949" spans="1:10" ht="40.799999999999997">
      <c r="A6949" s="12" t="s">
        <v>7524</v>
      </c>
      <c r="B6949" s="4" t="str">
        <f ca="1">IFERROR(__xludf.DUMMYFUNCTION("REGEXREPLACE(TEXT(IF(ISERR(FIND(""/"", A6949)), A6949, MID(A6949, FIND(""/"", A6949)+1, LEN(A6949))), ""#""), ""\D+"", """")"),"2019")</f>
        <v>2019</v>
      </c>
      <c r="C6949" s="46" t="s">
        <v>2511</v>
      </c>
      <c r="D6949" s="4"/>
      <c r="E6949" s="5" t="s">
        <v>7526</v>
      </c>
      <c r="F6949" s="4">
        <v>2010</v>
      </c>
      <c r="G6949" s="4">
        <v>3</v>
      </c>
      <c r="H6949" s="4">
        <v>10</v>
      </c>
      <c r="I6949" s="4"/>
      <c r="J6949" s="46" t="s">
        <v>7561</v>
      </c>
    </row>
    <row r="6950" spans="1:10" ht="51">
      <c r="A6950" s="12" t="s">
        <v>7524</v>
      </c>
      <c r="B6950" s="4" t="str">
        <f ca="1">IFERROR(__xludf.DUMMYFUNCTION("REGEXREPLACE(TEXT(IF(ISERR(FIND(""/"", A6950)), A6950, MID(A6950, FIND(""/"", A6950)+1, LEN(A6950))), ""#""), ""\D+"", """")"),"2019")</f>
        <v>2019</v>
      </c>
      <c r="C6950" s="46" t="s">
        <v>7541</v>
      </c>
      <c r="D6950" s="4"/>
      <c r="E6950" s="5" t="s">
        <v>7526</v>
      </c>
      <c r="F6950" s="4">
        <v>2010</v>
      </c>
      <c r="G6950" s="4">
        <v>4</v>
      </c>
      <c r="H6950" s="4">
        <v>1</v>
      </c>
      <c r="I6950" s="4"/>
      <c r="J6950" s="46" t="s">
        <v>7562</v>
      </c>
    </row>
    <row r="6951" spans="1:10" ht="30.6">
      <c r="A6951" s="12" t="s">
        <v>7524</v>
      </c>
      <c r="B6951" s="4" t="str">
        <f ca="1">IFERROR(__xludf.DUMMYFUNCTION("REGEXREPLACE(TEXT(IF(ISERR(FIND(""/"", A6951)), A6951, MID(A6951, FIND(""/"", A6951)+1, LEN(A6951))), ""#""), ""\D+"", """")"),"2019")</f>
        <v>2019</v>
      </c>
      <c r="C6951" s="46" t="s">
        <v>7541</v>
      </c>
      <c r="D6951" s="4"/>
      <c r="E6951" s="5" t="s">
        <v>7526</v>
      </c>
      <c r="F6951" s="4">
        <v>2010</v>
      </c>
      <c r="G6951" s="4">
        <v>4</v>
      </c>
      <c r="H6951" s="4">
        <v>2</v>
      </c>
      <c r="I6951" s="4"/>
      <c r="J6951" s="46" t="s">
        <v>7563</v>
      </c>
    </row>
    <row r="6952" spans="1:10" ht="61.2">
      <c r="A6952" s="12" t="s">
        <v>7524</v>
      </c>
      <c r="B6952" s="4" t="str">
        <f ca="1">IFERROR(__xludf.DUMMYFUNCTION("REGEXREPLACE(TEXT(IF(ISERR(FIND(""/"", A6952)), A6952, MID(A6952, FIND(""/"", A6952)+1, LEN(A6952))), ""#""), ""\D+"", """")"),"2019")</f>
        <v>2019</v>
      </c>
      <c r="C6952" s="46" t="s">
        <v>7541</v>
      </c>
      <c r="D6952" s="4"/>
      <c r="E6952" s="5" t="s">
        <v>7526</v>
      </c>
      <c r="F6952" s="4">
        <v>2010</v>
      </c>
      <c r="G6952" s="4">
        <v>4</v>
      </c>
      <c r="H6952" s="4">
        <v>3</v>
      </c>
      <c r="I6952" s="4"/>
      <c r="J6952" s="46" t="s">
        <v>7564</v>
      </c>
    </row>
    <row r="6953" spans="1:10" ht="40.799999999999997">
      <c r="A6953" s="12" t="s">
        <v>7524</v>
      </c>
      <c r="B6953" s="4" t="str">
        <f ca="1">IFERROR(__xludf.DUMMYFUNCTION("REGEXREPLACE(TEXT(IF(ISERR(FIND(""/"", A6953)), A6953, MID(A6953, FIND(""/"", A6953)+1, LEN(A6953))), ""#""), ""\D+"", """")"),"2019")</f>
        <v>2019</v>
      </c>
      <c r="C6953" s="46" t="s">
        <v>7541</v>
      </c>
      <c r="D6953" s="4"/>
      <c r="E6953" s="5" t="s">
        <v>7526</v>
      </c>
      <c r="F6953" s="4">
        <v>2010</v>
      </c>
      <c r="G6953" s="4">
        <v>4</v>
      </c>
      <c r="H6953" s="4">
        <v>4</v>
      </c>
      <c r="I6953" s="4"/>
      <c r="J6953" s="46" t="s">
        <v>7565</v>
      </c>
    </row>
    <row r="6954" spans="1:10" ht="30.6">
      <c r="A6954" s="12" t="s">
        <v>7524</v>
      </c>
      <c r="B6954" s="4" t="str">
        <f ca="1">IFERROR(__xludf.DUMMYFUNCTION("REGEXREPLACE(TEXT(IF(ISERR(FIND(""/"", A6954)), A6954, MID(A6954, FIND(""/"", A6954)+1, LEN(A6954))), ""#""), ""\D+"", """")"),"2019")</f>
        <v>2019</v>
      </c>
      <c r="C6954" s="46" t="s">
        <v>2092</v>
      </c>
      <c r="D6954" s="4"/>
      <c r="E6954" s="5" t="s">
        <v>7526</v>
      </c>
      <c r="F6954" s="4">
        <v>2010</v>
      </c>
      <c r="G6954" s="4">
        <v>4</v>
      </c>
      <c r="H6954" s="4">
        <v>5</v>
      </c>
      <c r="I6954" s="4"/>
      <c r="J6954" s="46" t="s">
        <v>7566</v>
      </c>
    </row>
    <row r="6955" spans="1:10" ht="30.6">
      <c r="A6955" s="12" t="s">
        <v>7524</v>
      </c>
      <c r="B6955" s="4" t="str">
        <f ca="1">IFERROR(__xludf.DUMMYFUNCTION("REGEXREPLACE(TEXT(IF(ISERR(FIND(""/"", A6955)), A6955, MID(A6955, FIND(""/"", A6955)+1, LEN(A6955))), ""#""), ""\D+"", """")"),"2019")</f>
        <v>2019</v>
      </c>
      <c r="C6955" s="46" t="s">
        <v>7567</v>
      </c>
      <c r="D6955" s="4"/>
      <c r="E6955" s="5" t="s">
        <v>7526</v>
      </c>
      <c r="F6955" s="4">
        <v>2010</v>
      </c>
      <c r="G6955" s="4">
        <v>4</v>
      </c>
      <c r="H6955" s="4">
        <v>6</v>
      </c>
      <c r="I6955" s="4"/>
      <c r="J6955" s="46" t="s">
        <v>7568</v>
      </c>
    </row>
    <row r="6956" spans="1:10" ht="61.2">
      <c r="A6956" s="12" t="s">
        <v>7524</v>
      </c>
      <c r="B6956" s="4" t="str">
        <f ca="1">IFERROR(__xludf.DUMMYFUNCTION("REGEXREPLACE(TEXT(IF(ISERR(FIND(""/"", A6956)), A6956, MID(A6956, FIND(""/"", A6956)+1, LEN(A6956))), ""#""), ""\D+"", """")"),"2019")</f>
        <v>2019</v>
      </c>
      <c r="C6956" s="46" t="s">
        <v>2117</v>
      </c>
      <c r="D6956" s="4"/>
      <c r="E6956" s="5" t="s">
        <v>7526</v>
      </c>
      <c r="F6956" s="4">
        <v>2010</v>
      </c>
      <c r="G6956" s="4">
        <v>4</v>
      </c>
      <c r="H6956" s="4">
        <v>7</v>
      </c>
      <c r="I6956" s="4"/>
      <c r="J6956" s="46" t="s">
        <v>7569</v>
      </c>
    </row>
    <row r="6957" spans="1:10" ht="30.6">
      <c r="A6957" s="12" t="s">
        <v>7524</v>
      </c>
      <c r="B6957" s="4" t="str">
        <f ca="1">IFERROR(__xludf.DUMMYFUNCTION("REGEXREPLACE(TEXT(IF(ISERR(FIND(""/"", A6957)), A6957, MID(A6957, FIND(""/"", A6957)+1, LEN(A6957))), ""#""), ""\D+"", """")"),"2019")</f>
        <v>2019</v>
      </c>
      <c r="C6957" s="46" t="s">
        <v>2117</v>
      </c>
      <c r="D6957" s="4"/>
      <c r="E6957" s="5" t="s">
        <v>7526</v>
      </c>
      <c r="F6957" s="4">
        <v>2010</v>
      </c>
      <c r="G6957" s="4">
        <v>4</v>
      </c>
      <c r="H6957" s="4">
        <v>8</v>
      </c>
      <c r="I6957" s="4"/>
      <c r="J6957" s="46" t="s">
        <v>7570</v>
      </c>
    </row>
    <row r="6958" spans="1:10" ht="30.6">
      <c r="A6958" s="12" t="s">
        <v>7524</v>
      </c>
      <c r="B6958" s="4" t="str">
        <f ca="1">IFERROR(__xludf.DUMMYFUNCTION("REGEXREPLACE(TEXT(IF(ISERR(FIND(""/"", A6958)), A6958, MID(A6958, FIND(""/"", A6958)+1, LEN(A6958))), ""#""), ""\D+"", """")"),"2019")</f>
        <v>2019</v>
      </c>
      <c r="C6958" s="46" t="s">
        <v>2117</v>
      </c>
      <c r="D6958" s="4"/>
      <c r="E6958" s="5" t="s">
        <v>7526</v>
      </c>
      <c r="F6958" s="4">
        <v>2010</v>
      </c>
      <c r="G6958" s="4">
        <v>4</v>
      </c>
      <c r="H6958" s="4">
        <v>9</v>
      </c>
      <c r="I6958" s="4"/>
      <c r="J6958" s="46" t="s">
        <v>7571</v>
      </c>
    </row>
    <row r="6959" spans="1:10" ht="30.6">
      <c r="A6959" s="12" t="s">
        <v>7524</v>
      </c>
      <c r="B6959" s="4" t="str">
        <f ca="1">IFERROR(__xludf.DUMMYFUNCTION("REGEXREPLACE(TEXT(IF(ISERR(FIND(""/"", A6959)), A6959, MID(A6959, FIND(""/"", A6959)+1, LEN(A6959))), ""#""), ""\D+"", """")"),"2019")</f>
        <v>2019</v>
      </c>
      <c r="C6959" s="46" t="s">
        <v>2117</v>
      </c>
      <c r="D6959" s="4"/>
      <c r="E6959" s="5" t="s">
        <v>7526</v>
      </c>
      <c r="F6959" s="4">
        <v>2010</v>
      </c>
      <c r="G6959" s="4">
        <v>4</v>
      </c>
      <c r="H6959" s="4">
        <v>10</v>
      </c>
      <c r="I6959" s="4"/>
      <c r="J6959" s="46" t="s">
        <v>7572</v>
      </c>
    </row>
    <row r="6960" spans="1:10" ht="30.6">
      <c r="A6960" s="12" t="s">
        <v>7524</v>
      </c>
      <c r="B6960" s="4" t="str">
        <f ca="1">IFERROR(__xludf.DUMMYFUNCTION("REGEXREPLACE(TEXT(IF(ISERR(FIND(""/"", A6960)), A6960, MID(A6960, FIND(""/"", A6960)+1, LEN(A6960))), ""#""), ""\D+"", """")"),"2019")</f>
        <v>2019</v>
      </c>
      <c r="C6960" s="46" t="s">
        <v>2117</v>
      </c>
      <c r="D6960" s="4"/>
      <c r="E6960" s="5" t="s">
        <v>7526</v>
      </c>
      <c r="F6960" s="4">
        <v>2010</v>
      </c>
      <c r="G6960" s="4">
        <v>4</v>
      </c>
      <c r="H6960" s="4">
        <v>11</v>
      </c>
      <c r="I6960" s="4"/>
      <c r="J6960" s="46" t="s">
        <v>7573</v>
      </c>
    </row>
    <row r="6961" spans="1:10" ht="61.2">
      <c r="A6961" s="12" t="s">
        <v>7524</v>
      </c>
      <c r="B6961" s="4" t="str">
        <f ca="1">IFERROR(__xludf.DUMMYFUNCTION("REGEXREPLACE(TEXT(IF(ISERR(FIND(""/"", A6961)), A6961, MID(A6961, FIND(""/"", A6961)+1, LEN(A6961))), ""#""), ""\D+"", """")"),"2019")</f>
        <v>2019</v>
      </c>
      <c r="C6961" s="46" t="s">
        <v>7574</v>
      </c>
      <c r="D6961" s="4"/>
      <c r="E6961" s="5" t="s">
        <v>7526</v>
      </c>
      <c r="F6961" s="4">
        <v>2012</v>
      </c>
      <c r="G6961" s="4">
        <v>5</v>
      </c>
      <c r="H6961" s="4">
        <v>1</v>
      </c>
      <c r="I6961" s="4"/>
      <c r="J6961" s="46" t="s">
        <v>7575</v>
      </c>
    </row>
    <row r="6962" spans="1:10" ht="40.799999999999997">
      <c r="A6962" s="12" t="s">
        <v>7524</v>
      </c>
      <c r="B6962" s="4" t="str">
        <f ca="1">IFERROR(__xludf.DUMMYFUNCTION("REGEXREPLACE(TEXT(IF(ISERR(FIND(""/"", A6962)), A6962, MID(A6962, FIND(""/"", A6962)+1, LEN(A6962))), ""#""), ""\D+"", """")"),"2019")</f>
        <v>2019</v>
      </c>
      <c r="C6962" s="46" t="s">
        <v>7576</v>
      </c>
      <c r="D6962" s="4"/>
      <c r="E6962" s="5" t="s">
        <v>7526</v>
      </c>
      <c r="F6962" s="4">
        <v>2012</v>
      </c>
      <c r="G6962" s="4">
        <v>5</v>
      </c>
      <c r="H6962" s="4">
        <v>2</v>
      </c>
      <c r="I6962" s="4"/>
      <c r="J6962" s="46" t="s">
        <v>7577</v>
      </c>
    </row>
    <row r="6963" spans="1:10" ht="61.2">
      <c r="A6963" s="12" t="s">
        <v>7524</v>
      </c>
      <c r="B6963" s="4" t="str">
        <f ca="1">IFERROR(__xludf.DUMMYFUNCTION("REGEXREPLACE(TEXT(IF(ISERR(FIND(""/"", A6963)), A6963, MID(A6963, FIND(""/"", A6963)+1, LEN(A6963))), ""#""), ""\D+"", """")"),"2019")</f>
        <v>2019</v>
      </c>
      <c r="C6963" s="46" t="s">
        <v>7574</v>
      </c>
      <c r="D6963" s="4"/>
      <c r="E6963" s="5" t="s">
        <v>7526</v>
      </c>
      <c r="F6963" s="4">
        <v>2012</v>
      </c>
      <c r="G6963" s="4">
        <v>5</v>
      </c>
      <c r="H6963" s="4">
        <v>3</v>
      </c>
      <c r="I6963" s="4"/>
      <c r="J6963" s="46" t="s">
        <v>7578</v>
      </c>
    </row>
    <row r="6964" spans="1:10" ht="51">
      <c r="A6964" s="12" t="s">
        <v>7524</v>
      </c>
      <c r="B6964" s="4" t="str">
        <f ca="1">IFERROR(__xludf.DUMMYFUNCTION("REGEXREPLACE(TEXT(IF(ISERR(FIND(""/"", A6964)), A6964, MID(A6964, FIND(""/"", A6964)+1, LEN(A6964))), ""#""), ""\D+"", """")"),"2019")</f>
        <v>2019</v>
      </c>
      <c r="C6964" s="46" t="s">
        <v>7579</v>
      </c>
      <c r="D6964" s="4"/>
      <c r="E6964" s="5" t="s">
        <v>7526</v>
      </c>
      <c r="F6964" s="4">
        <v>2012</v>
      </c>
      <c r="G6964" s="4">
        <v>5</v>
      </c>
      <c r="H6964" s="4">
        <v>4</v>
      </c>
      <c r="I6964" s="4"/>
      <c r="J6964" s="46" t="s">
        <v>7580</v>
      </c>
    </row>
    <row r="6965" spans="1:10" ht="61.2">
      <c r="A6965" s="12" t="s">
        <v>7524</v>
      </c>
      <c r="B6965" s="4" t="str">
        <f ca="1">IFERROR(__xludf.DUMMYFUNCTION("REGEXREPLACE(TEXT(IF(ISERR(FIND(""/"", A6965)), A6965, MID(A6965, FIND(""/"", A6965)+1, LEN(A6965))), ""#""), ""\D+"", """")"),"2019")</f>
        <v>2019</v>
      </c>
      <c r="C6965" s="46" t="s">
        <v>7581</v>
      </c>
      <c r="D6965" s="4"/>
      <c r="E6965" s="5" t="s">
        <v>7526</v>
      </c>
      <c r="F6965" s="4">
        <v>2012</v>
      </c>
      <c r="G6965" s="4">
        <v>5</v>
      </c>
      <c r="H6965" s="4">
        <v>5</v>
      </c>
      <c r="I6965" s="4"/>
      <c r="J6965" s="46" t="s">
        <v>7582</v>
      </c>
    </row>
    <row r="6966" spans="1:10" ht="71.400000000000006">
      <c r="A6966" s="12" t="s">
        <v>7524</v>
      </c>
      <c r="B6966" s="4" t="str">
        <f ca="1">IFERROR(__xludf.DUMMYFUNCTION("REGEXREPLACE(TEXT(IF(ISERR(FIND(""/"", A6966)), A6966, MID(A6966, FIND(""/"", A6966)+1, LEN(A6966))), ""#""), ""\D+"", """")"),"2019")</f>
        <v>2019</v>
      </c>
      <c r="C6966" s="46" t="s">
        <v>7583</v>
      </c>
      <c r="D6966" s="4"/>
      <c r="E6966" s="5" t="s">
        <v>7526</v>
      </c>
      <c r="F6966" s="4">
        <v>2012</v>
      </c>
      <c r="G6966" s="4">
        <v>5</v>
      </c>
      <c r="H6966" s="4">
        <v>6</v>
      </c>
      <c r="I6966" s="4"/>
      <c r="J6966" s="46" t="s">
        <v>7584</v>
      </c>
    </row>
    <row r="6967" spans="1:10" ht="71.400000000000006">
      <c r="A6967" s="12" t="s">
        <v>7524</v>
      </c>
      <c r="B6967" s="4" t="str">
        <f ca="1">IFERROR(__xludf.DUMMYFUNCTION("REGEXREPLACE(TEXT(IF(ISERR(FIND(""/"", A6967)), A6967, MID(A6967, FIND(""/"", A6967)+1, LEN(A6967))), ""#""), ""\D+"", """")"),"2019")</f>
        <v>2019</v>
      </c>
      <c r="C6967" s="46" t="s">
        <v>7583</v>
      </c>
      <c r="D6967" s="4"/>
      <c r="E6967" s="5" t="s">
        <v>7526</v>
      </c>
      <c r="F6967" s="4">
        <v>2012</v>
      </c>
      <c r="G6967" s="4">
        <v>5</v>
      </c>
      <c r="H6967" s="4">
        <v>7</v>
      </c>
      <c r="I6967" s="4"/>
      <c r="J6967" s="46" t="s">
        <v>7585</v>
      </c>
    </row>
    <row r="6968" spans="1:10" ht="61.2">
      <c r="A6968" s="12" t="s">
        <v>7524</v>
      </c>
      <c r="B6968" s="4" t="str">
        <f ca="1">IFERROR(__xludf.DUMMYFUNCTION("REGEXREPLACE(TEXT(IF(ISERR(FIND(""/"", A6968)), A6968, MID(A6968, FIND(""/"", A6968)+1, LEN(A6968))), ""#""), ""\D+"", """")"),"2019")</f>
        <v>2019</v>
      </c>
      <c r="C6968" s="46" t="s">
        <v>7586</v>
      </c>
      <c r="D6968" s="4"/>
      <c r="E6968" s="5" t="s">
        <v>7526</v>
      </c>
      <c r="F6968" s="4">
        <v>2012</v>
      </c>
      <c r="G6968" s="4">
        <v>5</v>
      </c>
      <c r="H6968" s="4">
        <v>8</v>
      </c>
      <c r="I6968" s="4"/>
      <c r="J6968" s="46" t="s">
        <v>7587</v>
      </c>
    </row>
    <row r="6969" spans="1:10" ht="40.799999999999997">
      <c r="A6969" s="12" t="s">
        <v>7524</v>
      </c>
      <c r="B6969" s="4" t="str">
        <f ca="1">IFERROR(__xludf.DUMMYFUNCTION("REGEXREPLACE(TEXT(IF(ISERR(FIND(""/"", A6969)), A6969, MID(A6969, FIND(""/"", A6969)+1, LEN(A6969))), ""#""), ""\D+"", """")"),"2019")</f>
        <v>2019</v>
      </c>
      <c r="C6969" s="46" t="s">
        <v>7588</v>
      </c>
      <c r="D6969" s="4"/>
      <c r="E6969" s="5" t="s">
        <v>7526</v>
      </c>
      <c r="F6969" s="4">
        <v>2012</v>
      </c>
      <c r="G6969" s="4">
        <v>5</v>
      </c>
      <c r="H6969" s="4">
        <v>9</v>
      </c>
      <c r="I6969" s="4"/>
      <c r="J6969" s="46" t="s">
        <v>7589</v>
      </c>
    </row>
    <row r="6970" spans="1:10" ht="51">
      <c r="A6970" s="12" t="s">
        <v>7524</v>
      </c>
      <c r="B6970" s="4" t="str">
        <f ca="1">IFERROR(__xludf.DUMMYFUNCTION("REGEXREPLACE(TEXT(IF(ISERR(FIND(""/"", A6970)), A6970, MID(A6970, FIND(""/"", A6970)+1, LEN(A6970))), ""#""), ""\D+"", """")"),"2019")</f>
        <v>2019</v>
      </c>
      <c r="C6970" s="46" t="s">
        <v>7590</v>
      </c>
      <c r="D6970" s="4"/>
      <c r="E6970" s="5" t="s">
        <v>7526</v>
      </c>
      <c r="F6970" s="4">
        <v>2012</v>
      </c>
      <c r="G6970" s="4">
        <v>5</v>
      </c>
      <c r="H6970" s="4">
        <v>10</v>
      </c>
      <c r="I6970" s="4"/>
      <c r="J6970" s="46" t="s">
        <v>7591</v>
      </c>
    </row>
    <row r="6971" spans="1:10" ht="30.6">
      <c r="A6971" s="12" t="s">
        <v>7524</v>
      </c>
      <c r="B6971" s="4" t="str">
        <f ca="1">IFERROR(__xludf.DUMMYFUNCTION("REGEXREPLACE(TEXT(IF(ISERR(FIND(""/"", A6971)), A6971, MID(A6971, FIND(""/"", A6971)+1, LEN(A6971))), ""#""), ""\D+"", """")"),"2019")</f>
        <v>2019</v>
      </c>
      <c r="C6971" s="46" t="s">
        <v>7592</v>
      </c>
      <c r="D6971" s="4"/>
      <c r="E6971" s="5" t="s">
        <v>7526</v>
      </c>
      <c r="F6971" s="4">
        <v>2012</v>
      </c>
      <c r="G6971" s="4">
        <v>5</v>
      </c>
      <c r="H6971" s="4">
        <v>11</v>
      </c>
      <c r="I6971" s="4"/>
      <c r="J6971" s="46" t="s">
        <v>7593</v>
      </c>
    </row>
    <row r="6972" spans="1:10" ht="30.6">
      <c r="A6972" s="12" t="s">
        <v>7524</v>
      </c>
      <c r="B6972" s="4" t="str">
        <f ca="1">IFERROR(__xludf.DUMMYFUNCTION("REGEXREPLACE(TEXT(IF(ISERR(FIND(""/"", A6972)), A6972, MID(A6972, FIND(""/"", A6972)+1, LEN(A6972))), ""#""), ""\D+"", """")"),"2019")</f>
        <v>2019</v>
      </c>
      <c r="C6972" s="46" t="s">
        <v>7544</v>
      </c>
      <c r="D6972" s="4"/>
      <c r="E6972" s="5" t="s">
        <v>7526</v>
      </c>
      <c r="F6972" s="4">
        <v>2012</v>
      </c>
      <c r="G6972" s="4">
        <v>5</v>
      </c>
      <c r="H6972" s="4">
        <v>12</v>
      </c>
      <c r="I6972" s="4"/>
      <c r="J6972" s="46" t="s">
        <v>7594</v>
      </c>
    </row>
    <row r="6973" spans="1:10" ht="30.6">
      <c r="A6973" s="12" t="s">
        <v>7524</v>
      </c>
      <c r="B6973" s="4" t="str">
        <f ca="1">IFERROR(__xludf.DUMMYFUNCTION("REGEXREPLACE(TEXT(IF(ISERR(FIND(""/"", A6973)), A6973, MID(A6973, FIND(""/"", A6973)+1, LEN(A6973))), ""#""), ""\D+"", """")"),"2019")</f>
        <v>2019</v>
      </c>
      <c r="C6973" s="46" t="s">
        <v>2117</v>
      </c>
      <c r="D6973" s="4"/>
      <c r="E6973" s="5" t="s">
        <v>7526</v>
      </c>
      <c r="F6973" s="4">
        <v>2012</v>
      </c>
      <c r="G6973" s="4">
        <v>5</v>
      </c>
      <c r="H6973" s="4">
        <v>13</v>
      </c>
      <c r="I6973" s="4"/>
      <c r="J6973" s="46" t="s">
        <v>7595</v>
      </c>
    </row>
    <row r="6974" spans="1:10" ht="51">
      <c r="A6974" s="12" t="s">
        <v>7524</v>
      </c>
      <c r="B6974" s="4" t="str">
        <f ca="1">IFERROR(__xludf.DUMMYFUNCTION("REGEXREPLACE(TEXT(IF(ISERR(FIND(""/"", A6974)), A6974, MID(A6974, FIND(""/"", A6974)+1, LEN(A6974))), ""#""), ""\D+"", """")"),"2019")</f>
        <v>2019</v>
      </c>
      <c r="C6974" s="46" t="s">
        <v>7596</v>
      </c>
      <c r="D6974" s="4"/>
      <c r="E6974" s="5" t="s">
        <v>7526</v>
      </c>
      <c r="F6974" s="4">
        <v>2012</v>
      </c>
      <c r="G6974" s="4">
        <v>6</v>
      </c>
      <c r="H6974" s="4">
        <v>1</v>
      </c>
      <c r="I6974" s="4"/>
      <c r="J6974" s="46" t="s">
        <v>7597</v>
      </c>
    </row>
    <row r="6975" spans="1:10" ht="40.799999999999997">
      <c r="A6975" s="12" t="s">
        <v>7524</v>
      </c>
      <c r="B6975" s="4" t="str">
        <f ca="1">IFERROR(__xludf.DUMMYFUNCTION("REGEXREPLACE(TEXT(IF(ISERR(FIND(""/"", A6975)), A6975, MID(A6975, FIND(""/"", A6975)+1, LEN(A6975))), ""#""), ""\D+"", """")"),"2019")</f>
        <v>2019</v>
      </c>
      <c r="C6975" s="46" t="s">
        <v>7598</v>
      </c>
      <c r="D6975" s="4"/>
      <c r="E6975" s="5" t="s">
        <v>7526</v>
      </c>
      <c r="F6975" s="4">
        <v>2012</v>
      </c>
      <c r="G6975" s="4">
        <v>6</v>
      </c>
      <c r="H6975" s="4">
        <v>2</v>
      </c>
      <c r="I6975" s="4"/>
      <c r="J6975" s="46" t="s">
        <v>7599</v>
      </c>
    </row>
    <row r="6976" spans="1:10" ht="40.799999999999997">
      <c r="A6976" s="12" t="s">
        <v>7524</v>
      </c>
      <c r="B6976" s="4" t="str">
        <f ca="1">IFERROR(__xludf.DUMMYFUNCTION("REGEXREPLACE(TEXT(IF(ISERR(FIND(""/"", A6976)), A6976, MID(A6976, FIND(""/"", A6976)+1, LEN(A6976))), ""#""), ""\D+"", """")"),"2019")</f>
        <v>2019</v>
      </c>
      <c r="C6976" s="46" t="s">
        <v>2092</v>
      </c>
      <c r="D6976" s="4"/>
      <c r="E6976" s="5" t="s">
        <v>7526</v>
      </c>
      <c r="F6976" s="4">
        <v>2012</v>
      </c>
      <c r="G6976" s="4">
        <v>6</v>
      </c>
      <c r="H6976" s="4">
        <v>3</v>
      </c>
      <c r="I6976" s="4"/>
      <c r="J6976" s="46" t="s">
        <v>7600</v>
      </c>
    </row>
    <row r="6977" spans="1:10" ht="30.6">
      <c r="A6977" s="12" t="s">
        <v>7524</v>
      </c>
      <c r="B6977" s="4" t="str">
        <f ca="1">IFERROR(__xludf.DUMMYFUNCTION("REGEXREPLACE(TEXT(IF(ISERR(FIND(""/"", A6977)), A6977, MID(A6977, FIND(""/"", A6977)+1, LEN(A6977))), ""#""), ""\D+"", """")"),"2019")</f>
        <v>2019</v>
      </c>
      <c r="C6977" s="46" t="s">
        <v>7567</v>
      </c>
      <c r="D6977" s="4"/>
      <c r="E6977" s="5" t="s">
        <v>7526</v>
      </c>
      <c r="F6977" s="4">
        <v>2012</v>
      </c>
      <c r="G6977" s="4">
        <v>6</v>
      </c>
      <c r="H6977" s="4">
        <v>4</v>
      </c>
      <c r="I6977" s="4"/>
      <c r="J6977" s="46" t="s">
        <v>7601</v>
      </c>
    </row>
    <row r="6978" spans="1:10" ht="30.6">
      <c r="A6978" s="12" t="s">
        <v>7524</v>
      </c>
      <c r="B6978" s="4" t="str">
        <f ca="1">IFERROR(__xludf.DUMMYFUNCTION("REGEXREPLACE(TEXT(IF(ISERR(FIND(""/"", A6978)), A6978, MID(A6978, FIND(""/"", A6978)+1, LEN(A6978))), ""#""), ""\D+"", """")"),"2019")</f>
        <v>2019</v>
      </c>
      <c r="C6978" s="46" t="s">
        <v>7592</v>
      </c>
      <c r="D6978" s="4"/>
      <c r="E6978" s="5" t="s">
        <v>7526</v>
      </c>
      <c r="F6978" s="4">
        <v>2012</v>
      </c>
      <c r="G6978" s="4">
        <v>6</v>
      </c>
      <c r="H6978" s="4">
        <v>5</v>
      </c>
      <c r="I6978" s="4"/>
      <c r="J6978" s="46" t="s">
        <v>7602</v>
      </c>
    </row>
    <row r="6979" spans="1:10" ht="30.6">
      <c r="A6979" s="12" t="s">
        <v>7524</v>
      </c>
      <c r="B6979" s="4" t="str">
        <f ca="1">IFERROR(__xludf.DUMMYFUNCTION("REGEXREPLACE(TEXT(IF(ISERR(FIND(""/"", A6979)), A6979, MID(A6979, FIND(""/"", A6979)+1, LEN(A6979))), ""#""), ""\D+"", """")"),"2019")</f>
        <v>2019</v>
      </c>
      <c r="C6979" s="46" t="s">
        <v>2282</v>
      </c>
      <c r="D6979" s="4"/>
      <c r="E6979" s="5" t="s">
        <v>7526</v>
      </c>
      <c r="F6979" s="4">
        <v>2012</v>
      </c>
      <c r="G6979" s="4">
        <v>6</v>
      </c>
      <c r="H6979" s="4">
        <v>6</v>
      </c>
      <c r="I6979" s="4"/>
      <c r="J6979" s="46" t="s">
        <v>7603</v>
      </c>
    </row>
    <row r="6980" spans="1:10" ht="30.6">
      <c r="A6980" s="12" t="s">
        <v>7524</v>
      </c>
      <c r="B6980" s="4" t="str">
        <f ca="1">IFERROR(__xludf.DUMMYFUNCTION("REGEXREPLACE(TEXT(IF(ISERR(FIND(""/"", A6980)), A6980, MID(A6980, FIND(""/"", A6980)+1, LEN(A6980))), ""#""), ""\D+"", """")"),"2019")</f>
        <v>2019</v>
      </c>
      <c r="C6980" s="46" t="s">
        <v>2402</v>
      </c>
      <c r="D6980" s="4"/>
      <c r="E6980" s="5" t="s">
        <v>7526</v>
      </c>
      <c r="F6980" s="4">
        <v>2012</v>
      </c>
      <c r="G6980" s="4">
        <v>6</v>
      </c>
      <c r="H6980" s="4">
        <v>7</v>
      </c>
      <c r="I6980" s="4"/>
      <c r="J6980" s="46" t="s">
        <v>7604</v>
      </c>
    </row>
    <row r="6981" spans="1:10" ht="30.6">
      <c r="A6981" s="12" t="s">
        <v>7524</v>
      </c>
      <c r="B6981" s="4" t="str">
        <f ca="1">IFERROR(__xludf.DUMMYFUNCTION("REGEXREPLACE(TEXT(IF(ISERR(FIND(""/"", A6981)), A6981, MID(A6981, FIND(""/"", A6981)+1, LEN(A6981))), ""#""), ""\D+"", """")"),"2019")</f>
        <v>2019</v>
      </c>
      <c r="C6981" s="46" t="s">
        <v>7539</v>
      </c>
      <c r="D6981" s="4"/>
      <c r="E6981" s="5" t="s">
        <v>7526</v>
      </c>
      <c r="F6981" s="4">
        <v>2012</v>
      </c>
      <c r="G6981" s="4">
        <v>6</v>
      </c>
      <c r="H6981" s="4">
        <v>8</v>
      </c>
      <c r="I6981" s="4"/>
      <c r="J6981" s="46" t="s">
        <v>7605</v>
      </c>
    </row>
    <row r="6982" spans="1:10" ht="30.6">
      <c r="A6982" s="12" t="s">
        <v>7524</v>
      </c>
      <c r="B6982" s="4" t="str">
        <f ca="1">IFERROR(__xludf.DUMMYFUNCTION("REGEXREPLACE(TEXT(IF(ISERR(FIND(""/"", A6982)), A6982, MID(A6982, FIND(""/"", A6982)+1, LEN(A6982))), ""#""), ""\D+"", """")"),"2019")</f>
        <v>2019</v>
      </c>
      <c r="C6982" s="46" t="s">
        <v>2484</v>
      </c>
      <c r="D6982" s="4"/>
      <c r="E6982" s="5" t="s">
        <v>7526</v>
      </c>
      <c r="F6982" s="4">
        <v>2012</v>
      </c>
      <c r="G6982" s="4">
        <v>6</v>
      </c>
      <c r="H6982" s="4">
        <v>9</v>
      </c>
      <c r="I6982" s="4"/>
      <c r="J6982" s="46" t="s">
        <v>7606</v>
      </c>
    </row>
    <row r="6983" spans="1:10" ht="30.6">
      <c r="A6983" s="12" t="s">
        <v>7524</v>
      </c>
      <c r="B6983" s="4" t="str">
        <f ca="1">IFERROR(__xludf.DUMMYFUNCTION("REGEXREPLACE(TEXT(IF(ISERR(FIND(""/"", A6983)), A6983, MID(A6983, FIND(""/"", A6983)+1, LEN(A6983))), ""#""), ""\D+"", """")"),"2019")</f>
        <v>2019</v>
      </c>
      <c r="C6983" s="46" t="s">
        <v>7607</v>
      </c>
      <c r="D6983" s="4"/>
      <c r="E6983" s="5" t="s">
        <v>7526</v>
      </c>
      <c r="F6983" s="4">
        <v>2012</v>
      </c>
      <c r="G6983" s="4">
        <v>6</v>
      </c>
      <c r="H6983" s="4">
        <v>10</v>
      </c>
      <c r="I6983" s="4"/>
      <c r="J6983" s="46" t="s">
        <v>7608</v>
      </c>
    </row>
    <row r="6984" spans="1:10" ht="30.6">
      <c r="A6984" s="12" t="s">
        <v>7524</v>
      </c>
      <c r="B6984" s="4" t="str">
        <f ca="1">IFERROR(__xludf.DUMMYFUNCTION("REGEXREPLACE(TEXT(IF(ISERR(FIND(""/"", A6984)), A6984, MID(A6984, FIND(""/"", A6984)+1, LEN(A6984))), ""#""), ""\D+"", """")"),"2019")</f>
        <v>2019</v>
      </c>
      <c r="C6984" s="46" t="s">
        <v>7544</v>
      </c>
      <c r="D6984" s="4"/>
      <c r="E6984" s="5" t="s">
        <v>7526</v>
      </c>
      <c r="F6984" s="4">
        <v>2012</v>
      </c>
      <c r="G6984" s="4">
        <v>6</v>
      </c>
      <c r="H6984" s="4">
        <v>11</v>
      </c>
      <c r="I6984" s="4"/>
      <c r="J6984" s="46" t="s">
        <v>7609</v>
      </c>
    </row>
    <row r="6985" spans="1:10" ht="40.799999999999997">
      <c r="A6985" s="12" t="s">
        <v>7524</v>
      </c>
      <c r="B6985" s="4" t="str">
        <f ca="1">IFERROR(__xludf.DUMMYFUNCTION("REGEXREPLACE(TEXT(IF(ISERR(FIND(""/"", A6985)), A6985, MID(A6985, FIND(""/"", A6985)+1, LEN(A6985))), ""#""), ""\D+"", """")"),"2019")</f>
        <v>2019</v>
      </c>
      <c r="C6985" s="46" t="s">
        <v>7598</v>
      </c>
      <c r="D6985" s="4"/>
      <c r="E6985" s="5" t="s">
        <v>7526</v>
      </c>
      <c r="F6985" s="4">
        <v>2012</v>
      </c>
      <c r="G6985" s="4">
        <v>6</v>
      </c>
      <c r="H6985" s="4">
        <v>12</v>
      </c>
      <c r="I6985" s="4"/>
      <c r="J6985" s="46" t="s">
        <v>7610</v>
      </c>
    </row>
    <row r="6986" spans="1:10" ht="30.6">
      <c r="A6986" s="12" t="s">
        <v>7524</v>
      </c>
      <c r="B6986" s="4" t="str">
        <f ca="1">IFERROR(__xludf.DUMMYFUNCTION("REGEXREPLACE(TEXT(IF(ISERR(FIND(""/"", A6986)), A6986, MID(A6986, FIND(""/"", A6986)+1, LEN(A6986))), ""#""), ""\D+"", """")"),"2019")</f>
        <v>2019</v>
      </c>
      <c r="C6986" s="46" t="s">
        <v>2484</v>
      </c>
      <c r="D6986" s="21"/>
      <c r="E6986" s="26" t="s">
        <v>7526</v>
      </c>
      <c r="F6986" s="4">
        <v>2012</v>
      </c>
      <c r="G6986" s="4">
        <v>6</v>
      </c>
      <c r="H6986" s="4">
        <v>13</v>
      </c>
      <c r="I6986" s="4"/>
      <c r="J6986" s="46" t="s">
        <v>7611</v>
      </c>
    </row>
    <row r="6987" spans="1:10" ht="40.799999999999997">
      <c r="A6987" s="12" t="s">
        <v>7524</v>
      </c>
      <c r="B6987" s="4" t="str">
        <f ca="1">IFERROR(__xludf.DUMMYFUNCTION("REGEXREPLACE(TEXT(IF(ISERR(FIND(""/"", A6987)), A6987, MID(A6987, FIND(""/"", A6987)+1, LEN(A6987))), ""#""), ""\D+"", """")"),"2019")</f>
        <v>2019</v>
      </c>
      <c r="C6987" s="46" t="s">
        <v>2117</v>
      </c>
      <c r="D6987" s="4"/>
      <c r="E6987" s="5" t="s">
        <v>7526</v>
      </c>
      <c r="F6987" s="4">
        <v>2012</v>
      </c>
      <c r="G6987" s="4">
        <v>6</v>
      </c>
      <c r="H6987" s="4">
        <v>14</v>
      </c>
      <c r="I6987" s="4"/>
      <c r="J6987" s="46" t="s">
        <v>7612</v>
      </c>
    </row>
    <row r="6988" spans="1:10" ht="30.6">
      <c r="A6988" s="12" t="s">
        <v>7524</v>
      </c>
      <c r="B6988" s="4" t="str">
        <f ca="1">IFERROR(__xludf.DUMMYFUNCTION("REGEXREPLACE(TEXT(IF(ISERR(FIND(""/"", A6988)), A6988, MID(A6988, FIND(""/"", A6988)+1, LEN(A6988))), ""#""), ""\D+"", """")"),"2019")</f>
        <v>2019</v>
      </c>
      <c r="C6988" s="46" t="s">
        <v>2282</v>
      </c>
      <c r="D6988" s="21"/>
      <c r="E6988" s="26" t="s">
        <v>7526</v>
      </c>
      <c r="F6988" s="4">
        <v>2012</v>
      </c>
      <c r="G6988" s="4">
        <v>6</v>
      </c>
      <c r="H6988" s="4">
        <v>15</v>
      </c>
      <c r="I6988" s="4"/>
      <c r="J6988" s="46" t="s">
        <v>7613</v>
      </c>
    </row>
    <row r="6989" spans="1:10" ht="40.799999999999997">
      <c r="A6989" s="12" t="s">
        <v>7524</v>
      </c>
      <c r="B6989" s="4" t="str">
        <f ca="1">IFERROR(__xludf.DUMMYFUNCTION("REGEXREPLACE(TEXT(IF(ISERR(FIND(""/"", A6989)), A6989, MID(A6989, FIND(""/"", A6989)+1, LEN(A6989))), ""#""), ""\D+"", """")"),"2019")</f>
        <v>2019</v>
      </c>
      <c r="C6989" s="46" t="s">
        <v>2508</v>
      </c>
      <c r="D6989" s="4"/>
      <c r="E6989" s="5" t="s">
        <v>7526</v>
      </c>
      <c r="F6989" s="4">
        <v>2012</v>
      </c>
      <c r="G6989" s="4">
        <v>7</v>
      </c>
      <c r="H6989" s="4">
        <v>1</v>
      </c>
      <c r="I6989" s="4"/>
      <c r="J6989" s="46" t="s">
        <v>7614</v>
      </c>
    </row>
    <row r="6990" spans="1:10" ht="40.799999999999997">
      <c r="A6990" s="12" t="s">
        <v>7524</v>
      </c>
      <c r="B6990" s="4" t="str">
        <f ca="1">IFERROR(__xludf.DUMMYFUNCTION("REGEXREPLACE(TEXT(IF(ISERR(FIND(""/"", A6990)), A6990, MID(A6990, FIND(""/"", A6990)+1, LEN(A6990))), ""#""), ""\D+"", """")"),"2019")</f>
        <v>2019</v>
      </c>
      <c r="C6990" s="46" t="s">
        <v>2508</v>
      </c>
      <c r="D6990" s="4"/>
      <c r="E6990" s="5" t="s">
        <v>7526</v>
      </c>
      <c r="F6990" s="4">
        <v>2012</v>
      </c>
      <c r="G6990" s="4">
        <v>7</v>
      </c>
      <c r="H6990" s="4">
        <v>2</v>
      </c>
      <c r="I6990" s="4"/>
      <c r="J6990" s="46" t="s">
        <v>7615</v>
      </c>
    </row>
    <row r="6991" spans="1:10" ht="30.6">
      <c r="A6991" s="12" t="s">
        <v>7524</v>
      </c>
      <c r="B6991" s="4" t="str">
        <f ca="1">IFERROR(__xludf.DUMMYFUNCTION("REGEXREPLACE(TEXT(IF(ISERR(FIND(""/"", A6991)), A6991, MID(A6991, FIND(""/"", A6991)+1, LEN(A6991))), ""#""), ""\D+"", """")"),"2019")</f>
        <v>2019</v>
      </c>
      <c r="C6991" s="46" t="s">
        <v>7607</v>
      </c>
      <c r="D6991" s="4"/>
      <c r="E6991" s="5" t="s">
        <v>7526</v>
      </c>
      <c r="F6991" s="4">
        <v>2012</v>
      </c>
      <c r="G6991" s="4">
        <v>7</v>
      </c>
      <c r="H6991" s="4">
        <v>3</v>
      </c>
      <c r="I6991" s="4"/>
      <c r="J6991" s="46" t="s">
        <v>7616</v>
      </c>
    </row>
    <row r="6992" spans="1:10" ht="51">
      <c r="A6992" s="12" t="s">
        <v>7524</v>
      </c>
      <c r="B6992" s="4" t="str">
        <f ca="1">IFERROR(__xludf.DUMMYFUNCTION("REGEXREPLACE(TEXT(IF(ISERR(FIND(""/"", A6992)), A6992, MID(A6992, FIND(""/"", A6992)+1, LEN(A6992))), ""#""), ""\D+"", """")"),"2019")</f>
        <v>2019</v>
      </c>
      <c r="C6992" s="46" t="s">
        <v>2090</v>
      </c>
      <c r="D6992" s="4"/>
      <c r="E6992" s="5" t="s">
        <v>7526</v>
      </c>
      <c r="F6992" s="4">
        <v>2012</v>
      </c>
      <c r="G6992" s="4">
        <v>7</v>
      </c>
      <c r="H6992" s="4">
        <v>4</v>
      </c>
      <c r="I6992" s="4"/>
      <c r="J6992" s="46" t="s">
        <v>7617</v>
      </c>
    </row>
    <row r="6993" spans="1:10" ht="30.6">
      <c r="A6993" s="12" t="s">
        <v>7524</v>
      </c>
      <c r="B6993" s="4" t="str">
        <f ca="1">IFERROR(__xludf.DUMMYFUNCTION("REGEXREPLACE(TEXT(IF(ISERR(FIND(""/"", A6993)), A6993, MID(A6993, FIND(""/"", A6993)+1, LEN(A6993))), ""#""), ""\D+"", """")"),"2019")</f>
        <v>2019</v>
      </c>
      <c r="C6993" s="46" t="s">
        <v>2092</v>
      </c>
      <c r="D6993" s="4"/>
      <c r="E6993" s="5" t="s">
        <v>7526</v>
      </c>
      <c r="F6993" s="4">
        <v>2012</v>
      </c>
      <c r="G6993" s="4">
        <v>7</v>
      </c>
      <c r="H6993" s="4">
        <v>5</v>
      </c>
      <c r="I6993" s="4"/>
      <c r="J6993" s="46" t="s">
        <v>7618</v>
      </c>
    </row>
    <row r="6994" spans="1:10" ht="51">
      <c r="A6994" s="12" t="s">
        <v>7524</v>
      </c>
      <c r="B6994" s="4" t="str">
        <f ca="1">IFERROR(__xludf.DUMMYFUNCTION("REGEXREPLACE(TEXT(IF(ISERR(FIND(""/"", A6994)), A6994, MID(A6994, FIND(""/"", A6994)+1, LEN(A6994))), ""#""), ""\D+"", """")"),"2019")</f>
        <v>2019</v>
      </c>
      <c r="C6994" s="46" t="s">
        <v>7541</v>
      </c>
      <c r="D6994" s="4"/>
      <c r="E6994" s="5" t="s">
        <v>7526</v>
      </c>
      <c r="F6994" s="4">
        <v>2012</v>
      </c>
      <c r="G6994" s="4">
        <v>7</v>
      </c>
      <c r="H6994" s="4">
        <v>6</v>
      </c>
      <c r="I6994" s="4"/>
      <c r="J6994" s="46" t="s">
        <v>7619</v>
      </c>
    </row>
    <row r="6995" spans="1:10" ht="61.2">
      <c r="A6995" s="12" t="s">
        <v>7524</v>
      </c>
      <c r="B6995" s="4" t="str">
        <f ca="1">IFERROR(__xludf.DUMMYFUNCTION("REGEXREPLACE(TEXT(IF(ISERR(FIND(""/"", A6995)), A6995, MID(A6995, FIND(""/"", A6995)+1, LEN(A6995))), ""#""), ""\D+"", """")"),"2019")</f>
        <v>2019</v>
      </c>
      <c r="C6995" s="46" t="s">
        <v>7620</v>
      </c>
      <c r="D6995" s="4"/>
      <c r="E6995" s="5" t="s">
        <v>7526</v>
      </c>
      <c r="F6995" s="4">
        <v>2012</v>
      </c>
      <c r="G6995" s="4">
        <v>7</v>
      </c>
      <c r="H6995" s="4">
        <v>7</v>
      </c>
      <c r="I6995" s="4"/>
      <c r="J6995" s="46" t="s">
        <v>7621</v>
      </c>
    </row>
    <row r="6996" spans="1:10" ht="40.799999999999997">
      <c r="A6996" s="12" t="s">
        <v>7524</v>
      </c>
      <c r="B6996" s="4" t="str">
        <f ca="1">IFERROR(__xludf.DUMMYFUNCTION("REGEXREPLACE(TEXT(IF(ISERR(FIND(""/"", A6996)), A6996, MID(A6996, FIND(""/"", A6996)+1, LEN(A6996))), ""#""), ""\D+"", """")"),"2019")</f>
        <v>2019</v>
      </c>
      <c r="C6996" s="46" t="s">
        <v>2402</v>
      </c>
      <c r="D6996" s="4"/>
      <c r="E6996" s="5" t="s">
        <v>7526</v>
      </c>
      <c r="F6996" s="4">
        <v>2012</v>
      </c>
      <c r="G6996" s="4">
        <v>7</v>
      </c>
      <c r="H6996" s="4">
        <v>8</v>
      </c>
      <c r="I6996" s="4"/>
      <c r="J6996" s="46" t="s">
        <v>7622</v>
      </c>
    </row>
    <row r="6997" spans="1:10" ht="30.6">
      <c r="A6997" s="12" t="s">
        <v>7524</v>
      </c>
      <c r="B6997" s="4" t="str">
        <f ca="1">IFERROR(__xludf.DUMMYFUNCTION("REGEXREPLACE(TEXT(IF(ISERR(FIND(""/"", A6997)), A6997, MID(A6997, FIND(""/"", A6997)+1, LEN(A6997))), ""#""), ""\D+"", """")"),"2019")</f>
        <v>2019</v>
      </c>
      <c r="C6997" s="46" t="s">
        <v>2117</v>
      </c>
      <c r="D6997" s="4"/>
      <c r="E6997" s="5" t="s">
        <v>7526</v>
      </c>
      <c r="F6997" s="4">
        <v>2012</v>
      </c>
      <c r="G6997" s="4">
        <v>7</v>
      </c>
      <c r="H6997" s="4">
        <v>9</v>
      </c>
      <c r="I6997" s="4"/>
      <c r="J6997" s="46" t="s">
        <v>7623</v>
      </c>
    </row>
    <row r="6998" spans="1:10" ht="51">
      <c r="A6998" s="12" t="s">
        <v>7524</v>
      </c>
      <c r="B6998" s="4" t="str">
        <f ca="1">IFERROR(__xludf.DUMMYFUNCTION("REGEXREPLACE(TEXT(IF(ISERR(FIND(""/"", A6998)), A6998, MID(A6998, FIND(""/"", A6998)+1, LEN(A6998))), ""#""), ""\D+"", """")"),"2019")</f>
        <v>2019</v>
      </c>
      <c r="C6998" s="46" t="s">
        <v>2117</v>
      </c>
      <c r="D6998" s="4"/>
      <c r="E6998" s="5" t="s">
        <v>7526</v>
      </c>
      <c r="F6998" s="4">
        <v>2012</v>
      </c>
      <c r="G6998" s="4">
        <v>7</v>
      </c>
      <c r="H6998" s="4">
        <v>10</v>
      </c>
      <c r="I6998" s="4"/>
      <c r="J6998" s="46" t="s">
        <v>7624</v>
      </c>
    </row>
    <row r="6999" spans="1:10" ht="30.6">
      <c r="A6999" s="12" t="s">
        <v>7524</v>
      </c>
      <c r="B6999" s="4" t="str">
        <f ca="1">IFERROR(__xludf.DUMMYFUNCTION("REGEXREPLACE(TEXT(IF(ISERR(FIND(""/"", A6999)), A6999, MID(A6999, FIND(""/"", A6999)+1, LEN(A6999))), ""#""), ""\D+"", """")"),"2019")</f>
        <v>2019</v>
      </c>
      <c r="C6999" s="46" t="s">
        <v>2117</v>
      </c>
      <c r="D6999" s="4"/>
      <c r="E6999" s="5" t="s">
        <v>7526</v>
      </c>
      <c r="F6999" s="4">
        <v>2012</v>
      </c>
      <c r="G6999" s="4">
        <v>7</v>
      </c>
      <c r="H6999" s="4">
        <v>11</v>
      </c>
      <c r="I6999" s="4"/>
      <c r="J6999" s="46" t="s">
        <v>7625</v>
      </c>
    </row>
    <row r="7000" spans="1:10" ht="30.6">
      <c r="A7000" s="12" t="s">
        <v>7524</v>
      </c>
      <c r="B7000" s="4" t="str">
        <f ca="1">IFERROR(__xludf.DUMMYFUNCTION("REGEXREPLACE(TEXT(IF(ISERR(FIND(""/"", A7000)), A7000, MID(A7000, FIND(""/"", A7000)+1, LEN(A7000))), ""#""), ""\D+"", """")"),"2019")</f>
        <v>2019</v>
      </c>
      <c r="C7000" s="46" t="s">
        <v>2117</v>
      </c>
      <c r="D7000" s="4"/>
      <c r="E7000" s="5" t="s">
        <v>7526</v>
      </c>
      <c r="F7000" s="4">
        <v>2012</v>
      </c>
      <c r="G7000" s="4">
        <v>7</v>
      </c>
      <c r="H7000" s="4">
        <v>12</v>
      </c>
      <c r="I7000" s="4"/>
      <c r="J7000" s="46" t="s">
        <v>7626</v>
      </c>
    </row>
    <row r="7001" spans="1:10" ht="30.6">
      <c r="A7001" s="12" t="s">
        <v>7524</v>
      </c>
      <c r="B7001" s="4" t="str">
        <f ca="1">IFERROR(__xludf.DUMMYFUNCTION("REGEXREPLACE(TEXT(IF(ISERR(FIND(""/"", A7001)), A7001, MID(A7001, FIND(""/"", A7001)+1, LEN(A7001))), ""#""), ""\D+"", """")"),"2019")</f>
        <v>2019</v>
      </c>
      <c r="C7001" s="46" t="s">
        <v>2092</v>
      </c>
      <c r="D7001" s="4"/>
      <c r="E7001" s="5" t="s">
        <v>7526</v>
      </c>
      <c r="F7001" s="4">
        <v>2012</v>
      </c>
      <c r="G7001" s="4">
        <v>8</v>
      </c>
      <c r="H7001" s="4">
        <v>11</v>
      </c>
      <c r="I7001" s="4"/>
      <c r="J7001" s="46" t="s">
        <v>7627</v>
      </c>
    </row>
    <row r="7002" spans="1:10" ht="30.6">
      <c r="A7002" s="12" t="s">
        <v>7524</v>
      </c>
      <c r="B7002" s="4" t="str">
        <f ca="1">IFERROR(__xludf.DUMMYFUNCTION("REGEXREPLACE(TEXT(IF(ISERR(FIND(""/"", A7002)), A7002, MID(A7002, FIND(""/"", A7002)+1, LEN(A7002))), ""#""), ""\D+"", """")"),"2019")</f>
        <v>2019</v>
      </c>
      <c r="C7002" s="46" t="s">
        <v>2092</v>
      </c>
      <c r="D7002" s="4"/>
      <c r="E7002" s="5" t="s">
        <v>7526</v>
      </c>
      <c r="F7002" s="4">
        <v>2012</v>
      </c>
      <c r="G7002" s="4">
        <v>8</v>
      </c>
      <c r="H7002" s="4">
        <v>12</v>
      </c>
      <c r="I7002" s="4"/>
      <c r="J7002" s="46" t="s">
        <v>7628</v>
      </c>
    </row>
    <row r="7003" spans="1:10" ht="30.6">
      <c r="A7003" s="12" t="s">
        <v>7524</v>
      </c>
      <c r="B7003" s="4" t="str">
        <f ca="1">IFERROR(__xludf.DUMMYFUNCTION("REGEXREPLACE(TEXT(IF(ISERR(FIND(""/"", A7003)), A7003, MID(A7003, FIND(""/"", A7003)+1, LEN(A7003))), ""#""), ""\D+"", """")"),"2019")</f>
        <v>2019</v>
      </c>
      <c r="C7003" s="46" t="s">
        <v>2092</v>
      </c>
      <c r="D7003" s="4"/>
      <c r="E7003" s="5" t="s">
        <v>7526</v>
      </c>
      <c r="F7003" s="4">
        <v>2012</v>
      </c>
      <c r="G7003" s="4">
        <v>8</v>
      </c>
      <c r="H7003" s="4">
        <v>13</v>
      </c>
      <c r="I7003" s="4"/>
      <c r="J7003" s="46" t="s">
        <v>7629</v>
      </c>
    </row>
    <row r="7004" spans="1:10" ht="30.6">
      <c r="A7004" s="12" t="s">
        <v>7524</v>
      </c>
      <c r="B7004" s="4" t="str">
        <f ca="1">IFERROR(__xludf.DUMMYFUNCTION("REGEXREPLACE(TEXT(IF(ISERR(FIND(""/"", A7004)), A7004, MID(A7004, FIND(""/"", A7004)+1, LEN(A7004))), ""#""), ""\D+"", """")"),"2019")</f>
        <v>2019</v>
      </c>
      <c r="C7004" s="46" t="s">
        <v>2092</v>
      </c>
      <c r="D7004" s="4"/>
      <c r="E7004" s="5" t="s">
        <v>7526</v>
      </c>
      <c r="F7004" s="4">
        <v>2012</v>
      </c>
      <c r="G7004" s="4">
        <v>8</v>
      </c>
      <c r="H7004" s="4">
        <v>14</v>
      </c>
      <c r="I7004" s="4"/>
      <c r="J7004" s="46" t="s">
        <v>7630</v>
      </c>
    </row>
    <row r="7005" spans="1:10" ht="61.2">
      <c r="A7005" s="12" t="s">
        <v>7524</v>
      </c>
      <c r="B7005" s="4" t="str">
        <f ca="1">IFERROR(__xludf.DUMMYFUNCTION("REGEXREPLACE(TEXT(IF(ISERR(FIND(""/"", A7005)), A7005, MID(A7005, FIND(""/"", A7005)+1, LEN(A7005))), ""#""), ""\D+"", """")"),"2019")</f>
        <v>2019</v>
      </c>
      <c r="C7005" s="46" t="s">
        <v>7631</v>
      </c>
      <c r="D7005" s="4"/>
      <c r="E7005" s="5" t="s">
        <v>7526</v>
      </c>
      <c r="F7005" s="4">
        <v>2012</v>
      </c>
      <c r="G7005" s="4">
        <v>9</v>
      </c>
      <c r="H7005" s="4">
        <v>1</v>
      </c>
      <c r="I7005" s="4"/>
      <c r="J7005" s="46" t="s">
        <v>7632</v>
      </c>
    </row>
    <row r="7006" spans="1:10" ht="51">
      <c r="A7006" s="12" t="s">
        <v>7524</v>
      </c>
      <c r="B7006" s="4" t="str">
        <f ca="1">IFERROR(__xludf.DUMMYFUNCTION("REGEXREPLACE(TEXT(IF(ISERR(FIND(""/"", A7006)), A7006, MID(A7006, FIND(""/"", A7006)+1, LEN(A7006))), ""#""), ""\D+"", """")"),"2019")</f>
        <v>2019</v>
      </c>
      <c r="C7006" s="46" t="s">
        <v>7590</v>
      </c>
      <c r="D7006" s="4"/>
      <c r="E7006" s="5" t="s">
        <v>7526</v>
      </c>
      <c r="F7006" s="4">
        <v>2012</v>
      </c>
      <c r="G7006" s="4">
        <v>9</v>
      </c>
      <c r="H7006" s="4">
        <v>2</v>
      </c>
      <c r="I7006" s="4"/>
      <c r="J7006" s="46" t="s">
        <v>7633</v>
      </c>
    </row>
    <row r="7007" spans="1:10" ht="71.400000000000006">
      <c r="A7007" s="12" t="s">
        <v>7524</v>
      </c>
      <c r="B7007" s="4" t="str">
        <f ca="1">IFERROR(__xludf.DUMMYFUNCTION("REGEXREPLACE(TEXT(IF(ISERR(FIND(""/"", A7007)), A7007, MID(A7007, FIND(""/"", A7007)+1, LEN(A7007))), ""#""), ""\D+"", """")"),"2019")</f>
        <v>2019</v>
      </c>
      <c r="C7007" s="46" t="s">
        <v>7583</v>
      </c>
      <c r="D7007" s="4"/>
      <c r="E7007" s="5" t="s">
        <v>7526</v>
      </c>
      <c r="F7007" s="4">
        <v>2012</v>
      </c>
      <c r="G7007" s="4">
        <v>9</v>
      </c>
      <c r="H7007" s="4">
        <v>3</v>
      </c>
      <c r="I7007" s="4"/>
      <c r="J7007" s="46" t="s">
        <v>7634</v>
      </c>
    </row>
    <row r="7008" spans="1:10" ht="71.400000000000006">
      <c r="A7008" s="12" t="s">
        <v>7524</v>
      </c>
      <c r="B7008" s="4" t="str">
        <f ca="1">IFERROR(__xludf.DUMMYFUNCTION("REGEXREPLACE(TEXT(IF(ISERR(FIND(""/"", A7008)), A7008, MID(A7008, FIND(""/"", A7008)+1, LEN(A7008))), ""#""), ""\D+"", """")"),"2019")</f>
        <v>2019</v>
      </c>
      <c r="C7008" s="46" t="s">
        <v>7583</v>
      </c>
      <c r="D7008" s="4"/>
      <c r="E7008" s="5" t="s">
        <v>7526</v>
      </c>
      <c r="F7008" s="4">
        <v>2012</v>
      </c>
      <c r="G7008" s="4">
        <v>9</v>
      </c>
      <c r="H7008" s="4">
        <v>4</v>
      </c>
      <c r="I7008" s="4"/>
      <c r="J7008" s="46" t="s">
        <v>7635</v>
      </c>
    </row>
    <row r="7009" spans="1:10" ht="61.2">
      <c r="A7009" s="12" t="s">
        <v>7524</v>
      </c>
      <c r="B7009" s="4" t="str">
        <f ca="1">IFERROR(__xludf.DUMMYFUNCTION("REGEXREPLACE(TEXT(IF(ISERR(FIND(""/"", A7009)), A7009, MID(A7009, FIND(""/"", A7009)+1, LEN(A7009))), ""#""), ""\D+"", """")"),"2019")</f>
        <v>2019</v>
      </c>
      <c r="C7009" s="46" t="s">
        <v>7631</v>
      </c>
      <c r="D7009" s="4"/>
      <c r="E7009" s="5" t="s">
        <v>7526</v>
      </c>
      <c r="F7009" s="4">
        <v>2012</v>
      </c>
      <c r="G7009" s="4">
        <v>9</v>
      </c>
      <c r="H7009" s="4">
        <v>5</v>
      </c>
      <c r="I7009" s="4"/>
      <c r="J7009" s="46" t="s">
        <v>7636</v>
      </c>
    </row>
    <row r="7010" spans="1:10" ht="40.799999999999997">
      <c r="A7010" s="12" t="s">
        <v>7524</v>
      </c>
      <c r="B7010" s="4" t="str">
        <f ca="1">IFERROR(__xludf.DUMMYFUNCTION("REGEXREPLACE(TEXT(IF(ISERR(FIND(""/"", A7010)), A7010, MID(A7010, FIND(""/"", A7010)+1, LEN(A7010))), ""#""), ""\D+"", """")"),"2019")</f>
        <v>2019</v>
      </c>
      <c r="C7010" s="46" t="s">
        <v>7544</v>
      </c>
      <c r="D7010" s="4"/>
      <c r="E7010" s="5" t="s">
        <v>7526</v>
      </c>
      <c r="F7010" s="4">
        <v>2012</v>
      </c>
      <c r="G7010" s="4">
        <v>9</v>
      </c>
      <c r="H7010" s="4">
        <v>6</v>
      </c>
      <c r="I7010" s="4"/>
      <c r="J7010" s="46" t="s">
        <v>7637</v>
      </c>
    </row>
    <row r="7011" spans="1:10" ht="61.2">
      <c r="A7011" s="12" t="s">
        <v>7524</v>
      </c>
      <c r="B7011" s="4" t="str">
        <f ca="1">IFERROR(__xludf.DUMMYFUNCTION("REGEXREPLACE(TEXT(IF(ISERR(FIND(""/"", A7011)), A7011, MID(A7011, FIND(""/"", A7011)+1, LEN(A7011))), ""#""), ""\D+"", """")"),"2019")</f>
        <v>2019</v>
      </c>
      <c r="C7011" s="46" t="s">
        <v>7631</v>
      </c>
      <c r="D7011" s="4"/>
      <c r="E7011" s="5" t="s">
        <v>7526</v>
      </c>
      <c r="F7011" s="4">
        <v>2012</v>
      </c>
      <c r="G7011" s="4">
        <v>9</v>
      </c>
      <c r="H7011" s="4">
        <v>7</v>
      </c>
      <c r="I7011" s="4"/>
      <c r="J7011" s="46" t="s">
        <v>7638</v>
      </c>
    </row>
    <row r="7012" spans="1:10" ht="51">
      <c r="A7012" s="12" t="s">
        <v>7524</v>
      </c>
      <c r="B7012" s="4" t="str">
        <f ca="1">IFERROR(__xludf.DUMMYFUNCTION("REGEXREPLACE(TEXT(IF(ISERR(FIND(""/"", A7012)), A7012, MID(A7012, FIND(""/"", A7012)+1, LEN(A7012))), ""#""), ""\D+"", """")"),"2019")</f>
        <v>2019</v>
      </c>
      <c r="C7012" s="46" t="s">
        <v>7590</v>
      </c>
      <c r="D7012" s="4"/>
      <c r="E7012" s="5" t="s">
        <v>7526</v>
      </c>
      <c r="F7012" s="4">
        <v>2012</v>
      </c>
      <c r="G7012" s="4">
        <v>9</v>
      </c>
      <c r="H7012" s="4">
        <v>8</v>
      </c>
      <c r="I7012" s="4"/>
      <c r="J7012" s="46" t="s">
        <v>7639</v>
      </c>
    </row>
    <row r="7013" spans="1:10" ht="51">
      <c r="A7013" s="12" t="s">
        <v>7524</v>
      </c>
      <c r="B7013" s="4" t="str">
        <f ca="1">IFERROR(__xludf.DUMMYFUNCTION("REGEXREPLACE(TEXT(IF(ISERR(FIND(""/"", A7013)), A7013, MID(A7013, FIND(""/"", A7013)+1, LEN(A7013))), ""#""), ""\D+"", """")"),"2019")</f>
        <v>2019</v>
      </c>
      <c r="C7013" s="46" t="s">
        <v>7590</v>
      </c>
      <c r="D7013" s="4"/>
      <c r="E7013" s="5" t="s">
        <v>7526</v>
      </c>
      <c r="F7013" s="4">
        <v>2012</v>
      </c>
      <c r="G7013" s="4">
        <v>9</v>
      </c>
      <c r="H7013" s="4">
        <v>9</v>
      </c>
      <c r="I7013" s="4"/>
      <c r="J7013" s="46" t="s">
        <v>7640</v>
      </c>
    </row>
    <row r="7014" spans="1:10" ht="71.400000000000006">
      <c r="A7014" s="12" t="s">
        <v>7524</v>
      </c>
      <c r="B7014" s="4" t="str">
        <f ca="1">IFERROR(__xludf.DUMMYFUNCTION("REGEXREPLACE(TEXT(IF(ISERR(FIND(""/"", A7014)), A7014, MID(A7014, FIND(""/"", A7014)+1, LEN(A7014))), ""#""), ""\D+"", """")"),"2019")</f>
        <v>2019</v>
      </c>
      <c r="C7014" s="46" t="s">
        <v>7583</v>
      </c>
      <c r="D7014" s="4"/>
      <c r="E7014" s="5" t="s">
        <v>7526</v>
      </c>
      <c r="F7014" s="4">
        <v>2012</v>
      </c>
      <c r="G7014" s="4">
        <v>9</v>
      </c>
      <c r="H7014" s="4">
        <v>10</v>
      </c>
      <c r="I7014" s="4"/>
      <c r="J7014" s="46" t="s">
        <v>7641</v>
      </c>
    </row>
    <row r="7015" spans="1:10" ht="71.400000000000006">
      <c r="A7015" s="12" t="s">
        <v>7524</v>
      </c>
      <c r="B7015" s="4" t="str">
        <f ca="1">IFERROR(__xludf.DUMMYFUNCTION("REGEXREPLACE(TEXT(IF(ISERR(FIND(""/"", A7015)), A7015, MID(A7015, FIND(""/"", A7015)+1, LEN(A7015))), ""#""), ""\D+"", """")"),"2019")</f>
        <v>2019</v>
      </c>
      <c r="C7015" s="46" t="s">
        <v>7583</v>
      </c>
      <c r="D7015" s="4"/>
      <c r="E7015" s="5" t="s">
        <v>7526</v>
      </c>
      <c r="F7015" s="4">
        <v>2012</v>
      </c>
      <c r="G7015" s="4">
        <v>9</v>
      </c>
      <c r="H7015" s="4">
        <v>11</v>
      </c>
      <c r="I7015" s="4"/>
      <c r="J7015" s="46" t="s">
        <v>7642</v>
      </c>
    </row>
    <row r="7016" spans="1:10" ht="71.400000000000006">
      <c r="A7016" s="12" t="s">
        <v>7524</v>
      </c>
      <c r="B7016" s="4" t="str">
        <f ca="1">IFERROR(__xludf.DUMMYFUNCTION("REGEXREPLACE(TEXT(IF(ISERR(FIND(""/"", A7016)), A7016, MID(A7016, FIND(""/"", A7016)+1, LEN(A7016))), ""#""), ""\D+"", """")"),"2019")</f>
        <v>2019</v>
      </c>
      <c r="C7016" s="46" t="s">
        <v>7583</v>
      </c>
      <c r="D7016" s="4"/>
      <c r="E7016" s="5" t="s">
        <v>7526</v>
      </c>
      <c r="F7016" s="4">
        <v>2012</v>
      </c>
      <c r="G7016" s="4">
        <v>9</v>
      </c>
      <c r="H7016" s="4">
        <v>12</v>
      </c>
      <c r="I7016" s="4"/>
      <c r="J7016" s="46" t="s">
        <v>7643</v>
      </c>
    </row>
    <row r="7017" spans="1:10" ht="61.2">
      <c r="A7017" s="12" t="s">
        <v>7524</v>
      </c>
      <c r="B7017" s="4" t="str">
        <f ca="1">IFERROR(__xludf.DUMMYFUNCTION("REGEXREPLACE(TEXT(IF(ISERR(FIND(""/"", A7017)), A7017, MID(A7017, FIND(""/"", A7017)+1, LEN(A7017))), ""#""), ""\D+"", """")"),"2019")</f>
        <v>2019</v>
      </c>
      <c r="C7017" s="46" t="s">
        <v>7586</v>
      </c>
      <c r="D7017" s="4"/>
      <c r="E7017" s="5" t="s">
        <v>7526</v>
      </c>
      <c r="F7017" s="4">
        <v>2012</v>
      </c>
      <c r="G7017" s="4">
        <v>9</v>
      </c>
      <c r="H7017" s="4">
        <v>13</v>
      </c>
      <c r="I7017" s="4"/>
      <c r="J7017" s="46" t="s">
        <v>7644</v>
      </c>
    </row>
    <row r="7018" spans="1:10" ht="51">
      <c r="A7018" s="12" t="s">
        <v>7524</v>
      </c>
      <c r="B7018" s="4" t="str">
        <f ca="1">IFERROR(__xludf.DUMMYFUNCTION("REGEXREPLACE(TEXT(IF(ISERR(FIND(""/"", A7018)), A7018, MID(A7018, FIND(""/"", A7018)+1, LEN(A7018))), ""#""), ""\D+"", """")"),"2019")</f>
        <v>2019</v>
      </c>
      <c r="C7018" s="46" t="s">
        <v>7645</v>
      </c>
      <c r="D7018" s="4"/>
      <c r="E7018" s="5" t="s">
        <v>7526</v>
      </c>
      <c r="F7018" s="4">
        <v>2012</v>
      </c>
      <c r="G7018" s="4">
        <v>9</v>
      </c>
      <c r="H7018" s="4">
        <v>14</v>
      </c>
      <c r="I7018" s="4"/>
      <c r="J7018" s="46" t="s">
        <v>7646</v>
      </c>
    </row>
    <row r="7019" spans="1:10" ht="61.2">
      <c r="A7019" s="12" t="s">
        <v>7524</v>
      </c>
      <c r="B7019" s="4" t="str">
        <f ca="1">IFERROR(__xludf.DUMMYFUNCTION("REGEXREPLACE(TEXT(IF(ISERR(FIND(""/"", A7019)), A7019, MID(A7019, FIND(""/"", A7019)+1, LEN(A7019))), ""#""), ""\D+"", """")"),"2019")</f>
        <v>2019</v>
      </c>
      <c r="C7019" s="46" t="s">
        <v>7647</v>
      </c>
      <c r="D7019" s="4"/>
      <c r="E7019" s="5" t="s">
        <v>7526</v>
      </c>
      <c r="F7019" s="4">
        <v>2012</v>
      </c>
      <c r="G7019" s="4">
        <v>10</v>
      </c>
      <c r="H7019" s="4">
        <v>1</v>
      </c>
      <c r="I7019" s="4"/>
      <c r="J7019" s="46" t="s">
        <v>7648</v>
      </c>
    </row>
    <row r="7020" spans="1:10" ht="40.799999999999997">
      <c r="A7020" s="12" t="s">
        <v>7524</v>
      </c>
      <c r="B7020" s="4" t="str">
        <f ca="1">IFERROR(__xludf.DUMMYFUNCTION("REGEXREPLACE(TEXT(IF(ISERR(FIND(""/"", A7020)), A7020, MID(A7020, FIND(""/"", A7020)+1, LEN(A7020))), ""#""), ""\D+"", """")"),"2019")</f>
        <v>2019</v>
      </c>
      <c r="C7020" s="46" t="s">
        <v>2092</v>
      </c>
      <c r="D7020" s="4"/>
      <c r="E7020" s="5" t="s">
        <v>7526</v>
      </c>
      <c r="F7020" s="4">
        <v>2012</v>
      </c>
      <c r="G7020" s="4">
        <v>10</v>
      </c>
      <c r="H7020" s="4">
        <v>2</v>
      </c>
      <c r="I7020" s="4"/>
      <c r="J7020" s="46" t="s">
        <v>7649</v>
      </c>
    </row>
    <row r="7021" spans="1:10" ht="61.2">
      <c r="A7021" s="12" t="s">
        <v>7524</v>
      </c>
      <c r="B7021" s="4" t="str">
        <f ca="1">IFERROR(__xludf.DUMMYFUNCTION("REGEXREPLACE(TEXT(IF(ISERR(FIND(""/"", A7021)), A7021, MID(A7021, FIND(""/"", A7021)+1, LEN(A7021))), ""#""), ""\D+"", """")"),"2019")</f>
        <v>2019</v>
      </c>
      <c r="C7021" s="46" t="s">
        <v>7650</v>
      </c>
      <c r="D7021" s="4"/>
      <c r="E7021" s="5" t="s">
        <v>7526</v>
      </c>
      <c r="F7021" s="4">
        <v>2012</v>
      </c>
      <c r="G7021" s="4">
        <v>10</v>
      </c>
      <c r="H7021" s="4">
        <v>3</v>
      </c>
      <c r="I7021" s="4"/>
      <c r="J7021" s="46" t="s">
        <v>7651</v>
      </c>
    </row>
    <row r="7022" spans="1:10" ht="30.6">
      <c r="A7022" s="12" t="s">
        <v>7524</v>
      </c>
      <c r="B7022" s="4" t="str">
        <f ca="1">IFERROR(__xludf.DUMMYFUNCTION("REGEXREPLACE(TEXT(IF(ISERR(FIND(""/"", A7022)), A7022, MID(A7022, FIND(""/"", A7022)+1, LEN(A7022))), ""#""), ""\D+"", """")"),"2019")</f>
        <v>2019</v>
      </c>
      <c r="C7022" s="46" t="s">
        <v>7544</v>
      </c>
      <c r="D7022" s="4"/>
      <c r="E7022" s="5" t="s">
        <v>7526</v>
      </c>
      <c r="F7022" s="4">
        <v>2012</v>
      </c>
      <c r="G7022" s="4">
        <v>10</v>
      </c>
      <c r="H7022" s="4">
        <v>4</v>
      </c>
      <c r="I7022" s="4"/>
      <c r="J7022" s="46" t="s">
        <v>7652</v>
      </c>
    </row>
    <row r="7023" spans="1:10" ht="30.6">
      <c r="A7023" s="12" t="s">
        <v>7524</v>
      </c>
      <c r="B7023" s="4" t="str">
        <f ca="1">IFERROR(__xludf.DUMMYFUNCTION("REGEXREPLACE(TEXT(IF(ISERR(FIND(""/"", A7023)), A7023, MID(A7023, FIND(""/"", A7023)+1, LEN(A7023))), ""#""), ""\D+"", """")"),"2019")</f>
        <v>2019</v>
      </c>
      <c r="C7023" s="46" t="s">
        <v>7544</v>
      </c>
      <c r="D7023" s="4"/>
      <c r="E7023" s="5" t="s">
        <v>7526</v>
      </c>
      <c r="F7023" s="4">
        <v>2012</v>
      </c>
      <c r="G7023" s="4">
        <v>10</v>
      </c>
      <c r="H7023" s="4">
        <v>5</v>
      </c>
      <c r="I7023" s="4"/>
      <c r="J7023" s="46" t="s">
        <v>7653</v>
      </c>
    </row>
    <row r="7024" spans="1:10" ht="30.6">
      <c r="A7024" s="12" t="s">
        <v>7524</v>
      </c>
      <c r="B7024" s="4" t="str">
        <f ca="1">IFERROR(__xludf.DUMMYFUNCTION("REGEXREPLACE(TEXT(IF(ISERR(FIND(""/"", A7024)), A7024, MID(A7024, FIND(""/"", A7024)+1, LEN(A7024))), ""#""), ""\D+"", """")"),"2019")</f>
        <v>2019</v>
      </c>
      <c r="C7024" s="46" t="s">
        <v>7544</v>
      </c>
      <c r="D7024" s="4"/>
      <c r="E7024" s="5" t="s">
        <v>7526</v>
      </c>
      <c r="F7024" s="4">
        <v>2012</v>
      </c>
      <c r="G7024" s="4">
        <v>10</v>
      </c>
      <c r="H7024" s="4">
        <v>6</v>
      </c>
      <c r="I7024" s="4"/>
      <c r="J7024" s="46" t="s">
        <v>7654</v>
      </c>
    </row>
    <row r="7025" spans="1:10" ht="30.6">
      <c r="A7025" s="12" t="s">
        <v>7524</v>
      </c>
      <c r="B7025" s="4" t="str">
        <f ca="1">IFERROR(__xludf.DUMMYFUNCTION("REGEXREPLACE(TEXT(IF(ISERR(FIND(""/"", A7025)), A7025, MID(A7025, FIND(""/"", A7025)+1, LEN(A7025))), ""#""), ""\D+"", """")"),"2019")</f>
        <v>2019</v>
      </c>
      <c r="C7025" s="46" t="s">
        <v>7544</v>
      </c>
      <c r="D7025" s="4"/>
      <c r="E7025" s="5" t="s">
        <v>7526</v>
      </c>
      <c r="F7025" s="4">
        <v>2012</v>
      </c>
      <c r="G7025" s="4">
        <v>10</v>
      </c>
      <c r="H7025" s="4">
        <v>7</v>
      </c>
      <c r="I7025" s="4"/>
      <c r="J7025" s="46" t="s">
        <v>7655</v>
      </c>
    </row>
    <row r="7026" spans="1:10" ht="51">
      <c r="A7026" s="12" t="s">
        <v>7524</v>
      </c>
      <c r="B7026" s="4" t="str">
        <f ca="1">IFERROR(__xludf.DUMMYFUNCTION("REGEXREPLACE(TEXT(IF(ISERR(FIND(""/"", A7026)), A7026, MID(A7026, FIND(""/"", A7026)+1, LEN(A7026))), ""#""), ""\D+"", """")"),"2019")</f>
        <v>2019</v>
      </c>
      <c r="C7026" s="46" t="s">
        <v>7544</v>
      </c>
      <c r="D7026" s="4"/>
      <c r="E7026" s="5" t="s">
        <v>7526</v>
      </c>
      <c r="F7026" s="4">
        <v>2012</v>
      </c>
      <c r="G7026" s="4">
        <v>10</v>
      </c>
      <c r="H7026" s="4">
        <v>8</v>
      </c>
      <c r="I7026" s="4"/>
      <c r="J7026" s="46" t="s">
        <v>7656</v>
      </c>
    </row>
    <row r="7027" spans="1:10" ht="30.6">
      <c r="A7027" s="12" t="s">
        <v>7524</v>
      </c>
      <c r="B7027" s="4" t="str">
        <f ca="1">IFERROR(__xludf.DUMMYFUNCTION("REGEXREPLACE(TEXT(IF(ISERR(FIND(""/"", A7027)), A7027, MID(A7027, FIND(""/"", A7027)+1, LEN(A7027))), ""#""), ""\D+"", """")"),"2019")</f>
        <v>2019</v>
      </c>
      <c r="C7027" s="46" t="s">
        <v>7544</v>
      </c>
      <c r="D7027" s="4"/>
      <c r="E7027" s="5" t="s">
        <v>7526</v>
      </c>
      <c r="F7027" s="4">
        <v>2012</v>
      </c>
      <c r="G7027" s="4">
        <v>10</v>
      </c>
      <c r="H7027" s="4">
        <v>9</v>
      </c>
      <c r="I7027" s="4"/>
      <c r="J7027" s="46" t="s">
        <v>7657</v>
      </c>
    </row>
    <row r="7028" spans="1:10" ht="30.6">
      <c r="A7028" s="12" t="s">
        <v>7524</v>
      </c>
      <c r="B7028" s="4" t="str">
        <f ca="1">IFERROR(__xludf.DUMMYFUNCTION("REGEXREPLACE(TEXT(IF(ISERR(FIND(""/"", A7028)), A7028, MID(A7028, FIND(""/"", A7028)+1, LEN(A7028))), ""#""), ""\D+"", """")"),"2019")</f>
        <v>2019</v>
      </c>
      <c r="C7028" s="46" t="s">
        <v>7544</v>
      </c>
      <c r="D7028" s="4"/>
      <c r="E7028" s="5" t="s">
        <v>7526</v>
      </c>
      <c r="F7028" s="4">
        <v>2012</v>
      </c>
      <c r="G7028" s="4">
        <v>10</v>
      </c>
      <c r="H7028" s="4">
        <v>10</v>
      </c>
      <c r="I7028" s="4"/>
      <c r="J7028" s="46" t="s">
        <v>7658</v>
      </c>
    </row>
    <row r="7029" spans="1:10" ht="51">
      <c r="A7029" s="12" t="s">
        <v>7524</v>
      </c>
      <c r="B7029" s="4" t="str">
        <f ca="1">IFERROR(__xludf.DUMMYFUNCTION("REGEXREPLACE(TEXT(IF(ISERR(FIND(""/"", A7029)), A7029, MID(A7029, FIND(""/"", A7029)+1, LEN(A7029))), ""#""), ""\D+"", """")"),"2019")</f>
        <v>2019</v>
      </c>
      <c r="C7029" s="46" t="s">
        <v>7544</v>
      </c>
      <c r="D7029" s="4"/>
      <c r="E7029" s="5" t="s">
        <v>7526</v>
      </c>
      <c r="F7029" s="4">
        <v>2012</v>
      </c>
      <c r="G7029" s="4">
        <v>10</v>
      </c>
      <c r="H7029" s="4">
        <v>11</v>
      </c>
      <c r="I7029" s="4"/>
      <c r="J7029" s="46" t="s">
        <v>7659</v>
      </c>
    </row>
    <row r="7030" spans="1:10" ht="30.6">
      <c r="A7030" s="12" t="s">
        <v>7524</v>
      </c>
      <c r="B7030" s="4" t="str">
        <f ca="1">IFERROR(__xludf.DUMMYFUNCTION("REGEXREPLACE(TEXT(IF(ISERR(FIND(""/"", A7030)), A7030, MID(A7030, FIND(""/"", A7030)+1, LEN(A7030))), ""#""), ""\D+"", """")"),"2019")</f>
        <v>2019</v>
      </c>
      <c r="C7030" s="46" t="s">
        <v>2282</v>
      </c>
      <c r="D7030" s="4"/>
      <c r="E7030" s="5" t="s">
        <v>7526</v>
      </c>
      <c r="F7030" s="4">
        <v>2011</v>
      </c>
      <c r="G7030" s="4">
        <v>11</v>
      </c>
      <c r="H7030" s="4">
        <v>1</v>
      </c>
      <c r="I7030" s="4"/>
      <c r="J7030" s="46" t="s">
        <v>7660</v>
      </c>
    </row>
    <row r="7031" spans="1:10" ht="30.6">
      <c r="A7031" s="12" t="s">
        <v>7524</v>
      </c>
      <c r="B7031" s="4" t="str">
        <f ca="1">IFERROR(__xludf.DUMMYFUNCTION("REGEXREPLACE(TEXT(IF(ISERR(FIND(""/"", A7031)), A7031, MID(A7031, FIND(""/"", A7031)+1, LEN(A7031))), ""#""), ""\D+"", """")"),"2019")</f>
        <v>2019</v>
      </c>
      <c r="C7031" s="46" t="s">
        <v>2092</v>
      </c>
      <c r="D7031" s="4"/>
      <c r="E7031" s="5" t="s">
        <v>7526</v>
      </c>
      <c r="F7031" s="4">
        <v>2011</v>
      </c>
      <c r="G7031" s="4">
        <v>11</v>
      </c>
      <c r="H7031" s="4">
        <v>2</v>
      </c>
      <c r="I7031" s="4"/>
      <c r="J7031" s="46" t="s">
        <v>7661</v>
      </c>
    </row>
    <row r="7032" spans="1:10" ht="61.2">
      <c r="A7032" s="12" t="s">
        <v>7524</v>
      </c>
      <c r="B7032" s="4" t="str">
        <f ca="1">IFERROR(__xludf.DUMMYFUNCTION("REGEXREPLACE(TEXT(IF(ISERR(FIND(""/"", A7032)), A7032, MID(A7032, FIND(""/"", A7032)+1, LEN(A7032))), ""#""), ""\D+"", """")"),"2019")</f>
        <v>2019</v>
      </c>
      <c r="C7032" s="46" t="s">
        <v>2092</v>
      </c>
      <c r="D7032" s="4"/>
      <c r="E7032" s="5" t="s">
        <v>7526</v>
      </c>
      <c r="F7032" s="4">
        <v>2011</v>
      </c>
      <c r="G7032" s="4">
        <v>11</v>
      </c>
      <c r="H7032" s="4">
        <v>3</v>
      </c>
      <c r="I7032" s="4"/>
      <c r="J7032" s="46" t="s">
        <v>7662</v>
      </c>
    </row>
    <row r="7033" spans="1:10" ht="40.799999999999997">
      <c r="A7033" s="12" t="s">
        <v>7524</v>
      </c>
      <c r="B7033" s="4" t="str">
        <f ca="1">IFERROR(__xludf.DUMMYFUNCTION("REGEXREPLACE(TEXT(IF(ISERR(FIND(""/"", A7033)), A7033, MID(A7033, FIND(""/"", A7033)+1, LEN(A7033))), ""#""), ""\D+"", """")"),"2019")</f>
        <v>2019</v>
      </c>
      <c r="C7033" s="46" t="s">
        <v>7663</v>
      </c>
      <c r="D7033" s="4"/>
      <c r="E7033" s="5" t="s">
        <v>7664</v>
      </c>
      <c r="F7033" s="4">
        <v>2011</v>
      </c>
      <c r="G7033" s="4">
        <v>11</v>
      </c>
      <c r="H7033" s="4">
        <v>4</v>
      </c>
      <c r="I7033" s="4"/>
      <c r="J7033" s="46" t="s">
        <v>7665</v>
      </c>
    </row>
    <row r="7034" spans="1:10" ht="30.6">
      <c r="A7034" s="12" t="s">
        <v>7524</v>
      </c>
      <c r="B7034" s="4" t="str">
        <f ca="1">IFERROR(__xludf.DUMMYFUNCTION("REGEXREPLACE(TEXT(IF(ISERR(FIND(""/"", A7034)), A7034, MID(A7034, FIND(""/"", A7034)+1, LEN(A7034))), ""#""), ""\D+"", """")"),"2019")</f>
        <v>2019</v>
      </c>
      <c r="C7034" s="46" t="s">
        <v>2117</v>
      </c>
      <c r="D7034" s="4"/>
      <c r="E7034" s="5" t="s">
        <v>7526</v>
      </c>
      <c r="F7034" s="4">
        <v>2011</v>
      </c>
      <c r="G7034" s="4">
        <v>11</v>
      </c>
      <c r="H7034" s="4">
        <v>5</v>
      </c>
      <c r="I7034" s="4"/>
      <c r="J7034" s="46" t="s">
        <v>7666</v>
      </c>
    </row>
    <row r="7035" spans="1:10" ht="30.6">
      <c r="A7035" s="12" t="s">
        <v>7524</v>
      </c>
      <c r="B7035" s="4" t="str">
        <f ca="1">IFERROR(__xludf.DUMMYFUNCTION("REGEXREPLACE(TEXT(IF(ISERR(FIND(""/"", A7035)), A7035, MID(A7035, FIND(""/"", A7035)+1, LEN(A7035))), ""#""), ""\D+"", """")"),"2019")</f>
        <v>2019</v>
      </c>
      <c r="C7035" s="46" t="s">
        <v>2402</v>
      </c>
      <c r="D7035" s="4"/>
      <c r="E7035" s="5" t="s">
        <v>7526</v>
      </c>
      <c r="F7035" s="4">
        <v>2011</v>
      </c>
      <c r="G7035" s="4">
        <v>11</v>
      </c>
      <c r="H7035" s="4">
        <v>6</v>
      </c>
      <c r="I7035" s="4"/>
      <c r="J7035" s="46" t="s">
        <v>7667</v>
      </c>
    </row>
    <row r="7036" spans="1:10" ht="30.6">
      <c r="A7036" s="12" t="s">
        <v>7524</v>
      </c>
      <c r="B7036" s="4" t="str">
        <f ca="1">IFERROR(__xludf.DUMMYFUNCTION("REGEXREPLACE(TEXT(IF(ISERR(FIND(""/"", A7036)), A7036, MID(A7036, FIND(""/"", A7036)+1, LEN(A7036))), ""#""), ""\D+"", """")"),"2019")</f>
        <v>2019</v>
      </c>
      <c r="C7036" s="46" t="s">
        <v>7592</v>
      </c>
      <c r="D7036" s="4"/>
      <c r="E7036" s="5" t="s">
        <v>7526</v>
      </c>
      <c r="F7036" s="4">
        <v>2011</v>
      </c>
      <c r="G7036" s="4">
        <v>11</v>
      </c>
      <c r="H7036" s="4">
        <v>7</v>
      </c>
      <c r="I7036" s="4"/>
      <c r="J7036" s="46" t="s">
        <v>7668</v>
      </c>
    </row>
    <row r="7037" spans="1:10" ht="30.6">
      <c r="A7037" s="12" t="s">
        <v>7524</v>
      </c>
      <c r="B7037" s="4" t="str">
        <f ca="1">IFERROR(__xludf.DUMMYFUNCTION("REGEXREPLACE(TEXT(IF(ISERR(FIND(""/"", A7037)), A7037, MID(A7037, FIND(""/"", A7037)+1, LEN(A7037))), ""#""), ""\D+"", """")"),"2019")</f>
        <v>2019</v>
      </c>
      <c r="C7037" s="46" t="s">
        <v>7592</v>
      </c>
      <c r="D7037" s="4"/>
      <c r="E7037" s="5" t="s">
        <v>7526</v>
      </c>
      <c r="F7037" s="4">
        <v>2011</v>
      </c>
      <c r="G7037" s="4">
        <v>11</v>
      </c>
      <c r="H7037" s="4">
        <v>8</v>
      </c>
      <c r="I7037" s="4"/>
      <c r="J7037" s="46" t="s">
        <v>7669</v>
      </c>
    </row>
    <row r="7038" spans="1:10" ht="40.799999999999997">
      <c r="A7038" s="12" t="s">
        <v>7524</v>
      </c>
      <c r="B7038" s="4" t="str">
        <f ca="1">IFERROR(__xludf.DUMMYFUNCTION("REGEXREPLACE(TEXT(IF(ISERR(FIND(""/"", A7038)), A7038, MID(A7038, FIND(""/"", A7038)+1, LEN(A7038))), ""#""), ""\D+"", """")"),"2019")</f>
        <v>2019</v>
      </c>
      <c r="C7038" s="46" t="s">
        <v>2508</v>
      </c>
      <c r="D7038" s="4"/>
      <c r="E7038" s="5" t="s">
        <v>7526</v>
      </c>
      <c r="F7038" s="4">
        <v>2011</v>
      </c>
      <c r="G7038" s="4">
        <v>11</v>
      </c>
      <c r="H7038" s="4">
        <v>9</v>
      </c>
      <c r="I7038" s="4"/>
      <c r="J7038" s="46" t="s">
        <v>7670</v>
      </c>
    </row>
    <row r="7039" spans="1:10" ht="61.2">
      <c r="A7039" s="12" t="s">
        <v>7524</v>
      </c>
      <c r="B7039" s="4" t="str">
        <f ca="1">IFERROR(__xludf.DUMMYFUNCTION("REGEXREPLACE(TEXT(IF(ISERR(FIND(""/"", A7039)), A7039, MID(A7039, FIND(""/"", A7039)+1, LEN(A7039))), ""#""), ""\D+"", """")"),"2019")</f>
        <v>2019</v>
      </c>
      <c r="C7039" s="46" t="s">
        <v>7671</v>
      </c>
      <c r="D7039" s="4"/>
      <c r="E7039" s="5" t="s">
        <v>7526</v>
      </c>
      <c r="F7039" s="4">
        <v>2011</v>
      </c>
      <c r="G7039" s="4">
        <v>11</v>
      </c>
      <c r="H7039" s="4">
        <v>10</v>
      </c>
      <c r="I7039" s="4"/>
      <c r="J7039" s="46" t="s">
        <v>7672</v>
      </c>
    </row>
    <row r="7040" spans="1:10" ht="40.799999999999997">
      <c r="A7040" s="12" t="s">
        <v>7524</v>
      </c>
      <c r="B7040" s="4" t="str">
        <f ca="1">IFERROR(__xludf.DUMMYFUNCTION("REGEXREPLACE(TEXT(IF(ISERR(FIND(""/"", A7040)), A7040, MID(A7040, FIND(""/"", A7040)+1, LEN(A7040))), ""#""), ""\D+"", """")"),"2019")</f>
        <v>2019</v>
      </c>
      <c r="C7040" s="46" t="s">
        <v>7598</v>
      </c>
      <c r="D7040" s="4"/>
      <c r="E7040" s="5" t="s">
        <v>7526</v>
      </c>
      <c r="F7040" s="4">
        <v>2011</v>
      </c>
      <c r="G7040" s="4">
        <v>11</v>
      </c>
      <c r="H7040" s="4">
        <v>11</v>
      </c>
      <c r="I7040" s="4"/>
      <c r="J7040" s="46" t="s">
        <v>7673</v>
      </c>
    </row>
    <row r="7041" spans="1:10" ht="51">
      <c r="A7041" s="12" t="s">
        <v>7524</v>
      </c>
      <c r="B7041" s="4" t="str">
        <f ca="1">IFERROR(__xludf.DUMMYFUNCTION("REGEXREPLACE(TEXT(IF(ISERR(FIND(""/"", A7041)), A7041, MID(A7041, FIND(""/"", A7041)+1, LEN(A7041))), ""#""), ""\D+"", """")"),"2019")</f>
        <v>2019</v>
      </c>
      <c r="C7041" s="46" t="s">
        <v>7544</v>
      </c>
      <c r="D7041" s="4"/>
      <c r="E7041" s="5" t="s">
        <v>7526</v>
      </c>
      <c r="F7041" s="4">
        <v>2011</v>
      </c>
      <c r="G7041" s="4">
        <v>11</v>
      </c>
      <c r="H7041" s="4">
        <v>12</v>
      </c>
      <c r="I7041" s="4"/>
      <c r="J7041" s="46" t="s">
        <v>7674</v>
      </c>
    </row>
    <row r="7042" spans="1:10" ht="30.6">
      <c r="A7042" s="12" t="s">
        <v>7524</v>
      </c>
      <c r="B7042" s="4" t="str">
        <f ca="1">IFERROR(__xludf.DUMMYFUNCTION("REGEXREPLACE(TEXT(IF(ISERR(FIND(""/"", A7042)), A7042, MID(A7042, FIND(""/"", A7042)+1, LEN(A7042))), ""#""), ""\D+"", """")"),"2019")</f>
        <v>2019</v>
      </c>
      <c r="C7042" s="46" t="s">
        <v>7592</v>
      </c>
      <c r="D7042" s="4"/>
      <c r="E7042" s="5" t="s">
        <v>7526</v>
      </c>
      <c r="F7042" s="4">
        <v>2011</v>
      </c>
      <c r="G7042" s="4">
        <v>12</v>
      </c>
      <c r="H7042" s="4">
        <v>1</v>
      </c>
      <c r="I7042" s="4"/>
      <c r="J7042" s="46" t="s">
        <v>7675</v>
      </c>
    </row>
    <row r="7043" spans="1:10" ht="51">
      <c r="A7043" s="12" t="s">
        <v>7524</v>
      </c>
      <c r="B7043" s="4" t="str">
        <f ca="1">IFERROR(__xludf.DUMMYFUNCTION("REGEXREPLACE(TEXT(IF(ISERR(FIND(""/"", A7043)), A7043, MID(A7043, FIND(""/"", A7043)+1, LEN(A7043))), ""#""), ""\D+"", """")"),"2019")</f>
        <v>2019</v>
      </c>
      <c r="C7043" s="46" t="s">
        <v>2402</v>
      </c>
      <c r="D7043" s="4"/>
      <c r="E7043" s="5" t="s">
        <v>7526</v>
      </c>
      <c r="F7043" s="4">
        <v>2011</v>
      </c>
      <c r="G7043" s="4">
        <v>12</v>
      </c>
      <c r="H7043" s="4">
        <v>2</v>
      </c>
      <c r="I7043" s="4"/>
      <c r="J7043" s="46" t="s">
        <v>7676</v>
      </c>
    </row>
    <row r="7044" spans="1:10" ht="51">
      <c r="A7044" s="12" t="s">
        <v>7524</v>
      </c>
      <c r="B7044" s="4" t="str">
        <f ca="1">IFERROR(__xludf.DUMMYFUNCTION("REGEXREPLACE(TEXT(IF(ISERR(FIND(""/"", A7044)), A7044, MID(A7044, FIND(""/"", A7044)+1, LEN(A7044))), ""#""), ""\D+"", """")"),"2019")</f>
        <v>2019</v>
      </c>
      <c r="C7044" s="46" t="s">
        <v>2402</v>
      </c>
      <c r="D7044" s="4"/>
      <c r="E7044" s="5" t="s">
        <v>7526</v>
      </c>
      <c r="F7044" s="4">
        <v>2011</v>
      </c>
      <c r="G7044" s="4">
        <v>12</v>
      </c>
      <c r="H7044" s="4">
        <v>3</v>
      </c>
      <c r="I7044" s="4"/>
      <c r="J7044" s="46" t="s">
        <v>7677</v>
      </c>
    </row>
    <row r="7045" spans="1:10" ht="51">
      <c r="A7045" s="12" t="s">
        <v>7524</v>
      </c>
      <c r="B7045" s="4" t="str">
        <f ca="1">IFERROR(__xludf.DUMMYFUNCTION("REGEXREPLACE(TEXT(IF(ISERR(FIND(""/"", A7045)), A7045, MID(A7045, FIND(""/"", A7045)+1, LEN(A7045))), ""#""), ""\D+"", """")"),"2019")</f>
        <v>2019</v>
      </c>
      <c r="C7045" s="46" t="s">
        <v>7678</v>
      </c>
      <c r="D7045" s="4"/>
      <c r="E7045" s="5" t="s">
        <v>7526</v>
      </c>
      <c r="F7045" s="4">
        <v>2011</v>
      </c>
      <c r="G7045" s="4">
        <v>12</v>
      </c>
      <c r="H7045" s="4">
        <v>4</v>
      </c>
      <c r="I7045" s="4"/>
      <c r="J7045" s="46" t="s">
        <v>7679</v>
      </c>
    </row>
    <row r="7046" spans="1:10" ht="30.6">
      <c r="A7046" s="12" t="s">
        <v>7524</v>
      </c>
      <c r="B7046" s="4" t="str">
        <f ca="1">IFERROR(__xludf.DUMMYFUNCTION("REGEXREPLACE(TEXT(IF(ISERR(FIND(""/"", A7046)), A7046, MID(A7046, FIND(""/"", A7046)+1, LEN(A7046))), ""#""), ""\D+"", """")"),"2019")</f>
        <v>2019</v>
      </c>
      <c r="C7046" s="46" t="s">
        <v>2484</v>
      </c>
      <c r="D7046" s="4"/>
      <c r="E7046" s="5" t="s">
        <v>7526</v>
      </c>
      <c r="F7046" s="4">
        <v>2011</v>
      </c>
      <c r="G7046" s="4">
        <v>12</v>
      </c>
      <c r="H7046" s="4">
        <v>5</v>
      </c>
      <c r="I7046" s="4"/>
      <c r="J7046" s="46" t="s">
        <v>7680</v>
      </c>
    </row>
    <row r="7047" spans="1:10" ht="30.6">
      <c r="A7047" s="12" t="s">
        <v>7524</v>
      </c>
      <c r="B7047" s="4" t="str">
        <f ca="1">IFERROR(__xludf.DUMMYFUNCTION("REGEXREPLACE(TEXT(IF(ISERR(FIND(""/"", A7047)), A7047, MID(A7047, FIND(""/"", A7047)+1, LEN(A7047))), ""#""), ""\D+"", """")"),"2019")</f>
        <v>2019</v>
      </c>
      <c r="C7047" s="46" t="s">
        <v>7539</v>
      </c>
      <c r="D7047" s="4"/>
      <c r="E7047" s="5" t="s">
        <v>7526</v>
      </c>
      <c r="F7047" s="4">
        <v>2011</v>
      </c>
      <c r="G7047" s="4">
        <v>12</v>
      </c>
      <c r="H7047" s="4">
        <v>6</v>
      </c>
      <c r="I7047" s="4"/>
      <c r="J7047" s="46" t="s">
        <v>7681</v>
      </c>
    </row>
    <row r="7048" spans="1:10" ht="40.799999999999997">
      <c r="A7048" s="12" t="s">
        <v>7524</v>
      </c>
      <c r="B7048" s="4" t="str">
        <f ca="1">IFERROR(__xludf.DUMMYFUNCTION("REGEXREPLACE(TEXT(IF(ISERR(FIND(""/"", A7048)), A7048, MID(A7048, FIND(""/"", A7048)+1, LEN(A7048))), ""#""), ""\D+"", """")"),"2019")</f>
        <v>2019</v>
      </c>
      <c r="C7048" s="46" t="s">
        <v>2090</v>
      </c>
      <c r="D7048" s="4"/>
      <c r="E7048" s="5" t="s">
        <v>7526</v>
      </c>
      <c r="F7048" s="4">
        <v>2011</v>
      </c>
      <c r="G7048" s="4">
        <v>12</v>
      </c>
      <c r="H7048" s="4">
        <v>7</v>
      </c>
      <c r="I7048" s="4"/>
      <c r="J7048" s="46" t="s">
        <v>7682</v>
      </c>
    </row>
    <row r="7049" spans="1:10" ht="30.6">
      <c r="A7049" s="12" t="s">
        <v>7524</v>
      </c>
      <c r="B7049" s="4" t="str">
        <f ca="1">IFERROR(__xludf.DUMMYFUNCTION("REGEXREPLACE(TEXT(IF(ISERR(FIND(""/"", A7049)), A7049, MID(A7049, FIND(""/"", A7049)+1, LEN(A7049))), ""#""), ""\D+"", """")"),"2019")</f>
        <v>2019</v>
      </c>
      <c r="C7049" s="46" t="s">
        <v>7683</v>
      </c>
      <c r="D7049" s="4"/>
      <c r="E7049" s="5" t="s">
        <v>7526</v>
      </c>
      <c r="F7049" s="4">
        <v>2011</v>
      </c>
      <c r="G7049" s="4">
        <v>12</v>
      </c>
      <c r="H7049" s="4">
        <v>8</v>
      </c>
      <c r="I7049" s="4"/>
      <c r="J7049" s="46" t="s">
        <v>7684</v>
      </c>
    </row>
    <row r="7050" spans="1:10" ht="30.6">
      <c r="A7050" s="12" t="s">
        <v>7524</v>
      </c>
      <c r="B7050" s="4" t="str">
        <f ca="1">IFERROR(__xludf.DUMMYFUNCTION("REGEXREPLACE(TEXT(IF(ISERR(FIND(""/"", A7050)), A7050, MID(A7050, FIND(""/"", A7050)+1, LEN(A7050))), ""#""), ""\D+"", """")"),"2019")</f>
        <v>2019</v>
      </c>
      <c r="C7050" s="46" t="s">
        <v>2402</v>
      </c>
      <c r="D7050" s="4"/>
      <c r="E7050" s="5" t="s">
        <v>7526</v>
      </c>
      <c r="F7050" s="4">
        <v>2011</v>
      </c>
      <c r="G7050" s="4">
        <v>12</v>
      </c>
      <c r="H7050" s="4">
        <v>9</v>
      </c>
      <c r="I7050" s="4"/>
      <c r="J7050" s="46" t="s">
        <v>7685</v>
      </c>
    </row>
    <row r="7051" spans="1:10" ht="51">
      <c r="A7051" s="12" t="s">
        <v>7524</v>
      </c>
      <c r="B7051" s="4" t="str">
        <f ca="1">IFERROR(__xludf.DUMMYFUNCTION("REGEXREPLACE(TEXT(IF(ISERR(FIND(""/"", A7051)), A7051, MID(A7051, FIND(""/"", A7051)+1, LEN(A7051))), ""#""), ""\D+"", """")"),"2019")</f>
        <v>2019</v>
      </c>
      <c r="C7051" s="46" t="s">
        <v>2092</v>
      </c>
      <c r="D7051" s="4"/>
      <c r="E7051" s="5" t="s">
        <v>7664</v>
      </c>
      <c r="F7051" s="4">
        <v>2011</v>
      </c>
      <c r="G7051" s="4">
        <v>12</v>
      </c>
      <c r="H7051" s="4">
        <v>10</v>
      </c>
      <c r="I7051" s="4"/>
      <c r="J7051" s="46" t="s">
        <v>7686</v>
      </c>
    </row>
    <row r="7052" spans="1:10" ht="51">
      <c r="A7052" s="12" t="s">
        <v>7524</v>
      </c>
      <c r="B7052" s="4" t="str">
        <f ca="1">IFERROR(__xludf.DUMMYFUNCTION("REGEXREPLACE(TEXT(IF(ISERR(FIND(""/"", A7052)), A7052, MID(A7052, FIND(""/"", A7052)+1, LEN(A7052))), ""#""), ""\D+"", """")"),"2019")</f>
        <v>2019</v>
      </c>
      <c r="C7052" s="46" t="s">
        <v>2092</v>
      </c>
      <c r="D7052" s="4"/>
      <c r="E7052" s="5" t="s">
        <v>7526</v>
      </c>
      <c r="F7052" s="4">
        <v>2011</v>
      </c>
      <c r="G7052" s="4">
        <v>12</v>
      </c>
      <c r="H7052" s="4">
        <v>11</v>
      </c>
      <c r="I7052" s="4"/>
      <c r="J7052" s="46" t="s">
        <v>7687</v>
      </c>
    </row>
    <row r="7053" spans="1:10" ht="40.799999999999997">
      <c r="A7053" s="12" t="s">
        <v>7524</v>
      </c>
      <c r="B7053" s="4" t="str">
        <f ca="1">IFERROR(__xludf.DUMMYFUNCTION("REGEXREPLACE(TEXT(IF(ISERR(FIND(""/"", A7053)), A7053, MID(A7053, FIND(""/"", A7053)+1, LEN(A7053))), ""#""), ""\D+"", """")"),"2019")</f>
        <v>2019</v>
      </c>
      <c r="C7053" s="46" t="s">
        <v>2092</v>
      </c>
      <c r="D7053" s="4"/>
      <c r="E7053" s="5" t="s">
        <v>7526</v>
      </c>
      <c r="F7053" s="4">
        <v>2011</v>
      </c>
      <c r="G7053" s="4">
        <v>12</v>
      </c>
      <c r="H7053" s="4">
        <v>12</v>
      </c>
      <c r="I7053" s="4"/>
      <c r="J7053" s="46" t="s">
        <v>7688</v>
      </c>
    </row>
    <row r="7054" spans="1:10" ht="30.6">
      <c r="A7054" s="12" t="s">
        <v>7524</v>
      </c>
      <c r="B7054" s="4" t="str">
        <f ca="1">IFERROR(__xludf.DUMMYFUNCTION("REGEXREPLACE(TEXT(IF(ISERR(FIND(""/"", A7054)), A7054, MID(A7054, FIND(""/"", A7054)+1, LEN(A7054))), ""#""), ""\D+"", """")"),"2019")</f>
        <v>2019</v>
      </c>
      <c r="C7054" s="46" t="s">
        <v>7592</v>
      </c>
      <c r="D7054" s="4"/>
      <c r="E7054" s="5" t="s">
        <v>7526</v>
      </c>
      <c r="F7054" s="4">
        <v>2011</v>
      </c>
      <c r="G7054" s="4">
        <v>13</v>
      </c>
      <c r="H7054" s="4">
        <v>1</v>
      </c>
      <c r="I7054" s="4"/>
      <c r="J7054" s="46" t="s">
        <v>7689</v>
      </c>
    </row>
    <row r="7055" spans="1:10" ht="30.6">
      <c r="A7055" s="12" t="s">
        <v>7524</v>
      </c>
      <c r="B7055" s="4" t="str">
        <f ca="1">IFERROR(__xludf.DUMMYFUNCTION("REGEXREPLACE(TEXT(IF(ISERR(FIND(""/"", A7055)), A7055, MID(A7055, FIND(""/"", A7055)+1, LEN(A7055))), ""#""), ""\D+"", """")"),"2019")</f>
        <v>2019</v>
      </c>
      <c r="C7055" s="46" t="s">
        <v>2282</v>
      </c>
      <c r="D7055" s="4"/>
      <c r="E7055" s="5" t="s">
        <v>7526</v>
      </c>
      <c r="F7055" s="4">
        <v>2011</v>
      </c>
      <c r="G7055" s="4">
        <v>13</v>
      </c>
      <c r="H7055" s="4">
        <v>2</v>
      </c>
      <c r="I7055" s="4"/>
      <c r="J7055" s="46" t="s">
        <v>7690</v>
      </c>
    </row>
    <row r="7056" spans="1:10" ht="51">
      <c r="A7056" s="12" t="s">
        <v>7524</v>
      </c>
      <c r="B7056" s="4" t="str">
        <f ca="1">IFERROR(__xludf.DUMMYFUNCTION("REGEXREPLACE(TEXT(IF(ISERR(FIND(""/"", A7056)), A7056, MID(A7056, FIND(""/"", A7056)+1, LEN(A7056))), ""#""), ""\D+"", """")"),"2019")</f>
        <v>2019</v>
      </c>
      <c r="C7056" s="46" t="s">
        <v>2402</v>
      </c>
      <c r="D7056" s="4"/>
      <c r="E7056" s="5" t="s">
        <v>7526</v>
      </c>
      <c r="F7056" s="4">
        <v>2011</v>
      </c>
      <c r="G7056" s="4">
        <v>13</v>
      </c>
      <c r="H7056" s="4">
        <v>3</v>
      </c>
      <c r="I7056" s="4"/>
      <c r="J7056" s="46" t="s">
        <v>7691</v>
      </c>
    </row>
    <row r="7057" spans="1:10" ht="40.799999999999997">
      <c r="A7057" s="12" t="s">
        <v>7524</v>
      </c>
      <c r="B7057" s="4" t="str">
        <f ca="1">IFERROR(__xludf.DUMMYFUNCTION("REGEXREPLACE(TEXT(IF(ISERR(FIND(""/"", A7057)), A7057, MID(A7057, FIND(""/"", A7057)+1, LEN(A7057))), ""#""), ""\D+"", """")"),"2019")</f>
        <v>2019</v>
      </c>
      <c r="C7057" s="46" t="s">
        <v>2117</v>
      </c>
      <c r="D7057" s="4"/>
      <c r="E7057" s="5" t="s">
        <v>7526</v>
      </c>
      <c r="F7057" s="4">
        <v>2011</v>
      </c>
      <c r="G7057" s="4">
        <v>13</v>
      </c>
      <c r="H7057" s="4">
        <v>4</v>
      </c>
      <c r="I7057" s="4"/>
      <c r="J7057" s="46" t="s">
        <v>7692</v>
      </c>
    </row>
    <row r="7058" spans="1:10" ht="51">
      <c r="A7058" s="12" t="s">
        <v>7524</v>
      </c>
      <c r="B7058" s="4" t="str">
        <f ca="1">IFERROR(__xludf.DUMMYFUNCTION("REGEXREPLACE(TEXT(IF(ISERR(FIND(""/"", A7058)), A7058, MID(A7058, FIND(""/"", A7058)+1, LEN(A7058))), ""#""), ""\D+"", """")"),"2019")</f>
        <v>2019</v>
      </c>
      <c r="C7058" s="46" t="s">
        <v>2117</v>
      </c>
      <c r="D7058" s="4"/>
      <c r="E7058" s="5" t="s">
        <v>7526</v>
      </c>
      <c r="F7058" s="4">
        <v>2011</v>
      </c>
      <c r="G7058" s="4">
        <v>13</v>
      </c>
      <c r="H7058" s="4">
        <v>5</v>
      </c>
      <c r="I7058" s="4"/>
      <c r="J7058" s="46" t="s">
        <v>7693</v>
      </c>
    </row>
    <row r="7059" spans="1:10" ht="30.6">
      <c r="A7059" s="12" t="s">
        <v>7524</v>
      </c>
      <c r="B7059" s="4" t="str">
        <f ca="1">IFERROR(__xludf.DUMMYFUNCTION("REGEXREPLACE(TEXT(IF(ISERR(FIND(""/"", A7059)), A7059, MID(A7059, FIND(""/"", A7059)+1, LEN(A7059))), ""#""), ""\D+"", """")"),"2019")</f>
        <v>2019</v>
      </c>
      <c r="C7059" s="46" t="s">
        <v>2117</v>
      </c>
      <c r="D7059" s="4"/>
      <c r="E7059" s="5" t="s">
        <v>7526</v>
      </c>
      <c r="F7059" s="4">
        <v>2011</v>
      </c>
      <c r="G7059" s="4">
        <v>13</v>
      </c>
      <c r="H7059" s="4">
        <v>6</v>
      </c>
      <c r="I7059" s="4"/>
      <c r="J7059" s="46" t="s">
        <v>7694</v>
      </c>
    </row>
    <row r="7060" spans="1:10" ht="30.6">
      <c r="A7060" s="12" t="s">
        <v>7524</v>
      </c>
      <c r="B7060" s="4" t="str">
        <f ca="1">IFERROR(__xludf.DUMMYFUNCTION("REGEXREPLACE(TEXT(IF(ISERR(FIND(""/"", A7060)), A7060, MID(A7060, FIND(""/"", A7060)+1, LEN(A7060))), ""#""), ""\D+"", """")"),"2019")</f>
        <v>2019</v>
      </c>
      <c r="C7060" s="46" t="s">
        <v>2117</v>
      </c>
      <c r="D7060" s="4"/>
      <c r="E7060" s="5" t="s">
        <v>7526</v>
      </c>
      <c r="F7060" s="4">
        <v>2011</v>
      </c>
      <c r="G7060" s="4">
        <v>13</v>
      </c>
      <c r="H7060" s="4">
        <v>7</v>
      </c>
      <c r="I7060" s="4"/>
      <c r="J7060" s="46" t="s">
        <v>7695</v>
      </c>
    </row>
    <row r="7061" spans="1:10" ht="30.6">
      <c r="A7061" s="12" t="s">
        <v>7524</v>
      </c>
      <c r="B7061" s="4" t="str">
        <f ca="1">IFERROR(__xludf.DUMMYFUNCTION("REGEXREPLACE(TEXT(IF(ISERR(FIND(""/"", A7061)), A7061, MID(A7061, FIND(""/"", A7061)+1, LEN(A7061))), ""#""), ""\D+"", """")"),"2019")</f>
        <v>2019</v>
      </c>
      <c r="C7061" s="46" t="s">
        <v>2117</v>
      </c>
      <c r="D7061" s="4"/>
      <c r="E7061" s="5" t="s">
        <v>7526</v>
      </c>
      <c r="F7061" s="4">
        <v>2011</v>
      </c>
      <c r="G7061" s="4">
        <v>13</v>
      </c>
      <c r="H7061" s="4">
        <v>8</v>
      </c>
      <c r="I7061" s="4"/>
      <c r="J7061" s="46" t="s">
        <v>7696</v>
      </c>
    </row>
    <row r="7062" spans="1:10" ht="30.6">
      <c r="A7062" s="12" t="s">
        <v>7524</v>
      </c>
      <c r="B7062" s="4" t="str">
        <f ca="1">IFERROR(__xludf.DUMMYFUNCTION("REGEXREPLACE(TEXT(IF(ISERR(FIND(""/"", A7062)), A7062, MID(A7062, FIND(""/"", A7062)+1, LEN(A7062))), ""#""), ""\D+"", """")"),"2019")</f>
        <v>2019</v>
      </c>
      <c r="C7062" s="46" t="s">
        <v>7683</v>
      </c>
      <c r="D7062" s="4"/>
      <c r="E7062" s="5" t="s">
        <v>7526</v>
      </c>
      <c r="F7062" s="4">
        <v>2011</v>
      </c>
      <c r="G7062" s="4">
        <v>13</v>
      </c>
      <c r="H7062" s="4">
        <v>9</v>
      </c>
      <c r="I7062" s="4"/>
      <c r="J7062" s="46" t="s">
        <v>7697</v>
      </c>
    </row>
    <row r="7063" spans="1:10" ht="30.6">
      <c r="A7063" s="12" t="s">
        <v>7524</v>
      </c>
      <c r="B7063" s="4" t="str">
        <f ca="1">IFERROR(__xludf.DUMMYFUNCTION("REGEXREPLACE(TEXT(IF(ISERR(FIND(""/"", A7063)), A7063, MID(A7063, FIND(""/"", A7063)+1, LEN(A7063))), ""#""), ""\D+"", """")"),"2019")</f>
        <v>2019</v>
      </c>
      <c r="C7063" s="46" t="s">
        <v>7541</v>
      </c>
      <c r="D7063" s="4"/>
      <c r="E7063" s="5" t="s">
        <v>7526</v>
      </c>
      <c r="F7063" s="4">
        <v>2011</v>
      </c>
      <c r="G7063" s="4">
        <v>13</v>
      </c>
      <c r="H7063" s="4">
        <v>10</v>
      </c>
      <c r="I7063" s="4"/>
      <c r="J7063" s="46" t="s">
        <v>7698</v>
      </c>
    </row>
    <row r="7064" spans="1:10" ht="30.6">
      <c r="A7064" s="12" t="s">
        <v>7524</v>
      </c>
      <c r="B7064" s="4" t="str">
        <f ca="1">IFERROR(__xludf.DUMMYFUNCTION("REGEXREPLACE(TEXT(IF(ISERR(FIND(""/"", A7064)), A7064, MID(A7064, FIND(""/"", A7064)+1, LEN(A7064))), ""#""), ""\D+"", """")"),"2019")</f>
        <v>2019</v>
      </c>
      <c r="C7064" s="46" t="s">
        <v>7541</v>
      </c>
      <c r="D7064" s="4"/>
      <c r="E7064" s="5" t="s">
        <v>7526</v>
      </c>
      <c r="F7064" s="4">
        <v>2011</v>
      </c>
      <c r="G7064" s="4">
        <v>13</v>
      </c>
      <c r="H7064" s="4">
        <v>11</v>
      </c>
      <c r="I7064" s="4"/>
      <c r="J7064" s="46" t="s">
        <v>7699</v>
      </c>
    </row>
    <row r="7065" spans="1:10" ht="30.6">
      <c r="A7065" s="12" t="s">
        <v>7524</v>
      </c>
      <c r="B7065" s="4" t="str">
        <f ca="1">IFERROR(__xludf.DUMMYFUNCTION("REGEXREPLACE(TEXT(IF(ISERR(FIND(""/"", A7065)), A7065, MID(A7065, FIND(""/"", A7065)+1, LEN(A7065))), ""#""), ""\D+"", """")"),"2019")</f>
        <v>2019</v>
      </c>
      <c r="C7065" s="46" t="s">
        <v>7544</v>
      </c>
      <c r="D7065" s="4"/>
      <c r="E7065" s="5" t="s">
        <v>7526</v>
      </c>
      <c r="F7065" s="4">
        <v>2011</v>
      </c>
      <c r="G7065" s="4">
        <v>13</v>
      </c>
      <c r="H7065" s="4">
        <v>12</v>
      </c>
      <c r="I7065" s="4"/>
      <c r="J7065" s="46" t="s">
        <v>7700</v>
      </c>
    </row>
    <row r="7066" spans="1:10" ht="40.799999999999997">
      <c r="A7066" s="12" t="s">
        <v>7524</v>
      </c>
      <c r="B7066" s="4" t="str">
        <f ca="1">IFERROR(__xludf.DUMMYFUNCTION("REGEXREPLACE(TEXT(IF(ISERR(FIND(""/"", A7066)), A7066, MID(A7066, FIND(""/"", A7066)+1, LEN(A7066))), ""#""), ""\D+"", """")"),"2019")</f>
        <v>2019</v>
      </c>
      <c r="C7066" s="46" t="s">
        <v>2402</v>
      </c>
      <c r="D7066" s="4"/>
      <c r="E7066" s="5" t="s">
        <v>7526</v>
      </c>
      <c r="F7066" s="4">
        <v>2010</v>
      </c>
      <c r="G7066" s="4">
        <v>14</v>
      </c>
      <c r="H7066" s="4">
        <v>1</v>
      </c>
      <c r="I7066" s="4"/>
      <c r="J7066" s="46" t="s">
        <v>7701</v>
      </c>
    </row>
    <row r="7067" spans="1:10" ht="51">
      <c r="A7067" s="12" t="s">
        <v>7524</v>
      </c>
      <c r="B7067" s="4" t="str">
        <f ca="1">IFERROR(__xludf.DUMMYFUNCTION("REGEXREPLACE(TEXT(IF(ISERR(FIND(""/"", A7067)), A7067, MID(A7067, FIND(""/"", A7067)+1, LEN(A7067))), ""#""), ""\D+"", """")"),"2019")</f>
        <v>2019</v>
      </c>
      <c r="C7067" s="46" t="s">
        <v>7678</v>
      </c>
      <c r="D7067" s="4"/>
      <c r="E7067" s="5" t="s">
        <v>7526</v>
      </c>
      <c r="F7067" s="4">
        <v>2010</v>
      </c>
      <c r="G7067" s="4">
        <v>14</v>
      </c>
      <c r="H7067" s="4">
        <v>2</v>
      </c>
      <c r="I7067" s="4"/>
      <c r="J7067" s="46" t="s">
        <v>7702</v>
      </c>
    </row>
    <row r="7068" spans="1:10" ht="40.799999999999997">
      <c r="A7068" s="12" t="s">
        <v>7524</v>
      </c>
      <c r="B7068" s="4" t="str">
        <f ca="1">IFERROR(__xludf.DUMMYFUNCTION("REGEXREPLACE(TEXT(IF(ISERR(FIND(""/"", A7068)), A7068, MID(A7068, FIND(""/"", A7068)+1, LEN(A7068))), ""#""), ""\D+"", """")"),"2019")</f>
        <v>2019</v>
      </c>
      <c r="C7068" s="46" t="s">
        <v>2508</v>
      </c>
      <c r="D7068" s="4"/>
      <c r="E7068" s="5" t="s">
        <v>7526</v>
      </c>
      <c r="F7068" s="4">
        <v>2010</v>
      </c>
      <c r="G7068" s="4">
        <v>14</v>
      </c>
      <c r="H7068" s="4">
        <v>3</v>
      </c>
      <c r="I7068" s="4"/>
      <c r="J7068" s="46" t="s">
        <v>7703</v>
      </c>
    </row>
    <row r="7069" spans="1:10" ht="30.6">
      <c r="A7069" s="12" t="s">
        <v>7524</v>
      </c>
      <c r="B7069" s="4" t="str">
        <f ca="1">IFERROR(__xludf.DUMMYFUNCTION("REGEXREPLACE(TEXT(IF(ISERR(FIND(""/"", A7069)), A7069, MID(A7069, FIND(""/"", A7069)+1, LEN(A7069))), ""#""), ""\D+"", """")"),"2019")</f>
        <v>2019</v>
      </c>
      <c r="C7069" s="46" t="s">
        <v>7541</v>
      </c>
      <c r="D7069" s="4"/>
      <c r="E7069" s="5" t="s">
        <v>7526</v>
      </c>
      <c r="F7069" s="4">
        <v>2010</v>
      </c>
      <c r="G7069" s="4">
        <v>14</v>
      </c>
      <c r="H7069" s="4">
        <v>4</v>
      </c>
      <c r="I7069" s="4"/>
      <c r="J7069" s="46" t="s">
        <v>7704</v>
      </c>
    </row>
    <row r="7070" spans="1:10" ht="30.6">
      <c r="A7070" s="12" t="s">
        <v>7524</v>
      </c>
      <c r="B7070" s="4" t="str">
        <f ca="1">IFERROR(__xludf.DUMMYFUNCTION("REGEXREPLACE(TEXT(IF(ISERR(FIND(""/"", A7070)), A7070, MID(A7070, FIND(""/"", A7070)+1, LEN(A7070))), ""#""), ""\D+"", """")"),"2019")</f>
        <v>2019</v>
      </c>
      <c r="C7070" s="46" t="s">
        <v>2402</v>
      </c>
      <c r="D7070" s="4"/>
      <c r="E7070" s="5" t="s">
        <v>7526</v>
      </c>
      <c r="F7070" s="4">
        <v>2010</v>
      </c>
      <c r="G7070" s="4">
        <v>14</v>
      </c>
      <c r="H7070" s="4">
        <v>5</v>
      </c>
      <c r="I7070" s="4"/>
      <c r="J7070" s="46" t="s">
        <v>7705</v>
      </c>
    </row>
    <row r="7071" spans="1:10" ht="30.6">
      <c r="A7071" s="12" t="s">
        <v>7524</v>
      </c>
      <c r="B7071" s="4" t="str">
        <f ca="1">IFERROR(__xludf.DUMMYFUNCTION("REGEXREPLACE(TEXT(IF(ISERR(FIND(""/"", A7071)), A7071, MID(A7071, FIND(""/"", A7071)+1, LEN(A7071))), ""#""), ""\D+"", """")"),"2019")</f>
        <v>2019</v>
      </c>
      <c r="C7071" s="46" t="s">
        <v>2511</v>
      </c>
      <c r="D7071" s="4"/>
      <c r="E7071" s="5" t="s">
        <v>7526</v>
      </c>
      <c r="F7071" s="4">
        <v>2010</v>
      </c>
      <c r="G7071" s="4">
        <v>14</v>
      </c>
      <c r="H7071" s="4">
        <v>6</v>
      </c>
      <c r="I7071" s="4"/>
      <c r="J7071" s="46" t="s">
        <v>7706</v>
      </c>
    </row>
    <row r="7072" spans="1:10" ht="51">
      <c r="A7072" s="12" t="s">
        <v>7524</v>
      </c>
      <c r="B7072" s="4" t="str">
        <f ca="1">IFERROR(__xludf.DUMMYFUNCTION("REGEXREPLACE(TEXT(IF(ISERR(FIND(""/"", A7072)), A7072, MID(A7072, FIND(""/"", A7072)+1, LEN(A7072))), ""#""), ""\D+"", """")"),"2019")</f>
        <v>2019</v>
      </c>
      <c r="C7072" s="46" t="s">
        <v>2402</v>
      </c>
      <c r="D7072" s="4"/>
      <c r="E7072" s="5" t="s">
        <v>7526</v>
      </c>
      <c r="F7072" s="4">
        <v>2010</v>
      </c>
      <c r="G7072" s="4">
        <v>14</v>
      </c>
      <c r="H7072" s="4">
        <v>7</v>
      </c>
      <c r="I7072" s="4"/>
      <c r="J7072" s="46" t="s">
        <v>7707</v>
      </c>
    </row>
    <row r="7073" spans="1:10" ht="30.6">
      <c r="A7073" s="12" t="s">
        <v>7524</v>
      </c>
      <c r="B7073" s="4" t="str">
        <f ca="1">IFERROR(__xludf.DUMMYFUNCTION("REGEXREPLACE(TEXT(IF(ISERR(FIND(""/"", A7073)), A7073, MID(A7073, FIND(""/"", A7073)+1, LEN(A7073))), ""#""), ""\D+"", """")"),"2019")</f>
        <v>2019</v>
      </c>
      <c r="C7073" s="46" t="s">
        <v>2511</v>
      </c>
      <c r="D7073" s="4"/>
      <c r="E7073" s="5" t="s">
        <v>7526</v>
      </c>
      <c r="F7073" s="4">
        <v>2010</v>
      </c>
      <c r="G7073" s="4">
        <v>14</v>
      </c>
      <c r="H7073" s="4">
        <v>8</v>
      </c>
      <c r="I7073" s="4"/>
      <c r="J7073" s="46" t="s">
        <v>7708</v>
      </c>
    </row>
    <row r="7074" spans="1:10" ht="30.6">
      <c r="A7074" s="12" t="s">
        <v>7524</v>
      </c>
      <c r="B7074" s="4" t="str">
        <f ca="1">IFERROR(__xludf.DUMMYFUNCTION("REGEXREPLACE(TEXT(IF(ISERR(FIND(""/"", A7074)), A7074, MID(A7074, FIND(""/"", A7074)+1, LEN(A7074))), ""#""), ""\D+"", """")"),"2019")</f>
        <v>2019</v>
      </c>
      <c r="C7074" s="46" t="s">
        <v>2402</v>
      </c>
      <c r="D7074" s="4"/>
      <c r="E7074" s="5" t="s">
        <v>7526</v>
      </c>
      <c r="F7074" s="4">
        <v>2010</v>
      </c>
      <c r="G7074" s="4">
        <v>14</v>
      </c>
      <c r="H7074" s="4">
        <v>9</v>
      </c>
      <c r="I7074" s="4"/>
      <c r="J7074" s="46" t="s">
        <v>7709</v>
      </c>
    </row>
    <row r="7075" spans="1:10" ht="40.799999999999997">
      <c r="A7075" s="12" t="s">
        <v>7524</v>
      </c>
      <c r="B7075" s="4" t="str">
        <f ca="1">IFERROR(__xludf.DUMMYFUNCTION("REGEXREPLACE(TEXT(IF(ISERR(FIND(""/"", A7075)), A7075, MID(A7075, FIND(""/"", A7075)+1, LEN(A7075))), ""#""), ""\D+"", """")"),"2019")</f>
        <v>2019</v>
      </c>
      <c r="C7075" s="46" t="s">
        <v>2402</v>
      </c>
      <c r="D7075" s="4"/>
      <c r="E7075" s="5" t="s">
        <v>7526</v>
      </c>
      <c r="F7075" s="4">
        <v>2010</v>
      </c>
      <c r="G7075" s="4">
        <v>14</v>
      </c>
      <c r="H7075" s="4">
        <v>10</v>
      </c>
      <c r="I7075" s="4"/>
      <c r="J7075" s="46" t="s">
        <v>7710</v>
      </c>
    </row>
    <row r="7076" spans="1:10" ht="51">
      <c r="A7076" s="12" t="s">
        <v>7524</v>
      </c>
      <c r="B7076" s="4" t="str">
        <f ca="1">IFERROR(__xludf.DUMMYFUNCTION("REGEXREPLACE(TEXT(IF(ISERR(FIND(""/"", A7076)), A7076, MID(A7076, FIND(""/"", A7076)+1, LEN(A7076))), ""#""), ""\D+"", """")"),"2019")</f>
        <v>2019</v>
      </c>
      <c r="C7076" s="46" t="s">
        <v>2092</v>
      </c>
      <c r="D7076" s="4"/>
      <c r="E7076" s="5" t="s">
        <v>7526</v>
      </c>
      <c r="F7076" s="4">
        <v>2012</v>
      </c>
      <c r="G7076" s="4">
        <v>15</v>
      </c>
      <c r="H7076" s="4">
        <v>1</v>
      </c>
      <c r="I7076" s="4"/>
      <c r="J7076" s="46" t="s">
        <v>7711</v>
      </c>
    </row>
    <row r="7077" spans="1:10" ht="30.6">
      <c r="A7077" s="12" t="s">
        <v>7524</v>
      </c>
      <c r="B7077" s="4" t="str">
        <f ca="1">IFERROR(__xludf.DUMMYFUNCTION("REGEXREPLACE(TEXT(IF(ISERR(FIND(""/"", A7077)), A7077, MID(A7077, FIND(""/"", A7077)+1, LEN(A7077))), ""#""), ""\D+"", """")"),"2019")</f>
        <v>2019</v>
      </c>
      <c r="C7077" s="46" t="s">
        <v>2117</v>
      </c>
      <c r="D7077" s="4"/>
      <c r="E7077" s="5" t="s">
        <v>7526</v>
      </c>
      <c r="F7077" s="4">
        <v>2012</v>
      </c>
      <c r="G7077" s="4">
        <v>15</v>
      </c>
      <c r="H7077" s="4">
        <v>2</v>
      </c>
      <c r="I7077" s="4"/>
      <c r="J7077" s="46" t="s">
        <v>7712</v>
      </c>
    </row>
    <row r="7078" spans="1:10" ht="30.6">
      <c r="A7078" s="12" t="s">
        <v>7524</v>
      </c>
      <c r="B7078" s="4" t="str">
        <f ca="1">IFERROR(__xludf.DUMMYFUNCTION("REGEXREPLACE(TEXT(IF(ISERR(FIND(""/"", A7078)), A7078, MID(A7078, FIND(""/"", A7078)+1, LEN(A7078))), ""#""), ""\D+"", """")"),"2019")</f>
        <v>2019</v>
      </c>
      <c r="C7078" s="46" t="s">
        <v>2117</v>
      </c>
      <c r="D7078" s="4"/>
      <c r="E7078" s="5" t="s">
        <v>7526</v>
      </c>
      <c r="F7078" s="4">
        <v>2012</v>
      </c>
      <c r="G7078" s="4">
        <v>15</v>
      </c>
      <c r="H7078" s="4">
        <v>3</v>
      </c>
      <c r="I7078" s="4"/>
      <c r="J7078" s="46" t="s">
        <v>7713</v>
      </c>
    </row>
    <row r="7079" spans="1:10" ht="51">
      <c r="A7079" s="12" t="s">
        <v>7524</v>
      </c>
      <c r="B7079" s="4" t="str">
        <f ca="1">IFERROR(__xludf.DUMMYFUNCTION("REGEXREPLACE(TEXT(IF(ISERR(FIND(""/"", A7079)), A7079, MID(A7079, FIND(""/"", A7079)+1, LEN(A7079))), ""#""), ""\D+"", """")"),"2019")</f>
        <v>2019</v>
      </c>
      <c r="C7079" s="46" t="s">
        <v>2117</v>
      </c>
      <c r="D7079" s="4"/>
      <c r="E7079" s="5" t="s">
        <v>7526</v>
      </c>
      <c r="F7079" s="4">
        <v>2012</v>
      </c>
      <c r="G7079" s="4">
        <v>15</v>
      </c>
      <c r="H7079" s="4">
        <v>4</v>
      </c>
      <c r="I7079" s="4"/>
      <c r="J7079" s="46" t="s">
        <v>7714</v>
      </c>
    </row>
    <row r="7080" spans="1:10" ht="51">
      <c r="A7080" s="12" t="s">
        <v>7524</v>
      </c>
      <c r="B7080" s="4" t="str">
        <f ca="1">IFERROR(__xludf.DUMMYFUNCTION("REGEXREPLACE(TEXT(IF(ISERR(FIND(""/"", A7080)), A7080, MID(A7080, FIND(""/"", A7080)+1, LEN(A7080))), ""#""), ""\D+"", """")"),"2019")</f>
        <v>2019</v>
      </c>
      <c r="C7080" s="46" t="s">
        <v>2117</v>
      </c>
      <c r="D7080" s="4"/>
      <c r="E7080" s="5" t="s">
        <v>7526</v>
      </c>
      <c r="F7080" s="4">
        <v>2012</v>
      </c>
      <c r="G7080" s="4">
        <v>15</v>
      </c>
      <c r="H7080" s="4">
        <v>5</v>
      </c>
      <c r="I7080" s="4"/>
      <c r="J7080" s="46" t="s">
        <v>7715</v>
      </c>
    </row>
    <row r="7081" spans="1:10" ht="30.6">
      <c r="A7081" s="12" t="s">
        <v>7524</v>
      </c>
      <c r="B7081" s="4" t="str">
        <f ca="1">IFERROR(__xludf.DUMMYFUNCTION("REGEXREPLACE(TEXT(IF(ISERR(FIND(""/"", A7081)), A7081, MID(A7081, FIND(""/"", A7081)+1, LEN(A7081))), ""#""), ""\D+"", """")"),"2019")</f>
        <v>2019</v>
      </c>
      <c r="C7081" s="46" t="s">
        <v>2117</v>
      </c>
      <c r="D7081" s="4"/>
      <c r="E7081" s="5" t="s">
        <v>7526</v>
      </c>
      <c r="F7081" s="4">
        <v>2012</v>
      </c>
      <c r="G7081" s="4">
        <v>15</v>
      </c>
      <c r="H7081" s="4">
        <v>6</v>
      </c>
      <c r="I7081" s="4"/>
      <c r="J7081" s="46" t="s">
        <v>7716</v>
      </c>
    </row>
    <row r="7082" spans="1:10" ht="30.6">
      <c r="A7082" s="12" t="s">
        <v>7524</v>
      </c>
      <c r="B7082" s="4" t="str">
        <f ca="1">IFERROR(__xludf.DUMMYFUNCTION("REGEXREPLACE(TEXT(IF(ISERR(FIND(""/"", A7082)), A7082, MID(A7082, FIND(""/"", A7082)+1, LEN(A7082))), ""#""), ""\D+"", """")"),"2019")</f>
        <v>2019</v>
      </c>
      <c r="C7082" s="46" t="s">
        <v>2117</v>
      </c>
      <c r="D7082" s="4"/>
      <c r="E7082" s="5" t="s">
        <v>7526</v>
      </c>
      <c r="F7082" s="4">
        <v>2012</v>
      </c>
      <c r="G7082" s="4">
        <v>15</v>
      </c>
      <c r="H7082" s="4">
        <v>7</v>
      </c>
      <c r="I7082" s="4"/>
      <c r="J7082" s="46" t="s">
        <v>7717</v>
      </c>
    </row>
    <row r="7083" spans="1:10" ht="30.6">
      <c r="A7083" s="12" t="s">
        <v>7524</v>
      </c>
      <c r="B7083" s="4" t="str">
        <f ca="1">IFERROR(__xludf.DUMMYFUNCTION("REGEXREPLACE(TEXT(IF(ISERR(FIND(""/"", A7083)), A7083, MID(A7083, FIND(""/"", A7083)+1, LEN(A7083))), ""#""), ""\D+"", """")"),"2019")</f>
        <v>2019</v>
      </c>
      <c r="C7083" s="46" t="s">
        <v>2117</v>
      </c>
      <c r="D7083" s="4"/>
      <c r="E7083" s="5" t="s">
        <v>7526</v>
      </c>
      <c r="F7083" s="4">
        <v>2012</v>
      </c>
      <c r="G7083" s="4">
        <v>15</v>
      </c>
      <c r="H7083" s="4">
        <v>8</v>
      </c>
      <c r="I7083" s="4"/>
      <c r="J7083" s="46" t="s">
        <v>7718</v>
      </c>
    </row>
    <row r="7084" spans="1:10" ht="30.6">
      <c r="A7084" s="12" t="s">
        <v>7524</v>
      </c>
      <c r="B7084" s="4" t="str">
        <f ca="1">IFERROR(__xludf.DUMMYFUNCTION("REGEXREPLACE(TEXT(IF(ISERR(FIND(""/"", A7084)), A7084, MID(A7084, FIND(""/"", A7084)+1, LEN(A7084))), ""#""), ""\D+"", """")"),"2019")</f>
        <v>2019</v>
      </c>
      <c r="C7084" s="46" t="s">
        <v>7567</v>
      </c>
      <c r="D7084" s="4"/>
      <c r="E7084" s="5" t="s">
        <v>7526</v>
      </c>
      <c r="F7084" s="4">
        <v>2012</v>
      </c>
      <c r="G7084" s="4">
        <v>15</v>
      </c>
      <c r="H7084" s="4">
        <v>9</v>
      </c>
      <c r="I7084" s="4"/>
      <c r="J7084" s="46" t="s">
        <v>7719</v>
      </c>
    </row>
    <row r="7085" spans="1:10" ht="30.6">
      <c r="A7085" s="12" t="s">
        <v>7524</v>
      </c>
      <c r="B7085" s="4" t="str">
        <f ca="1">IFERROR(__xludf.DUMMYFUNCTION("REGEXREPLACE(TEXT(IF(ISERR(FIND(""/"", A7085)), A7085, MID(A7085, FIND(""/"", A7085)+1, LEN(A7085))), ""#""), ""\D+"", """")"),"2019")</f>
        <v>2019</v>
      </c>
      <c r="C7085" s="46" t="s">
        <v>2117</v>
      </c>
      <c r="D7085" s="4"/>
      <c r="E7085" s="5" t="s">
        <v>7526</v>
      </c>
      <c r="F7085" s="4">
        <v>2012</v>
      </c>
      <c r="G7085" s="4">
        <v>15</v>
      </c>
      <c r="H7085" s="4">
        <v>10</v>
      </c>
      <c r="I7085" s="4"/>
      <c r="J7085" s="46" t="s">
        <v>7720</v>
      </c>
    </row>
    <row r="7086" spans="1:10" ht="30.6">
      <c r="A7086" s="12" t="s">
        <v>7524</v>
      </c>
      <c r="B7086" s="4" t="str">
        <f ca="1">IFERROR(__xludf.DUMMYFUNCTION("REGEXREPLACE(TEXT(IF(ISERR(FIND(""/"", A7086)), A7086, MID(A7086, FIND(""/"", A7086)+1, LEN(A7086))), ""#""), ""\D+"", """")"),"2019")</f>
        <v>2019</v>
      </c>
      <c r="C7086" s="46" t="s">
        <v>2117</v>
      </c>
      <c r="D7086" s="4"/>
      <c r="E7086" s="5" t="s">
        <v>7526</v>
      </c>
      <c r="F7086" s="4">
        <v>2012</v>
      </c>
      <c r="G7086" s="4">
        <v>15</v>
      </c>
      <c r="H7086" s="4">
        <v>11</v>
      </c>
      <c r="I7086" s="4"/>
      <c r="J7086" s="46" t="s">
        <v>7721</v>
      </c>
    </row>
    <row r="7087" spans="1:10" ht="30.6">
      <c r="A7087" s="12" t="s">
        <v>7524</v>
      </c>
      <c r="B7087" s="4" t="str">
        <f ca="1">IFERROR(__xludf.DUMMYFUNCTION("REGEXREPLACE(TEXT(IF(ISERR(FIND(""/"", A7087)), A7087, MID(A7087, FIND(""/"", A7087)+1, LEN(A7087))), ""#""), ""\D+"", """")"),"2019")</f>
        <v>2019</v>
      </c>
      <c r="C7087" s="46" t="s">
        <v>2117</v>
      </c>
      <c r="D7087" s="4"/>
      <c r="E7087" s="5" t="s">
        <v>7526</v>
      </c>
      <c r="F7087" s="4">
        <v>2012</v>
      </c>
      <c r="G7087" s="4">
        <v>15</v>
      </c>
      <c r="H7087" s="4">
        <v>12</v>
      </c>
      <c r="I7087" s="4"/>
      <c r="J7087" s="46" t="s">
        <v>7722</v>
      </c>
    </row>
    <row r="7088" spans="1:10" ht="30.6">
      <c r="A7088" s="12" t="s">
        <v>7524</v>
      </c>
      <c r="B7088" s="4" t="str">
        <f ca="1">IFERROR(__xludf.DUMMYFUNCTION("REGEXREPLACE(TEXT(IF(ISERR(FIND(""/"", A7088)), A7088, MID(A7088, FIND(""/"", A7088)+1, LEN(A7088))), ""#""), ""\D+"", """")"),"2019")</f>
        <v>2019</v>
      </c>
      <c r="C7088" s="46" t="s">
        <v>7544</v>
      </c>
      <c r="D7088" s="4"/>
      <c r="E7088" s="5" t="s">
        <v>7526</v>
      </c>
      <c r="F7088" s="4">
        <v>2012</v>
      </c>
      <c r="G7088" s="4">
        <v>15</v>
      </c>
      <c r="H7088" s="4">
        <v>13</v>
      </c>
      <c r="I7088" s="4"/>
      <c r="J7088" s="46" t="s">
        <v>7723</v>
      </c>
    </row>
    <row r="7089" spans="1:10" ht="30.6">
      <c r="A7089" s="12" t="s">
        <v>7524</v>
      </c>
      <c r="B7089" s="4" t="str">
        <f ca="1">IFERROR(__xludf.DUMMYFUNCTION("REGEXREPLACE(TEXT(IF(ISERR(FIND(""/"", A7089)), A7089, MID(A7089, FIND(""/"", A7089)+1, LEN(A7089))), ""#""), ""\D+"", """")"),"2019")</f>
        <v>2019</v>
      </c>
      <c r="C7089" s="46" t="s">
        <v>7544</v>
      </c>
      <c r="D7089" s="4"/>
      <c r="E7089" s="5" t="s">
        <v>7526</v>
      </c>
      <c r="F7089" s="4">
        <v>2012</v>
      </c>
      <c r="G7089" s="4">
        <v>15</v>
      </c>
      <c r="H7089" s="4">
        <v>14</v>
      </c>
      <c r="I7089" s="4"/>
      <c r="J7089" s="46" t="s">
        <v>7724</v>
      </c>
    </row>
    <row r="7090" spans="1:10" ht="30.6">
      <c r="A7090" s="12" t="s">
        <v>7524</v>
      </c>
      <c r="B7090" s="4" t="str">
        <f ca="1">IFERROR(__xludf.DUMMYFUNCTION("REGEXREPLACE(TEXT(IF(ISERR(FIND(""/"", A7090)), A7090, MID(A7090, FIND(""/"", A7090)+1, LEN(A7090))), ""#""), ""\D+"", """")"),"2019")</f>
        <v>2019</v>
      </c>
      <c r="C7090" s="46" t="s">
        <v>2511</v>
      </c>
      <c r="D7090" s="4"/>
      <c r="E7090" s="5" t="s">
        <v>7526</v>
      </c>
      <c r="F7090" s="4">
        <v>2010</v>
      </c>
      <c r="G7090" s="4">
        <v>16</v>
      </c>
      <c r="H7090" s="4">
        <v>1</v>
      </c>
      <c r="I7090" s="4"/>
      <c r="J7090" s="46" t="s">
        <v>7725</v>
      </c>
    </row>
    <row r="7091" spans="1:10" ht="30.6">
      <c r="A7091" s="12" t="s">
        <v>7524</v>
      </c>
      <c r="B7091" s="4" t="str">
        <f ca="1">IFERROR(__xludf.DUMMYFUNCTION("REGEXREPLACE(TEXT(IF(ISERR(FIND(""/"", A7091)), A7091, MID(A7091, FIND(""/"", A7091)+1, LEN(A7091))), ""#""), ""\D+"", """")"),"2019")</f>
        <v>2019</v>
      </c>
      <c r="C7091" s="46" t="s">
        <v>2117</v>
      </c>
      <c r="D7091" s="4"/>
      <c r="E7091" s="5" t="s">
        <v>7526</v>
      </c>
      <c r="F7091" s="4">
        <v>2010</v>
      </c>
      <c r="G7091" s="4">
        <v>16</v>
      </c>
      <c r="H7091" s="4">
        <v>2</v>
      </c>
      <c r="I7091" s="4"/>
      <c r="J7091" s="46" t="s">
        <v>7726</v>
      </c>
    </row>
    <row r="7092" spans="1:10" ht="30.6">
      <c r="A7092" s="12" t="s">
        <v>7524</v>
      </c>
      <c r="B7092" s="4" t="str">
        <f ca="1">IFERROR(__xludf.DUMMYFUNCTION("REGEXREPLACE(TEXT(IF(ISERR(FIND(""/"", A7092)), A7092, MID(A7092, FIND(""/"", A7092)+1, LEN(A7092))), ""#""), ""\D+"", """")"),"2019")</f>
        <v>2019</v>
      </c>
      <c r="C7092" s="46" t="s">
        <v>7567</v>
      </c>
      <c r="D7092" s="4"/>
      <c r="E7092" s="5" t="s">
        <v>7526</v>
      </c>
      <c r="F7092" s="4">
        <v>2010</v>
      </c>
      <c r="G7092" s="4">
        <v>16</v>
      </c>
      <c r="H7092" s="4">
        <v>3</v>
      </c>
      <c r="I7092" s="4"/>
      <c r="J7092" s="46" t="s">
        <v>7727</v>
      </c>
    </row>
    <row r="7093" spans="1:10" ht="30.6">
      <c r="A7093" s="12" t="s">
        <v>7524</v>
      </c>
      <c r="B7093" s="4" t="str">
        <f ca="1">IFERROR(__xludf.DUMMYFUNCTION("REGEXREPLACE(TEXT(IF(ISERR(FIND(""/"", A7093)), A7093, MID(A7093, FIND(""/"", A7093)+1, LEN(A7093))), ""#""), ""\D+"", """")"),"2019")</f>
        <v>2019</v>
      </c>
      <c r="C7093" s="46" t="s">
        <v>7567</v>
      </c>
      <c r="D7093" s="4"/>
      <c r="E7093" s="5" t="s">
        <v>7526</v>
      </c>
      <c r="F7093" s="4">
        <v>2010</v>
      </c>
      <c r="G7093" s="4">
        <v>16</v>
      </c>
      <c r="H7093" s="4">
        <v>4</v>
      </c>
      <c r="I7093" s="4"/>
      <c r="J7093" s="46" t="s">
        <v>7728</v>
      </c>
    </row>
    <row r="7094" spans="1:10" ht="61.2">
      <c r="A7094" s="12" t="s">
        <v>7524</v>
      </c>
      <c r="B7094" s="4" t="str">
        <f ca="1">IFERROR(__xludf.DUMMYFUNCTION("REGEXREPLACE(TEXT(IF(ISERR(FIND(""/"", A7094)), A7094, MID(A7094, FIND(""/"", A7094)+1, LEN(A7094))), ""#""), ""\D+"", """")"),"2019")</f>
        <v>2019</v>
      </c>
      <c r="C7094" s="46" t="s">
        <v>7598</v>
      </c>
      <c r="D7094" s="4"/>
      <c r="E7094" s="5" t="s">
        <v>7526</v>
      </c>
      <c r="F7094" s="4">
        <v>2010</v>
      </c>
      <c r="G7094" s="4">
        <v>16</v>
      </c>
      <c r="H7094" s="4">
        <v>5</v>
      </c>
      <c r="I7094" s="4"/>
      <c r="J7094" s="46" t="s">
        <v>7729</v>
      </c>
    </row>
    <row r="7095" spans="1:10" ht="61.2">
      <c r="A7095" s="12" t="s">
        <v>7524</v>
      </c>
      <c r="B7095" s="4" t="str">
        <f ca="1">IFERROR(__xludf.DUMMYFUNCTION("REGEXREPLACE(TEXT(IF(ISERR(FIND(""/"", A7095)), A7095, MID(A7095, FIND(""/"", A7095)+1, LEN(A7095))), ""#""), ""\D+"", """")"),"2019")</f>
        <v>2019</v>
      </c>
      <c r="C7095" s="46" t="s">
        <v>7598</v>
      </c>
      <c r="D7095" s="4"/>
      <c r="E7095" s="5" t="s">
        <v>7526</v>
      </c>
      <c r="F7095" s="4">
        <v>2010</v>
      </c>
      <c r="G7095" s="4">
        <v>16</v>
      </c>
      <c r="H7095" s="4">
        <v>6</v>
      </c>
      <c r="I7095" s="4"/>
      <c r="J7095" s="46" t="s">
        <v>7730</v>
      </c>
    </row>
    <row r="7096" spans="1:10" ht="61.2">
      <c r="A7096" s="12" t="s">
        <v>7524</v>
      </c>
      <c r="B7096" s="4" t="str">
        <f ca="1">IFERROR(__xludf.DUMMYFUNCTION("REGEXREPLACE(TEXT(IF(ISERR(FIND(""/"", A7096)), A7096, MID(A7096, FIND(""/"", A7096)+1, LEN(A7096))), ""#""), ""\D+"", """")"),"2019")</f>
        <v>2019</v>
      </c>
      <c r="C7096" s="46" t="s">
        <v>7671</v>
      </c>
      <c r="D7096" s="4"/>
      <c r="E7096" s="5" t="s">
        <v>7526</v>
      </c>
      <c r="F7096" s="4">
        <v>2010</v>
      </c>
      <c r="G7096" s="4">
        <v>16</v>
      </c>
      <c r="H7096" s="4">
        <v>7</v>
      </c>
      <c r="I7096" s="4"/>
      <c r="J7096" s="46" t="s">
        <v>7731</v>
      </c>
    </row>
    <row r="7097" spans="1:10" ht="30.6">
      <c r="A7097" s="12" t="s">
        <v>7524</v>
      </c>
      <c r="B7097" s="4" t="str">
        <f ca="1">IFERROR(__xludf.DUMMYFUNCTION("REGEXREPLACE(TEXT(IF(ISERR(FIND(""/"", A7097)), A7097, MID(A7097, FIND(""/"", A7097)+1, LEN(A7097))), ""#""), ""\D+"", """")"),"2019")</f>
        <v>2019</v>
      </c>
      <c r="C7097" s="46" t="s">
        <v>7539</v>
      </c>
      <c r="D7097" s="4"/>
      <c r="E7097" s="5" t="s">
        <v>7526</v>
      </c>
      <c r="F7097" s="4">
        <v>2010</v>
      </c>
      <c r="G7097" s="4">
        <v>16</v>
      </c>
      <c r="H7097" s="4">
        <v>8</v>
      </c>
      <c r="I7097" s="4"/>
      <c r="J7097" s="46" t="s">
        <v>7732</v>
      </c>
    </row>
    <row r="7098" spans="1:10" ht="40.799999999999997">
      <c r="A7098" s="12" t="s">
        <v>7524</v>
      </c>
      <c r="B7098" s="4" t="str">
        <f ca="1">IFERROR(__xludf.DUMMYFUNCTION("REGEXREPLACE(TEXT(IF(ISERR(FIND(""/"", A7098)), A7098, MID(A7098, FIND(""/"", A7098)+1, LEN(A7098))), ""#""), ""\D+"", """")"),"2019")</f>
        <v>2019</v>
      </c>
      <c r="C7098" s="46" t="s">
        <v>7733</v>
      </c>
      <c r="D7098" s="4"/>
      <c r="E7098" s="5" t="s">
        <v>7526</v>
      </c>
      <c r="F7098" s="4">
        <v>2010</v>
      </c>
      <c r="G7098" s="4">
        <v>16</v>
      </c>
      <c r="H7098" s="4">
        <v>9</v>
      </c>
      <c r="I7098" s="4"/>
      <c r="J7098" s="46" t="s">
        <v>7734</v>
      </c>
    </row>
    <row r="7099" spans="1:10" ht="30.6">
      <c r="A7099" s="12" t="s">
        <v>7524</v>
      </c>
      <c r="B7099" s="4" t="str">
        <f ca="1">IFERROR(__xludf.DUMMYFUNCTION("REGEXREPLACE(TEXT(IF(ISERR(FIND(""/"", A7099)), A7099, MID(A7099, FIND(""/"", A7099)+1, LEN(A7099))), ""#""), ""\D+"", """")"),"2019")</f>
        <v>2019</v>
      </c>
      <c r="C7099" s="46" t="s">
        <v>2117</v>
      </c>
      <c r="D7099" s="4"/>
      <c r="E7099" s="5" t="s">
        <v>7526</v>
      </c>
      <c r="F7099" s="4">
        <v>2010</v>
      </c>
      <c r="G7099" s="4">
        <v>17</v>
      </c>
      <c r="H7099" s="4">
        <v>1</v>
      </c>
      <c r="I7099" s="4"/>
      <c r="J7099" s="46" t="s">
        <v>7735</v>
      </c>
    </row>
    <row r="7100" spans="1:10" ht="30.6">
      <c r="A7100" s="12" t="s">
        <v>7524</v>
      </c>
      <c r="B7100" s="4" t="str">
        <f ca="1">IFERROR(__xludf.DUMMYFUNCTION("REGEXREPLACE(TEXT(IF(ISERR(FIND(""/"", A7100)), A7100, MID(A7100, FIND(""/"", A7100)+1, LEN(A7100))), ""#""), ""\D+"", """")"),"2019")</f>
        <v>2019</v>
      </c>
      <c r="C7100" s="46" t="s">
        <v>2117</v>
      </c>
      <c r="D7100" s="4"/>
      <c r="E7100" s="5" t="s">
        <v>7526</v>
      </c>
      <c r="F7100" s="4">
        <v>2010</v>
      </c>
      <c r="G7100" s="4">
        <v>17</v>
      </c>
      <c r="H7100" s="4">
        <v>2</v>
      </c>
      <c r="I7100" s="4"/>
      <c r="J7100" s="46" t="s">
        <v>7736</v>
      </c>
    </row>
    <row r="7101" spans="1:10" ht="30.6">
      <c r="A7101" s="12" t="s">
        <v>7524</v>
      </c>
      <c r="B7101" s="4" t="str">
        <f ca="1">IFERROR(__xludf.DUMMYFUNCTION("REGEXREPLACE(TEXT(IF(ISERR(FIND(""/"", A7101)), A7101, MID(A7101, FIND(""/"", A7101)+1, LEN(A7101))), ""#""), ""\D+"", """")"),"2019")</f>
        <v>2019</v>
      </c>
      <c r="C7101" s="46" t="s">
        <v>2117</v>
      </c>
      <c r="D7101" s="4"/>
      <c r="E7101" s="5" t="s">
        <v>7526</v>
      </c>
      <c r="F7101" s="4">
        <v>2010</v>
      </c>
      <c r="G7101" s="4">
        <v>17</v>
      </c>
      <c r="H7101" s="4">
        <v>3</v>
      </c>
      <c r="I7101" s="4"/>
      <c r="J7101" s="46" t="s">
        <v>7737</v>
      </c>
    </row>
    <row r="7102" spans="1:10" ht="30.6">
      <c r="A7102" s="12" t="s">
        <v>7524</v>
      </c>
      <c r="B7102" s="4" t="str">
        <f ca="1">IFERROR(__xludf.DUMMYFUNCTION("REGEXREPLACE(TEXT(IF(ISERR(FIND(""/"", A7102)), A7102, MID(A7102, FIND(""/"", A7102)+1, LEN(A7102))), ""#""), ""\D+"", """")"),"2019")</f>
        <v>2019</v>
      </c>
      <c r="C7102" s="46" t="s">
        <v>2282</v>
      </c>
      <c r="D7102" s="4"/>
      <c r="E7102" s="5" t="s">
        <v>7526</v>
      </c>
      <c r="F7102" s="4">
        <v>2010</v>
      </c>
      <c r="G7102" s="4">
        <v>17</v>
      </c>
      <c r="H7102" s="4">
        <v>4</v>
      </c>
      <c r="I7102" s="4"/>
      <c r="J7102" s="46" t="s">
        <v>7738</v>
      </c>
    </row>
    <row r="7103" spans="1:10" ht="30.6">
      <c r="A7103" s="12" t="s">
        <v>7524</v>
      </c>
      <c r="B7103" s="4" t="str">
        <f ca="1">IFERROR(__xludf.DUMMYFUNCTION("REGEXREPLACE(TEXT(IF(ISERR(FIND(""/"", A7103)), A7103, MID(A7103, FIND(""/"", A7103)+1, LEN(A7103))), ""#""), ""\D+"", """")"),"2019")</f>
        <v>2019</v>
      </c>
      <c r="C7103" s="46" t="s">
        <v>2282</v>
      </c>
      <c r="D7103" s="4"/>
      <c r="E7103" s="5" t="s">
        <v>7526</v>
      </c>
      <c r="F7103" s="4">
        <v>2010</v>
      </c>
      <c r="G7103" s="4">
        <v>17</v>
      </c>
      <c r="H7103" s="4">
        <v>5</v>
      </c>
      <c r="I7103" s="4"/>
      <c r="J7103" s="46" t="s">
        <v>7739</v>
      </c>
    </row>
    <row r="7104" spans="1:10" ht="30.6">
      <c r="A7104" s="12" t="s">
        <v>7524</v>
      </c>
      <c r="B7104" s="4" t="str">
        <f ca="1">IFERROR(__xludf.DUMMYFUNCTION("REGEXREPLACE(TEXT(IF(ISERR(FIND(""/"", A7104)), A7104, MID(A7104, FIND(""/"", A7104)+1, LEN(A7104))), ""#""), ""\D+"", """")"),"2019")</f>
        <v>2019</v>
      </c>
      <c r="C7104" s="46" t="s">
        <v>2282</v>
      </c>
      <c r="D7104" s="4"/>
      <c r="E7104" s="5" t="s">
        <v>7526</v>
      </c>
      <c r="F7104" s="4">
        <v>2010</v>
      </c>
      <c r="G7104" s="4">
        <v>17</v>
      </c>
      <c r="H7104" s="4">
        <v>6</v>
      </c>
      <c r="I7104" s="4"/>
      <c r="J7104" s="46" t="s">
        <v>7740</v>
      </c>
    </row>
    <row r="7105" spans="1:10" ht="30.6">
      <c r="A7105" s="12" t="s">
        <v>7524</v>
      </c>
      <c r="B7105" s="4" t="str">
        <f ca="1">IFERROR(__xludf.DUMMYFUNCTION("REGEXREPLACE(TEXT(IF(ISERR(FIND(""/"", A7105)), A7105, MID(A7105, FIND(""/"", A7105)+1, LEN(A7105))), ""#""), ""\D+"", """")"),"2019")</f>
        <v>2019</v>
      </c>
      <c r="C7105" s="46" t="s">
        <v>2282</v>
      </c>
      <c r="D7105" s="4"/>
      <c r="E7105" s="5" t="s">
        <v>7526</v>
      </c>
      <c r="F7105" s="4">
        <v>2010</v>
      </c>
      <c r="G7105" s="4">
        <v>17</v>
      </c>
      <c r="H7105" s="4">
        <v>7</v>
      </c>
      <c r="I7105" s="4"/>
      <c r="J7105" s="46" t="s">
        <v>7741</v>
      </c>
    </row>
    <row r="7106" spans="1:10" ht="30.6">
      <c r="A7106" s="12" t="s">
        <v>7524</v>
      </c>
      <c r="B7106" s="4" t="str">
        <f ca="1">IFERROR(__xludf.DUMMYFUNCTION("REGEXREPLACE(TEXT(IF(ISERR(FIND(""/"", A7106)), A7106, MID(A7106, FIND(""/"", A7106)+1, LEN(A7106))), ""#""), ""\D+"", """")"),"2019")</f>
        <v>2019</v>
      </c>
      <c r="C7106" s="46" t="s">
        <v>2282</v>
      </c>
      <c r="D7106" s="4"/>
      <c r="E7106" s="5" t="s">
        <v>7526</v>
      </c>
      <c r="F7106" s="4">
        <v>2010</v>
      </c>
      <c r="G7106" s="4">
        <v>17</v>
      </c>
      <c r="H7106" s="4">
        <v>8</v>
      </c>
      <c r="I7106" s="4"/>
      <c r="J7106" s="46" t="s">
        <v>7742</v>
      </c>
    </row>
    <row r="7107" spans="1:10" ht="40.799999999999997">
      <c r="A7107" s="12" t="s">
        <v>7524</v>
      </c>
      <c r="B7107" s="4" t="str">
        <f ca="1">IFERROR(__xludf.DUMMYFUNCTION("REGEXREPLACE(TEXT(IF(ISERR(FIND(""/"", A7107)), A7107, MID(A7107, FIND(""/"", A7107)+1, LEN(A7107))), ""#""), ""\D+"", """")"),"2019")</f>
        <v>2019</v>
      </c>
      <c r="C7107" s="46" t="s">
        <v>7733</v>
      </c>
      <c r="D7107" s="4"/>
      <c r="E7107" s="5" t="s">
        <v>7526</v>
      </c>
      <c r="F7107" s="4">
        <v>2010</v>
      </c>
      <c r="G7107" s="4">
        <v>17</v>
      </c>
      <c r="H7107" s="4">
        <v>9</v>
      </c>
      <c r="I7107" s="4"/>
      <c r="J7107" s="46" t="s">
        <v>7743</v>
      </c>
    </row>
    <row r="7108" spans="1:10" ht="40.799999999999997">
      <c r="A7108" s="12" t="s">
        <v>7524</v>
      </c>
      <c r="B7108" s="4" t="str">
        <f ca="1">IFERROR(__xludf.DUMMYFUNCTION("REGEXREPLACE(TEXT(IF(ISERR(FIND(""/"", A7108)), A7108, MID(A7108, FIND(""/"", A7108)+1, LEN(A7108))), ""#""), ""\D+"", """")"),"2019")</f>
        <v>2019</v>
      </c>
      <c r="C7108" s="46" t="s">
        <v>7733</v>
      </c>
      <c r="D7108" s="4"/>
      <c r="E7108" s="5" t="s">
        <v>7526</v>
      </c>
      <c r="F7108" s="4">
        <v>2010</v>
      </c>
      <c r="G7108" s="4">
        <v>17</v>
      </c>
      <c r="H7108" s="4">
        <v>10</v>
      </c>
      <c r="I7108" s="4"/>
      <c r="J7108" s="46" t="s">
        <v>7744</v>
      </c>
    </row>
    <row r="7109" spans="1:10" ht="51">
      <c r="A7109" s="12" t="s">
        <v>7524</v>
      </c>
      <c r="B7109" s="4" t="str">
        <f ca="1">IFERROR(__xludf.DUMMYFUNCTION("REGEXREPLACE(TEXT(IF(ISERR(FIND(""/"", A7109)), A7109, MID(A7109, FIND(""/"", A7109)+1, LEN(A7109))), ""#""), ""\D+"", """")"),"2019")</f>
        <v>2019</v>
      </c>
      <c r="C7109" s="46" t="s">
        <v>7733</v>
      </c>
      <c r="D7109" s="4"/>
      <c r="E7109" s="5" t="s">
        <v>7526</v>
      </c>
      <c r="F7109" s="4">
        <v>2010</v>
      </c>
      <c r="G7109" s="4">
        <v>17</v>
      </c>
      <c r="H7109" s="4">
        <v>11</v>
      </c>
      <c r="I7109" s="4"/>
      <c r="J7109" s="46" t="s">
        <v>7745</v>
      </c>
    </row>
    <row r="7110" spans="1:10" ht="30.6">
      <c r="A7110" s="12" t="s">
        <v>7524</v>
      </c>
      <c r="B7110" s="4" t="str">
        <f ca="1">IFERROR(__xludf.DUMMYFUNCTION("REGEXREPLACE(TEXT(IF(ISERR(FIND(""/"", A7110)), A7110, MID(A7110, FIND(""/"", A7110)+1, LEN(A7110))), ""#""), ""\D+"", """")"),"2019")</f>
        <v>2019</v>
      </c>
      <c r="C7110" s="46" t="s">
        <v>2282</v>
      </c>
      <c r="D7110" s="4"/>
      <c r="E7110" s="5" t="s">
        <v>7526</v>
      </c>
      <c r="F7110" s="4">
        <v>2010</v>
      </c>
      <c r="G7110" s="4">
        <v>18</v>
      </c>
      <c r="H7110" s="4">
        <v>1</v>
      </c>
      <c r="I7110" s="4"/>
      <c r="J7110" s="46" t="s">
        <v>7746</v>
      </c>
    </row>
    <row r="7111" spans="1:10" ht="30.6">
      <c r="A7111" s="12" t="s">
        <v>7524</v>
      </c>
      <c r="B7111" s="4" t="str">
        <f ca="1">IFERROR(__xludf.DUMMYFUNCTION("REGEXREPLACE(TEXT(IF(ISERR(FIND(""/"", A7111)), A7111, MID(A7111, FIND(""/"", A7111)+1, LEN(A7111))), ""#""), ""\D+"", """")"),"2019")</f>
        <v>2019</v>
      </c>
      <c r="C7111" s="46" t="s">
        <v>2282</v>
      </c>
      <c r="D7111" s="4"/>
      <c r="E7111" s="5" t="s">
        <v>7526</v>
      </c>
      <c r="F7111" s="4">
        <v>2010</v>
      </c>
      <c r="G7111" s="4">
        <v>18</v>
      </c>
      <c r="H7111" s="4">
        <v>2</v>
      </c>
      <c r="I7111" s="4"/>
      <c r="J7111" s="46" t="s">
        <v>7747</v>
      </c>
    </row>
    <row r="7112" spans="1:10" ht="51">
      <c r="A7112" s="12" t="s">
        <v>7524</v>
      </c>
      <c r="B7112" s="4" t="str">
        <f ca="1">IFERROR(__xludf.DUMMYFUNCTION("REGEXREPLACE(TEXT(IF(ISERR(FIND(""/"", A7112)), A7112, MID(A7112, FIND(""/"", A7112)+1, LEN(A7112))), ""#""), ""\D+"", """")"),"2019")</f>
        <v>2019</v>
      </c>
      <c r="C7112" s="46" t="s">
        <v>2174</v>
      </c>
      <c r="D7112" s="4"/>
      <c r="E7112" s="5" t="s">
        <v>7526</v>
      </c>
      <c r="F7112" s="4">
        <v>2010</v>
      </c>
      <c r="G7112" s="4">
        <v>18</v>
      </c>
      <c r="H7112" s="4">
        <v>3</v>
      </c>
      <c r="I7112" s="4"/>
      <c r="J7112" s="46" t="s">
        <v>7748</v>
      </c>
    </row>
    <row r="7113" spans="1:10" ht="51">
      <c r="A7113" s="12" t="s">
        <v>7524</v>
      </c>
      <c r="B7113" s="4" t="str">
        <f ca="1">IFERROR(__xludf.DUMMYFUNCTION("REGEXREPLACE(TEXT(IF(ISERR(FIND(""/"", A7113)), A7113, MID(A7113, FIND(""/"", A7113)+1, LEN(A7113))), ""#""), ""\D+"", """")"),"2019")</f>
        <v>2019</v>
      </c>
      <c r="C7113" s="46" t="s">
        <v>2511</v>
      </c>
      <c r="D7113" s="4"/>
      <c r="E7113" s="5" t="s">
        <v>7526</v>
      </c>
      <c r="F7113" s="4">
        <v>2010</v>
      </c>
      <c r="G7113" s="4">
        <v>18</v>
      </c>
      <c r="H7113" s="4">
        <v>4</v>
      </c>
      <c r="I7113" s="4"/>
      <c r="J7113" s="46" t="s">
        <v>7749</v>
      </c>
    </row>
    <row r="7114" spans="1:10" ht="30.6">
      <c r="A7114" s="12" t="s">
        <v>7524</v>
      </c>
      <c r="B7114" s="4" t="str">
        <f ca="1">IFERROR(__xludf.DUMMYFUNCTION("REGEXREPLACE(TEXT(IF(ISERR(FIND(""/"", A7114)), A7114, MID(A7114, FIND(""/"", A7114)+1, LEN(A7114))), ""#""), ""\D+"", """")"),"2019")</f>
        <v>2019</v>
      </c>
      <c r="C7114" s="46" t="s">
        <v>2117</v>
      </c>
      <c r="D7114" s="4"/>
      <c r="E7114" s="5" t="s">
        <v>7526</v>
      </c>
      <c r="F7114" s="4">
        <v>2010</v>
      </c>
      <c r="G7114" s="4">
        <v>18</v>
      </c>
      <c r="H7114" s="4">
        <v>5</v>
      </c>
      <c r="I7114" s="4"/>
      <c r="J7114" s="46" t="s">
        <v>7750</v>
      </c>
    </row>
    <row r="7115" spans="1:10" ht="51">
      <c r="A7115" s="12" t="s">
        <v>7524</v>
      </c>
      <c r="B7115" s="4" t="str">
        <f ca="1">IFERROR(__xludf.DUMMYFUNCTION("REGEXREPLACE(TEXT(IF(ISERR(FIND(""/"", A7115)), A7115, MID(A7115, FIND(""/"", A7115)+1, LEN(A7115))), ""#""), ""\D+"", """")"),"2019")</f>
        <v>2019</v>
      </c>
      <c r="C7115" s="46" t="s">
        <v>2117</v>
      </c>
      <c r="D7115" s="4"/>
      <c r="E7115" s="5" t="s">
        <v>7526</v>
      </c>
      <c r="F7115" s="4">
        <v>2010</v>
      </c>
      <c r="G7115" s="4">
        <v>18</v>
      </c>
      <c r="H7115" s="4">
        <v>6</v>
      </c>
      <c r="I7115" s="4"/>
      <c r="J7115" s="46" t="s">
        <v>7751</v>
      </c>
    </row>
    <row r="7116" spans="1:10" ht="30.6">
      <c r="A7116" s="12" t="s">
        <v>7524</v>
      </c>
      <c r="B7116" s="4" t="str">
        <f ca="1">IFERROR(__xludf.DUMMYFUNCTION("REGEXREPLACE(TEXT(IF(ISERR(FIND(""/"", A7116)), A7116, MID(A7116, FIND(""/"", A7116)+1, LEN(A7116))), ""#""), ""\D+"", """")"),"2019")</f>
        <v>2019</v>
      </c>
      <c r="C7116" s="46" t="s">
        <v>2117</v>
      </c>
      <c r="D7116" s="4"/>
      <c r="E7116" s="5" t="s">
        <v>7526</v>
      </c>
      <c r="F7116" s="4">
        <v>2010</v>
      </c>
      <c r="G7116" s="4">
        <v>18</v>
      </c>
      <c r="H7116" s="4">
        <v>7</v>
      </c>
      <c r="I7116" s="4"/>
      <c r="J7116" s="46" t="s">
        <v>7752</v>
      </c>
    </row>
    <row r="7117" spans="1:10" ht="30.6">
      <c r="A7117" s="12" t="s">
        <v>7524</v>
      </c>
      <c r="B7117" s="4" t="str">
        <f ca="1">IFERROR(__xludf.DUMMYFUNCTION("REGEXREPLACE(TEXT(IF(ISERR(FIND(""/"", A7117)), A7117, MID(A7117, FIND(""/"", A7117)+1, LEN(A7117))), ""#""), ""\D+"", """")"),"2019")</f>
        <v>2019</v>
      </c>
      <c r="C7117" s="46" t="s">
        <v>2117</v>
      </c>
      <c r="D7117" s="4"/>
      <c r="E7117" s="5" t="s">
        <v>7526</v>
      </c>
      <c r="F7117" s="4">
        <v>2010</v>
      </c>
      <c r="G7117" s="4">
        <v>18</v>
      </c>
      <c r="H7117" s="4">
        <v>8</v>
      </c>
      <c r="I7117" s="4"/>
      <c r="J7117" s="46" t="s">
        <v>7753</v>
      </c>
    </row>
    <row r="7118" spans="1:10" ht="40.799999999999997">
      <c r="A7118" s="12" t="s">
        <v>7524</v>
      </c>
      <c r="B7118" s="4" t="str">
        <f ca="1">IFERROR(__xludf.DUMMYFUNCTION("REGEXREPLACE(TEXT(IF(ISERR(FIND(""/"", A7118)), A7118, MID(A7118, FIND(""/"", A7118)+1, LEN(A7118))), ""#""), ""\D+"", """")"),"2019")</f>
        <v>2019</v>
      </c>
      <c r="C7118" s="46" t="s">
        <v>2117</v>
      </c>
      <c r="D7118" s="4"/>
      <c r="E7118" s="5" t="s">
        <v>7526</v>
      </c>
      <c r="F7118" s="4">
        <v>2010</v>
      </c>
      <c r="G7118" s="4">
        <v>18</v>
      </c>
      <c r="H7118" s="4">
        <v>9</v>
      </c>
      <c r="I7118" s="4"/>
      <c r="J7118" s="46" t="s">
        <v>7754</v>
      </c>
    </row>
    <row r="7119" spans="1:10" ht="51">
      <c r="A7119" s="12" t="s">
        <v>7524</v>
      </c>
      <c r="B7119" s="4" t="str">
        <f ca="1">IFERROR(__xludf.DUMMYFUNCTION("REGEXREPLACE(TEXT(IF(ISERR(FIND(""/"", A7119)), A7119, MID(A7119, FIND(""/"", A7119)+1, LEN(A7119))), ""#""), ""\D+"", """")"),"2019")</f>
        <v>2019</v>
      </c>
      <c r="C7119" s="46" t="s">
        <v>2117</v>
      </c>
      <c r="D7119" s="4"/>
      <c r="E7119" s="5" t="s">
        <v>7526</v>
      </c>
      <c r="F7119" s="4">
        <v>2010</v>
      </c>
      <c r="G7119" s="4">
        <v>18</v>
      </c>
      <c r="H7119" s="4">
        <v>10</v>
      </c>
      <c r="I7119" s="4"/>
      <c r="J7119" s="46" t="s">
        <v>7755</v>
      </c>
    </row>
    <row r="7120" spans="1:10" ht="30.6">
      <c r="A7120" s="12" t="s">
        <v>7524</v>
      </c>
      <c r="B7120" s="4" t="str">
        <f ca="1">IFERROR(__xludf.DUMMYFUNCTION("REGEXREPLACE(TEXT(IF(ISERR(FIND(""/"", A7120)), A7120, MID(A7120, FIND(""/"", A7120)+1, LEN(A7120))), ""#""), ""\D+"", """")"),"2019")</f>
        <v>2019</v>
      </c>
      <c r="C7120" s="46" t="s">
        <v>2117</v>
      </c>
      <c r="D7120" s="4"/>
      <c r="E7120" s="5" t="s">
        <v>7526</v>
      </c>
      <c r="F7120" s="4">
        <v>2012</v>
      </c>
      <c r="G7120" s="4">
        <v>19</v>
      </c>
      <c r="H7120" s="4">
        <v>1</v>
      </c>
      <c r="I7120" s="4"/>
      <c r="J7120" s="46" t="s">
        <v>7756</v>
      </c>
    </row>
    <row r="7121" spans="1:10" ht="61.2">
      <c r="A7121" s="12" t="s">
        <v>7524</v>
      </c>
      <c r="B7121" s="4" t="str">
        <f ca="1">IFERROR(__xludf.DUMMYFUNCTION("REGEXREPLACE(TEXT(IF(ISERR(FIND(""/"", A7121)), A7121, MID(A7121, FIND(""/"", A7121)+1, LEN(A7121))), ""#""), ""\D+"", """")"),"2019")</f>
        <v>2019</v>
      </c>
      <c r="C7121" s="46" t="s">
        <v>2117</v>
      </c>
      <c r="D7121" s="4"/>
      <c r="E7121" s="5" t="s">
        <v>7526</v>
      </c>
      <c r="F7121" s="4">
        <v>2012</v>
      </c>
      <c r="G7121" s="4">
        <v>19</v>
      </c>
      <c r="H7121" s="4">
        <v>2</v>
      </c>
      <c r="I7121" s="4"/>
      <c r="J7121" s="46" t="s">
        <v>7757</v>
      </c>
    </row>
    <row r="7122" spans="1:10" ht="40.799999999999997">
      <c r="A7122" s="12" t="s">
        <v>7524</v>
      </c>
      <c r="B7122" s="4" t="str">
        <f ca="1">IFERROR(__xludf.DUMMYFUNCTION("REGEXREPLACE(TEXT(IF(ISERR(FIND(""/"", A7122)), A7122, MID(A7122, FIND(""/"", A7122)+1, LEN(A7122))), ""#""), ""\D+"", """")"),"2019")</f>
        <v>2019</v>
      </c>
      <c r="C7122" s="46" t="s">
        <v>2117</v>
      </c>
      <c r="D7122" s="4"/>
      <c r="E7122" s="5" t="s">
        <v>7526</v>
      </c>
      <c r="F7122" s="4">
        <v>2012</v>
      </c>
      <c r="G7122" s="4">
        <v>19</v>
      </c>
      <c r="H7122" s="4">
        <v>3</v>
      </c>
      <c r="I7122" s="4"/>
      <c r="J7122" s="46" t="s">
        <v>7758</v>
      </c>
    </row>
    <row r="7123" spans="1:10" ht="40.799999999999997">
      <c r="A7123" s="12" t="s">
        <v>7524</v>
      </c>
      <c r="B7123" s="4" t="str">
        <f ca="1">IFERROR(__xludf.DUMMYFUNCTION("REGEXREPLACE(TEXT(IF(ISERR(FIND(""/"", A7123)), A7123, MID(A7123, FIND(""/"", A7123)+1, LEN(A7123))), ""#""), ""\D+"", """")"),"2019")</f>
        <v>2019</v>
      </c>
      <c r="C7123" s="46" t="s">
        <v>2117</v>
      </c>
      <c r="D7123" s="4"/>
      <c r="E7123" s="5" t="s">
        <v>7526</v>
      </c>
      <c r="F7123" s="4">
        <v>2012</v>
      </c>
      <c r="G7123" s="4">
        <v>19</v>
      </c>
      <c r="H7123" s="4">
        <v>4</v>
      </c>
      <c r="I7123" s="4"/>
      <c r="J7123" s="46" t="s">
        <v>7759</v>
      </c>
    </row>
    <row r="7124" spans="1:10" ht="30.6">
      <c r="A7124" s="12" t="s">
        <v>7524</v>
      </c>
      <c r="B7124" s="4" t="str">
        <f ca="1">IFERROR(__xludf.DUMMYFUNCTION("REGEXREPLACE(TEXT(IF(ISERR(FIND(""/"", A7124)), A7124, MID(A7124, FIND(""/"", A7124)+1, LEN(A7124))), ""#""), ""\D+"", """")"),"2019")</f>
        <v>2019</v>
      </c>
      <c r="C7124" s="46" t="s">
        <v>7539</v>
      </c>
      <c r="D7124" s="4"/>
      <c r="E7124" s="5" t="s">
        <v>7526</v>
      </c>
      <c r="F7124" s="4">
        <v>2012</v>
      </c>
      <c r="G7124" s="4">
        <v>19</v>
      </c>
      <c r="H7124" s="4">
        <v>5</v>
      </c>
      <c r="I7124" s="4"/>
      <c r="J7124" s="46" t="s">
        <v>7760</v>
      </c>
    </row>
    <row r="7125" spans="1:10" ht="30.6">
      <c r="A7125" s="12" t="s">
        <v>7524</v>
      </c>
      <c r="B7125" s="4" t="str">
        <f ca="1">IFERROR(__xludf.DUMMYFUNCTION("REGEXREPLACE(TEXT(IF(ISERR(FIND(""/"", A7125)), A7125, MID(A7125, FIND(""/"", A7125)+1, LEN(A7125))), ""#""), ""\D+"", """")"),"2019")</f>
        <v>2019</v>
      </c>
      <c r="C7125" s="46" t="s">
        <v>2484</v>
      </c>
      <c r="D7125" s="4"/>
      <c r="E7125" s="5" t="s">
        <v>7526</v>
      </c>
      <c r="F7125" s="4">
        <v>2012</v>
      </c>
      <c r="G7125" s="4">
        <v>19</v>
      </c>
      <c r="H7125" s="4">
        <v>6</v>
      </c>
      <c r="I7125" s="4"/>
      <c r="J7125" s="46" t="s">
        <v>7761</v>
      </c>
    </row>
    <row r="7126" spans="1:10" ht="30.6">
      <c r="A7126" s="12" t="s">
        <v>7524</v>
      </c>
      <c r="B7126" s="4" t="str">
        <f ca="1">IFERROR(__xludf.DUMMYFUNCTION("REGEXREPLACE(TEXT(IF(ISERR(FIND(""/"", A7126)), A7126, MID(A7126, FIND(""/"", A7126)+1, LEN(A7126))), ""#""), ""\D+"", """")"),"2019")</f>
        <v>2019</v>
      </c>
      <c r="C7126" s="46" t="s">
        <v>7539</v>
      </c>
      <c r="D7126" s="4"/>
      <c r="E7126" s="5" t="s">
        <v>7526</v>
      </c>
      <c r="F7126" s="4">
        <v>2012</v>
      </c>
      <c r="G7126" s="4">
        <v>19</v>
      </c>
      <c r="H7126" s="4">
        <v>7</v>
      </c>
      <c r="I7126" s="4"/>
      <c r="J7126" s="46" t="s">
        <v>7762</v>
      </c>
    </row>
    <row r="7127" spans="1:10" ht="30.6">
      <c r="A7127" s="12" t="s">
        <v>7524</v>
      </c>
      <c r="B7127" s="4" t="str">
        <f ca="1">IFERROR(__xludf.DUMMYFUNCTION("REGEXREPLACE(TEXT(IF(ISERR(FIND(""/"", A7127)), A7127, MID(A7127, FIND(""/"", A7127)+1, LEN(A7127))), ""#""), ""\D+"", """")"),"2019")</f>
        <v>2019</v>
      </c>
      <c r="C7127" s="46" t="s">
        <v>2282</v>
      </c>
      <c r="D7127" s="4"/>
      <c r="E7127" s="5" t="s">
        <v>7526</v>
      </c>
      <c r="F7127" s="4">
        <v>2012</v>
      </c>
      <c r="G7127" s="4">
        <v>19</v>
      </c>
      <c r="H7127" s="4">
        <v>8</v>
      </c>
      <c r="I7127" s="4"/>
      <c r="J7127" s="46" t="s">
        <v>7763</v>
      </c>
    </row>
    <row r="7128" spans="1:10" ht="30.6">
      <c r="A7128" s="12" t="s">
        <v>7524</v>
      </c>
      <c r="B7128" s="4" t="str">
        <f ca="1">IFERROR(__xludf.DUMMYFUNCTION("REGEXREPLACE(TEXT(IF(ISERR(FIND(""/"", A7128)), A7128, MID(A7128, FIND(""/"", A7128)+1, LEN(A7128))), ""#""), ""\D+"", """")"),"2019")</f>
        <v>2019</v>
      </c>
      <c r="C7128" s="46" t="s">
        <v>2282</v>
      </c>
      <c r="D7128" s="4"/>
      <c r="E7128" s="5" t="s">
        <v>7526</v>
      </c>
      <c r="F7128" s="4">
        <v>2012</v>
      </c>
      <c r="G7128" s="4">
        <v>19</v>
      </c>
      <c r="H7128" s="4">
        <v>9</v>
      </c>
      <c r="I7128" s="4"/>
      <c r="J7128" s="46" t="s">
        <v>7764</v>
      </c>
    </row>
    <row r="7129" spans="1:10" ht="30.6">
      <c r="A7129" s="12" t="s">
        <v>7524</v>
      </c>
      <c r="B7129" s="4" t="str">
        <f ca="1">IFERROR(__xludf.DUMMYFUNCTION("REGEXREPLACE(TEXT(IF(ISERR(FIND(""/"", A7129)), A7129, MID(A7129, FIND(""/"", A7129)+1, LEN(A7129))), ""#""), ""\D+"", """")"),"2019")</f>
        <v>2019</v>
      </c>
      <c r="C7129" s="46" t="s">
        <v>2282</v>
      </c>
      <c r="D7129" s="4"/>
      <c r="E7129" s="5" t="s">
        <v>7526</v>
      </c>
      <c r="F7129" s="4">
        <v>2012</v>
      </c>
      <c r="G7129" s="4">
        <v>19</v>
      </c>
      <c r="H7129" s="4">
        <v>10</v>
      </c>
      <c r="I7129" s="4"/>
      <c r="J7129" s="46" t="s">
        <v>7765</v>
      </c>
    </row>
    <row r="7130" spans="1:10" ht="51">
      <c r="A7130" s="12" t="s">
        <v>7524</v>
      </c>
      <c r="B7130" s="4" t="str">
        <f ca="1">IFERROR(__xludf.DUMMYFUNCTION("REGEXREPLACE(TEXT(IF(ISERR(FIND(""/"", A7130)), A7130, MID(A7130, FIND(""/"", A7130)+1, LEN(A7130))), ""#""), ""\D+"", """")"),"2019")</f>
        <v>2019</v>
      </c>
      <c r="C7130" s="46" t="s">
        <v>2174</v>
      </c>
      <c r="D7130" s="4"/>
      <c r="E7130" s="5" t="s">
        <v>7526</v>
      </c>
      <c r="F7130" s="4">
        <v>2012</v>
      </c>
      <c r="G7130" s="4">
        <v>19</v>
      </c>
      <c r="H7130" s="4">
        <v>11</v>
      </c>
      <c r="I7130" s="4"/>
      <c r="J7130" s="46" t="s">
        <v>7766</v>
      </c>
    </row>
    <row r="7131" spans="1:10" ht="30.6">
      <c r="A7131" s="12" t="s">
        <v>7524</v>
      </c>
      <c r="B7131" s="4" t="str">
        <f ca="1">IFERROR(__xludf.DUMMYFUNCTION("REGEXREPLACE(TEXT(IF(ISERR(FIND(""/"", A7131)), A7131, MID(A7131, FIND(""/"", A7131)+1, LEN(A7131))), ""#""), ""\D+"", """")"),"2019")</f>
        <v>2019</v>
      </c>
      <c r="C7131" s="46" t="s">
        <v>7592</v>
      </c>
      <c r="D7131" s="4"/>
      <c r="E7131" s="5" t="s">
        <v>7526</v>
      </c>
      <c r="F7131" s="4">
        <v>2012</v>
      </c>
      <c r="G7131" s="4">
        <v>19</v>
      </c>
      <c r="H7131" s="4">
        <v>12</v>
      </c>
      <c r="I7131" s="4"/>
      <c r="J7131" s="46" t="s">
        <v>7767</v>
      </c>
    </row>
    <row r="7132" spans="1:10" ht="30.6">
      <c r="A7132" s="12" t="s">
        <v>7524</v>
      </c>
      <c r="B7132" s="4" t="str">
        <f ca="1">IFERROR(__xludf.DUMMYFUNCTION("REGEXREPLACE(TEXT(IF(ISERR(FIND(""/"", A7132)), A7132, MID(A7132, FIND(""/"", A7132)+1, LEN(A7132))), ""#""), ""\D+"", """")"),"2019")</f>
        <v>2019</v>
      </c>
      <c r="C7132" s="46" t="s">
        <v>7592</v>
      </c>
      <c r="D7132" s="4"/>
      <c r="E7132" s="5" t="s">
        <v>7526</v>
      </c>
      <c r="F7132" s="4">
        <v>2012</v>
      </c>
      <c r="G7132" s="4">
        <v>19</v>
      </c>
      <c r="H7132" s="4">
        <v>13</v>
      </c>
      <c r="I7132" s="4"/>
      <c r="J7132" s="46" t="s">
        <v>7768</v>
      </c>
    </row>
    <row r="7133" spans="1:10" ht="30.6">
      <c r="A7133" s="12" t="s">
        <v>7524</v>
      </c>
      <c r="B7133" s="4" t="str">
        <f ca="1">IFERROR(__xludf.DUMMYFUNCTION("REGEXREPLACE(TEXT(IF(ISERR(FIND(""/"", A7133)), A7133, MID(A7133, FIND(""/"", A7133)+1, LEN(A7133))), ""#""), ""\D+"", """")"),"2019")</f>
        <v>2019</v>
      </c>
      <c r="C7133" s="46" t="s">
        <v>7592</v>
      </c>
      <c r="D7133" s="4"/>
      <c r="E7133" s="5" t="s">
        <v>7526</v>
      </c>
      <c r="F7133" s="4">
        <v>2012</v>
      </c>
      <c r="G7133" s="4">
        <v>19</v>
      </c>
      <c r="H7133" s="4">
        <v>14</v>
      </c>
      <c r="I7133" s="4"/>
      <c r="J7133" s="46" t="s">
        <v>7769</v>
      </c>
    </row>
    <row r="7134" spans="1:10" ht="61.2">
      <c r="A7134" s="12" t="s">
        <v>7524</v>
      </c>
      <c r="B7134" s="4" t="str">
        <f ca="1">IFERROR(__xludf.DUMMYFUNCTION("REGEXREPLACE(TEXT(IF(ISERR(FIND(""/"", A7134)), A7134, MID(A7134, FIND(""/"", A7134)+1, LEN(A7134))), ""#""), ""\D+"", """")"),"2019")</f>
        <v>2019</v>
      </c>
      <c r="C7134" s="46" t="s">
        <v>7544</v>
      </c>
      <c r="D7134" s="4"/>
      <c r="E7134" s="5" t="s">
        <v>7526</v>
      </c>
      <c r="F7134" s="4">
        <v>2012</v>
      </c>
      <c r="G7134" s="4">
        <v>20</v>
      </c>
      <c r="H7134" s="4">
        <v>1</v>
      </c>
      <c r="I7134" s="4"/>
      <c r="J7134" s="46" t="s">
        <v>7770</v>
      </c>
    </row>
    <row r="7135" spans="1:10" ht="40.799999999999997">
      <c r="A7135" s="12" t="s">
        <v>7524</v>
      </c>
      <c r="B7135" s="4" t="str">
        <f ca="1">IFERROR(__xludf.DUMMYFUNCTION("REGEXREPLACE(TEXT(IF(ISERR(FIND(""/"", A7135)), A7135, MID(A7135, FIND(""/"", A7135)+1, LEN(A7135))), ""#""), ""\D+"", """")"),"2019")</f>
        <v>2019</v>
      </c>
      <c r="C7135" s="46" t="s">
        <v>2508</v>
      </c>
      <c r="D7135" s="4"/>
      <c r="E7135" s="5" t="s">
        <v>7526</v>
      </c>
      <c r="F7135" s="4">
        <v>2012</v>
      </c>
      <c r="G7135" s="4">
        <v>20</v>
      </c>
      <c r="H7135" s="4">
        <v>2</v>
      </c>
      <c r="I7135" s="4"/>
      <c r="J7135" s="46" t="s">
        <v>7771</v>
      </c>
    </row>
    <row r="7136" spans="1:10" ht="61.2">
      <c r="A7136" s="12" t="s">
        <v>7524</v>
      </c>
      <c r="B7136" s="4" t="str">
        <f ca="1">IFERROR(__xludf.DUMMYFUNCTION("REGEXREPLACE(TEXT(IF(ISERR(FIND(""/"", A7136)), A7136, MID(A7136, FIND(""/"", A7136)+1, LEN(A7136))), ""#""), ""\D+"", """")"),"2019")</f>
        <v>2019</v>
      </c>
      <c r="C7136" s="46" t="s">
        <v>7650</v>
      </c>
      <c r="D7136" s="4"/>
      <c r="E7136" s="5" t="s">
        <v>7526</v>
      </c>
      <c r="F7136" s="4">
        <v>2012</v>
      </c>
      <c r="G7136" s="4">
        <v>20</v>
      </c>
      <c r="H7136" s="4">
        <v>3</v>
      </c>
      <c r="I7136" s="4"/>
      <c r="J7136" s="46" t="s">
        <v>7772</v>
      </c>
    </row>
    <row r="7137" spans="1:10" ht="61.2">
      <c r="A7137" s="12" t="s">
        <v>7524</v>
      </c>
      <c r="B7137" s="4" t="str">
        <f ca="1">IFERROR(__xludf.DUMMYFUNCTION("REGEXREPLACE(TEXT(IF(ISERR(FIND(""/"", A7137)), A7137, MID(A7137, FIND(""/"", A7137)+1, LEN(A7137))), ""#""), ""\D+"", """")"),"2019")</f>
        <v>2019</v>
      </c>
      <c r="C7137" s="46" t="s">
        <v>7631</v>
      </c>
      <c r="D7137" s="4"/>
      <c r="E7137" s="5" t="s">
        <v>7526</v>
      </c>
      <c r="F7137" s="4">
        <v>2012</v>
      </c>
      <c r="G7137" s="4">
        <v>20</v>
      </c>
      <c r="H7137" s="4">
        <v>4</v>
      </c>
      <c r="I7137" s="4"/>
      <c r="J7137" s="46" t="s">
        <v>7773</v>
      </c>
    </row>
    <row r="7138" spans="1:10" ht="61.2">
      <c r="A7138" s="12" t="s">
        <v>7524</v>
      </c>
      <c r="B7138" s="4" t="str">
        <f ca="1">IFERROR(__xludf.DUMMYFUNCTION("REGEXREPLACE(TEXT(IF(ISERR(FIND(""/"", A7138)), A7138, MID(A7138, FIND(""/"", A7138)+1, LEN(A7138))), ""#""), ""\D+"", """")"),"2019")</f>
        <v>2019</v>
      </c>
      <c r="C7138" s="46" t="s">
        <v>7541</v>
      </c>
      <c r="D7138" s="4"/>
      <c r="E7138" s="5" t="s">
        <v>7526</v>
      </c>
      <c r="F7138" s="4">
        <v>2012</v>
      </c>
      <c r="G7138" s="4">
        <v>20</v>
      </c>
      <c r="H7138" s="4">
        <v>5</v>
      </c>
      <c r="I7138" s="4"/>
      <c r="J7138" s="46" t="s">
        <v>7774</v>
      </c>
    </row>
    <row r="7139" spans="1:10" ht="30.6">
      <c r="A7139" s="12" t="s">
        <v>7524</v>
      </c>
      <c r="B7139" s="4" t="str">
        <f ca="1">IFERROR(__xludf.DUMMYFUNCTION("REGEXREPLACE(TEXT(IF(ISERR(FIND(""/"", A7139)), A7139, MID(A7139, FIND(""/"", A7139)+1, LEN(A7139))), ""#""), ""\D+"", """")"),"2019")</f>
        <v>2019</v>
      </c>
      <c r="C7139" s="46" t="s">
        <v>7541</v>
      </c>
      <c r="D7139" s="4"/>
      <c r="E7139" s="5" t="s">
        <v>7526</v>
      </c>
      <c r="F7139" s="4">
        <v>2012</v>
      </c>
      <c r="G7139" s="4">
        <v>20</v>
      </c>
      <c r="H7139" s="4">
        <v>6</v>
      </c>
      <c r="I7139" s="4"/>
      <c r="J7139" s="46" t="s">
        <v>7775</v>
      </c>
    </row>
    <row r="7140" spans="1:10" ht="40.799999999999997">
      <c r="A7140" s="12" t="s">
        <v>7524</v>
      </c>
      <c r="B7140" s="4" t="str">
        <f ca="1">IFERROR(__xludf.DUMMYFUNCTION("REGEXREPLACE(TEXT(IF(ISERR(FIND(""/"", A7140)), A7140, MID(A7140, FIND(""/"", A7140)+1, LEN(A7140))), ""#""), ""\D+"", """")"),"2019")</f>
        <v>2019</v>
      </c>
      <c r="C7140" s="46" t="s">
        <v>7541</v>
      </c>
      <c r="D7140" s="4"/>
      <c r="E7140" s="5" t="s">
        <v>7526</v>
      </c>
      <c r="F7140" s="4">
        <v>2012</v>
      </c>
      <c r="G7140" s="4">
        <v>20</v>
      </c>
      <c r="H7140" s="4">
        <v>7</v>
      </c>
      <c r="I7140" s="4"/>
      <c r="J7140" s="46" t="s">
        <v>7776</v>
      </c>
    </row>
    <row r="7141" spans="1:10" ht="30.6">
      <c r="A7141" s="12" t="s">
        <v>7524</v>
      </c>
      <c r="B7141" s="4" t="str">
        <f ca="1">IFERROR(__xludf.DUMMYFUNCTION("REGEXREPLACE(TEXT(IF(ISERR(FIND(""/"", A7141)), A7141, MID(A7141, FIND(""/"", A7141)+1, LEN(A7141))), ""#""), ""\D+"", """")"),"2019")</f>
        <v>2019</v>
      </c>
      <c r="C7141" s="46" t="s">
        <v>2511</v>
      </c>
      <c r="D7141" s="4"/>
      <c r="E7141" s="5" t="s">
        <v>7526</v>
      </c>
      <c r="F7141" s="4">
        <v>2009</v>
      </c>
      <c r="G7141" s="4">
        <v>20</v>
      </c>
      <c r="H7141" s="4">
        <v>8</v>
      </c>
      <c r="I7141" s="4"/>
      <c r="J7141" s="46" t="s">
        <v>7777</v>
      </c>
    </row>
    <row r="7142" spans="1:10" ht="30.6">
      <c r="A7142" s="12" t="s">
        <v>7524</v>
      </c>
      <c r="B7142" s="4" t="str">
        <f ca="1">IFERROR(__xludf.DUMMYFUNCTION("REGEXREPLACE(TEXT(IF(ISERR(FIND(""/"", A7142)), A7142, MID(A7142, FIND(""/"", A7142)+1, LEN(A7142))), ""#""), ""\D+"", """")"),"2019")</f>
        <v>2019</v>
      </c>
      <c r="C7142" s="46" t="s">
        <v>2402</v>
      </c>
      <c r="D7142" s="4"/>
      <c r="E7142" s="5" t="s">
        <v>7526</v>
      </c>
      <c r="F7142" s="4">
        <v>2009</v>
      </c>
      <c r="G7142" s="4">
        <v>20</v>
      </c>
      <c r="H7142" s="4">
        <v>9</v>
      </c>
      <c r="I7142" s="4"/>
      <c r="J7142" s="46" t="s">
        <v>7778</v>
      </c>
    </row>
    <row r="7143" spans="1:10" ht="30.6">
      <c r="A7143" s="12" t="s">
        <v>7524</v>
      </c>
      <c r="B7143" s="4" t="str">
        <f ca="1">IFERROR(__xludf.DUMMYFUNCTION("REGEXREPLACE(TEXT(IF(ISERR(FIND(""/"", A7143)), A7143, MID(A7143, FIND(""/"", A7143)+1, LEN(A7143))), ""#""), ""\D+"", """")"),"2019")</f>
        <v>2019</v>
      </c>
      <c r="C7143" s="46" t="s">
        <v>2402</v>
      </c>
      <c r="D7143" s="4"/>
      <c r="E7143" s="5" t="s">
        <v>7526</v>
      </c>
      <c r="F7143" s="4">
        <v>2009</v>
      </c>
      <c r="G7143" s="4">
        <v>20</v>
      </c>
      <c r="H7143" s="4">
        <v>10</v>
      </c>
      <c r="I7143" s="4"/>
      <c r="J7143" s="46" t="s">
        <v>7779</v>
      </c>
    </row>
    <row r="7144" spans="1:10" ht="51">
      <c r="A7144" s="12" t="s">
        <v>7524</v>
      </c>
      <c r="B7144" s="4" t="str">
        <f ca="1">IFERROR(__xludf.DUMMYFUNCTION("REGEXREPLACE(TEXT(IF(ISERR(FIND(""/"", A7144)), A7144, MID(A7144, FIND(""/"", A7144)+1, LEN(A7144))), ""#""), ""\D+"", """")"),"2019")</f>
        <v>2019</v>
      </c>
      <c r="C7144" s="46" t="s">
        <v>2090</v>
      </c>
      <c r="D7144" s="4"/>
      <c r="E7144" s="5" t="s">
        <v>7526</v>
      </c>
      <c r="F7144" s="4">
        <v>2009</v>
      </c>
      <c r="G7144" s="4">
        <v>20</v>
      </c>
      <c r="H7144" s="4">
        <v>11</v>
      </c>
      <c r="I7144" s="4"/>
      <c r="J7144" s="46" t="s">
        <v>7780</v>
      </c>
    </row>
    <row r="7145" spans="1:10" ht="40.799999999999997">
      <c r="A7145" s="12" t="s">
        <v>7524</v>
      </c>
      <c r="B7145" s="4" t="str">
        <f ca="1">IFERROR(__xludf.DUMMYFUNCTION("REGEXREPLACE(TEXT(IF(ISERR(FIND(""/"", A7145)), A7145, MID(A7145, FIND(""/"", A7145)+1, LEN(A7145))), ""#""), ""\D+"", """")"),"2019")</f>
        <v>2019</v>
      </c>
      <c r="C7145" s="46" t="s">
        <v>2090</v>
      </c>
      <c r="D7145" s="4"/>
      <c r="E7145" s="5" t="s">
        <v>7526</v>
      </c>
      <c r="F7145" s="4">
        <v>2009</v>
      </c>
      <c r="G7145" s="4">
        <v>21</v>
      </c>
      <c r="H7145" s="4">
        <v>1</v>
      </c>
      <c r="I7145" s="4"/>
      <c r="J7145" s="46" t="s">
        <v>7781</v>
      </c>
    </row>
    <row r="7146" spans="1:10" ht="40.799999999999997">
      <c r="A7146" s="12" t="s">
        <v>7524</v>
      </c>
      <c r="B7146" s="4" t="str">
        <f ca="1">IFERROR(__xludf.DUMMYFUNCTION("REGEXREPLACE(TEXT(IF(ISERR(FIND(""/"", A7146)), A7146, MID(A7146, FIND(""/"", A7146)+1, LEN(A7146))), ""#""), ""\D+"", """")"),"2019")</f>
        <v>2019</v>
      </c>
      <c r="C7146" s="46" t="s">
        <v>2090</v>
      </c>
      <c r="D7146" s="4"/>
      <c r="E7146" s="5" t="s">
        <v>7526</v>
      </c>
      <c r="F7146" s="4">
        <v>2009</v>
      </c>
      <c r="G7146" s="4">
        <v>21</v>
      </c>
      <c r="H7146" s="4">
        <v>2</v>
      </c>
      <c r="I7146" s="4"/>
      <c r="J7146" s="46" t="s">
        <v>7782</v>
      </c>
    </row>
    <row r="7147" spans="1:10" ht="51">
      <c r="A7147" s="12" t="s">
        <v>7524</v>
      </c>
      <c r="B7147" s="4" t="str">
        <f ca="1">IFERROR(__xludf.DUMMYFUNCTION("REGEXREPLACE(TEXT(IF(ISERR(FIND(""/"", A7147)), A7147, MID(A7147, FIND(""/"", A7147)+1, LEN(A7147))), ""#""), ""\D+"", """")"),"2019")</f>
        <v>2019</v>
      </c>
      <c r="C7147" s="46" t="s">
        <v>2117</v>
      </c>
      <c r="D7147" s="4"/>
      <c r="E7147" s="5" t="s">
        <v>7526</v>
      </c>
      <c r="F7147" s="4">
        <v>2009</v>
      </c>
      <c r="G7147" s="4">
        <v>21</v>
      </c>
      <c r="H7147" s="4">
        <v>3</v>
      </c>
      <c r="I7147" s="4"/>
      <c r="J7147" s="46" t="s">
        <v>7783</v>
      </c>
    </row>
    <row r="7148" spans="1:10" ht="30.6">
      <c r="A7148" s="12" t="s">
        <v>7524</v>
      </c>
      <c r="B7148" s="4" t="str">
        <f ca="1">IFERROR(__xludf.DUMMYFUNCTION("REGEXREPLACE(TEXT(IF(ISERR(FIND(""/"", A7148)), A7148, MID(A7148, FIND(""/"", A7148)+1, LEN(A7148))), ""#""), ""\D+"", """")"),"2019")</f>
        <v>2019</v>
      </c>
      <c r="C7148" s="46" t="s">
        <v>7567</v>
      </c>
      <c r="D7148" s="4"/>
      <c r="E7148" s="5" t="s">
        <v>7526</v>
      </c>
      <c r="F7148" s="4">
        <v>2009</v>
      </c>
      <c r="G7148" s="4">
        <v>21</v>
      </c>
      <c r="H7148" s="4">
        <v>4</v>
      </c>
      <c r="I7148" s="4"/>
      <c r="J7148" s="46" t="s">
        <v>7784</v>
      </c>
    </row>
    <row r="7149" spans="1:10" ht="40.799999999999997">
      <c r="A7149" s="12" t="s">
        <v>7524</v>
      </c>
      <c r="B7149" s="4" t="str">
        <f ca="1">IFERROR(__xludf.DUMMYFUNCTION("REGEXREPLACE(TEXT(IF(ISERR(FIND(""/"", A7149)), A7149, MID(A7149, FIND(""/"", A7149)+1, LEN(A7149))), ""#""), ""\D+"", """")"),"2019")</f>
        <v>2019</v>
      </c>
      <c r="C7149" s="46" t="s">
        <v>2117</v>
      </c>
      <c r="D7149" s="4"/>
      <c r="E7149" s="5" t="s">
        <v>7526</v>
      </c>
      <c r="F7149" s="4">
        <v>2009</v>
      </c>
      <c r="G7149" s="4">
        <v>21</v>
      </c>
      <c r="H7149" s="4">
        <v>5</v>
      </c>
      <c r="I7149" s="4"/>
      <c r="J7149" s="46" t="s">
        <v>7785</v>
      </c>
    </row>
    <row r="7150" spans="1:10" ht="40.799999999999997">
      <c r="A7150" s="12" t="s">
        <v>7524</v>
      </c>
      <c r="B7150" s="4" t="str">
        <f ca="1">IFERROR(__xludf.DUMMYFUNCTION("REGEXREPLACE(TEXT(IF(ISERR(FIND(""/"", A7150)), A7150, MID(A7150, FIND(""/"", A7150)+1, LEN(A7150))), ""#""), ""\D+"", """")"),"2019")</f>
        <v>2019</v>
      </c>
      <c r="C7150" s="46" t="s">
        <v>2117</v>
      </c>
      <c r="D7150" s="4"/>
      <c r="E7150" s="5" t="s">
        <v>7526</v>
      </c>
      <c r="F7150" s="4">
        <v>2009</v>
      </c>
      <c r="G7150" s="4">
        <v>21</v>
      </c>
      <c r="H7150" s="4">
        <v>6</v>
      </c>
      <c r="I7150" s="4"/>
      <c r="J7150" s="46" t="s">
        <v>7786</v>
      </c>
    </row>
    <row r="7151" spans="1:10" ht="40.799999999999997">
      <c r="A7151" s="12" t="s">
        <v>7524</v>
      </c>
      <c r="B7151" s="4" t="str">
        <f ca="1">IFERROR(__xludf.DUMMYFUNCTION("REGEXREPLACE(TEXT(IF(ISERR(FIND(""/"", A7151)), A7151, MID(A7151, FIND(""/"", A7151)+1, LEN(A7151))), ""#""), ""\D+"", """")"),"2019")</f>
        <v>2019</v>
      </c>
      <c r="C7151" s="46" t="s">
        <v>2117</v>
      </c>
      <c r="D7151" s="4"/>
      <c r="E7151" s="5" t="s">
        <v>7526</v>
      </c>
      <c r="F7151" s="4">
        <v>2009</v>
      </c>
      <c r="G7151" s="4">
        <v>21</v>
      </c>
      <c r="H7151" s="4">
        <v>7</v>
      </c>
      <c r="I7151" s="4"/>
      <c r="J7151" s="46" t="s">
        <v>7787</v>
      </c>
    </row>
    <row r="7152" spans="1:10" ht="30.6">
      <c r="A7152" s="12" t="s">
        <v>7524</v>
      </c>
      <c r="B7152" s="4" t="str">
        <f ca="1">IFERROR(__xludf.DUMMYFUNCTION("REGEXREPLACE(TEXT(IF(ISERR(FIND(""/"", A7152)), A7152, MID(A7152, FIND(""/"", A7152)+1, LEN(A7152))), ""#""), ""\D+"", """")"),"2019")</f>
        <v>2019</v>
      </c>
      <c r="C7152" s="46" t="s">
        <v>2092</v>
      </c>
      <c r="D7152" s="4"/>
      <c r="E7152" s="5" t="s">
        <v>7526</v>
      </c>
      <c r="F7152" s="4">
        <v>2012</v>
      </c>
      <c r="G7152" s="4">
        <v>21</v>
      </c>
      <c r="H7152" s="4">
        <v>8</v>
      </c>
      <c r="I7152" s="4"/>
      <c r="J7152" s="46" t="s">
        <v>7788</v>
      </c>
    </row>
    <row r="7153" spans="1:10" ht="30.6">
      <c r="A7153" s="12" t="s">
        <v>7524</v>
      </c>
      <c r="B7153" s="4" t="str">
        <f ca="1">IFERROR(__xludf.DUMMYFUNCTION("REGEXREPLACE(TEXT(IF(ISERR(FIND(""/"", A7153)), A7153, MID(A7153, FIND(""/"", A7153)+1, LEN(A7153))), ""#""), ""\D+"", """")"),"2019")</f>
        <v>2019</v>
      </c>
      <c r="C7153" s="46" t="s">
        <v>2092</v>
      </c>
      <c r="D7153" s="4"/>
      <c r="E7153" s="5" t="s">
        <v>7526</v>
      </c>
      <c r="F7153" s="4">
        <v>2012</v>
      </c>
      <c r="G7153" s="4">
        <v>21</v>
      </c>
      <c r="H7153" s="4">
        <v>9</v>
      </c>
      <c r="I7153" s="4"/>
      <c r="J7153" s="46" t="s">
        <v>7789</v>
      </c>
    </row>
    <row r="7154" spans="1:10" ht="61.2">
      <c r="A7154" s="12" t="s">
        <v>7524</v>
      </c>
      <c r="B7154" s="4" t="str">
        <f ca="1">IFERROR(__xludf.DUMMYFUNCTION("REGEXREPLACE(TEXT(IF(ISERR(FIND(""/"", A7154)), A7154, MID(A7154, FIND(""/"", A7154)+1, LEN(A7154))), ""#""), ""\D+"", """")"),"2019")</f>
        <v>2019</v>
      </c>
      <c r="C7154" s="46" t="s">
        <v>2402</v>
      </c>
      <c r="D7154" s="4"/>
      <c r="E7154" s="5" t="s">
        <v>7526</v>
      </c>
      <c r="F7154" s="4">
        <v>2012</v>
      </c>
      <c r="G7154" s="4">
        <v>21</v>
      </c>
      <c r="H7154" s="4">
        <v>10</v>
      </c>
      <c r="I7154" s="4"/>
      <c r="J7154" s="46" t="s">
        <v>7790</v>
      </c>
    </row>
    <row r="7155" spans="1:10" ht="61.2">
      <c r="A7155" s="12" t="s">
        <v>7524</v>
      </c>
      <c r="B7155" s="4" t="str">
        <f ca="1">IFERROR(__xludf.DUMMYFUNCTION("REGEXREPLACE(TEXT(IF(ISERR(FIND(""/"", A7155)), A7155, MID(A7155, FIND(""/"", A7155)+1, LEN(A7155))), ""#""), ""\D+"", """")"),"2019")</f>
        <v>2019</v>
      </c>
      <c r="C7155" s="46" t="s">
        <v>7541</v>
      </c>
      <c r="D7155" s="4"/>
      <c r="E7155" s="5" t="s">
        <v>7526</v>
      </c>
      <c r="F7155" s="4">
        <v>2012</v>
      </c>
      <c r="G7155" s="4">
        <v>22</v>
      </c>
      <c r="H7155" s="4">
        <v>1</v>
      </c>
      <c r="I7155" s="4"/>
      <c r="J7155" s="46" t="s">
        <v>7791</v>
      </c>
    </row>
    <row r="7156" spans="1:10" ht="51">
      <c r="A7156" s="12" t="s">
        <v>7524</v>
      </c>
      <c r="B7156" s="4" t="str">
        <f ca="1">IFERROR(__xludf.DUMMYFUNCTION("REGEXREPLACE(TEXT(IF(ISERR(FIND(""/"", A7156)), A7156, MID(A7156, FIND(""/"", A7156)+1, LEN(A7156))), ""#""), ""\D+"", """")"),"2019")</f>
        <v>2019</v>
      </c>
      <c r="C7156" s="46" t="s">
        <v>7541</v>
      </c>
      <c r="D7156" s="4"/>
      <c r="E7156" s="5" t="s">
        <v>7526</v>
      </c>
      <c r="F7156" s="4">
        <v>2012</v>
      </c>
      <c r="G7156" s="4">
        <v>22</v>
      </c>
      <c r="H7156" s="4">
        <v>2</v>
      </c>
      <c r="I7156" s="4"/>
      <c r="J7156" s="46" t="s">
        <v>7792</v>
      </c>
    </row>
    <row r="7157" spans="1:10" ht="30.6">
      <c r="A7157" s="12" t="s">
        <v>7524</v>
      </c>
      <c r="B7157" s="4" t="str">
        <f ca="1">IFERROR(__xludf.DUMMYFUNCTION("REGEXREPLACE(TEXT(IF(ISERR(FIND(""/"", A7157)), A7157, MID(A7157, FIND(""/"", A7157)+1, LEN(A7157))), ""#""), ""\D+"", """")"),"2019")</f>
        <v>2019</v>
      </c>
      <c r="C7157" s="46" t="s">
        <v>2092</v>
      </c>
      <c r="D7157" s="4"/>
      <c r="E7157" s="5" t="s">
        <v>7526</v>
      </c>
      <c r="F7157" s="4">
        <v>2012</v>
      </c>
      <c r="G7157" s="4">
        <v>22</v>
      </c>
      <c r="H7157" s="4">
        <v>3</v>
      </c>
      <c r="I7157" s="4"/>
      <c r="J7157" s="46" t="s">
        <v>7793</v>
      </c>
    </row>
    <row r="7158" spans="1:10" ht="40.799999999999997">
      <c r="A7158" s="12" t="s">
        <v>7524</v>
      </c>
      <c r="B7158" s="4" t="str">
        <f ca="1">IFERROR(__xludf.DUMMYFUNCTION("REGEXREPLACE(TEXT(IF(ISERR(FIND(""/"", A7158)), A7158, MID(A7158, FIND(""/"", A7158)+1, LEN(A7158))), ""#""), ""\D+"", """")"),"2019")</f>
        <v>2019</v>
      </c>
      <c r="C7158" s="46" t="s">
        <v>2092</v>
      </c>
      <c r="D7158" s="4"/>
      <c r="E7158" s="5" t="s">
        <v>7526</v>
      </c>
      <c r="F7158" s="4">
        <v>2012</v>
      </c>
      <c r="G7158" s="4">
        <v>22</v>
      </c>
      <c r="H7158" s="4">
        <v>4</v>
      </c>
      <c r="I7158" s="4"/>
      <c r="J7158" s="46" t="s">
        <v>7794</v>
      </c>
    </row>
    <row r="7159" spans="1:10" ht="30.6">
      <c r="A7159" s="12" t="s">
        <v>7524</v>
      </c>
      <c r="B7159" s="4" t="str">
        <f ca="1">IFERROR(__xludf.DUMMYFUNCTION("REGEXREPLACE(TEXT(IF(ISERR(FIND(""/"", A7159)), A7159, MID(A7159, FIND(""/"", A7159)+1, LEN(A7159))), ""#""), ""\D+"", """")"),"2019")</f>
        <v>2019</v>
      </c>
      <c r="C7159" s="46" t="s">
        <v>7678</v>
      </c>
      <c r="D7159" s="4"/>
      <c r="E7159" s="5" t="s">
        <v>7526</v>
      </c>
      <c r="F7159" s="4">
        <v>2012</v>
      </c>
      <c r="G7159" s="4">
        <v>22</v>
      </c>
      <c r="H7159" s="4">
        <v>5</v>
      </c>
      <c r="I7159" s="4"/>
      <c r="J7159" s="46" t="s">
        <v>7795</v>
      </c>
    </row>
    <row r="7160" spans="1:10" ht="30.6">
      <c r="A7160" s="12" t="s">
        <v>7524</v>
      </c>
      <c r="B7160" s="4" t="str">
        <f ca="1">IFERROR(__xludf.DUMMYFUNCTION("REGEXREPLACE(TEXT(IF(ISERR(FIND(""/"", A7160)), A7160, MID(A7160, FIND(""/"", A7160)+1, LEN(A7160))), ""#""), ""\D+"", """")"),"2019")</f>
        <v>2019</v>
      </c>
      <c r="C7160" s="46" t="s">
        <v>2511</v>
      </c>
      <c r="D7160" s="4"/>
      <c r="E7160" s="5" t="s">
        <v>7526</v>
      </c>
      <c r="F7160" s="4">
        <v>2012</v>
      </c>
      <c r="G7160" s="4">
        <v>22</v>
      </c>
      <c r="H7160" s="4">
        <v>6</v>
      </c>
      <c r="I7160" s="4"/>
      <c r="J7160" s="46" t="s">
        <v>7796</v>
      </c>
    </row>
    <row r="7161" spans="1:10" ht="30.6">
      <c r="A7161" s="12" t="s">
        <v>7524</v>
      </c>
      <c r="B7161" s="4" t="str">
        <f ca="1">IFERROR(__xludf.DUMMYFUNCTION("REGEXREPLACE(TEXT(IF(ISERR(FIND(""/"", A7161)), A7161, MID(A7161, FIND(""/"", A7161)+1, LEN(A7161))), ""#""), ""\D+"", """")"),"2019")</f>
        <v>2019</v>
      </c>
      <c r="C7161" s="46" t="s">
        <v>7678</v>
      </c>
      <c r="D7161" s="4"/>
      <c r="E7161" s="5" t="s">
        <v>7526</v>
      </c>
      <c r="F7161" s="4">
        <v>2012</v>
      </c>
      <c r="G7161" s="4">
        <v>22</v>
      </c>
      <c r="H7161" s="4">
        <v>7</v>
      </c>
      <c r="I7161" s="4"/>
      <c r="J7161" s="46" t="s">
        <v>7797</v>
      </c>
    </row>
    <row r="7162" spans="1:10" ht="30.6">
      <c r="A7162" s="12" t="s">
        <v>7524</v>
      </c>
      <c r="B7162" s="4" t="str">
        <f ca="1">IFERROR(__xludf.DUMMYFUNCTION("REGEXREPLACE(TEXT(IF(ISERR(FIND(""/"", A7162)), A7162, MID(A7162, FIND(""/"", A7162)+1, LEN(A7162))), ""#""), ""\D+"", """")"),"2019")</f>
        <v>2019</v>
      </c>
      <c r="C7162" s="46" t="s">
        <v>2402</v>
      </c>
      <c r="D7162" s="4"/>
      <c r="E7162" s="5" t="s">
        <v>7526</v>
      </c>
      <c r="F7162" s="4">
        <v>2012</v>
      </c>
      <c r="G7162" s="4">
        <v>22</v>
      </c>
      <c r="H7162" s="4">
        <v>8</v>
      </c>
      <c r="I7162" s="4"/>
      <c r="J7162" s="46" t="s">
        <v>7798</v>
      </c>
    </row>
    <row r="7163" spans="1:10" ht="30.6">
      <c r="A7163" s="12" t="s">
        <v>7524</v>
      </c>
      <c r="B7163" s="4" t="str">
        <f ca="1">IFERROR(__xludf.DUMMYFUNCTION("REGEXREPLACE(TEXT(IF(ISERR(FIND(""/"", A7163)), A7163, MID(A7163, FIND(""/"", A7163)+1, LEN(A7163))), ""#""), ""\D+"", """")"),"2019")</f>
        <v>2019</v>
      </c>
      <c r="C7163" s="46" t="s">
        <v>7799</v>
      </c>
      <c r="D7163" s="4"/>
      <c r="E7163" s="5" t="s">
        <v>7526</v>
      </c>
      <c r="F7163" s="4">
        <v>2012</v>
      </c>
      <c r="G7163" s="4">
        <v>22</v>
      </c>
      <c r="H7163" s="4">
        <v>9</v>
      </c>
      <c r="I7163" s="4"/>
      <c r="J7163" s="46" t="s">
        <v>7800</v>
      </c>
    </row>
    <row r="7164" spans="1:10" ht="51">
      <c r="A7164" s="12" t="s">
        <v>7524</v>
      </c>
      <c r="B7164" s="4" t="str">
        <f ca="1">IFERROR(__xludf.DUMMYFUNCTION("REGEXREPLACE(TEXT(IF(ISERR(FIND(""/"", A7164)), A7164, MID(A7164, FIND(""/"", A7164)+1, LEN(A7164))), ""#""), ""\D+"", """")"),"2019")</f>
        <v>2019</v>
      </c>
      <c r="C7164" s="46" t="s">
        <v>7544</v>
      </c>
      <c r="D7164" s="4"/>
      <c r="E7164" s="5" t="s">
        <v>7526</v>
      </c>
      <c r="F7164" s="4">
        <v>2012</v>
      </c>
      <c r="G7164" s="4">
        <v>22</v>
      </c>
      <c r="H7164" s="4">
        <v>10</v>
      </c>
      <c r="I7164" s="4"/>
      <c r="J7164" s="46" t="s">
        <v>7801</v>
      </c>
    </row>
    <row r="7165" spans="1:10" ht="30.6">
      <c r="A7165" s="12" t="s">
        <v>7524</v>
      </c>
      <c r="B7165" s="4" t="str">
        <f ca="1">IFERROR(__xludf.DUMMYFUNCTION("REGEXREPLACE(TEXT(IF(ISERR(FIND(""/"", A7165)), A7165, MID(A7165, FIND(""/"", A7165)+1, LEN(A7165))), ""#""), ""\D+"", """")"),"2019")</f>
        <v>2019</v>
      </c>
      <c r="C7165" s="46" t="s">
        <v>7544</v>
      </c>
      <c r="D7165" s="4"/>
      <c r="E7165" s="5" t="s">
        <v>7526</v>
      </c>
      <c r="F7165" s="4">
        <v>2012</v>
      </c>
      <c r="G7165" s="4">
        <v>22</v>
      </c>
      <c r="H7165" s="4">
        <v>11</v>
      </c>
      <c r="I7165" s="4"/>
      <c r="J7165" s="46" t="s">
        <v>7802</v>
      </c>
    </row>
    <row r="7166" spans="1:10" ht="30.6">
      <c r="A7166" s="12" t="s">
        <v>7524</v>
      </c>
      <c r="B7166" s="4" t="str">
        <f ca="1">IFERROR(__xludf.DUMMYFUNCTION("REGEXREPLACE(TEXT(IF(ISERR(FIND(""/"", A7166)), A7166, MID(A7166, FIND(""/"", A7166)+1, LEN(A7166))), ""#""), ""\D+"", """")"),"2019")</f>
        <v>2019</v>
      </c>
      <c r="C7166" s="46" t="s">
        <v>7803</v>
      </c>
      <c r="D7166" s="4"/>
      <c r="E7166" s="5" t="s">
        <v>7526</v>
      </c>
      <c r="F7166" s="4">
        <v>2012</v>
      </c>
      <c r="G7166" s="4">
        <v>22</v>
      </c>
      <c r="H7166" s="4">
        <v>12</v>
      </c>
      <c r="I7166" s="4"/>
      <c r="J7166" s="46" t="s">
        <v>7804</v>
      </c>
    </row>
    <row r="7167" spans="1:10" ht="30.6">
      <c r="A7167" s="12" t="s">
        <v>7524</v>
      </c>
      <c r="B7167" s="4" t="str">
        <f ca="1">IFERROR(__xludf.DUMMYFUNCTION("REGEXREPLACE(TEXT(IF(ISERR(FIND(""/"", A7167)), A7167, MID(A7167, FIND(""/"", A7167)+1, LEN(A7167))), ""#""), ""\D+"", """")"),"2019")</f>
        <v>2019</v>
      </c>
      <c r="C7167" s="46" t="s">
        <v>7544</v>
      </c>
      <c r="D7167" s="4"/>
      <c r="E7167" s="5" t="s">
        <v>7526</v>
      </c>
      <c r="F7167" s="4">
        <v>2012</v>
      </c>
      <c r="G7167" s="4">
        <v>22</v>
      </c>
      <c r="H7167" s="4">
        <v>13</v>
      </c>
      <c r="I7167" s="4"/>
      <c r="J7167" s="46" t="s">
        <v>7805</v>
      </c>
    </row>
    <row r="7168" spans="1:10" ht="30.6">
      <c r="A7168" s="12" t="s">
        <v>7524</v>
      </c>
      <c r="B7168" s="4" t="str">
        <f ca="1">IFERROR(__xludf.DUMMYFUNCTION("REGEXREPLACE(TEXT(IF(ISERR(FIND(""/"", A7168)), A7168, MID(A7168, FIND(""/"", A7168)+1, LEN(A7168))), ""#""), ""\D+"", """")"),"2019")</f>
        <v>2019</v>
      </c>
      <c r="C7168" s="46" t="s">
        <v>2092</v>
      </c>
      <c r="D7168" s="4"/>
      <c r="E7168" s="5" t="s">
        <v>7526</v>
      </c>
      <c r="F7168" s="4">
        <v>2012</v>
      </c>
      <c r="G7168" s="4">
        <v>22</v>
      </c>
      <c r="H7168" s="4">
        <v>14</v>
      </c>
      <c r="I7168" s="4"/>
      <c r="J7168" s="46" t="s">
        <v>7806</v>
      </c>
    </row>
    <row r="7169" spans="1:10" ht="30.6">
      <c r="A7169" s="12" t="s">
        <v>7524</v>
      </c>
      <c r="B7169" s="4" t="str">
        <f ca="1">IFERROR(__xludf.DUMMYFUNCTION("REGEXREPLACE(TEXT(IF(ISERR(FIND(""/"", A7169)), A7169, MID(A7169, FIND(""/"", A7169)+1, LEN(A7169))), ""#""), ""\D+"", """")"),"2019")</f>
        <v>2019</v>
      </c>
      <c r="C7169" s="46" t="s">
        <v>7539</v>
      </c>
      <c r="D7169" s="4"/>
      <c r="E7169" s="5" t="s">
        <v>7526</v>
      </c>
      <c r="F7169" s="4">
        <v>2012</v>
      </c>
      <c r="G7169" s="4">
        <v>23</v>
      </c>
      <c r="H7169" s="4">
        <v>1</v>
      </c>
      <c r="I7169" s="4"/>
      <c r="J7169" s="46" t="s">
        <v>7807</v>
      </c>
    </row>
    <row r="7170" spans="1:10" ht="30.6">
      <c r="A7170" s="12" t="s">
        <v>7524</v>
      </c>
      <c r="B7170" s="4" t="str">
        <f ca="1">IFERROR(__xludf.DUMMYFUNCTION("REGEXREPLACE(TEXT(IF(ISERR(FIND(""/"", A7170)), A7170, MID(A7170, FIND(""/"", A7170)+1, LEN(A7170))), ""#""), ""\D+"", """")"),"2019")</f>
        <v>2019</v>
      </c>
      <c r="C7170" s="46" t="s">
        <v>7539</v>
      </c>
      <c r="D7170" s="4"/>
      <c r="E7170" s="5" t="s">
        <v>7526</v>
      </c>
      <c r="F7170" s="4">
        <v>2012</v>
      </c>
      <c r="G7170" s="4">
        <v>23</v>
      </c>
      <c r="H7170" s="4">
        <v>2</v>
      </c>
      <c r="I7170" s="4"/>
      <c r="J7170" s="46" t="s">
        <v>7808</v>
      </c>
    </row>
    <row r="7171" spans="1:10" ht="40.799999999999997">
      <c r="A7171" s="12" t="s">
        <v>7524</v>
      </c>
      <c r="B7171" s="4" t="str">
        <f ca="1">IFERROR(__xludf.DUMMYFUNCTION("REGEXREPLACE(TEXT(IF(ISERR(FIND(""/"", A7171)), A7171, MID(A7171, FIND(""/"", A7171)+1, LEN(A7171))), ""#""), ""\D+"", """")"),"2019")</f>
        <v>2019</v>
      </c>
      <c r="C7171" s="46" t="s">
        <v>2484</v>
      </c>
      <c r="D7171" s="4"/>
      <c r="E7171" s="5" t="s">
        <v>7526</v>
      </c>
      <c r="F7171" s="4">
        <v>2012</v>
      </c>
      <c r="G7171" s="4">
        <v>23</v>
      </c>
      <c r="H7171" s="4">
        <v>3</v>
      </c>
      <c r="I7171" s="4"/>
      <c r="J7171" s="46" t="s">
        <v>7809</v>
      </c>
    </row>
    <row r="7172" spans="1:10" ht="61.2">
      <c r="A7172" s="12" t="s">
        <v>7524</v>
      </c>
      <c r="B7172" s="4" t="str">
        <f ca="1">IFERROR(__xludf.DUMMYFUNCTION("REGEXREPLACE(TEXT(IF(ISERR(FIND(""/"", A7172)), A7172, MID(A7172, FIND(""/"", A7172)+1, LEN(A7172))), ""#""), ""\D+"", """")"),"2019")</f>
        <v>2019</v>
      </c>
      <c r="C7172" s="46" t="s">
        <v>7671</v>
      </c>
      <c r="D7172" s="4"/>
      <c r="E7172" s="5" t="s">
        <v>7526</v>
      </c>
      <c r="F7172" s="4">
        <v>2012</v>
      </c>
      <c r="G7172" s="4">
        <v>23</v>
      </c>
      <c r="H7172" s="4">
        <v>4</v>
      </c>
      <c r="I7172" s="4"/>
      <c r="J7172" s="46" t="s">
        <v>7810</v>
      </c>
    </row>
    <row r="7173" spans="1:10" ht="40.799999999999997">
      <c r="A7173" s="12" t="s">
        <v>7524</v>
      </c>
      <c r="B7173" s="4" t="str">
        <f ca="1">IFERROR(__xludf.DUMMYFUNCTION("REGEXREPLACE(TEXT(IF(ISERR(FIND(""/"", A7173)), A7173, MID(A7173, FIND(""/"", A7173)+1, LEN(A7173))), ""#""), ""\D+"", """")"),"2019")</f>
        <v>2019</v>
      </c>
      <c r="C7173" s="46" t="s">
        <v>7811</v>
      </c>
      <c r="D7173" s="4"/>
      <c r="E7173" s="5" t="s">
        <v>7526</v>
      </c>
      <c r="F7173" s="4">
        <v>2012</v>
      </c>
      <c r="G7173" s="4">
        <v>23</v>
      </c>
      <c r="H7173" s="4">
        <v>5</v>
      </c>
      <c r="I7173" s="4"/>
      <c r="J7173" s="46" t="s">
        <v>7812</v>
      </c>
    </row>
    <row r="7174" spans="1:10" ht="30.6">
      <c r="A7174" s="12" t="s">
        <v>7524</v>
      </c>
      <c r="B7174" s="4" t="str">
        <f ca="1">IFERROR(__xludf.DUMMYFUNCTION("REGEXREPLACE(TEXT(IF(ISERR(FIND(""/"", A7174)), A7174, MID(A7174, FIND(""/"", A7174)+1, LEN(A7174))), ""#""), ""\D+"", """")"),"2019")</f>
        <v>2019</v>
      </c>
      <c r="C7174" s="46" t="s">
        <v>2092</v>
      </c>
      <c r="D7174" s="4"/>
      <c r="E7174" s="5" t="s">
        <v>7526</v>
      </c>
      <c r="F7174" s="4">
        <v>2012</v>
      </c>
      <c r="G7174" s="4">
        <v>23</v>
      </c>
      <c r="H7174" s="4">
        <v>6</v>
      </c>
      <c r="I7174" s="4"/>
      <c r="J7174" s="46" t="s">
        <v>7813</v>
      </c>
    </row>
    <row r="7175" spans="1:10" ht="30.6">
      <c r="A7175" s="12" t="s">
        <v>7524</v>
      </c>
      <c r="B7175" s="4" t="str">
        <f ca="1">IFERROR(__xludf.DUMMYFUNCTION("REGEXREPLACE(TEXT(IF(ISERR(FIND(""/"", A7175)), A7175, MID(A7175, FIND(""/"", A7175)+1, LEN(A7175))), ""#""), ""\D+"", """")"),"2019")</f>
        <v>2019</v>
      </c>
      <c r="C7175" s="46" t="s">
        <v>2117</v>
      </c>
      <c r="D7175" s="4"/>
      <c r="E7175" s="5" t="s">
        <v>7526</v>
      </c>
      <c r="F7175" s="4">
        <v>2012</v>
      </c>
      <c r="G7175" s="4">
        <v>23</v>
      </c>
      <c r="H7175" s="4">
        <v>7</v>
      </c>
      <c r="I7175" s="4"/>
      <c r="J7175" s="46" t="s">
        <v>7814</v>
      </c>
    </row>
    <row r="7176" spans="1:10" ht="30.6">
      <c r="A7176" s="12" t="s">
        <v>7524</v>
      </c>
      <c r="B7176" s="4" t="str">
        <f ca="1">IFERROR(__xludf.DUMMYFUNCTION("REGEXREPLACE(TEXT(IF(ISERR(FIND(""/"", A7176)), A7176, MID(A7176, FIND(""/"", A7176)+1, LEN(A7176))), ""#""), ""\D+"", """")"),"2019")</f>
        <v>2019</v>
      </c>
      <c r="C7176" s="46" t="s">
        <v>2117</v>
      </c>
      <c r="D7176" s="4"/>
      <c r="E7176" s="5" t="s">
        <v>7526</v>
      </c>
      <c r="F7176" s="4">
        <v>2012</v>
      </c>
      <c r="G7176" s="4">
        <v>23</v>
      </c>
      <c r="H7176" s="4">
        <v>8</v>
      </c>
      <c r="I7176" s="4"/>
      <c r="J7176" s="46" t="s">
        <v>7815</v>
      </c>
    </row>
    <row r="7177" spans="1:10" ht="30.6">
      <c r="A7177" s="12" t="s">
        <v>7524</v>
      </c>
      <c r="B7177" s="4" t="str">
        <f ca="1">IFERROR(__xludf.DUMMYFUNCTION("REGEXREPLACE(TEXT(IF(ISERR(FIND(""/"", A7177)), A7177, MID(A7177, FIND(""/"", A7177)+1, LEN(A7177))), ""#""), ""\D+"", """")"),"2019")</f>
        <v>2019</v>
      </c>
      <c r="C7177" s="46" t="s">
        <v>2282</v>
      </c>
      <c r="D7177" s="4"/>
      <c r="E7177" s="5" t="s">
        <v>7526</v>
      </c>
      <c r="F7177" s="4">
        <v>2012</v>
      </c>
      <c r="G7177" s="4">
        <v>23</v>
      </c>
      <c r="H7177" s="4">
        <v>9</v>
      </c>
      <c r="I7177" s="4"/>
      <c r="J7177" s="46" t="s">
        <v>7816</v>
      </c>
    </row>
    <row r="7178" spans="1:10" ht="30.6">
      <c r="A7178" s="12" t="s">
        <v>7524</v>
      </c>
      <c r="B7178" s="4" t="str">
        <f ca="1">IFERROR(__xludf.DUMMYFUNCTION("REGEXREPLACE(TEXT(IF(ISERR(FIND(""/"", A7178)), A7178, MID(A7178, FIND(""/"", A7178)+1, LEN(A7178))), ""#""), ""\D+"", """")"),"2019")</f>
        <v>2019</v>
      </c>
      <c r="C7178" s="46" t="s">
        <v>2282</v>
      </c>
      <c r="D7178" s="4"/>
      <c r="E7178" s="5" t="s">
        <v>7526</v>
      </c>
      <c r="F7178" s="4">
        <v>2012</v>
      </c>
      <c r="G7178" s="4">
        <v>23</v>
      </c>
      <c r="H7178" s="4">
        <v>10</v>
      </c>
      <c r="I7178" s="4"/>
      <c r="J7178" s="46" t="s">
        <v>7817</v>
      </c>
    </row>
    <row r="7179" spans="1:10" ht="30.6">
      <c r="A7179" s="12" t="s">
        <v>7524</v>
      </c>
      <c r="B7179" s="4" t="str">
        <f ca="1">IFERROR(__xludf.DUMMYFUNCTION("REGEXREPLACE(TEXT(IF(ISERR(FIND(""/"", A7179)), A7179, MID(A7179, FIND(""/"", A7179)+1, LEN(A7179))), ""#""), ""\D+"", """")"),"2019")</f>
        <v>2019</v>
      </c>
      <c r="C7179" s="46" t="s">
        <v>2092</v>
      </c>
      <c r="D7179" s="4"/>
      <c r="E7179" s="5" t="s">
        <v>7526</v>
      </c>
      <c r="F7179" s="4">
        <v>2012</v>
      </c>
      <c r="G7179" s="4">
        <v>23</v>
      </c>
      <c r="H7179" s="4">
        <v>11</v>
      </c>
      <c r="I7179" s="4"/>
      <c r="J7179" s="46" t="s">
        <v>7818</v>
      </c>
    </row>
    <row r="7180" spans="1:10" ht="61.2">
      <c r="A7180" s="12" t="s">
        <v>7524</v>
      </c>
      <c r="B7180" s="4" t="str">
        <f ca="1">IFERROR(__xludf.DUMMYFUNCTION("REGEXREPLACE(TEXT(IF(ISERR(FIND(""/"", A7180)), A7180, MID(A7180, FIND(""/"", A7180)+1, LEN(A7180))), ""#""), ""\D+"", """")"),"2019")</f>
        <v>2019</v>
      </c>
      <c r="C7180" s="46" t="s">
        <v>7620</v>
      </c>
      <c r="D7180" s="4"/>
      <c r="E7180" s="5" t="s">
        <v>7526</v>
      </c>
      <c r="F7180" s="4">
        <v>2012</v>
      </c>
      <c r="G7180" s="4">
        <v>23</v>
      </c>
      <c r="H7180" s="4">
        <v>12</v>
      </c>
      <c r="I7180" s="4"/>
      <c r="J7180" s="46" t="s">
        <v>7819</v>
      </c>
    </row>
    <row r="7181" spans="1:10" ht="51">
      <c r="A7181" s="12" t="s">
        <v>7524</v>
      </c>
      <c r="B7181" s="4" t="str">
        <f ca="1">IFERROR(__xludf.DUMMYFUNCTION("REGEXREPLACE(TEXT(IF(ISERR(FIND(""/"", A7181)), A7181, MID(A7181, FIND(""/"", A7181)+1, LEN(A7181))), ""#""), ""\D+"", """")"),"2019")</f>
        <v>2019</v>
      </c>
      <c r="C7181" s="46" t="s">
        <v>7596</v>
      </c>
      <c r="D7181" s="4"/>
      <c r="E7181" s="5" t="s">
        <v>7526</v>
      </c>
      <c r="F7181" s="4">
        <v>2012</v>
      </c>
      <c r="G7181" s="4">
        <v>23</v>
      </c>
      <c r="H7181" s="4">
        <v>13</v>
      </c>
      <c r="I7181" s="4"/>
      <c r="J7181" s="46" t="s">
        <v>7820</v>
      </c>
    </row>
    <row r="7182" spans="1:10" ht="40.799999999999997">
      <c r="A7182" s="12" t="s">
        <v>7524</v>
      </c>
      <c r="B7182" s="4" t="str">
        <f ca="1">IFERROR(__xludf.DUMMYFUNCTION("REGEXREPLACE(TEXT(IF(ISERR(FIND(""/"", A7182)), A7182, MID(A7182, FIND(""/"", A7182)+1, LEN(A7182))), ""#""), ""\D+"", """")"),"2019")</f>
        <v>2019</v>
      </c>
      <c r="C7182" s="46" t="s">
        <v>7811</v>
      </c>
      <c r="D7182" s="4"/>
      <c r="E7182" s="5" t="s">
        <v>7526</v>
      </c>
      <c r="F7182" s="4">
        <v>2012</v>
      </c>
      <c r="G7182" s="4">
        <v>23</v>
      </c>
      <c r="H7182" s="4">
        <v>14</v>
      </c>
      <c r="I7182" s="4"/>
      <c r="J7182" s="46" t="s">
        <v>7821</v>
      </c>
    </row>
    <row r="7183" spans="1:10" ht="51">
      <c r="A7183" s="12" t="s">
        <v>7524</v>
      </c>
      <c r="B7183" s="4" t="str">
        <f ca="1">IFERROR(__xludf.DUMMYFUNCTION("REGEXREPLACE(TEXT(IF(ISERR(FIND(""/"", A7183)), A7183, MID(A7183, FIND(""/"", A7183)+1, LEN(A7183))), ""#""), ""\D+"", """")"),"2019")</f>
        <v>2019</v>
      </c>
      <c r="C7183" s="46" t="s">
        <v>2092</v>
      </c>
      <c r="D7183" s="4"/>
      <c r="E7183" s="5" t="s">
        <v>7526</v>
      </c>
      <c r="F7183" s="4">
        <v>2012</v>
      </c>
      <c r="G7183" s="4">
        <v>23</v>
      </c>
      <c r="H7183" s="4">
        <v>15</v>
      </c>
      <c r="I7183" s="4"/>
      <c r="J7183" s="46" t="s">
        <v>7822</v>
      </c>
    </row>
    <row r="7184" spans="1:10" ht="30.6">
      <c r="A7184" s="12" t="s">
        <v>7524</v>
      </c>
      <c r="B7184" s="4" t="str">
        <f ca="1">IFERROR(__xludf.DUMMYFUNCTION("REGEXREPLACE(TEXT(IF(ISERR(FIND(""/"", A7184)), A7184, MID(A7184, FIND(""/"", A7184)+1, LEN(A7184))), ""#""), ""\D+"", """")"),"2019")</f>
        <v>2019</v>
      </c>
      <c r="C7184" s="46" t="s">
        <v>2092</v>
      </c>
      <c r="D7184" s="4"/>
      <c r="E7184" s="5" t="s">
        <v>7526</v>
      </c>
      <c r="F7184" s="4">
        <v>2012</v>
      </c>
      <c r="G7184" s="4">
        <v>23</v>
      </c>
      <c r="H7184" s="4">
        <v>16</v>
      </c>
      <c r="I7184" s="4"/>
      <c r="J7184" s="46" t="s">
        <v>7823</v>
      </c>
    </row>
    <row r="7185" spans="1:10" ht="30.6">
      <c r="A7185" s="12" t="s">
        <v>7524</v>
      </c>
      <c r="B7185" s="4" t="str">
        <f ca="1">IFERROR(__xludf.DUMMYFUNCTION("REGEXREPLACE(TEXT(IF(ISERR(FIND(""/"", A7185)), A7185, MID(A7185, FIND(""/"", A7185)+1, LEN(A7185))), ""#""), ""\D+"", """")"),"2019")</f>
        <v>2019</v>
      </c>
      <c r="C7185" s="46" t="s">
        <v>2092</v>
      </c>
      <c r="D7185" s="4"/>
      <c r="E7185" s="5" t="s">
        <v>7526</v>
      </c>
      <c r="F7185" s="4">
        <v>2012</v>
      </c>
      <c r="G7185" s="4">
        <v>23</v>
      </c>
      <c r="H7185" s="4">
        <v>17</v>
      </c>
      <c r="I7185" s="4"/>
      <c r="J7185" s="46" t="s">
        <v>7824</v>
      </c>
    </row>
    <row r="7186" spans="1:10" ht="30.6">
      <c r="A7186" s="12" t="s">
        <v>7524</v>
      </c>
      <c r="B7186" s="4" t="str">
        <f ca="1">IFERROR(__xludf.DUMMYFUNCTION("REGEXREPLACE(TEXT(IF(ISERR(FIND(""/"", A7186)), A7186, MID(A7186, FIND(""/"", A7186)+1, LEN(A7186))), ""#""), ""\D+"", """")"),"2019")</f>
        <v>2019</v>
      </c>
      <c r="C7186" s="46" t="s">
        <v>2092</v>
      </c>
      <c r="D7186" s="4"/>
      <c r="E7186" s="5" t="s">
        <v>7526</v>
      </c>
      <c r="F7186" s="4">
        <v>2012</v>
      </c>
      <c r="G7186" s="4">
        <v>23</v>
      </c>
      <c r="H7186" s="4">
        <v>18</v>
      </c>
      <c r="I7186" s="4"/>
      <c r="J7186" s="46" t="s">
        <v>7825</v>
      </c>
    </row>
    <row r="7187" spans="1:10" ht="51">
      <c r="A7187" s="12" t="s">
        <v>7524</v>
      </c>
      <c r="B7187" s="4" t="str">
        <f ca="1">IFERROR(__xludf.DUMMYFUNCTION("REGEXREPLACE(TEXT(IF(ISERR(FIND(""/"", A7187)), A7187, MID(A7187, FIND(""/"", A7187)+1, LEN(A7187))), ""#""), ""\D+"", """")"),"2019")</f>
        <v>2019</v>
      </c>
      <c r="C7187" s="46" t="s">
        <v>7596</v>
      </c>
      <c r="D7187" s="4"/>
      <c r="E7187" s="5" t="s">
        <v>7526</v>
      </c>
      <c r="F7187" s="4">
        <v>2012</v>
      </c>
      <c r="G7187" s="4">
        <v>23</v>
      </c>
      <c r="H7187" s="4">
        <v>19</v>
      </c>
      <c r="I7187" s="4"/>
      <c r="J7187" s="46" t="s">
        <v>7826</v>
      </c>
    </row>
    <row r="7188" spans="1:10" ht="71.400000000000006">
      <c r="A7188" s="12" t="s">
        <v>7524</v>
      </c>
      <c r="B7188" s="4" t="str">
        <f ca="1">IFERROR(__xludf.DUMMYFUNCTION("REGEXREPLACE(TEXT(IF(ISERR(FIND(""/"", A7188)), A7188, MID(A7188, FIND(""/"", A7188)+1, LEN(A7188))), ""#""), ""\D+"", """")"),"2019")</f>
        <v>2019</v>
      </c>
      <c r="C7188" s="46" t="s">
        <v>7583</v>
      </c>
      <c r="D7188" s="4"/>
      <c r="E7188" s="5" t="s">
        <v>7526</v>
      </c>
      <c r="F7188" s="4">
        <v>2012</v>
      </c>
      <c r="G7188" s="4">
        <v>24</v>
      </c>
      <c r="H7188" s="4">
        <v>1</v>
      </c>
      <c r="I7188" s="4"/>
      <c r="J7188" s="46" t="s">
        <v>7827</v>
      </c>
    </row>
    <row r="7189" spans="1:10" ht="30.6">
      <c r="A7189" s="12" t="s">
        <v>7524</v>
      </c>
      <c r="B7189" s="4" t="str">
        <f ca="1">IFERROR(__xludf.DUMMYFUNCTION("REGEXREPLACE(TEXT(IF(ISERR(FIND(""/"", A7189)), A7189, MID(A7189, FIND(""/"", A7189)+1, LEN(A7189))), ""#""), ""\D+"", """")"),"2019")</f>
        <v>2019</v>
      </c>
      <c r="C7189" s="46" t="s">
        <v>7592</v>
      </c>
      <c r="D7189" s="4"/>
      <c r="E7189" s="5" t="s">
        <v>7526</v>
      </c>
      <c r="F7189" s="4">
        <v>2012</v>
      </c>
      <c r="G7189" s="4">
        <v>24</v>
      </c>
      <c r="H7189" s="4">
        <v>2</v>
      </c>
      <c r="I7189" s="4"/>
      <c r="J7189" s="46" t="s">
        <v>7828</v>
      </c>
    </row>
    <row r="7190" spans="1:10" ht="30.6">
      <c r="A7190" s="12" t="s">
        <v>7524</v>
      </c>
      <c r="B7190" s="4" t="str">
        <f ca="1">IFERROR(__xludf.DUMMYFUNCTION("REGEXREPLACE(TEXT(IF(ISERR(FIND(""/"", A7190)), A7190, MID(A7190, FIND(""/"", A7190)+1, LEN(A7190))), ""#""), ""\D+"", """")"),"2019")</f>
        <v>2019</v>
      </c>
      <c r="C7190" s="46" t="s">
        <v>7592</v>
      </c>
      <c r="D7190" s="4"/>
      <c r="E7190" s="5" t="s">
        <v>7526</v>
      </c>
      <c r="F7190" s="4">
        <v>2012</v>
      </c>
      <c r="G7190" s="4">
        <v>24</v>
      </c>
      <c r="H7190" s="4">
        <v>3</v>
      </c>
      <c r="I7190" s="4"/>
      <c r="J7190" s="46" t="s">
        <v>7829</v>
      </c>
    </row>
    <row r="7191" spans="1:10" ht="71.400000000000006">
      <c r="A7191" s="12" t="s">
        <v>7524</v>
      </c>
      <c r="B7191" s="4" t="str">
        <f ca="1">IFERROR(__xludf.DUMMYFUNCTION("REGEXREPLACE(TEXT(IF(ISERR(FIND(""/"", A7191)), A7191, MID(A7191, FIND(""/"", A7191)+1, LEN(A7191))), ""#""), ""\D+"", """")"),"2019")</f>
        <v>2019</v>
      </c>
      <c r="C7191" s="46" t="s">
        <v>7583</v>
      </c>
      <c r="D7191" s="4"/>
      <c r="E7191" s="5" t="s">
        <v>7526</v>
      </c>
      <c r="F7191" s="4">
        <v>2012</v>
      </c>
      <c r="G7191" s="4">
        <v>24</v>
      </c>
      <c r="H7191" s="4">
        <v>4</v>
      </c>
      <c r="I7191" s="4"/>
      <c r="J7191" s="46" t="s">
        <v>7830</v>
      </c>
    </row>
    <row r="7192" spans="1:10" ht="20.399999999999999">
      <c r="A7192" s="12" t="s">
        <v>7524</v>
      </c>
      <c r="B7192" s="4" t="str">
        <f ca="1">IFERROR(__xludf.DUMMYFUNCTION("REGEXREPLACE(TEXT(IF(ISERR(FIND(""/"", A7192)), A7192, MID(A7192, FIND(""/"", A7192)+1, LEN(A7192))), ""#""), ""\D+"", """")"),"2019")</f>
        <v>2019</v>
      </c>
      <c r="C7192" s="46" t="s">
        <v>7831</v>
      </c>
      <c r="D7192" s="4"/>
      <c r="E7192" s="5" t="s">
        <v>7832</v>
      </c>
      <c r="F7192" s="4">
        <v>2012</v>
      </c>
      <c r="G7192" s="4">
        <v>24</v>
      </c>
      <c r="H7192" s="4">
        <v>5</v>
      </c>
      <c r="I7192" s="4"/>
      <c r="J7192" s="46" t="s">
        <v>7833</v>
      </c>
    </row>
    <row r="7193" spans="1:10" ht="20.399999999999999">
      <c r="A7193" s="12" t="s">
        <v>7524</v>
      </c>
      <c r="B7193" s="4" t="str">
        <f ca="1">IFERROR(__xludf.DUMMYFUNCTION("REGEXREPLACE(TEXT(IF(ISERR(FIND(""/"", A7193)), A7193, MID(A7193, FIND(""/"", A7193)+1, LEN(A7193))), ""#""), ""\D+"", """")"),"2019")</f>
        <v>2019</v>
      </c>
      <c r="C7193" s="46" t="s">
        <v>7831</v>
      </c>
      <c r="D7193" s="4"/>
      <c r="E7193" s="5" t="s">
        <v>7832</v>
      </c>
      <c r="F7193" s="4">
        <v>2012</v>
      </c>
      <c r="G7193" s="4">
        <v>24</v>
      </c>
      <c r="H7193" s="4">
        <v>6</v>
      </c>
      <c r="I7193" s="4"/>
      <c r="J7193" s="46" t="s">
        <v>7834</v>
      </c>
    </row>
    <row r="7194" spans="1:10" ht="30.6">
      <c r="A7194" s="12" t="s">
        <v>7524</v>
      </c>
      <c r="B7194" s="4" t="str">
        <f ca="1">IFERROR(__xludf.DUMMYFUNCTION("REGEXREPLACE(TEXT(IF(ISERR(FIND(""/"", A7194)), A7194, MID(A7194, FIND(""/"", A7194)+1, LEN(A7194))), ""#""), ""\D+"", """")"),"2019")</f>
        <v>2019</v>
      </c>
      <c r="C7194" s="46" t="s">
        <v>7539</v>
      </c>
      <c r="D7194" s="4"/>
      <c r="E7194" s="5" t="s">
        <v>7526</v>
      </c>
      <c r="F7194" s="4">
        <v>2012</v>
      </c>
      <c r="G7194" s="4">
        <v>24</v>
      </c>
      <c r="H7194" s="4">
        <v>7</v>
      </c>
      <c r="I7194" s="4"/>
      <c r="J7194" s="46" t="s">
        <v>7835</v>
      </c>
    </row>
    <row r="7195" spans="1:10" ht="30.6">
      <c r="A7195" s="12" t="s">
        <v>7524</v>
      </c>
      <c r="B7195" s="4" t="str">
        <f ca="1">IFERROR(__xludf.DUMMYFUNCTION("REGEXREPLACE(TEXT(IF(ISERR(FIND(""/"", A7195)), A7195, MID(A7195, FIND(""/"", A7195)+1, LEN(A7195))), ""#""), ""\D+"", """")"),"2019")</f>
        <v>2019</v>
      </c>
      <c r="C7195" s="46" t="s">
        <v>2282</v>
      </c>
      <c r="D7195" s="4"/>
      <c r="E7195" s="5" t="s">
        <v>7526</v>
      </c>
      <c r="F7195" s="4">
        <v>2012</v>
      </c>
      <c r="G7195" s="4">
        <v>24</v>
      </c>
      <c r="H7195" s="4">
        <v>8</v>
      </c>
      <c r="I7195" s="4"/>
      <c r="J7195" s="46" t="s">
        <v>7836</v>
      </c>
    </row>
    <row r="7196" spans="1:10" ht="40.799999999999997">
      <c r="A7196" s="12" t="s">
        <v>7524</v>
      </c>
      <c r="B7196" s="4" t="str">
        <f ca="1">IFERROR(__xludf.DUMMYFUNCTION("REGEXREPLACE(TEXT(IF(ISERR(FIND(""/"", A7196)), A7196, MID(A7196, FIND(""/"", A7196)+1, LEN(A7196))), ""#""), ""\D+"", """")"),"2019")</f>
        <v>2019</v>
      </c>
      <c r="C7196" s="46" t="s">
        <v>7598</v>
      </c>
      <c r="D7196" s="4"/>
      <c r="E7196" s="5" t="s">
        <v>7526</v>
      </c>
      <c r="F7196" s="4">
        <v>2012</v>
      </c>
      <c r="G7196" s="4">
        <v>24</v>
      </c>
      <c r="H7196" s="4">
        <v>9</v>
      </c>
      <c r="I7196" s="4"/>
      <c r="J7196" s="46" t="s">
        <v>7837</v>
      </c>
    </row>
    <row r="7197" spans="1:10" ht="30.6">
      <c r="A7197" s="12" t="s">
        <v>7524</v>
      </c>
      <c r="B7197" s="4" t="str">
        <f ca="1">IFERROR(__xludf.DUMMYFUNCTION("REGEXREPLACE(TEXT(IF(ISERR(FIND(""/"", A7197)), A7197, MID(A7197, FIND(""/"", A7197)+1, LEN(A7197))), ""#""), ""\D+"", """")"),"2019")</f>
        <v>2019</v>
      </c>
      <c r="C7197" s="46" t="s">
        <v>2484</v>
      </c>
      <c r="D7197" s="4"/>
      <c r="E7197" s="5" t="s">
        <v>7526</v>
      </c>
      <c r="F7197" s="4">
        <v>2012</v>
      </c>
      <c r="G7197" s="4">
        <v>24</v>
      </c>
      <c r="H7197" s="4">
        <v>10</v>
      </c>
      <c r="I7197" s="4"/>
      <c r="J7197" s="46" t="s">
        <v>7838</v>
      </c>
    </row>
    <row r="7198" spans="1:10" ht="51">
      <c r="A7198" s="12" t="s">
        <v>7524</v>
      </c>
      <c r="B7198" s="4" t="str">
        <f ca="1">IFERROR(__xludf.DUMMYFUNCTION("REGEXREPLACE(TEXT(IF(ISERR(FIND(""/"", A7198)), A7198, MID(A7198, FIND(""/"", A7198)+1, LEN(A7198))), ""#""), ""\D+"", """")"),"2019")</f>
        <v>2019</v>
      </c>
      <c r="C7198" s="46" t="s">
        <v>7539</v>
      </c>
      <c r="D7198" s="4"/>
      <c r="E7198" s="5" t="s">
        <v>7526</v>
      </c>
      <c r="F7198" s="4">
        <v>1990</v>
      </c>
      <c r="G7198" s="4">
        <v>25</v>
      </c>
      <c r="H7198" s="4">
        <v>1</v>
      </c>
      <c r="I7198" s="4"/>
      <c r="J7198" s="46" t="s">
        <v>7839</v>
      </c>
    </row>
    <row r="7199" spans="1:10" ht="51">
      <c r="A7199" s="12" t="s">
        <v>7524</v>
      </c>
      <c r="B7199" s="4" t="str">
        <f ca="1">IFERROR(__xludf.DUMMYFUNCTION("REGEXREPLACE(TEXT(IF(ISERR(FIND(""/"", A7199)), A7199, MID(A7199, FIND(""/"", A7199)+1, LEN(A7199))), ""#""), ""\D+"", """")"),"2019")</f>
        <v>2019</v>
      </c>
      <c r="C7199" s="46" t="s">
        <v>7840</v>
      </c>
      <c r="D7199" s="4"/>
      <c r="E7199" s="5" t="s">
        <v>7526</v>
      </c>
      <c r="F7199" s="4">
        <v>1990</v>
      </c>
      <c r="G7199" s="4">
        <v>25</v>
      </c>
      <c r="H7199" s="4">
        <v>2</v>
      </c>
      <c r="I7199" s="4"/>
      <c r="J7199" s="46" t="s">
        <v>7841</v>
      </c>
    </row>
    <row r="7200" spans="1:10" ht="30.6">
      <c r="A7200" s="12" t="s">
        <v>7524</v>
      </c>
      <c r="B7200" s="4" t="str">
        <f ca="1">IFERROR(__xludf.DUMMYFUNCTION("REGEXREPLACE(TEXT(IF(ISERR(FIND(""/"", A7200)), A7200, MID(A7200, FIND(""/"", A7200)+1, LEN(A7200))), ""#""), ""\D+"", """")"),"2019")</f>
        <v>2019</v>
      </c>
      <c r="C7200" s="46" t="s">
        <v>7842</v>
      </c>
      <c r="D7200" s="4"/>
      <c r="E7200" s="5" t="s">
        <v>7526</v>
      </c>
      <c r="F7200" s="4">
        <v>1990</v>
      </c>
      <c r="G7200" s="4">
        <v>25</v>
      </c>
      <c r="H7200" s="4">
        <v>3</v>
      </c>
      <c r="I7200" s="4"/>
      <c r="J7200" s="46" t="s">
        <v>7843</v>
      </c>
    </row>
    <row r="7201" spans="1:10" ht="30.6">
      <c r="A7201" s="12" t="s">
        <v>7524</v>
      </c>
      <c r="B7201" s="4" t="str">
        <f ca="1">IFERROR(__xludf.DUMMYFUNCTION("REGEXREPLACE(TEXT(IF(ISERR(FIND(""/"", A7201)), A7201, MID(A7201, FIND(""/"", A7201)+1, LEN(A7201))), ""#""), ""\D+"", """")"),"2019")</f>
        <v>2019</v>
      </c>
      <c r="C7201" s="46" t="s">
        <v>7844</v>
      </c>
      <c r="D7201" s="4"/>
      <c r="E7201" s="5" t="s">
        <v>7526</v>
      </c>
      <c r="F7201" s="4">
        <v>1990</v>
      </c>
      <c r="G7201" s="4">
        <v>25</v>
      </c>
      <c r="H7201" s="4">
        <v>4</v>
      </c>
      <c r="I7201" s="4"/>
      <c r="J7201" s="46" t="s">
        <v>7845</v>
      </c>
    </row>
    <row r="7202" spans="1:10" ht="40.799999999999997">
      <c r="A7202" s="12" t="s">
        <v>7524</v>
      </c>
      <c r="B7202" s="4" t="str">
        <f ca="1">IFERROR(__xludf.DUMMYFUNCTION("REGEXREPLACE(TEXT(IF(ISERR(FIND(""/"", A7202)), A7202, MID(A7202, FIND(""/"", A7202)+1, LEN(A7202))), ""#""), ""\D+"", """")"),"2019")</f>
        <v>2019</v>
      </c>
      <c r="C7202" s="46" t="s">
        <v>7846</v>
      </c>
      <c r="D7202" s="4"/>
      <c r="E7202" s="5" t="s">
        <v>7526</v>
      </c>
      <c r="F7202" s="4">
        <v>1990</v>
      </c>
      <c r="G7202" s="4">
        <v>25</v>
      </c>
      <c r="H7202" s="4">
        <v>5</v>
      </c>
      <c r="I7202" s="4"/>
      <c r="J7202" s="46" t="s">
        <v>7847</v>
      </c>
    </row>
    <row r="7203" spans="1:10" ht="30.6">
      <c r="A7203" s="12" t="s">
        <v>7524</v>
      </c>
      <c r="B7203" s="4" t="str">
        <f ca="1">IFERROR(__xludf.DUMMYFUNCTION("REGEXREPLACE(TEXT(IF(ISERR(FIND(""/"", A7203)), A7203, MID(A7203, FIND(""/"", A7203)+1, LEN(A7203))), ""#""), ""\D+"", """")"),"2019")</f>
        <v>2019</v>
      </c>
      <c r="C7203" s="46" t="s">
        <v>144</v>
      </c>
      <c r="D7203" s="4"/>
      <c r="E7203" s="5" t="s">
        <v>7526</v>
      </c>
      <c r="F7203" s="4">
        <v>1990</v>
      </c>
      <c r="G7203" s="4">
        <v>25</v>
      </c>
      <c r="H7203" s="4">
        <v>6</v>
      </c>
      <c r="I7203" s="4"/>
      <c r="J7203" s="46" t="s">
        <v>7848</v>
      </c>
    </row>
    <row r="7204" spans="1:10" ht="30.6">
      <c r="A7204" s="12" t="s">
        <v>7524</v>
      </c>
      <c r="B7204" s="4" t="str">
        <f ca="1">IFERROR(__xludf.DUMMYFUNCTION("REGEXREPLACE(TEXT(IF(ISERR(FIND(""/"", A7204)), A7204, MID(A7204, FIND(""/"", A7204)+1, LEN(A7204))), ""#""), ""\D+"", """")"),"2019")</f>
        <v>2019</v>
      </c>
      <c r="C7204" s="46" t="s">
        <v>144</v>
      </c>
      <c r="D7204" s="4"/>
      <c r="E7204" s="5" t="s">
        <v>7526</v>
      </c>
      <c r="F7204" s="4">
        <v>1990</v>
      </c>
      <c r="G7204" s="4">
        <v>25</v>
      </c>
      <c r="H7204" s="4">
        <v>7</v>
      </c>
      <c r="I7204" s="4"/>
      <c r="J7204" s="46" t="s">
        <v>7849</v>
      </c>
    </row>
    <row r="7205" spans="1:10" ht="30.6">
      <c r="A7205" s="12" t="s">
        <v>7524</v>
      </c>
      <c r="B7205" s="4" t="str">
        <f ca="1">IFERROR(__xludf.DUMMYFUNCTION("REGEXREPLACE(TEXT(IF(ISERR(FIND(""/"", A7205)), A7205, MID(A7205, FIND(""/"", A7205)+1, LEN(A7205))), ""#""), ""\D+"", """")"),"2019")</f>
        <v>2019</v>
      </c>
      <c r="C7205" s="46" t="s">
        <v>7850</v>
      </c>
      <c r="D7205" s="4"/>
      <c r="E7205" s="5" t="s">
        <v>7526</v>
      </c>
      <c r="F7205" s="4">
        <v>1990</v>
      </c>
      <c r="G7205" s="4">
        <v>25</v>
      </c>
      <c r="H7205" s="4">
        <v>8</v>
      </c>
      <c r="I7205" s="4"/>
      <c r="J7205" s="46" t="s">
        <v>7851</v>
      </c>
    </row>
    <row r="7206" spans="1:10" ht="40.799999999999997">
      <c r="A7206" s="12" t="s">
        <v>7524</v>
      </c>
      <c r="B7206" s="4" t="str">
        <f ca="1">IFERROR(__xludf.DUMMYFUNCTION("REGEXREPLACE(TEXT(IF(ISERR(FIND(""/"", A7206)), A7206, MID(A7206, FIND(""/"", A7206)+1, LEN(A7206))), ""#""), ""\D+"", """")"),"2019")</f>
        <v>2019</v>
      </c>
      <c r="C7206" s="46" t="s">
        <v>7525</v>
      </c>
      <c r="D7206" s="4"/>
      <c r="E7206" s="5" t="s">
        <v>7526</v>
      </c>
      <c r="F7206" s="4">
        <v>1990</v>
      </c>
      <c r="G7206" s="4">
        <v>25</v>
      </c>
      <c r="H7206" s="4">
        <v>9</v>
      </c>
      <c r="I7206" s="4"/>
      <c r="J7206" s="46" t="s">
        <v>7852</v>
      </c>
    </row>
    <row r="7207" spans="1:10" ht="30.6">
      <c r="A7207" s="12" t="s">
        <v>7524</v>
      </c>
      <c r="B7207" s="4" t="str">
        <f ca="1">IFERROR(__xludf.DUMMYFUNCTION("REGEXREPLACE(TEXT(IF(ISERR(FIND(""/"", A7207)), A7207, MID(A7207, FIND(""/"", A7207)+1, LEN(A7207))), ""#""), ""\D+"", """")"),"2019")</f>
        <v>2019</v>
      </c>
      <c r="C7207" s="46" t="s">
        <v>7853</v>
      </c>
      <c r="D7207" s="4"/>
      <c r="E7207" s="5" t="s">
        <v>7526</v>
      </c>
      <c r="F7207" s="4">
        <v>1990</v>
      </c>
      <c r="G7207" s="4">
        <v>25</v>
      </c>
      <c r="H7207" s="4">
        <v>10</v>
      </c>
      <c r="I7207" s="4"/>
      <c r="J7207" s="46" t="s">
        <v>7854</v>
      </c>
    </row>
    <row r="7208" spans="1:10" ht="30.6">
      <c r="A7208" s="12" t="s">
        <v>7524</v>
      </c>
      <c r="B7208" s="4" t="str">
        <f ca="1">IFERROR(__xludf.DUMMYFUNCTION("REGEXREPLACE(TEXT(IF(ISERR(FIND(""/"", A7208)), A7208, MID(A7208, FIND(""/"", A7208)+1, LEN(A7208))), ""#""), ""\D+"", """")"),"2019")</f>
        <v>2019</v>
      </c>
      <c r="C7208" s="46" t="s">
        <v>7855</v>
      </c>
      <c r="D7208" s="4"/>
      <c r="E7208" s="5" t="s">
        <v>7526</v>
      </c>
      <c r="F7208" s="4">
        <v>1990</v>
      </c>
      <c r="G7208" s="4">
        <v>25</v>
      </c>
      <c r="H7208" s="4">
        <v>11</v>
      </c>
      <c r="I7208" s="4"/>
      <c r="J7208" s="46" t="s">
        <v>7856</v>
      </c>
    </row>
    <row r="7209" spans="1:10" ht="30.6">
      <c r="A7209" s="12" t="s">
        <v>7524</v>
      </c>
      <c r="B7209" s="4" t="str">
        <f ca="1">IFERROR(__xludf.DUMMYFUNCTION("REGEXREPLACE(TEXT(IF(ISERR(FIND(""/"", A7209)), A7209, MID(A7209, FIND(""/"", A7209)+1, LEN(A7209))), ""#""), ""\D+"", """")"),"2019")</f>
        <v>2019</v>
      </c>
      <c r="C7209" s="46" t="s">
        <v>7855</v>
      </c>
      <c r="D7209" s="4"/>
      <c r="E7209" s="5" t="s">
        <v>7526</v>
      </c>
      <c r="F7209" s="4">
        <v>1990</v>
      </c>
      <c r="G7209" s="4">
        <v>25</v>
      </c>
      <c r="H7209" s="4">
        <v>12</v>
      </c>
      <c r="I7209" s="4"/>
      <c r="J7209" s="46" t="s">
        <v>7857</v>
      </c>
    </row>
    <row r="7210" spans="1:10" ht="51">
      <c r="A7210" s="12" t="s">
        <v>7524</v>
      </c>
      <c r="B7210" s="4" t="str">
        <f ca="1">IFERROR(__xludf.DUMMYFUNCTION("REGEXREPLACE(TEXT(IF(ISERR(FIND(""/"", A7210)), A7210, MID(A7210, FIND(""/"", A7210)+1, LEN(A7210))), ""#""), ""\D+"", """")"),"2019")</f>
        <v>2019</v>
      </c>
      <c r="C7210" s="46" t="s">
        <v>148</v>
      </c>
      <c r="D7210" s="4"/>
      <c r="E7210" s="5" t="s">
        <v>7526</v>
      </c>
      <c r="F7210" s="4">
        <v>1990</v>
      </c>
      <c r="G7210" s="4">
        <v>25</v>
      </c>
      <c r="H7210" s="4">
        <v>13</v>
      </c>
      <c r="I7210" s="4"/>
      <c r="J7210" s="46" t="s">
        <v>7858</v>
      </c>
    </row>
    <row r="7211" spans="1:10" ht="51">
      <c r="A7211" s="12" t="s">
        <v>7524</v>
      </c>
      <c r="B7211" s="4" t="str">
        <f ca="1">IFERROR(__xludf.DUMMYFUNCTION("REGEXREPLACE(TEXT(IF(ISERR(FIND(""/"", A7211)), A7211, MID(A7211, FIND(""/"", A7211)+1, LEN(A7211))), ""#""), ""\D+"", """")"),"2019")</f>
        <v>2019</v>
      </c>
      <c r="C7211" s="46" t="s">
        <v>148</v>
      </c>
      <c r="D7211" s="4"/>
      <c r="E7211" s="5" t="s">
        <v>7526</v>
      </c>
      <c r="F7211" s="4">
        <v>1990</v>
      </c>
      <c r="G7211" s="4">
        <v>25</v>
      </c>
      <c r="H7211" s="4">
        <v>14</v>
      </c>
      <c r="I7211" s="4"/>
      <c r="J7211" s="46" t="s">
        <v>7859</v>
      </c>
    </row>
    <row r="7212" spans="1:10" ht="30.6">
      <c r="A7212" s="12" t="s">
        <v>7524</v>
      </c>
      <c r="B7212" s="4" t="str">
        <f ca="1">IFERROR(__xludf.DUMMYFUNCTION("REGEXREPLACE(TEXT(IF(ISERR(FIND(""/"", A7212)), A7212, MID(A7212, FIND(""/"", A7212)+1, LEN(A7212))), ""#""), ""\D+"", """")"),"2019")</f>
        <v>2019</v>
      </c>
      <c r="C7212" s="46" t="s">
        <v>7860</v>
      </c>
      <c r="D7212" s="4"/>
      <c r="E7212" s="5" t="s">
        <v>7526</v>
      </c>
      <c r="F7212" s="4">
        <v>1994</v>
      </c>
      <c r="G7212" s="4">
        <v>26</v>
      </c>
      <c r="H7212" s="4">
        <v>1</v>
      </c>
      <c r="I7212" s="4"/>
      <c r="J7212" s="46" t="s">
        <v>7861</v>
      </c>
    </row>
    <row r="7213" spans="1:10" ht="40.799999999999997">
      <c r="A7213" s="12" t="s">
        <v>7524</v>
      </c>
      <c r="B7213" s="4" t="str">
        <f ca="1">IFERROR(__xludf.DUMMYFUNCTION("REGEXREPLACE(TEXT(IF(ISERR(FIND(""/"", A7213)), A7213, MID(A7213, FIND(""/"", A7213)+1, LEN(A7213))), ""#""), ""\D+"", """")"),"2019")</f>
        <v>2019</v>
      </c>
      <c r="C7213" s="46" t="s">
        <v>7862</v>
      </c>
      <c r="D7213" s="4"/>
      <c r="E7213" s="5" t="s">
        <v>7526</v>
      </c>
      <c r="F7213" s="4">
        <v>1994</v>
      </c>
      <c r="G7213" s="4">
        <v>26</v>
      </c>
      <c r="H7213" s="4">
        <v>2</v>
      </c>
      <c r="I7213" s="4"/>
      <c r="J7213" s="46" t="s">
        <v>7863</v>
      </c>
    </row>
    <row r="7214" spans="1:10" ht="30.6">
      <c r="A7214" s="12" t="s">
        <v>7524</v>
      </c>
      <c r="B7214" s="4" t="str">
        <f ca="1">IFERROR(__xludf.DUMMYFUNCTION("REGEXREPLACE(TEXT(IF(ISERR(FIND(""/"", A7214)), A7214, MID(A7214, FIND(""/"", A7214)+1, LEN(A7214))), ""#""), ""\D+"", """")"),"2019")</f>
        <v>2019</v>
      </c>
      <c r="C7214" s="46" t="s">
        <v>7864</v>
      </c>
      <c r="D7214" s="4"/>
      <c r="E7214" s="5" t="s">
        <v>7526</v>
      </c>
      <c r="F7214" s="4">
        <v>1994</v>
      </c>
      <c r="G7214" s="4">
        <v>26</v>
      </c>
      <c r="H7214" s="4">
        <v>3</v>
      </c>
      <c r="I7214" s="4"/>
      <c r="J7214" s="46" t="s">
        <v>7865</v>
      </c>
    </row>
    <row r="7215" spans="1:10" ht="30.6">
      <c r="A7215" s="12" t="s">
        <v>7524</v>
      </c>
      <c r="B7215" s="4" t="str">
        <f ca="1">IFERROR(__xludf.DUMMYFUNCTION("REGEXREPLACE(TEXT(IF(ISERR(FIND(""/"", A7215)), A7215, MID(A7215, FIND(""/"", A7215)+1, LEN(A7215))), ""#""), ""\D+"", """")"),"2019")</f>
        <v>2019</v>
      </c>
      <c r="C7215" s="46" t="s">
        <v>7866</v>
      </c>
      <c r="D7215" s="4"/>
      <c r="E7215" s="5" t="s">
        <v>7526</v>
      </c>
      <c r="F7215" s="4">
        <v>1994</v>
      </c>
      <c r="G7215" s="4">
        <v>26</v>
      </c>
      <c r="H7215" s="4">
        <v>4</v>
      </c>
      <c r="I7215" s="4"/>
      <c r="J7215" s="46" t="s">
        <v>7867</v>
      </c>
    </row>
    <row r="7216" spans="1:10" ht="30.6">
      <c r="A7216" s="12" t="s">
        <v>7524</v>
      </c>
      <c r="B7216" s="4" t="str">
        <f ca="1">IFERROR(__xludf.DUMMYFUNCTION("REGEXREPLACE(TEXT(IF(ISERR(FIND(""/"", A7216)), A7216, MID(A7216, FIND(""/"", A7216)+1, LEN(A7216))), ""#""), ""\D+"", """")"),"2019")</f>
        <v>2019</v>
      </c>
      <c r="C7216" s="46" t="s">
        <v>7868</v>
      </c>
      <c r="D7216" s="4"/>
      <c r="E7216" s="5" t="s">
        <v>7526</v>
      </c>
      <c r="F7216" s="4">
        <v>1994</v>
      </c>
      <c r="G7216" s="4">
        <v>26</v>
      </c>
      <c r="H7216" s="4">
        <v>5</v>
      </c>
      <c r="I7216" s="4"/>
      <c r="J7216" s="46" t="s">
        <v>7869</v>
      </c>
    </row>
    <row r="7217" spans="1:10" ht="40.799999999999997">
      <c r="A7217" s="12" t="s">
        <v>7524</v>
      </c>
      <c r="B7217" s="4" t="str">
        <f ca="1">IFERROR(__xludf.DUMMYFUNCTION("REGEXREPLACE(TEXT(IF(ISERR(FIND(""/"", A7217)), A7217, MID(A7217, FIND(""/"", A7217)+1, LEN(A7217))), ""#""), ""\D+"", """")"),"2019")</f>
        <v>2019</v>
      </c>
      <c r="C7217" s="46" t="s">
        <v>7864</v>
      </c>
      <c r="D7217" s="4"/>
      <c r="E7217" s="5" t="s">
        <v>7526</v>
      </c>
      <c r="F7217" s="4">
        <v>1994</v>
      </c>
      <c r="G7217" s="4">
        <v>26</v>
      </c>
      <c r="H7217" s="4">
        <v>6</v>
      </c>
      <c r="I7217" s="4"/>
      <c r="J7217" s="46" t="s">
        <v>7870</v>
      </c>
    </row>
    <row r="7218" spans="1:10" ht="51">
      <c r="A7218" s="12" t="s">
        <v>7524</v>
      </c>
      <c r="B7218" s="4" t="str">
        <f ca="1">IFERROR(__xludf.DUMMYFUNCTION("REGEXREPLACE(TEXT(IF(ISERR(FIND(""/"", A7218)), A7218, MID(A7218, FIND(""/"", A7218)+1, LEN(A7218))), ""#""), ""\D+"", """")"),"2019")</f>
        <v>2019</v>
      </c>
      <c r="C7218" s="46" t="s">
        <v>7868</v>
      </c>
      <c r="D7218" s="4"/>
      <c r="E7218" s="5" t="s">
        <v>7526</v>
      </c>
      <c r="F7218" s="4">
        <v>1994</v>
      </c>
      <c r="G7218" s="4">
        <v>26</v>
      </c>
      <c r="H7218" s="4">
        <v>7</v>
      </c>
      <c r="I7218" s="4"/>
      <c r="J7218" s="46" t="s">
        <v>7871</v>
      </c>
    </row>
    <row r="7219" spans="1:10" ht="30.6">
      <c r="A7219" s="12" t="s">
        <v>7524</v>
      </c>
      <c r="B7219" s="4" t="str">
        <f ca="1">IFERROR(__xludf.DUMMYFUNCTION("REGEXREPLACE(TEXT(IF(ISERR(FIND(""/"", A7219)), A7219, MID(A7219, FIND(""/"", A7219)+1, LEN(A7219))), ""#""), ""\D+"", """")"),"2019")</f>
        <v>2019</v>
      </c>
      <c r="C7219" s="46" t="s">
        <v>7872</v>
      </c>
      <c r="D7219" s="4"/>
      <c r="E7219" s="5" t="s">
        <v>7526</v>
      </c>
      <c r="F7219" s="4">
        <v>1994</v>
      </c>
      <c r="G7219" s="4">
        <v>26</v>
      </c>
      <c r="H7219" s="4">
        <v>8</v>
      </c>
      <c r="I7219" s="4"/>
      <c r="J7219" s="46" t="s">
        <v>7873</v>
      </c>
    </row>
    <row r="7220" spans="1:10" ht="30.6">
      <c r="A7220" s="12" t="s">
        <v>7524</v>
      </c>
      <c r="B7220" s="4" t="str">
        <f ca="1">IFERROR(__xludf.DUMMYFUNCTION("REGEXREPLACE(TEXT(IF(ISERR(FIND(""/"", A7220)), A7220, MID(A7220, FIND(""/"", A7220)+1, LEN(A7220))), ""#""), ""\D+"", """")"),"2019")</f>
        <v>2019</v>
      </c>
      <c r="C7220" s="46" t="s">
        <v>7874</v>
      </c>
      <c r="D7220" s="4"/>
      <c r="E7220" s="5" t="s">
        <v>7526</v>
      </c>
      <c r="F7220" s="4">
        <v>1994</v>
      </c>
      <c r="G7220" s="4">
        <v>26</v>
      </c>
      <c r="H7220" s="4">
        <v>9</v>
      </c>
      <c r="I7220" s="4"/>
      <c r="J7220" s="46" t="s">
        <v>7875</v>
      </c>
    </row>
    <row r="7221" spans="1:10" ht="40.799999999999997">
      <c r="A7221" s="12" t="s">
        <v>7524</v>
      </c>
      <c r="B7221" s="4" t="str">
        <f ca="1">IFERROR(__xludf.DUMMYFUNCTION("REGEXREPLACE(TEXT(IF(ISERR(FIND(""/"", A7221)), A7221, MID(A7221, FIND(""/"", A7221)+1, LEN(A7221))), ""#""), ""\D+"", """")"),"2019")</f>
        <v>2019</v>
      </c>
      <c r="C7221" s="46" t="s">
        <v>7525</v>
      </c>
      <c r="D7221" s="4"/>
      <c r="E7221" s="5" t="s">
        <v>7526</v>
      </c>
      <c r="F7221" s="4">
        <v>1994</v>
      </c>
      <c r="G7221" s="4">
        <v>26</v>
      </c>
      <c r="H7221" s="4">
        <v>10</v>
      </c>
      <c r="I7221" s="4"/>
      <c r="J7221" s="46" t="s">
        <v>7876</v>
      </c>
    </row>
    <row r="7222" spans="1:10" ht="30.6">
      <c r="A7222" s="12" t="s">
        <v>7524</v>
      </c>
      <c r="B7222" s="4" t="str">
        <f ca="1">IFERROR(__xludf.DUMMYFUNCTION("REGEXREPLACE(TEXT(IF(ISERR(FIND(""/"", A7222)), A7222, MID(A7222, FIND(""/"", A7222)+1, LEN(A7222))), ""#""), ""\D+"", """")"),"2019")</f>
        <v>2019</v>
      </c>
      <c r="C7222" s="46" t="s">
        <v>7877</v>
      </c>
      <c r="D7222" s="4"/>
      <c r="E7222" s="5" t="s">
        <v>7526</v>
      </c>
      <c r="F7222" s="4">
        <v>1994</v>
      </c>
      <c r="G7222" s="4">
        <v>26</v>
      </c>
      <c r="H7222" s="4">
        <v>11</v>
      </c>
      <c r="I7222" s="4"/>
      <c r="J7222" s="46" t="s">
        <v>7878</v>
      </c>
    </row>
    <row r="7223" spans="1:10" ht="30.6">
      <c r="A7223" s="12" t="s">
        <v>7524</v>
      </c>
      <c r="B7223" s="4" t="str">
        <f ca="1">IFERROR(__xludf.DUMMYFUNCTION("REGEXREPLACE(TEXT(IF(ISERR(FIND(""/"", A7223)), A7223, MID(A7223, FIND(""/"", A7223)+1, LEN(A7223))), ""#""), ""\D+"", """")"),"2019")</f>
        <v>2019</v>
      </c>
      <c r="C7223" s="46" t="s">
        <v>7879</v>
      </c>
      <c r="D7223" s="4"/>
      <c r="E7223" s="5" t="s">
        <v>7526</v>
      </c>
      <c r="F7223" s="4">
        <v>1994</v>
      </c>
      <c r="G7223" s="4">
        <v>26</v>
      </c>
      <c r="H7223" s="4">
        <v>12</v>
      </c>
      <c r="I7223" s="4"/>
      <c r="J7223" s="46" t="s">
        <v>7880</v>
      </c>
    </row>
    <row r="7224" spans="1:10" ht="30.6">
      <c r="A7224" s="12" t="s">
        <v>7524</v>
      </c>
      <c r="B7224" s="4" t="str">
        <f ca="1">IFERROR(__xludf.DUMMYFUNCTION("REGEXREPLACE(TEXT(IF(ISERR(FIND(""/"", A7224)), A7224, MID(A7224, FIND(""/"", A7224)+1, LEN(A7224))), ""#""), ""\D+"", """")"),"2019")</f>
        <v>2019</v>
      </c>
      <c r="C7224" s="46" t="s">
        <v>7881</v>
      </c>
      <c r="D7224" s="4"/>
      <c r="E7224" s="5" t="s">
        <v>7526</v>
      </c>
      <c r="F7224" s="4">
        <v>1994</v>
      </c>
      <c r="G7224" s="4">
        <v>26</v>
      </c>
      <c r="H7224" s="4">
        <v>13</v>
      </c>
      <c r="I7224" s="4"/>
      <c r="J7224" s="46" t="s">
        <v>7882</v>
      </c>
    </row>
    <row r="7225" spans="1:10" ht="40.799999999999997">
      <c r="A7225" s="12" t="s">
        <v>7524</v>
      </c>
      <c r="B7225" s="4" t="str">
        <f ca="1">IFERROR(__xludf.DUMMYFUNCTION("REGEXREPLACE(TEXT(IF(ISERR(FIND(""/"", A7225)), A7225, MID(A7225, FIND(""/"", A7225)+1, LEN(A7225))), ""#""), ""\D+"", """")"),"2019")</f>
        <v>2019</v>
      </c>
      <c r="C7225" s="46" t="s">
        <v>7883</v>
      </c>
      <c r="D7225" s="4"/>
      <c r="E7225" s="5" t="s">
        <v>7526</v>
      </c>
      <c r="F7225" s="4">
        <v>1994</v>
      </c>
      <c r="G7225" s="4">
        <v>26</v>
      </c>
      <c r="H7225" s="4">
        <v>14</v>
      </c>
      <c r="I7225" s="4"/>
      <c r="J7225" s="46" t="s">
        <v>7884</v>
      </c>
    </row>
    <row r="7226" spans="1:10" ht="30.6">
      <c r="A7226" s="12" t="s">
        <v>7524</v>
      </c>
      <c r="B7226" s="4" t="str">
        <f ca="1">IFERROR(__xludf.DUMMYFUNCTION("REGEXREPLACE(TEXT(IF(ISERR(FIND(""/"", A7226)), A7226, MID(A7226, FIND(""/"", A7226)+1, LEN(A7226))), ""#""), ""\D+"", """")"),"2019")</f>
        <v>2019</v>
      </c>
      <c r="C7226" s="46" t="s">
        <v>7885</v>
      </c>
      <c r="D7226" s="4"/>
      <c r="E7226" s="5" t="s">
        <v>7526</v>
      </c>
      <c r="F7226" s="4">
        <v>1994</v>
      </c>
      <c r="G7226" s="4">
        <v>26</v>
      </c>
      <c r="H7226" s="4">
        <v>15</v>
      </c>
      <c r="I7226" s="4"/>
      <c r="J7226" s="46" t="s">
        <v>7886</v>
      </c>
    </row>
    <row r="7227" spans="1:10" ht="30.6">
      <c r="A7227" s="12" t="s">
        <v>7524</v>
      </c>
      <c r="B7227" s="4" t="str">
        <f ca="1">IFERROR(__xludf.DUMMYFUNCTION("REGEXREPLACE(TEXT(IF(ISERR(FIND(""/"", A7227)), A7227, MID(A7227, FIND(""/"", A7227)+1, LEN(A7227))), ""#""), ""\D+"", """")"),"2019")</f>
        <v>2019</v>
      </c>
      <c r="C7227" s="46" t="s">
        <v>7879</v>
      </c>
      <c r="D7227" s="4"/>
      <c r="E7227" s="5" t="s">
        <v>7526</v>
      </c>
      <c r="F7227" s="4">
        <v>1994</v>
      </c>
      <c r="G7227" s="4">
        <v>26</v>
      </c>
      <c r="H7227" s="4">
        <v>16</v>
      </c>
      <c r="I7227" s="4"/>
      <c r="J7227" s="46" t="s">
        <v>7887</v>
      </c>
    </row>
    <row r="7228" spans="1:10" ht="40.799999999999997">
      <c r="A7228" s="12" t="s">
        <v>7524</v>
      </c>
      <c r="B7228" s="4" t="str">
        <f ca="1">IFERROR(__xludf.DUMMYFUNCTION("REGEXREPLACE(TEXT(IF(ISERR(FIND(""/"", A7228)), A7228, MID(A7228, FIND(""/"", A7228)+1, LEN(A7228))), ""#""), ""\D+"", """")"),"2019")</f>
        <v>2019</v>
      </c>
      <c r="C7228" s="46" t="s">
        <v>7888</v>
      </c>
      <c r="D7228" s="4"/>
      <c r="E7228" s="5" t="s">
        <v>7526</v>
      </c>
      <c r="F7228" s="4">
        <v>1994</v>
      </c>
      <c r="G7228" s="4">
        <v>26</v>
      </c>
      <c r="H7228" s="4">
        <v>17</v>
      </c>
      <c r="I7228" s="4"/>
      <c r="J7228" s="46" t="s">
        <v>7889</v>
      </c>
    </row>
    <row r="7229" spans="1:10" ht="30.6">
      <c r="A7229" s="12" t="s">
        <v>7524</v>
      </c>
      <c r="B7229" s="4" t="str">
        <f ca="1">IFERROR(__xludf.DUMMYFUNCTION("REGEXREPLACE(TEXT(IF(ISERR(FIND(""/"", A7229)), A7229, MID(A7229, FIND(""/"", A7229)+1, LEN(A7229))), ""#""), ""\D+"", """")"),"2019")</f>
        <v>2019</v>
      </c>
      <c r="C7229" s="46" t="s">
        <v>209</v>
      </c>
      <c r="D7229" s="4"/>
      <c r="E7229" s="5" t="s">
        <v>7526</v>
      </c>
      <c r="F7229" s="4">
        <v>1994</v>
      </c>
      <c r="G7229" s="4">
        <v>26</v>
      </c>
      <c r="H7229" s="4">
        <v>18</v>
      </c>
      <c r="I7229" s="4"/>
      <c r="J7229" s="46" t="s">
        <v>7890</v>
      </c>
    </row>
    <row r="7230" spans="1:10" ht="30.6">
      <c r="A7230" s="12" t="s">
        <v>7524</v>
      </c>
      <c r="B7230" s="4" t="str">
        <f ca="1">IFERROR(__xludf.DUMMYFUNCTION("REGEXREPLACE(TEXT(IF(ISERR(FIND(""/"", A7230)), A7230, MID(A7230, FIND(""/"", A7230)+1, LEN(A7230))), ""#""), ""\D+"", """")"),"2019")</f>
        <v>2019</v>
      </c>
      <c r="C7230" s="46" t="s">
        <v>144</v>
      </c>
      <c r="D7230" s="4"/>
      <c r="E7230" s="5" t="s">
        <v>7526</v>
      </c>
      <c r="F7230" s="4">
        <v>1994</v>
      </c>
      <c r="G7230" s="4">
        <v>26</v>
      </c>
      <c r="H7230" s="4">
        <v>19</v>
      </c>
      <c r="I7230" s="4"/>
      <c r="J7230" s="46" t="s">
        <v>7891</v>
      </c>
    </row>
    <row r="7231" spans="1:10" ht="30.6">
      <c r="A7231" s="12" t="s">
        <v>7524</v>
      </c>
      <c r="B7231" s="4" t="str">
        <f ca="1">IFERROR(__xludf.DUMMYFUNCTION("REGEXREPLACE(TEXT(IF(ISERR(FIND(""/"", A7231)), A7231, MID(A7231, FIND(""/"", A7231)+1, LEN(A7231))), ""#""), ""\D+"", """")"),"2019")</f>
        <v>2019</v>
      </c>
      <c r="C7231" s="46" t="s">
        <v>144</v>
      </c>
      <c r="D7231" s="4"/>
      <c r="E7231" s="5" t="s">
        <v>7526</v>
      </c>
      <c r="F7231" s="4">
        <v>1994</v>
      </c>
      <c r="G7231" s="4">
        <v>26</v>
      </c>
      <c r="H7231" s="4">
        <v>20</v>
      </c>
      <c r="I7231" s="4"/>
      <c r="J7231" s="46" t="s">
        <v>7892</v>
      </c>
    </row>
    <row r="7232" spans="1:10" ht="30.6">
      <c r="A7232" s="12" t="s">
        <v>7524</v>
      </c>
      <c r="B7232" s="4" t="str">
        <f ca="1">IFERROR(__xludf.DUMMYFUNCTION("REGEXREPLACE(TEXT(IF(ISERR(FIND(""/"", A7232)), A7232, MID(A7232, FIND(""/"", A7232)+1, LEN(A7232))), ""#""), ""\D+"", """")"),"2019")</f>
        <v>2019</v>
      </c>
      <c r="C7232" s="46" t="s">
        <v>144</v>
      </c>
      <c r="D7232" s="4"/>
      <c r="E7232" s="5" t="s">
        <v>7526</v>
      </c>
      <c r="F7232" s="4">
        <v>1994</v>
      </c>
      <c r="G7232" s="4">
        <v>26</v>
      </c>
      <c r="H7232" s="4">
        <v>21</v>
      </c>
      <c r="I7232" s="4"/>
      <c r="J7232" s="46" t="s">
        <v>7893</v>
      </c>
    </row>
    <row r="7233" spans="1:10" ht="30.6">
      <c r="A7233" s="12" t="s">
        <v>7524</v>
      </c>
      <c r="B7233" s="4" t="str">
        <f ca="1">IFERROR(__xludf.DUMMYFUNCTION("REGEXREPLACE(TEXT(IF(ISERR(FIND(""/"", A7233)), A7233, MID(A7233, FIND(""/"", A7233)+1, LEN(A7233))), ""#""), ""\D+"", """")"),"2019")</f>
        <v>2019</v>
      </c>
      <c r="C7233" s="46" t="s">
        <v>7879</v>
      </c>
      <c r="D7233" s="4"/>
      <c r="E7233" s="5" t="s">
        <v>7526</v>
      </c>
      <c r="F7233" s="4">
        <v>1994</v>
      </c>
      <c r="G7233" s="4">
        <v>26</v>
      </c>
      <c r="H7233" s="4">
        <v>22</v>
      </c>
      <c r="I7233" s="4"/>
      <c r="J7233" s="46" t="s">
        <v>7894</v>
      </c>
    </row>
    <row r="7234" spans="1:10" ht="40.799999999999997">
      <c r="A7234" s="12" t="s">
        <v>7524</v>
      </c>
      <c r="B7234" s="4" t="str">
        <f ca="1">IFERROR(__xludf.DUMMYFUNCTION("REGEXREPLACE(TEXT(IF(ISERR(FIND(""/"", A7234)), A7234, MID(A7234, FIND(""/"", A7234)+1, LEN(A7234))), ""#""), ""\D+"", """")"),"2019")</f>
        <v>2019</v>
      </c>
      <c r="C7234" s="46" t="s">
        <v>7895</v>
      </c>
      <c r="D7234" s="4"/>
      <c r="E7234" s="5" t="s">
        <v>7526</v>
      </c>
      <c r="F7234" s="4">
        <v>1994</v>
      </c>
      <c r="G7234" s="4">
        <v>26</v>
      </c>
      <c r="H7234" s="4">
        <v>23</v>
      </c>
      <c r="I7234" s="4"/>
      <c r="J7234" s="46" t="s">
        <v>7896</v>
      </c>
    </row>
    <row r="7235" spans="1:10" ht="30.6">
      <c r="A7235" s="12" t="s">
        <v>7524</v>
      </c>
      <c r="B7235" s="4" t="str">
        <f ca="1">IFERROR(__xludf.DUMMYFUNCTION("REGEXREPLACE(TEXT(IF(ISERR(FIND(""/"", A7235)), A7235, MID(A7235, FIND(""/"", A7235)+1, LEN(A7235))), ""#""), ""\D+"", """")"),"2019")</f>
        <v>2019</v>
      </c>
      <c r="C7235" s="46" t="s">
        <v>2282</v>
      </c>
      <c r="D7235" s="4"/>
      <c r="E7235" s="5" t="s">
        <v>7526</v>
      </c>
      <c r="F7235" s="4">
        <v>1994</v>
      </c>
      <c r="G7235" s="4">
        <v>26</v>
      </c>
      <c r="H7235" s="4">
        <v>24</v>
      </c>
      <c r="I7235" s="4"/>
      <c r="J7235" s="46" t="s">
        <v>7897</v>
      </c>
    </row>
    <row r="7236" spans="1:10" ht="40.799999999999997">
      <c r="A7236" s="12" t="s">
        <v>7524</v>
      </c>
      <c r="B7236" s="4" t="str">
        <f ca="1">IFERROR(__xludf.DUMMYFUNCTION("REGEXREPLACE(TEXT(IF(ISERR(FIND(""/"", A7236)), A7236, MID(A7236, FIND(""/"", A7236)+1, LEN(A7236))), ""#""), ""\D+"", """")"),"2019")</f>
        <v>2019</v>
      </c>
      <c r="C7236" s="46" t="s">
        <v>7898</v>
      </c>
      <c r="D7236" s="4"/>
      <c r="E7236" s="5" t="s">
        <v>7526</v>
      </c>
      <c r="F7236" s="4">
        <v>1994</v>
      </c>
      <c r="G7236" s="4">
        <v>26</v>
      </c>
      <c r="H7236" s="4">
        <v>25</v>
      </c>
      <c r="I7236" s="4"/>
      <c r="J7236" s="46" t="s">
        <v>7899</v>
      </c>
    </row>
    <row r="7237" spans="1:10" ht="30.6">
      <c r="A7237" s="12" t="s">
        <v>7524</v>
      </c>
      <c r="B7237" s="4" t="str">
        <f ca="1">IFERROR(__xludf.DUMMYFUNCTION("REGEXREPLACE(TEXT(IF(ISERR(FIND(""/"", A7237)), A7237, MID(A7237, FIND(""/"", A7237)+1, LEN(A7237))), ""#""), ""\D+"", """")"),"2019")</f>
        <v>2019</v>
      </c>
      <c r="C7237" s="46" t="s">
        <v>7900</v>
      </c>
      <c r="D7237" s="4"/>
      <c r="E7237" s="5" t="s">
        <v>7526</v>
      </c>
      <c r="F7237" s="4">
        <v>1992</v>
      </c>
      <c r="G7237" s="4">
        <v>27</v>
      </c>
      <c r="H7237" s="4">
        <v>1</v>
      </c>
      <c r="I7237" s="4"/>
      <c r="J7237" s="46" t="s">
        <v>7901</v>
      </c>
    </row>
    <row r="7238" spans="1:10" ht="30.6">
      <c r="A7238" s="12" t="s">
        <v>7524</v>
      </c>
      <c r="B7238" s="4" t="str">
        <f ca="1">IFERROR(__xludf.DUMMYFUNCTION("REGEXREPLACE(TEXT(IF(ISERR(FIND(""/"", A7238)), A7238, MID(A7238, FIND(""/"", A7238)+1, LEN(A7238))), ""#""), ""\D+"", """")"),"2019")</f>
        <v>2019</v>
      </c>
      <c r="C7238" s="46" t="s">
        <v>7902</v>
      </c>
      <c r="D7238" s="4"/>
      <c r="E7238" s="5" t="s">
        <v>7526</v>
      </c>
      <c r="F7238" s="4">
        <v>1992</v>
      </c>
      <c r="G7238" s="4">
        <v>27</v>
      </c>
      <c r="H7238" s="4">
        <v>2</v>
      </c>
      <c r="I7238" s="4"/>
      <c r="J7238" s="46" t="s">
        <v>7903</v>
      </c>
    </row>
    <row r="7239" spans="1:10" ht="30.6">
      <c r="A7239" s="12" t="s">
        <v>7524</v>
      </c>
      <c r="B7239" s="4" t="str">
        <f ca="1">IFERROR(__xludf.DUMMYFUNCTION("REGEXREPLACE(TEXT(IF(ISERR(FIND(""/"", A7239)), A7239, MID(A7239, FIND(""/"", A7239)+1, LEN(A7239))), ""#""), ""\D+"", """")"),"2019")</f>
        <v>2019</v>
      </c>
      <c r="C7239" s="46" t="s">
        <v>7902</v>
      </c>
      <c r="D7239" s="4"/>
      <c r="E7239" s="5" t="s">
        <v>7526</v>
      </c>
      <c r="F7239" s="4">
        <v>1992</v>
      </c>
      <c r="G7239" s="4">
        <v>27</v>
      </c>
      <c r="H7239" s="4">
        <v>3</v>
      </c>
      <c r="I7239" s="4"/>
      <c r="J7239" s="46" t="s">
        <v>7904</v>
      </c>
    </row>
    <row r="7240" spans="1:10" ht="40.799999999999997">
      <c r="A7240" s="12" t="s">
        <v>7524</v>
      </c>
      <c r="B7240" s="4" t="str">
        <f ca="1">IFERROR(__xludf.DUMMYFUNCTION("REGEXREPLACE(TEXT(IF(ISERR(FIND(""/"", A7240)), A7240, MID(A7240, FIND(""/"", A7240)+1, LEN(A7240))), ""#""), ""\D+"", """")"),"2019")</f>
        <v>2019</v>
      </c>
      <c r="C7240" s="46" t="s">
        <v>7905</v>
      </c>
      <c r="D7240" s="4"/>
      <c r="E7240" s="5" t="s">
        <v>7526</v>
      </c>
      <c r="F7240" s="4">
        <v>1992</v>
      </c>
      <c r="G7240" s="4">
        <v>27</v>
      </c>
      <c r="H7240" s="4">
        <v>4</v>
      </c>
      <c r="I7240" s="4"/>
      <c r="J7240" s="46" t="s">
        <v>7906</v>
      </c>
    </row>
    <row r="7241" spans="1:10" ht="40.799999999999997">
      <c r="A7241" s="12" t="s">
        <v>7524</v>
      </c>
      <c r="B7241" s="4" t="str">
        <f ca="1">IFERROR(__xludf.DUMMYFUNCTION("REGEXREPLACE(TEXT(IF(ISERR(FIND(""/"", A7241)), A7241, MID(A7241, FIND(""/"", A7241)+1, LEN(A7241))), ""#""), ""\D+"", """")"),"2019")</f>
        <v>2019</v>
      </c>
      <c r="C7241" s="46" t="s">
        <v>7907</v>
      </c>
      <c r="D7241" s="4"/>
      <c r="E7241" s="5" t="s">
        <v>7526</v>
      </c>
      <c r="F7241" s="4">
        <v>1992</v>
      </c>
      <c r="G7241" s="4">
        <v>27</v>
      </c>
      <c r="H7241" s="4">
        <v>5</v>
      </c>
      <c r="I7241" s="4"/>
      <c r="J7241" s="46" t="s">
        <v>7908</v>
      </c>
    </row>
    <row r="7242" spans="1:10" ht="30.6">
      <c r="A7242" s="12" t="s">
        <v>7524</v>
      </c>
      <c r="B7242" s="4" t="str">
        <f ca="1">IFERROR(__xludf.DUMMYFUNCTION("REGEXREPLACE(TEXT(IF(ISERR(FIND(""/"", A7242)), A7242, MID(A7242, FIND(""/"", A7242)+1, LEN(A7242))), ""#""), ""\D+"", """")"),"2019")</f>
        <v>2019</v>
      </c>
      <c r="C7242" s="46" t="s">
        <v>7909</v>
      </c>
      <c r="D7242" s="4"/>
      <c r="E7242" s="5" t="s">
        <v>7526</v>
      </c>
      <c r="F7242" s="4">
        <v>1992</v>
      </c>
      <c r="G7242" s="4">
        <v>27</v>
      </c>
      <c r="H7242" s="4">
        <v>6</v>
      </c>
      <c r="I7242" s="4"/>
      <c r="J7242" s="46" t="s">
        <v>7910</v>
      </c>
    </row>
    <row r="7243" spans="1:10" ht="30.6">
      <c r="A7243" s="12" t="s">
        <v>7524</v>
      </c>
      <c r="B7243" s="4" t="str">
        <f ca="1">IFERROR(__xludf.DUMMYFUNCTION("REGEXREPLACE(TEXT(IF(ISERR(FIND(""/"", A7243)), A7243, MID(A7243, FIND(""/"", A7243)+1, LEN(A7243))), ""#""), ""\D+"", """")"),"2019")</f>
        <v>2019</v>
      </c>
      <c r="C7243" s="46" t="s">
        <v>7911</v>
      </c>
      <c r="D7243" s="4"/>
      <c r="E7243" s="5" t="s">
        <v>7526</v>
      </c>
      <c r="F7243" s="4">
        <v>1992</v>
      </c>
      <c r="G7243" s="4">
        <v>27</v>
      </c>
      <c r="H7243" s="4">
        <v>7</v>
      </c>
      <c r="I7243" s="4"/>
      <c r="J7243" s="46" t="s">
        <v>7912</v>
      </c>
    </row>
    <row r="7244" spans="1:10" ht="30.6">
      <c r="A7244" s="12" t="s">
        <v>7524</v>
      </c>
      <c r="B7244" s="4" t="str">
        <f ca="1">IFERROR(__xludf.DUMMYFUNCTION("REGEXREPLACE(TEXT(IF(ISERR(FIND(""/"", A7244)), A7244, MID(A7244, FIND(""/"", A7244)+1, LEN(A7244))), ""#""), ""\D+"", """")"),"2019")</f>
        <v>2019</v>
      </c>
      <c r="C7244" s="46" t="s">
        <v>7913</v>
      </c>
      <c r="D7244" s="4"/>
      <c r="E7244" s="5" t="s">
        <v>7526</v>
      </c>
      <c r="F7244" s="4">
        <v>1992</v>
      </c>
      <c r="G7244" s="4">
        <v>27</v>
      </c>
      <c r="H7244" s="4">
        <v>8</v>
      </c>
      <c r="I7244" s="4"/>
      <c r="J7244" s="46" t="s">
        <v>7914</v>
      </c>
    </row>
    <row r="7245" spans="1:10" ht="30.6">
      <c r="A7245" s="12" t="s">
        <v>7524</v>
      </c>
      <c r="B7245" s="4" t="str">
        <f ca="1">IFERROR(__xludf.DUMMYFUNCTION("REGEXREPLACE(TEXT(IF(ISERR(FIND(""/"", A7245)), A7245, MID(A7245, FIND(""/"", A7245)+1, LEN(A7245))), ""#""), ""\D+"", """")"),"2019")</f>
        <v>2019</v>
      </c>
      <c r="C7245" s="46" t="s">
        <v>7915</v>
      </c>
      <c r="D7245" s="4"/>
      <c r="E7245" s="5" t="s">
        <v>7526</v>
      </c>
      <c r="F7245" s="4">
        <v>1992</v>
      </c>
      <c r="G7245" s="4">
        <v>27</v>
      </c>
      <c r="H7245" s="4">
        <v>9</v>
      </c>
      <c r="I7245" s="4"/>
      <c r="J7245" s="46" t="s">
        <v>7916</v>
      </c>
    </row>
    <row r="7246" spans="1:10" ht="30.6">
      <c r="A7246" s="12" t="s">
        <v>7524</v>
      </c>
      <c r="B7246" s="4" t="str">
        <f ca="1">IFERROR(__xludf.DUMMYFUNCTION("REGEXREPLACE(TEXT(IF(ISERR(FIND(""/"", A7246)), A7246, MID(A7246, FIND(""/"", A7246)+1, LEN(A7246))), ""#""), ""\D+"", """")"),"2019")</f>
        <v>2019</v>
      </c>
      <c r="C7246" s="46" t="s">
        <v>7917</v>
      </c>
      <c r="D7246" s="4"/>
      <c r="E7246" s="5" t="s">
        <v>7526</v>
      </c>
      <c r="F7246" s="4">
        <v>1992</v>
      </c>
      <c r="G7246" s="4">
        <v>27</v>
      </c>
      <c r="H7246" s="4">
        <v>10</v>
      </c>
      <c r="I7246" s="4"/>
      <c r="J7246" s="46" t="s">
        <v>7918</v>
      </c>
    </row>
    <row r="7247" spans="1:10" ht="30.6">
      <c r="A7247" s="12" t="s">
        <v>7524</v>
      </c>
      <c r="B7247" s="4" t="str">
        <f ca="1">IFERROR(__xludf.DUMMYFUNCTION("REGEXREPLACE(TEXT(IF(ISERR(FIND(""/"", A7247)), A7247, MID(A7247, FIND(""/"", A7247)+1, LEN(A7247))), ""#""), ""\D+"", """")"),"2019")</f>
        <v>2019</v>
      </c>
      <c r="C7247" s="46" t="s">
        <v>7917</v>
      </c>
      <c r="D7247" s="4"/>
      <c r="E7247" s="5" t="s">
        <v>7526</v>
      </c>
      <c r="F7247" s="4">
        <v>1992</v>
      </c>
      <c r="G7247" s="4">
        <v>27</v>
      </c>
      <c r="H7247" s="4">
        <v>11</v>
      </c>
      <c r="I7247" s="4"/>
      <c r="J7247" s="46" t="s">
        <v>7919</v>
      </c>
    </row>
    <row r="7248" spans="1:10" ht="30.6">
      <c r="A7248" s="12" t="s">
        <v>7524</v>
      </c>
      <c r="B7248" s="4" t="str">
        <f ca="1">IFERROR(__xludf.DUMMYFUNCTION("REGEXREPLACE(TEXT(IF(ISERR(FIND(""/"", A7248)), A7248, MID(A7248, FIND(""/"", A7248)+1, LEN(A7248))), ""#""), ""\D+"", """")"),"2019")</f>
        <v>2019</v>
      </c>
      <c r="C7248" s="46" t="s">
        <v>7920</v>
      </c>
      <c r="D7248" s="4"/>
      <c r="E7248" s="5" t="s">
        <v>7526</v>
      </c>
      <c r="F7248" s="4">
        <v>1992</v>
      </c>
      <c r="G7248" s="4">
        <v>27</v>
      </c>
      <c r="H7248" s="4">
        <v>12</v>
      </c>
      <c r="I7248" s="4"/>
      <c r="J7248" s="46" t="s">
        <v>7921</v>
      </c>
    </row>
    <row r="7249" spans="1:10" ht="30.6">
      <c r="A7249" s="12" t="s">
        <v>7524</v>
      </c>
      <c r="B7249" s="4" t="str">
        <f ca="1">IFERROR(__xludf.DUMMYFUNCTION("REGEXREPLACE(TEXT(IF(ISERR(FIND(""/"", A7249)), A7249, MID(A7249, FIND(""/"", A7249)+1, LEN(A7249))), ""#""), ""\D+"", """")"),"2019")</f>
        <v>2019</v>
      </c>
      <c r="C7249" s="46" t="s">
        <v>7922</v>
      </c>
      <c r="D7249" s="4"/>
      <c r="E7249" s="5" t="s">
        <v>7526</v>
      </c>
      <c r="F7249" s="4">
        <v>1992</v>
      </c>
      <c r="G7249" s="4">
        <v>27</v>
      </c>
      <c r="H7249" s="4">
        <v>13</v>
      </c>
      <c r="I7249" s="4"/>
      <c r="J7249" s="46" t="s">
        <v>7923</v>
      </c>
    </row>
    <row r="7250" spans="1:10" ht="30.6">
      <c r="A7250" s="12" t="s">
        <v>7524</v>
      </c>
      <c r="B7250" s="4" t="str">
        <f ca="1">IFERROR(__xludf.DUMMYFUNCTION("REGEXREPLACE(TEXT(IF(ISERR(FIND(""/"", A7250)), A7250, MID(A7250, FIND(""/"", A7250)+1, LEN(A7250))), ""#""), ""\D+"", """")"),"2019")</f>
        <v>2019</v>
      </c>
      <c r="C7250" s="46" t="s">
        <v>7924</v>
      </c>
      <c r="D7250" s="4"/>
      <c r="E7250" s="5" t="s">
        <v>7526</v>
      </c>
      <c r="F7250" s="4">
        <v>1992</v>
      </c>
      <c r="G7250" s="4">
        <v>27</v>
      </c>
      <c r="H7250" s="4">
        <v>14</v>
      </c>
      <c r="I7250" s="4"/>
      <c r="J7250" s="46" t="s">
        <v>7925</v>
      </c>
    </row>
    <row r="7251" spans="1:10" ht="61.2">
      <c r="A7251" s="12" t="s">
        <v>7524</v>
      </c>
      <c r="B7251" s="4" t="str">
        <f ca="1">IFERROR(__xludf.DUMMYFUNCTION("REGEXREPLACE(TEXT(IF(ISERR(FIND(""/"", A7251)), A7251, MID(A7251, FIND(""/"", A7251)+1, LEN(A7251))), ""#""), ""\D+"", """")"),"2019")</f>
        <v>2019</v>
      </c>
      <c r="C7251" s="46" t="s">
        <v>7926</v>
      </c>
      <c r="D7251" s="4"/>
      <c r="E7251" s="5" t="s">
        <v>7526</v>
      </c>
      <c r="F7251" s="4">
        <v>1992</v>
      </c>
      <c r="G7251" s="4">
        <v>27</v>
      </c>
      <c r="H7251" s="4">
        <v>15</v>
      </c>
      <c r="I7251" s="4"/>
      <c r="J7251" s="46" t="s">
        <v>7927</v>
      </c>
    </row>
    <row r="7252" spans="1:10" ht="30.6">
      <c r="A7252" s="12" t="s">
        <v>7524</v>
      </c>
      <c r="B7252" s="4" t="str">
        <f ca="1">IFERROR(__xludf.DUMMYFUNCTION("REGEXREPLACE(TEXT(IF(ISERR(FIND(""/"", A7252)), A7252, MID(A7252, FIND(""/"", A7252)+1, LEN(A7252))), ""#""), ""\D+"", """")"),"2019")</f>
        <v>2019</v>
      </c>
      <c r="C7252" s="46" t="s">
        <v>7928</v>
      </c>
      <c r="D7252" s="4"/>
      <c r="E7252" s="5" t="s">
        <v>7526</v>
      </c>
      <c r="F7252" s="4">
        <v>1992</v>
      </c>
      <c r="G7252" s="4">
        <v>27</v>
      </c>
      <c r="H7252" s="4">
        <v>16</v>
      </c>
      <c r="I7252" s="4"/>
      <c r="J7252" s="46" t="s">
        <v>7929</v>
      </c>
    </row>
    <row r="7253" spans="1:10" ht="30.6">
      <c r="A7253" s="12" t="s">
        <v>7524</v>
      </c>
      <c r="B7253" s="4" t="str">
        <f ca="1">IFERROR(__xludf.DUMMYFUNCTION("REGEXREPLACE(TEXT(IF(ISERR(FIND(""/"", A7253)), A7253, MID(A7253, FIND(""/"", A7253)+1, LEN(A7253))), ""#""), ""\D+"", """")"),"2019")</f>
        <v>2019</v>
      </c>
      <c r="C7253" s="46" t="s">
        <v>7930</v>
      </c>
      <c r="D7253" s="4"/>
      <c r="E7253" s="5" t="s">
        <v>7526</v>
      </c>
      <c r="F7253" s="4">
        <v>1992</v>
      </c>
      <c r="G7253" s="4">
        <v>27</v>
      </c>
      <c r="H7253" s="4">
        <v>17</v>
      </c>
      <c r="I7253" s="4"/>
      <c r="J7253" s="46" t="s">
        <v>7931</v>
      </c>
    </row>
    <row r="7254" spans="1:10" ht="30.6">
      <c r="A7254" s="12" t="s">
        <v>7524</v>
      </c>
      <c r="B7254" s="4" t="str">
        <f ca="1">IFERROR(__xludf.DUMMYFUNCTION("REGEXREPLACE(TEXT(IF(ISERR(FIND(""/"", A7254)), A7254, MID(A7254, FIND(""/"", A7254)+1, LEN(A7254))), ""#""), ""\D+"", """")"),"2019")</f>
        <v>2019</v>
      </c>
      <c r="C7254" s="46" t="s">
        <v>7932</v>
      </c>
      <c r="D7254" s="4"/>
      <c r="E7254" s="5" t="s">
        <v>7526</v>
      </c>
      <c r="F7254" s="4">
        <v>1992</v>
      </c>
      <c r="G7254" s="4">
        <v>27</v>
      </c>
      <c r="H7254" s="4">
        <v>18</v>
      </c>
      <c r="I7254" s="4"/>
      <c r="J7254" s="46" t="s">
        <v>7933</v>
      </c>
    </row>
    <row r="7255" spans="1:10" ht="30.6">
      <c r="A7255" s="12" t="s">
        <v>7524</v>
      </c>
      <c r="B7255" s="4" t="str">
        <f ca="1">IFERROR(__xludf.DUMMYFUNCTION("REGEXREPLACE(TEXT(IF(ISERR(FIND(""/"", A7255)), A7255, MID(A7255, FIND(""/"", A7255)+1, LEN(A7255))), ""#""), ""\D+"", """")"),"2019")</f>
        <v>2019</v>
      </c>
      <c r="C7255" s="46" t="s">
        <v>7934</v>
      </c>
      <c r="D7255" s="4"/>
      <c r="E7255" s="5" t="s">
        <v>7526</v>
      </c>
      <c r="F7255" s="4">
        <v>1992</v>
      </c>
      <c r="G7255" s="4">
        <v>27</v>
      </c>
      <c r="H7255" s="4">
        <v>19</v>
      </c>
      <c r="I7255" s="4"/>
      <c r="J7255" s="46" t="s">
        <v>7935</v>
      </c>
    </row>
    <row r="7256" spans="1:10" ht="30.6">
      <c r="A7256" s="12" t="s">
        <v>7524</v>
      </c>
      <c r="B7256" s="4" t="str">
        <f ca="1">IFERROR(__xludf.DUMMYFUNCTION("REGEXREPLACE(TEXT(IF(ISERR(FIND(""/"", A7256)), A7256, MID(A7256, FIND(""/"", A7256)+1, LEN(A7256))), ""#""), ""\D+"", """")"),"2019")</f>
        <v>2019</v>
      </c>
      <c r="C7256" s="46" t="s">
        <v>7936</v>
      </c>
      <c r="D7256" s="4"/>
      <c r="E7256" s="5" t="s">
        <v>7526</v>
      </c>
      <c r="F7256" s="4">
        <v>1992</v>
      </c>
      <c r="G7256" s="4">
        <v>27</v>
      </c>
      <c r="H7256" s="4">
        <v>20</v>
      </c>
      <c r="I7256" s="4"/>
      <c r="J7256" s="46" t="s">
        <v>7937</v>
      </c>
    </row>
    <row r="7257" spans="1:10" ht="30.6">
      <c r="A7257" s="12" t="s">
        <v>7524</v>
      </c>
      <c r="B7257" s="4" t="str">
        <f ca="1">IFERROR(__xludf.DUMMYFUNCTION("REGEXREPLACE(TEXT(IF(ISERR(FIND(""/"", A7257)), A7257, MID(A7257, FIND(""/"", A7257)+1, LEN(A7257))), ""#""), ""\D+"", """")"),"2019")</f>
        <v>2019</v>
      </c>
      <c r="C7257" s="46" t="s">
        <v>7938</v>
      </c>
      <c r="D7257" s="4"/>
      <c r="E7257" s="5" t="s">
        <v>7526</v>
      </c>
      <c r="F7257" s="4">
        <v>1992</v>
      </c>
      <c r="G7257" s="4">
        <v>27</v>
      </c>
      <c r="H7257" s="4">
        <v>21</v>
      </c>
      <c r="I7257" s="4"/>
      <c r="J7257" s="46" t="s">
        <v>7939</v>
      </c>
    </row>
    <row r="7258" spans="1:10" ht="40.799999999999997">
      <c r="A7258" s="12" t="s">
        <v>7524</v>
      </c>
      <c r="B7258" s="4" t="str">
        <f ca="1">IFERROR(__xludf.DUMMYFUNCTION("REGEXREPLACE(TEXT(IF(ISERR(FIND(""/"", A7258)), A7258, MID(A7258, FIND(""/"", A7258)+1, LEN(A7258))), ""#""), ""\D+"", """")"),"2019")</f>
        <v>2019</v>
      </c>
      <c r="C7258" s="46" t="s">
        <v>7940</v>
      </c>
      <c r="D7258" s="4"/>
      <c r="E7258" s="5" t="s">
        <v>7526</v>
      </c>
      <c r="F7258" s="4">
        <v>1998</v>
      </c>
      <c r="G7258" s="4">
        <v>28</v>
      </c>
      <c r="H7258" s="4">
        <v>1</v>
      </c>
      <c r="I7258" s="4"/>
      <c r="J7258" s="46" t="s">
        <v>7941</v>
      </c>
    </row>
    <row r="7259" spans="1:10" ht="30.6">
      <c r="A7259" s="12" t="s">
        <v>7524</v>
      </c>
      <c r="B7259" s="4" t="str">
        <f ca="1">IFERROR(__xludf.DUMMYFUNCTION("REGEXREPLACE(TEXT(IF(ISERR(FIND(""/"", A7259)), A7259, MID(A7259, FIND(""/"", A7259)+1, LEN(A7259))), ""#""), ""\D+"", """")"),"2019")</f>
        <v>2019</v>
      </c>
      <c r="C7259" s="46" t="s">
        <v>7942</v>
      </c>
      <c r="D7259" s="4"/>
      <c r="E7259" s="5" t="s">
        <v>7526</v>
      </c>
      <c r="F7259" s="4">
        <v>1998</v>
      </c>
      <c r="G7259" s="4">
        <v>28</v>
      </c>
      <c r="H7259" s="4">
        <v>2</v>
      </c>
      <c r="I7259" s="4"/>
      <c r="J7259" s="46" t="s">
        <v>7943</v>
      </c>
    </row>
    <row r="7260" spans="1:10" ht="30.6">
      <c r="A7260" s="12" t="s">
        <v>7524</v>
      </c>
      <c r="B7260" s="4" t="str">
        <f ca="1">IFERROR(__xludf.DUMMYFUNCTION("REGEXREPLACE(TEXT(IF(ISERR(FIND(""/"", A7260)), A7260, MID(A7260, FIND(""/"", A7260)+1, LEN(A7260))), ""#""), ""\D+"", """")"),"2019")</f>
        <v>2019</v>
      </c>
      <c r="C7260" s="46" t="s">
        <v>7944</v>
      </c>
      <c r="D7260" s="4"/>
      <c r="E7260" s="5" t="s">
        <v>7526</v>
      </c>
      <c r="F7260" s="4">
        <v>1998</v>
      </c>
      <c r="G7260" s="4">
        <v>28</v>
      </c>
      <c r="H7260" s="4">
        <v>3</v>
      </c>
      <c r="I7260" s="4"/>
      <c r="J7260" s="46" t="s">
        <v>7945</v>
      </c>
    </row>
    <row r="7261" spans="1:10" ht="30.6">
      <c r="A7261" s="12" t="s">
        <v>7524</v>
      </c>
      <c r="B7261" s="4" t="str">
        <f ca="1">IFERROR(__xludf.DUMMYFUNCTION("REGEXREPLACE(TEXT(IF(ISERR(FIND(""/"", A7261)), A7261, MID(A7261, FIND(""/"", A7261)+1, LEN(A7261))), ""#""), ""\D+"", """")"),"2019")</f>
        <v>2019</v>
      </c>
      <c r="C7261" s="46" t="s">
        <v>7946</v>
      </c>
      <c r="D7261" s="4"/>
      <c r="E7261" s="5" t="s">
        <v>7526</v>
      </c>
      <c r="F7261" s="4">
        <v>1998</v>
      </c>
      <c r="G7261" s="4">
        <v>28</v>
      </c>
      <c r="H7261" s="4">
        <v>4</v>
      </c>
      <c r="I7261" s="4"/>
      <c r="J7261" s="46" t="s">
        <v>7947</v>
      </c>
    </row>
    <row r="7262" spans="1:10" ht="30.6">
      <c r="A7262" s="12" t="s">
        <v>7524</v>
      </c>
      <c r="B7262" s="4" t="str">
        <f ca="1">IFERROR(__xludf.DUMMYFUNCTION("REGEXREPLACE(TEXT(IF(ISERR(FIND(""/"", A7262)), A7262, MID(A7262, FIND(""/"", A7262)+1, LEN(A7262))), ""#""), ""\D+"", """")"),"2019")</f>
        <v>2019</v>
      </c>
      <c r="C7262" s="46" t="s">
        <v>7946</v>
      </c>
      <c r="D7262" s="4"/>
      <c r="E7262" s="5" t="s">
        <v>7526</v>
      </c>
      <c r="F7262" s="4">
        <v>1998</v>
      </c>
      <c r="G7262" s="4">
        <v>28</v>
      </c>
      <c r="H7262" s="4">
        <v>5</v>
      </c>
      <c r="I7262" s="4"/>
      <c r="J7262" s="46" t="s">
        <v>7948</v>
      </c>
    </row>
    <row r="7263" spans="1:10" ht="51">
      <c r="A7263" s="12" t="s">
        <v>7524</v>
      </c>
      <c r="B7263" s="4" t="str">
        <f ca="1">IFERROR(__xludf.DUMMYFUNCTION("REGEXREPLACE(TEXT(IF(ISERR(FIND(""/"", A7263)), A7263, MID(A7263, FIND(""/"", A7263)+1, LEN(A7263))), ""#""), ""\D+"", """")"),"2019")</f>
        <v>2019</v>
      </c>
      <c r="C7263" s="46" t="s">
        <v>7949</v>
      </c>
      <c r="D7263" s="4"/>
      <c r="E7263" s="5" t="s">
        <v>7526</v>
      </c>
      <c r="F7263" s="4">
        <v>1998</v>
      </c>
      <c r="G7263" s="4">
        <v>28</v>
      </c>
      <c r="H7263" s="4">
        <v>6</v>
      </c>
      <c r="I7263" s="4"/>
      <c r="J7263" s="46" t="s">
        <v>7950</v>
      </c>
    </row>
    <row r="7264" spans="1:10" ht="71.400000000000006">
      <c r="A7264" s="12" t="s">
        <v>7524</v>
      </c>
      <c r="B7264" s="4" t="str">
        <f ca="1">IFERROR(__xludf.DUMMYFUNCTION("REGEXREPLACE(TEXT(IF(ISERR(FIND(""/"", A7264)), A7264, MID(A7264, FIND(""/"", A7264)+1, LEN(A7264))), ""#""), ""\D+"", """")"),"2019")</f>
        <v>2019</v>
      </c>
      <c r="C7264" s="46" t="s">
        <v>7951</v>
      </c>
      <c r="D7264" s="4"/>
      <c r="E7264" s="5" t="s">
        <v>7526</v>
      </c>
      <c r="F7264" s="4">
        <v>1998</v>
      </c>
      <c r="G7264" s="4">
        <v>28</v>
      </c>
      <c r="H7264" s="4">
        <v>7</v>
      </c>
      <c r="I7264" s="4"/>
      <c r="J7264" s="46" t="s">
        <v>7952</v>
      </c>
    </row>
    <row r="7265" spans="1:10" ht="71.400000000000006">
      <c r="A7265" s="12" t="s">
        <v>7524</v>
      </c>
      <c r="B7265" s="4" t="str">
        <f ca="1">IFERROR(__xludf.DUMMYFUNCTION("REGEXREPLACE(TEXT(IF(ISERR(FIND(""/"", A7265)), A7265, MID(A7265, FIND(""/"", A7265)+1, LEN(A7265))), ""#""), ""\D+"", """")"),"2019")</f>
        <v>2019</v>
      </c>
      <c r="C7265" s="46" t="s">
        <v>7953</v>
      </c>
      <c r="D7265" s="4"/>
      <c r="E7265" s="5" t="s">
        <v>7526</v>
      </c>
      <c r="F7265" s="4">
        <v>1998</v>
      </c>
      <c r="G7265" s="4">
        <v>28</v>
      </c>
      <c r="H7265" s="4">
        <v>8</v>
      </c>
      <c r="I7265" s="4"/>
      <c r="J7265" s="46" t="s">
        <v>7954</v>
      </c>
    </row>
    <row r="7266" spans="1:10" ht="40.799999999999997">
      <c r="A7266" s="12" t="s">
        <v>7524</v>
      </c>
      <c r="B7266" s="4" t="str">
        <f ca="1">IFERROR(__xludf.DUMMYFUNCTION("REGEXREPLACE(TEXT(IF(ISERR(FIND(""/"", A7266)), A7266, MID(A7266, FIND(""/"", A7266)+1, LEN(A7266))), ""#""), ""\D+"", """")"),"2019")</f>
        <v>2019</v>
      </c>
      <c r="C7266" s="46" t="s">
        <v>7944</v>
      </c>
      <c r="D7266" s="4"/>
      <c r="E7266" s="5" t="s">
        <v>7526</v>
      </c>
      <c r="F7266" s="4">
        <v>1998</v>
      </c>
      <c r="G7266" s="4">
        <v>28</v>
      </c>
      <c r="H7266" s="4">
        <v>9</v>
      </c>
      <c r="I7266" s="4"/>
      <c r="J7266" s="46" t="s">
        <v>7955</v>
      </c>
    </row>
    <row r="7267" spans="1:10" ht="30.6">
      <c r="A7267" s="12" t="s">
        <v>7524</v>
      </c>
      <c r="B7267" s="4" t="str">
        <f ca="1">IFERROR(__xludf.DUMMYFUNCTION("REGEXREPLACE(TEXT(IF(ISERR(FIND(""/"", A7267)), A7267, MID(A7267, FIND(""/"", A7267)+1, LEN(A7267))), ""#""), ""\D+"", """")"),"2019")</f>
        <v>2019</v>
      </c>
      <c r="C7267" s="46" t="s">
        <v>7956</v>
      </c>
      <c r="D7267" s="4"/>
      <c r="E7267" s="5" t="s">
        <v>7526</v>
      </c>
      <c r="F7267" s="4">
        <v>1998</v>
      </c>
      <c r="G7267" s="4">
        <v>28</v>
      </c>
      <c r="H7267" s="4">
        <v>10</v>
      </c>
      <c r="I7267" s="4"/>
      <c r="J7267" s="46" t="s">
        <v>7957</v>
      </c>
    </row>
    <row r="7268" spans="1:10" ht="30.6">
      <c r="A7268" s="12" t="s">
        <v>7524</v>
      </c>
      <c r="B7268" s="4" t="str">
        <f ca="1">IFERROR(__xludf.DUMMYFUNCTION("REGEXREPLACE(TEXT(IF(ISERR(FIND(""/"", A7268)), A7268, MID(A7268, FIND(""/"", A7268)+1, LEN(A7268))), ""#""), ""\D+"", """")"),"2019")</f>
        <v>2019</v>
      </c>
      <c r="C7268" s="46" t="s">
        <v>7956</v>
      </c>
      <c r="D7268" s="4"/>
      <c r="E7268" s="5" t="s">
        <v>7526</v>
      </c>
      <c r="F7268" s="4">
        <v>1998</v>
      </c>
      <c r="G7268" s="4">
        <v>28</v>
      </c>
      <c r="H7268" s="4">
        <v>11</v>
      </c>
      <c r="I7268" s="4"/>
      <c r="J7268" s="46" t="s">
        <v>7958</v>
      </c>
    </row>
    <row r="7269" spans="1:10" ht="51">
      <c r="A7269" s="12" t="s">
        <v>7524</v>
      </c>
      <c r="B7269" s="4" t="str">
        <f ca="1">IFERROR(__xludf.DUMMYFUNCTION("REGEXREPLACE(TEXT(IF(ISERR(FIND(""/"", A7269)), A7269, MID(A7269, FIND(""/"", A7269)+1, LEN(A7269))), ""#""), ""\D+"", """")"),"2019")</f>
        <v>2019</v>
      </c>
      <c r="C7269" s="46" t="s">
        <v>7959</v>
      </c>
      <c r="D7269" s="4"/>
      <c r="E7269" s="5" t="s">
        <v>7526</v>
      </c>
      <c r="F7269" s="4">
        <v>1998</v>
      </c>
      <c r="G7269" s="4">
        <v>28</v>
      </c>
      <c r="H7269" s="4">
        <v>12</v>
      </c>
      <c r="I7269" s="4"/>
      <c r="J7269" s="46" t="s">
        <v>7960</v>
      </c>
    </row>
    <row r="7270" spans="1:10" ht="61.2">
      <c r="A7270" s="12" t="s">
        <v>7524</v>
      </c>
      <c r="B7270" s="4" t="str">
        <f ca="1">IFERROR(__xludf.DUMMYFUNCTION("REGEXREPLACE(TEXT(IF(ISERR(FIND(""/"", A7270)), A7270, MID(A7270, FIND(""/"", A7270)+1, LEN(A7270))), ""#""), ""\D+"", """")"),"2019")</f>
        <v>2019</v>
      </c>
      <c r="C7270" s="46" t="s">
        <v>7961</v>
      </c>
      <c r="D7270" s="4"/>
      <c r="E7270" s="5" t="s">
        <v>7526</v>
      </c>
      <c r="F7270" s="4">
        <v>1998</v>
      </c>
      <c r="G7270" s="4">
        <v>28</v>
      </c>
      <c r="H7270" s="4">
        <v>13</v>
      </c>
      <c r="I7270" s="4"/>
      <c r="J7270" s="46" t="s">
        <v>7962</v>
      </c>
    </row>
    <row r="7271" spans="1:10" ht="40.799999999999997">
      <c r="A7271" s="12" t="s">
        <v>7524</v>
      </c>
      <c r="B7271" s="4" t="str">
        <f ca="1">IFERROR(__xludf.DUMMYFUNCTION("REGEXREPLACE(TEXT(IF(ISERR(FIND(""/"", A7271)), A7271, MID(A7271, FIND(""/"", A7271)+1, LEN(A7271))), ""#""), ""\D+"", """")"),"2019")</f>
        <v>2019</v>
      </c>
      <c r="C7271" s="46" t="s">
        <v>7963</v>
      </c>
      <c r="D7271" s="4"/>
      <c r="E7271" s="5" t="s">
        <v>7526</v>
      </c>
      <c r="F7271" s="4">
        <v>1998</v>
      </c>
      <c r="G7271" s="4">
        <v>28</v>
      </c>
      <c r="H7271" s="4">
        <v>14</v>
      </c>
      <c r="I7271" s="4"/>
      <c r="J7271" s="46" t="s">
        <v>7964</v>
      </c>
    </row>
    <row r="7272" spans="1:10" ht="40.799999999999997">
      <c r="A7272" s="12" t="s">
        <v>7524</v>
      </c>
      <c r="B7272" s="4" t="str">
        <f ca="1">IFERROR(__xludf.DUMMYFUNCTION("REGEXREPLACE(TEXT(IF(ISERR(FIND(""/"", A7272)), A7272, MID(A7272, FIND(""/"", A7272)+1, LEN(A7272))), ""#""), ""\D+"", """")"),"2019")</f>
        <v>2019</v>
      </c>
      <c r="C7272" s="46" t="s">
        <v>7963</v>
      </c>
      <c r="D7272" s="4"/>
      <c r="E7272" s="5" t="s">
        <v>7526</v>
      </c>
      <c r="F7272" s="4">
        <v>1998</v>
      </c>
      <c r="G7272" s="4">
        <v>28</v>
      </c>
      <c r="H7272" s="4">
        <v>15</v>
      </c>
      <c r="I7272" s="4"/>
      <c r="J7272" s="46" t="s">
        <v>7965</v>
      </c>
    </row>
    <row r="7273" spans="1:10" ht="30.6">
      <c r="A7273" s="12" t="s">
        <v>7524</v>
      </c>
      <c r="B7273" s="4" t="str">
        <f ca="1">IFERROR(__xludf.DUMMYFUNCTION("REGEXREPLACE(TEXT(IF(ISERR(FIND(""/"", A7273)), A7273, MID(A7273, FIND(""/"", A7273)+1, LEN(A7273))), ""#""), ""\D+"", """")"),"2019")</f>
        <v>2019</v>
      </c>
      <c r="C7273" s="46" t="s">
        <v>7966</v>
      </c>
      <c r="D7273" s="4"/>
      <c r="E7273" s="5" t="s">
        <v>7526</v>
      </c>
      <c r="F7273" s="4">
        <v>1998</v>
      </c>
      <c r="G7273" s="4">
        <v>28</v>
      </c>
      <c r="H7273" s="4">
        <v>16</v>
      </c>
      <c r="I7273" s="4"/>
      <c r="J7273" s="46" t="s">
        <v>7967</v>
      </c>
    </row>
    <row r="7274" spans="1:10" ht="30.6">
      <c r="A7274" s="12" t="s">
        <v>7524</v>
      </c>
      <c r="B7274" s="4" t="str">
        <f ca="1">IFERROR(__xludf.DUMMYFUNCTION("REGEXREPLACE(TEXT(IF(ISERR(FIND(""/"", A7274)), A7274, MID(A7274, FIND(""/"", A7274)+1, LEN(A7274))), ""#""), ""\D+"", """")"),"2019")</f>
        <v>2019</v>
      </c>
      <c r="C7274" s="46" t="s">
        <v>7968</v>
      </c>
      <c r="D7274" s="4"/>
      <c r="E7274" s="5" t="s">
        <v>7526</v>
      </c>
      <c r="F7274" s="4">
        <v>1998</v>
      </c>
      <c r="G7274" s="4">
        <v>28</v>
      </c>
      <c r="H7274" s="4">
        <v>17</v>
      </c>
      <c r="I7274" s="4"/>
      <c r="J7274" s="46" t="s">
        <v>7969</v>
      </c>
    </row>
    <row r="7275" spans="1:10" ht="30.6">
      <c r="A7275" s="12" t="s">
        <v>7524</v>
      </c>
      <c r="B7275" s="4" t="str">
        <f ca="1">IFERROR(__xludf.DUMMYFUNCTION("REGEXREPLACE(TEXT(IF(ISERR(FIND(""/"", A7275)), A7275, MID(A7275, FIND(""/"", A7275)+1, LEN(A7275))), ""#""), ""\D+"", """")"),"2019")</f>
        <v>2019</v>
      </c>
      <c r="C7275" s="46" t="s">
        <v>7970</v>
      </c>
      <c r="D7275" s="4"/>
      <c r="E7275" s="5" t="s">
        <v>7526</v>
      </c>
      <c r="F7275" s="4">
        <v>1999</v>
      </c>
      <c r="G7275" s="4">
        <v>29</v>
      </c>
      <c r="H7275" s="4">
        <v>1</v>
      </c>
      <c r="I7275" s="4"/>
      <c r="J7275" s="46" t="s">
        <v>7971</v>
      </c>
    </row>
    <row r="7276" spans="1:10" ht="30.6">
      <c r="A7276" s="12" t="s">
        <v>7524</v>
      </c>
      <c r="B7276" s="4" t="str">
        <f ca="1">IFERROR(__xludf.DUMMYFUNCTION("REGEXREPLACE(TEXT(IF(ISERR(FIND(""/"", A7276)), A7276, MID(A7276, FIND(""/"", A7276)+1, LEN(A7276))), ""#""), ""\D+"", """")"),"2019")</f>
        <v>2019</v>
      </c>
      <c r="C7276" s="46" t="s">
        <v>7972</v>
      </c>
      <c r="D7276" s="4"/>
      <c r="E7276" s="5" t="s">
        <v>7526</v>
      </c>
      <c r="F7276" s="4">
        <v>1999</v>
      </c>
      <c r="G7276" s="4">
        <v>29</v>
      </c>
      <c r="H7276" s="4">
        <v>2</v>
      </c>
      <c r="I7276" s="4"/>
      <c r="J7276" s="46" t="s">
        <v>7973</v>
      </c>
    </row>
    <row r="7277" spans="1:10" ht="51">
      <c r="A7277" s="12" t="s">
        <v>7524</v>
      </c>
      <c r="B7277" s="4" t="str">
        <f ca="1">IFERROR(__xludf.DUMMYFUNCTION("REGEXREPLACE(TEXT(IF(ISERR(FIND(""/"", A7277)), A7277, MID(A7277, FIND(""/"", A7277)+1, LEN(A7277))), ""#""), ""\D+"", """")"),"2019")</f>
        <v>2019</v>
      </c>
      <c r="C7277" s="46" t="s">
        <v>7974</v>
      </c>
      <c r="D7277" s="4"/>
      <c r="E7277" s="5" t="s">
        <v>7526</v>
      </c>
      <c r="F7277" s="4">
        <v>1999</v>
      </c>
      <c r="G7277" s="4">
        <v>29</v>
      </c>
      <c r="H7277" s="4">
        <v>3</v>
      </c>
      <c r="I7277" s="4"/>
      <c r="J7277" s="46" t="s">
        <v>7975</v>
      </c>
    </row>
    <row r="7278" spans="1:10" ht="51">
      <c r="A7278" s="12" t="s">
        <v>7524</v>
      </c>
      <c r="B7278" s="4" t="str">
        <f ca="1">IFERROR(__xludf.DUMMYFUNCTION("REGEXREPLACE(TEXT(IF(ISERR(FIND(""/"", A7278)), A7278, MID(A7278, FIND(""/"", A7278)+1, LEN(A7278))), ""#""), ""\D+"", """")"),"2019")</f>
        <v>2019</v>
      </c>
      <c r="C7278" s="46" t="s">
        <v>7976</v>
      </c>
      <c r="D7278" s="4"/>
      <c r="E7278" s="5" t="s">
        <v>7526</v>
      </c>
      <c r="F7278" s="4">
        <v>1999</v>
      </c>
      <c r="G7278" s="4">
        <v>29</v>
      </c>
      <c r="H7278" s="4">
        <v>4</v>
      </c>
      <c r="I7278" s="4"/>
      <c r="J7278" s="46" t="s">
        <v>7977</v>
      </c>
    </row>
    <row r="7279" spans="1:10" ht="71.400000000000006">
      <c r="A7279" s="12" t="s">
        <v>7524</v>
      </c>
      <c r="B7279" s="4" t="str">
        <f ca="1">IFERROR(__xludf.DUMMYFUNCTION("REGEXREPLACE(TEXT(IF(ISERR(FIND(""/"", A7279)), A7279, MID(A7279, FIND(""/"", A7279)+1, LEN(A7279))), ""#""), ""\D+"", """")"),"2019")</f>
        <v>2019</v>
      </c>
      <c r="C7279" s="46" t="s">
        <v>7978</v>
      </c>
      <c r="D7279" s="4"/>
      <c r="E7279" s="5" t="s">
        <v>7526</v>
      </c>
      <c r="F7279" s="4">
        <v>1999</v>
      </c>
      <c r="G7279" s="4">
        <v>29</v>
      </c>
      <c r="H7279" s="4">
        <v>5</v>
      </c>
      <c r="I7279" s="4"/>
      <c r="J7279" s="46" t="s">
        <v>7979</v>
      </c>
    </row>
    <row r="7280" spans="1:10" ht="61.2">
      <c r="A7280" s="12" t="s">
        <v>7524</v>
      </c>
      <c r="B7280" s="4" t="str">
        <f ca="1">IFERROR(__xludf.DUMMYFUNCTION("REGEXREPLACE(TEXT(IF(ISERR(FIND(""/"", A7280)), A7280, MID(A7280, FIND(""/"", A7280)+1, LEN(A7280))), ""#""), ""\D+"", """")"),"2019")</f>
        <v>2019</v>
      </c>
      <c r="C7280" s="46" t="s">
        <v>7980</v>
      </c>
      <c r="D7280" s="4"/>
      <c r="E7280" s="5" t="s">
        <v>7526</v>
      </c>
      <c r="F7280" s="4">
        <v>1999</v>
      </c>
      <c r="G7280" s="4">
        <v>29</v>
      </c>
      <c r="H7280" s="4">
        <v>6</v>
      </c>
      <c r="I7280" s="4"/>
      <c r="J7280" s="46" t="s">
        <v>7981</v>
      </c>
    </row>
    <row r="7281" spans="1:10" ht="40.799999999999997">
      <c r="A7281" s="12" t="s">
        <v>7524</v>
      </c>
      <c r="B7281" s="4" t="str">
        <f ca="1">IFERROR(__xludf.DUMMYFUNCTION("REGEXREPLACE(TEXT(IF(ISERR(FIND(""/"", A7281)), A7281, MID(A7281, FIND(""/"", A7281)+1, LEN(A7281))), ""#""), ""\D+"", """")"),"2019")</f>
        <v>2019</v>
      </c>
      <c r="C7281" s="46" t="s">
        <v>7982</v>
      </c>
      <c r="D7281" s="4"/>
      <c r="E7281" s="5" t="s">
        <v>7526</v>
      </c>
      <c r="F7281" s="4">
        <v>1999</v>
      </c>
      <c r="G7281" s="4">
        <v>29</v>
      </c>
      <c r="H7281" s="4">
        <v>7</v>
      </c>
      <c r="I7281" s="4"/>
      <c r="J7281" s="46" t="s">
        <v>7983</v>
      </c>
    </row>
    <row r="7282" spans="1:10" ht="51">
      <c r="A7282" s="12" t="s">
        <v>7524</v>
      </c>
      <c r="B7282" s="4" t="str">
        <f ca="1">IFERROR(__xludf.DUMMYFUNCTION("REGEXREPLACE(TEXT(IF(ISERR(FIND(""/"", A7282)), A7282, MID(A7282, FIND(""/"", A7282)+1, LEN(A7282))), ""#""), ""\D+"", """")"),"2019")</f>
        <v>2019</v>
      </c>
      <c r="C7282" s="46" t="s">
        <v>7984</v>
      </c>
      <c r="D7282" s="4"/>
      <c r="E7282" s="5" t="s">
        <v>7526</v>
      </c>
      <c r="F7282" s="4">
        <v>1999</v>
      </c>
      <c r="G7282" s="4">
        <v>29</v>
      </c>
      <c r="H7282" s="4">
        <v>8</v>
      </c>
      <c r="I7282" s="4"/>
      <c r="J7282" s="46" t="s">
        <v>7985</v>
      </c>
    </row>
    <row r="7283" spans="1:10" ht="30.6">
      <c r="A7283" s="12" t="s">
        <v>7524</v>
      </c>
      <c r="B7283" s="4" t="str">
        <f ca="1">IFERROR(__xludf.DUMMYFUNCTION("REGEXREPLACE(TEXT(IF(ISERR(FIND(""/"", A7283)), A7283, MID(A7283, FIND(""/"", A7283)+1, LEN(A7283))), ""#""), ""\D+"", """")"),"2019")</f>
        <v>2019</v>
      </c>
      <c r="C7283" s="46" t="s">
        <v>7986</v>
      </c>
      <c r="D7283" s="4"/>
      <c r="E7283" s="5" t="s">
        <v>7526</v>
      </c>
      <c r="F7283" s="4">
        <v>1999</v>
      </c>
      <c r="G7283" s="4">
        <v>29</v>
      </c>
      <c r="H7283" s="4">
        <v>9</v>
      </c>
      <c r="I7283" s="4"/>
      <c r="J7283" s="46" t="s">
        <v>7987</v>
      </c>
    </row>
    <row r="7284" spans="1:10" ht="30.6">
      <c r="A7284" s="12" t="s">
        <v>7524</v>
      </c>
      <c r="B7284" s="4" t="str">
        <f ca="1">IFERROR(__xludf.DUMMYFUNCTION("REGEXREPLACE(TEXT(IF(ISERR(FIND(""/"", A7284)), A7284, MID(A7284, FIND(""/"", A7284)+1, LEN(A7284))), ""#""), ""\D+"", """")"),"2019")</f>
        <v>2019</v>
      </c>
      <c r="C7284" s="46" t="s">
        <v>7986</v>
      </c>
      <c r="D7284" s="4"/>
      <c r="E7284" s="5" t="s">
        <v>7526</v>
      </c>
      <c r="F7284" s="4">
        <v>1999</v>
      </c>
      <c r="G7284" s="4">
        <v>29</v>
      </c>
      <c r="H7284" s="4">
        <v>10</v>
      </c>
      <c r="I7284" s="4"/>
      <c r="J7284" s="46" t="s">
        <v>7988</v>
      </c>
    </row>
    <row r="7285" spans="1:10" ht="30.6">
      <c r="A7285" s="12" t="s">
        <v>7524</v>
      </c>
      <c r="B7285" s="4" t="str">
        <f ca="1">IFERROR(__xludf.DUMMYFUNCTION("REGEXREPLACE(TEXT(IF(ISERR(FIND(""/"", A7285)), A7285, MID(A7285, FIND(""/"", A7285)+1, LEN(A7285))), ""#""), ""\D+"", """")"),"2019")</f>
        <v>2019</v>
      </c>
      <c r="C7285" s="46" t="s">
        <v>7902</v>
      </c>
      <c r="D7285" s="4"/>
      <c r="E7285" s="5" t="s">
        <v>7526</v>
      </c>
      <c r="F7285" s="4">
        <v>1999</v>
      </c>
      <c r="G7285" s="4">
        <v>29</v>
      </c>
      <c r="H7285" s="4">
        <v>11</v>
      </c>
      <c r="I7285" s="4"/>
      <c r="J7285" s="46" t="s">
        <v>7989</v>
      </c>
    </row>
    <row r="7286" spans="1:10" ht="30.6">
      <c r="A7286" s="12" t="s">
        <v>7524</v>
      </c>
      <c r="B7286" s="4" t="str">
        <f ca="1">IFERROR(__xludf.DUMMYFUNCTION("REGEXREPLACE(TEXT(IF(ISERR(FIND(""/"", A7286)), A7286, MID(A7286, FIND(""/"", A7286)+1, LEN(A7286))), ""#""), ""\D+"", """")"),"2019")</f>
        <v>2019</v>
      </c>
      <c r="C7286" s="46" t="s">
        <v>7902</v>
      </c>
      <c r="D7286" s="4"/>
      <c r="E7286" s="5" t="s">
        <v>7526</v>
      </c>
      <c r="F7286" s="4">
        <v>1999</v>
      </c>
      <c r="G7286" s="4">
        <v>29</v>
      </c>
      <c r="H7286" s="4">
        <v>12</v>
      </c>
      <c r="I7286" s="4"/>
      <c r="J7286" s="46" t="s">
        <v>7990</v>
      </c>
    </row>
    <row r="7287" spans="1:10" ht="40.799999999999997">
      <c r="A7287" s="12" t="s">
        <v>7524</v>
      </c>
      <c r="B7287" s="4" t="str">
        <f ca="1">IFERROR(__xludf.DUMMYFUNCTION("REGEXREPLACE(TEXT(IF(ISERR(FIND(""/"", A7287)), A7287, MID(A7287, FIND(""/"", A7287)+1, LEN(A7287))), ""#""), ""\D+"", """")"),"2019")</f>
        <v>2019</v>
      </c>
      <c r="C7287" s="46" t="s">
        <v>7991</v>
      </c>
      <c r="D7287" s="4"/>
      <c r="E7287" s="5" t="s">
        <v>7526</v>
      </c>
      <c r="F7287" s="4">
        <v>1999</v>
      </c>
      <c r="G7287" s="4">
        <v>29</v>
      </c>
      <c r="H7287" s="4">
        <v>13</v>
      </c>
      <c r="I7287" s="4"/>
      <c r="J7287" s="46" t="s">
        <v>7992</v>
      </c>
    </row>
    <row r="7288" spans="1:10" ht="30.6">
      <c r="A7288" s="12" t="s">
        <v>7524</v>
      </c>
      <c r="B7288" s="4" t="str">
        <f ca="1">IFERROR(__xludf.DUMMYFUNCTION("REGEXREPLACE(TEXT(IF(ISERR(FIND(""/"", A7288)), A7288, MID(A7288, FIND(""/"", A7288)+1, LEN(A7288))), ""#""), ""\D+"", """")"),"2019")</f>
        <v>2019</v>
      </c>
      <c r="C7288" s="46" t="s">
        <v>7993</v>
      </c>
      <c r="D7288" s="4"/>
      <c r="E7288" s="5" t="s">
        <v>7526</v>
      </c>
      <c r="F7288" s="4">
        <v>1999</v>
      </c>
      <c r="G7288" s="4">
        <v>29</v>
      </c>
      <c r="H7288" s="4">
        <v>14</v>
      </c>
      <c r="I7288" s="4"/>
      <c r="J7288" s="46" t="s">
        <v>7994</v>
      </c>
    </row>
    <row r="7289" spans="1:10" ht="30.6">
      <c r="A7289" s="12" t="s">
        <v>7524</v>
      </c>
      <c r="B7289" s="4" t="str">
        <f ca="1">IFERROR(__xludf.DUMMYFUNCTION("REGEXREPLACE(TEXT(IF(ISERR(FIND(""/"", A7289)), A7289, MID(A7289, FIND(""/"", A7289)+1, LEN(A7289))), ""#""), ""\D+"", """")"),"2019")</f>
        <v>2019</v>
      </c>
      <c r="C7289" s="46" t="s">
        <v>7972</v>
      </c>
      <c r="D7289" s="4"/>
      <c r="E7289" s="5" t="s">
        <v>7526</v>
      </c>
      <c r="F7289" s="4">
        <v>1999</v>
      </c>
      <c r="G7289" s="4">
        <v>29</v>
      </c>
      <c r="H7289" s="4">
        <v>15</v>
      </c>
      <c r="I7289" s="4"/>
      <c r="J7289" s="46" t="s">
        <v>7995</v>
      </c>
    </row>
    <row r="7290" spans="1:10" ht="51">
      <c r="A7290" s="12" t="s">
        <v>7524</v>
      </c>
      <c r="B7290" s="4" t="str">
        <f ca="1">IFERROR(__xludf.DUMMYFUNCTION("REGEXREPLACE(TEXT(IF(ISERR(FIND(""/"", A7290)), A7290, MID(A7290, FIND(""/"", A7290)+1, LEN(A7290))), ""#""), ""\D+"", """")"),"2019")</f>
        <v>2019</v>
      </c>
      <c r="C7290" s="46" t="s">
        <v>7996</v>
      </c>
      <c r="D7290" s="4"/>
      <c r="E7290" s="5" t="s">
        <v>7526</v>
      </c>
      <c r="F7290" s="4">
        <v>1999</v>
      </c>
      <c r="G7290" s="4">
        <v>29</v>
      </c>
      <c r="H7290" s="4">
        <v>16</v>
      </c>
      <c r="I7290" s="4"/>
      <c r="J7290" s="46" t="s">
        <v>7997</v>
      </c>
    </row>
    <row r="7291" spans="1:10" ht="40.799999999999997">
      <c r="A7291" s="12" t="s">
        <v>7524</v>
      </c>
      <c r="B7291" s="4" t="str">
        <f ca="1">IFERROR(__xludf.DUMMYFUNCTION("REGEXREPLACE(TEXT(IF(ISERR(FIND(""/"", A7291)), A7291, MID(A7291, FIND(""/"", A7291)+1, LEN(A7291))), ""#""), ""\D+"", """")"),"2019")</f>
        <v>2019</v>
      </c>
      <c r="C7291" s="46" t="s">
        <v>7998</v>
      </c>
      <c r="D7291" s="4"/>
      <c r="E7291" s="5" t="s">
        <v>7526</v>
      </c>
      <c r="F7291" s="4">
        <v>1999</v>
      </c>
      <c r="G7291" s="4">
        <v>29</v>
      </c>
      <c r="H7291" s="4">
        <v>17</v>
      </c>
      <c r="I7291" s="4"/>
      <c r="J7291" s="46" t="s">
        <v>7999</v>
      </c>
    </row>
    <row r="7292" spans="1:10" ht="30.6">
      <c r="A7292" s="12" t="s">
        <v>7524</v>
      </c>
      <c r="B7292" s="4" t="str">
        <f ca="1">IFERROR(__xludf.DUMMYFUNCTION("REGEXREPLACE(TEXT(IF(ISERR(FIND(""/"", A7292)), A7292, MID(A7292, FIND(""/"", A7292)+1, LEN(A7292))), ""#""), ""\D+"", """")"),"2019")</f>
        <v>2019</v>
      </c>
      <c r="C7292" s="46" t="s">
        <v>8000</v>
      </c>
      <c r="D7292" s="4"/>
      <c r="E7292" s="5" t="s">
        <v>7526</v>
      </c>
      <c r="F7292" s="4">
        <v>1999</v>
      </c>
      <c r="G7292" s="4">
        <v>29</v>
      </c>
      <c r="H7292" s="4">
        <v>18</v>
      </c>
      <c r="I7292" s="4"/>
      <c r="J7292" s="46" t="s">
        <v>8001</v>
      </c>
    </row>
    <row r="7293" spans="1:10" ht="30.6">
      <c r="A7293" s="12" t="s">
        <v>7524</v>
      </c>
      <c r="B7293" s="4" t="str">
        <f ca="1">IFERROR(__xludf.DUMMYFUNCTION("REGEXREPLACE(TEXT(IF(ISERR(FIND(""/"", A7293)), A7293, MID(A7293, FIND(""/"", A7293)+1, LEN(A7293))), ""#""), ""\D+"", """")"),"2019")</f>
        <v>2019</v>
      </c>
      <c r="C7293" s="46" t="s">
        <v>8000</v>
      </c>
      <c r="D7293" s="4"/>
      <c r="E7293" s="5" t="s">
        <v>7526</v>
      </c>
      <c r="F7293" s="4">
        <v>1999</v>
      </c>
      <c r="G7293" s="4">
        <v>29</v>
      </c>
      <c r="H7293" s="4">
        <v>19</v>
      </c>
      <c r="I7293" s="4"/>
      <c r="J7293" s="46" t="s">
        <v>8002</v>
      </c>
    </row>
    <row r="7294" spans="1:10" ht="30.6">
      <c r="A7294" s="12" t="s">
        <v>7524</v>
      </c>
      <c r="B7294" s="4" t="str">
        <f ca="1">IFERROR(__xludf.DUMMYFUNCTION("REGEXREPLACE(TEXT(IF(ISERR(FIND(""/"", A7294)), A7294, MID(A7294, FIND(""/"", A7294)+1, LEN(A7294))), ""#""), ""\D+"", """")"),"2019")</f>
        <v>2019</v>
      </c>
      <c r="C7294" s="46" t="s">
        <v>8003</v>
      </c>
      <c r="D7294" s="4"/>
      <c r="E7294" s="5" t="s">
        <v>7526</v>
      </c>
      <c r="F7294" s="4">
        <v>1999</v>
      </c>
      <c r="G7294" s="4">
        <v>29</v>
      </c>
      <c r="H7294" s="4">
        <v>20</v>
      </c>
      <c r="I7294" s="4"/>
      <c r="J7294" s="46" t="s">
        <v>8004</v>
      </c>
    </row>
    <row r="7295" spans="1:10" ht="30.6">
      <c r="A7295" s="12" t="s">
        <v>7524</v>
      </c>
      <c r="B7295" s="4" t="str">
        <f ca="1">IFERROR(__xludf.DUMMYFUNCTION("REGEXREPLACE(TEXT(IF(ISERR(FIND(""/"", A7295)), A7295, MID(A7295, FIND(""/"", A7295)+1, LEN(A7295))), ""#""), ""\D+"", """")"),"2019")</f>
        <v>2019</v>
      </c>
      <c r="C7295" s="46" t="s">
        <v>8005</v>
      </c>
      <c r="D7295" s="4"/>
      <c r="E7295" s="5" t="s">
        <v>7526</v>
      </c>
      <c r="F7295" s="4">
        <v>1999</v>
      </c>
      <c r="G7295" s="4">
        <v>29</v>
      </c>
      <c r="H7295" s="4">
        <v>21</v>
      </c>
      <c r="I7295" s="4"/>
      <c r="J7295" s="46" t="s">
        <v>8006</v>
      </c>
    </row>
    <row r="7296" spans="1:10" ht="30.6">
      <c r="A7296" s="12" t="s">
        <v>7524</v>
      </c>
      <c r="B7296" s="4" t="str">
        <f ca="1">IFERROR(__xludf.DUMMYFUNCTION("REGEXREPLACE(TEXT(IF(ISERR(FIND(""/"", A7296)), A7296, MID(A7296, FIND(""/"", A7296)+1, LEN(A7296))), ""#""), ""\D+"", """")"),"2019")</f>
        <v>2019</v>
      </c>
      <c r="C7296" s="46" t="s">
        <v>8007</v>
      </c>
      <c r="D7296" s="4"/>
      <c r="E7296" s="5" t="s">
        <v>7526</v>
      </c>
      <c r="F7296" s="4">
        <v>1999</v>
      </c>
      <c r="G7296" s="4">
        <v>29</v>
      </c>
      <c r="H7296" s="4">
        <v>22</v>
      </c>
      <c r="I7296" s="4"/>
      <c r="J7296" s="46" t="s">
        <v>8008</v>
      </c>
    </row>
    <row r="7297" spans="1:10" ht="40.799999999999997">
      <c r="A7297" s="12" t="s">
        <v>7524</v>
      </c>
      <c r="B7297" s="4" t="str">
        <f ca="1">IFERROR(__xludf.DUMMYFUNCTION("REGEXREPLACE(TEXT(IF(ISERR(FIND(""/"", A7297)), A7297, MID(A7297, FIND(""/"", A7297)+1, LEN(A7297))), ""#""), ""\D+"", """")"),"2019")</f>
        <v>2019</v>
      </c>
      <c r="C7297" s="46" t="s">
        <v>8009</v>
      </c>
      <c r="D7297" s="4"/>
      <c r="E7297" s="5" t="s">
        <v>7526</v>
      </c>
      <c r="F7297" s="4">
        <v>1999</v>
      </c>
      <c r="G7297" s="4">
        <v>29</v>
      </c>
      <c r="H7297" s="4">
        <v>23</v>
      </c>
      <c r="I7297" s="4"/>
      <c r="J7297" s="46" t="s">
        <v>8010</v>
      </c>
    </row>
    <row r="7298" spans="1:10" ht="40.799999999999997">
      <c r="A7298" s="12" t="s">
        <v>7524</v>
      </c>
      <c r="B7298" s="4" t="str">
        <f ca="1">IFERROR(__xludf.DUMMYFUNCTION("REGEXREPLACE(TEXT(IF(ISERR(FIND(""/"", A7298)), A7298, MID(A7298, FIND(""/"", A7298)+1, LEN(A7298))), ""#""), ""\D+"", """")"),"2019")</f>
        <v>2019</v>
      </c>
      <c r="C7298" s="46" t="s">
        <v>8011</v>
      </c>
      <c r="D7298" s="4"/>
      <c r="E7298" s="5" t="s">
        <v>7526</v>
      </c>
      <c r="F7298" s="4">
        <v>1987</v>
      </c>
      <c r="G7298" s="4">
        <v>30</v>
      </c>
      <c r="H7298" s="4">
        <v>1</v>
      </c>
      <c r="I7298" s="4"/>
      <c r="J7298" s="46" t="s">
        <v>8012</v>
      </c>
    </row>
    <row r="7299" spans="1:10" ht="30.6">
      <c r="A7299" s="12" t="s">
        <v>7524</v>
      </c>
      <c r="B7299" s="4" t="str">
        <f ca="1">IFERROR(__xludf.DUMMYFUNCTION("REGEXREPLACE(TEXT(IF(ISERR(FIND(""/"", A7299)), A7299, MID(A7299, FIND(""/"", A7299)+1, LEN(A7299))), ""#""), ""\D+"", """")"),"2019")</f>
        <v>2019</v>
      </c>
      <c r="C7299" s="46" t="s">
        <v>8013</v>
      </c>
      <c r="D7299" s="4"/>
      <c r="E7299" s="5" t="s">
        <v>7526</v>
      </c>
      <c r="F7299" s="4">
        <v>1987</v>
      </c>
      <c r="G7299" s="4">
        <v>30</v>
      </c>
      <c r="H7299" s="4">
        <v>2</v>
      </c>
      <c r="I7299" s="4"/>
      <c r="J7299" s="46" t="s">
        <v>8014</v>
      </c>
    </row>
    <row r="7300" spans="1:10" ht="40.799999999999997">
      <c r="A7300" s="12" t="s">
        <v>7524</v>
      </c>
      <c r="B7300" s="4" t="str">
        <f ca="1">IFERROR(__xludf.DUMMYFUNCTION("REGEXREPLACE(TEXT(IF(ISERR(FIND(""/"", A7300)), A7300, MID(A7300, FIND(""/"", A7300)+1, LEN(A7300))), ""#""), ""\D+"", """")"),"2019")</f>
        <v>2019</v>
      </c>
      <c r="C7300" s="46" t="s">
        <v>8015</v>
      </c>
      <c r="D7300" s="4"/>
      <c r="E7300" s="5" t="s">
        <v>7526</v>
      </c>
      <c r="F7300" s="4">
        <v>1987</v>
      </c>
      <c r="G7300" s="4">
        <v>30</v>
      </c>
      <c r="H7300" s="4">
        <v>3</v>
      </c>
      <c r="I7300" s="4"/>
      <c r="J7300" s="46" t="s">
        <v>8016</v>
      </c>
    </row>
    <row r="7301" spans="1:10" ht="40.799999999999997">
      <c r="A7301" s="12" t="s">
        <v>7524</v>
      </c>
      <c r="B7301" s="4" t="str">
        <f ca="1">IFERROR(__xludf.DUMMYFUNCTION("REGEXREPLACE(TEXT(IF(ISERR(FIND(""/"", A7301)), A7301, MID(A7301, FIND(""/"", A7301)+1, LEN(A7301))), ""#""), ""\D+"", """")"),"2019")</f>
        <v>2019</v>
      </c>
      <c r="C7301" s="46" t="s">
        <v>8017</v>
      </c>
      <c r="D7301" s="4"/>
      <c r="E7301" s="5" t="s">
        <v>7526</v>
      </c>
      <c r="F7301" s="4">
        <v>1987</v>
      </c>
      <c r="G7301" s="4">
        <v>30</v>
      </c>
      <c r="H7301" s="4">
        <v>4</v>
      </c>
      <c r="I7301" s="4"/>
      <c r="J7301" s="46" t="s">
        <v>8018</v>
      </c>
    </row>
    <row r="7302" spans="1:10" ht="40.799999999999997">
      <c r="A7302" s="12" t="s">
        <v>7524</v>
      </c>
      <c r="B7302" s="4" t="str">
        <f ca="1">IFERROR(__xludf.DUMMYFUNCTION("REGEXREPLACE(TEXT(IF(ISERR(FIND(""/"", A7302)), A7302, MID(A7302, FIND(""/"", A7302)+1, LEN(A7302))), ""#""), ""\D+"", """")"),"2019")</f>
        <v>2019</v>
      </c>
      <c r="C7302" s="46" t="s">
        <v>8019</v>
      </c>
      <c r="D7302" s="4"/>
      <c r="E7302" s="5" t="s">
        <v>7526</v>
      </c>
      <c r="F7302" s="4">
        <v>1987</v>
      </c>
      <c r="G7302" s="4">
        <v>30</v>
      </c>
      <c r="H7302" s="4">
        <v>5</v>
      </c>
      <c r="I7302" s="4"/>
      <c r="J7302" s="46" t="s">
        <v>8020</v>
      </c>
    </row>
    <row r="7303" spans="1:10" ht="51">
      <c r="A7303" s="12" t="s">
        <v>7524</v>
      </c>
      <c r="B7303" s="4" t="str">
        <f ca="1">IFERROR(__xludf.DUMMYFUNCTION("REGEXREPLACE(TEXT(IF(ISERR(FIND(""/"", A7303)), A7303, MID(A7303, FIND(""/"", A7303)+1, LEN(A7303))), ""#""), ""\D+"", """")"),"2019")</f>
        <v>2019</v>
      </c>
      <c r="C7303" s="46" t="s">
        <v>7911</v>
      </c>
      <c r="D7303" s="4"/>
      <c r="E7303" s="5" t="s">
        <v>7526</v>
      </c>
      <c r="F7303" s="4">
        <v>1987</v>
      </c>
      <c r="G7303" s="4">
        <v>30</v>
      </c>
      <c r="H7303" s="4">
        <v>6</v>
      </c>
      <c r="I7303" s="4"/>
      <c r="J7303" s="46" t="s">
        <v>8021</v>
      </c>
    </row>
    <row r="7304" spans="1:10" ht="30.6">
      <c r="A7304" s="12" t="s">
        <v>7524</v>
      </c>
      <c r="B7304" s="4" t="str">
        <f ca="1">IFERROR(__xludf.DUMMYFUNCTION("REGEXREPLACE(TEXT(IF(ISERR(FIND(""/"", A7304)), A7304, MID(A7304, FIND(""/"", A7304)+1, LEN(A7304))), ""#""), ""\D+"", """")"),"2019")</f>
        <v>2019</v>
      </c>
      <c r="C7304" s="46" t="s">
        <v>8022</v>
      </c>
      <c r="D7304" s="4"/>
      <c r="E7304" s="5" t="s">
        <v>7526</v>
      </c>
      <c r="F7304" s="4">
        <v>1987</v>
      </c>
      <c r="G7304" s="4">
        <v>30</v>
      </c>
      <c r="H7304" s="4">
        <v>7</v>
      </c>
      <c r="I7304" s="4"/>
      <c r="J7304" s="46" t="s">
        <v>8023</v>
      </c>
    </row>
    <row r="7305" spans="1:10" ht="30.6">
      <c r="A7305" s="12" t="s">
        <v>7524</v>
      </c>
      <c r="B7305" s="4" t="str">
        <f ca="1">IFERROR(__xludf.DUMMYFUNCTION("REGEXREPLACE(TEXT(IF(ISERR(FIND(""/"", A7305)), A7305, MID(A7305, FIND(""/"", A7305)+1, LEN(A7305))), ""#""), ""\D+"", """")"),"2019")</f>
        <v>2019</v>
      </c>
      <c r="C7305" s="46" t="s">
        <v>8005</v>
      </c>
      <c r="D7305" s="4"/>
      <c r="E7305" s="5" t="s">
        <v>7526</v>
      </c>
      <c r="F7305" s="4">
        <v>1987</v>
      </c>
      <c r="G7305" s="4">
        <v>30</v>
      </c>
      <c r="H7305" s="4">
        <v>8</v>
      </c>
      <c r="I7305" s="4"/>
      <c r="J7305" s="46" t="s">
        <v>8024</v>
      </c>
    </row>
    <row r="7306" spans="1:10" ht="40.799999999999997">
      <c r="A7306" s="12" t="s">
        <v>7524</v>
      </c>
      <c r="B7306" s="4" t="str">
        <f ca="1">IFERROR(__xludf.DUMMYFUNCTION("REGEXREPLACE(TEXT(IF(ISERR(FIND(""/"", A7306)), A7306, MID(A7306, FIND(""/"", A7306)+1, LEN(A7306))), ""#""), ""\D+"", """")"),"2019")</f>
        <v>2019</v>
      </c>
      <c r="C7306" s="46" t="s">
        <v>8025</v>
      </c>
      <c r="D7306" s="4"/>
      <c r="E7306" s="5" t="s">
        <v>7526</v>
      </c>
      <c r="F7306" s="4">
        <v>1987</v>
      </c>
      <c r="G7306" s="4">
        <v>30</v>
      </c>
      <c r="H7306" s="4">
        <v>9</v>
      </c>
      <c r="I7306" s="4"/>
      <c r="J7306" s="46" t="s">
        <v>8026</v>
      </c>
    </row>
    <row r="7307" spans="1:10" ht="30.6">
      <c r="A7307" s="12" t="s">
        <v>7524</v>
      </c>
      <c r="B7307" s="4" t="str">
        <f ca="1">IFERROR(__xludf.DUMMYFUNCTION("REGEXREPLACE(TEXT(IF(ISERR(FIND(""/"", A7307)), A7307, MID(A7307, FIND(""/"", A7307)+1, LEN(A7307))), ""#""), ""\D+"", """")"),"2019")</f>
        <v>2019</v>
      </c>
      <c r="C7307" s="46" t="s">
        <v>8027</v>
      </c>
      <c r="D7307" s="4"/>
      <c r="E7307" s="5" t="s">
        <v>7526</v>
      </c>
      <c r="F7307" s="4">
        <v>1987</v>
      </c>
      <c r="G7307" s="4">
        <v>30</v>
      </c>
      <c r="H7307" s="4">
        <v>10</v>
      </c>
      <c r="I7307" s="4"/>
      <c r="J7307" s="46" t="s">
        <v>8028</v>
      </c>
    </row>
    <row r="7308" spans="1:10" ht="30.6">
      <c r="A7308" s="12" t="s">
        <v>7524</v>
      </c>
      <c r="B7308" s="4" t="str">
        <f ca="1">IFERROR(__xludf.DUMMYFUNCTION("REGEXREPLACE(TEXT(IF(ISERR(FIND(""/"", A7308)), A7308, MID(A7308, FIND(""/"", A7308)+1, LEN(A7308))), ""#""), ""\D+"", """")"),"2019")</f>
        <v>2019</v>
      </c>
      <c r="C7308" s="46" t="s">
        <v>8029</v>
      </c>
      <c r="D7308" s="4"/>
      <c r="E7308" s="5" t="s">
        <v>7526</v>
      </c>
      <c r="F7308" s="4">
        <v>1987</v>
      </c>
      <c r="G7308" s="4">
        <v>30</v>
      </c>
      <c r="H7308" s="4">
        <v>11</v>
      </c>
      <c r="I7308" s="4"/>
      <c r="J7308" s="46" t="s">
        <v>8030</v>
      </c>
    </row>
    <row r="7309" spans="1:10" ht="30.6">
      <c r="A7309" s="12" t="s">
        <v>7524</v>
      </c>
      <c r="B7309" s="4" t="str">
        <f ca="1">IFERROR(__xludf.DUMMYFUNCTION("REGEXREPLACE(TEXT(IF(ISERR(FIND(""/"", A7309)), A7309, MID(A7309, FIND(""/"", A7309)+1, LEN(A7309))), ""#""), ""\D+"", """")"),"2019")</f>
        <v>2019</v>
      </c>
      <c r="C7309" s="46" t="s">
        <v>7924</v>
      </c>
      <c r="D7309" s="4"/>
      <c r="E7309" s="5" t="s">
        <v>7526</v>
      </c>
      <c r="F7309" s="4">
        <v>1987</v>
      </c>
      <c r="G7309" s="4">
        <v>30</v>
      </c>
      <c r="H7309" s="4">
        <v>12</v>
      </c>
      <c r="I7309" s="4"/>
      <c r="J7309" s="46" t="s">
        <v>8031</v>
      </c>
    </row>
    <row r="7310" spans="1:10" ht="51">
      <c r="A7310" s="12" t="s">
        <v>7524</v>
      </c>
      <c r="B7310" s="4" t="str">
        <f ca="1">IFERROR(__xludf.DUMMYFUNCTION("REGEXREPLACE(TEXT(IF(ISERR(FIND(""/"", A7310)), A7310, MID(A7310, FIND(""/"", A7310)+1, LEN(A7310))), ""#""), ""\D+"", """")"),"2019")</f>
        <v>2019</v>
      </c>
      <c r="C7310" s="46" t="s">
        <v>8032</v>
      </c>
      <c r="D7310" s="4"/>
      <c r="E7310" s="5" t="s">
        <v>7526</v>
      </c>
      <c r="F7310" s="4">
        <v>2000</v>
      </c>
      <c r="G7310" s="4">
        <v>31</v>
      </c>
      <c r="H7310" s="4">
        <v>1</v>
      </c>
      <c r="I7310" s="4"/>
      <c r="J7310" s="46" t="s">
        <v>8033</v>
      </c>
    </row>
    <row r="7311" spans="1:10" ht="61.2">
      <c r="A7311" s="12" t="s">
        <v>7524</v>
      </c>
      <c r="B7311" s="4" t="str">
        <f ca="1">IFERROR(__xludf.DUMMYFUNCTION("REGEXREPLACE(TEXT(IF(ISERR(FIND(""/"", A7311)), A7311, MID(A7311, FIND(""/"", A7311)+1, LEN(A7311))), ""#""), ""\D+"", """")"),"2019")</f>
        <v>2019</v>
      </c>
      <c r="C7311" s="46" t="s">
        <v>8034</v>
      </c>
      <c r="D7311" s="4"/>
      <c r="E7311" s="5" t="s">
        <v>7526</v>
      </c>
      <c r="F7311" s="4">
        <v>2000</v>
      </c>
      <c r="G7311" s="4">
        <v>31</v>
      </c>
      <c r="H7311" s="4">
        <v>2</v>
      </c>
      <c r="I7311" s="4"/>
      <c r="J7311" s="46" t="s">
        <v>8035</v>
      </c>
    </row>
    <row r="7312" spans="1:10" ht="40.799999999999997">
      <c r="A7312" s="12" t="s">
        <v>7524</v>
      </c>
      <c r="B7312" s="4" t="str">
        <f ca="1">IFERROR(__xludf.DUMMYFUNCTION("REGEXREPLACE(TEXT(IF(ISERR(FIND(""/"", A7312)), A7312, MID(A7312, FIND(""/"", A7312)+1, LEN(A7312))), ""#""), ""\D+"", """")"),"2019")</f>
        <v>2019</v>
      </c>
      <c r="C7312" s="46" t="s">
        <v>8036</v>
      </c>
      <c r="D7312" s="4"/>
      <c r="E7312" s="5" t="s">
        <v>7526</v>
      </c>
      <c r="F7312" s="4">
        <v>2000</v>
      </c>
      <c r="G7312" s="4">
        <v>31</v>
      </c>
      <c r="H7312" s="4">
        <v>3</v>
      </c>
      <c r="I7312" s="4"/>
      <c r="J7312" s="46" t="s">
        <v>8037</v>
      </c>
    </row>
    <row r="7313" spans="1:10" ht="30.6">
      <c r="A7313" s="12" t="s">
        <v>7524</v>
      </c>
      <c r="B7313" s="4" t="str">
        <f ca="1">IFERROR(__xludf.DUMMYFUNCTION("REGEXREPLACE(TEXT(IF(ISERR(FIND(""/"", A7313)), A7313, MID(A7313, FIND(""/"", A7313)+1, LEN(A7313))), ""#""), ""\D+"", """")"),"2019")</f>
        <v>2019</v>
      </c>
      <c r="C7313" s="46" t="s">
        <v>7909</v>
      </c>
      <c r="D7313" s="4"/>
      <c r="E7313" s="5" t="s">
        <v>7526</v>
      </c>
      <c r="F7313" s="4">
        <v>2000</v>
      </c>
      <c r="G7313" s="4">
        <v>31</v>
      </c>
      <c r="H7313" s="4">
        <v>4</v>
      </c>
      <c r="I7313" s="4"/>
      <c r="J7313" s="46" t="s">
        <v>8038</v>
      </c>
    </row>
    <row r="7314" spans="1:10" ht="40.799999999999997">
      <c r="A7314" s="12" t="s">
        <v>7524</v>
      </c>
      <c r="B7314" s="4" t="str">
        <f ca="1">IFERROR(__xludf.DUMMYFUNCTION("REGEXREPLACE(TEXT(IF(ISERR(FIND(""/"", A7314)), A7314, MID(A7314, FIND(""/"", A7314)+1, LEN(A7314))), ""#""), ""\D+"", """")"),"2019")</f>
        <v>2019</v>
      </c>
      <c r="C7314" s="46" t="s">
        <v>7909</v>
      </c>
      <c r="D7314" s="4"/>
      <c r="E7314" s="5" t="s">
        <v>7526</v>
      </c>
      <c r="F7314" s="4">
        <v>2000</v>
      </c>
      <c r="G7314" s="4">
        <v>31</v>
      </c>
      <c r="H7314" s="4">
        <v>5</v>
      </c>
      <c r="I7314" s="4"/>
      <c r="J7314" s="46" t="s">
        <v>8039</v>
      </c>
    </row>
    <row r="7315" spans="1:10" ht="40.799999999999997">
      <c r="A7315" s="12" t="s">
        <v>7524</v>
      </c>
      <c r="B7315" s="4" t="str">
        <f ca="1">IFERROR(__xludf.DUMMYFUNCTION("REGEXREPLACE(TEXT(IF(ISERR(FIND(""/"", A7315)), A7315, MID(A7315, FIND(""/"", A7315)+1, LEN(A7315))), ""#""), ""\D+"", """")"),"2019")</f>
        <v>2019</v>
      </c>
      <c r="C7315" s="46" t="s">
        <v>8040</v>
      </c>
      <c r="D7315" s="4"/>
      <c r="E7315" s="5" t="s">
        <v>7526</v>
      </c>
      <c r="F7315" s="4">
        <v>2000</v>
      </c>
      <c r="G7315" s="4">
        <v>31</v>
      </c>
      <c r="H7315" s="4">
        <v>6</v>
      </c>
      <c r="I7315" s="4"/>
      <c r="J7315" s="46" t="s">
        <v>8041</v>
      </c>
    </row>
    <row r="7316" spans="1:10" ht="61.2">
      <c r="A7316" s="12" t="s">
        <v>7524</v>
      </c>
      <c r="B7316" s="4" t="str">
        <f ca="1">IFERROR(__xludf.DUMMYFUNCTION("REGEXREPLACE(TEXT(IF(ISERR(FIND(""/"", A7316)), A7316, MID(A7316, FIND(""/"", A7316)+1, LEN(A7316))), ""#""), ""\D+"", """")"),"2019")</f>
        <v>2019</v>
      </c>
      <c r="C7316" s="46" t="s">
        <v>8042</v>
      </c>
      <c r="D7316" s="4"/>
      <c r="E7316" s="5" t="s">
        <v>7526</v>
      </c>
      <c r="F7316" s="4">
        <v>2000</v>
      </c>
      <c r="G7316" s="4">
        <v>31</v>
      </c>
      <c r="H7316" s="4">
        <v>7</v>
      </c>
      <c r="I7316" s="4"/>
      <c r="J7316" s="46" t="s">
        <v>8043</v>
      </c>
    </row>
    <row r="7317" spans="1:10" ht="30.6">
      <c r="A7317" s="12" t="s">
        <v>7524</v>
      </c>
      <c r="B7317" s="4" t="str">
        <f ca="1">IFERROR(__xludf.DUMMYFUNCTION("REGEXREPLACE(TEXT(IF(ISERR(FIND(""/"", A7317)), A7317, MID(A7317, FIND(""/"", A7317)+1, LEN(A7317))), ""#""), ""\D+"", """")"),"2019")</f>
        <v>2019</v>
      </c>
      <c r="C7317" s="46" t="s">
        <v>8044</v>
      </c>
      <c r="D7317" s="4"/>
      <c r="E7317" s="5" t="s">
        <v>7526</v>
      </c>
      <c r="F7317" s="4">
        <v>2000</v>
      </c>
      <c r="G7317" s="4">
        <v>31</v>
      </c>
      <c r="H7317" s="4">
        <v>8</v>
      </c>
      <c r="I7317" s="4"/>
      <c r="J7317" s="46" t="s">
        <v>8045</v>
      </c>
    </row>
    <row r="7318" spans="1:10" ht="30.6">
      <c r="A7318" s="12" t="s">
        <v>7524</v>
      </c>
      <c r="B7318" s="4" t="str">
        <f ca="1">IFERROR(__xludf.DUMMYFUNCTION("REGEXREPLACE(TEXT(IF(ISERR(FIND(""/"", A7318)), A7318, MID(A7318, FIND(""/"", A7318)+1, LEN(A7318))), ""#""), ""\D+"", """")"),"2019")</f>
        <v>2019</v>
      </c>
      <c r="C7318" s="46" t="s">
        <v>8046</v>
      </c>
      <c r="D7318" s="4"/>
      <c r="E7318" s="5" t="s">
        <v>7526</v>
      </c>
      <c r="F7318" s="4">
        <v>2000</v>
      </c>
      <c r="G7318" s="4">
        <v>31</v>
      </c>
      <c r="H7318" s="4">
        <v>9</v>
      </c>
      <c r="I7318" s="4"/>
      <c r="J7318" s="46" t="s">
        <v>8047</v>
      </c>
    </row>
    <row r="7319" spans="1:10" ht="30.6">
      <c r="A7319" s="12" t="s">
        <v>7524</v>
      </c>
      <c r="B7319" s="4" t="str">
        <f ca="1">IFERROR(__xludf.DUMMYFUNCTION("REGEXREPLACE(TEXT(IF(ISERR(FIND(""/"", A7319)), A7319, MID(A7319, FIND(""/"", A7319)+1, LEN(A7319))), ""#""), ""\D+"", """")"),"2019")</f>
        <v>2019</v>
      </c>
      <c r="C7319" s="46" t="s">
        <v>8048</v>
      </c>
      <c r="D7319" s="4"/>
      <c r="E7319" s="5" t="s">
        <v>7526</v>
      </c>
      <c r="F7319" s="4">
        <v>2000</v>
      </c>
      <c r="G7319" s="4">
        <v>31</v>
      </c>
      <c r="H7319" s="4">
        <v>10</v>
      </c>
      <c r="I7319" s="4"/>
      <c r="J7319" s="46" t="s">
        <v>8049</v>
      </c>
    </row>
    <row r="7320" spans="1:10" ht="40.799999999999997">
      <c r="A7320" s="12" t="s">
        <v>7524</v>
      </c>
      <c r="B7320" s="4" t="str">
        <f ca="1">IFERROR(__xludf.DUMMYFUNCTION("REGEXREPLACE(TEXT(IF(ISERR(FIND(""/"", A7320)), A7320, MID(A7320, FIND(""/"", A7320)+1, LEN(A7320))), ""#""), ""\D+"", """")"),"2019")</f>
        <v>2019</v>
      </c>
      <c r="C7320" s="46" t="s">
        <v>8050</v>
      </c>
      <c r="D7320" s="4"/>
      <c r="E7320" s="5" t="s">
        <v>7526</v>
      </c>
      <c r="F7320" s="4">
        <v>2000</v>
      </c>
      <c r="G7320" s="4">
        <v>31</v>
      </c>
      <c r="H7320" s="4">
        <v>13</v>
      </c>
      <c r="I7320" s="4"/>
      <c r="J7320" s="46" t="s">
        <v>8051</v>
      </c>
    </row>
    <row r="7321" spans="1:10" ht="30.6">
      <c r="A7321" s="12" t="s">
        <v>7524</v>
      </c>
      <c r="B7321" s="4" t="str">
        <f ca="1">IFERROR(__xludf.DUMMYFUNCTION("REGEXREPLACE(TEXT(IF(ISERR(FIND(""/"", A7321)), A7321, MID(A7321, FIND(""/"", A7321)+1, LEN(A7321))), ""#""), ""\D+"", """")"),"2019")</f>
        <v>2019</v>
      </c>
      <c r="C7321" s="46" t="s">
        <v>8052</v>
      </c>
      <c r="D7321" s="4"/>
      <c r="E7321" s="5" t="s">
        <v>7526</v>
      </c>
      <c r="F7321" s="4">
        <v>2000</v>
      </c>
      <c r="G7321" s="4">
        <v>31</v>
      </c>
      <c r="H7321" s="4">
        <v>14</v>
      </c>
      <c r="I7321" s="4"/>
      <c r="J7321" s="46" t="s">
        <v>8053</v>
      </c>
    </row>
    <row r="7322" spans="1:10" ht="30.6">
      <c r="A7322" s="12" t="s">
        <v>7524</v>
      </c>
      <c r="B7322" s="4" t="str">
        <f ca="1">IFERROR(__xludf.DUMMYFUNCTION("REGEXREPLACE(TEXT(IF(ISERR(FIND(""/"", A7322)), A7322, MID(A7322, FIND(""/"", A7322)+1, LEN(A7322))), ""#""), ""\D+"", """")"),"2019")</f>
        <v>2019</v>
      </c>
      <c r="C7322" s="46" t="s">
        <v>8052</v>
      </c>
      <c r="D7322" s="4"/>
      <c r="E7322" s="5" t="s">
        <v>7526</v>
      </c>
      <c r="F7322" s="4">
        <v>2000</v>
      </c>
      <c r="G7322" s="4">
        <v>31</v>
      </c>
      <c r="H7322" s="4">
        <v>15</v>
      </c>
      <c r="I7322" s="4"/>
      <c r="J7322" s="46" t="s">
        <v>8054</v>
      </c>
    </row>
    <row r="7323" spans="1:10" ht="40.799999999999997">
      <c r="A7323" s="12" t="s">
        <v>7524</v>
      </c>
      <c r="B7323" s="4" t="str">
        <f ca="1">IFERROR(__xludf.DUMMYFUNCTION("REGEXREPLACE(TEXT(IF(ISERR(FIND(""/"", A7323)), A7323, MID(A7323, FIND(""/"", A7323)+1, LEN(A7323))), ""#""), ""\D+"", """")"),"2019")</f>
        <v>2019</v>
      </c>
      <c r="C7323" s="46" t="s">
        <v>8055</v>
      </c>
      <c r="D7323" s="4"/>
      <c r="E7323" s="5" t="s">
        <v>7526</v>
      </c>
      <c r="F7323" s="4">
        <v>2000</v>
      </c>
      <c r="G7323" s="4">
        <v>31</v>
      </c>
      <c r="H7323" s="4">
        <v>16</v>
      </c>
      <c r="I7323" s="4"/>
      <c r="J7323" s="46" t="s">
        <v>8056</v>
      </c>
    </row>
    <row r="7324" spans="1:10" ht="40.799999999999997">
      <c r="A7324" s="12" t="s">
        <v>7524</v>
      </c>
      <c r="B7324" s="4" t="str">
        <f ca="1">IFERROR(__xludf.DUMMYFUNCTION("REGEXREPLACE(TEXT(IF(ISERR(FIND(""/"", A7324)), A7324, MID(A7324, FIND(""/"", A7324)+1, LEN(A7324))), ""#""), ""\D+"", """")"),"2019")</f>
        <v>2019</v>
      </c>
      <c r="C7324" s="46" t="s">
        <v>8057</v>
      </c>
      <c r="D7324" s="4"/>
      <c r="E7324" s="5" t="s">
        <v>7526</v>
      </c>
      <c r="F7324" s="4">
        <v>2000</v>
      </c>
      <c r="G7324" s="4">
        <v>31</v>
      </c>
      <c r="H7324" s="4">
        <v>17</v>
      </c>
      <c r="I7324" s="4"/>
      <c r="J7324" s="46" t="s">
        <v>8058</v>
      </c>
    </row>
    <row r="7325" spans="1:10" ht="40.799999999999997">
      <c r="A7325" s="12" t="s">
        <v>7524</v>
      </c>
      <c r="B7325" s="4" t="str">
        <f ca="1">IFERROR(__xludf.DUMMYFUNCTION("REGEXREPLACE(TEXT(IF(ISERR(FIND(""/"", A7325)), A7325, MID(A7325, FIND(""/"", A7325)+1, LEN(A7325))), ""#""), ""\D+"", """")"),"2019")</f>
        <v>2019</v>
      </c>
      <c r="C7325" s="46" t="s">
        <v>7525</v>
      </c>
      <c r="D7325" s="4"/>
      <c r="E7325" s="5" t="s">
        <v>7664</v>
      </c>
      <c r="F7325" s="4">
        <v>1995</v>
      </c>
      <c r="G7325" s="4">
        <v>32</v>
      </c>
      <c r="H7325" s="4">
        <v>1</v>
      </c>
      <c r="I7325" s="4"/>
      <c r="J7325" s="46" t="s">
        <v>8059</v>
      </c>
    </row>
    <row r="7326" spans="1:10" ht="61.2">
      <c r="A7326" s="12" t="s">
        <v>7524</v>
      </c>
      <c r="B7326" s="4" t="str">
        <f ca="1">IFERROR(__xludf.DUMMYFUNCTION("REGEXREPLACE(TEXT(IF(ISERR(FIND(""/"", A7326)), A7326, MID(A7326, FIND(""/"", A7326)+1, LEN(A7326))), ""#""), ""\D+"", """")"),"2019")</f>
        <v>2019</v>
      </c>
      <c r="C7326" s="46" t="s">
        <v>8060</v>
      </c>
      <c r="D7326" s="4"/>
      <c r="E7326" s="5" t="s">
        <v>7526</v>
      </c>
      <c r="F7326" s="4">
        <v>1995</v>
      </c>
      <c r="G7326" s="4">
        <v>32</v>
      </c>
      <c r="H7326" s="4">
        <v>2</v>
      </c>
      <c r="I7326" s="4"/>
      <c r="J7326" s="46" t="s">
        <v>8061</v>
      </c>
    </row>
    <row r="7327" spans="1:10" ht="51">
      <c r="A7327" s="12" t="s">
        <v>7524</v>
      </c>
      <c r="B7327" s="4" t="str">
        <f ca="1">IFERROR(__xludf.DUMMYFUNCTION("REGEXREPLACE(TEXT(IF(ISERR(FIND(""/"", A7327)), A7327, MID(A7327, FIND(""/"", A7327)+1, LEN(A7327))), ""#""), ""\D+"", """")"),"2019")</f>
        <v>2019</v>
      </c>
      <c r="C7327" s="46" t="s">
        <v>7864</v>
      </c>
      <c r="D7327" s="4"/>
      <c r="E7327" s="5" t="s">
        <v>7526</v>
      </c>
      <c r="F7327" s="4">
        <v>1995</v>
      </c>
      <c r="G7327" s="4">
        <v>32</v>
      </c>
      <c r="H7327" s="4">
        <v>3</v>
      </c>
      <c r="I7327" s="4"/>
      <c r="J7327" s="46" t="s">
        <v>8062</v>
      </c>
    </row>
    <row r="7328" spans="1:10" ht="30.6">
      <c r="A7328" s="12" t="s">
        <v>7524</v>
      </c>
      <c r="B7328" s="4" t="str">
        <f ca="1">IFERROR(__xludf.DUMMYFUNCTION("REGEXREPLACE(TEXT(IF(ISERR(FIND(""/"", A7328)), A7328, MID(A7328, FIND(""/"", A7328)+1, LEN(A7328))), ""#""), ""\D+"", """")"),"2019")</f>
        <v>2019</v>
      </c>
      <c r="C7328" s="46" t="s">
        <v>8063</v>
      </c>
      <c r="D7328" s="4"/>
      <c r="E7328" s="5" t="s">
        <v>7526</v>
      </c>
      <c r="F7328" s="4">
        <v>1995</v>
      </c>
      <c r="G7328" s="4">
        <v>32</v>
      </c>
      <c r="H7328" s="4">
        <v>4</v>
      </c>
      <c r="I7328" s="4"/>
      <c r="J7328" s="46" t="s">
        <v>8064</v>
      </c>
    </row>
    <row r="7329" spans="1:10" ht="30.6">
      <c r="A7329" s="12" t="s">
        <v>7524</v>
      </c>
      <c r="B7329" s="4" t="str">
        <f ca="1">IFERROR(__xludf.DUMMYFUNCTION("REGEXREPLACE(TEXT(IF(ISERR(FIND(""/"", A7329)), A7329, MID(A7329, FIND(""/"", A7329)+1, LEN(A7329))), ""#""), ""\D+"", """")"),"2019")</f>
        <v>2019</v>
      </c>
      <c r="C7329" s="46" t="s">
        <v>7885</v>
      </c>
      <c r="D7329" s="4"/>
      <c r="E7329" s="5" t="s">
        <v>7526</v>
      </c>
      <c r="F7329" s="4">
        <v>1995</v>
      </c>
      <c r="G7329" s="4">
        <v>32</v>
      </c>
      <c r="H7329" s="4">
        <v>5</v>
      </c>
      <c r="I7329" s="4"/>
      <c r="J7329" s="46" t="s">
        <v>8065</v>
      </c>
    </row>
    <row r="7330" spans="1:10" ht="51">
      <c r="A7330" s="12" t="s">
        <v>7524</v>
      </c>
      <c r="B7330" s="4" t="str">
        <f ca="1">IFERROR(__xludf.DUMMYFUNCTION("REGEXREPLACE(TEXT(IF(ISERR(FIND(""/"", A7330)), A7330, MID(A7330, FIND(""/"", A7330)+1, LEN(A7330))), ""#""), ""\D+"", """")"),"2019")</f>
        <v>2019</v>
      </c>
      <c r="C7330" s="46" t="s">
        <v>8066</v>
      </c>
      <c r="D7330" s="4"/>
      <c r="E7330" s="5" t="s">
        <v>7526</v>
      </c>
      <c r="F7330" s="4">
        <v>1995</v>
      </c>
      <c r="G7330" s="4">
        <v>32</v>
      </c>
      <c r="H7330" s="4">
        <v>6</v>
      </c>
      <c r="I7330" s="4"/>
      <c r="J7330" s="46" t="s">
        <v>8067</v>
      </c>
    </row>
    <row r="7331" spans="1:10" ht="40.799999999999997">
      <c r="A7331" s="12" t="s">
        <v>7524</v>
      </c>
      <c r="B7331" s="4" t="str">
        <f ca="1">IFERROR(__xludf.DUMMYFUNCTION("REGEXREPLACE(TEXT(IF(ISERR(FIND(""/"", A7331)), A7331, MID(A7331, FIND(""/"", A7331)+1, LEN(A7331))), ""#""), ""\D+"", """")"),"2019")</f>
        <v>2019</v>
      </c>
      <c r="C7331" s="46" t="s">
        <v>8055</v>
      </c>
      <c r="D7331" s="4"/>
      <c r="E7331" s="5" t="s">
        <v>7526</v>
      </c>
      <c r="F7331" s="4">
        <v>1995</v>
      </c>
      <c r="G7331" s="4">
        <v>32</v>
      </c>
      <c r="H7331" s="4">
        <v>7</v>
      </c>
      <c r="I7331" s="4"/>
      <c r="J7331" s="46" t="s">
        <v>8068</v>
      </c>
    </row>
    <row r="7332" spans="1:10" ht="30.6">
      <c r="A7332" s="12" t="s">
        <v>7524</v>
      </c>
      <c r="B7332" s="4" t="str">
        <f ca="1">IFERROR(__xludf.DUMMYFUNCTION("REGEXREPLACE(TEXT(IF(ISERR(FIND(""/"", A7332)), A7332, MID(A7332, FIND(""/"", A7332)+1, LEN(A7332))), ""#""), ""\D+"", """")"),"2019")</f>
        <v>2019</v>
      </c>
      <c r="C7332" s="46" t="s">
        <v>7913</v>
      </c>
      <c r="D7332" s="4"/>
      <c r="E7332" s="5" t="s">
        <v>7526</v>
      </c>
      <c r="F7332" s="4">
        <v>1995</v>
      </c>
      <c r="G7332" s="4">
        <v>32</v>
      </c>
      <c r="H7332" s="4">
        <v>8</v>
      </c>
      <c r="I7332" s="4"/>
      <c r="J7332" s="46" t="s">
        <v>8069</v>
      </c>
    </row>
    <row r="7333" spans="1:10" ht="40.799999999999997">
      <c r="A7333" s="12" t="s">
        <v>7524</v>
      </c>
      <c r="B7333" s="4" t="str">
        <f ca="1">IFERROR(__xludf.DUMMYFUNCTION("REGEXREPLACE(TEXT(IF(ISERR(FIND(""/"", A7333)), A7333, MID(A7333, FIND(""/"", A7333)+1, LEN(A7333))), ""#""), ""\D+"", """")"),"2019")</f>
        <v>2019</v>
      </c>
      <c r="C7333" s="46" t="s">
        <v>8055</v>
      </c>
      <c r="D7333" s="4"/>
      <c r="E7333" s="5" t="s">
        <v>7526</v>
      </c>
      <c r="F7333" s="4">
        <v>1995</v>
      </c>
      <c r="G7333" s="4">
        <v>32</v>
      </c>
      <c r="H7333" s="4">
        <v>9</v>
      </c>
      <c r="I7333" s="4"/>
      <c r="J7333" s="46" t="s">
        <v>8070</v>
      </c>
    </row>
    <row r="7334" spans="1:10" ht="71.400000000000006">
      <c r="A7334" s="12" t="s">
        <v>7524</v>
      </c>
      <c r="B7334" s="4" t="str">
        <f ca="1">IFERROR(__xludf.DUMMYFUNCTION("REGEXREPLACE(TEXT(IF(ISERR(FIND(""/"", A7334)), A7334, MID(A7334, FIND(""/"", A7334)+1, LEN(A7334))), ""#""), ""\D+"", """")"),"2019")</f>
        <v>2019</v>
      </c>
      <c r="C7334" s="46" t="s">
        <v>8071</v>
      </c>
      <c r="D7334" s="4"/>
      <c r="E7334" s="5" t="s">
        <v>7526</v>
      </c>
      <c r="F7334" s="4">
        <v>1995</v>
      </c>
      <c r="G7334" s="4">
        <v>32</v>
      </c>
      <c r="H7334" s="4">
        <v>10</v>
      </c>
      <c r="I7334" s="4"/>
      <c r="J7334" s="46" t="s">
        <v>8072</v>
      </c>
    </row>
    <row r="7335" spans="1:10" ht="30.6">
      <c r="A7335" s="12" t="s">
        <v>7524</v>
      </c>
      <c r="B7335" s="4" t="str">
        <f ca="1">IFERROR(__xludf.DUMMYFUNCTION("REGEXREPLACE(TEXT(IF(ISERR(FIND(""/"", A7335)), A7335, MID(A7335, FIND(""/"", A7335)+1, LEN(A7335))), ""#""), ""\D+"", """")"),"2019")</f>
        <v>2019</v>
      </c>
      <c r="C7335" s="46" t="s">
        <v>8073</v>
      </c>
      <c r="D7335" s="4"/>
      <c r="E7335" s="5" t="s">
        <v>7526</v>
      </c>
      <c r="F7335" s="4">
        <v>1995</v>
      </c>
      <c r="G7335" s="4">
        <v>32</v>
      </c>
      <c r="H7335" s="4">
        <v>11</v>
      </c>
      <c r="I7335" s="4"/>
      <c r="J7335" s="46" t="s">
        <v>8074</v>
      </c>
    </row>
    <row r="7336" spans="1:10" ht="40.799999999999997">
      <c r="A7336" s="12" t="s">
        <v>7524</v>
      </c>
      <c r="B7336" s="4" t="str">
        <f ca="1">IFERROR(__xludf.DUMMYFUNCTION("REGEXREPLACE(TEXT(IF(ISERR(FIND(""/"", A7336)), A7336, MID(A7336, FIND(""/"", A7336)+1, LEN(A7336))), ""#""), ""\D+"", """")"),"2019")</f>
        <v>2019</v>
      </c>
      <c r="C7336" s="46" t="s">
        <v>8075</v>
      </c>
      <c r="D7336" s="4"/>
      <c r="E7336" s="5" t="s">
        <v>7526</v>
      </c>
      <c r="F7336" s="4">
        <v>1995</v>
      </c>
      <c r="G7336" s="4">
        <v>32</v>
      </c>
      <c r="H7336" s="4">
        <v>12</v>
      </c>
      <c r="I7336" s="4"/>
      <c r="J7336" s="46" t="s">
        <v>8076</v>
      </c>
    </row>
    <row r="7337" spans="1:10" ht="30.6">
      <c r="A7337" s="12" t="s">
        <v>7524</v>
      </c>
      <c r="B7337" s="4" t="str">
        <f ca="1">IFERROR(__xludf.DUMMYFUNCTION("REGEXREPLACE(TEXT(IF(ISERR(FIND(""/"", A7337)), A7337, MID(A7337, FIND(""/"", A7337)+1, LEN(A7337))), ""#""), ""\D+"", """")"),"2019")</f>
        <v>2019</v>
      </c>
      <c r="C7337" s="46" t="s">
        <v>8077</v>
      </c>
      <c r="D7337" s="4"/>
      <c r="E7337" s="5" t="s">
        <v>7526</v>
      </c>
      <c r="F7337" s="4">
        <v>2002</v>
      </c>
      <c r="G7337" s="4">
        <v>33</v>
      </c>
      <c r="H7337" s="4">
        <v>1</v>
      </c>
      <c r="I7337" s="4"/>
      <c r="J7337" s="46" t="s">
        <v>8078</v>
      </c>
    </row>
    <row r="7338" spans="1:10" ht="30.6">
      <c r="A7338" s="12" t="s">
        <v>7524</v>
      </c>
      <c r="B7338" s="4" t="str">
        <f ca="1">IFERROR(__xludf.DUMMYFUNCTION("REGEXREPLACE(TEXT(IF(ISERR(FIND(""/"", A7338)), A7338, MID(A7338, FIND(""/"", A7338)+1, LEN(A7338))), ""#""), ""\D+"", """")"),"2019")</f>
        <v>2019</v>
      </c>
      <c r="C7338" s="46" t="s">
        <v>8079</v>
      </c>
      <c r="D7338" s="4"/>
      <c r="E7338" s="5" t="s">
        <v>7526</v>
      </c>
      <c r="F7338" s="4">
        <v>2002</v>
      </c>
      <c r="G7338" s="4">
        <v>33</v>
      </c>
      <c r="H7338" s="4">
        <v>2</v>
      </c>
      <c r="I7338" s="4"/>
      <c r="J7338" s="46" t="s">
        <v>8080</v>
      </c>
    </row>
    <row r="7339" spans="1:10" ht="30.6">
      <c r="A7339" s="12" t="s">
        <v>7524</v>
      </c>
      <c r="B7339" s="4" t="str">
        <f ca="1">IFERROR(__xludf.DUMMYFUNCTION("REGEXREPLACE(TEXT(IF(ISERR(FIND(""/"", A7339)), A7339, MID(A7339, FIND(""/"", A7339)+1, LEN(A7339))), ""#""), ""\D+"", """")"),"2019")</f>
        <v>2019</v>
      </c>
      <c r="C7339" s="46" t="s">
        <v>8081</v>
      </c>
      <c r="D7339" s="4"/>
      <c r="E7339" s="5" t="s">
        <v>7526</v>
      </c>
      <c r="F7339" s="4">
        <v>2002</v>
      </c>
      <c r="G7339" s="4">
        <v>33</v>
      </c>
      <c r="H7339" s="4">
        <v>3</v>
      </c>
      <c r="I7339" s="4"/>
      <c r="J7339" s="46" t="s">
        <v>8082</v>
      </c>
    </row>
    <row r="7340" spans="1:10" ht="30.6">
      <c r="A7340" s="12" t="s">
        <v>7524</v>
      </c>
      <c r="B7340" s="4" t="str">
        <f ca="1">IFERROR(__xludf.DUMMYFUNCTION("REGEXREPLACE(TEXT(IF(ISERR(FIND(""/"", A7340)), A7340, MID(A7340, FIND(""/"", A7340)+1, LEN(A7340))), ""#""), ""\D+"", """")"),"2019")</f>
        <v>2019</v>
      </c>
      <c r="C7340" s="46" t="s">
        <v>8083</v>
      </c>
      <c r="D7340" s="4"/>
      <c r="E7340" s="5" t="s">
        <v>7526</v>
      </c>
      <c r="F7340" s="4">
        <v>2002</v>
      </c>
      <c r="G7340" s="4">
        <v>33</v>
      </c>
      <c r="H7340" s="4">
        <v>4</v>
      </c>
      <c r="I7340" s="4"/>
      <c r="J7340" s="46" t="s">
        <v>8084</v>
      </c>
    </row>
    <row r="7341" spans="1:10" ht="30.6">
      <c r="A7341" s="12" t="s">
        <v>7524</v>
      </c>
      <c r="B7341" s="4" t="str">
        <f ca="1">IFERROR(__xludf.DUMMYFUNCTION("REGEXREPLACE(TEXT(IF(ISERR(FIND(""/"", A7341)), A7341, MID(A7341, FIND(""/"", A7341)+1, LEN(A7341))), ""#""), ""\D+"", """")"),"2019")</f>
        <v>2019</v>
      </c>
      <c r="C7341" s="46" t="s">
        <v>8085</v>
      </c>
      <c r="D7341" s="4"/>
      <c r="E7341" s="5" t="s">
        <v>7526</v>
      </c>
      <c r="F7341" s="4">
        <v>2002</v>
      </c>
      <c r="G7341" s="4">
        <v>33</v>
      </c>
      <c r="H7341" s="4">
        <v>5</v>
      </c>
      <c r="I7341" s="4"/>
      <c r="J7341" s="46" t="s">
        <v>8086</v>
      </c>
    </row>
    <row r="7342" spans="1:10" ht="61.2">
      <c r="A7342" s="12" t="s">
        <v>7524</v>
      </c>
      <c r="B7342" s="4" t="str">
        <f ca="1">IFERROR(__xludf.DUMMYFUNCTION("REGEXREPLACE(TEXT(IF(ISERR(FIND(""/"", A7342)), A7342, MID(A7342, FIND(""/"", A7342)+1, LEN(A7342))), ""#""), ""\D+"", """")"),"2019")</f>
        <v>2019</v>
      </c>
      <c r="C7342" s="46" t="s">
        <v>8087</v>
      </c>
      <c r="D7342" s="4"/>
      <c r="E7342" s="5" t="s">
        <v>7526</v>
      </c>
      <c r="F7342" s="4">
        <v>2002</v>
      </c>
      <c r="G7342" s="4">
        <v>33</v>
      </c>
      <c r="H7342" s="4">
        <v>6</v>
      </c>
      <c r="I7342" s="4"/>
      <c r="J7342" s="46" t="s">
        <v>8088</v>
      </c>
    </row>
    <row r="7343" spans="1:10" ht="51">
      <c r="A7343" s="12" t="s">
        <v>7524</v>
      </c>
      <c r="B7343" s="4" t="str">
        <f ca="1">IFERROR(__xludf.DUMMYFUNCTION("REGEXREPLACE(TEXT(IF(ISERR(FIND(""/"", A7343)), A7343, MID(A7343, FIND(""/"", A7343)+1, LEN(A7343))), ""#""), ""\D+"", """")"),"2019")</f>
        <v>2019</v>
      </c>
      <c r="C7343" s="46" t="s">
        <v>8089</v>
      </c>
      <c r="D7343" s="4"/>
      <c r="E7343" s="5" t="s">
        <v>7526</v>
      </c>
      <c r="F7343" s="4">
        <v>2002</v>
      </c>
      <c r="G7343" s="4">
        <v>33</v>
      </c>
      <c r="H7343" s="4">
        <v>7</v>
      </c>
      <c r="I7343" s="4"/>
      <c r="J7343" s="46" t="s">
        <v>8090</v>
      </c>
    </row>
    <row r="7344" spans="1:10" ht="40.799999999999997">
      <c r="A7344" s="12" t="s">
        <v>7524</v>
      </c>
      <c r="B7344" s="4" t="str">
        <f ca="1">IFERROR(__xludf.DUMMYFUNCTION("REGEXREPLACE(TEXT(IF(ISERR(FIND(""/"", A7344)), A7344, MID(A7344, FIND(""/"", A7344)+1, LEN(A7344))), ""#""), ""\D+"", """")"),"2019")</f>
        <v>2019</v>
      </c>
      <c r="C7344" s="46" t="s">
        <v>8091</v>
      </c>
      <c r="D7344" s="4"/>
      <c r="E7344" s="5" t="s">
        <v>7526</v>
      </c>
      <c r="F7344" s="4">
        <v>2002</v>
      </c>
      <c r="G7344" s="4">
        <v>33</v>
      </c>
      <c r="H7344" s="4">
        <v>8</v>
      </c>
      <c r="I7344" s="4"/>
      <c r="J7344" s="46" t="s">
        <v>8092</v>
      </c>
    </row>
    <row r="7345" spans="1:10" ht="51">
      <c r="A7345" s="12" t="s">
        <v>7524</v>
      </c>
      <c r="B7345" s="4" t="str">
        <f ca="1">IFERROR(__xludf.DUMMYFUNCTION("REGEXREPLACE(TEXT(IF(ISERR(FIND(""/"", A7345)), A7345, MID(A7345, FIND(""/"", A7345)+1, LEN(A7345))), ""#""), ""\D+"", """")"),"2019")</f>
        <v>2019</v>
      </c>
      <c r="C7345" s="46" t="s">
        <v>8091</v>
      </c>
      <c r="D7345" s="4"/>
      <c r="E7345" s="5" t="s">
        <v>7526</v>
      </c>
      <c r="F7345" s="4">
        <v>2002</v>
      </c>
      <c r="G7345" s="4">
        <v>33</v>
      </c>
      <c r="H7345" s="4">
        <v>9</v>
      </c>
      <c r="I7345" s="4"/>
      <c r="J7345" s="46" t="s">
        <v>8093</v>
      </c>
    </row>
    <row r="7346" spans="1:10" ht="30.6">
      <c r="A7346" s="12" t="s">
        <v>7524</v>
      </c>
      <c r="B7346" s="4" t="str">
        <f ca="1">IFERROR(__xludf.DUMMYFUNCTION("REGEXREPLACE(TEXT(IF(ISERR(FIND(""/"", A7346)), A7346, MID(A7346, FIND(""/"", A7346)+1, LEN(A7346))), ""#""), ""\D+"", """")"),"2019")</f>
        <v>2019</v>
      </c>
      <c r="C7346" s="46" t="s">
        <v>8094</v>
      </c>
      <c r="D7346" s="4"/>
      <c r="E7346" s="5" t="s">
        <v>7526</v>
      </c>
      <c r="F7346" s="4">
        <v>2002</v>
      </c>
      <c r="G7346" s="4">
        <v>33</v>
      </c>
      <c r="H7346" s="4">
        <v>10</v>
      </c>
      <c r="I7346" s="4"/>
      <c r="J7346" s="46" t="s">
        <v>8095</v>
      </c>
    </row>
    <row r="7347" spans="1:10" ht="71.400000000000006">
      <c r="A7347" s="12" t="s">
        <v>7524</v>
      </c>
      <c r="B7347" s="4" t="str">
        <f ca="1">IFERROR(__xludf.DUMMYFUNCTION("REGEXREPLACE(TEXT(IF(ISERR(FIND(""/"", A7347)), A7347, MID(A7347, FIND(""/"", A7347)+1, LEN(A7347))), ""#""), ""\D+"", """")"),"2019")</f>
        <v>2019</v>
      </c>
      <c r="C7347" s="46" t="s">
        <v>8096</v>
      </c>
      <c r="D7347" s="4"/>
      <c r="E7347" s="5" t="s">
        <v>7526</v>
      </c>
      <c r="F7347" s="4">
        <v>2002</v>
      </c>
      <c r="G7347" s="4">
        <v>33</v>
      </c>
      <c r="H7347" s="4">
        <v>11</v>
      </c>
      <c r="I7347" s="4"/>
      <c r="J7347" s="46" t="s">
        <v>8097</v>
      </c>
    </row>
    <row r="7348" spans="1:10" ht="40.799999999999997">
      <c r="A7348" s="12" t="s">
        <v>7524</v>
      </c>
      <c r="B7348" s="4" t="str">
        <f ca="1">IFERROR(__xludf.DUMMYFUNCTION("REGEXREPLACE(TEXT(IF(ISERR(FIND(""/"", A7348)), A7348, MID(A7348, FIND(""/"", A7348)+1, LEN(A7348))), ""#""), ""\D+"", """")"),"2019")</f>
        <v>2019</v>
      </c>
      <c r="C7348" s="46" t="s">
        <v>8098</v>
      </c>
      <c r="D7348" s="4"/>
      <c r="E7348" s="5" t="s">
        <v>7526</v>
      </c>
      <c r="F7348" s="4">
        <v>2002</v>
      </c>
      <c r="G7348" s="4">
        <v>33</v>
      </c>
      <c r="H7348" s="4">
        <v>12</v>
      </c>
      <c r="I7348" s="4"/>
      <c r="J7348" s="46" t="s">
        <v>8099</v>
      </c>
    </row>
    <row r="7349" spans="1:10" ht="30.6">
      <c r="A7349" s="12" t="s">
        <v>7524</v>
      </c>
      <c r="B7349" s="4" t="str">
        <f ca="1">IFERROR(__xludf.DUMMYFUNCTION("REGEXREPLACE(TEXT(IF(ISERR(FIND(""/"", A7349)), A7349, MID(A7349, FIND(""/"", A7349)+1, LEN(A7349))), ""#""), ""\D+"", """")"),"2019")</f>
        <v>2019</v>
      </c>
      <c r="C7349" s="46" t="s">
        <v>8100</v>
      </c>
      <c r="D7349" s="4"/>
      <c r="E7349" s="5" t="s">
        <v>7526</v>
      </c>
      <c r="F7349" s="4">
        <v>2002</v>
      </c>
      <c r="G7349" s="4">
        <v>33</v>
      </c>
      <c r="H7349" s="4">
        <v>13</v>
      </c>
      <c r="I7349" s="4"/>
      <c r="J7349" s="46" t="s">
        <v>8101</v>
      </c>
    </row>
    <row r="7350" spans="1:10" ht="30.6">
      <c r="A7350" s="12" t="s">
        <v>7524</v>
      </c>
      <c r="B7350" s="4" t="str">
        <f ca="1">IFERROR(__xludf.DUMMYFUNCTION("REGEXREPLACE(TEXT(IF(ISERR(FIND(""/"", A7350)), A7350, MID(A7350, FIND(""/"", A7350)+1, LEN(A7350))), ""#""), ""\D+"", """")"),"2019")</f>
        <v>2019</v>
      </c>
      <c r="C7350" s="46" t="s">
        <v>7909</v>
      </c>
      <c r="D7350" s="4"/>
      <c r="E7350" s="5" t="s">
        <v>7526</v>
      </c>
      <c r="F7350" s="4">
        <v>2002</v>
      </c>
      <c r="G7350" s="4">
        <v>33</v>
      </c>
      <c r="H7350" s="4">
        <v>14</v>
      </c>
      <c r="I7350" s="4"/>
      <c r="J7350" s="46" t="s">
        <v>8102</v>
      </c>
    </row>
    <row r="7351" spans="1:10" ht="30.6">
      <c r="A7351" s="12" t="s">
        <v>7524</v>
      </c>
      <c r="B7351" s="4" t="str">
        <f ca="1">IFERROR(__xludf.DUMMYFUNCTION("REGEXREPLACE(TEXT(IF(ISERR(FIND(""/"", A7351)), A7351, MID(A7351, FIND(""/"", A7351)+1, LEN(A7351))), ""#""), ""\D+"", """")"),"2019")</f>
        <v>2019</v>
      </c>
      <c r="C7351" s="46" t="s">
        <v>8103</v>
      </c>
      <c r="D7351" s="4"/>
      <c r="E7351" s="5" t="s">
        <v>7526</v>
      </c>
      <c r="F7351" s="4">
        <v>2002</v>
      </c>
      <c r="G7351" s="4">
        <v>33</v>
      </c>
      <c r="H7351" s="4">
        <v>15</v>
      </c>
      <c r="I7351" s="4"/>
      <c r="J7351" s="46" t="s">
        <v>8104</v>
      </c>
    </row>
    <row r="7352" spans="1:10" ht="30.6">
      <c r="A7352" s="12" t="s">
        <v>7524</v>
      </c>
      <c r="B7352" s="4" t="str">
        <f ca="1">IFERROR(__xludf.DUMMYFUNCTION("REGEXREPLACE(TEXT(IF(ISERR(FIND(""/"", A7352)), A7352, MID(A7352, FIND(""/"", A7352)+1, LEN(A7352))), ""#""), ""\D+"", """")"),"2019")</f>
        <v>2019</v>
      </c>
      <c r="C7352" s="46" t="s">
        <v>8085</v>
      </c>
      <c r="D7352" s="4"/>
      <c r="E7352" s="5" t="s">
        <v>7526</v>
      </c>
      <c r="F7352" s="4">
        <v>2002</v>
      </c>
      <c r="G7352" s="4">
        <v>33</v>
      </c>
      <c r="H7352" s="4">
        <v>16</v>
      </c>
      <c r="I7352" s="4"/>
      <c r="J7352" s="46" t="s">
        <v>8105</v>
      </c>
    </row>
    <row r="7353" spans="1:10" ht="40.799999999999997">
      <c r="A7353" s="12" t="s">
        <v>7524</v>
      </c>
      <c r="B7353" s="4" t="str">
        <f ca="1">IFERROR(__xludf.DUMMYFUNCTION("REGEXREPLACE(TEXT(IF(ISERR(FIND(""/"", A7353)), A7353, MID(A7353, FIND(""/"", A7353)+1, LEN(A7353))), ""#""), ""\D+"", """")"),"2019")</f>
        <v>2019</v>
      </c>
      <c r="C7353" s="46" t="s">
        <v>8106</v>
      </c>
      <c r="D7353" s="4"/>
      <c r="E7353" s="5" t="s">
        <v>7526</v>
      </c>
      <c r="F7353" s="4">
        <v>2002</v>
      </c>
      <c r="G7353" s="4">
        <v>33</v>
      </c>
      <c r="H7353" s="4">
        <v>17</v>
      </c>
      <c r="I7353" s="4"/>
      <c r="J7353" s="46" t="s">
        <v>8107</v>
      </c>
    </row>
    <row r="7354" spans="1:10" ht="61.2">
      <c r="A7354" s="12" t="s">
        <v>7524</v>
      </c>
      <c r="B7354" s="4" t="str">
        <f ca="1">IFERROR(__xludf.DUMMYFUNCTION("REGEXREPLACE(TEXT(IF(ISERR(FIND(""/"", A7354)), A7354, MID(A7354, FIND(""/"", A7354)+1, LEN(A7354))), ""#""), ""\D+"", """")"),"2019")</f>
        <v>2019</v>
      </c>
      <c r="C7354" s="46" t="s">
        <v>8108</v>
      </c>
      <c r="D7354" s="4"/>
      <c r="E7354" s="5" t="s">
        <v>7526</v>
      </c>
      <c r="F7354" s="4">
        <v>2002</v>
      </c>
      <c r="G7354" s="4">
        <v>33</v>
      </c>
      <c r="H7354" s="4">
        <v>18</v>
      </c>
      <c r="I7354" s="4"/>
      <c r="J7354" s="46" t="s">
        <v>8109</v>
      </c>
    </row>
    <row r="7355" spans="1:10" ht="51">
      <c r="A7355" s="12" t="s">
        <v>7524</v>
      </c>
      <c r="B7355" s="4" t="str">
        <f ca="1">IFERROR(__xludf.DUMMYFUNCTION("REGEXREPLACE(TEXT(IF(ISERR(FIND(""/"", A7355)), A7355, MID(A7355, FIND(""/"", A7355)+1, LEN(A7355))), ""#""), ""\D+"", """")"),"2019")</f>
        <v>2019</v>
      </c>
      <c r="C7355" s="46" t="s">
        <v>8110</v>
      </c>
      <c r="D7355" s="4"/>
      <c r="E7355" s="5" t="s">
        <v>7526</v>
      </c>
      <c r="F7355" s="4">
        <v>1997</v>
      </c>
      <c r="G7355" s="4">
        <v>34</v>
      </c>
      <c r="H7355" s="4">
        <v>1</v>
      </c>
      <c r="I7355" s="4"/>
      <c r="J7355" s="46" t="s">
        <v>8111</v>
      </c>
    </row>
    <row r="7356" spans="1:10" ht="71.400000000000006">
      <c r="A7356" s="12" t="s">
        <v>7524</v>
      </c>
      <c r="B7356" s="4" t="str">
        <f ca="1">IFERROR(__xludf.DUMMYFUNCTION("REGEXREPLACE(TEXT(IF(ISERR(FIND(""/"", A7356)), A7356, MID(A7356, FIND(""/"", A7356)+1, LEN(A7356))), ""#""), ""\D+"", """")"),"2019")</f>
        <v>2019</v>
      </c>
      <c r="C7356" s="46" t="s">
        <v>8112</v>
      </c>
      <c r="D7356" s="4"/>
      <c r="E7356" s="5" t="s">
        <v>7526</v>
      </c>
      <c r="F7356" s="4">
        <v>1997</v>
      </c>
      <c r="G7356" s="4">
        <v>34</v>
      </c>
      <c r="H7356" s="4">
        <v>2</v>
      </c>
      <c r="I7356" s="4"/>
      <c r="J7356" s="46" t="s">
        <v>8113</v>
      </c>
    </row>
    <row r="7357" spans="1:10" ht="30.6">
      <c r="A7357" s="12" t="s">
        <v>7524</v>
      </c>
      <c r="B7357" s="4" t="str">
        <f ca="1">IFERROR(__xludf.DUMMYFUNCTION("REGEXREPLACE(TEXT(IF(ISERR(FIND(""/"", A7357)), A7357, MID(A7357, FIND(""/"", A7357)+1, LEN(A7357))), ""#""), ""\D+"", """")"),"2019")</f>
        <v>2019</v>
      </c>
      <c r="C7357" s="46" t="s">
        <v>7860</v>
      </c>
      <c r="D7357" s="4"/>
      <c r="E7357" s="5" t="s">
        <v>7526</v>
      </c>
      <c r="F7357" s="4">
        <v>1997</v>
      </c>
      <c r="G7357" s="4">
        <v>34</v>
      </c>
      <c r="H7357" s="4">
        <v>3</v>
      </c>
      <c r="I7357" s="4"/>
      <c r="J7357" s="46" t="s">
        <v>8114</v>
      </c>
    </row>
    <row r="7358" spans="1:10" ht="30.6">
      <c r="A7358" s="12" t="s">
        <v>7524</v>
      </c>
      <c r="B7358" s="4" t="str">
        <f ca="1">IFERROR(__xludf.DUMMYFUNCTION("REGEXREPLACE(TEXT(IF(ISERR(FIND(""/"", A7358)), A7358, MID(A7358, FIND(""/"", A7358)+1, LEN(A7358))), ""#""), ""\D+"", """")"),"2019")</f>
        <v>2019</v>
      </c>
      <c r="C7358" s="46" t="s">
        <v>8115</v>
      </c>
      <c r="D7358" s="4"/>
      <c r="E7358" s="5" t="s">
        <v>7526</v>
      </c>
      <c r="F7358" s="4">
        <v>1997</v>
      </c>
      <c r="G7358" s="4">
        <v>34</v>
      </c>
      <c r="H7358" s="4">
        <v>4</v>
      </c>
      <c r="I7358" s="4"/>
      <c r="J7358" s="46" t="s">
        <v>8116</v>
      </c>
    </row>
    <row r="7359" spans="1:10" ht="30.6">
      <c r="A7359" s="12" t="s">
        <v>7524</v>
      </c>
      <c r="B7359" s="4" t="str">
        <f ca="1">IFERROR(__xludf.DUMMYFUNCTION("REGEXREPLACE(TEXT(IF(ISERR(FIND(""/"", A7359)), A7359, MID(A7359, FIND(""/"", A7359)+1, LEN(A7359))), ""#""), ""\D+"", """")"),"2019")</f>
        <v>2019</v>
      </c>
      <c r="C7359" s="46" t="s">
        <v>7860</v>
      </c>
      <c r="D7359" s="4"/>
      <c r="E7359" s="5" t="s">
        <v>7526</v>
      </c>
      <c r="F7359" s="4">
        <v>1997</v>
      </c>
      <c r="G7359" s="4">
        <v>34</v>
      </c>
      <c r="H7359" s="4">
        <v>5</v>
      </c>
      <c r="I7359" s="4"/>
      <c r="J7359" s="46" t="s">
        <v>8117</v>
      </c>
    </row>
    <row r="7360" spans="1:10" ht="40.799999999999997">
      <c r="A7360" s="12" t="s">
        <v>7524</v>
      </c>
      <c r="B7360" s="4" t="str">
        <f ca="1">IFERROR(__xludf.DUMMYFUNCTION("REGEXREPLACE(TEXT(IF(ISERR(FIND(""/"", A7360)), A7360, MID(A7360, FIND(""/"", A7360)+1, LEN(A7360))), ""#""), ""\D+"", """")"),"2019")</f>
        <v>2019</v>
      </c>
      <c r="C7360" s="46" t="s">
        <v>8118</v>
      </c>
      <c r="D7360" s="4"/>
      <c r="E7360" s="5" t="s">
        <v>7526</v>
      </c>
      <c r="F7360" s="4">
        <v>1997</v>
      </c>
      <c r="G7360" s="4">
        <v>34</v>
      </c>
      <c r="H7360" s="4">
        <v>6</v>
      </c>
      <c r="I7360" s="4"/>
      <c r="J7360" s="46" t="s">
        <v>8119</v>
      </c>
    </row>
    <row r="7361" spans="1:10" ht="40.799999999999997">
      <c r="A7361" s="12" t="s">
        <v>7524</v>
      </c>
      <c r="B7361" s="4" t="str">
        <f ca="1">IFERROR(__xludf.DUMMYFUNCTION("REGEXREPLACE(TEXT(IF(ISERR(FIND(""/"", A7361)), A7361, MID(A7361, FIND(""/"", A7361)+1, LEN(A7361))), ""#""), ""\D+"", """")"),"2019")</f>
        <v>2019</v>
      </c>
      <c r="C7361" s="46" t="s">
        <v>8120</v>
      </c>
      <c r="D7361" s="4"/>
      <c r="E7361" s="5" t="s">
        <v>7526</v>
      </c>
      <c r="F7361" s="4">
        <v>1997</v>
      </c>
      <c r="G7361" s="4">
        <v>34</v>
      </c>
      <c r="H7361" s="4">
        <v>7</v>
      </c>
      <c r="I7361" s="4"/>
      <c r="J7361" s="46" t="s">
        <v>8121</v>
      </c>
    </row>
    <row r="7362" spans="1:10" ht="30.6">
      <c r="A7362" s="12" t="s">
        <v>7524</v>
      </c>
      <c r="B7362" s="4" t="str">
        <f ca="1">IFERROR(__xludf.DUMMYFUNCTION("REGEXREPLACE(TEXT(IF(ISERR(FIND(""/"", A7362)), A7362, MID(A7362, FIND(""/"", A7362)+1, LEN(A7362))), ""#""), ""\D+"", """")"),"2019")</f>
        <v>2019</v>
      </c>
      <c r="C7362" s="46" t="s">
        <v>8122</v>
      </c>
      <c r="D7362" s="4"/>
      <c r="E7362" s="5" t="s">
        <v>7526</v>
      </c>
      <c r="F7362" s="4">
        <v>1997</v>
      </c>
      <c r="G7362" s="4">
        <v>34</v>
      </c>
      <c r="H7362" s="4">
        <v>8</v>
      </c>
      <c r="I7362" s="4"/>
      <c r="J7362" s="46" t="s">
        <v>8123</v>
      </c>
    </row>
    <row r="7363" spans="1:10" ht="30.6">
      <c r="A7363" s="12" t="s">
        <v>7524</v>
      </c>
      <c r="B7363" s="4" t="str">
        <f ca="1">IFERROR(__xludf.DUMMYFUNCTION("REGEXREPLACE(TEXT(IF(ISERR(FIND(""/"", A7363)), A7363, MID(A7363, FIND(""/"", A7363)+1, LEN(A7363))), ""#""), ""\D+"", """")"),"2019")</f>
        <v>2019</v>
      </c>
      <c r="C7363" s="46" t="s">
        <v>8077</v>
      </c>
      <c r="D7363" s="4"/>
      <c r="E7363" s="5" t="s">
        <v>7526</v>
      </c>
      <c r="F7363" s="4">
        <v>1997</v>
      </c>
      <c r="G7363" s="4">
        <v>34</v>
      </c>
      <c r="H7363" s="4">
        <v>9</v>
      </c>
      <c r="I7363" s="4"/>
      <c r="J7363" s="46" t="s">
        <v>8124</v>
      </c>
    </row>
    <row r="7364" spans="1:10" ht="30.6">
      <c r="A7364" s="12" t="s">
        <v>7524</v>
      </c>
      <c r="B7364" s="4" t="str">
        <f ca="1">IFERROR(__xludf.DUMMYFUNCTION("REGEXREPLACE(TEXT(IF(ISERR(FIND(""/"", A7364)), A7364, MID(A7364, FIND(""/"", A7364)+1, LEN(A7364))), ""#""), ""\D+"", """")"),"2019")</f>
        <v>2019</v>
      </c>
      <c r="C7364" s="46" t="s">
        <v>8125</v>
      </c>
      <c r="D7364" s="4"/>
      <c r="E7364" s="5" t="s">
        <v>7526</v>
      </c>
      <c r="F7364" s="4">
        <v>1997</v>
      </c>
      <c r="G7364" s="4">
        <v>34</v>
      </c>
      <c r="H7364" s="4">
        <v>10</v>
      </c>
      <c r="I7364" s="4"/>
      <c r="J7364" s="46" t="s">
        <v>8126</v>
      </c>
    </row>
    <row r="7365" spans="1:10" ht="51">
      <c r="A7365" s="12" t="s">
        <v>7524</v>
      </c>
      <c r="B7365" s="4" t="str">
        <f ca="1">IFERROR(__xludf.DUMMYFUNCTION("REGEXREPLACE(TEXT(IF(ISERR(FIND(""/"", A7365)), A7365, MID(A7365, FIND(""/"", A7365)+1, LEN(A7365))), ""#""), ""\D+"", """")"),"2019")</f>
        <v>2019</v>
      </c>
      <c r="C7365" s="46" t="s">
        <v>8127</v>
      </c>
      <c r="D7365" s="4"/>
      <c r="E7365" s="5" t="s">
        <v>7526</v>
      </c>
      <c r="F7365" s="4">
        <v>1997</v>
      </c>
      <c r="G7365" s="4">
        <v>34</v>
      </c>
      <c r="H7365" s="4">
        <v>11</v>
      </c>
      <c r="I7365" s="4"/>
      <c r="J7365" s="46" t="s">
        <v>8128</v>
      </c>
    </row>
    <row r="7366" spans="1:10" ht="40.799999999999997">
      <c r="A7366" s="12" t="s">
        <v>7524</v>
      </c>
      <c r="B7366" s="4" t="str">
        <f ca="1">IFERROR(__xludf.DUMMYFUNCTION("REGEXREPLACE(TEXT(IF(ISERR(FIND(""/"", A7366)), A7366, MID(A7366, FIND(""/"", A7366)+1, LEN(A7366))), ""#""), ""\D+"", """")"),"2019")</f>
        <v>2019</v>
      </c>
      <c r="C7366" s="46" t="s">
        <v>8129</v>
      </c>
      <c r="D7366" s="4"/>
      <c r="E7366" s="5" t="s">
        <v>7526</v>
      </c>
      <c r="F7366" s="4">
        <v>1994</v>
      </c>
      <c r="G7366" s="4">
        <v>34</v>
      </c>
      <c r="H7366" s="4">
        <v>12</v>
      </c>
      <c r="I7366" s="4"/>
      <c r="J7366" s="46" t="s">
        <v>8130</v>
      </c>
    </row>
    <row r="7367" spans="1:10" ht="30.6">
      <c r="A7367" s="12" t="s">
        <v>7524</v>
      </c>
      <c r="B7367" s="4" t="str">
        <f ca="1">IFERROR(__xludf.DUMMYFUNCTION("REGEXREPLACE(TEXT(IF(ISERR(FIND(""/"", A7367)), A7367, MID(A7367, FIND(""/"", A7367)+1, LEN(A7367))), ""#""), ""\D+"", """")"),"2019")</f>
        <v>2019</v>
      </c>
      <c r="C7367" s="46" t="s">
        <v>8131</v>
      </c>
      <c r="D7367" s="4"/>
      <c r="E7367" s="5" t="s">
        <v>7526</v>
      </c>
      <c r="F7367" s="4">
        <v>1994</v>
      </c>
      <c r="G7367" s="4">
        <v>34</v>
      </c>
      <c r="H7367" s="4">
        <v>13</v>
      </c>
      <c r="I7367" s="4"/>
      <c r="J7367" s="46" t="s">
        <v>8132</v>
      </c>
    </row>
    <row r="7368" spans="1:10" ht="30.6">
      <c r="A7368" s="12" t="s">
        <v>7524</v>
      </c>
      <c r="B7368" s="4" t="str">
        <f ca="1">IFERROR(__xludf.DUMMYFUNCTION("REGEXREPLACE(TEXT(IF(ISERR(FIND(""/"", A7368)), A7368, MID(A7368, FIND(""/"", A7368)+1, LEN(A7368))), ""#""), ""\D+"", """")"),"2019")</f>
        <v>2019</v>
      </c>
      <c r="C7368" s="46" t="s">
        <v>8046</v>
      </c>
      <c r="D7368" s="4"/>
      <c r="E7368" s="5" t="s">
        <v>7526</v>
      </c>
      <c r="F7368" s="4">
        <v>1994</v>
      </c>
      <c r="G7368" s="4">
        <v>34</v>
      </c>
      <c r="H7368" s="4">
        <v>14</v>
      </c>
      <c r="I7368" s="4"/>
      <c r="J7368" s="46" t="s">
        <v>8133</v>
      </c>
    </row>
    <row r="7369" spans="1:10" ht="30.6">
      <c r="A7369" s="12" t="s">
        <v>7524</v>
      </c>
      <c r="B7369" s="4" t="str">
        <f ca="1">IFERROR(__xludf.DUMMYFUNCTION("REGEXREPLACE(TEXT(IF(ISERR(FIND(""/"", A7369)), A7369, MID(A7369, FIND(""/"", A7369)+1, LEN(A7369))), ""#""), ""\D+"", """")"),"2019")</f>
        <v>2019</v>
      </c>
      <c r="C7369" s="46" t="s">
        <v>8131</v>
      </c>
      <c r="D7369" s="4"/>
      <c r="E7369" s="5" t="s">
        <v>7526</v>
      </c>
      <c r="F7369" s="4">
        <v>1994</v>
      </c>
      <c r="G7369" s="4">
        <v>34</v>
      </c>
      <c r="H7369" s="4">
        <v>15</v>
      </c>
      <c r="I7369" s="4"/>
      <c r="J7369" s="46" t="s">
        <v>8134</v>
      </c>
    </row>
    <row r="7370" spans="1:10" ht="51">
      <c r="A7370" s="12" t="s">
        <v>7524</v>
      </c>
      <c r="B7370" s="4" t="str">
        <f ca="1">IFERROR(__xludf.DUMMYFUNCTION("REGEXREPLACE(TEXT(IF(ISERR(FIND(""/"", A7370)), A7370, MID(A7370, FIND(""/"", A7370)+1, LEN(A7370))), ""#""), ""\D+"", """")"),"2019")</f>
        <v>2019</v>
      </c>
      <c r="C7370" s="46" t="s">
        <v>8135</v>
      </c>
      <c r="D7370" s="4"/>
      <c r="E7370" s="5" t="s">
        <v>7526</v>
      </c>
      <c r="F7370" s="4">
        <v>1997</v>
      </c>
      <c r="G7370" s="4">
        <v>34</v>
      </c>
      <c r="H7370" s="4">
        <v>17</v>
      </c>
      <c r="I7370" s="4"/>
      <c r="J7370" s="46" t="s">
        <v>8136</v>
      </c>
    </row>
    <row r="7371" spans="1:10" ht="40.799999999999997">
      <c r="A7371" s="12" t="s">
        <v>7524</v>
      </c>
      <c r="B7371" s="4" t="str">
        <f ca="1">IFERROR(__xludf.DUMMYFUNCTION("REGEXREPLACE(TEXT(IF(ISERR(FIND(""/"", A7371)), A7371, MID(A7371, FIND(""/"", A7371)+1, LEN(A7371))), ""#""), ""\D+"", """")"),"2019")</f>
        <v>2019</v>
      </c>
      <c r="C7371" s="46" t="s">
        <v>8075</v>
      </c>
      <c r="D7371" s="4"/>
      <c r="E7371" s="5" t="s">
        <v>7526</v>
      </c>
      <c r="F7371" s="4">
        <v>1994</v>
      </c>
      <c r="G7371" s="4">
        <v>35</v>
      </c>
      <c r="H7371" s="4">
        <v>1</v>
      </c>
      <c r="I7371" s="4"/>
      <c r="J7371" s="46" t="s">
        <v>8137</v>
      </c>
    </row>
    <row r="7372" spans="1:10" ht="30.6">
      <c r="A7372" s="12" t="s">
        <v>7524</v>
      </c>
      <c r="B7372" s="4" t="str">
        <f ca="1">IFERROR(__xludf.DUMMYFUNCTION("REGEXREPLACE(TEXT(IF(ISERR(FIND(""/"", A7372)), A7372, MID(A7372, FIND(""/"", A7372)+1, LEN(A7372))), ""#""), ""\D+"", """")"),"2019")</f>
        <v>2019</v>
      </c>
      <c r="C7372" s="46" t="s">
        <v>8073</v>
      </c>
      <c r="D7372" s="4"/>
      <c r="E7372" s="5" t="s">
        <v>7526</v>
      </c>
      <c r="F7372" s="4">
        <v>1994</v>
      </c>
      <c r="G7372" s="4">
        <v>35</v>
      </c>
      <c r="H7372" s="4">
        <v>2</v>
      </c>
      <c r="I7372" s="4"/>
      <c r="J7372" s="46" t="s">
        <v>8138</v>
      </c>
    </row>
    <row r="7373" spans="1:10" ht="40.799999999999997">
      <c r="A7373" s="12" t="s">
        <v>7524</v>
      </c>
      <c r="B7373" s="4" t="str">
        <f ca="1">IFERROR(__xludf.DUMMYFUNCTION("REGEXREPLACE(TEXT(IF(ISERR(FIND(""/"", A7373)), A7373, MID(A7373, FIND(""/"", A7373)+1, LEN(A7373))), ""#""), ""\D+"", """")"),"2019")</f>
        <v>2019</v>
      </c>
      <c r="C7373" s="46" t="s">
        <v>8075</v>
      </c>
      <c r="D7373" s="4"/>
      <c r="E7373" s="5" t="s">
        <v>7526</v>
      </c>
      <c r="F7373" s="4">
        <v>1994</v>
      </c>
      <c r="G7373" s="4">
        <v>35</v>
      </c>
      <c r="H7373" s="4">
        <v>3</v>
      </c>
      <c r="I7373" s="4"/>
      <c r="J7373" s="46" t="s">
        <v>8139</v>
      </c>
    </row>
    <row r="7374" spans="1:10" ht="30.6">
      <c r="A7374" s="12" t="s">
        <v>7524</v>
      </c>
      <c r="B7374" s="4" t="str">
        <f ca="1">IFERROR(__xludf.DUMMYFUNCTION("REGEXREPLACE(TEXT(IF(ISERR(FIND(""/"", A7374)), A7374, MID(A7374, FIND(""/"", A7374)+1, LEN(A7374))), ""#""), ""\D+"", """")"),"2019")</f>
        <v>2019</v>
      </c>
      <c r="C7374" s="46" t="s">
        <v>8140</v>
      </c>
      <c r="D7374" s="4"/>
      <c r="E7374" s="5" t="s">
        <v>7526</v>
      </c>
      <c r="F7374" s="4">
        <v>1994</v>
      </c>
      <c r="G7374" s="4">
        <v>35</v>
      </c>
      <c r="H7374" s="4">
        <v>4</v>
      </c>
      <c r="I7374" s="4"/>
      <c r="J7374" s="46" t="s">
        <v>8141</v>
      </c>
    </row>
    <row r="7375" spans="1:10" ht="30.6">
      <c r="A7375" s="12" t="s">
        <v>7524</v>
      </c>
      <c r="B7375" s="4" t="str">
        <f ca="1">IFERROR(__xludf.DUMMYFUNCTION("REGEXREPLACE(TEXT(IF(ISERR(FIND(""/"", A7375)), A7375, MID(A7375, FIND(""/"", A7375)+1, LEN(A7375))), ""#""), ""\D+"", """")"),"2019")</f>
        <v>2019</v>
      </c>
      <c r="C7375" s="46" t="s">
        <v>8073</v>
      </c>
      <c r="D7375" s="4"/>
      <c r="E7375" s="5" t="s">
        <v>7526</v>
      </c>
      <c r="F7375" s="4">
        <v>1994</v>
      </c>
      <c r="G7375" s="4">
        <v>35</v>
      </c>
      <c r="H7375" s="4">
        <v>5</v>
      </c>
      <c r="I7375" s="4"/>
      <c r="J7375" s="46" t="s">
        <v>8142</v>
      </c>
    </row>
    <row r="7376" spans="1:10" ht="61.2">
      <c r="A7376" s="12" t="s">
        <v>7524</v>
      </c>
      <c r="B7376" s="4" t="str">
        <f ca="1">IFERROR(__xludf.DUMMYFUNCTION("REGEXREPLACE(TEXT(IF(ISERR(FIND(""/"", A7376)), A7376, MID(A7376, FIND(""/"", A7376)+1, LEN(A7376))), ""#""), ""\D+"", """")"),"2019")</f>
        <v>2019</v>
      </c>
      <c r="C7376" s="46" t="s">
        <v>8143</v>
      </c>
      <c r="D7376" s="4"/>
      <c r="E7376" s="5" t="s">
        <v>7526</v>
      </c>
      <c r="F7376" s="4">
        <v>1994</v>
      </c>
      <c r="G7376" s="4">
        <v>35</v>
      </c>
      <c r="H7376" s="4">
        <v>6</v>
      </c>
      <c r="I7376" s="4"/>
      <c r="J7376" s="46" t="s">
        <v>8144</v>
      </c>
    </row>
    <row r="7377" spans="1:10" ht="30.6">
      <c r="A7377" s="12" t="s">
        <v>7524</v>
      </c>
      <c r="B7377" s="4" t="str">
        <f ca="1">IFERROR(__xludf.DUMMYFUNCTION("REGEXREPLACE(TEXT(IF(ISERR(FIND(""/"", A7377)), A7377, MID(A7377, FIND(""/"", A7377)+1, LEN(A7377))), ""#""), ""\D+"", """")"),"2019")</f>
        <v>2019</v>
      </c>
      <c r="C7377" s="46" t="s">
        <v>8145</v>
      </c>
      <c r="D7377" s="4"/>
      <c r="E7377" s="5" t="s">
        <v>7526</v>
      </c>
      <c r="F7377" s="4">
        <v>1994</v>
      </c>
      <c r="G7377" s="4">
        <v>35</v>
      </c>
      <c r="H7377" s="4">
        <v>7</v>
      </c>
      <c r="I7377" s="4"/>
      <c r="J7377" s="46" t="s">
        <v>8146</v>
      </c>
    </row>
    <row r="7378" spans="1:10" ht="30.6">
      <c r="A7378" s="12" t="s">
        <v>7524</v>
      </c>
      <c r="B7378" s="4" t="str">
        <f ca="1">IFERROR(__xludf.DUMMYFUNCTION("REGEXREPLACE(TEXT(IF(ISERR(FIND(""/"", A7378)), A7378, MID(A7378, FIND(""/"", A7378)+1, LEN(A7378))), ""#""), ""\D+"", """")"),"2019")</f>
        <v>2019</v>
      </c>
      <c r="C7378" s="46" t="s">
        <v>8147</v>
      </c>
      <c r="D7378" s="4"/>
      <c r="E7378" s="5" t="s">
        <v>7526</v>
      </c>
      <c r="F7378" s="4">
        <v>1994</v>
      </c>
      <c r="G7378" s="4">
        <v>35</v>
      </c>
      <c r="H7378" s="4">
        <v>8</v>
      </c>
      <c r="I7378" s="4"/>
      <c r="J7378" s="46" t="s">
        <v>8148</v>
      </c>
    </row>
    <row r="7379" spans="1:10" ht="51">
      <c r="A7379" s="12" t="s">
        <v>7524</v>
      </c>
      <c r="B7379" s="4" t="str">
        <f ca="1">IFERROR(__xludf.DUMMYFUNCTION("REGEXREPLACE(TEXT(IF(ISERR(FIND(""/"", A7379)), A7379, MID(A7379, FIND(""/"", A7379)+1, LEN(A7379))), ""#""), ""\D+"", """")"),"2019")</f>
        <v>2019</v>
      </c>
      <c r="C7379" s="46" t="s">
        <v>8149</v>
      </c>
      <c r="D7379" s="4"/>
      <c r="E7379" s="5" t="s">
        <v>7526</v>
      </c>
      <c r="F7379" s="4">
        <v>1994</v>
      </c>
      <c r="G7379" s="4">
        <v>35</v>
      </c>
      <c r="H7379" s="4">
        <v>9</v>
      </c>
      <c r="I7379" s="4"/>
      <c r="J7379" s="46" t="s">
        <v>8150</v>
      </c>
    </row>
    <row r="7380" spans="1:10" ht="51">
      <c r="A7380" s="12" t="s">
        <v>7524</v>
      </c>
      <c r="B7380" s="4" t="str">
        <f ca="1">IFERROR(__xludf.DUMMYFUNCTION("REGEXREPLACE(TEXT(IF(ISERR(FIND(""/"", A7380)), A7380, MID(A7380, FIND(""/"", A7380)+1, LEN(A7380))), ""#""), ""\D+"", """")"),"2019")</f>
        <v>2019</v>
      </c>
      <c r="C7380" s="46" t="s">
        <v>8151</v>
      </c>
      <c r="D7380" s="4"/>
      <c r="E7380" s="5" t="s">
        <v>7526</v>
      </c>
      <c r="F7380" s="4">
        <v>1994</v>
      </c>
      <c r="G7380" s="4">
        <v>35</v>
      </c>
      <c r="H7380" s="4">
        <v>10</v>
      </c>
      <c r="I7380" s="4"/>
      <c r="J7380" s="46" t="s">
        <v>8152</v>
      </c>
    </row>
    <row r="7381" spans="1:10" ht="30.6">
      <c r="A7381" s="12" t="s">
        <v>7524</v>
      </c>
      <c r="B7381" s="4" t="str">
        <f ca="1">IFERROR(__xludf.DUMMYFUNCTION("REGEXREPLACE(TEXT(IF(ISERR(FIND(""/"", A7381)), A7381, MID(A7381, FIND(""/"", A7381)+1, LEN(A7381))), ""#""), ""\D+"", """")"),"2019")</f>
        <v>2019</v>
      </c>
      <c r="C7381" s="46" t="s">
        <v>7877</v>
      </c>
      <c r="D7381" s="4"/>
      <c r="E7381" s="5" t="s">
        <v>7526</v>
      </c>
      <c r="F7381" s="4">
        <v>1994</v>
      </c>
      <c r="G7381" s="4">
        <v>35</v>
      </c>
      <c r="H7381" s="4">
        <v>11</v>
      </c>
      <c r="I7381" s="4"/>
      <c r="J7381" s="46" t="s">
        <v>8153</v>
      </c>
    </row>
    <row r="7382" spans="1:10" ht="30.6">
      <c r="A7382" s="12" t="s">
        <v>7524</v>
      </c>
      <c r="B7382" s="4" t="str">
        <f ca="1">IFERROR(__xludf.DUMMYFUNCTION("REGEXREPLACE(TEXT(IF(ISERR(FIND(""/"", A7382)), A7382, MID(A7382, FIND(""/"", A7382)+1, LEN(A7382))), ""#""), ""\D+"", """")"),"2019")</f>
        <v>2019</v>
      </c>
      <c r="C7382" s="46" t="s">
        <v>7866</v>
      </c>
      <c r="D7382" s="4"/>
      <c r="E7382" s="5" t="s">
        <v>7526</v>
      </c>
      <c r="F7382" s="4">
        <v>1994</v>
      </c>
      <c r="G7382" s="4">
        <v>35</v>
      </c>
      <c r="H7382" s="4">
        <v>12</v>
      </c>
      <c r="I7382" s="4"/>
      <c r="J7382" s="46" t="s">
        <v>8154</v>
      </c>
    </row>
    <row r="7383" spans="1:10" ht="30.6">
      <c r="A7383" s="12" t="s">
        <v>7524</v>
      </c>
      <c r="B7383" s="4" t="str">
        <f ca="1">IFERROR(__xludf.DUMMYFUNCTION("REGEXREPLACE(TEXT(IF(ISERR(FIND(""/"", A7383)), A7383, MID(A7383, FIND(""/"", A7383)+1, LEN(A7383))), ""#""), ""\D+"", """")"),"2019")</f>
        <v>2019</v>
      </c>
      <c r="C7383" s="46" t="s">
        <v>8155</v>
      </c>
      <c r="D7383" s="4"/>
      <c r="E7383" s="5" t="s">
        <v>7526</v>
      </c>
      <c r="F7383" s="4">
        <v>1994</v>
      </c>
      <c r="G7383" s="4">
        <v>35</v>
      </c>
      <c r="H7383" s="4">
        <v>13</v>
      </c>
      <c r="I7383" s="4"/>
      <c r="J7383" s="46" t="s">
        <v>8156</v>
      </c>
    </row>
    <row r="7384" spans="1:10" ht="51">
      <c r="A7384" s="12" t="s">
        <v>7524</v>
      </c>
      <c r="B7384" s="4" t="str">
        <f ca="1">IFERROR(__xludf.DUMMYFUNCTION("REGEXREPLACE(TEXT(IF(ISERR(FIND(""/"", A7384)), A7384, MID(A7384, FIND(""/"", A7384)+1, LEN(A7384))), ""#""), ""\D+"", """")"),"2019")</f>
        <v>2019</v>
      </c>
      <c r="C7384" s="46" t="s">
        <v>8157</v>
      </c>
      <c r="D7384" s="4"/>
      <c r="E7384" s="5" t="s">
        <v>7526</v>
      </c>
      <c r="F7384" s="4">
        <v>1994</v>
      </c>
      <c r="G7384" s="4">
        <v>35</v>
      </c>
      <c r="H7384" s="4">
        <v>14</v>
      </c>
      <c r="I7384" s="4"/>
      <c r="J7384" s="46" t="s">
        <v>8158</v>
      </c>
    </row>
    <row r="7385" spans="1:10" ht="40.799999999999997">
      <c r="A7385" s="12" t="s">
        <v>7524</v>
      </c>
      <c r="B7385" s="4" t="str">
        <f ca="1">IFERROR(__xludf.DUMMYFUNCTION("REGEXREPLACE(TEXT(IF(ISERR(FIND(""/"", A7385)), A7385, MID(A7385, FIND(""/"", A7385)+1, LEN(A7385))), ""#""), ""\D+"", """")"),"2019")</f>
        <v>2019</v>
      </c>
      <c r="C7385" s="46" t="s">
        <v>8055</v>
      </c>
      <c r="D7385" s="4"/>
      <c r="E7385" s="5" t="s">
        <v>7526</v>
      </c>
      <c r="F7385" s="4">
        <v>1994</v>
      </c>
      <c r="G7385" s="4">
        <v>35</v>
      </c>
      <c r="H7385" s="4">
        <v>15</v>
      </c>
      <c r="I7385" s="4"/>
      <c r="J7385" s="46" t="s">
        <v>8159</v>
      </c>
    </row>
    <row r="7386" spans="1:10" ht="40.799999999999997">
      <c r="A7386" s="12" t="s">
        <v>7524</v>
      </c>
      <c r="B7386" s="4" t="str">
        <f ca="1">IFERROR(__xludf.DUMMYFUNCTION("REGEXREPLACE(TEXT(IF(ISERR(FIND(""/"", A7386)), A7386, MID(A7386, FIND(""/"", A7386)+1, LEN(A7386))), ""#""), ""\D+"", """")"),"2019")</f>
        <v>2019</v>
      </c>
      <c r="C7386" s="46" t="s">
        <v>8160</v>
      </c>
      <c r="D7386" s="4"/>
      <c r="E7386" s="5" t="s">
        <v>7526</v>
      </c>
      <c r="F7386" s="4">
        <v>1994</v>
      </c>
      <c r="G7386" s="4">
        <v>35</v>
      </c>
      <c r="H7386" s="4">
        <v>16</v>
      </c>
      <c r="I7386" s="4"/>
      <c r="J7386" s="46" t="s">
        <v>8161</v>
      </c>
    </row>
    <row r="7387" spans="1:10" ht="30.6">
      <c r="A7387" s="12" t="s">
        <v>7524</v>
      </c>
      <c r="B7387" s="4" t="str">
        <f ca="1">IFERROR(__xludf.DUMMYFUNCTION("REGEXREPLACE(TEXT(IF(ISERR(FIND(""/"", A7387)), A7387, MID(A7387, FIND(""/"", A7387)+1, LEN(A7387))), ""#""), ""\D+"", """")"),"2019")</f>
        <v>2019</v>
      </c>
      <c r="C7387" s="46" t="s">
        <v>8162</v>
      </c>
      <c r="D7387" s="4"/>
      <c r="E7387" s="5" t="s">
        <v>7526</v>
      </c>
      <c r="F7387" s="4">
        <v>2001</v>
      </c>
      <c r="G7387" s="4">
        <v>36</v>
      </c>
      <c r="H7387" s="4">
        <v>1</v>
      </c>
      <c r="I7387" s="4"/>
      <c r="J7387" s="46" t="s">
        <v>8163</v>
      </c>
    </row>
    <row r="7388" spans="1:10" ht="30.6">
      <c r="A7388" s="12" t="s">
        <v>7524</v>
      </c>
      <c r="B7388" s="4" t="str">
        <f ca="1">IFERROR(__xludf.DUMMYFUNCTION("REGEXREPLACE(TEXT(IF(ISERR(FIND(""/"", A7388)), A7388, MID(A7388, FIND(""/"", A7388)+1, LEN(A7388))), ""#""), ""\D+"", """")"),"2019")</f>
        <v>2019</v>
      </c>
      <c r="C7388" s="46" t="s">
        <v>8164</v>
      </c>
      <c r="D7388" s="4"/>
      <c r="E7388" s="5" t="s">
        <v>7526</v>
      </c>
      <c r="F7388" s="4">
        <v>2001</v>
      </c>
      <c r="G7388" s="4">
        <v>36</v>
      </c>
      <c r="H7388" s="4">
        <v>2</v>
      </c>
      <c r="I7388" s="4"/>
      <c r="J7388" s="46" t="s">
        <v>8165</v>
      </c>
    </row>
    <row r="7389" spans="1:10" ht="40.799999999999997">
      <c r="A7389" s="12" t="s">
        <v>7524</v>
      </c>
      <c r="B7389" s="4" t="str">
        <f ca="1">IFERROR(__xludf.DUMMYFUNCTION("REGEXREPLACE(TEXT(IF(ISERR(FIND(""/"", A7389)), A7389, MID(A7389, FIND(""/"", A7389)+1, LEN(A7389))), ""#""), ""\D+"", """")"),"2019")</f>
        <v>2019</v>
      </c>
      <c r="C7389" s="46" t="s">
        <v>8098</v>
      </c>
      <c r="D7389" s="4"/>
      <c r="E7389" s="5" t="s">
        <v>7526</v>
      </c>
      <c r="F7389" s="4">
        <v>2001</v>
      </c>
      <c r="G7389" s="4">
        <v>36</v>
      </c>
      <c r="H7389" s="4">
        <v>3</v>
      </c>
      <c r="I7389" s="4"/>
      <c r="J7389" s="46" t="s">
        <v>8166</v>
      </c>
    </row>
    <row r="7390" spans="1:10" ht="30.6">
      <c r="A7390" s="12" t="s">
        <v>7524</v>
      </c>
      <c r="B7390" s="4" t="str">
        <f ca="1">IFERROR(__xludf.DUMMYFUNCTION("REGEXREPLACE(TEXT(IF(ISERR(FIND(""/"", A7390)), A7390, MID(A7390, FIND(""/"", A7390)+1, LEN(A7390))), ""#""), ""\D+"", """")"),"2019")</f>
        <v>2019</v>
      </c>
      <c r="C7390" s="46" t="s">
        <v>8125</v>
      </c>
      <c r="D7390" s="4"/>
      <c r="E7390" s="5" t="s">
        <v>7526</v>
      </c>
      <c r="F7390" s="4">
        <v>2001</v>
      </c>
      <c r="G7390" s="4">
        <v>36</v>
      </c>
      <c r="H7390" s="4">
        <v>4</v>
      </c>
      <c r="I7390" s="4"/>
      <c r="J7390" s="46" t="s">
        <v>8167</v>
      </c>
    </row>
    <row r="7391" spans="1:10" ht="51">
      <c r="A7391" s="12" t="s">
        <v>7524</v>
      </c>
      <c r="B7391" s="4" t="str">
        <f ca="1">IFERROR(__xludf.DUMMYFUNCTION("REGEXREPLACE(TEXT(IF(ISERR(FIND(""/"", A7391)), A7391, MID(A7391, FIND(""/"", A7391)+1, LEN(A7391))), ""#""), ""\D+"", """")"),"2019")</f>
        <v>2019</v>
      </c>
      <c r="C7391" s="46" t="s">
        <v>8168</v>
      </c>
      <c r="D7391" s="4"/>
      <c r="E7391" s="5" t="s">
        <v>7526</v>
      </c>
      <c r="F7391" s="4">
        <v>2001</v>
      </c>
      <c r="G7391" s="4">
        <v>36</v>
      </c>
      <c r="H7391" s="4">
        <v>5</v>
      </c>
      <c r="I7391" s="4"/>
      <c r="J7391" s="46" t="s">
        <v>8169</v>
      </c>
    </row>
    <row r="7392" spans="1:10" ht="30.6">
      <c r="A7392" s="12" t="s">
        <v>7524</v>
      </c>
      <c r="B7392" s="4" t="str">
        <f ca="1">IFERROR(__xludf.DUMMYFUNCTION("REGEXREPLACE(TEXT(IF(ISERR(FIND(""/"", A7392)), A7392, MID(A7392, FIND(""/"", A7392)+1, LEN(A7392))), ""#""), ""\D+"", """")"),"2019")</f>
        <v>2019</v>
      </c>
      <c r="C7392" s="46" t="s">
        <v>8052</v>
      </c>
      <c r="D7392" s="4"/>
      <c r="E7392" s="5" t="s">
        <v>7526</v>
      </c>
      <c r="F7392" s="4">
        <v>2001</v>
      </c>
      <c r="G7392" s="4">
        <v>36</v>
      </c>
      <c r="H7392" s="4">
        <v>6</v>
      </c>
      <c r="I7392" s="4"/>
      <c r="J7392" s="46" t="s">
        <v>8170</v>
      </c>
    </row>
    <row r="7393" spans="1:10" ht="40.799999999999997">
      <c r="A7393" s="12" t="s">
        <v>7524</v>
      </c>
      <c r="B7393" s="4" t="str">
        <f ca="1">IFERROR(__xludf.DUMMYFUNCTION("REGEXREPLACE(TEXT(IF(ISERR(FIND(""/"", A7393)), A7393, MID(A7393, FIND(""/"", A7393)+1, LEN(A7393))), ""#""), ""\D+"", """")"),"2019")</f>
        <v>2019</v>
      </c>
      <c r="C7393" s="46" t="s">
        <v>8055</v>
      </c>
      <c r="D7393" s="4"/>
      <c r="E7393" s="5" t="s">
        <v>7526</v>
      </c>
      <c r="F7393" s="4">
        <v>2001</v>
      </c>
      <c r="G7393" s="4">
        <v>36</v>
      </c>
      <c r="H7393" s="4">
        <v>7</v>
      </c>
      <c r="I7393" s="4"/>
      <c r="J7393" s="46" t="s">
        <v>8171</v>
      </c>
    </row>
    <row r="7394" spans="1:10" ht="30.6">
      <c r="A7394" s="12" t="s">
        <v>7524</v>
      </c>
      <c r="B7394" s="4" t="str">
        <f ca="1">IFERROR(__xludf.DUMMYFUNCTION("REGEXREPLACE(TEXT(IF(ISERR(FIND(""/"", A7394)), A7394, MID(A7394, FIND(""/"", A7394)+1, LEN(A7394))), ""#""), ""\D+"", """")"),"2019")</f>
        <v>2019</v>
      </c>
      <c r="C7394" s="46" t="s">
        <v>8172</v>
      </c>
      <c r="D7394" s="4"/>
      <c r="E7394" s="5" t="s">
        <v>7526</v>
      </c>
      <c r="F7394" s="4">
        <v>2001</v>
      </c>
      <c r="G7394" s="4">
        <v>36</v>
      </c>
      <c r="H7394" s="4">
        <v>8</v>
      </c>
      <c r="I7394" s="4"/>
      <c r="J7394" s="46" t="s">
        <v>8173</v>
      </c>
    </row>
    <row r="7395" spans="1:10" ht="40.799999999999997">
      <c r="A7395" s="12" t="s">
        <v>7524</v>
      </c>
      <c r="B7395" s="4" t="str">
        <f ca="1">IFERROR(__xludf.DUMMYFUNCTION("REGEXREPLACE(TEXT(IF(ISERR(FIND(""/"", A7395)), A7395, MID(A7395, FIND(""/"", A7395)+1, LEN(A7395))), ""#""), ""\D+"", """")"),"2019")</f>
        <v>2019</v>
      </c>
      <c r="C7395" s="46" t="s">
        <v>8174</v>
      </c>
      <c r="D7395" s="4"/>
      <c r="E7395" s="5" t="s">
        <v>7526</v>
      </c>
      <c r="F7395" s="4">
        <v>2001</v>
      </c>
      <c r="G7395" s="4">
        <v>36</v>
      </c>
      <c r="H7395" s="4">
        <v>9</v>
      </c>
      <c r="I7395" s="4"/>
      <c r="J7395" s="46" t="s">
        <v>8175</v>
      </c>
    </row>
    <row r="7396" spans="1:10" ht="71.400000000000006">
      <c r="A7396" s="12" t="s">
        <v>7524</v>
      </c>
      <c r="B7396" s="4" t="str">
        <f ca="1">IFERROR(__xludf.DUMMYFUNCTION("REGEXREPLACE(TEXT(IF(ISERR(FIND(""/"", A7396)), A7396, MID(A7396, FIND(""/"", A7396)+1, LEN(A7396))), ""#""), ""\D+"", """")"),"2019")</f>
        <v>2019</v>
      </c>
      <c r="C7396" s="46" t="s">
        <v>8176</v>
      </c>
      <c r="D7396" s="4"/>
      <c r="E7396" s="5" t="s">
        <v>7526</v>
      </c>
      <c r="F7396" s="4">
        <v>2001</v>
      </c>
      <c r="G7396" s="4">
        <v>36</v>
      </c>
      <c r="H7396" s="4">
        <v>10</v>
      </c>
      <c r="I7396" s="4"/>
      <c r="J7396" s="46" t="s">
        <v>8177</v>
      </c>
    </row>
    <row r="7397" spans="1:10" ht="51">
      <c r="A7397" s="12" t="s">
        <v>7524</v>
      </c>
      <c r="B7397" s="4" t="str">
        <f ca="1">IFERROR(__xludf.DUMMYFUNCTION("REGEXREPLACE(TEXT(IF(ISERR(FIND(""/"", A7397)), A7397, MID(A7397, FIND(""/"", A7397)+1, LEN(A7397))), ""#""), ""\D+"", """")"),"2019")</f>
        <v>2019</v>
      </c>
      <c r="C7397" s="46" t="s">
        <v>8178</v>
      </c>
      <c r="D7397" s="4"/>
      <c r="E7397" s="5" t="s">
        <v>7526</v>
      </c>
      <c r="F7397" s="4">
        <v>2001</v>
      </c>
      <c r="G7397" s="4">
        <v>36</v>
      </c>
      <c r="H7397" s="4">
        <v>11</v>
      </c>
      <c r="I7397" s="4"/>
      <c r="J7397" s="46" t="s">
        <v>8179</v>
      </c>
    </row>
    <row r="7398" spans="1:10" ht="30.6">
      <c r="A7398" s="12" t="s">
        <v>7524</v>
      </c>
      <c r="B7398" s="4" t="str">
        <f ca="1">IFERROR(__xludf.DUMMYFUNCTION("REGEXREPLACE(TEXT(IF(ISERR(FIND(""/"", A7398)), A7398, MID(A7398, FIND(""/"", A7398)+1, LEN(A7398))), ""#""), ""\D+"", """")"),"2019")</f>
        <v>2019</v>
      </c>
      <c r="C7398" s="46" t="s">
        <v>8180</v>
      </c>
      <c r="D7398" s="4"/>
      <c r="E7398" s="5" t="s">
        <v>7526</v>
      </c>
      <c r="F7398" s="4">
        <v>2001</v>
      </c>
      <c r="G7398" s="4">
        <v>36</v>
      </c>
      <c r="H7398" s="4">
        <v>12</v>
      </c>
      <c r="I7398" s="4"/>
      <c r="J7398" s="46" t="s">
        <v>8181</v>
      </c>
    </row>
    <row r="7399" spans="1:10" ht="51">
      <c r="A7399" s="12" t="s">
        <v>7524</v>
      </c>
      <c r="B7399" s="4" t="str">
        <f ca="1">IFERROR(__xludf.DUMMYFUNCTION("REGEXREPLACE(TEXT(IF(ISERR(FIND(""/"", A7399)), A7399, MID(A7399, FIND(""/"", A7399)+1, LEN(A7399))), ""#""), ""\D+"", """")"),"2019")</f>
        <v>2019</v>
      </c>
      <c r="C7399" s="46" t="s">
        <v>8182</v>
      </c>
      <c r="D7399" s="4"/>
      <c r="E7399" s="5" t="s">
        <v>7526</v>
      </c>
      <c r="F7399" s="4">
        <v>2001</v>
      </c>
      <c r="G7399" s="4">
        <v>36</v>
      </c>
      <c r="H7399" s="4">
        <v>13</v>
      </c>
      <c r="I7399" s="4"/>
      <c r="J7399" s="46" t="s">
        <v>8183</v>
      </c>
    </row>
    <row r="7400" spans="1:10" ht="40.799999999999997">
      <c r="A7400" s="12" t="s">
        <v>7524</v>
      </c>
      <c r="B7400" s="4" t="str">
        <f ca="1">IFERROR(__xludf.DUMMYFUNCTION("REGEXREPLACE(TEXT(IF(ISERR(FIND(""/"", A7400)), A7400, MID(A7400, FIND(""/"", A7400)+1, LEN(A7400))), ""#""), ""\D+"", """")"),"2019")</f>
        <v>2019</v>
      </c>
      <c r="C7400" s="46" t="s">
        <v>8075</v>
      </c>
      <c r="D7400" s="4"/>
      <c r="E7400" s="5" t="s">
        <v>7526</v>
      </c>
      <c r="F7400" s="4">
        <v>2001</v>
      </c>
      <c r="G7400" s="4">
        <v>36</v>
      </c>
      <c r="H7400" s="4">
        <v>14</v>
      </c>
      <c r="I7400" s="4"/>
      <c r="J7400" s="46" t="s">
        <v>8184</v>
      </c>
    </row>
    <row r="7401" spans="1:10" ht="40.799999999999997">
      <c r="A7401" s="12" t="s">
        <v>7524</v>
      </c>
      <c r="B7401" s="4" t="str">
        <f ca="1">IFERROR(__xludf.DUMMYFUNCTION("REGEXREPLACE(TEXT(IF(ISERR(FIND(""/"", A7401)), A7401, MID(A7401, FIND(""/"", A7401)+1, LEN(A7401))), ""#""), ""\D+"", """")"),"2019")</f>
        <v>2019</v>
      </c>
      <c r="C7401" s="46" t="s">
        <v>8185</v>
      </c>
      <c r="D7401" s="4"/>
      <c r="E7401" s="5" t="s">
        <v>7526</v>
      </c>
      <c r="F7401" s="4">
        <v>2001</v>
      </c>
      <c r="G7401" s="4">
        <v>36</v>
      </c>
      <c r="H7401" s="4">
        <v>15</v>
      </c>
      <c r="I7401" s="4"/>
      <c r="J7401" s="46" t="s">
        <v>8186</v>
      </c>
    </row>
    <row r="7402" spans="1:10" ht="30.6">
      <c r="A7402" s="12" t="s">
        <v>7524</v>
      </c>
      <c r="B7402" s="4" t="str">
        <f ca="1">IFERROR(__xludf.DUMMYFUNCTION("REGEXREPLACE(TEXT(IF(ISERR(FIND(""/"", A7402)), A7402, MID(A7402, FIND(""/"", A7402)+1, LEN(A7402))), ""#""), ""\D+"", """")"),"2019")</f>
        <v>2019</v>
      </c>
      <c r="C7402" s="46" t="s">
        <v>8073</v>
      </c>
      <c r="D7402" s="4"/>
      <c r="E7402" s="5" t="s">
        <v>7526</v>
      </c>
      <c r="F7402" s="4">
        <v>2001</v>
      </c>
      <c r="G7402" s="4">
        <v>36</v>
      </c>
      <c r="H7402" s="4">
        <v>16</v>
      </c>
      <c r="I7402" s="4"/>
      <c r="J7402" s="46" t="s">
        <v>8187</v>
      </c>
    </row>
    <row r="7403" spans="1:10" ht="51">
      <c r="A7403" s="12" t="s">
        <v>7524</v>
      </c>
      <c r="B7403" s="4" t="str">
        <f ca="1">IFERROR(__xludf.DUMMYFUNCTION("REGEXREPLACE(TEXT(IF(ISERR(FIND(""/"", A7403)), A7403, MID(A7403, FIND(""/"", A7403)+1, LEN(A7403))), ""#""), ""\D+"", """")"),"2019")</f>
        <v>2019</v>
      </c>
      <c r="C7403" s="46" t="s">
        <v>8151</v>
      </c>
      <c r="D7403" s="4"/>
      <c r="E7403" s="5" t="s">
        <v>7526</v>
      </c>
      <c r="F7403" s="4">
        <v>2001</v>
      </c>
      <c r="G7403" s="4">
        <v>36</v>
      </c>
      <c r="H7403" s="4">
        <v>17</v>
      </c>
      <c r="I7403" s="4"/>
      <c r="J7403" s="46" t="s">
        <v>8188</v>
      </c>
    </row>
    <row r="7404" spans="1:10" ht="30.6">
      <c r="A7404" s="12" t="s">
        <v>7524</v>
      </c>
      <c r="B7404" s="4" t="str">
        <f ca="1">IFERROR(__xludf.DUMMYFUNCTION("REGEXREPLACE(TEXT(IF(ISERR(FIND(""/"", A7404)), A7404, MID(A7404, FIND(""/"", A7404)+1, LEN(A7404))), ""#""), ""\D+"", """")"),"2019")</f>
        <v>2019</v>
      </c>
      <c r="C7404" s="46" t="s">
        <v>8189</v>
      </c>
      <c r="D7404" s="4"/>
      <c r="E7404" s="5" t="s">
        <v>7526</v>
      </c>
      <c r="F7404" s="4">
        <v>2001</v>
      </c>
      <c r="G7404" s="4">
        <v>36</v>
      </c>
      <c r="H7404" s="4">
        <v>18</v>
      </c>
      <c r="I7404" s="4"/>
      <c r="J7404" s="46" t="s">
        <v>8190</v>
      </c>
    </row>
    <row r="7405" spans="1:10" ht="30.6">
      <c r="A7405" s="12" t="s">
        <v>7524</v>
      </c>
      <c r="B7405" s="4" t="str">
        <f ca="1">IFERROR(__xludf.DUMMYFUNCTION("REGEXREPLACE(TEXT(IF(ISERR(FIND(""/"", A7405)), A7405, MID(A7405, FIND(""/"", A7405)+1, LEN(A7405))), ""#""), ""\D+"", """")"),"2019")</f>
        <v>2019</v>
      </c>
      <c r="C7405" s="46" t="s">
        <v>8052</v>
      </c>
      <c r="D7405" s="4"/>
      <c r="E7405" s="5" t="s">
        <v>7526</v>
      </c>
      <c r="F7405" s="4">
        <v>2001</v>
      </c>
      <c r="G7405" s="4">
        <v>36</v>
      </c>
      <c r="H7405" s="4">
        <v>19</v>
      </c>
      <c r="I7405" s="4"/>
      <c r="J7405" s="46" t="s">
        <v>8191</v>
      </c>
    </row>
    <row r="7406" spans="1:10" ht="40.799999999999997">
      <c r="A7406" s="12" t="s">
        <v>7524</v>
      </c>
      <c r="B7406" s="4" t="str">
        <f ca="1">IFERROR(__xludf.DUMMYFUNCTION("REGEXREPLACE(TEXT(IF(ISERR(FIND(""/"", A7406)), A7406, MID(A7406, FIND(""/"", A7406)+1, LEN(A7406))), ""#""), ""\D+"", """")"),"2019")</f>
        <v>2019</v>
      </c>
      <c r="C7406" s="46" t="s">
        <v>7525</v>
      </c>
      <c r="D7406" s="4"/>
      <c r="E7406" s="5" t="s">
        <v>7526</v>
      </c>
      <c r="F7406" s="4">
        <v>1995</v>
      </c>
      <c r="G7406" s="4">
        <v>37</v>
      </c>
      <c r="H7406" s="4">
        <v>1</v>
      </c>
      <c r="I7406" s="4"/>
      <c r="J7406" s="46" t="s">
        <v>8192</v>
      </c>
    </row>
    <row r="7407" spans="1:10" ht="40.799999999999997">
      <c r="A7407" s="12" t="s">
        <v>7524</v>
      </c>
      <c r="B7407" s="4" t="str">
        <f ca="1">IFERROR(__xludf.DUMMYFUNCTION("REGEXREPLACE(TEXT(IF(ISERR(FIND(""/"", A7407)), A7407, MID(A7407, FIND(""/"", A7407)+1, LEN(A7407))), ""#""), ""\D+"", """")"),"2019")</f>
        <v>2019</v>
      </c>
      <c r="C7407" s="46" t="s">
        <v>7525</v>
      </c>
      <c r="D7407" s="4"/>
      <c r="E7407" s="5" t="s">
        <v>7526</v>
      </c>
      <c r="F7407" s="4">
        <v>1996</v>
      </c>
      <c r="G7407" s="4">
        <v>37</v>
      </c>
      <c r="H7407" s="4">
        <v>2</v>
      </c>
      <c r="I7407" s="4"/>
      <c r="J7407" s="46" t="s">
        <v>8193</v>
      </c>
    </row>
    <row r="7408" spans="1:10" ht="51">
      <c r="A7408" s="12" t="s">
        <v>7524</v>
      </c>
      <c r="B7408" s="4" t="str">
        <f ca="1">IFERROR(__xludf.DUMMYFUNCTION("REGEXREPLACE(TEXT(IF(ISERR(FIND(""/"", A7408)), A7408, MID(A7408, FIND(""/"", A7408)+1, LEN(A7408))), ""#""), ""\D+"", """")"),"2019")</f>
        <v>2019</v>
      </c>
      <c r="C7408" s="46" t="s">
        <v>8194</v>
      </c>
      <c r="D7408" s="4"/>
      <c r="E7408" s="5" t="s">
        <v>7526</v>
      </c>
      <c r="F7408" s="4">
        <v>1996</v>
      </c>
      <c r="G7408" s="4">
        <v>37</v>
      </c>
      <c r="H7408" s="4">
        <v>3</v>
      </c>
      <c r="I7408" s="4"/>
      <c r="J7408" s="46" t="s">
        <v>8195</v>
      </c>
    </row>
    <row r="7409" spans="1:10" ht="40.799999999999997">
      <c r="A7409" s="12" t="s">
        <v>7524</v>
      </c>
      <c r="B7409" s="4" t="str">
        <f ca="1">IFERROR(__xludf.DUMMYFUNCTION("REGEXREPLACE(TEXT(IF(ISERR(FIND(""/"", A7409)), A7409, MID(A7409, FIND(""/"", A7409)+1, LEN(A7409))), ""#""), ""\D+"", """")"),"2019")</f>
        <v>2019</v>
      </c>
      <c r="C7409" s="46" t="s">
        <v>8196</v>
      </c>
      <c r="D7409" s="4"/>
      <c r="E7409" s="5" t="s">
        <v>7526</v>
      </c>
      <c r="F7409" s="4">
        <v>1996</v>
      </c>
      <c r="G7409" s="4">
        <v>37</v>
      </c>
      <c r="H7409" s="4">
        <v>4</v>
      </c>
      <c r="I7409" s="4"/>
      <c r="J7409" s="46" t="s">
        <v>8197</v>
      </c>
    </row>
    <row r="7410" spans="1:10" ht="30.6">
      <c r="A7410" s="12" t="s">
        <v>7524</v>
      </c>
      <c r="B7410" s="4" t="str">
        <f ca="1">IFERROR(__xludf.DUMMYFUNCTION("REGEXREPLACE(TEXT(IF(ISERR(FIND(""/"", A7410)), A7410, MID(A7410, FIND(""/"", A7410)+1, LEN(A7410))), ""#""), ""\D+"", """")"),"2019")</f>
        <v>2019</v>
      </c>
      <c r="C7410" s="46" t="s">
        <v>8198</v>
      </c>
      <c r="D7410" s="4"/>
      <c r="E7410" s="5" t="s">
        <v>7526</v>
      </c>
      <c r="F7410" s="4">
        <v>1996</v>
      </c>
      <c r="G7410" s="4">
        <v>37</v>
      </c>
      <c r="H7410" s="4">
        <v>5</v>
      </c>
      <c r="I7410" s="4"/>
      <c r="J7410" s="46" t="s">
        <v>8199</v>
      </c>
    </row>
    <row r="7411" spans="1:10" ht="40.799999999999997">
      <c r="A7411" s="12" t="s">
        <v>7524</v>
      </c>
      <c r="B7411" s="4" t="str">
        <f ca="1">IFERROR(__xludf.DUMMYFUNCTION("REGEXREPLACE(TEXT(IF(ISERR(FIND(""/"", A7411)), A7411, MID(A7411, FIND(""/"", A7411)+1, LEN(A7411))), ""#""), ""\D+"", """")"),"2019")</f>
        <v>2019</v>
      </c>
      <c r="C7411" s="46" t="s">
        <v>8200</v>
      </c>
      <c r="D7411" s="4"/>
      <c r="E7411" s="5" t="s">
        <v>7526</v>
      </c>
      <c r="F7411" s="4">
        <v>1996</v>
      </c>
      <c r="G7411" s="4">
        <v>37</v>
      </c>
      <c r="H7411" s="4">
        <v>6</v>
      </c>
      <c r="I7411" s="4"/>
      <c r="J7411" s="46" t="s">
        <v>8201</v>
      </c>
    </row>
    <row r="7412" spans="1:10" ht="30.6">
      <c r="A7412" s="12" t="s">
        <v>7524</v>
      </c>
      <c r="B7412" s="4" t="str">
        <f ca="1">IFERROR(__xludf.DUMMYFUNCTION("REGEXREPLACE(TEXT(IF(ISERR(FIND(""/"", A7412)), A7412, MID(A7412, FIND(""/"", A7412)+1, LEN(A7412))), ""#""), ""\D+"", """")"),"2019")</f>
        <v>2019</v>
      </c>
      <c r="C7412" s="46" t="s">
        <v>7860</v>
      </c>
      <c r="D7412" s="4"/>
      <c r="E7412" s="5" t="s">
        <v>7526</v>
      </c>
      <c r="F7412" s="4">
        <v>1995</v>
      </c>
      <c r="G7412" s="4">
        <v>37</v>
      </c>
      <c r="H7412" s="4">
        <v>7</v>
      </c>
      <c r="I7412" s="4"/>
      <c r="J7412" s="46" t="s">
        <v>8202</v>
      </c>
    </row>
    <row r="7413" spans="1:10" ht="30.6">
      <c r="A7413" s="12" t="s">
        <v>7524</v>
      </c>
      <c r="B7413" s="4" t="str">
        <f ca="1">IFERROR(__xludf.DUMMYFUNCTION("REGEXREPLACE(TEXT(IF(ISERR(FIND(""/"", A7413)), A7413, MID(A7413, FIND(""/"", A7413)+1, LEN(A7413))), ""#""), ""\D+"", """")"),"2019")</f>
        <v>2019</v>
      </c>
      <c r="C7413" s="46" t="s">
        <v>8203</v>
      </c>
      <c r="D7413" s="4"/>
      <c r="E7413" s="5" t="s">
        <v>7526</v>
      </c>
      <c r="F7413" s="4">
        <v>1995</v>
      </c>
      <c r="G7413" s="4">
        <v>37</v>
      </c>
      <c r="H7413" s="4">
        <v>8</v>
      </c>
      <c r="I7413" s="4"/>
      <c r="J7413" s="46" t="s">
        <v>8204</v>
      </c>
    </row>
    <row r="7414" spans="1:10" ht="40.799999999999997">
      <c r="A7414" s="12" t="s">
        <v>7524</v>
      </c>
      <c r="B7414" s="4" t="str">
        <f ca="1">IFERROR(__xludf.DUMMYFUNCTION("REGEXREPLACE(TEXT(IF(ISERR(FIND(""/"", A7414)), A7414, MID(A7414, FIND(""/"", A7414)+1, LEN(A7414))), ""#""), ""\D+"", """")"),"2019")</f>
        <v>2019</v>
      </c>
      <c r="C7414" s="46" t="s">
        <v>8205</v>
      </c>
      <c r="D7414" s="4"/>
      <c r="E7414" s="5" t="s">
        <v>7526</v>
      </c>
      <c r="F7414" s="4">
        <v>1996</v>
      </c>
      <c r="G7414" s="4">
        <v>37</v>
      </c>
      <c r="H7414" s="4">
        <v>9</v>
      </c>
      <c r="I7414" s="4"/>
      <c r="J7414" s="46" t="s">
        <v>8206</v>
      </c>
    </row>
    <row r="7415" spans="1:10" ht="40.799999999999997">
      <c r="A7415" s="12" t="s">
        <v>7524</v>
      </c>
      <c r="B7415" s="4" t="str">
        <f ca="1">IFERROR(__xludf.DUMMYFUNCTION("REGEXREPLACE(TEXT(IF(ISERR(FIND(""/"", A7415)), A7415, MID(A7415, FIND(""/"", A7415)+1, LEN(A7415))), ""#""), ""\D+"", """")"),"2019")</f>
        <v>2019</v>
      </c>
      <c r="C7415" s="46" t="s">
        <v>8207</v>
      </c>
      <c r="D7415" s="4"/>
      <c r="E7415" s="5" t="s">
        <v>7526</v>
      </c>
      <c r="F7415" s="4">
        <v>1995</v>
      </c>
      <c r="G7415" s="4">
        <v>37</v>
      </c>
      <c r="H7415" s="4">
        <v>10</v>
      </c>
      <c r="I7415" s="4"/>
      <c r="J7415" s="46" t="s">
        <v>8208</v>
      </c>
    </row>
    <row r="7416" spans="1:10" ht="40.799999999999997">
      <c r="A7416" s="12" t="s">
        <v>7524</v>
      </c>
      <c r="B7416" s="4" t="str">
        <f ca="1">IFERROR(__xludf.DUMMYFUNCTION("REGEXREPLACE(TEXT(IF(ISERR(FIND(""/"", A7416)), A7416, MID(A7416, FIND(""/"", A7416)+1, LEN(A7416))), ""#""), ""\D+"", """")"),"2019")</f>
        <v>2019</v>
      </c>
      <c r="C7416" s="46" t="s">
        <v>8207</v>
      </c>
      <c r="D7416" s="4"/>
      <c r="E7416" s="5" t="s">
        <v>7526</v>
      </c>
      <c r="F7416" s="4">
        <v>1995</v>
      </c>
      <c r="G7416" s="4">
        <v>37</v>
      </c>
      <c r="H7416" s="4">
        <v>11</v>
      </c>
      <c r="I7416" s="4"/>
      <c r="J7416" s="46" t="s">
        <v>8209</v>
      </c>
    </row>
    <row r="7417" spans="1:10" ht="51">
      <c r="A7417" s="12" t="s">
        <v>7524</v>
      </c>
      <c r="B7417" s="4" t="str">
        <f ca="1">IFERROR(__xludf.DUMMYFUNCTION("REGEXREPLACE(TEXT(IF(ISERR(FIND(""/"", A7417)), A7417, MID(A7417, FIND(""/"", A7417)+1, LEN(A7417))), ""#""), ""\D+"", """")"),"2019")</f>
        <v>2019</v>
      </c>
      <c r="C7417" s="46" t="s">
        <v>2124</v>
      </c>
      <c r="D7417" s="4"/>
      <c r="E7417" s="5" t="s">
        <v>7526</v>
      </c>
      <c r="F7417" s="4">
        <v>1995</v>
      </c>
      <c r="G7417" s="4">
        <v>37</v>
      </c>
      <c r="H7417" s="4">
        <v>12</v>
      </c>
      <c r="I7417" s="4"/>
      <c r="J7417" s="46" t="s">
        <v>8210</v>
      </c>
    </row>
    <row r="7418" spans="1:10" ht="30.6">
      <c r="A7418" s="12" t="s">
        <v>7524</v>
      </c>
      <c r="B7418" s="4" t="str">
        <f ca="1">IFERROR(__xludf.DUMMYFUNCTION("REGEXREPLACE(TEXT(IF(ISERR(FIND(""/"", A7418)), A7418, MID(A7418, FIND(""/"", A7418)+1, LEN(A7418))), ""#""), ""\D+"", """")"),"2019")</f>
        <v>2019</v>
      </c>
      <c r="C7418" s="46" t="s">
        <v>8073</v>
      </c>
      <c r="D7418" s="4"/>
      <c r="E7418" s="5" t="s">
        <v>7526</v>
      </c>
      <c r="F7418" s="4">
        <v>1995</v>
      </c>
      <c r="G7418" s="4">
        <v>37</v>
      </c>
      <c r="H7418" s="4">
        <v>13</v>
      </c>
      <c r="I7418" s="4"/>
      <c r="J7418" s="46" t="s">
        <v>8211</v>
      </c>
    </row>
    <row r="7419" spans="1:10" ht="30.6">
      <c r="A7419" s="12" t="s">
        <v>7524</v>
      </c>
      <c r="B7419" s="4" t="str">
        <f ca="1">IFERROR(__xludf.DUMMYFUNCTION("REGEXREPLACE(TEXT(IF(ISERR(FIND(""/"", A7419)), A7419, MID(A7419, FIND(""/"", A7419)+1, LEN(A7419))), ""#""), ""\D+"", """")"),"2019")</f>
        <v>2019</v>
      </c>
      <c r="C7419" s="46" t="s">
        <v>8212</v>
      </c>
      <c r="D7419" s="4"/>
      <c r="E7419" s="5" t="s">
        <v>7526</v>
      </c>
      <c r="F7419" s="4">
        <v>1995</v>
      </c>
      <c r="G7419" s="4">
        <v>37</v>
      </c>
      <c r="H7419" s="4">
        <v>14</v>
      </c>
      <c r="I7419" s="4"/>
      <c r="J7419" s="46" t="s">
        <v>8213</v>
      </c>
    </row>
    <row r="7420" spans="1:10" ht="40.799999999999997">
      <c r="A7420" s="12" t="s">
        <v>7524</v>
      </c>
      <c r="B7420" s="4" t="str">
        <f ca="1">IFERROR(__xludf.DUMMYFUNCTION("REGEXREPLACE(TEXT(IF(ISERR(FIND(""/"", A7420)), A7420, MID(A7420, FIND(""/"", A7420)+1, LEN(A7420))), ""#""), ""\D+"", """")"),"2019")</f>
        <v>2019</v>
      </c>
      <c r="C7420" s="46" t="s">
        <v>8120</v>
      </c>
      <c r="D7420" s="4"/>
      <c r="E7420" s="5" t="s">
        <v>7526</v>
      </c>
      <c r="F7420" s="4">
        <v>1995</v>
      </c>
      <c r="G7420" s="4">
        <v>37</v>
      </c>
      <c r="H7420" s="4">
        <v>15</v>
      </c>
      <c r="I7420" s="4"/>
      <c r="J7420" s="46" t="s">
        <v>8214</v>
      </c>
    </row>
    <row r="7421" spans="1:10" ht="40.799999999999997">
      <c r="A7421" s="12" t="s">
        <v>7524</v>
      </c>
      <c r="B7421" s="4" t="str">
        <f ca="1">IFERROR(__xludf.DUMMYFUNCTION("REGEXREPLACE(TEXT(IF(ISERR(FIND(""/"", A7421)), A7421, MID(A7421, FIND(""/"", A7421)+1, LEN(A7421))), ""#""), ""\D+"", """")"),"2019")</f>
        <v>2019</v>
      </c>
      <c r="C7421" s="46" t="s">
        <v>8215</v>
      </c>
      <c r="D7421" s="4"/>
      <c r="E7421" s="5" t="s">
        <v>7526</v>
      </c>
      <c r="F7421" s="4">
        <v>1995</v>
      </c>
      <c r="G7421" s="4">
        <v>37</v>
      </c>
      <c r="H7421" s="4">
        <v>16</v>
      </c>
      <c r="I7421" s="4"/>
      <c r="J7421" s="46" t="s">
        <v>8216</v>
      </c>
    </row>
    <row r="7422" spans="1:10" ht="30.6">
      <c r="A7422" s="12" t="s">
        <v>7524</v>
      </c>
      <c r="B7422" s="4" t="str">
        <f ca="1">IFERROR(__xludf.DUMMYFUNCTION("REGEXREPLACE(TEXT(IF(ISERR(FIND(""/"", A7422)), A7422, MID(A7422, FIND(""/"", A7422)+1, LEN(A7422))), ""#""), ""\D+"", """")"),"2019")</f>
        <v>2019</v>
      </c>
      <c r="C7422" s="46" t="s">
        <v>8073</v>
      </c>
      <c r="D7422" s="4"/>
      <c r="E7422" s="5" t="s">
        <v>7526</v>
      </c>
      <c r="F7422" s="4">
        <v>1995</v>
      </c>
      <c r="G7422" s="4">
        <v>37</v>
      </c>
      <c r="H7422" s="4">
        <v>17</v>
      </c>
      <c r="I7422" s="4"/>
      <c r="J7422" s="46" t="s">
        <v>8217</v>
      </c>
    </row>
    <row r="7423" spans="1:10" ht="30.6">
      <c r="A7423" s="12" t="s">
        <v>7524</v>
      </c>
      <c r="B7423" s="4" t="str">
        <f ca="1">IFERROR(__xludf.DUMMYFUNCTION("REGEXREPLACE(TEXT(IF(ISERR(FIND(""/"", A7423)), A7423, MID(A7423, FIND(""/"", A7423)+1, LEN(A7423))), ""#""), ""\D+"", """")"),"2019")</f>
        <v>2019</v>
      </c>
      <c r="C7423" s="46" t="s">
        <v>8174</v>
      </c>
      <c r="D7423" s="4"/>
      <c r="E7423" s="5" t="s">
        <v>7526</v>
      </c>
      <c r="F7423" s="4">
        <v>1995</v>
      </c>
      <c r="G7423" s="4">
        <v>37</v>
      </c>
      <c r="H7423" s="4">
        <v>18</v>
      </c>
      <c r="I7423" s="4"/>
      <c r="J7423" s="46" t="s">
        <v>8218</v>
      </c>
    </row>
    <row r="7424" spans="1:10" ht="30.6">
      <c r="A7424" s="12" t="s">
        <v>7524</v>
      </c>
      <c r="B7424" s="4" t="str">
        <f ca="1">IFERROR(__xludf.DUMMYFUNCTION("REGEXREPLACE(TEXT(IF(ISERR(FIND(""/"", A7424)), A7424, MID(A7424, FIND(""/"", A7424)+1, LEN(A7424))), ""#""), ""\D+"", """")"),"2019")</f>
        <v>2019</v>
      </c>
      <c r="C7424" s="46" t="s">
        <v>8140</v>
      </c>
      <c r="D7424" s="4"/>
      <c r="E7424" s="5" t="s">
        <v>7526</v>
      </c>
      <c r="F7424" s="4">
        <v>1995</v>
      </c>
      <c r="G7424" s="4">
        <v>37</v>
      </c>
      <c r="H7424" s="4">
        <v>19</v>
      </c>
      <c r="I7424" s="4"/>
      <c r="J7424" s="46" t="s">
        <v>8219</v>
      </c>
    </row>
    <row r="7425" spans="1:10" ht="51">
      <c r="A7425" s="12" t="s">
        <v>7524</v>
      </c>
      <c r="B7425" s="4" t="str">
        <f ca="1">IFERROR(__xludf.DUMMYFUNCTION("REGEXREPLACE(TEXT(IF(ISERR(FIND(""/"", A7425)), A7425, MID(A7425, FIND(""/"", A7425)+1, LEN(A7425))), ""#""), ""\D+"", """")"),"2019")</f>
        <v>2019</v>
      </c>
      <c r="C7425" s="46" t="s">
        <v>8220</v>
      </c>
      <c r="D7425" s="4"/>
      <c r="E7425" s="5" t="s">
        <v>7526</v>
      </c>
      <c r="F7425" s="4">
        <v>1995</v>
      </c>
      <c r="G7425" s="4">
        <v>37</v>
      </c>
      <c r="H7425" s="4">
        <v>21</v>
      </c>
      <c r="I7425" s="4"/>
      <c r="J7425" s="46" t="s">
        <v>8221</v>
      </c>
    </row>
    <row r="7426" spans="1:10" ht="51">
      <c r="A7426" s="12" t="s">
        <v>7524</v>
      </c>
      <c r="B7426" s="4" t="str">
        <f ca="1">IFERROR(__xludf.DUMMYFUNCTION("REGEXREPLACE(TEXT(IF(ISERR(FIND(""/"", A7426)), A7426, MID(A7426, FIND(""/"", A7426)+1, LEN(A7426))), ""#""), ""\D+"", """")"),"2019")</f>
        <v>2019</v>
      </c>
      <c r="C7426" s="46" t="s">
        <v>8222</v>
      </c>
      <c r="D7426" s="4"/>
      <c r="E7426" s="5" t="s">
        <v>7526</v>
      </c>
      <c r="F7426" s="4">
        <v>1995</v>
      </c>
      <c r="G7426" s="4">
        <v>37</v>
      </c>
      <c r="H7426" s="4">
        <v>22</v>
      </c>
      <c r="I7426" s="4"/>
      <c r="J7426" s="46" t="s">
        <v>8223</v>
      </c>
    </row>
    <row r="7427" spans="1:10" ht="71.400000000000006">
      <c r="A7427" s="12" t="s">
        <v>7524</v>
      </c>
      <c r="B7427" s="4" t="str">
        <f ca="1">IFERROR(__xludf.DUMMYFUNCTION("REGEXREPLACE(TEXT(IF(ISERR(FIND(""/"", A7427)), A7427, MID(A7427, FIND(""/"", A7427)+1, LEN(A7427))), ""#""), ""\D+"", """")"),"2019")</f>
        <v>2019</v>
      </c>
      <c r="C7427" s="46" t="s">
        <v>8224</v>
      </c>
      <c r="D7427" s="4"/>
      <c r="E7427" s="5" t="s">
        <v>7526</v>
      </c>
      <c r="F7427" s="4">
        <v>1997</v>
      </c>
      <c r="G7427" s="4">
        <v>38</v>
      </c>
      <c r="H7427" s="4">
        <v>1</v>
      </c>
      <c r="I7427" s="4"/>
      <c r="J7427" s="46" t="s">
        <v>8225</v>
      </c>
    </row>
    <row r="7428" spans="1:10" ht="40.799999999999997">
      <c r="A7428" s="12" t="s">
        <v>7524</v>
      </c>
      <c r="B7428" s="4" t="str">
        <f ca="1">IFERROR(__xludf.DUMMYFUNCTION("REGEXREPLACE(TEXT(IF(ISERR(FIND(""/"", A7428)), A7428, MID(A7428, FIND(""/"", A7428)+1, LEN(A7428))), ""#""), ""\D+"", """")"),"2019")</f>
        <v>2019</v>
      </c>
      <c r="C7428" s="46" t="s">
        <v>8077</v>
      </c>
      <c r="D7428" s="4"/>
      <c r="E7428" s="5" t="s">
        <v>7526</v>
      </c>
      <c r="F7428" s="4">
        <v>1997</v>
      </c>
      <c r="G7428" s="4">
        <v>38</v>
      </c>
      <c r="H7428" s="4">
        <v>2</v>
      </c>
      <c r="I7428" s="4"/>
      <c r="J7428" s="46" t="s">
        <v>8226</v>
      </c>
    </row>
    <row r="7429" spans="1:10" ht="30.6">
      <c r="A7429" s="12" t="s">
        <v>7524</v>
      </c>
      <c r="B7429" s="4" t="str">
        <f ca="1">IFERROR(__xludf.DUMMYFUNCTION("REGEXREPLACE(TEXT(IF(ISERR(FIND(""/"", A7429)), A7429, MID(A7429, FIND(""/"", A7429)+1, LEN(A7429))), ""#""), ""\D+"", """")"),"2019")</f>
        <v>2019</v>
      </c>
      <c r="C7429" s="46" t="s">
        <v>8077</v>
      </c>
      <c r="D7429" s="4"/>
      <c r="E7429" s="5" t="s">
        <v>7526</v>
      </c>
      <c r="F7429" s="4">
        <v>1997</v>
      </c>
      <c r="G7429" s="4">
        <v>38</v>
      </c>
      <c r="H7429" s="4">
        <v>3</v>
      </c>
      <c r="I7429" s="4"/>
      <c r="J7429" s="46" t="s">
        <v>8227</v>
      </c>
    </row>
    <row r="7430" spans="1:10" ht="30.6">
      <c r="A7430" s="12" t="s">
        <v>7524</v>
      </c>
      <c r="B7430" s="4" t="str">
        <f ca="1">IFERROR(__xludf.DUMMYFUNCTION("REGEXREPLACE(TEXT(IF(ISERR(FIND(""/"", A7430)), A7430, MID(A7430, FIND(""/"", A7430)+1, LEN(A7430))), ""#""), ""\D+"", """")"),"2019")</f>
        <v>2019</v>
      </c>
      <c r="C7430" s="46" t="s">
        <v>8077</v>
      </c>
      <c r="D7430" s="4"/>
      <c r="E7430" s="5" t="s">
        <v>7526</v>
      </c>
      <c r="F7430" s="4">
        <v>1997</v>
      </c>
      <c r="G7430" s="4">
        <v>38</v>
      </c>
      <c r="H7430" s="4">
        <v>4</v>
      </c>
      <c r="I7430" s="4"/>
      <c r="J7430" s="46" t="s">
        <v>8228</v>
      </c>
    </row>
    <row r="7431" spans="1:10" ht="61.2">
      <c r="A7431" s="12" t="s">
        <v>7524</v>
      </c>
      <c r="B7431" s="4" t="str">
        <f ca="1">IFERROR(__xludf.DUMMYFUNCTION("REGEXREPLACE(TEXT(IF(ISERR(FIND(""/"", A7431)), A7431, MID(A7431, FIND(""/"", A7431)+1, LEN(A7431))), ""#""), ""\D+"", """")"),"2019")</f>
        <v>2019</v>
      </c>
      <c r="C7431" s="46" t="s">
        <v>8229</v>
      </c>
      <c r="D7431" s="4"/>
      <c r="E7431" s="5" t="s">
        <v>7526</v>
      </c>
      <c r="F7431" s="4">
        <v>1997</v>
      </c>
      <c r="G7431" s="4">
        <v>38</v>
      </c>
      <c r="H7431" s="4">
        <v>5</v>
      </c>
      <c r="I7431" s="4"/>
      <c r="J7431" s="46" t="s">
        <v>8230</v>
      </c>
    </row>
    <row r="7432" spans="1:10" ht="40.799999999999997">
      <c r="A7432" s="12" t="s">
        <v>7524</v>
      </c>
      <c r="B7432" s="4" t="str">
        <f ca="1">IFERROR(__xludf.DUMMYFUNCTION("REGEXREPLACE(TEXT(IF(ISERR(FIND(""/"", A7432)), A7432, MID(A7432, FIND(""/"", A7432)+1, LEN(A7432))), ""#""), ""\D+"", """")"),"2019")</f>
        <v>2019</v>
      </c>
      <c r="C7432" s="46" t="s">
        <v>8231</v>
      </c>
      <c r="D7432" s="4"/>
      <c r="E7432" s="5" t="s">
        <v>7526</v>
      </c>
      <c r="F7432" s="4">
        <v>1997</v>
      </c>
      <c r="G7432" s="4">
        <v>38</v>
      </c>
      <c r="H7432" s="4">
        <v>6</v>
      </c>
      <c r="I7432" s="4"/>
      <c r="J7432" s="46" t="s">
        <v>8232</v>
      </c>
    </row>
    <row r="7433" spans="1:10" ht="40.799999999999997">
      <c r="A7433" s="12" t="s">
        <v>7524</v>
      </c>
      <c r="B7433" s="4" t="str">
        <f ca="1">IFERROR(__xludf.DUMMYFUNCTION("REGEXREPLACE(TEXT(IF(ISERR(FIND(""/"", A7433)), A7433, MID(A7433, FIND(""/"", A7433)+1, LEN(A7433))), ""#""), ""\D+"", """")"),"2019")</f>
        <v>2019</v>
      </c>
      <c r="C7433" s="46" t="s">
        <v>8233</v>
      </c>
      <c r="D7433" s="4"/>
      <c r="E7433" s="5" t="s">
        <v>7526</v>
      </c>
      <c r="F7433" s="4">
        <v>1997</v>
      </c>
      <c r="G7433" s="4">
        <v>38</v>
      </c>
      <c r="H7433" s="4">
        <v>7</v>
      </c>
      <c r="I7433" s="4"/>
      <c r="J7433" s="46" t="s">
        <v>8234</v>
      </c>
    </row>
    <row r="7434" spans="1:10" ht="30.6">
      <c r="A7434" s="12" t="s">
        <v>7524</v>
      </c>
      <c r="B7434" s="4" t="str">
        <f ca="1">IFERROR(__xludf.DUMMYFUNCTION("REGEXREPLACE(TEXT(IF(ISERR(FIND(""/"", A7434)), A7434, MID(A7434, FIND(""/"", A7434)+1, LEN(A7434))), ""#""), ""\D+"", """")"),"2019")</f>
        <v>2019</v>
      </c>
      <c r="C7434" s="46" t="s">
        <v>8233</v>
      </c>
      <c r="D7434" s="4"/>
      <c r="E7434" s="5" t="s">
        <v>7526</v>
      </c>
      <c r="F7434" s="4">
        <v>1997</v>
      </c>
      <c r="G7434" s="4">
        <v>38</v>
      </c>
      <c r="H7434" s="4">
        <v>8</v>
      </c>
      <c r="I7434" s="4"/>
      <c r="J7434" s="46" t="s">
        <v>8235</v>
      </c>
    </row>
    <row r="7435" spans="1:10" ht="30.6">
      <c r="A7435" s="12" t="s">
        <v>7524</v>
      </c>
      <c r="B7435" s="4" t="str">
        <f ca="1">IFERROR(__xludf.DUMMYFUNCTION("REGEXREPLACE(TEXT(IF(ISERR(FIND(""/"", A7435)), A7435, MID(A7435, FIND(""/"", A7435)+1, LEN(A7435))), ""#""), ""\D+"", """")"),"2019")</f>
        <v>2019</v>
      </c>
      <c r="C7435" s="46" t="s">
        <v>8162</v>
      </c>
      <c r="D7435" s="4"/>
      <c r="E7435" s="5" t="s">
        <v>7526</v>
      </c>
      <c r="F7435" s="4">
        <v>1997</v>
      </c>
      <c r="G7435" s="4">
        <v>38</v>
      </c>
      <c r="H7435" s="4">
        <v>9</v>
      </c>
      <c r="I7435" s="4"/>
      <c r="J7435" s="46" t="s">
        <v>8236</v>
      </c>
    </row>
    <row r="7436" spans="1:10" ht="61.2">
      <c r="A7436" s="12" t="s">
        <v>7524</v>
      </c>
      <c r="B7436" s="4" t="str">
        <f ca="1">IFERROR(__xludf.DUMMYFUNCTION("REGEXREPLACE(TEXT(IF(ISERR(FIND(""/"", A7436)), A7436, MID(A7436, FIND(""/"", A7436)+1, LEN(A7436))), ""#""), ""\D+"", """")"),"2019")</f>
        <v>2019</v>
      </c>
      <c r="C7436" s="46" t="s">
        <v>8237</v>
      </c>
      <c r="D7436" s="4"/>
      <c r="E7436" s="5" t="s">
        <v>7526</v>
      </c>
      <c r="F7436" s="4">
        <v>1997</v>
      </c>
      <c r="G7436" s="4">
        <v>38</v>
      </c>
      <c r="H7436" s="4">
        <v>10</v>
      </c>
      <c r="I7436" s="4"/>
      <c r="J7436" s="46" t="s">
        <v>8238</v>
      </c>
    </row>
    <row r="7437" spans="1:10" ht="40.799999999999997">
      <c r="A7437" s="12" t="s">
        <v>7524</v>
      </c>
      <c r="B7437" s="4" t="str">
        <f ca="1">IFERROR(__xludf.DUMMYFUNCTION("REGEXREPLACE(TEXT(IF(ISERR(FIND(""/"", A7437)), A7437, MID(A7437, FIND(""/"", A7437)+1, LEN(A7437))), ""#""), ""\D+"", """")"),"2019")</f>
        <v>2019</v>
      </c>
      <c r="C7437" s="46" t="s">
        <v>7888</v>
      </c>
      <c r="D7437" s="4"/>
      <c r="E7437" s="5" t="s">
        <v>7526</v>
      </c>
      <c r="F7437" s="4">
        <v>1997</v>
      </c>
      <c r="G7437" s="4">
        <v>38</v>
      </c>
      <c r="H7437" s="4">
        <v>11</v>
      </c>
      <c r="I7437" s="4"/>
      <c r="J7437" s="46" t="s">
        <v>8239</v>
      </c>
    </row>
    <row r="7438" spans="1:10" ht="71.400000000000006">
      <c r="A7438" s="12" t="s">
        <v>7524</v>
      </c>
      <c r="B7438" s="4" t="str">
        <f ca="1">IFERROR(__xludf.DUMMYFUNCTION("REGEXREPLACE(TEXT(IF(ISERR(FIND(""/"", A7438)), A7438, MID(A7438, FIND(""/"", A7438)+1, LEN(A7438))), ""#""), ""\D+"", """")"),"2019")</f>
        <v>2019</v>
      </c>
      <c r="C7438" s="46" t="s">
        <v>8240</v>
      </c>
      <c r="D7438" s="4"/>
      <c r="E7438" s="5" t="s">
        <v>7526</v>
      </c>
      <c r="F7438" s="4">
        <v>1996</v>
      </c>
      <c r="G7438" s="4">
        <v>39</v>
      </c>
      <c r="H7438" s="4">
        <v>1</v>
      </c>
      <c r="I7438" s="4"/>
      <c r="J7438" s="46" t="s">
        <v>8241</v>
      </c>
    </row>
    <row r="7439" spans="1:10" ht="40.799999999999997">
      <c r="A7439" s="12" t="s">
        <v>7524</v>
      </c>
      <c r="B7439" s="4" t="str">
        <f ca="1">IFERROR(__xludf.DUMMYFUNCTION("REGEXREPLACE(TEXT(IF(ISERR(FIND(""/"", A7439)), A7439, MID(A7439, FIND(""/"", A7439)+1, LEN(A7439))), ""#""), ""\D+"", """")"),"2019")</f>
        <v>2019</v>
      </c>
      <c r="C7439" s="46" t="s">
        <v>8057</v>
      </c>
      <c r="D7439" s="4"/>
      <c r="E7439" s="5" t="s">
        <v>7526</v>
      </c>
      <c r="F7439" s="4">
        <v>1996</v>
      </c>
      <c r="G7439" s="4">
        <v>39</v>
      </c>
      <c r="H7439" s="4">
        <v>2</v>
      </c>
      <c r="I7439" s="4"/>
      <c r="J7439" s="46" t="s">
        <v>8242</v>
      </c>
    </row>
    <row r="7440" spans="1:10" ht="40.799999999999997">
      <c r="A7440" s="12" t="s">
        <v>7524</v>
      </c>
      <c r="B7440" s="4" t="str">
        <f ca="1">IFERROR(__xludf.DUMMYFUNCTION("REGEXREPLACE(TEXT(IF(ISERR(FIND(""/"", A7440)), A7440, MID(A7440, FIND(""/"", A7440)+1, LEN(A7440))), ""#""), ""\D+"", """")"),"2019")</f>
        <v>2019</v>
      </c>
      <c r="C7440" s="46" t="s">
        <v>8243</v>
      </c>
      <c r="D7440" s="4"/>
      <c r="E7440" s="5" t="s">
        <v>7526</v>
      </c>
      <c r="F7440" s="4">
        <v>1996</v>
      </c>
      <c r="G7440" s="4">
        <v>39</v>
      </c>
      <c r="H7440" s="4">
        <v>3</v>
      </c>
      <c r="I7440" s="4"/>
      <c r="J7440" s="46" t="s">
        <v>8244</v>
      </c>
    </row>
    <row r="7441" spans="1:10" ht="40.799999999999997">
      <c r="A7441" s="12" t="s">
        <v>7524</v>
      </c>
      <c r="B7441" s="4" t="str">
        <f ca="1">IFERROR(__xludf.DUMMYFUNCTION("REGEXREPLACE(TEXT(IF(ISERR(FIND(""/"", A7441)), A7441, MID(A7441, FIND(""/"", A7441)+1, LEN(A7441))), ""#""), ""\D+"", """")"),"2019")</f>
        <v>2019</v>
      </c>
      <c r="C7441" s="46" t="s">
        <v>8245</v>
      </c>
      <c r="D7441" s="4"/>
      <c r="E7441" s="5" t="s">
        <v>7526</v>
      </c>
      <c r="F7441" s="4">
        <v>1996</v>
      </c>
      <c r="G7441" s="4">
        <v>39</v>
      </c>
      <c r="H7441" s="4">
        <v>4</v>
      </c>
      <c r="I7441" s="4"/>
      <c r="J7441" s="46" t="s">
        <v>8246</v>
      </c>
    </row>
    <row r="7442" spans="1:10" ht="81.599999999999994">
      <c r="A7442" s="12" t="s">
        <v>7524</v>
      </c>
      <c r="B7442" s="4" t="str">
        <f ca="1">IFERROR(__xludf.DUMMYFUNCTION("REGEXREPLACE(TEXT(IF(ISERR(FIND(""/"", A7442)), A7442, MID(A7442, FIND(""/"", A7442)+1, LEN(A7442))), ""#""), ""\D+"", """")"),"2019")</f>
        <v>2019</v>
      </c>
      <c r="C7442" s="46" t="s">
        <v>8247</v>
      </c>
      <c r="D7442" s="4"/>
      <c r="E7442" s="5" t="s">
        <v>7526</v>
      </c>
      <c r="F7442" s="4">
        <v>1996</v>
      </c>
      <c r="G7442" s="4">
        <v>39</v>
      </c>
      <c r="H7442" s="4">
        <v>5</v>
      </c>
      <c r="I7442" s="4"/>
      <c r="J7442" s="46" t="s">
        <v>8248</v>
      </c>
    </row>
    <row r="7443" spans="1:10" ht="40.799999999999997">
      <c r="A7443" s="12" t="s">
        <v>7524</v>
      </c>
      <c r="B7443" s="4" t="str">
        <f ca="1">IFERROR(__xludf.DUMMYFUNCTION("REGEXREPLACE(TEXT(IF(ISERR(FIND(""/"", A7443)), A7443, MID(A7443, FIND(""/"", A7443)+1, LEN(A7443))), ""#""), ""\D+"", """")"),"2019")</f>
        <v>2019</v>
      </c>
      <c r="C7443" s="46" t="s">
        <v>8249</v>
      </c>
      <c r="D7443" s="4"/>
      <c r="E7443" s="5" t="s">
        <v>7526</v>
      </c>
      <c r="F7443" s="4">
        <v>1996</v>
      </c>
      <c r="G7443" s="4">
        <v>39</v>
      </c>
      <c r="H7443" s="4">
        <v>6</v>
      </c>
      <c r="I7443" s="4"/>
      <c r="J7443" s="46" t="s">
        <v>8250</v>
      </c>
    </row>
    <row r="7444" spans="1:10" ht="61.2">
      <c r="A7444" s="12" t="s">
        <v>7524</v>
      </c>
      <c r="B7444" s="4" t="str">
        <f ca="1">IFERROR(__xludf.DUMMYFUNCTION("REGEXREPLACE(TEXT(IF(ISERR(FIND(""/"", A7444)), A7444, MID(A7444, FIND(""/"", A7444)+1, LEN(A7444))), ""#""), ""\D+"", """")"),"2019")</f>
        <v>2019</v>
      </c>
      <c r="C7444" s="46" t="s">
        <v>8251</v>
      </c>
      <c r="D7444" s="4"/>
      <c r="E7444" s="5" t="s">
        <v>7526</v>
      </c>
      <c r="F7444" s="4">
        <v>1996</v>
      </c>
      <c r="G7444" s="4">
        <v>39</v>
      </c>
      <c r="H7444" s="4">
        <v>7</v>
      </c>
      <c r="I7444" s="4"/>
      <c r="J7444" s="46" t="s">
        <v>8252</v>
      </c>
    </row>
    <row r="7445" spans="1:10" ht="40.799999999999997">
      <c r="A7445" s="12" t="s">
        <v>7524</v>
      </c>
      <c r="B7445" s="4" t="str">
        <f ca="1">IFERROR(__xludf.DUMMYFUNCTION("REGEXREPLACE(TEXT(IF(ISERR(FIND(""/"", A7445)), A7445, MID(A7445, FIND(""/"", A7445)+1, LEN(A7445))), ""#""), ""\D+"", """")"),"2019")</f>
        <v>2019</v>
      </c>
      <c r="C7445" s="46" t="s">
        <v>8253</v>
      </c>
      <c r="D7445" s="4"/>
      <c r="E7445" s="5" t="s">
        <v>7526</v>
      </c>
      <c r="F7445" s="4">
        <v>1996</v>
      </c>
      <c r="G7445" s="4">
        <v>39</v>
      </c>
      <c r="H7445" s="4">
        <v>8</v>
      </c>
      <c r="I7445" s="4"/>
      <c r="J7445" s="46" t="s">
        <v>8254</v>
      </c>
    </row>
    <row r="7446" spans="1:10" ht="40.799999999999997">
      <c r="A7446" s="12" t="s">
        <v>7524</v>
      </c>
      <c r="B7446" s="4" t="str">
        <f ca="1">IFERROR(__xludf.DUMMYFUNCTION("REGEXREPLACE(TEXT(IF(ISERR(FIND(""/"", A7446)), A7446, MID(A7446, FIND(""/"", A7446)+1, LEN(A7446))), ""#""), ""\D+"", """")"),"2019")</f>
        <v>2019</v>
      </c>
      <c r="C7446" s="46" t="s">
        <v>8075</v>
      </c>
      <c r="D7446" s="4"/>
      <c r="E7446" s="5" t="s">
        <v>7526</v>
      </c>
      <c r="F7446" s="4">
        <v>1996</v>
      </c>
      <c r="G7446" s="4">
        <v>39</v>
      </c>
      <c r="H7446" s="4">
        <v>9</v>
      </c>
      <c r="I7446" s="4"/>
      <c r="J7446" s="46" t="s">
        <v>8255</v>
      </c>
    </row>
    <row r="7447" spans="1:10" ht="40.799999999999997">
      <c r="A7447" s="12" t="s">
        <v>7524</v>
      </c>
      <c r="B7447" s="4" t="str">
        <f ca="1">IFERROR(__xludf.DUMMYFUNCTION("REGEXREPLACE(TEXT(IF(ISERR(FIND(""/"", A7447)), A7447, MID(A7447, FIND(""/"", A7447)+1, LEN(A7447))), ""#""), ""\D+"", """")"),"2019")</f>
        <v>2019</v>
      </c>
      <c r="C7447" s="46" t="s">
        <v>7525</v>
      </c>
      <c r="D7447" s="4"/>
      <c r="E7447" s="5" t="s">
        <v>7526</v>
      </c>
      <c r="F7447" s="4">
        <v>1996</v>
      </c>
      <c r="G7447" s="4">
        <v>39</v>
      </c>
      <c r="H7447" s="4">
        <v>10</v>
      </c>
      <c r="I7447" s="4"/>
      <c r="J7447" s="46" t="s">
        <v>8256</v>
      </c>
    </row>
    <row r="7448" spans="1:10" ht="40.799999999999997">
      <c r="A7448" s="12" t="s">
        <v>7524</v>
      </c>
      <c r="B7448" s="4" t="str">
        <f ca="1">IFERROR(__xludf.DUMMYFUNCTION("REGEXREPLACE(TEXT(IF(ISERR(FIND(""/"", A7448)), A7448, MID(A7448, FIND(""/"", A7448)+1, LEN(A7448))), ""#""), ""\D+"", """")"),"2019")</f>
        <v>2019</v>
      </c>
      <c r="C7448" s="46" t="s">
        <v>8215</v>
      </c>
      <c r="D7448" s="4"/>
      <c r="E7448" s="5" t="s">
        <v>7526</v>
      </c>
      <c r="F7448" s="4">
        <v>1996</v>
      </c>
      <c r="G7448" s="4">
        <v>39</v>
      </c>
      <c r="H7448" s="4">
        <v>11</v>
      </c>
      <c r="I7448" s="4"/>
      <c r="J7448" s="46" t="s">
        <v>8257</v>
      </c>
    </row>
    <row r="7449" spans="1:10" ht="40.799999999999997">
      <c r="A7449" s="12" t="s">
        <v>7524</v>
      </c>
      <c r="B7449" s="4" t="str">
        <f ca="1">IFERROR(__xludf.DUMMYFUNCTION("REGEXREPLACE(TEXT(IF(ISERR(FIND(""/"", A7449)), A7449, MID(A7449, FIND(""/"", A7449)+1, LEN(A7449))), ""#""), ""\D+"", """")"),"2019")</f>
        <v>2019</v>
      </c>
      <c r="C7449" s="46" t="s">
        <v>7525</v>
      </c>
      <c r="D7449" s="4"/>
      <c r="E7449" s="5" t="s">
        <v>7526</v>
      </c>
      <c r="F7449" s="4">
        <v>1996</v>
      </c>
      <c r="G7449" s="4">
        <v>39</v>
      </c>
      <c r="H7449" s="4">
        <v>12</v>
      </c>
      <c r="I7449" s="4"/>
      <c r="J7449" s="46" t="s">
        <v>8258</v>
      </c>
    </row>
    <row r="7450" spans="1:10" ht="30.6">
      <c r="A7450" s="12" t="s">
        <v>7524</v>
      </c>
      <c r="B7450" s="4" t="str">
        <f ca="1">IFERROR(__xludf.DUMMYFUNCTION("REGEXREPLACE(TEXT(IF(ISERR(FIND(""/"", A7450)), A7450, MID(A7450, FIND(""/"", A7450)+1, LEN(A7450))), ""#""), ""\D+"", """")"),"2019")</f>
        <v>2019</v>
      </c>
      <c r="C7450" s="46" t="s">
        <v>8259</v>
      </c>
      <c r="D7450" s="4"/>
      <c r="E7450" s="5" t="s">
        <v>7526</v>
      </c>
      <c r="F7450" s="4">
        <v>1996</v>
      </c>
      <c r="G7450" s="4">
        <v>39</v>
      </c>
      <c r="H7450" s="4">
        <v>13</v>
      </c>
      <c r="I7450" s="4"/>
      <c r="J7450" s="46" t="s">
        <v>8260</v>
      </c>
    </row>
    <row r="7451" spans="1:10" ht="30.6">
      <c r="A7451" s="12" t="s">
        <v>7524</v>
      </c>
      <c r="B7451" s="4" t="str">
        <f ca="1">IFERROR(__xludf.DUMMYFUNCTION("REGEXREPLACE(TEXT(IF(ISERR(FIND(""/"", A7451)), A7451, MID(A7451, FIND(""/"", A7451)+1, LEN(A7451))), ""#""), ""\D+"", """")"),"2019")</f>
        <v>2019</v>
      </c>
      <c r="C7451" s="46" t="s">
        <v>8261</v>
      </c>
      <c r="D7451" s="4"/>
      <c r="E7451" s="5" t="s">
        <v>7526</v>
      </c>
      <c r="F7451" s="4">
        <v>1996</v>
      </c>
      <c r="G7451" s="4">
        <v>39</v>
      </c>
      <c r="H7451" s="4">
        <v>14</v>
      </c>
      <c r="I7451" s="4"/>
      <c r="J7451" s="46" t="s">
        <v>8262</v>
      </c>
    </row>
    <row r="7452" spans="1:10" ht="30.6">
      <c r="A7452" s="12" t="s">
        <v>7524</v>
      </c>
      <c r="B7452" s="4" t="str">
        <f ca="1">IFERROR(__xludf.DUMMYFUNCTION("REGEXREPLACE(TEXT(IF(ISERR(FIND(""/"", A7452)), A7452, MID(A7452, FIND(""/"", A7452)+1, LEN(A7452))), ""#""), ""\D+"", """")"),"2019")</f>
        <v>2019</v>
      </c>
      <c r="C7452" s="46" t="s">
        <v>8263</v>
      </c>
      <c r="D7452" s="4"/>
      <c r="E7452" s="5" t="s">
        <v>7526</v>
      </c>
      <c r="F7452" s="4">
        <v>1996</v>
      </c>
      <c r="G7452" s="4">
        <v>39</v>
      </c>
      <c r="H7452" s="4">
        <v>15</v>
      </c>
      <c r="I7452" s="4"/>
      <c r="J7452" s="46" t="s">
        <v>8264</v>
      </c>
    </row>
    <row r="7453" spans="1:10" ht="30.6">
      <c r="A7453" s="12" t="s">
        <v>7524</v>
      </c>
      <c r="B7453" s="4" t="str">
        <f ca="1">IFERROR(__xludf.DUMMYFUNCTION("REGEXREPLACE(TEXT(IF(ISERR(FIND(""/"", A7453)), A7453, MID(A7453, FIND(""/"", A7453)+1, LEN(A7453))), ""#""), ""\D+"", """")"),"2019")</f>
        <v>2019</v>
      </c>
      <c r="C7453" s="46" t="s">
        <v>8046</v>
      </c>
      <c r="D7453" s="4"/>
      <c r="E7453" s="5" t="s">
        <v>7526</v>
      </c>
      <c r="F7453" s="4">
        <v>2005</v>
      </c>
      <c r="G7453" s="4">
        <v>40</v>
      </c>
      <c r="H7453" s="4">
        <v>1</v>
      </c>
      <c r="I7453" s="4"/>
      <c r="J7453" s="46" t="s">
        <v>8265</v>
      </c>
    </row>
    <row r="7454" spans="1:10" ht="71.400000000000006">
      <c r="A7454" s="12" t="s">
        <v>7524</v>
      </c>
      <c r="B7454" s="4" t="str">
        <f ca="1">IFERROR(__xludf.DUMMYFUNCTION("REGEXREPLACE(TEXT(IF(ISERR(FIND(""/"", A7454)), A7454, MID(A7454, FIND(""/"", A7454)+1, LEN(A7454))), ""#""), ""\D+"", """")"),"2019")</f>
        <v>2019</v>
      </c>
      <c r="C7454" s="46" t="s">
        <v>8266</v>
      </c>
      <c r="D7454" s="4"/>
      <c r="E7454" s="5" t="s">
        <v>7526</v>
      </c>
      <c r="F7454" s="4">
        <v>2005</v>
      </c>
      <c r="G7454" s="4">
        <v>40</v>
      </c>
      <c r="H7454" s="4">
        <v>2</v>
      </c>
      <c r="I7454" s="4"/>
      <c r="J7454" s="46" t="s">
        <v>8267</v>
      </c>
    </row>
    <row r="7455" spans="1:10" ht="51">
      <c r="A7455" s="12" t="s">
        <v>7524</v>
      </c>
      <c r="B7455" s="4" t="str">
        <f ca="1">IFERROR(__xludf.DUMMYFUNCTION("REGEXREPLACE(TEXT(IF(ISERR(FIND(""/"", A7455)), A7455, MID(A7455, FIND(""/"", A7455)+1, LEN(A7455))), ""#""), ""\D+"", """")"),"2019")</f>
        <v>2019</v>
      </c>
      <c r="C7455" s="46" t="s">
        <v>8268</v>
      </c>
      <c r="D7455" s="4"/>
      <c r="E7455" s="5" t="s">
        <v>7526</v>
      </c>
      <c r="F7455" s="4">
        <v>2005</v>
      </c>
      <c r="G7455" s="4">
        <v>40</v>
      </c>
      <c r="H7455" s="4">
        <v>3</v>
      </c>
      <c r="I7455" s="4"/>
      <c r="J7455" s="46" t="s">
        <v>8269</v>
      </c>
    </row>
    <row r="7456" spans="1:10" ht="61.2">
      <c r="A7456" s="12" t="s">
        <v>7524</v>
      </c>
      <c r="B7456" s="4" t="str">
        <f ca="1">IFERROR(__xludf.DUMMYFUNCTION("REGEXREPLACE(TEXT(IF(ISERR(FIND(""/"", A7456)), A7456, MID(A7456, FIND(""/"", A7456)+1, LEN(A7456))), ""#""), ""\D+"", """")"),"2019")</f>
        <v>2019</v>
      </c>
      <c r="C7456" s="46" t="s">
        <v>8270</v>
      </c>
      <c r="D7456" s="4"/>
      <c r="E7456" s="5" t="s">
        <v>7526</v>
      </c>
      <c r="F7456" s="4">
        <v>2005</v>
      </c>
      <c r="G7456" s="4">
        <v>40</v>
      </c>
      <c r="H7456" s="4">
        <v>4</v>
      </c>
      <c r="I7456" s="4"/>
      <c r="J7456" s="46" t="s">
        <v>8271</v>
      </c>
    </row>
    <row r="7457" spans="1:10" ht="81.599999999999994">
      <c r="A7457" s="12" t="s">
        <v>7524</v>
      </c>
      <c r="B7457" s="4" t="str">
        <f ca="1">IFERROR(__xludf.DUMMYFUNCTION("REGEXREPLACE(TEXT(IF(ISERR(FIND(""/"", A7457)), A7457, MID(A7457, FIND(""/"", A7457)+1, LEN(A7457))), ""#""), ""\D+"", """")"),"2019")</f>
        <v>2019</v>
      </c>
      <c r="C7457" s="46" t="s">
        <v>8272</v>
      </c>
      <c r="D7457" s="4"/>
      <c r="E7457" s="5" t="s">
        <v>7526</v>
      </c>
      <c r="F7457" s="4">
        <v>2005</v>
      </c>
      <c r="G7457" s="4">
        <v>40</v>
      </c>
      <c r="H7457" s="4">
        <v>5</v>
      </c>
      <c r="I7457" s="4"/>
      <c r="J7457" s="46" t="s">
        <v>8273</v>
      </c>
    </row>
    <row r="7458" spans="1:10" ht="61.2">
      <c r="A7458" s="12" t="s">
        <v>7524</v>
      </c>
      <c r="B7458" s="4" t="str">
        <f ca="1">IFERROR(__xludf.DUMMYFUNCTION("REGEXREPLACE(TEXT(IF(ISERR(FIND(""/"", A7458)), A7458, MID(A7458, FIND(""/"", A7458)+1, LEN(A7458))), ""#""), ""\D+"", """")"),"2019")</f>
        <v>2019</v>
      </c>
      <c r="C7458" s="46" t="s">
        <v>8274</v>
      </c>
      <c r="D7458" s="4"/>
      <c r="E7458" s="5" t="s">
        <v>7526</v>
      </c>
      <c r="F7458" s="4">
        <v>2005</v>
      </c>
      <c r="G7458" s="4">
        <v>40</v>
      </c>
      <c r="H7458" s="4">
        <v>6</v>
      </c>
      <c r="I7458" s="4"/>
      <c r="J7458" s="46" t="s">
        <v>8275</v>
      </c>
    </row>
    <row r="7459" spans="1:10" ht="112.2">
      <c r="A7459" s="12" t="s">
        <v>7524</v>
      </c>
      <c r="B7459" s="4" t="str">
        <f ca="1">IFERROR(__xludf.DUMMYFUNCTION("REGEXREPLACE(TEXT(IF(ISERR(FIND(""/"", A7459)), A7459, MID(A7459, FIND(""/"", A7459)+1, LEN(A7459))), ""#""), ""\D+"", """")"),"2019")</f>
        <v>2019</v>
      </c>
      <c r="C7459" s="46" t="s">
        <v>8276</v>
      </c>
      <c r="D7459" s="4"/>
      <c r="E7459" s="5" t="s">
        <v>7526</v>
      </c>
      <c r="F7459" s="4">
        <v>2005</v>
      </c>
      <c r="G7459" s="4">
        <v>40</v>
      </c>
      <c r="H7459" s="4">
        <v>7</v>
      </c>
      <c r="I7459" s="4"/>
      <c r="J7459" s="46" t="s">
        <v>8277</v>
      </c>
    </row>
    <row r="7460" spans="1:10" ht="61.2">
      <c r="A7460" s="12" t="s">
        <v>7524</v>
      </c>
      <c r="B7460" s="4" t="str">
        <f ca="1">IFERROR(__xludf.DUMMYFUNCTION("REGEXREPLACE(TEXT(IF(ISERR(FIND(""/"", A7460)), A7460, MID(A7460, FIND(""/"", A7460)+1, LEN(A7460))), ""#""), ""\D+"", """")"),"2019")</f>
        <v>2019</v>
      </c>
      <c r="C7460" s="46" t="s">
        <v>8278</v>
      </c>
      <c r="D7460" s="4"/>
      <c r="E7460" s="5" t="s">
        <v>7526</v>
      </c>
      <c r="F7460" s="4">
        <v>2005</v>
      </c>
      <c r="G7460" s="4">
        <v>40</v>
      </c>
      <c r="H7460" s="4">
        <v>8</v>
      </c>
      <c r="I7460" s="4"/>
      <c r="J7460" s="46" t="s">
        <v>8279</v>
      </c>
    </row>
    <row r="7461" spans="1:10" ht="40.799999999999997">
      <c r="A7461" s="12" t="s">
        <v>7524</v>
      </c>
      <c r="B7461" s="4" t="str">
        <f ca="1">IFERROR(__xludf.DUMMYFUNCTION("REGEXREPLACE(TEXT(IF(ISERR(FIND(""/"", A7461)), A7461, MID(A7461, FIND(""/"", A7461)+1, LEN(A7461))), ""#""), ""\D+"", """")"),"2019")</f>
        <v>2019</v>
      </c>
      <c r="C7461" s="46" t="s">
        <v>8280</v>
      </c>
      <c r="D7461" s="4"/>
      <c r="E7461" s="5" t="s">
        <v>7526</v>
      </c>
      <c r="F7461" s="4">
        <v>2005</v>
      </c>
      <c r="G7461" s="4">
        <v>40</v>
      </c>
      <c r="H7461" s="4">
        <v>9</v>
      </c>
      <c r="I7461" s="4"/>
      <c r="J7461" s="46" t="s">
        <v>8281</v>
      </c>
    </row>
    <row r="7462" spans="1:10" ht="30.6">
      <c r="A7462" s="12" t="s">
        <v>7524</v>
      </c>
      <c r="B7462" s="4" t="str">
        <f ca="1">IFERROR(__xludf.DUMMYFUNCTION("REGEXREPLACE(TEXT(IF(ISERR(FIND(""/"", A7462)), A7462, MID(A7462, FIND(""/"", A7462)+1, LEN(A7462))), ""#""), ""\D+"", """")"),"2019")</f>
        <v>2019</v>
      </c>
      <c r="C7462" s="46" t="s">
        <v>8282</v>
      </c>
      <c r="D7462" s="4"/>
      <c r="E7462" s="5" t="s">
        <v>7526</v>
      </c>
      <c r="F7462" s="4">
        <v>2005</v>
      </c>
      <c r="G7462" s="4">
        <v>40</v>
      </c>
      <c r="H7462" s="4">
        <v>10</v>
      </c>
      <c r="I7462" s="4"/>
      <c r="J7462" s="46" t="s">
        <v>8283</v>
      </c>
    </row>
    <row r="7463" spans="1:10" ht="40.799999999999997">
      <c r="A7463" s="12" t="s">
        <v>7524</v>
      </c>
      <c r="B7463" s="4" t="str">
        <f ca="1">IFERROR(__xludf.DUMMYFUNCTION("REGEXREPLACE(TEXT(IF(ISERR(FIND(""/"", A7463)), A7463, MID(A7463, FIND(""/"", A7463)+1, LEN(A7463))), ""#""), ""\D+"", """")"),"2019")</f>
        <v>2019</v>
      </c>
      <c r="C7463" s="46" t="s">
        <v>8284</v>
      </c>
      <c r="D7463" s="4"/>
      <c r="E7463" s="5" t="s">
        <v>7526</v>
      </c>
      <c r="F7463" s="4">
        <v>2005</v>
      </c>
      <c r="G7463" s="4">
        <v>40</v>
      </c>
      <c r="H7463" s="4">
        <v>11</v>
      </c>
      <c r="I7463" s="4"/>
      <c r="J7463" s="46" t="s">
        <v>8285</v>
      </c>
    </row>
    <row r="7464" spans="1:10" ht="61.2">
      <c r="A7464" s="12" t="s">
        <v>7524</v>
      </c>
      <c r="B7464" s="4" t="str">
        <f ca="1">IFERROR(__xludf.DUMMYFUNCTION("REGEXREPLACE(TEXT(IF(ISERR(FIND(""/"", A7464)), A7464, MID(A7464, FIND(""/"", A7464)+1, LEN(A7464))), ""#""), ""\D+"", """")"),"2019")</f>
        <v>2019</v>
      </c>
      <c r="C7464" s="46" t="s">
        <v>8286</v>
      </c>
      <c r="D7464" s="4"/>
      <c r="E7464" s="5" t="s">
        <v>7526</v>
      </c>
      <c r="F7464" s="4">
        <v>2005</v>
      </c>
      <c r="G7464" s="4">
        <v>40</v>
      </c>
      <c r="H7464" s="4">
        <v>12</v>
      </c>
      <c r="I7464" s="4"/>
      <c r="J7464" s="46" t="s">
        <v>8287</v>
      </c>
    </row>
    <row r="7465" spans="1:10" ht="30.6">
      <c r="A7465" s="12" t="s">
        <v>7524</v>
      </c>
      <c r="B7465" s="4" t="str">
        <f ca="1">IFERROR(__xludf.DUMMYFUNCTION("REGEXREPLACE(TEXT(IF(ISERR(FIND(""/"", A7465)), A7465, MID(A7465, FIND(""/"", A7465)+1, LEN(A7465))), ""#""), ""\D+"", """")"),"2019")</f>
        <v>2019</v>
      </c>
      <c r="C7465" s="46" t="s">
        <v>8288</v>
      </c>
      <c r="D7465" s="4"/>
      <c r="E7465" s="5" t="s">
        <v>7526</v>
      </c>
      <c r="F7465" s="4">
        <v>2005</v>
      </c>
      <c r="G7465" s="4">
        <v>40</v>
      </c>
      <c r="H7465" s="4">
        <v>13</v>
      </c>
      <c r="I7465" s="4"/>
      <c r="J7465" s="46" t="s">
        <v>8289</v>
      </c>
    </row>
    <row r="7466" spans="1:10" ht="30.6">
      <c r="A7466" s="12" t="s">
        <v>7524</v>
      </c>
      <c r="B7466" s="4" t="str">
        <f ca="1">IFERROR(__xludf.DUMMYFUNCTION("REGEXREPLACE(TEXT(IF(ISERR(FIND(""/"", A7466)), A7466, MID(A7466, FIND(""/"", A7466)+1, LEN(A7466))), ""#""), ""\D+"", """")"),"2019")</f>
        <v>2019</v>
      </c>
      <c r="C7466" s="46" t="s">
        <v>8263</v>
      </c>
      <c r="D7466" s="4"/>
      <c r="E7466" s="5" t="s">
        <v>7526</v>
      </c>
      <c r="F7466" s="4">
        <v>2005</v>
      </c>
      <c r="G7466" s="4">
        <v>40</v>
      </c>
      <c r="H7466" s="4">
        <v>14</v>
      </c>
      <c r="I7466" s="4"/>
      <c r="J7466" s="46" t="s">
        <v>8290</v>
      </c>
    </row>
    <row r="7467" spans="1:10" ht="30.6">
      <c r="A7467" s="12" t="s">
        <v>7524</v>
      </c>
      <c r="B7467" s="4" t="str">
        <f ca="1">IFERROR(__xludf.DUMMYFUNCTION("REGEXREPLACE(TEXT(IF(ISERR(FIND(""/"", A7467)), A7467, MID(A7467, FIND(""/"", A7467)+1, LEN(A7467))), ""#""), ""\D+"", """")"),"2019")</f>
        <v>2019</v>
      </c>
      <c r="C7467" s="46" t="s">
        <v>8164</v>
      </c>
      <c r="D7467" s="4"/>
      <c r="E7467" s="5" t="s">
        <v>7526</v>
      </c>
      <c r="F7467" s="4">
        <v>2005</v>
      </c>
      <c r="G7467" s="4">
        <v>40</v>
      </c>
      <c r="H7467" s="4">
        <v>15</v>
      </c>
      <c r="I7467" s="4"/>
      <c r="J7467" s="46" t="s">
        <v>8291</v>
      </c>
    </row>
    <row r="7468" spans="1:10" ht="40.799999999999997">
      <c r="A7468" s="12" t="s">
        <v>7524</v>
      </c>
      <c r="B7468" s="4" t="str">
        <f ca="1">IFERROR(__xludf.DUMMYFUNCTION("REGEXREPLACE(TEXT(IF(ISERR(FIND(""/"", A7468)), A7468, MID(A7468, FIND(""/"", A7468)+1, LEN(A7468))), ""#""), ""\D+"", """")"),"2019")</f>
        <v>2019</v>
      </c>
      <c r="C7468" s="46" t="s">
        <v>8292</v>
      </c>
      <c r="D7468" s="4"/>
      <c r="E7468" s="5" t="s">
        <v>7526</v>
      </c>
      <c r="F7468" s="4">
        <v>2005</v>
      </c>
      <c r="G7468" s="4">
        <v>40</v>
      </c>
      <c r="H7468" s="4">
        <v>16</v>
      </c>
      <c r="I7468" s="4"/>
      <c r="J7468" s="46" t="s">
        <v>8293</v>
      </c>
    </row>
    <row r="7469" spans="1:10" ht="51">
      <c r="A7469" s="12" t="s">
        <v>7524</v>
      </c>
      <c r="B7469" s="4" t="str">
        <f ca="1">IFERROR(__xludf.DUMMYFUNCTION("REGEXREPLACE(TEXT(IF(ISERR(FIND(""/"", A7469)), A7469, MID(A7469, FIND(""/"", A7469)+1, LEN(A7469))), ""#""), ""\D+"", """")"),"2019")</f>
        <v>2019</v>
      </c>
      <c r="C7469" s="46" t="s">
        <v>8294</v>
      </c>
      <c r="D7469" s="4"/>
      <c r="E7469" s="5" t="s">
        <v>7526</v>
      </c>
      <c r="F7469" s="4">
        <v>2005</v>
      </c>
      <c r="G7469" s="4">
        <v>40</v>
      </c>
      <c r="H7469" s="4">
        <v>17</v>
      </c>
      <c r="I7469" s="4"/>
      <c r="J7469" s="46" t="s">
        <v>8295</v>
      </c>
    </row>
    <row r="7470" spans="1:10" ht="81.599999999999994">
      <c r="A7470" s="12" t="s">
        <v>7524</v>
      </c>
      <c r="B7470" s="4" t="str">
        <f ca="1">IFERROR(__xludf.DUMMYFUNCTION("REGEXREPLACE(TEXT(IF(ISERR(FIND(""/"", A7470)), A7470, MID(A7470, FIND(""/"", A7470)+1, LEN(A7470))), ""#""), ""\D+"", """")"),"2019")</f>
        <v>2019</v>
      </c>
      <c r="C7470" s="46" t="s">
        <v>8272</v>
      </c>
      <c r="D7470" s="4"/>
      <c r="E7470" s="5" t="s">
        <v>7526</v>
      </c>
      <c r="F7470" s="4">
        <v>2005</v>
      </c>
      <c r="G7470" s="4">
        <v>40</v>
      </c>
      <c r="H7470" s="4">
        <v>5</v>
      </c>
      <c r="I7470" s="4"/>
      <c r="J7470" s="46" t="s">
        <v>8273</v>
      </c>
    </row>
    <row r="7471" spans="1:10" ht="61.2">
      <c r="A7471" s="12" t="s">
        <v>7524</v>
      </c>
      <c r="B7471" s="4" t="str">
        <f ca="1">IFERROR(__xludf.DUMMYFUNCTION("REGEXREPLACE(TEXT(IF(ISERR(FIND(""/"", A7471)), A7471, MID(A7471, FIND(""/"", A7471)+1, LEN(A7471))), ""#""), ""\D+"", """")"),"2019")</f>
        <v>2019</v>
      </c>
      <c r="C7471" s="46" t="s">
        <v>8274</v>
      </c>
      <c r="D7471" s="4"/>
      <c r="E7471" s="5" t="s">
        <v>7526</v>
      </c>
      <c r="F7471" s="4">
        <v>2005</v>
      </c>
      <c r="G7471" s="4">
        <v>40</v>
      </c>
      <c r="H7471" s="4">
        <v>6</v>
      </c>
      <c r="I7471" s="4"/>
      <c r="J7471" s="46" t="s">
        <v>8275</v>
      </c>
    </row>
    <row r="7472" spans="1:10" ht="112.2">
      <c r="A7472" s="12" t="s">
        <v>7524</v>
      </c>
      <c r="B7472" s="4" t="str">
        <f ca="1">IFERROR(__xludf.DUMMYFUNCTION("REGEXREPLACE(TEXT(IF(ISERR(FIND(""/"", A7472)), A7472, MID(A7472, FIND(""/"", A7472)+1, LEN(A7472))), ""#""), ""\D+"", """")"),"2019")</f>
        <v>2019</v>
      </c>
      <c r="C7472" s="46" t="s">
        <v>8276</v>
      </c>
      <c r="D7472" s="4"/>
      <c r="E7472" s="5" t="s">
        <v>7526</v>
      </c>
      <c r="F7472" s="4">
        <v>2005</v>
      </c>
      <c r="G7472" s="4">
        <v>40</v>
      </c>
      <c r="H7472" s="4">
        <v>7</v>
      </c>
      <c r="I7472" s="4"/>
      <c r="J7472" s="46" t="s">
        <v>8277</v>
      </c>
    </row>
    <row r="7473" spans="1:10" ht="61.2">
      <c r="A7473" s="12" t="s">
        <v>7524</v>
      </c>
      <c r="B7473" s="4" t="str">
        <f ca="1">IFERROR(__xludf.DUMMYFUNCTION("REGEXREPLACE(TEXT(IF(ISERR(FIND(""/"", A7473)), A7473, MID(A7473, FIND(""/"", A7473)+1, LEN(A7473))), ""#""), ""\D+"", """")"),"2019")</f>
        <v>2019</v>
      </c>
      <c r="C7473" s="46" t="s">
        <v>8278</v>
      </c>
      <c r="D7473" s="4"/>
      <c r="E7473" s="5" t="s">
        <v>7526</v>
      </c>
      <c r="F7473" s="4">
        <v>2005</v>
      </c>
      <c r="G7473" s="4">
        <v>40</v>
      </c>
      <c r="H7473" s="4">
        <v>8</v>
      </c>
      <c r="I7473" s="4"/>
      <c r="J7473" s="46" t="s">
        <v>8279</v>
      </c>
    </row>
    <row r="7474" spans="1:10" ht="40.799999999999997">
      <c r="A7474" s="12" t="s">
        <v>7524</v>
      </c>
      <c r="B7474" s="4" t="str">
        <f ca="1">IFERROR(__xludf.DUMMYFUNCTION("REGEXREPLACE(TEXT(IF(ISERR(FIND(""/"", A7474)), A7474, MID(A7474, FIND(""/"", A7474)+1, LEN(A7474))), ""#""), ""\D+"", """")"),"2019")</f>
        <v>2019</v>
      </c>
      <c r="C7474" s="46" t="s">
        <v>8280</v>
      </c>
      <c r="D7474" s="4"/>
      <c r="E7474" s="5" t="s">
        <v>7526</v>
      </c>
      <c r="F7474" s="4">
        <v>2005</v>
      </c>
      <c r="G7474" s="4">
        <v>40</v>
      </c>
      <c r="H7474" s="4">
        <v>9</v>
      </c>
      <c r="I7474" s="4"/>
      <c r="J7474" s="46" t="s">
        <v>8281</v>
      </c>
    </row>
    <row r="7475" spans="1:10" ht="30.6">
      <c r="A7475" s="12" t="s">
        <v>7524</v>
      </c>
      <c r="B7475" s="4" t="str">
        <f ca="1">IFERROR(__xludf.DUMMYFUNCTION("REGEXREPLACE(TEXT(IF(ISERR(FIND(""/"", A7475)), A7475, MID(A7475, FIND(""/"", A7475)+1, LEN(A7475))), ""#""), ""\D+"", """")"),"2019")</f>
        <v>2019</v>
      </c>
      <c r="C7475" s="46" t="s">
        <v>8282</v>
      </c>
      <c r="D7475" s="4"/>
      <c r="E7475" s="5" t="s">
        <v>7526</v>
      </c>
      <c r="F7475" s="4">
        <v>2005</v>
      </c>
      <c r="G7475" s="4">
        <v>40</v>
      </c>
      <c r="H7475" s="4">
        <v>10</v>
      </c>
      <c r="I7475" s="4"/>
      <c r="J7475" s="46" t="s">
        <v>8283</v>
      </c>
    </row>
    <row r="7476" spans="1:10" ht="40.799999999999997">
      <c r="A7476" s="12" t="s">
        <v>7524</v>
      </c>
      <c r="B7476" s="4" t="str">
        <f ca="1">IFERROR(__xludf.DUMMYFUNCTION("REGEXREPLACE(TEXT(IF(ISERR(FIND(""/"", A7476)), A7476, MID(A7476, FIND(""/"", A7476)+1, LEN(A7476))), ""#""), ""\D+"", """")"),"2019")</f>
        <v>2019</v>
      </c>
      <c r="C7476" s="46" t="s">
        <v>8284</v>
      </c>
      <c r="D7476" s="4"/>
      <c r="E7476" s="5" t="s">
        <v>7526</v>
      </c>
      <c r="F7476" s="4">
        <v>2005</v>
      </c>
      <c r="G7476" s="4">
        <v>40</v>
      </c>
      <c r="H7476" s="4">
        <v>11</v>
      </c>
      <c r="I7476" s="4"/>
      <c r="J7476" s="46" t="s">
        <v>8285</v>
      </c>
    </row>
    <row r="7477" spans="1:10" ht="61.2">
      <c r="A7477" s="12" t="s">
        <v>7524</v>
      </c>
      <c r="B7477" s="4" t="str">
        <f ca="1">IFERROR(__xludf.DUMMYFUNCTION("REGEXREPLACE(TEXT(IF(ISERR(FIND(""/"", A7477)), A7477, MID(A7477, FIND(""/"", A7477)+1, LEN(A7477))), ""#""), ""\D+"", """")"),"2019")</f>
        <v>2019</v>
      </c>
      <c r="C7477" s="46" t="s">
        <v>8286</v>
      </c>
      <c r="D7477" s="4"/>
      <c r="E7477" s="5" t="s">
        <v>7526</v>
      </c>
      <c r="F7477" s="4">
        <v>2005</v>
      </c>
      <c r="G7477" s="4">
        <v>40</v>
      </c>
      <c r="H7477" s="4">
        <v>12</v>
      </c>
      <c r="I7477" s="4"/>
      <c r="J7477" s="46" t="s">
        <v>8287</v>
      </c>
    </row>
    <row r="7478" spans="1:10" ht="30.6">
      <c r="A7478" s="12" t="s">
        <v>7524</v>
      </c>
      <c r="B7478" s="4" t="str">
        <f ca="1">IFERROR(__xludf.DUMMYFUNCTION("REGEXREPLACE(TEXT(IF(ISERR(FIND(""/"", A7478)), A7478, MID(A7478, FIND(""/"", A7478)+1, LEN(A7478))), ""#""), ""\D+"", """")"),"2019")</f>
        <v>2019</v>
      </c>
      <c r="C7478" s="46" t="s">
        <v>8288</v>
      </c>
      <c r="D7478" s="4"/>
      <c r="E7478" s="5" t="s">
        <v>7526</v>
      </c>
      <c r="F7478" s="4">
        <v>2005</v>
      </c>
      <c r="G7478" s="4">
        <v>40</v>
      </c>
      <c r="H7478" s="4">
        <v>13</v>
      </c>
      <c r="I7478" s="4"/>
      <c r="J7478" s="46" t="s">
        <v>8289</v>
      </c>
    </row>
    <row r="7479" spans="1:10" ht="30.6">
      <c r="A7479" s="12" t="s">
        <v>7524</v>
      </c>
      <c r="B7479" s="4" t="str">
        <f ca="1">IFERROR(__xludf.DUMMYFUNCTION("REGEXREPLACE(TEXT(IF(ISERR(FIND(""/"", A7479)), A7479, MID(A7479, FIND(""/"", A7479)+1, LEN(A7479))), ""#""), ""\D+"", """")"),"2019")</f>
        <v>2019</v>
      </c>
      <c r="C7479" s="46" t="s">
        <v>8263</v>
      </c>
      <c r="D7479" s="4"/>
      <c r="E7479" s="5" t="s">
        <v>7526</v>
      </c>
      <c r="F7479" s="4">
        <v>2005</v>
      </c>
      <c r="G7479" s="4">
        <v>40</v>
      </c>
      <c r="H7479" s="4">
        <v>14</v>
      </c>
      <c r="I7479" s="4"/>
      <c r="J7479" s="46" t="s">
        <v>8290</v>
      </c>
    </row>
    <row r="7480" spans="1:10" ht="30.6">
      <c r="A7480" s="12" t="s">
        <v>7524</v>
      </c>
      <c r="B7480" s="4" t="str">
        <f ca="1">IFERROR(__xludf.DUMMYFUNCTION("REGEXREPLACE(TEXT(IF(ISERR(FIND(""/"", A7480)), A7480, MID(A7480, FIND(""/"", A7480)+1, LEN(A7480))), ""#""), ""\D+"", """")"),"2019")</f>
        <v>2019</v>
      </c>
      <c r="C7480" s="46" t="s">
        <v>8164</v>
      </c>
      <c r="D7480" s="4"/>
      <c r="E7480" s="5" t="s">
        <v>7526</v>
      </c>
      <c r="F7480" s="4">
        <v>2005</v>
      </c>
      <c r="G7480" s="4">
        <v>40</v>
      </c>
      <c r="H7480" s="4">
        <v>15</v>
      </c>
      <c r="I7480" s="4"/>
      <c r="J7480" s="46" t="s">
        <v>8291</v>
      </c>
    </row>
    <row r="7481" spans="1:10" ht="40.799999999999997">
      <c r="A7481" s="12" t="s">
        <v>7524</v>
      </c>
      <c r="B7481" s="4" t="str">
        <f ca="1">IFERROR(__xludf.DUMMYFUNCTION("REGEXREPLACE(TEXT(IF(ISERR(FIND(""/"", A7481)), A7481, MID(A7481, FIND(""/"", A7481)+1, LEN(A7481))), ""#""), ""\D+"", """")"),"2019")</f>
        <v>2019</v>
      </c>
      <c r="C7481" s="46" t="s">
        <v>8292</v>
      </c>
      <c r="D7481" s="4"/>
      <c r="E7481" s="5" t="s">
        <v>7526</v>
      </c>
      <c r="F7481" s="4">
        <v>2005</v>
      </c>
      <c r="G7481" s="4">
        <v>40</v>
      </c>
      <c r="H7481" s="4">
        <v>16</v>
      </c>
      <c r="I7481" s="4"/>
      <c r="J7481" s="46" t="s">
        <v>8293</v>
      </c>
    </row>
    <row r="7482" spans="1:10" ht="71.400000000000006">
      <c r="A7482" s="12" t="s">
        <v>7524</v>
      </c>
      <c r="B7482" s="4" t="str">
        <f ca="1">IFERROR(__xludf.DUMMYFUNCTION("REGEXREPLACE(TEXT(IF(ISERR(FIND(""/"", A7482)), A7482, MID(A7482, FIND(""/"", A7482)+1, LEN(A7482))), ""#""), ""\D+"", """")"),"2019")</f>
        <v>2019</v>
      </c>
      <c r="C7482" s="46" t="s">
        <v>8294</v>
      </c>
      <c r="D7482" s="4"/>
      <c r="E7482" s="5" t="s">
        <v>7526</v>
      </c>
      <c r="F7482" s="4">
        <v>2005</v>
      </c>
      <c r="G7482" s="4">
        <v>40</v>
      </c>
      <c r="H7482" s="4">
        <v>17</v>
      </c>
      <c r="I7482" s="4"/>
      <c r="J7482" s="46" t="s">
        <v>8296</v>
      </c>
    </row>
    <row r="7483" spans="1:10" ht="40.799999999999997">
      <c r="A7483" s="12" t="s">
        <v>7524</v>
      </c>
      <c r="B7483" s="4" t="str">
        <f ca="1">IFERROR(__xludf.DUMMYFUNCTION("REGEXREPLACE(TEXT(IF(ISERR(FIND(""/"", A7483)), A7483, MID(A7483, FIND(""/"", A7483)+1, LEN(A7483))), ""#""), ""\D+"", """")"),"2019")</f>
        <v>2019</v>
      </c>
      <c r="C7483" s="46" t="s">
        <v>813</v>
      </c>
      <c r="D7483" s="4"/>
      <c r="E7483" s="5" t="s">
        <v>8297</v>
      </c>
      <c r="F7483" s="4">
        <v>2008</v>
      </c>
      <c r="G7483" s="4">
        <v>43</v>
      </c>
      <c r="H7483" s="4">
        <v>3</v>
      </c>
      <c r="I7483" s="4"/>
      <c r="J7483" s="46" t="s">
        <v>8298</v>
      </c>
    </row>
    <row r="7484" spans="1:10" ht="40.799999999999997">
      <c r="A7484" s="12" t="s">
        <v>7524</v>
      </c>
      <c r="B7484" s="4" t="str">
        <f ca="1">IFERROR(__xludf.DUMMYFUNCTION("REGEXREPLACE(TEXT(IF(ISERR(FIND(""/"", A7484)), A7484, MID(A7484, FIND(""/"", A7484)+1, LEN(A7484))), ""#""), ""\D+"", """")"),"2019")</f>
        <v>2019</v>
      </c>
      <c r="C7484" s="46" t="s">
        <v>813</v>
      </c>
      <c r="D7484" s="4"/>
      <c r="E7484" s="5" t="s">
        <v>8297</v>
      </c>
      <c r="F7484" s="4">
        <v>2008</v>
      </c>
      <c r="G7484" s="4">
        <v>43</v>
      </c>
      <c r="H7484" s="4">
        <v>4</v>
      </c>
      <c r="I7484" s="4"/>
      <c r="J7484" s="46" t="s">
        <v>8299</v>
      </c>
    </row>
    <row r="7485" spans="1:10" ht="40.799999999999997">
      <c r="A7485" s="12" t="s">
        <v>7524</v>
      </c>
      <c r="B7485" s="4" t="str">
        <f ca="1">IFERROR(__xludf.DUMMYFUNCTION("REGEXREPLACE(TEXT(IF(ISERR(FIND(""/"", A7485)), A7485, MID(A7485, FIND(""/"", A7485)+1, LEN(A7485))), ""#""), ""\D+"", """")"),"2019")</f>
        <v>2019</v>
      </c>
      <c r="C7485" s="46" t="s">
        <v>813</v>
      </c>
      <c r="D7485" s="4"/>
      <c r="E7485" s="5" t="s">
        <v>8297</v>
      </c>
      <c r="F7485" s="4">
        <v>2008</v>
      </c>
      <c r="G7485" s="4">
        <v>43</v>
      </c>
      <c r="H7485" s="4">
        <v>5</v>
      </c>
      <c r="I7485" s="4"/>
      <c r="J7485" s="46" t="s">
        <v>8300</v>
      </c>
    </row>
    <row r="7486" spans="1:10" ht="40.799999999999997">
      <c r="A7486" s="12" t="s">
        <v>7524</v>
      </c>
      <c r="B7486" s="4" t="str">
        <f ca="1">IFERROR(__xludf.DUMMYFUNCTION("REGEXREPLACE(TEXT(IF(ISERR(FIND(""/"", A7486)), A7486, MID(A7486, FIND(""/"", A7486)+1, LEN(A7486))), ""#""), ""\D+"", """")"),"2019")</f>
        <v>2019</v>
      </c>
      <c r="C7486" s="46" t="s">
        <v>813</v>
      </c>
      <c r="D7486" s="4"/>
      <c r="E7486" s="5" t="s">
        <v>8297</v>
      </c>
      <c r="F7486" s="4">
        <v>2008</v>
      </c>
      <c r="G7486" s="4">
        <v>43</v>
      </c>
      <c r="H7486" s="4">
        <v>6</v>
      </c>
      <c r="I7486" s="4"/>
      <c r="J7486" s="46" t="s">
        <v>8301</v>
      </c>
    </row>
    <row r="7487" spans="1:10" ht="40.799999999999997">
      <c r="A7487" s="12" t="s">
        <v>7524</v>
      </c>
      <c r="B7487" s="4" t="str">
        <f ca="1">IFERROR(__xludf.DUMMYFUNCTION("REGEXREPLACE(TEXT(IF(ISERR(FIND(""/"", A7487)), A7487, MID(A7487, FIND(""/"", A7487)+1, LEN(A7487))), ""#""), ""\D+"", """")"),"2019")</f>
        <v>2019</v>
      </c>
      <c r="C7487" s="46" t="s">
        <v>813</v>
      </c>
      <c r="D7487" s="4"/>
      <c r="E7487" s="5" t="s">
        <v>8297</v>
      </c>
      <c r="F7487" s="4">
        <v>2008</v>
      </c>
      <c r="G7487" s="4">
        <v>43</v>
      </c>
      <c r="H7487" s="4">
        <v>7</v>
      </c>
      <c r="I7487" s="4"/>
      <c r="J7487" s="46" t="s">
        <v>8302</v>
      </c>
    </row>
    <row r="7488" spans="1:10" ht="40.799999999999997">
      <c r="A7488" s="12" t="s">
        <v>7524</v>
      </c>
      <c r="B7488" s="4" t="str">
        <f ca="1">IFERROR(__xludf.DUMMYFUNCTION("REGEXREPLACE(TEXT(IF(ISERR(FIND(""/"", A7488)), A7488, MID(A7488, FIND(""/"", A7488)+1, LEN(A7488))), ""#""), ""\D+"", """")"),"2019")</f>
        <v>2019</v>
      </c>
      <c r="C7488" s="46" t="s">
        <v>813</v>
      </c>
      <c r="D7488" s="4"/>
      <c r="E7488" s="5" t="s">
        <v>8297</v>
      </c>
      <c r="F7488" s="4">
        <v>2008</v>
      </c>
      <c r="G7488" s="4">
        <v>43</v>
      </c>
      <c r="H7488" s="4">
        <v>8</v>
      </c>
      <c r="I7488" s="4"/>
      <c r="J7488" s="46" t="s">
        <v>8303</v>
      </c>
    </row>
    <row r="7489" spans="1:10" ht="40.799999999999997">
      <c r="A7489" s="12" t="s">
        <v>7524</v>
      </c>
      <c r="B7489" s="4" t="str">
        <f ca="1">IFERROR(__xludf.DUMMYFUNCTION("REGEXREPLACE(TEXT(IF(ISERR(FIND(""/"", A7489)), A7489, MID(A7489, FIND(""/"", A7489)+1, LEN(A7489))), ""#""), ""\D+"", """")"),"2019")</f>
        <v>2019</v>
      </c>
      <c r="C7489" s="46" t="s">
        <v>813</v>
      </c>
      <c r="D7489" s="4"/>
      <c r="E7489" s="5" t="s">
        <v>8297</v>
      </c>
      <c r="F7489" s="4">
        <v>2008</v>
      </c>
      <c r="G7489" s="4">
        <v>43</v>
      </c>
      <c r="H7489" s="4">
        <v>9</v>
      </c>
      <c r="I7489" s="4"/>
      <c r="J7489" s="46" t="s">
        <v>8304</v>
      </c>
    </row>
    <row r="7490" spans="1:10" ht="40.799999999999997">
      <c r="A7490" s="12" t="s">
        <v>7524</v>
      </c>
      <c r="B7490" s="4" t="str">
        <f ca="1">IFERROR(__xludf.DUMMYFUNCTION("REGEXREPLACE(TEXT(IF(ISERR(FIND(""/"", A7490)), A7490, MID(A7490, FIND(""/"", A7490)+1, LEN(A7490))), ""#""), ""\D+"", """")"),"2019")</f>
        <v>2019</v>
      </c>
      <c r="C7490" s="46" t="s">
        <v>813</v>
      </c>
      <c r="D7490" s="4"/>
      <c r="E7490" s="5" t="s">
        <v>8297</v>
      </c>
      <c r="F7490" s="4">
        <v>2008</v>
      </c>
      <c r="G7490" s="4">
        <v>43</v>
      </c>
      <c r="H7490" s="4">
        <v>10</v>
      </c>
      <c r="I7490" s="4"/>
      <c r="J7490" s="46" t="s">
        <v>8305</v>
      </c>
    </row>
    <row r="7491" spans="1:10" ht="40.799999999999997">
      <c r="A7491" s="12" t="s">
        <v>7524</v>
      </c>
      <c r="B7491" s="4" t="str">
        <f ca="1">IFERROR(__xludf.DUMMYFUNCTION("REGEXREPLACE(TEXT(IF(ISERR(FIND(""/"", A7491)), A7491, MID(A7491, FIND(""/"", A7491)+1, LEN(A7491))), ""#""), ""\D+"", """")"),"2019")</f>
        <v>2019</v>
      </c>
      <c r="C7491" s="46" t="s">
        <v>813</v>
      </c>
      <c r="D7491" s="4"/>
      <c r="E7491" s="5" t="s">
        <v>8297</v>
      </c>
      <c r="F7491" s="4">
        <v>2008</v>
      </c>
      <c r="G7491" s="4">
        <v>43</v>
      </c>
      <c r="H7491" s="4">
        <v>11</v>
      </c>
      <c r="I7491" s="4"/>
      <c r="J7491" s="46" t="s">
        <v>8306</v>
      </c>
    </row>
    <row r="7492" spans="1:10" ht="40.799999999999997">
      <c r="A7492" s="12" t="s">
        <v>7524</v>
      </c>
      <c r="B7492" s="4" t="str">
        <f ca="1">IFERROR(__xludf.DUMMYFUNCTION("REGEXREPLACE(TEXT(IF(ISERR(FIND(""/"", A7492)), A7492, MID(A7492, FIND(""/"", A7492)+1, LEN(A7492))), ""#""), ""\D+"", """")"),"2019")</f>
        <v>2019</v>
      </c>
      <c r="C7492" s="46" t="s">
        <v>813</v>
      </c>
      <c r="D7492" s="4"/>
      <c r="E7492" s="5" t="s">
        <v>8297</v>
      </c>
      <c r="F7492" s="4">
        <v>2008</v>
      </c>
      <c r="G7492" s="4">
        <v>43</v>
      </c>
      <c r="H7492" s="4">
        <v>12</v>
      </c>
      <c r="I7492" s="4"/>
      <c r="J7492" s="46" t="s">
        <v>8307</v>
      </c>
    </row>
    <row r="7493" spans="1:10" ht="40.799999999999997">
      <c r="A7493" s="12" t="s">
        <v>7524</v>
      </c>
      <c r="B7493" s="4" t="str">
        <f ca="1">IFERROR(__xludf.DUMMYFUNCTION("REGEXREPLACE(TEXT(IF(ISERR(FIND(""/"", A7493)), A7493, MID(A7493, FIND(""/"", A7493)+1, LEN(A7493))), ""#""), ""\D+"", """")"),"2019")</f>
        <v>2019</v>
      </c>
      <c r="C7493" s="46" t="s">
        <v>813</v>
      </c>
      <c r="D7493" s="4"/>
      <c r="E7493" s="5" t="s">
        <v>8297</v>
      </c>
      <c r="F7493" s="4">
        <v>2008</v>
      </c>
      <c r="G7493" s="4">
        <v>43</v>
      </c>
      <c r="H7493" s="4">
        <v>13</v>
      </c>
      <c r="I7493" s="4"/>
      <c r="J7493" s="46" t="s">
        <v>8308</v>
      </c>
    </row>
    <row r="7494" spans="1:10" ht="40.799999999999997">
      <c r="A7494" s="12" t="s">
        <v>7524</v>
      </c>
      <c r="B7494" s="4" t="str">
        <f ca="1">IFERROR(__xludf.DUMMYFUNCTION("REGEXREPLACE(TEXT(IF(ISERR(FIND(""/"", A7494)), A7494, MID(A7494, FIND(""/"", A7494)+1, LEN(A7494))), ""#""), ""\D+"", """")"),"2019")</f>
        <v>2019</v>
      </c>
      <c r="C7494" s="46" t="s">
        <v>813</v>
      </c>
      <c r="D7494" s="4"/>
      <c r="E7494" s="5" t="s">
        <v>8297</v>
      </c>
      <c r="F7494" s="4">
        <v>2008</v>
      </c>
      <c r="G7494" s="4">
        <v>43</v>
      </c>
      <c r="H7494" s="4">
        <v>14</v>
      </c>
      <c r="I7494" s="4"/>
      <c r="J7494" s="46" t="s">
        <v>8309</v>
      </c>
    </row>
    <row r="7495" spans="1:10" ht="40.799999999999997">
      <c r="A7495" s="12" t="s">
        <v>7524</v>
      </c>
      <c r="B7495" s="4" t="str">
        <f ca="1">IFERROR(__xludf.DUMMYFUNCTION("REGEXREPLACE(TEXT(IF(ISERR(FIND(""/"", A7495)), A7495, MID(A7495, FIND(""/"", A7495)+1, LEN(A7495))), ""#""), ""\D+"", """")"),"2019")</f>
        <v>2019</v>
      </c>
      <c r="C7495" s="46" t="s">
        <v>813</v>
      </c>
      <c r="D7495" s="4"/>
      <c r="E7495" s="5" t="s">
        <v>8310</v>
      </c>
      <c r="F7495" s="4">
        <v>2008</v>
      </c>
      <c r="G7495" s="4">
        <v>43</v>
      </c>
      <c r="H7495" s="4">
        <v>15</v>
      </c>
      <c r="I7495" s="4"/>
      <c r="J7495" s="46" t="s">
        <v>8311</v>
      </c>
    </row>
    <row r="7496" spans="1:10" ht="40.799999999999997">
      <c r="A7496" s="12" t="s">
        <v>7524</v>
      </c>
      <c r="B7496" s="4" t="str">
        <f ca="1">IFERROR(__xludf.DUMMYFUNCTION("REGEXREPLACE(TEXT(IF(ISERR(FIND(""/"", A7496)), A7496, MID(A7496, FIND(""/"", A7496)+1, LEN(A7496))), ""#""), ""\D+"", """")"),"2019")</f>
        <v>2019</v>
      </c>
      <c r="C7496" s="46" t="s">
        <v>8312</v>
      </c>
      <c r="D7496" s="4"/>
      <c r="E7496" s="5" t="s">
        <v>7526</v>
      </c>
      <c r="F7496" s="4">
        <v>2008</v>
      </c>
      <c r="G7496" s="4">
        <v>43</v>
      </c>
      <c r="H7496" s="4">
        <v>16</v>
      </c>
      <c r="I7496" s="4"/>
      <c r="J7496" s="46" t="s">
        <v>8313</v>
      </c>
    </row>
    <row r="7497" spans="1:10" ht="30.6">
      <c r="A7497" s="12" t="s">
        <v>7524</v>
      </c>
      <c r="B7497" s="4" t="str">
        <f ca="1">IFERROR(__xludf.DUMMYFUNCTION("REGEXREPLACE(TEXT(IF(ISERR(FIND(""/"", A7497)), A7497, MID(A7497, FIND(""/"", A7497)+1, LEN(A7497))), ""#""), ""\D+"", """")"),"2019")</f>
        <v>2019</v>
      </c>
      <c r="C7497" s="46" t="s">
        <v>8077</v>
      </c>
      <c r="D7497" s="4"/>
      <c r="E7497" s="5" t="s">
        <v>7526</v>
      </c>
      <c r="F7497" s="4">
        <v>1998</v>
      </c>
      <c r="G7497" s="4">
        <v>44</v>
      </c>
      <c r="H7497" s="4">
        <v>1</v>
      </c>
      <c r="I7497" s="4"/>
      <c r="J7497" s="46" t="s">
        <v>8314</v>
      </c>
    </row>
    <row r="7498" spans="1:10" ht="30.6">
      <c r="A7498" s="12" t="s">
        <v>7524</v>
      </c>
      <c r="B7498" s="4" t="str">
        <f ca="1">IFERROR(__xludf.DUMMYFUNCTION("REGEXREPLACE(TEXT(IF(ISERR(FIND(""/"", A7498)), A7498, MID(A7498, FIND(""/"", A7498)+1, LEN(A7498))), ""#""), ""\D+"", """")"),"2019")</f>
        <v>2019</v>
      </c>
      <c r="C7498" s="46" t="s">
        <v>8164</v>
      </c>
      <c r="D7498" s="4"/>
      <c r="E7498" s="5" t="s">
        <v>7526</v>
      </c>
      <c r="F7498" s="4">
        <v>1998</v>
      </c>
      <c r="G7498" s="4">
        <v>44</v>
      </c>
      <c r="H7498" s="4">
        <v>2</v>
      </c>
      <c r="I7498" s="4"/>
      <c r="J7498" s="46" t="s">
        <v>8315</v>
      </c>
    </row>
    <row r="7499" spans="1:10" ht="30.6">
      <c r="A7499" s="12" t="s">
        <v>7524</v>
      </c>
      <c r="B7499" s="4" t="str">
        <f ca="1">IFERROR(__xludf.DUMMYFUNCTION("REGEXREPLACE(TEXT(IF(ISERR(FIND(""/"", A7499)), A7499, MID(A7499, FIND(""/"", A7499)+1, LEN(A7499))), ""#""), ""\D+"", """")"),"2019")</f>
        <v>2019</v>
      </c>
      <c r="C7499" s="46" t="s">
        <v>8077</v>
      </c>
      <c r="D7499" s="4"/>
      <c r="E7499" s="5" t="s">
        <v>7526</v>
      </c>
      <c r="F7499" s="4">
        <v>1998</v>
      </c>
      <c r="G7499" s="4">
        <v>44</v>
      </c>
      <c r="H7499" s="4">
        <v>3</v>
      </c>
      <c r="I7499" s="4"/>
      <c r="J7499" s="46" t="s">
        <v>8316</v>
      </c>
    </row>
    <row r="7500" spans="1:10" ht="30.6">
      <c r="A7500" s="12" t="s">
        <v>7524</v>
      </c>
      <c r="B7500" s="4" t="str">
        <f ca="1">IFERROR(__xludf.DUMMYFUNCTION("REGEXREPLACE(TEXT(IF(ISERR(FIND(""/"", A7500)), A7500, MID(A7500, FIND(""/"", A7500)+1, LEN(A7500))), ""#""), ""\D+"", """")"),"2019")</f>
        <v>2019</v>
      </c>
      <c r="C7500" s="46" t="s">
        <v>8077</v>
      </c>
      <c r="D7500" s="4"/>
      <c r="E7500" s="5" t="s">
        <v>7526</v>
      </c>
      <c r="F7500" s="4">
        <v>1998</v>
      </c>
      <c r="G7500" s="4">
        <v>44</v>
      </c>
      <c r="H7500" s="4">
        <v>4</v>
      </c>
      <c r="I7500" s="4"/>
      <c r="J7500" s="46" t="s">
        <v>8317</v>
      </c>
    </row>
    <row r="7501" spans="1:10" ht="61.2">
      <c r="A7501" s="12" t="s">
        <v>7524</v>
      </c>
      <c r="B7501" s="4" t="str">
        <f ca="1">IFERROR(__xludf.DUMMYFUNCTION("REGEXREPLACE(TEXT(IF(ISERR(FIND(""/"", A7501)), A7501, MID(A7501, FIND(""/"", A7501)+1, LEN(A7501))), ""#""), ""\D+"", """")"),"2019")</f>
        <v>2019</v>
      </c>
      <c r="C7501" s="46" t="s">
        <v>8318</v>
      </c>
      <c r="D7501" s="4"/>
      <c r="E7501" s="5" t="s">
        <v>7526</v>
      </c>
      <c r="F7501" s="4">
        <v>1998</v>
      </c>
      <c r="G7501" s="4">
        <v>44</v>
      </c>
      <c r="H7501" s="4">
        <v>5</v>
      </c>
      <c r="I7501" s="4"/>
      <c r="J7501" s="46" t="s">
        <v>8319</v>
      </c>
    </row>
    <row r="7502" spans="1:10" ht="30.6">
      <c r="A7502" s="12" t="s">
        <v>7524</v>
      </c>
      <c r="B7502" s="4" t="str">
        <f ca="1">IFERROR(__xludf.DUMMYFUNCTION("REGEXREPLACE(TEXT(IF(ISERR(FIND(""/"", A7502)), A7502, MID(A7502, FIND(""/"", A7502)+1, LEN(A7502))), ""#""), ""\D+"", """")"),"2019")</f>
        <v>2019</v>
      </c>
      <c r="C7502" s="46" t="s">
        <v>8052</v>
      </c>
      <c r="D7502" s="4"/>
      <c r="E7502" s="5" t="s">
        <v>7526</v>
      </c>
      <c r="F7502" s="4">
        <v>1998</v>
      </c>
      <c r="G7502" s="4">
        <v>44</v>
      </c>
      <c r="H7502" s="4">
        <v>6</v>
      </c>
      <c r="I7502" s="4"/>
      <c r="J7502" s="46" t="s">
        <v>8320</v>
      </c>
    </row>
    <row r="7503" spans="1:10" ht="61.2">
      <c r="A7503" s="12" t="s">
        <v>7524</v>
      </c>
      <c r="B7503" s="4" t="str">
        <f ca="1">IFERROR(__xludf.DUMMYFUNCTION("REGEXREPLACE(TEXT(IF(ISERR(FIND(""/"", A7503)), A7503, MID(A7503, FIND(""/"", A7503)+1, LEN(A7503))), ""#""), ""\D+"", """")"),"2019")</f>
        <v>2019</v>
      </c>
      <c r="C7503" s="46" t="s">
        <v>8321</v>
      </c>
      <c r="D7503" s="4"/>
      <c r="E7503" s="5" t="s">
        <v>7526</v>
      </c>
      <c r="F7503" s="4">
        <v>1998</v>
      </c>
      <c r="G7503" s="4">
        <v>44</v>
      </c>
      <c r="H7503" s="4">
        <v>7</v>
      </c>
      <c r="I7503" s="4"/>
      <c r="J7503" s="46" t="s">
        <v>8322</v>
      </c>
    </row>
    <row r="7504" spans="1:10" ht="61.2">
      <c r="A7504" s="12" t="s">
        <v>7524</v>
      </c>
      <c r="B7504" s="4" t="str">
        <f ca="1">IFERROR(__xludf.DUMMYFUNCTION("REGEXREPLACE(TEXT(IF(ISERR(FIND(""/"", A7504)), A7504, MID(A7504, FIND(""/"", A7504)+1, LEN(A7504))), ""#""), ""\D+"", """")"),"2019")</f>
        <v>2019</v>
      </c>
      <c r="C7504" s="46" t="s">
        <v>8321</v>
      </c>
      <c r="D7504" s="4"/>
      <c r="E7504" s="5" t="s">
        <v>7526</v>
      </c>
      <c r="F7504" s="4">
        <v>1998</v>
      </c>
      <c r="G7504" s="4">
        <v>44</v>
      </c>
      <c r="H7504" s="4">
        <v>8</v>
      </c>
      <c r="I7504" s="4"/>
      <c r="J7504" s="46" t="s">
        <v>8323</v>
      </c>
    </row>
    <row r="7505" spans="1:10" ht="61.2">
      <c r="A7505" s="12" t="s">
        <v>7524</v>
      </c>
      <c r="B7505" s="4" t="str">
        <f ca="1">IFERROR(__xludf.DUMMYFUNCTION("REGEXREPLACE(TEXT(IF(ISERR(FIND(""/"", A7505)), A7505, MID(A7505, FIND(""/"", A7505)+1, LEN(A7505))), ""#""), ""\D+"", """")"),"2019")</f>
        <v>2019</v>
      </c>
      <c r="C7505" s="46" t="s">
        <v>8321</v>
      </c>
      <c r="D7505" s="4"/>
      <c r="E7505" s="5" t="s">
        <v>7526</v>
      </c>
      <c r="F7505" s="4">
        <v>1998</v>
      </c>
      <c r="G7505" s="4">
        <v>44</v>
      </c>
      <c r="H7505" s="4">
        <v>9</v>
      </c>
      <c r="I7505" s="4"/>
      <c r="J7505" s="46" t="s">
        <v>8324</v>
      </c>
    </row>
    <row r="7506" spans="1:10" ht="61.2">
      <c r="A7506" s="12" t="s">
        <v>7524</v>
      </c>
      <c r="B7506" s="4" t="str">
        <f ca="1">IFERROR(__xludf.DUMMYFUNCTION("REGEXREPLACE(TEXT(IF(ISERR(FIND(""/"", A7506)), A7506, MID(A7506, FIND(""/"", A7506)+1, LEN(A7506))), ""#""), ""\D+"", """")"),"2019")</f>
        <v>2019</v>
      </c>
      <c r="C7506" s="46" t="s">
        <v>8321</v>
      </c>
      <c r="D7506" s="4"/>
      <c r="E7506" s="5" t="s">
        <v>7526</v>
      </c>
      <c r="F7506" s="4">
        <v>1998</v>
      </c>
      <c r="G7506" s="4">
        <v>44</v>
      </c>
      <c r="H7506" s="4">
        <v>10</v>
      </c>
      <c r="I7506" s="4"/>
      <c r="J7506" s="46" t="s">
        <v>8325</v>
      </c>
    </row>
    <row r="7507" spans="1:10" ht="30.6">
      <c r="A7507" s="12" t="s">
        <v>7524</v>
      </c>
      <c r="B7507" s="4" t="str">
        <f ca="1">IFERROR(__xludf.DUMMYFUNCTION("REGEXREPLACE(TEXT(IF(ISERR(FIND(""/"", A7507)), A7507, MID(A7507, FIND(""/"", A7507)+1, LEN(A7507))), ""#""), ""\D+"", """")"),"2019")</f>
        <v>2019</v>
      </c>
      <c r="C7507" s="46" t="s">
        <v>8073</v>
      </c>
      <c r="D7507" s="4"/>
      <c r="E7507" s="5" t="s">
        <v>7526</v>
      </c>
      <c r="F7507" s="4">
        <v>1998</v>
      </c>
      <c r="G7507" s="4">
        <v>44</v>
      </c>
      <c r="H7507" s="4">
        <v>11</v>
      </c>
      <c r="I7507" s="4"/>
      <c r="J7507" s="46" t="s">
        <v>8326</v>
      </c>
    </row>
    <row r="7508" spans="1:10" ht="61.2">
      <c r="A7508" s="12" t="s">
        <v>7524</v>
      </c>
      <c r="B7508" s="4" t="str">
        <f ca="1">IFERROR(__xludf.DUMMYFUNCTION("REGEXREPLACE(TEXT(IF(ISERR(FIND(""/"", A7508)), A7508, MID(A7508, FIND(""/"", A7508)+1, LEN(A7508))), ""#""), ""\D+"", """")"),"2019")</f>
        <v>2019</v>
      </c>
      <c r="C7508" s="46" t="s">
        <v>8321</v>
      </c>
      <c r="D7508" s="4"/>
      <c r="E7508" s="5" t="s">
        <v>7526</v>
      </c>
      <c r="F7508" s="4">
        <v>1998</v>
      </c>
      <c r="G7508" s="4">
        <v>44</v>
      </c>
      <c r="H7508" s="4">
        <v>12</v>
      </c>
      <c r="I7508" s="4"/>
      <c r="J7508" s="46" t="s">
        <v>8327</v>
      </c>
    </row>
    <row r="7509" spans="1:10" ht="30.6">
      <c r="A7509" s="12" t="s">
        <v>7524</v>
      </c>
      <c r="B7509" s="4" t="str">
        <f ca="1">IFERROR(__xludf.DUMMYFUNCTION("REGEXREPLACE(TEXT(IF(ISERR(FIND(""/"", A7509)), A7509, MID(A7509, FIND(""/"", A7509)+1, LEN(A7509))), ""#""), ""\D+"", """")"),"2019")</f>
        <v>2019</v>
      </c>
      <c r="C7509" s="46" t="s">
        <v>8077</v>
      </c>
      <c r="D7509" s="4"/>
      <c r="E7509" s="5" t="s">
        <v>7526</v>
      </c>
      <c r="F7509" s="4">
        <v>1998</v>
      </c>
      <c r="G7509" s="4">
        <v>44</v>
      </c>
      <c r="H7509" s="4">
        <v>13</v>
      </c>
      <c r="I7509" s="4"/>
      <c r="J7509" s="46" t="s">
        <v>8328</v>
      </c>
    </row>
    <row r="7510" spans="1:10" ht="30.6">
      <c r="A7510" s="12" t="s">
        <v>7524</v>
      </c>
      <c r="B7510" s="4" t="str">
        <f ca="1">IFERROR(__xludf.DUMMYFUNCTION("REGEXREPLACE(TEXT(IF(ISERR(FIND(""/"", A7510)), A7510, MID(A7510, FIND(""/"", A7510)+1, LEN(A7510))), ""#""), ""\D+"", """")"),"2019")</f>
        <v>2019</v>
      </c>
      <c r="C7510" s="46" t="s">
        <v>8052</v>
      </c>
      <c r="D7510" s="4"/>
      <c r="E7510" s="5" t="s">
        <v>7526</v>
      </c>
      <c r="F7510" s="4">
        <v>1998</v>
      </c>
      <c r="G7510" s="4">
        <v>44</v>
      </c>
      <c r="H7510" s="4">
        <v>14</v>
      </c>
      <c r="I7510" s="4"/>
      <c r="J7510" s="46" t="s">
        <v>8329</v>
      </c>
    </row>
    <row r="7511" spans="1:10" ht="40.799999999999997">
      <c r="A7511" s="12" t="s">
        <v>7524</v>
      </c>
      <c r="B7511" s="4" t="str">
        <f ca="1">IFERROR(__xludf.DUMMYFUNCTION("REGEXREPLACE(TEXT(IF(ISERR(FIND(""/"", A7511)), A7511, MID(A7511, FIND(""/"", A7511)+1, LEN(A7511))), ""#""), ""\D+"", """")"),"2019")</f>
        <v>2019</v>
      </c>
      <c r="C7511" s="46" t="s">
        <v>8330</v>
      </c>
      <c r="D7511" s="4"/>
      <c r="E7511" s="5" t="s">
        <v>7526</v>
      </c>
      <c r="F7511" s="4">
        <v>1998</v>
      </c>
      <c r="G7511" s="4">
        <v>44</v>
      </c>
      <c r="H7511" s="4">
        <v>15</v>
      </c>
      <c r="I7511" s="4"/>
      <c r="J7511" s="46" t="s">
        <v>8331</v>
      </c>
    </row>
    <row r="7512" spans="1:10" ht="40.799999999999997">
      <c r="A7512" s="12" t="s">
        <v>7524</v>
      </c>
      <c r="B7512" s="4" t="str">
        <f ca="1">IFERROR(__xludf.DUMMYFUNCTION("REGEXREPLACE(TEXT(IF(ISERR(FIND(""/"", A7512)), A7512, MID(A7512, FIND(""/"", A7512)+1, LEN(A7512))), ""#""), ""\D+"", """")"),"2019")</f>
        <v>2019</v>
      </c>
      <c r="C7512" s="46" t="s">
        <v>8330</v>
      </c>
      <c r="D7512" s="4"/>
      <c r="E7512" s="5" t="s">
        <v>7526</v>
      </c>
      <c r="F7512" s="4">
        <v>1998</v>
      </c>
      <c r="G7512" s="4">
        <v>44</v>
      </c>
      <c r="H7512" s="4">
        <v>16</v>
      </c>
      <c r="I7512" s="4"/>
      <c r="J7512" s="46" t="s">
        <v>8332</v>
      </c>
    </row>
    <row r="7513" spans="1:10" ht="40.799999999999997">
      <c r="A7513" s="12" t="s">
        <v>7524</v>
      </c>
      <c r="B7513" s="4" t="str">
        <f ca="1">IFERROR(__xludf.DUMMYFUNCTION("REGEXREPLACE(TEXT(IF(ISERR(FIND(""/"", A7513)), A7513, MID(A7513, FIND(""/"", A7513)+1, LEN(A7513))), ""#""), ""\D+"", """")"),"2019")</f>
        <v>2019</v>
      </c>
      <c r="C7513" s="46" t="s">
        <v>8330</v>
      </c>
      <c r="D7513" s="4"/>
      <c r="E7513" s="5" t="s">
        <v>7526</v>
      </c>
      <c r="F7513" s="4">
        <v>1998</v>
      </c>
      <c r="G7513" s="4">
        <v>44</v>
      </c>
      <c r="H7513" s="4">
        <v>17</v>
      </c>
      <c r="I7513" s="4"/>
      <c r="J7513" s="46" t="s">
        <v>8333</v>
      </c>
    </row>
    <row r="7514" spans="1:10" ht="40.799999999999997">
      <c r="A7514" s="12" t="s">
        <v>7524</v>
      </c>
      <c r="B7514" s="4" t="str">
        <f ca="1">IFERROR(__xludf.DUMMYFUNCTION("REGEXREPLACE(TEXT(IF(ISERR(FIND(""/"", A7514)), A7514, MID(A7514, FIND(""/"", A7514)+1, LEN(A7514))), ""#""), ""\D+"", """")"),"2019")</f>
        <v>2019</v>
      </c>
      <c r="C7514" s="46" t="s">
        <v>8330</v>
      </c>
      <c r="D7514" s="4"/>
      <c r="E7514" s="5" t="s">
        <v>7526</v>
      </c>
      <c r="F7514" s="4">
        <v>1998</v>
      </c>
      <c r="G7514" s="4">
        <v>44</v>
      </c>
      <c r="H7514" s="4">
        <v>18</v>
      </c>
      <c r="I7514" s="4"/>
      <c r="J7514" s="46" t="s">
        <v>8334</v>
      </c>
    </row>
    <row r="7515" spans="1:10" ht="40.799999999999997">
      <c r="A7515" s="12" t="s">
        <v>7524</v>
      </c>
      <c r="B7515" s="4" t="str">
        <f ca="1">IFERROR(__xludf.DUMMYFUNCTION("REGEXREPLACE(TEXT(IF(ISERR(FIND(""/"", A7515)), A7515, MID(A7515, FIND(""/"", A7515)+1, LEN(A7515))), ""#""), ""\D+"", """")"),"2019")</f>
        <v>2019</v>
      </c>
      <c r="C7515" s="46" t="s">
        <v>8330</v>
      </c>
      <c r="D7515" s="4"/>
      <c r="E7515" s="5" t="s">
        <v>7526</v>
      </c>
      <c r="F7515" s="4">
        <v>1998</v>
      </c>
      <c r="G7515" s="4">
        <v>44</v>
      </c>
      <c r="H7515" s="4">
        <v>19</v>
      </c>
      <c r="I7515" s="4"/>
      <c r="J7515" s="46" t="s">
        <v>8335</v>
      </c>
    </row>
    <row r="7516" spans="1:10" ht="40.799999999999997">
      <c r="A7516" s="12" t="s">
        <v>7524</v>
      </c>
      <c r="B7516" s="4" t="str">
        <f ca="1">IFERROR(__xludf.DUMMYFUNCTION("REGEXREPLACE(TEXT(IF(ISERR(FIND(""/"", A7516)), A7516, MID(A7516, FIND(""/"", A7516)+1, LEN(A7516))), ""#""), ""\D+"", """")"),"2019")</f>
        <v>2019</v>
      </c>
      <c r="C7516" s="46" t="s">
        <v>8330</v>
      </c>
      <c r="D7516" s="4"/>
      <c r="E7516" s="5" t="s">
        <v>7526</v>
      </c>
      <c r="F7516" s="4">
        <v>1998</v>
      </c>
      <c r="G7516" s="4">
        <v>44</v>
      </c>
      <c r="H7516" s="4">
        <v>20</v>
      </c>
      <c r="I7516" s="4"/>
      <c r="J7516" s="46" t="s">
        <v>8336</v>
      </c>
    </row>
    <row r="7517" spans="1:10" ht="30.6">
      <c r="A7517" s="12" t="s">
        <v>7524</v>
      </c>
      <c r="B7517" s="4" t="str">
        <f ca="1">IFERROR(__xludf.DUMMYFUNCTION("REGEXREPLACE(TEXT(IF(ISERR(FIND(""/"", A7517)), A7517, MID(A7517, FIND(""/"", A7517)+1, LEN(A7517))), ""#""), ""\D+"", """")"),"2019")</f>
        <v>2019</v>
      </c>
      <c r="C7517" s="46" t="s">
        <v>8077</v>
      </c>
      <c r="D7517" s="4"/>
      <c r="E7517" s="5" t="s">
        <v>7526</v>
      </c>
      <c r="F7517" s="4">
        <v>1998</v>
      </c>
      <c r="G7517" s="4">
        <v>44</v>
      </c>
      <c r="H7517" s="4">
        <v>21</v>
      </c>
      <c r="I7517" s="4"/>
      <c r="J7517" s="46" t="s">
        <v>8337</v>
      </c>
    </row>
    <row r="7518" spans="1:10" ht="61.2">
      <c r="A7518" s="12" t="s">
        <v>7524</v>
      </c>
      <c r="B7518" s="4" t="str">
        <f ca="1">IFERROR(__xludf.DUMMYFUNCTION("REGEXREPLACE(TEXT(IF(ISERR(FIND(""/"", A7518)), A7518, MID(A7518, FIND(""/"", A7518)+1, LEN(A7518))), ""#""), ""\D+"", """")"),"2019")</f>
        <v>2019</v>
      </c>
      <c r="C7518" s="46" t="s">
        <v>8321</v>
      </c>
      <c r="D7518" s="4"/>
      <c r="E7518" s="5" t="s">
        <v>7526</v>
      </c>
      <c r="F7518" s="4">
        <v>1998</v>
      </c>
      <c r="G7518" s="4">
        <v>44</v>
      </c>
      <c r="H7518" s="4">
        <v>22</v>
      </c>
      <c r="I7518" s="4"/>
      <c r="J7518" s="46" t="s">
        <v>8338</v>
      </c>
    </row>
    <row r="7519" spans="1:10" ht="51">
      <c r="A7519" s="12" t="s">
        <v>7524</v>
      </c>
      <c r="B7519" s="4" t="str">
        <f ca="1">IFERROR(__xludf.DUMMYFUNCTION("REGEXREPLACE(TEXT(IF(ISERR(FIND(""/"", A7519)), A7519, MID(A7519, FIND(""/"", A7519)+1, LEN(A7519))), ""#""), ""\D+"", """")"),"2019")</f>
        <v>2019</v>
      </c>
      <c r="C7519" s="46" t="s">
        <v>8339</v>
      </c>
      <c r="D7519" s="4"/>
      <c r="E7519" s="5" t="s">
        <v>7526</v>
      </c>
      <c r="F7519" s="4">
        <v>2003</v>
      </c>
      <c r="G7519" s="4">
        <v>45</v>
      </c>
      <c r="H7519" s="4">
        <v>1</v>
      </c>
      <c r="I7519" s="4"/>
      <c r="J7519" s="46" t="s">
        <v>8340</v>
      </c>
    </row>
    <row r="7520" spans="1:10" ht="61.2">
      <c r="A7520" s="12" t="s">
        <v>7524</v>
      </c>
      <c r="B7520" s="4" t="str">
        <f ca="1">IFERROR(__xludf.DUMMYFUNCTION("REGEXREPLACE(TEXT(IF(ISERR(FIND(""/"", A7520)), A7520, MID(A7520, FIND(""/"", A7520)+1, LEN(A7520))), ""#""), ""\D+"", """")"),"2019")</f>
        <v>2019</v>
      </c>
      <c r="C7520" s="46" t="s">
        <v>8341</v>
      </c>
      <c r="D7520" s="4"/>
      <c r="E7520" s="5" t="s">
        <v>7526</v>
      </c>
      <c r="F7520" s="4">
        <v>2003</v>
      </c>
      <c r="G7520" s="4">
        <v>45</v>
      </c>
      <c r="H7520" s="4">
        <v>2</v>
      </c>
      <c r="I7520" s="4"/>
      <c r="J7520" s="46" t="s">
        <v>8342</v>
      </c>
    </row>
    <row r="7521" spans="1:10" ht="30.6">
      <c r="A7521" s="12" t="s">
        <v>7524</v>
      </c>
      <c r="B7521" s="4" t="str">
        <f ca="1">IFERROR(__xludf.DUMMYFUNCTION("REGEXREPLACE(TEXT(IF(ISERR(FIND(""/"", A7521)), A7521, MID(A7521, FIND(""/"", A7521)+1, LEN(A7521))), ""#""), ""\D+"", """")"),"2019")</f>
        <v>2019</v>
      </c>
      <c r="C7521" s="46" t="s">
        <v>8073</v>
      </c>
      <c r="D7521" s="4"/>
      <c r="E7521" s="5" t="s">
        <v>7526</v>
      </c>
      <c r="F7521" s="4">
        <v>2003</v>
      </c>
      <c r="G7521" s="4">
        <v>45</v>
      </c>
      <c r="H7521" s="4">
        <v>3</v>
      </c>
      <c r="I7521" s="4"/>
      <c r="J7521" s="46" t="s">
        <v>8343</v>
      </c>
    </row>
    <row r="7522" spans="1:10" ht="51">
      <c r="A7522" s="12" t="s">
        <v>7524</v>
      </c>
      <c r="B7522" s="4" t="str">
        <f ca="1">IFERROR(__xludf.DUMMYFUNCTION("REGEXREPLACE(TEXT(IF(ISERR(FIND(""/"", A7522)), A7522, MID(A7522, FIND(""/"", A7522)+1, LEN(A7522))), ""#""), ""\D+"", """")"),"2019")</f>
        <v>2019</v>
      </c>
      <c r="C7522" s="46" t="s">
        <v>8052</v>
      </c>
      <c r="D7522" s="4"/>
      <c r="E7522" s="5" t="s">
        <v>7526</v>
      </c>
      <c r="F7522" s="4">
        <v>2003</v>
      </c>
      <c r="G7522" s="4">
        <v>45</v>
      </c>
      <c r="H7522" s="4">
        <v>4</v>
      </c>
      <c r="I7522" s="4"/>
      <c r="J7522" s="46" t="s">
        <v>8344</v>
      </c>
    </row>
    <row r="7523" spans="1:10" ht="51">
      <c r="A7523" s="12" t="s">
        <v>7524</v>
      </c>
      <c r="B7523" s="4" t="str">
        <f ca="1">IFERROR(__xludf.DUMMYFUNCTION("REGEXREPLACE(TEXT(IF(ISERR(FIND(""/"", A7523)), A7523, MID(A7523, FIND(""/"", A7523)+1, LEN(A7523))), ""#""), ""\D+"", """")"),"2019")</f>
        <v>2019</v>
      </c>
      <c r="C7523" s="46" t="s">
        <v>8345</v>
      </c>
      <c r="D7523" s="4"/>
      <c r="E7523" s="5" t="s">
        <v>7526</v>
      </c>
      <c r="F7523" s="4">
        <v>2003</v>
      </c>
      <c r="G7523" s="4">
        <v>45</v>
      </c>
      <c r="H7523" s="4">
        <v>5</v>
      </c>
      <c r="I7523" s="4"/>
      <c r="J7523" s="46" t="s">
        <v>8346</v>
      </c>
    </row>
    <row r="7524" spans="1:10" ht="30.6">
      <c r="A7524" s="12" t="s">
        <v>7524</v>
      </c>
      <c r="B7524" s="4" t="str">
        <f ca="1">IFERROR(__xludf.DUMMYFUNCTION("REGEXREPLACE(TEXT(IF(ISERR(FIND(""/"", A7524)), A7524, MID(A7524, FIND(""/"", A7524)+1, LEN(A7524))), ""#""), ""\D+"", """")"),"2019")</f>
        <v>2019</v>
      </c>
      <c r="C7524" s="46" t="s">
        <v>8174</v>
      </c>
      <c r="D7524" s="4"/>
      <c r="E7524" s="5" t="s">
        <v>7526</v>
      </c>
      <c r="F7524" s="4">
        <v>2003</v>
      </c>
      <c r="G7524" s="4">
        <v>45</v>
      </c>
      <c r="H7524" s="4">
        <v>6</v>
      </c>
      <c r="I7524" s="4"/>
      <c r="J7524" s="46" t="s">
        <v>8347</v>
      </c>
    </row>
    <row r="7525" spans="1:10" ht="30.6">
      <c r="A7525" s="12" t="s">
        <v>7524</v>
      </c>
      <c r="B7525" s="4" t="str">
        <f ca="1">IFERROR(__xludf.DUMMYFUNCTION("REGEXREPLACE(TEXT(IF(ISERR(FIND(""/"", A7525)), A7525, MID(A7525, FIND(""/"", A7525)+1, LEN(A7525))), ""#""), ""\D+"", """")"),"2019")</f>
        <v>2019</v>
      </c>
      <c r="C7525" s="46" t="s">
        <v>8073</v>
      </c>
      <c r="D7525" s="4"/>
      <c r="E7525" s="5" t="s">
        <v>7526</v>
      </c>
      <c r="F7525" s="4">
        <v>2003</v>
      </c>
      <c r="G7525" s="4">
        <v>45</v>
      </c>
      <c r="H7525" s="4">
        <v>7</v>
      </c>
      <c r="I7525" s="4"/>
      <c r="J7525" s="46" t="s">
        <v>8348</v>
      </c>
    </row>
    <row r="7526" spans="1:10" ht="30.6">
      <c r="A7526" s="12" t="s">
        <v>7524</v>
      </c>
      <c r="B7526" s="4" t="str">
        <f ca="1">IFERROR(__xludf.DUMMYFUNCTION("REGEXREPLACE(TEXT(IF(ISERR(FIND(""/"", A7526)), A7526, MID(A7526, FIND(""/"", A7526)+1, LEN(A7526))), ""#""), ""\D+"", """")"),"2019")</f>
        <v>2019</v>
      </c>
      <c r="C7526" s="46" t="s">
        <v>8140</v>
      </c>
      <c r="D7526" s="4"/>
      <c r="E7526" s="5" t="s">
        <v>7526</v>
      </c>
      <c r="F7526" s="4">
        <v>2003</v>
      </c>
      <c r="G7526" s="4">
        <v>45</v>
      </c>
      <c r="H7526" s="4">
        <v>8</v>
      </c>
      <c r="I7526" s="4"/>
      <c r="J7526" s="46" t="s">
        <v>8349</v>
      </c>
    </row>
    <row r="7527" spans="1:10" ht="40.799999999999997">
      <c r="A7527" s="12" t="s">
        <v>7524</v>
      </c>
      <c r="B7527" s="4" t="str">
        <f ca="1">IFERROR(__xludf.DUMMYFUNCTION("REGEXREPLACE(TEXT(IF(ISERR(FIND(""/"", A7527)), A7527, MID(A7527, FIND(""/"", A7527)+1, LEN(A7527))), ""#""), ""\D+"", """")"),"2019")</f>
        <v>2019</v>
      </c>
      <c r="C7527" s="46" t="s">
        <v>8350</v>
      </c>
      <c r="D7527" s="4"/>
      <c r="E7527" s="5" t="s">
        <v>7526</v>
      </c>
      <c r="F7527" s="4">
        <v>2003</v>
      </c>
      <c r="G7527" s="4">
        <v>45</v>
      </c>
      <c r="H7527" s="4">
        <v>9</v>
      </c>
      <c r="I7527" s="4"/>
      <c r="J7527" s="46" t="s">
        <v>8351</v>
      </c>
    </row>
    <row r="7528" spans="1:10" ht="51">
      <c r="A7528" s="12" t="s">
        <v>7524</v>
      </c>
      <c r="B7528" s="4" t="str">
        <f ca="1">IFERROR(__xludf.DUMMYFUNCTION("REGEXREPLACE(TEXT(IF(ISERR(FIND(""/"", A7528)), A7528, MID(A7528, FIND(""/"", A7528)+1, LEN(A7528))), ""#""), ""\D+"", """")"),"2019")</f>
        <v>2019</v>
      </c>
      <c r="C7528" s="46" t="s">
        <v>8350</v>
      </c>
      <c r="D7528" s="4"/>
      <c r="E7528" s="5" t="s">
        <v>7526</v>
      </c>
      <c r="F7528" s="4">
        <v>2003</v>
      </c>
      <c r="G7528" s="4">
        <v>45</v>
      </c>
      <c r="H7528" s="4">
        <v>10</v>
      </c>
      <c r="I7528" s="4"/>
      <c r="J7528" s="46" t="s">
        <v>8352</v>
      </c>
    </row>
    <row r="7529" spans="1:10" ht="71.400000000000006">
      <c r="A7529" s="12" t="s">
        <v>7524</v>
      </c>
      <c r="B7529" s="4" t="str">
        <f ca="1">IFERROR(__xludf.DUMMYFUNCTION("REGEXREPLACE(TEXT(IF(ISERR(FIND(""/"", A7529)), A7529, MID(A7529, FIND(""/"", A7529)+1, LEN(A7529))), ""#""), ""\D+"", """")"),"2019")</f>
        <v>2019</v>
      </c>
      <c r="C7529" s="46" t="s">
        <v>8353</v>
      </c>
      <c r="D7529" s="4"/>
      <c r="E7529" s="5" t="s">
        <v>7526</v>
      </c>
      <c r="F7529" s="4">
        <v>2003</v>
      </c>
      <c r="G7529" s="4">
        <v>45</v>
      </c>
      <c r="H7529" s="4">
        <v>11</v>
      </c>
      <c r="I7529" s="4"/>
      <c r="J7529" s="46" t="s">
        <v>8354</v>
      </c>
    </row>
    <row r="7530" spans="1:10" ht="30.6">
      <c r="A7530" s="12" t="s">
        <v>7524</v>
      </c>
      <c r="B7530" s="4" t="str">
        <f ca="1">IFERROR(__xludf.DUMMYFUNCTION("REGEXREPLACE(TEXT(IF(ISERR(FIND(""/"", A7530)), A7530, MID(A7530, FIND(""/"", A7530)+1, LEN(A7530))), ""#""), ""\D+"", """")"),"2019")</f>
        <v>2019</v>
      </c>
      <c r="C7530" s="46" t="s">
        <v>7885</v>
      </c>
      <c r="D7530" s="4"/>
      <c r="E7530" s="5" t="s">
        <v>7526</v>
      </c>
      <c r="F7530" s="4">
        <v>2003</v>
      </c>
      <c r="G7530" s="4">
        <v>45</v>
      </c>
      <c r="H7530" s="4">
        <v>12</v>
      </c>
      <c r="I7530" s="4"/>
      <c r="J7530" s="46" t="s">
        <v>8355</v>
      </c>
    </row>
    <row r="7531" spans="1:10" ht="51">
      <c r="A7531" s="12" t="s">
        <v>7524</v>
      </c>
      <c r="B7531" s="4" t="str">
        <f ca="1">IFERROR(__xludf.DUMMYFUNCTION("REGEXREPLACE(TEXT(IF(ISERR(FIND(""/"", A7531)), A7531, MID(A7531, FIND(""/"", A7531)+1, LEN(A7531))), ""#""), ""\D+"", """")"),"2019")</f>
        <v>2019</v>
      </c>
      <c r="C7531" s="46" t="s">
        <v>8356</v>
      </c>
      <c r="D7531" s="4"/>
      <c r="E7531" s="5" t="s">
        <v>7526</v>
      </c>
      <c r="F7531" s="4">
        <v>2003</v>
      </c>
      <c r="G7531" s="4">
        <v>45</v>
      </c>
      <c r="H7531" s="4">
        <v>13</v>
      </c>
      <c r="I7531" s="4"/>
      <c r="J7531" s="46" t="s">
        <v>8357</v>
      </c>
    </row>
    <row r="7532" spans="1:10" ht="40.799999999999997">
      <c r="A7532" s="12" t="s">
        <v>7524</v>
      </c>
      <c r="B7532" s="4" t="str">
        <f ca="1">IFERROR(__xludf.DUMMYFUNCTION("REGEXREPLACE(TEXT(IF(ISERR(FIND(""/"", A7532)), A7532, MID(A7532, FIND(""/"", A7532)+1, LEN(A7532))), ""#""), ""\D+"", """")"),"2019")</f>
        <v>2019</v>
      </c>
      <c r="C7532" s="46" t="s">
        <v>8164</v>
      </c>
      <c r="D7532" s="4"/>
      <c r="E7532" s="5" t="s">
        <v>7526</v>
      </c>
      <c r="F7532" s="4">
        <v>2003</v>
      </c>
      <c r="G7532" s="4">
        <v>45</v>
      </c>
      <c r="H7532" s="4">
        <v>14</v>
      </c>
      <c r="I7532" s="4"/>
      <c r="J7532" s="46" t="s">
        <v>8358</v>
      </c>
    </row>
    <row r="7533" spans="1:10" ht="51">
      <c r="A7533" s="12" t="s">
        <v>7524</v>
      </c>
      <c r="B7533" s="4" t="str">
        <f ca="1">IFERROR(__xludf.DUMMYFUNCTION("REGEXREPLACE(TEXT(IF(ISERR(FIND(""/"", A7533)), A7533, MID(A7533, FIND(""/"", A7533)+1, LEN(A7533))), ""#""), ""\D+"", """")"),"2019")</f>
        <v>2019</v>
      </c>
      <c r="C7533" s="46" t="s">
        <v>8263</v>
      </c>
      <c r="D7533" s="4"/>
      <c r="E7533" s="5" t="s">
        <v>7526</v>
      </c>
      <c r="F7533" s="4">
        <v>2003</v>
      </c>
      <c r="G7533" s="4">
        <v>45</v>
      </c>
      <c r="H7533" s="4">
        <v>15</v>
      </c>
      <c r="I7533" s="4"/>
      <c r="J7533" s="46" t="s">
        <v>8359</v>
      </c>
    </row>
    <row r="7534" spans="1:10" ht="51">
      <c r="A7534" s="12" t="s">
        <v>7524</v>
      </c>
      <c r="B7534" s="4" t="str">
        <f ca="1">IFERROR(__xludf.DUMMYFUNCTION("REGEXREPLACE(TEXT(IF(ISERR(FIND(""/"", A7534)), A7534, MID(A7534, FIND(""/"", A7534)+1, LEN(A7534))), ""#""), ""\D+"", """")"),"2019")</f>
        <v>2019</v>
      </c>
      <c r="C7534" s="46" t="s">
        <v>8360</v>
      </c>
      <c r="D7534" s="4"/>
      <c r="E7534" s="5" t="s">
        <v>7526</v>
      </c>
      <c r="F7534" s="4">
        <v>2003</v>
      </c>
      <c r="G7534" s="4">
        <v>45</v>
      </c>
      <c r="H7534" s="4">
        <v>16</v>
      </c>
      <c r="I7534" s="4"/>
      <c r="J7534" s="46" t="s">
        <v>8361</v>
      </c>
    </row>
    <row r="7535" spans="1:10" ht="30.6">
      <c r="A7535" s="12" t="s">
        <v>7524</v>
      </c>
      <c r="B7535" s="4" t="str">
        <f ca="1">IFERROR(__xludf.DUMMYFUNCTION("REGEXREPLACE(TEXT(IF(ISERR(FIND(""/"", A7535)), A7535, MID(A7535, FIND(""/"", A7535)+1, LEN(A7535))), ""#""), ""\D+"", """")"),"2019")</f>
        <v>2019</v>
      </c>
      <c r="C7535" s="46" t="s">
        <v>8362</v>
      </c>
      <c r="D7535" s="4"/>
      <c r="E7535" s="5" t="s">
        <v>7526</v>
      </c>
      <c r="F7535" s="4">
        <v>2003</v>
      </c>
      <c r="G7535" s="4">
        <v>45</v>
      </c>
      <c r="H7535" s="4">
        <v>17</v>
      </c>
      <c r="I7535" s="4"/>
      <c r="J7535" s="46" t="s">
        <v>8363</v>
      </c>
    </row>
    <row r="7536" spans="1:10" ht="30.6">
      <c r="A7536" s="12" t="s">
        <v>7524</v>
      </c>
      <c r="B7536" s="4" t="str">
        <f ca="1">IFERROR(__xludf.DUMMYFUNCTION("REGEXREPLACE(TEXT(IF(ISERR(FIND(""/"", A7536)), A7536, MID(A7536, FIND(""/"", A7536)+1, LEN(A7536))), ""#""), ""\D+"", """")"),"2019")</f>
        <v>2019</v>
      </c>
      <c r="C7536" s="46" t="s">
        <v>8288</v>
      </c>
      <c r="D7536" s="4"/>
      <c r="E7536" s="5" t="s">
        <v>7526</v>
      </c>
      <c r="F7536" s="4">
        <v>2003</v>
      </c>
      <c r="G7536" s="4">
        <v>45</v>
      </c>
      <c r="H7536" s="4">
        <v>18</v>
      </c>
      <c r="I7536" s="4"/>
      <c r="J7536" s="46" t="s">
        <v>8364</v>
      </c>
    </row>
    <row r="7537" spans="1:10" ht="40.799999999999997">
      <c r="A7537" s="12" t="s">
        <v>7524</v>
      </c>
      <c r="B7537" s="4" t="str">
        <f ca="1">IFERROR(__xludf.DUMMYFUNCTION("REGEXREPLACE(TEXT(IF(ISERR(FIND(""/"", A7537)), A7537, MID(A7537, FIND(""/"", A7537)+1, LEN(A7537))), ""#""), ""\D+"", """")"),"2019")</f>
        <v>2019</v>
      </c>
      <c r="C7537" s="46" t="s">
        <v>7883</v>
      </c>
      <c r="D7537" s="4"/>
      <c r="E7537" s="5" t="s">
        <v>7526</v>
      </c>
      <c r="F7537" s="4">
        <v>2003</v>
      </c>
      <c r="G7537" s="4">
        <v>45</v>
      </c>
      <c r="H7537" s="4">
        <v>19</v>
      </c>
      <c r="I7537" s="4"/>
      <c r="J7537" s="46" t="s">
        <v>8365</v>
      </c>
    </row>
    <row r="7538" spans="1:10" ht="51">
      <c r="A7538" s="12" t="s">
        <v>7524</v>
      </c>
      <c r="B7538" s="4" t="str">
        <f ca="1">IFERROR(__xludf.DUMMYFUNCTION("REGEXREPLACE(TEXT(IF(ISERR(FIND(""/"", A7538)), A7538, MID(A7538, FIND(""/"", A7538)+1, LEN(A7538))), ""#""), ""\D+"", """")"),"2019")</f>
        <v>2019</v>
      </c>
      <c r="C7538" s="46" t="s">
        <v>8366</v>
      </c>
      <c r="D7538" s="4"/>
      <c r="E7538" s="5" t="s">
        <v>7526</v>
      </c>
      <c r="F7538" s="4">
        <v>2003</v>
      </c>
      <c r="G7538" s="4">
        <v>45</v>
      </c>
      <c r="H7538" s="4">
        <v>20</v>
      </c>
      <c r="I7538" s="4"/>
      <c r="J7538" s="46" t="s">
        <v>8367</v>
      </c>
    </row>
    <row r="7539" spans="1:10" ht="51">
      <c r="A7539" s="12" t="s">
        <v>7524</v>
      </c>
      <c r="B7539" s="4" t="str">
        <f ca="1">IFERROR(__xludf.DUMMYFUNCTION("REGEXREPLACE(TEXT(IF(ISERR(FIND(""/"", A7539)), A7539, MID(A7539, FIND(""/"", A7539)+1, LEN(A7539))), ""#""), ""\D+"", """")"),"2019")</f>
        <v>2019</v>
      </c>
      <c r="C7539" s="46" t="s">
        <v>8368</v>
      </c>
      <c r="D7539" s="4"/>
      <c r="E7539" s="5" t="s">
        <v>7526</v>
      </c>
      <c r="F7539" s="4">
        <v>2006</v>
      </c>
      <c r="G7539" s="4">
        <v>46</v>
      </c>
      <c r="H7539" s="4">
        <v>1</v>
      </c>
      <c r="I7539" s="4"/>
      <c r="J7539" s="46" t="s">
        <v>8369</v>
      </c>
    </row>
    <row r="7540" spans="1:10" ht="30.6">
      <c r="A7540" s="12" t="s">
        <v>7524</v>
      </c>
      <c r="B7540" s="4" t="str">
        <f ca="1">IFERROR(__xludf.DUMMYFUNCTION("REGEXREPLACE(TEXT(IF(ISERR(FIND(""/"", A7540)), A7540, MID(A7540, FIND(""/"", A7540)+1, LEN(A7540))), ""#""), ""\D+"", """")"),"2019")</f>
        <v>2019</v>
      </c>
      <c r="C7540" s="46" t="s">
        <v>8370</v>
      </c>
      <c r="D7540" s="4"/>
      <c r="E7540" s="5" t="s">
        <v>7526</v>
      </c>
      <c r="F7540" s="4">
        <v>2006</v>
      </c>
      <c r="G7540" s="4">
        <v>46</v>
      </c>
      <c r="H7540" s="4">
        <v>2</v>
      </c>
      <c r="I7540" s="4"/>
      <c r="J7540" s="46" t="s">
        <v>8371</v>
      </c>
    </row>
    <row r="7541" spans="1:10" ht="30.6">
      <c r="A7541" s="12" t="s">
        <v>7524</v>
      </c>
      <c r="B7541" s="4" t="str">
        <f ca="1">IFERROR(__xludf.DUMMYFUNCTION("REGEXREPLACE(TEXT(IF(ISERR(FIND(""/"", A7541)), A7541, MID(A7541, FIND(""/"", A7541)+1, LEN(A7541))), ""#""), ""\D+"", """")"),"2019")</f>
        <v>2019</v>
      </c>
      <c r="C7541" s="46" t="s">
        <v>8372</v>
      </c>
      <c r="D7541" s="4"/>
      <c r="E7541" s="5" t="s">
        <v>7526</v>
      </c>
      <c r="F7541" s="4">
        <v>2006</v>
      </c>
      <c r="G7541" s="4">
        <v>46</v>
      </c>
      <c r="H7541" s="4">
        <v>3</v>
      </c>
      <c r="I7541" s="4"/>
      <c r="J7541" s="46" t="s">
        <v>8373</v>
      </c>
    </row>
    <row r="7542" spans="1:10" ht="30.6">
      <c r="A7542" s="12" t="s">
        <v>7524</v>
      </c>
      <c r="B7542" s="4" t="str">
        <f ca="1">IFERROR(__xludf.DUMMYFUNCTION("REGEXREPLACE(TEXT(IF(ISERR(FIND(""/"", A7542)), A7542, MID(A7542, FIND(""/"", A7542)+1, LEN(A7542))), ""#""), ""\D+"", """")"),"2019")</f>
        <v>2019</v>
      </c>
      <c r="C7542" s="46" t="s">
        <v>8079</v>
      </c>
      <c r="D7542" s="4"/>
      <c r="E7542" s="5" t="s">
        <v>7526</v>
      </c>
      <c r="F7542" s="4">
        <v>2006</v>
      </c>
      <c r="G7542" s="4">
        <v>46</v>
      </c>
      <c r="H7542" s="4">
        <v>4</v>
      </c>
      <c r="I7542" s="4"/>
      <c r="J7542" s="46" t="s">
        <v>8374</v>
      </c>
    </row>
    <row r="7543" spans="1:10" ht="51">
      <c r="A7543" s="12" t="s">
        <v>7524</v>
      </c>
      <c r="B7543" s="4" t="str">
        <f ca="1">IFERROR(__xludf.DUMMYFUNCTION("REGEXREPLACE(TEXT(IF(ISERR(FIND(""/"", A7543)), A7543, MID(A7543, FIND(""/"", A7543)+1, LEN(A7543))), ""#""), ""\D+"", """")"),"2019")</f>
        <v>2019</v>
      </c>
      <c r="C7543" s="46" t="s">
        <v>8345</v>
      </c>
      <c r="D7543" s="4"/>
      <c r="E7543" s="5" t="s">
        <v>7526</v>
      </c>
      <c r="F7543" s="4">
        <v>2006</v>
      </c>
      <c r="G7543" s="4">
        <v>46</v>
      </c>
      <c r="H7543" s="4">
        <v>5</v>
      </c>
      <c r="I7543" s="4"/>
      <c r="J7543" s="46" t="s">
        <v>8375</v>
      </c>
    </row>
    <row r="7544" spans="1:10" ht="51">
      <c r="A7544" s="12" t="s">
        <v>7524</v>
      </c>
      <c r="B7544" s="4" t="str">
        <f ca="1">IFERROR(__xludf.DUMMYFUNCTION("REGEXREPLACE(TEXT(IF(ISERR(FIND(""/"", A7544)), A7544, MID(A7544, FIND(""/"", A7544)+1, LEN(A7544))), ""#""), ""\D+"", """")"),"2019")</f>
        <v>2019</v>
      </c>
      <c r="C7544" s="46" t="s">
        <v>8376</v>
      </c>
      <c r="D7544" s="4"/>
      <c r="E7544" s="5" t="s">
        <v>7526</v>
      </c>
      <c r="F7544" s="4">
        <v>2006</v>
      </c>
      <c r="G7544" s="4">
        <v>46</v>
      </c>
      <c r="H7544" s="4">
        <v>6</v>
      </c>
      <c r="I7544" s="4"/>
      <c r="J7544" s="46" t="s">
        <v>8377</v>
      </c>
    </row>
    <row r="7545" spans="1:10" ht="30.6">
      <c r="A7545" s="12" t="s">
        <v>7524</v>
      </c>
      <c r="B7545" s="4" t="str">
        <f ca="1">IFERROR(__xludf.DUMMYFUNCTION("REGEXREPLACE(TEXT(IF(ISERR(FIND(""/"", A7545)), A7545, MID(A7545, FIND(""/"", A7545)+1, LEN(A7545))), ""#""), ""\D+"", """")"),"2019")</f>
        <v>2019</v>
      </c>
      <c r="C7545" s="46" t="s">
        <v>8378</v>
      </c>
      <c r="D7545" s="4"/>
      <c r="E7545" s="5" t="s">
        <v>7526</v>
      </c>
      <c r="F7545" s="4">
        <v>2006</v>
      </c>
      <c r="G7545" s="4">
        <v>46</v>
      </c>
      <c r="H7545" s="4">
        <v>7</v>
      </c>
      <c r="I7545" s="4"/>
      <c r="J7545" s="46" t="s">
        <v>8379</v>
      </c>
    </row>
    <row r="7546" spans="1:10" ht="30.6">
      <c r="A7546" s="12" t="s">
        <v>7524</v>
      </c>
      <c r="B7546" s="4" t="str">
        <f ca="1">IFERROR(__xludf.DUMMYFUNCTION("REGEXREPLACE(TEXT(IF(ISERR(FIND(""/"", A7546)), A7546, MID(A7546, FIND(""/"", A7546)+1, LEN(A7546))), ""#""), ""\D+"", """")"),"2019")</f>
        <v>2019</v>
      </c>
      <c r="C7546" s="46" t="s">
        <v>8052</v>
      </c>
      <c r="D7546" s="4"/>
      <c r="E7546" s="5" t="s">
        <v>7526</v>
      </c>
      <c r="F7546" s="4">
        <v>2006</v>
      </c>
      <c r="G7546" s="4">
        <v>46</v>
      </c>
      <c r="H7546" s="4">
        <v>8</v>
      </c>
      <c r="I7546" s="4"/>
      <c r="J7546" s="46" t="s">
        <v>8380</v>
      </c>
    </row>
    <row r="7547" spans="1:10" ht="30.6">
      <c r="A7547" s="12" t="s">
        <v>7524</v>
      </c>
      <c r="B7547" s="4" t="str">
        <f ca="1">IFERROR(__xludf.DUMMYFUNCTION("REGEXREPLACE(TEXT(IF(ISERR(FIND(""/"", A7547)), A7547, MID(A7547, FIND(""/"", A7547)+1, LEN(A7547))), ""#""), ""\D+"", """")"),"2019")</f>
        <v>2019</v>
      </c>
      <c r="C7547" s="46" t="s">
        <v>8381</v>
      </c>
      <c r="D7547" s="4"/>
      <c r="E7547" s="5" t="s">
        <v>7526</v>
      </c>
      <c r="F7547" s="4">
        <v>2006</v>
      </c>
      <c r="G7547" s="4">
        <v>46</v>
      </c>
      <c r="H7547" s="4">
        <v>9</v>
      </c>
      <c r="I7547" s="4"/>
      <c r="J7547" s="46" t="s">
        <v>8382</v>
      </c>
    </row>
    <row r="7548" spans="1:10" ht="30.6">
      <c r="A7548" s="12" t="s">
        <v>7524</v>
      </c>
      <c r="B7548" s="4" t="str">
        <f ca="1">IFERROR(__xludf.DUMMYFUNCTION("REGEXREPLACE(TEXT(IF(ISERR(FIND(""/"", A7548)), A7548, MID(A7548, FIND(""/"", A7548)+1, LEN(A7548))), ""#""), ""\D+"", """")"),"2019")</f>
        <v>2019</v>
      </c>
      <c r="C7548" s="46" t="s">
        <v>8383</v>
      </c>
      <c r="D7548" s="4"/>
      <c r="E7548" s="5" t="s">
        <v>7526</v>
      </c>
      <c r="F7548" s="4">
        <v>2006</v>
      </c>
      <c r="G7548" s="4">
        <v>46</v>
      </c>
      <c r="H7548" s="4">
        <v>10</v>
      </c>
      <c r="I7548" s="4"/>
      <c r="J7548" s="46" t="s">
        <v>8384</v>
      </c>
    </row>
    <row r="7549" spans="1:10" ht="40.799999999999997">
      <c r="A7549" s="12" t="s">
        <v>7524</v>
      </c>
      <c r="B7549" s="4" t="str">
        <f ca="1">IFERROR(__xludf.DUMMYFUNCTION("REGEXREPLACE(TEXT(IF(ISERR(FIND(""/"", A7549)), A7549, MID(A7549, FIND(""/"", A7549)+1, LEN(A7549))), ""#""), ""\D+"", """")"),"2019")</f>
        <v>2019</v>
      </c>
      <c r="C7549" s="46" t="s">
        <v>8385</v>
      </c>
      <c r="D7549" s="4"/>
      <c r="E7549" s="5" t="s">
        <v>7526</v>
      </c>
      <c r="F7549" s="4">
        <v>2006</v>
      </c>
      <c r="G7549" s="4">
        <v>46</v>
      </c>
      <c r="H7549" s="4">
        <v>11</v>
      </c>
      <c r="I7549" s="4"/>
      <c r="J7549" s="46" t="s">
        <v>8386</v>
      </c>
    </row>
    <row r="7550" spans="1:10" ht="61.2">
      <c r="A7550" s="12" t="s">
        <v>7524</v>
      </c>
      <c r="B7550" s="4" t="str">
        <f ca="1">IFERROR(__xludf.DUMMYFUNCTION("REGEXREPLACE(TEXT(IF(ISERR(FIND(""/"", A7550)), A7550, MID(A7550, FIND(""/"", A7550)+1, LEN(A7550))), ""#""), ""\D+"", """")"),"2019")</f>
        <v>2019</v>
      </c>
      <c r="C7550" s="46" t="s">
        <v>8270</v>
      </c>
      <c r="D7550" s="4"/>
      <c r="E7550" s="5" t="s">
        <v>7526</v>
      </c>
      <c r="F7550" s="4">
        <v>2006</v>
      </c>
      <c r="G7550" s="4">
        <v>46</v>
      </c>
      <c r="H7550" s="4">
        <v>12</v>
      </c>
      <c r="I7550" s="4"/>
      <c r="J7550" s="46" t="s">
        <v>8387</v>
      </c>
    </row>
    <row r="7551" spans="1:10" ht="40.799999999999997">
      <c r="A7551" s="12" t="s">
        <v>7524</v>
      </c>
      <c r="B7551" s="4" t="str">
        <f ca="1">IFERROR(__xludf.DUMMYFUNCTION("REGEXREPLACE(TEXT(IF(ISERR(FIND(""/"", A7551)), A7551, MID(A7551, FIND(""/"", A7551)+1, LEN(A7551))), ""#""), ""\D+"", """")"),"2019")</f>
        <v>2019</v>
      </c>
      <c r="C7551" s="46" t="s">
        <v>8388</v>
      </c>
      <c r="D7551" s="4"/>
      <c r="E7551" s="5" t="s">
        <v>7526</v>
      </c>
      <c r="F7551" s="4">
        <v>2006</v>
      </c>
      <c r="G7551" s="4">
        <v>46</v>
      </c>
      <c r="H7551" s="4">
        <v>13</v>
      </c>
      <c r="I7551" s="4"/>
      <c r="J7551" s="46" t="s">
        <v>8389</v>
      </c>
    </row>
    <row r="7552" spans="1:10" ht="61.2">
      <c r="A7552" s="12" t="s">
        <v>7524</v>
      </c>
      <c r="B7552" s="4" t="str">
        <f ca="1">IFERROR(__xludf.DUMMYFUNCTION("REGEXREPLACE(TEXT(IF(ISERR(FIND(""/"", A7552)), A7552, MID(A7552, FIND(""/"", A7552)+1, LEN(A7552))), ""#""), ""\D+"", """")"),"2019")</f>
        <v>2019</v>
      </c>
      <c r="C7552" s="46" t="s">
        <v>8390</v>
      </c>
      <c r="D7552" s="4"/>
      <c r="E7552" s="5" t="s">
        <v>7526</v>
      </c>
      <c r="F7552" s="4">
        <v>2006</v>
      </c>
      <c r="G7552" s="4">
        <v>46</v>
      </c>
      <c r="H7552" s="4">
        <v>14</v>
      </c>
      <c r="I7552" s="4"/>
      <c r="J7552" s="46" t="s">
        <v>8391</v>
      </c>
    </row>
    <row r="7553" spans="1:10" ht="30.6">
      <c r="A7553" s="12" t="s">
        <v>7524</v>
      </c>
      <c r="B7553" s="4" t="str">
        <f ca="1">IFERROR(__xludf.DUMMYFUNCTION("REGEXREPLACE(TEXT(IF(ISERR(FIND(""/"", A7553)), A7553, MID(A7553, FIND(""/"", A7553)+1, LEN(A7553))), ""#""), ""\D+"", """")"),"2019")</f>
        <v>2019</v>
      </c>
      <c r="C7553" s="46" t="s">
        <v>8392</v>
      </c>
      <c r="D7553" s="4"/>
      <c r="E7553" s="5" t="s">
        <v>7526</v>
      </c>
      <c r="F7553" s="4">
        <v>2006</v>
      </c>
      <c r="G7553" s="4">
        <v>46</v>
      </c>
      <c r="H7553" s="4">
        <v>15</v>
      </c>
      <c r="I7553" s="4"/>
      <c r="J7553" s="46" t="s">
        <v>8393</v>
      </c>
    </row>
    <row r="7554" spans="1:10" ht="40.799999999999997">
      <c r="A7554" s="12" t="s">
        <v>7524</v>
      </c>
      <c r="B7554" s="4" t="str">
        <f ca="1">IFERROR(__xludf.DUMMYFUNCTION("REGEXREPLACE(TEXT(IF(ISERR(FIND(""/"", A7554)), A7554, MID(A7554, FIND(""/"", A7554)+1, LEN(A7554))), ""#""), ""\D+"", """")"),"2019")</f>
        <v>2019</v>
      </c>
      <c r="C7554" s="46" t="s">
        <v>8207</v>
      </c>
      <c r="D7554" s="4"/>
      <c r="E7554" s="5" t="s">
        <v>7526</v>
      </c>
      <c r="F7554" s="4">
        <v>2006</v>
      </c>
      <c r="G7554" s="4">
        <v>46</v>
      </c>
      <c r="H7554" s="4">
        <v>16</v>
      </c>
      <c r="I7554" s="4"/>
      <c r="J7554" s="46" t="s">
        <v>8394</v>
      </c>
    </row>
    <row r="7555" spans="1:10" ht="30.6">
      <c r="A7555" s="12" t="s">
        <v>7524</v>
      </c>
      <c r="B7555" s="4" t="str">
        <f ca="1">IFERROR(__xludf.DUMMYFUNCTION("REGEXREPLACE(TEXT(IF(ISERR(FIND(""/"", A7555)), A7555, MID(A7555, FIND(""/"", A7555)+1, LEN(A7555))), ""#""), ""\D+"", """")"),"2019")</f>
        <v>2019</v>
      </c>
      <c r="C7555" s="46" t="s">
        <v>8372</v>
      </c>
      <c r="D7555" s="4"/>
      <c r="E7555" s="5" t="s">
        <v>7526</v>
      </c>
      <c r="F7555" s="4">
        <v>2006</v>
      </c>
      <c r="G7555" s="4">
        <v>46</v>
      </c>
      <c r="H7555" s="4">
        <v>17</v>
      </c>
      <c r="I7555" s="4"/>
      <c r="J7555" s="46" t="s">
        <v>8395</v>
      </c>
    </row>
    <row r="7556" spans="1:10" ht="30.6">
      <c r="A7556" s="12" t="s">
        <v>7524</v>
      </c>
      <c r="B7556" s="4" t="str">
        <f ca="1">IFERROR(__xludf.DUMMYFUNCTION("REGEXREPLACE(TEXT(IF(ISERR(FIND(""/"", A7556)), A7556, MID(A7556, FIND(""/"", A7556)+1, LEN(A7556))), ""#""), ""\D+"", """")"),"2019")</f>
        <v>2019</v>
      </c>
      <c r="C7556" s="46" t="s">
        <v>8081</v>
      </c>
      <c r="D7556" s="4"/>
      <c r="E7556" s="5" t="s">
        <v>7526</v>
      </c>
      <c r="F7556" s="4">
        <v>2006</v>
      </c>
      <c r="G7556" s="4">
        <v>46</v>
      </c>
      <c r="H7556" s="4">
        <v>18</v>
      </c>
      <c r="I7556" s="4"/>
      <c r="J7556" s="46" t="s">
        <v>8396</v>
      </c>
    </row>
    <row r="7557" spans="1:10" ht="30.6">
      <c r="A7557" s="12" t="s">
        <v>7524</v>
      </c>
      <c r="B7557" s="4" t="str">
        <f ca="1">IFERROR(__xludf.DUMMYFUNCTION("REGEXREPLACE(TEXT(IF(ISERR(FIND(""/"", A7557)), A7557, MID(A7557, FIND(""/"", A7557)+1, LEN(A7557))), ""#""), ""\D+"", """")"),"2019")</f>
        <v>2019</v>
      </c>
      <c r="C7557" s="46" t="s">
        <v>8372</v>
      </c>
      <c r="D7557" s="4"/>
      <c r="E7557" s="5" t="s">
        <v>7526</v>
      </c>
      <c r="F7557" s="4">
        <v>2006</v>
      </c>
      <c r="G7557" s="4">
        <v>47</v>
      </c>
      <c r="H7557" s="4">
        <v>1</v>
      </c>
      <c r="I7557" s="4"/>
      <c r="J7557" s="46" t="s">
        <v>8397</v>
      </c>
    </row>
    <row r="7558" spans="1:10" ht="51">
      <c r="A7558" s="12" t="s">
        <v>7524</v>
      </c>
      <c r="B7558" s="4" t="str">
        <f ca="1">IFERROR(__xludf.DUMMYFUNCTION("REGEXREPLACE(TEXT(IF(ISERR(FIND(""/"", A7558)), A7558, MID(A7558, FIND(""/"", A7558)+1, LEN(A7558))), ""#""), ""\D+"", """")"),"2019")</f>
        <v>2019</v>
      </c>
      <c r="C7558" s="46" t="s">
        <v>8398</v>
      </c>
      <c r="D7558" s="4"/>
      <c r="E7558" s="5" t="s">
        <v>7526</v>
      </c>
      <c r="F7558" s="4">
        <v>2006</v>
      </c>
      <c r="G7558" s="4">
        <v>47</v>
      </c>
      <c r="H7558" s="4">
        <v>2</v>
      </c>
      <c r="I7558" s="4"/>
      <c r="J7558" s="46" t="s">
        <v>8399</v>
      </c>
    </row>
    <row r="7559" spans="1:10" ht="61.2">
      <c r="A7559" s="12" t="s">
        <v>7524</v>
      </c>
      <c r="B7559" s="4" t="str">
        <f ca="1">IFERROR(__xludf.DUMMYFUNCTION("REGEXREPLACE(TEXT(IF(ISERR(FIND(""/"", A7559)), A7559, MID(A7559, FIND(""/"", A7559)+1, LEN(A7559))), ""#""), ""\D+"", """")"),"2019")</f>
        <v>2019</v>
      </c>
      <c r="C7559" s="46" t="s">
        <v>8400</v>
      </c>
      <c r="D7559" s="4"/>
      <c r="E7559" s="5" t="s">
        <v>7526</v>
      </c>
      <c r="F7559" s="4">
        <v>2006</v>
      </c>
      <c r="G7559" s="4">
        <v>47</v>
      </c>
      <c r="H7559" s="4">
        <v>3</v>
      </c>
      <c r="I7559" s="4"/>
      <c r="J7559" s="46" t="s">
        <v>8401</v>
      </c>
    </row>
    <row r="7560" spans="1:10" ht="30.6">
      <c r="A7560" s="12" t="s">
        <v>7524</v>
      </c>
      <c r="B7560" s="4" t="str">
        <f ca="1">IFERROR(__xludf.DUMMYFUNCTION("REGEXREPLACE(TEXT(IF(ISERR(FIND(""/"", A7560)), A7560, MID(A7560, FIND(""/"", A7560)+1, LEN(A7560))), ""#""), ""\D+"", """")"),"2019")</f>
        <v>2019</v>
      </c>
      <c r="C7560" s="46" t="s">
        <v>8402</v>
      </c>
      <c r="D7560" s="4"/>
      <c r="E7560" s="5" t="s">
        <v>7526</v>
      </c>
      <c r="F7560" s="4">
        <v>2006</v>
      </c>
      <c r="G7560" s="4">
        <v>47</v>
      </c>
      <c r="H7560" s="4">
        <v>4</v>
      </c>
      <c r="I7560" s="4"/>
      <c r="J7560" s="46" t="s">
        <v>8403</v>
      </c>
    </row>
    <row r="7561" spans="1:10" ht="40.799999999999997">
      <c r="A7561" s="12" t="s">
        <v>7524</v>
      </c>
      <c r="B7561" s="4" t="str">
        <f ca="1">IFERROR(__xludf.DUMMYFUNCTION("REGEXREPLACE(TEXT(IF(ISERR(FIND(""/"", A7561)), A7561, MID(A7561, FIND(""/"", A7561)+1, LEN(A7561))), ""#""), ""\D+"", """")"),"2019")</f>
        <v>2019</v>
      </c>
      <c r="C7561" s="46" t="s">
        <v>8404</v>
      </c>
      <c r="D7561" s="4"/>
      <c r="E7561" s="5" t="s">
        <v>7526</v>
      </c>
      <c r="F7561" s="4">
        <v>2006</v>
      </c>
      <c r="G7561" s="4">
        <v>47</v>
      </c>
      <c r="H7561" s="4">
        <v>5</v>
      </c>
      <c r="I7561" s="4"/>
      <c r="J7561" s="46" t="s">
        <v>8405</v>
      </c>
    </row>
    <row r="7562" spans="1:10" ht="61.2">
      <c r="A7562" s="12" t="s">
        <v>7524</v>
      </c>
      <c r="B7562" s="4" t="str">
        <f ca="1">IFERROR(__xludf.DUMMYFUNCTION("REGEXREPLACE(TEXT(IF(ISERR(FIND(""/"", A7562)), A7562, MID(A7562, FIND(""/"", A7562)+1, LEN(A7562))), ""#""), ""\D+"", """")"),"2019")</f>
        <v>2019</v>
      </c>
      <c r="C7562" s="46" t="s">
        <v>8406</v>
      </c>
      <c r="D7562" s="4"/>
      <c r="E7562" s="5" t="s">
        <v>7526</v>
      </c>
      <c r="F7562" s="4">
        <v>2006</v>
      </c>
      <c r="G7562" s="4">
        <v>47</v>
      </c>
      <c r="H7562" s="4">
        <v>6</v>
      </c>
      <c r="I7562" s="4"/>
      <c r="J7562" s="46" t="s">
        <v>8407</v>
      </c>
    </row>
    <row r="7563" spans="1:10" ht="51">
      <c r="A7563" s="12" t="s">
        <v>7524</v>
      </c>
      <c r="B7563" s="4" t="str">
        <f ca="1">IFERROR(__xludf.DUMMYFUNCTION("REGEXREPLACE(TEXT(IF(ISERR(FIND(""/"", A7563)), A7563, MID(A7563, FIND(""/"", A7563)+1, LEN(A7563))), ""#""), ""\D+"", """")"),"2019")</f>
        <v>2019</v>
      </c>
      <c r="C7563" s="46" t="s">
        <v>8408</v>
      </c>
      <c r="D7563" s="4"/>
      <c r="E7563" s="5" t="s">
        <v>7526</v>
      </c>
      <c r="F7563" s="4">
        <v>2006</v>
      </c>
      <c r="G7563" s="4">
        <v>47</v>
      </c>
      <c r="H7563" s="4">
        <v>7</v>
      </c>
      <c r="I7563" s="4"/>
      <c r="J7563" s="46" t="s">
        <v>8409</v>
      </c>
    </row>
    <row r="7564" spans="1:10" ht="51">
      <c r="A7564" s="12" t="s">
        <v>7524</v>
      </c>
      <c r="B7564" s="4" t="str">
        <f ca="1">IFERROR(__xludf.DUMMYFUNCTION("REGEXREPLACE(TEXT(IF(ISERR(FIND(""/"", A7564)), A7564, MID(A7564, FIND(""/"", A7564)+1, LEN(A7564))), ""#""), ""\D+"", """")"),"2019")</f>
        <v>2019</v>
      </c>
      <c r="C7564" s="46" t="s">
        <v>8410</v>
      </c>
      <c r="D7564" s="4"/>
      <c r="E7564" s="5" t="s">
        <v>7526</v>
      </c>
      <c r="F7564" s="4">
        <v>2006</v>
      </c>
      <c r="G7564" s="4">
        <v>47</v>
      </c>
      <c r="H7564" s="4">
        <v>8</v>
      </c>
      <c r="I7564" s="4"/>
      <c r="J7564" s="46" t="s">
        <v>8411</v>
      </c>
    </row>
    <row r="7565" spans="1:10" ht="30.6">
      <c r="A7565" s="12" t="s">
        <v>7524</v>
      </c>
      <c r="B7565" s="4" t="str">
        <f ca="1">IFERROR(__xludf.DUMMYFUNCTION("REGEXREPLACE(TEXT(IF(ISERR(FIND(""/"", A7565)), A7565, MID(A7565, FIND(""/"", A7565)+1, LEN(A7565))), ""#""), ""\D+"", """")"),"2019")</f>
        <v>2019</v>
      </c>
      <c r="C7565" s="46" t="s">
        <v>8412</v>
      </c>
      <c r="D7565" s="4"/>
      <c r="E7565" s="5" t="s">
        <v>7526</v>
      </c>
      <c r="F7565" s="4">
        <v>2006</v>
      </c>
      <c r="G7565" s="4">
        <v>47</v>
      </c>
      <c r="H7565" s="4">
        <v>9</v>
      </c>
      <c r="I7565" s="4"/>
      <c r="J7565" s="46" t="s">
        <v>8413</v>
      </c>
    </row>
    <row r="7566" spans="1:10" ht="30.6">
      <c r="A7566" s="12" t="s">
        <v>7524</v>
      </c>
      <c r="B7566" s="4" t="str">
        <f ca="1">IFERROR(__xludf.DUMMYFUNCTION("REGEXREPLACE(TEXT(IF(ISERR(FIND(""/"", A7566)), A7566, MID(A7566, FIND(""/"", A7566)+1, LEN(A7566))), ""#""), ""\D+"", """")"),"2019")</f>
        <v>2019</v>
      </c>
      <c r="C7566" s="46" t="s">
        <v>8147</v>
      </c>
      <c r="D7566" s="4"/>
      <c r="E7566" s="5" t="s">
        <v>7526</v>
      </c>
      <c r="F7566" s="4">
        <v>2006</v>
      </c>
      <c r="G7566" s="4">
        <v>47</v>
      </c>
      <c r="H7566" s="4">
        <v>10</v>
      </c>
      <c r="I7566" s="4"/>
      <c r="J7566" s="46" t="s">
        <v>8414</v>
      </c>
    </row>
    <row r="7567" spans="1:10" ht="51">
      <c r="A7567" s="12" t="s">
        <v>7524</v>
      </c>
      <c r="B7567" s="4" t="str">
        <f ca="1">IFERROR(__xludf.DUMMYFUNCTION("REGEXREPLACE(TEXT(IF(ISERR(FIND(""/"", A7567)), A7567, MID(A7567, FIND(""/"", A7567)+1, LEN(A7567))), ""#""), ""\D+"", """")"),"2019")</f>
        <v>2019</v>
      </c>
      <c r="C7567" s="46" t="s">
        <v>8415</v>
      </c>
      <c r="D7567" s="4"/>
      <c r="E7567" s="5" t="s">
        <v>7526</v>
      </c>
      <c r="F7567" s="4">
        <v>2006</v>
      </c>
      <c r="G7567" s="4">
        <v>47</v>
      </c>
      <c r="H7567" s="4">
        <v>11</v>
      </c>
      <c r="I7567" s="4"/>
      <c r="J7567" s="46" t="s">
        <v>8416</v>
      </c>
    </row>
    <row r="7568" spans="1:10" ht="51">
      <c r="A7568" s="12" t="s">
        <v>7524</v>
      </c>
      <c r="B7568" s="4" t="str">
        <f ca="1">IFERROR(__xludf.DUMMYFUNCTION("REGEXREPLACE(TEXT(IF(ISERR(FIND(""/"", A7568)), A7568, MID(A7568, FIND(""/"", A7568)+1, LEN(A7568))), ""#""), ""\D+"", """")"),"2019")</f>
        <v>2019</v>
      </c>
      <c r="C7568" s="46" t="s">
        <v>8417</v>
      </c>
      <c r="D7568" s="4"/>
      <c r="E7568" s="5" t="s">
        <v>7526</v>
      </c>
      <c r="F7568" s="4">
        <v>2006</v>
      </c>
      <c r="G7568" s="4">
        <v>47</v>
      </c>
      <c r="H7568" s="4">
        <v>12</v>
      </c>
      <c r="I7568" s="4"/>
      <c r="J7568" s="46" t="s">
        <v>8418</v>
      </c>
    </row>
    <row r="7569" spans="1:10" ht="30.6">
      <c r="A7569" s="12" t="s">
        <v>7524</v>
      </c>
      <c r="B7569" s="4" t="str">
        <f ca="1">IFERROR(__xludf.DUMMYFUNCTION("REGEXREPLACE(TEXT(IF(ISERR(FIND(""/"", A7569)), A7569, MID(A7569, FIND(""/"", A7569)+1, LEN(A7569))), ""#""), ""\D+"", """")"),"2019")</f>
        <v>2019</v>
      </c>
      <c r="C7569" s="46" t="s">
        <v>8212</v>
      </c>
      <c r="D7569" s="4"/>
      <c r="E7569" s="5" t="s">
        <v>7526</v>
      </c>
      <c r="F7569" s="4">
        <v>2006</v>
      </c>
      <c r="G7569" s="4">
        <v>47</v>
      </c>
      <c r="H7569" s="4">
        <v>13</v>
      </c>
      <c r="I7569" s="4"/>
      <c r="J7569" s="46" t="s">
        <v>8419</v>
      </c>
    </row>
    <row r="7570" spans="1:10" ht="30.6">
      <c r="A7570" s="12" t="s">
        <v>7524</v>
      </c>
      <c r="B7570" s="4" t="str">
        <f ca="1">IFERROR(__xludf.DUMMYFUNCTION("REGEXREPLACE(TEXT(IF(ISERR(FIND(""/"", A7570)), A7570, MID(A7570, FIND(""/"", A7570)+1, LEN(A7570))), ""#""), ""\D+"", """")"),"2019")</f>
        <v>2019</v>
      </c>
      <c r="C7570" s="46" t="s">
        <v>8420</v>
      </c>
      <c r="D7570" s="4"/>
      <c r="E7570" s="5" t="s">
        <v>7526</v>
      </c>
      <c r="F7570" s="4">
        <v>2006</v>
      </c>
      <c r="G7570" s="4">
        <v>47</v>
      </c>
      <c r="H7570" s="4">
        <v>14</v>
      </c>
      <c r="I7570" s="4"/>
      <c r="J7570" s="46" t="s">
        <v>8421</v>
      </c>
    </row>
    <row r="7571" spans="1:10" ht="30.6">
      <c r="A7571" s="12" t="s">
        <v>7524</v>
      </c>
      <c r="B7571" s="4" t="str">
        <f ca="1">IFERROR(__xludf.DUMMYFUNCTION("REGEXREPLACE(TEXT(IF(ISERR(FIND(""/"", A7571)), A7571, MID(A7571, FIND(""/"", A7571)+1, LEN(A7571))), ""#""), ""\D+"", """")"),"2019")</f>
        <v>2019</v>
      </c>
      <c r="C7571" s="46" t="s">
        <v>8422</v>
      </c>
      <c r="D7571" s="4"/>
      <c r="E7571" s="5" t="s">
        <v>7526</v>
      </c>
      <c r="F7571" s="4">
        <v>2006</v>
      </c>
      <c r="G7571" s="4">
        <v>47</v>
      </c>
      <c r="H7571" s="4">
        <v>15</v>
      </c>
      <c r="I7571" s="4"/>
      <c r="J7571" s="46" t="s">
        <v>8423</v>
      </c>
    </row>
    <row r="7572" spans="1:10" ht="30.6">
      <c r="A7572" s="12" t="s">
        <v>7524</v>
      </c>
      <c r="B7572" s="4" t="str">
        <f ca="1">IFERROR(__xludf.DUMMYFUNCTION("REGEXREPLACE(TEXT(IF(ISERR(FIND(""/"", A7572)), A7572, MID(A7572, FIND(""/"", A7572)+1, LEN(A7572))), ""#""), ""\D+"", """")"),"2019")</f>
        <v>2019</v>
      </c>
      <c r="C7572" s="46" t="s">
        <v>8424</v>
      </c>
      <c r="D7572" s="4"/>
      <c r="E7572" s="5" t="s">
        <v>7526</v>
      </c>
      <c r="F7572" s="4">
        <v>2006</v>
      </c>
      <c r="G7572" s="4">
        <v>47</v>
      </c>
      <c r="H7572" s="4">
        <v>16</v>
      </c>
      <c r="I7572" s="4"/>
      <c r="J7572" s="46" t="s">
        <v>8425</v>
      </c>
    </row>
    <row r="7573" spans="1:10" ht="81.599999999999994">
      <c r="A7573" s="12" t="s">
        <v>7524</v>
      </c>
      <c r="B7573" s="4" t="str">
        <f ca="1">IFERROR(__xludf.DUMMYFUNCTION("REGEXREPLACE(TEXT(IF(ISERR(FIND(""/"", A7573)), A7573, MID(A7573, FIND(""/"", A7573)+1, LEN(A7573))), ""#""), ""\D+"", """")"),"2019")</f>
        <v>2019</v>
      </c>
      <c r="C7573" s="46" t="s">
        <v>8426</v>
      </c>
      <c r="D7573" s="4"/>
      <c r="E7573" s="5" t="s">
        <v>7526</v>
      </c>
      <c r="F7573" s="4">
        <v>2006</v>
      </c>
      <c r="G7573" s="4">
        <v>47</v>
      </c>
      <c r="H7573" s="4">
        <v>17</v>
      </c>
      <c r="I7573" s="4"/>
      <c r="J7573" s="46" t="s">
        <v>8427</v>
      </c>
    </row>
    <row r="7574" spans="1:10" ht="51">
      <c r="A7574" s="12" t="s">
        <v>7524</v>
      </c>
      <c r="B7574" s="4" t="str">
        <f ca="1">IFERROR(__xludf.DUMMYFUNCTION("REGEXREPLACE(TEXT(IF(ISERR(FIND(""/"", A7574)), A7574, MID(A7574, FIND(""/"", A7574)+1, LEN(A7574))), ""#""), ""\D+"", """")"),"2019")</f>
        <v>2019</v>
      </c>
      <c r="C7574" s="46" t="s">
        <v>8428</v>
      </c>
      <c r="D7574" s="4"/>
      <c r="E7574" s="5" t="s">
        <v>7526</v>
      </c>
      <c r="F7574" s="4">
        <v>2006</v>
      </c>
      <c r="G7574" s="4">
        <v>47</v>
      </c>
      <c r="H7574" s="4">
        <v>18</v>
      </c>
      <c r="I7574" s="4"/>
      <c r="J7574" s="46" t="s">
        <v>8429</v>
      </c>
    </row>
    <row r="7575" spans="1:10" ht="30.6">
      <c r="A7575" s="12" t="s">
        <v>7524</v>
      </c>
      <c r="B7575" s="4" t="str">
        <f ca="1">IFERROR(__xludf.DUMMYFUNCTION("REGEXREPLACE(TEXT(IF(ISERR(FIND(""/"", A7575)), A7575, MID(A7575, FIND(""/"", A7575)+1, LEN(A7575))), ""#""), ""\D+"", """")"),"2019")</f>
        <v>2019</v>
      </c>
      <c r="C7575" s="46" t="s">
        <v>8077</v>
      </c>
      <c r="D7575" s="4"/>
      <c r="E7575" s="5" t="s">
        <v>7526</v>
      </c>
      <c r="F7575" s="4">
        <v>2006</v>
      </c>
      <c r="G7575" s="4">
        <v>48</v>
      </c>
      <c r="H7575" s="4">
        <v>1</v>
      </c>
      <c r="I7575" s="4"/>
      <c r="J7575" s="46" t="s">
        <v>8430</v>
      </c>
    </row>
    <row r="7576" spans="1:10" ht="30.6">
      <c r="A7576" s="12" t="s">
        <v>7524</v>
      </c>
      <c r="B7576" s="4" t="str">
        <f ca="1">IFERROR(__xludf.DUMMYFUNCTION("REGEXREPLACE(TEXT(IF(ISERR(FIND(""/"", A7576)), A7576, MID(A7576, FIND(""/"", A7576)+1, LEN(A7576))), ""#""), ""\D+"", """")"),"2019")</f>
        <v>2019</v>
      </c>
      <c r="C7576" s="46" t="s">
        <v>8431</v>
      </c>
      <c r="D7576" s="4"/>
      <c r="E7576" s="5" t="s">
        <v>7526</v>
      </c>
      <c r="F7576" s="4">
        <v>2006</v>
      </c>
      <c r="G7576" s="4">
        <v>48</v>
      </c>
      <c r="H7576" s="4">
        <v>2</v>
      </c>
      <c r="I7576" s="4"/>
      <c r="J7576" s="46" t="s">
        <v>8432</v>
      </c>
    </row>
    <row r="7577" spans="1:10" ht="30.6">
      <c r="A7577" s="12" t="s">
        <v>7524</v>
      </c>
      <c r="B7577" s="4" t="str">
        <f ca="1">IFERROR(__xludf.DUMMYFUNCTION("REGEXREPLACE(TEXT(IF(ISERR(FIND(""/"", A7577)), A7577, MID(A7577, FIND(""/"", A7577)+1, LEN(A7577))), ""#""), ""\D+"", """")"),"2019")</f>
        <v>2019</v>
      </c>
      <c r="C7577" s="46" t="s">
        <v>8131</v>
      </c>
      <c r="D7577" s="4"/>
      <c r="E7577" s="5" t="s">
        <v>7526</v>
      </c>
      <c r="F7577" s="4">
        <v>2006</v>
      </c>
      <c r="G7577" s="4">
        <v>48</v>
      </c>
      <c r="H7577" s="4">
        <v>3</v>
      </c>
      <c r="I7577" s="4"/>
      <c r="J7577" s="46" t="s">
        <v>8433</v>
      </c>
    </row>
    <row r="7578" spans="1:10" ht="30.6">
      <c r="A7578" s="12" t="s">
        <v>7524</v>
      </c>
      <c r="B7578" s="4" t="str">
        <f ca="1">IFERROR(__xludf.DUMMYFUNCTION("REGEXREPLACE(TEXT(IF(ISERR(FIND(""/"", A7578)), A7578, MID(A7578, FIND(""/"", A7578)+1, LEN(A7578))), ""#""), ""\D+"", """")"),"2019")</f>
        <v>2019</v>
      </c>
      <c r="C7578" s="46" t="s">
        <v>8046</v>
      </c>
      <c r="D7578" s="4"/>
      <c r="E7578" s="5" t="s">
        <v>7526</v>
      </c>
      <c r="F7578" s="4">
        <v>2006</v>
      </c>
      <c r="G7578" s="4">
        <v>48</v>
      </c>
      <c r="H7578" s="4">
        <v>4</v>
      </c>
      <c r="I7578" s="4"/>
      <c r="J7578" s="46" t="s">
        <v>8434</v>
      </c>
    </row>
    <row r="7579" spans="1:10" ht="51">
      <c r="A7579" s="12" t="s">
        <v>7524</v>
      </c>
      <c r="B7579" s="4" t="str">
        <f ca="1">IFERROR(__xludf.DUMMYFUNCTION("REGEXREPLACE(TEXT(IF(ISERR(FIND(""/"", A7579)), A7579, MID(A7579, FIND(""/"", A7579)+1, LEN(A7579))), ""#""), ""\D+"", """")"),"2019")</f>
        <v>2019</v>
      </c>
      <c r="C7579" s="46" t="s">
        <v>8435</v>
      </c>
      <c r="D7579" s="4"/>
      <c r="E7579" s="5" t="s">
        <v>7526</v>
      </c>
      <c r="F7579" s="4">
        <v>2006</v>
      </c>
      <c r="G7579" s="4">
        <v>48</v>
      </c>
      <c r="H7579" s="4">
        <v>5</v>
      </c>
      <c r="I7579" s="4"/>
      <c r="J7579" s="46" t="s">
        <v>8436</v>
      </c>
    </row>
    <row r="7580" spans="1:10" ht="30.6">
      <c r="A7580" s="12" t="s">
        <v>7524</v>
      </c>
      <c r="B7580" s="4" t="str">
        <f ca="1">IFERROR(__xludf.DUMMYFUNCTION("REGEXREPLACE(TEXT(IF(ISERR(FIND(""/"", A7580)), A7580, MID(A7580, FIND(""/"", A7580)+1, LEN(A7580))), ""#""), ""\D+"", """")"),"2019")</f>
        <v>2019</v>
      </c>
      <c r="C7580" s="46" t="s">
        <v>8131</v>
      </c>
      <c r="D7580" s="4"/>
      <c r="E7580" s="5" t="s">
        <v>7526</v>
      </c>
      <c r="F7580" s="4">
        <v>2003</v>
      </c>
      <c r="G7580" s="4">
        <v>48</v>
      </c>
      <c r="H7580" s="4">
        <v>6</v>
      </c>
      <c r="I7580" s="4"/>
      <c r="J7580" s="46" t="s">
        <v>8437</v>
      </c>
    </row>
    <row r="7581" spans="1:10" ht="30.6">
      <c r="A7581" s="12" t="s">
        <v>7524</v>
      </c>
      <c r="B7581" s="4" t="str">
        <f ca="1">IFERROR(__xludf.DUMMYFUNCTION("REGEXREPLACE(TEXT(IF(ISERR(FIND(""/"", A7581)), A7581, MID(A7581, FIND(""/"", A7581)+1, LEN(A7581))), ""#""), ""\D+"", """")"),"2019")</f>
        <v>2019</v>
      </c>
      <c r="C7581" s="46" t="s">
        <v>8438</v>
      </c>
      <c r="D7581" s="4"/>
      <c r="E7581" s="5" t="s">
        <v>7526</v>
      </c>
      <c r="F7581" s="4">
        <v>2003</v>
      </c>
      <c r="G7581" s="4">
        <v>48</v>
      </c>
      <c r="H7581" s="4">
        <v>7</v>
      </c>
      <c r="I7581" s="4"/>
      <c r="J7581" s="46" t="s">
        <v>8439</v>
      </c>
    </row>
    <row r="7582" spans="1:10" ht="30.6">
      <c r="A7582" s="12" t="s">
        <v>7524</v>
      </c>
      <c r="B7582" s="4" t="str">
        <f ca="1">IFERROR(__xludf.DUMMYFUNCTION("REGEXREPLACE(TEXT(IF(ISERR(FIND(""/"", A7582)), A7582, MID(A7582, FIND(""/"", A7582)+1, LEN(A7582))), ""#""), ""\D+"", """")"),"2019")</f>
        <v>2019</v>
      </c>
      <c r="C7582" s="46" t="s">
        <v>8420</v>
      </c>
      <c r="D7582" s="4"/>
      <c r="E7582" s="5" t="s">
        <v>7526</v>
      </c>
      <c r="F7582" s="4">
        <v>2003</v>
      </c>
      <c r="G7582" s="4">
        <v>48</v>
      </c>
      <c r="H7582" s="4">
        <v>8</v>
      </c>
      <c r="I7582" s="4"/>
      <c r="J7582" s="46" t="s">
        <v>8440</v>
      </c>
    </row>
    <row r="7583" spans="1:10" ht="51">
      <c r="A7583" s="12" t="s">
        <v>7524</v>
      </c>
      <c r="B7583" s="4" t="str">
        <f ca="1">IFERROR(__xludf.DUMMYFUNCTION("REGEXREPLACE(TEXT(IF(ISERR(FIND(""/"", A7583)), A7583, MID(A7583, FIND(""/"", A7583)+1, LEN(A7583))), ""#""), ""\D+"", """")"),"2019")</f>
        <v>2019</v>
      </c>
      <c r="C7583" s="46" t="s">
        <v>8435</v>
      </c>
      <c r="D7583" s="4"/>
      <c r="E7583" s="5" t="s">
        <v>7526</v>
      </c>
      <c r="F7583" s="4">
        <v>2003</v>
      </c>
      <c r="G7583" s="4">
        <v>48</v>
      </c>
      <c r="H7583" s="4">
        <v>9</v>
      </c>
      <c r="I7583" s="4"/>
      <c r="J7583" s="46" t="s">
        <v>8441</v>
      </c>
    </row>
    <row r="7584" spans="1:10" ht="30.6">
      <c r="A7584" s="12" t="s">
        <v>7524</v>
      </c>
      <c r="B7584" s="4" t="str">
        <f ca="1">IFERROR(__xludf.DUMMYFUNCTION("REGEXREPLACE(TEXT(IF(ISERR(FIND(""/"", A7584)), A7584, MID(A7584, FIND(""/"", A7584)+1, LEN(A7584))), ""#""), ""\D+"", """")"),"2019")</f>
        <v>2019</v>
      </c>
      <c r="C7584" s="46" t="s">
        <v>8420</v>
      </c>
      <c r="D7584" s="4"/>
      <c r="E7584" s="5" t="s">
        <v>7526</v>
      </c>
      <c r="F7584" s="4">
        <v>2003</v>
      </c>
      <c r="G7584" s="4">
        <v>48</v>
      </c>
      <c r="H7584" s="4">
        <v>10</v>
      </c>
      <c r="I7584" s="4"/>
      <c r="J7584" s="46" t="s">
        <v>8442</v>
      </c>
    </row>
    <row r="7585" spans="1:10" ht="51">
      <c r="A7585" s="12" t="s">
        <v>7524</v>
      </c>
      <c r="B7585" s="4" t="str">
        <f ca="1">IFERROR(__xludf.DUMMYFUNCTION("REGEXREPLACE(TEXT(IF(ISERR(FIND(""/"", A7585)), A7585, MID(A7585, FIND(""/"", A7585)+1, LEN(A7585))), ""#""), ""\D+"", """")"),"2019")</f>
        <v>2019</v>
      </c>
      <c r="C7585" s="46" t="s">
        <v>8443</v>
      </c>
      <c r="D7585" s="4"/>
      <c r="E7585" s="5" t="s">
        <v>7526</v>
      </c>
      <c r="F7585" s="4">
        <v>2003</v>
      </c>
      <c r="G7585" s="4">
        <v>48</v>
      </c>
      <c r="H7585" s="4">
        <v>11</v>
      </c>
      <c r="I7585" s="4"/>
      <c r="J7585" s="46" t="s">
        <v>8444</v>
      </c>
    </row>
    <row r="7586" spans="1:10" ht="30.6">
      <c r="A7586" s="12" t="s">
        <v>7524</v>
      </c>
      <c r="B7586" s="4" t="str">
        <f ca="1">IFERROR(__xludf.DUMMYFUNCTION("REGEXREPLACE(TEXT(IF(ISERR(FIND(""/"", A7586)), A7586, MID(A7586, FIND(""/"", A7586)+1, LEN(A7586))), ""#""), ""\D+"", """")"),"2019")</f>
        <v>2019</v>
      </c>
      <c r="C7586" s="46" t="s">
        <v>8445</v>
      </c>
      <c r="D7586" s="4"/>
      <c r="E7586" s="5" t="s">
        <v>7526</v>
      </c>
      <c r="F7586" s="4">
        <v>2003</v>
      </c>
      <c r="G7586" s="4">
        <v>48</v>
      </c>
      <c r="H7586" s="4">
        <v>12</v>
      </c>
      <c r="I7586" s="4"/>
      <c r="J7586" s="46" t="s">
        <v>8446</v>
      </c>
    </row>
    <row r="7587" spans="1:10" ht="30.6">
      <c r="A7587" s="12" t="s">
        <v>7524</v>
      </c>
      <c r="B7587" s="4" t="str">
        <f ca="1">IFERROR(__xludf.DUMMYFUNCTION("REGEXREPLACE(TEXT(IF(ISERR(FIND(""/"", A7587)), A7587, MID(A7587, FIND(""/"", A7587)+1, LEN(A7587))), ""#""), ""\D+"", """")"),"2019")</f>
        <v>2019</v>
      </c>
      <c r="C7587" s="46" t="s">
        <v>8445</v>
      </c>
      <c r="D7587" s="4"/>
      <c r="E7587" s="5" t="s">
        <v>7526</v>
      </c>
      <c r="F7587" s="4">
        <v>2003</v>
      </c>
      <c r="G7587" s="4">
        <v>48</v>
      </c>
      <c r="H7587" s="4">
        <v>13</v>
      </c>
      <c r="I7587" s="4"/>
      <c r="J7587" s="46" t="s">
        <v>8447</v>
      </c>
    </row>
    <row r="7588" spans="1:10" ht="30.6">
      <c r="A7588" s="12" t="s">
        <v>7524</v>
      </c>
      <c r="B7588" s="4" t="str">
        <f ca="1">IFERROR(__xludf.DUMMYFUNCTION("REGEXREPLACE(TEXT(IF(ISERR(FIND(""/"", A7588)), A7588, MID(A7588, FIND(""/"", A7588)+1, LEN(A7588))), ""#""), ""\D+"", """")"),"2019")</f>
        <v>2019</v>
      </c>
      <c r="C7588" s="46" t="s">
        <v>8448</v>
      </c>
      <c r="D7588" s="4"/>
      <c r="E7588" s="5" t="s">
        <v>7526</v>
      </c>
      <c r="F7588" s="4">
        <v>2003</v>
      </c>
      <c r="G7588" s="4">
        <v>48</v>
      </c>
      <c r="H7588" s="4">
        <v>14</v>
      </c>
      <c r="I7588" s="4"/>
      <c r="J7588" s="46" t="s">
        <v>8449</v>
      </c>
    </row>
    <row r="7589" spans="1:10" ht="30.6">
      <c r="A7589" s="12" t="s">
        <v>7524</v>
      </c>
      <c r="B7589" s="4" t="str">
        <f ca="1">IFERROR(__xludf.DUMMYFUNCTION("REGEXREPLACE(TEXT(IF(ISERR(FIND(""/"", A7589)), A7589, MID(A7589, FIND(""/"", A7589)+1, LEN(A7589))), ""#""), ""\D+"", """")"),"2019")</f>
        <v>2019</v>
      </c>
      <c r="C7589" s="46" t="s">
        <v>8445</v>
      </c>
      <c r="D7589" s="4"/>
      <c r="E7589" s="5" t="s">
        <v>7526</v>
      </c>
      <c r="F7589" s="4">
        <v>2003</v>
      </c>
      <c r="G7589" s="4">
        <v>48</v>
      </c>
      <c r="H7589" s="4">
        <v>15</v>
      </c>
      <c r="I7589" s="4"/>
      <c r="J7589" s="46" t="s">
        <v>8450</v>
      </c>
    </row>
    <row r="7590" spans="1:10" ht="40.799999999999997">
      <c r="A7590" s="12" t="s">
        <v>7524</v>
      </c>
      <c r="B7590" s="4" t="str">
        <f ca="1">IFERROR(__xludf.DUMMYFUNCTION("REGEXREPLACE(TEXT(IF(ISERR(FIND(""/"", A7590)), A7590, MID(A7590, FIND(""/"", A7590)+1, LEN(A7590))), ""#""), ""\D+"", """")"),"2019")</f>
        <v>2019</v>
      </c>
      <c r="C7590" s="46" t="s">
        <v>8451</v>
      </c>
      <c r="D7590" s="4"/>
      <c r="E7590" s="5" t="s">
        <v>7526</v>
      </c>
      <c r="F7590" s="4">
        <v>2003</v>
      </c>
      <c r="G7590" s="4">
        <v>48</v>
      </c>
      <c r="H7590" s="4">
        <v>16</v>
      </c>
      <c r="I7590" s="4"/>
      <c r="J7590" s="46" t="s">
        <v>8452</v>
      </c>
    </row>
    <row r="7591" spans="1:10" ht="40.799999999999997">
      <c r="A7591" s="12" t="s">
        <v>7524</v>
      </c>
      <c r="B7591" s="4" t="str">
        <f ca="1">IFERROR(__xludf.DUMMYFUNCTION("REGEXREPLACE(TEXT(IF(ISERR(FIND(""/"", A7591)), A7591, MID(A7591, FIND(""/"", A7591)+1, LEN(A7591))), ""#""), ""\D+"", """")"),"2019")</f>
        <v>2019</v>
      </c>
      <c r="C7591" s="46" t="s">
        <v>8453</v>
      </c>
      <c r="D7591" s="4"/>
      <c r="E7591" s="5" t="s">
        <v>7526</v>
      </c>
      <c r="F7591" s="4">
        <v>2008</v>
      </c>
      <c r="G7591" s="4">
        <v>49</v>
      </c>
      <c r="H7591" s="4">
        <v>1</v>
      </c>
      <c r="I7591" s="4"/>
      <c r="J7591" s="46" t="s">
        <v>8454</v>
      </c>
    </row>
    <row r="7592" spans="1:10" ht="30.6">
      <c r="A7592" s="12" t="s">
        <v>7524</v>
      </c>
      <c r="B7592" s="4" t="str">
        <f ca="1">IFERROR(__xludf.DUMMYFUNCTION("REGEXREPLACE(TEXT(IF(ISERR(FIND(""/"", A7592)), A7592, MID(A7592, FIND(""/"", A7592)+1, LEN(A7592))), ""#""), ""\D+"", """")"),"2019")</f>
        <v>2019</v>
      </c>
      <c r="C7592" s="46" t="s">
        <v>8455</v>
      </c>
      <c r="D7592" s="4"/>
      <c r="E7592" s="5" t="s">
        <v>7526</v>
      </c>
      <c r="F7592" s="4">
        <v>2008</v>
      </c>
      <c r="G7592" s="4">
        <v>49</v>
      </c>
      <c r="H7592" s="4">
        <v>2</v>
      </c>
      <c r="I7592" s="4"/>
      <c r="J7592" s="46" t="s">
        <v>8456</v>
      </c>
    </row>
    <row r="7593" spans="1:10" ht="30.6">
      <c r="A7593" s="12" t="s">
        <v>7524</v>
      </c>
      <c r="B7593" s="4" t="str">
        <f ca="1">IFERROR(__xludf.DUMMYFUNCTION("REGEXREPLACE(TEXT(IF(ISERR(FIND(""/"", A7593)), A7593, MID(A7593, FIND(""/"", A7593)+1, LEN(A7593))), ""#""), ""\D+"", """")"),"2019")</f>
        <v>2019</v>
      </c>
      <c r="C7593" s="46" t="s">
        <v>8457</v>
      </c>
      <c r="D7593" s="4"/>
      <c r="E7593" s="5" t="s">
        <v>7526</v>
      </c>
      <c r="F7593" s="4">
        <v>2008</v>
      </c>
      <c r="G7593" s="4">
        <v>49</v>
      </c>
      <c r="H7593" s="4">
        <v>3</v>
      </c>
      <c r="I7593" s="4"/>
      <c r="J7593" s="46" t="s">
        <v>8458</v>
      </c>
    </row>
    <row r="7594" spans="1:10" ht="51">
      <c r="A7594" s="12" t="s">
        <v>7524</v>
      </c>
      <c r="B7594" s="4" t="str">
        <f ca="1">IFERROR(__xludf.DUMMYFUNCTION("REGEXREPLACE(TEXT(IF(ISERR(FIND(""/"", A7594)), A7594, MID(A7594, FIND(""/"", A7594)+1, LEN(A7594))), ""#""), ""\D+"", """")"),"2019")</f>
        <v>2019</v>
      </c>
      <c r="C7594" s="46" t="s">
        <v>8222</v>
      </c>
      <c r="D7594" s="4"/>
      <c r="E7594" s="5" t="s">
        <v>7526</v>
      </c>
      <c r="F7594" s="4">
        <v>2008</v>
      </c>
      <c r="G7594" s="4">
        <v>49</v>
      </c>
      <c r="H7594" s="4">
        <v>4</v>
      </c>
      <c r="I7594" s="4"/>
      <c r="J7594" s="46" t="s">
        <v>8459</v>
      </c>
    </row>
    <row r="7595" spans="1:10" ht="40.799999999999997">
      <c r="A7595" s="12" t="s">
        <v>7524</v>
      </c>
      <c r="B7595" s="4" t="str">
        <f ca="1">IFERROR(__xludf.DUMMYFUNCTION("REGEXREPLACE(TEXT(IF(ISERR(FIND(""/"", A7595)), A7595, MID(A7595, FIND(""/"", A7595)+1, LEN(A7595))), ""#""), ""\D+"", """")"),"2019")</f>
        <v>2019</v>
      </c>
      <c r="C7595" s="46" t="s">
        <v>8460</v>
      </c>
      <c r="D7595" s="4"/>
      <c r="E7595" s="5" t="s">
        <v>7526</v>
      </c>
      <c r="F7595" s="4">
        <v>2008</v>
      </c>
      <c r="G7595" s="4">
        <v>49</v>
      </c>
      <c r="H7595" s="4">
        <v>5</v>
      </c>
      <c r="I7595" s="4"/>
      <c r="J7595" s="46" t="s">
        <v>8461</v>
      </c>
    </row>
    <row r="7596" spans="1:10" ht="40.799999999999997">
      <c r="A7596" s="12" t="s">
        <v>7524</v>
      </c>
      <c r="B7596" s="4" t="str">
        <f ca="1">IFERROR(__xludf.DUMMYFUNCTION("REGEXREPLACE(TEXT(IF(ISERR(FIND(""/"", A7596)), A7596, MID(A7596, FIND(""/"", A7596)+1, LEN(A7596))), ""#""), ""\D+"", """")"),"2019")</f>
        <v>2019</v>
      </c>
      <c r="C7596" s="46" t="s">
        <v>8215</v>
      </c>
      <c r="D7596" s="4"/>
      <c r="E7596" s="5" t="s">
        <v>7526</v>
      </c>
      <c r="F7596" s="4">
        <v>2008</v>
      </c>
      <c r="G7596" s="4">
        <v>49</v>
      </c>
      <c r="H7596" s="4">
        <v>6</v>
      </c>
      <c r="I7596" s="4"/>
      <c r="J7596" s="46" t="s">
        <v>8462</v>
      </c>
    </row>
    <row r="7597" spans="1:10" ht="30.6">
      <c r="A7597" s="12" t="s">
        <v>7524</v>
      </c>
      <c r="B7597" s="4" t="str">
        <f ca="1">IFERROR(__xludf.DUMMYFUNCTION("REGEXREPLACE(TEXT(IF(ISERR(FIND(""/"", A7597)), A7597, MID(A7597, FIND(""/"", A7597)+1, LEN(A7597))), ""#""), ""\D+"", """")"),"2019")</f>
        <v>2019</v>
      </c>
      <c r="C7597" s="46" t="s">
        <v>8463</v>
      </c>
      <c r="D7597" s="4"/>
      <c r="E7597" s="5" t="s">
        <v>7526</v>
      </c>
      <c r="F7597" s="4">
        <v>2008</v>
      </c>
      <c r="G7597" s="4">
        <v>49</v>
      </c>
      <c r="H7597" s="4">
        <v>7</v>
      </c>
      <c r="I7597" s="4"/>
      <c r="J7597" s="46" t="s">
        <v>8464</v>
      </c>
    </row>
    <row r="7598" spans="1:10" ht="30.6">
      <c r="A7598" s="12" t="s">
        <v>7524</v>
      </c>
      <c r="B7598" s="4" t="str">
        <f ca="1">IFERROR(__xludf.DUMMYFUNCTION("REGEXREPLACE(TEXT(IF(ISERR(FIND(""/"", A7598)), A7598, MID(A7598, FIND(""/"", A7598)+1, LEN(A7598))), ""#""), ""\D+"", """")"),"2019")</f>
        <v>2019</v>
      </c>
      <c r="C7598" s="46" t="s">
        <v>8465</v>
      </c>
      <c r="D7598" s="4"/>
      <c r="E7598" s="5" t="s">
        <v>7526</v>
      </c>
      <c r="F7598" s="4">
        <v>2008</v>
      </c>
      <c r="G7598" s="4">
        <v>49</v>
      </c>
      <c r="H7598" s="4">
        <v>8</v>
      </c>
      <c r="I7598" s="4"/>
      <c r="J7598" s="46" t="s">
        <v>8466</v>
      </c>
    </row>
    <row r="7599" spans="1:10" ht="30.6">
      <c r="A7599" s="12" t="s">
        <v>7524</v>
      </c>
      <c r="B7599" s="4" t="str">
        <f ca="1">IFERROR(__xludf.DUMMYFUNCTION("REGEXREPLACE(TEXT(IF(ISERR(FIND(""/"", A7599)), A7599, MID(A7599, FIND(""/"", A7599)+1, LEN(A7599))), ""#""), ""\D+"", """")"),"2019")</f>
        <v>2019</v>
      </c>
      <c r="C7599" s="46" t="s">
        <v>7592</v>
      </c>
      <c r="D7599" s="4"/>
      <c r="E7599" s="5" t="s">
        <v>7526</v>
      </c>
      <c r="F7599" s="4">
        <v>2008</v>
      </c>
      <c r="G7599" s="4">
        <v>49</v>
      </c>
      <c r="H7599" s="4">
        <v>9</v>
      </c>
      <c r="I7599" s="4"/>
      <c r="J7599" s="46" t="s">
        <v>8467</v>
      </c>
    </row>
    <row r="7600" spans="1:10" ht="51">
      <c r="A7600" s="12" t="s">
        <v>7524</v>
      </c>
      <c r="B7600" s="4" t="str">
        <f ca="1">IFERROR(__xludf.DUMMYFUNCTION("REGEXREPLACE(TEXT(IF(ISERR(FIND(""/"", A7600)), A7600, MID(A7600, FIND(""/"", A7600)+1, LEN(A7600))), ""#""), ""\D+"", """")"),"2019")</f>
        <v>2019</v>
      </c>
      <c r="C7600" s="46" t="s">
        <v>8468</v>
      </c>
      <c r="D7600" s="4"/>
      <c r="E7600" s="5" t="s">
        <v>7526</v>
      </c>
      <c r="F7600" s="4">
        <v>2008</v>
      </c>
      <c r="G7600" s="4">
        <v>49</v>
      </c>
      <c r="H7600" s="4">
        <v>10</v>
      </c>
      <c r="I7600" s="4"/>
      <c r="J7600" s="46" t="s">
        <v>8469</v>
      </c>
    </row>
    <row r="7601" spans="1:10" ht="30.6">
      <c r="A7601" s="12" t="s">
        <v>7524</v>
      </c>
      <c r="B7601" s="4" t="str">
        <f ca="1">IFERROR(__xludf.DUMMYFUNCTION("REGEXREPLACE(TEXT(IF(ISERR(FIND(""/"", A7601)), A7601, MID(A7601, FIND(""/"", A7601)+1, LEN(A7601))), ""#""), ""\D+"", """")"),"2019")</f>
        <v>2019</v>
      </c>
      <c r="C7601" s="46" t="s">
        <v>8378</v>
      </c>
      <c r="D7601" s="4"/>
      <c r="E7601" s="5" t="s">
        <v>7526</v>
      </c>
      <c r="F7601" s="4">
        <v>2008</v>
      </c>
      <c r="G7601" s="4">
        <v>49</v>
      </c>
      <c r="H7601" s="4">
        <v>11</v>
      </c>
      <c r="I7601" s="4"/>
      <c r="J7601" s="46" t="s">
        <v>8470</v>
      </c>
    </row>
    <row r="7602" spans="1:10" ht="30.6">
      <c r="A7602" s="12" t="s">
        <v>7524</v>
      </c>
      <c r="B7602" s="4" t="str">
        <f ca="1">IFERROR(__xludf.DUMMYFUNCTION("REGEXREPLACE(TEXT(IF(ISERR(FIND(""/"", A7602)), A7602, MID(A7602, FIND(""/"", A7602)+1, LEN(A7602))), ""#""), ""\D+"", """")"),"2019")</f>
        <v>2019</v>
      </c>
      <c r="C7602" s="46" t="s">
        <v>7881</v>
      </c>
      <c r="D7602" s="4"/>
      <c r="E7602" s="5" t="s">
        <v>7526</v>
      </c>
      <c r="F7602" s="4">
        <v>2008</v>
      </c>
      <c r="G7602" s="4">
        <v>49</v>
      </c>
      <c r="H7602" s="4">
        <v>12</v>
      </c>
      <c r="I7602" s="4"/>
      <c r="J7602" s="46" t="s">
        <v>8471</v>
      </c>
    </row>
    <row r="7603" spans="1:10" ht="30.6">
      <c r="A7603" s="12" t="s">
        <v>7524</v>
      </c>
      <c r="B7603" s="4" t="str">
        <f ca="1">IFERROR(__xludf.DUMMYFUNCTION("REGEXREPLACE(TEXT(IF(ISERR(FIND(""/"", A7603)), A7603, MID(A7603, FIND(""/"", A7603)+1, LEN(A7603))), ""#""), ""\D+"", """")"),"2019")</f>
        <v>2019</v>
      </c>
      <c r="C7603" s="46" t="s">
        <v>7879</v>
      </c>
      <c r="D7603" s="4"/>
      <c r="E7603" s="5" t="s">
        <v>7526</v>
      </c>
      <c r="F7603" s="4">
        <v>2008</v>
      </c>
      <c r="G7603" s="4">
        <v>49</v>
      </c>
      <c r="H7603" s="4">
        <v>13</v>
      </c>
      <c r="I7603" s="4"/>
      <c r="J7603" s="46" t="s">
        <v>8472</v>
      </c>
    </row>
    <row r="7604" spans="1:10" ht="30.6">
      <c r="A7604" s="12" t="s">
        <v>7524</v>
      </c>
      <c r="B7604" s="4" t="str">
        <f ca="1">IFERROR(__xludf.DUMMYFUNCTION("REGEXREPLACE(TEXT(IF(ISERR(FIND(""/"", A7604)), A7604, MID(A7604, FIND(""/"", A7604)+1, LEN(A7604))), ""#""), ""\D+"", """")"),"2019")</f>
        <v>2019</v>
      </c>
      <c r="C7604" s="46" t="s">
        <v>8457</v>
      </c>
      <c r="D7604" s="4"/>
      <c r="E7604" s="5" t="s">
        <v>7526</v>
      </c>
      <c r="F7604" s="4">
        <v>2008</v>
      </c>
      <c r="G7604" s="4">
        <v>49</v>
      </c>
      <c r="H7604" s="4">
        <v>14</v>
      </c>
      <c r="I7604" s="4"/>
      <c r="J7604" s="46" t="s">
        <v>8473</v>
      </c>
    </row>
    <row r="7605" spans="1:10" ht="30.6">
      <c r="A7605" s="12" t="s">
        <v>7524</v>
      </c>
      <c r="B7605" s="4" t="str">
        <f ca="1">IFERROR(__xludf.DUMMYFUNCTION("REGEXREPLACE(TEXT(IF(ISERR(FIND(""/"", A7605)), A7605, MID(A7605, FIND(""/"", A7605)+1, LEN(A7605))), ""#""), ""\D+"", """")"),"2019")</f>
        <v>2019</v>
      </c>
      <c r="C7605" s="46" t="s">
        <v>8164</v>
      </c>
      <c r="D7605" s="4"/>
      <c r="E7605" s="5" t="s">
        <v>7526</v>
      </c>
      <c r="F7605" s="4">
        <v>2008</v>
      </c>
      <c r="G7605" s="4">
        <v>49</v>
      </c>
      <c r="H7605" s="4">
        <v>15</v>
      </c>
      <c r="I7605" s="4"/>
      <c r="J7605" s="46" t="s">
        <v>8474</v>
      </c>
    </row>
    <row r="7606" spans="1:10" ht="30.6">
      <c r="A7606" s="12" t="s">
        <v>7524</v>
      </c>
      <c r="B7606" s="4" t="str">
        <f ca="1">IFERROR(__xludf.DUMMYFUNCTION("REGEXREPLACE(TEXT(IF(ISERR(FIND(""/"", A7606)), A7606, MID(A7606, FIND(""/"", A7606)+1, LEN(A7606))), ""#""), ""\D+"", """")"),"2019")</f>
        <v>2019</v>
      </c>
      <c r="C7606" s="46" t="s">
        <v>8475</v>
      </c>
      <c r="D7606" s="4"/>
      <c r="E7606" s="5" t="s">
        <v>7526</v>
      </c>
      <c r="F7606" s="4">
        <v>2008</v>
      </c>
      <c r="G7606" s="4">
        <v>49</v>
      </c>
      <c r="H7606" s="4">
        <v>16</v>
      </c>
      <c r="I7606" s="4"/>
      <c r="J7606" s="46" t="s">
        <v>8476</v>
      </c>
    </row>
    <row r="7607" spans="1:10" ht="30.6">
      <c r="A7607" s="12" t="s">
        <v>7524</v>
      </c>
      <c r="B7607" s="4" t="str">
        <f ca="1">IFERROR(__xludf.DUMMYFUNCTION("REGEXREPLACE(TEXT(IF(ISERR(FIND(""/"", A7607)), A7607, MID(A7607, FIND(""/"", A7607)+1, LEN(A7607))), ""#""), ""\D+"", """")"),"2019")</f>
        <v>2019</v>
      </c>
      <c r="C7607" s="46" t="s">
        <v>7885</v>
      </c>
      <c r="D7607" s="4"/>
      <c r="E7607" s="5" t="s">
        <v>7526</v>
      </c>
      <c r="F7607" s="4">
        <v>2008</v>
      </c>
      <c r="G7607" s="4">
        <v>49</v>
      </c>
      <c r="H7607" s="4">
        <v>17</v>
      </c>
      <c r="I7607" s="4"/>
      <c r="J7607" s="46" t="s">
        <v>8477</v>
      </c>
    </row>
    <row r="7608" spans="1:10" ht="51">
      <c r="A7608" s="12" t="s">
        <v>7524</v>
      </c>
      <c r="B7608" s="4" t="str">
        <f ca="1">IFERROR(__xludf.DUMMYFUNCTION("REGEXREPLACE(TEXT(IF(ISERR(FIND(""/"", A7608)), A7608, MID(A7608, FIND(""/"", A7608)+1, LEN(A7608))), ""#""), ""\D+"", """")"),"2019")</f>
        <v>2019</v>
      </c>
      <c r="C7608" s="46" t="s">
        <v>8478</v>
      </c>
      <c r="D7608" s="4"/>
      <c r="E7608" s="5" t="s">
        <v>7526</v>
      </c>
      <c r="F7608" s="4">
        <v>2006</v>
      </c>
      <c r="G7608" s="4">
        <v>50</v>
      </c>
      <c r="H7608" s="4">
        <v>1</v>
      </c>
      <c r="I7608" s="4"/>
      <c r="J7608" s="46" t="s">
        <v>8479</v>
      </c>
    </row>
    <row r="7609" spans="1:10" ht="51">
      <c r="A7609" s="12" t="s">
        <v>7524</v>
      </c>
      <c r="B7609" s="4" t="str">
        <f ca="1">IFERROR(__xludf.DUMMYFUNCTION("REGEXREPLACE(TEXT(IF(ISERR(FIND(""/"", A7609)), A7609, MID(A7609, FIND(""/"", A7609)+1, LEN(A7609))), ""#""), ""\D+"", """")"),"2019")</f>
        <v>2019</v>
      </c>
      <c r="C7609" s="46" t="s">
        <v>8478</v>
      </c>
      <c r="D7609" s="4"/>
      <c r="E7609" s="5" t="s">
        <v>7526</v>
      </c>
      <c r="F7609" s="4">
        <v>2002</v>
      </c>
      <c r="G7609" s="4">
        <v>50</v>
      </c>
      <c r="H7609" s="4">
        <v>2</v>
      </c>
      <c r="I7609" s="4"/>
      <c r="J7609" s="46" t="s">
        <v>8480</v>
      </c>
    </row>
    <row r="7610" spans="1:10" ht="51">
      <c r="A7610" s="12" t="s">
        <v>7524</v>
      </c>
      <c r="B7610" s="4" t="str">
        <f ca="1">IFERROR(__xludf.DUMMYFUNCTION("REGEXREPLACE(TEXT(IF(ISERR(FIND(""/"", A7610)), A7610, MID(A7610, FIND(""/"", A7610)+1, LEN(A7610))), ""#""), ""\D+"", """")"),"2019")</f>
        <v>2019</v>
      </c>
      <c r="C7610" s="46" t="s">
        <v>8478</v>
      </c>
      <c r="D7610" s="4"/>
      <c r="E7610" s="5" t="s">
        <v>7526</v>
      </c>
      <c r="F7610" s="4">
        <v>2005</v>
      </c>
      <c r="G7610" s="4">
        <v>50</v>
      </c>
      <c r="H7610" s="4">
        <v>3</v>
      </c>
      <c r="I7610" s="4"/>
      <c r="J7610" s="46" t="s">
        <v>8481</v>
      </c>
    </row>
    <row r="7611" spans="1:10" ht="51">
      <c r="A7611" s="12" t="s">
        <v>7524</v>
      </c>
      <c r="B7611" s="4" t="str">
        <f ca="1">IFERROR(__xludf.DUMMYFUNCTION("REGEXREPLACE(TEXT(IF(ISERR(FIND(""/"", A7611)), A7611, MID(A7611, FIND(""/"", A7611)+1, LEN(A7611))), ""#""), ""\D+"", """")"),"2019")</f>
        <v>2019</v>
      </c>
      <c r="C7611" s="46" t="s">
        <v>8482</v>
      </c>
      <c r="D7611" s="4"/>
      <c r="E7611" s="5" t="s">
        <v>7526</v>
      </c>
      <c r="F7611" s="4">
        <v>2003</v>
      </c>
      <c r="G7611" s="4">
        <v>50</v>
      </c>
      <c r="H7611" s="4">
        <v>4</v>
      </c>
      <c r="I7611" s="4"/>
      <c r="J7611" s="46" t="s">
        <v>8483</v>
      </c>
    </row>
    <row r="7612" spans="1:10" ht="51">
      <c r="A7612" s="12" t="s">
        <v>7524</v>
      </c>
      <c r="B7612" s="4" t="str">
        <f ca="1">IFERROR(__xludf.DUMMYFUNCTION("REGEXREPLACE(TEXT(IF(ISERR(FIND(""/"", A7612)), A7612, MID(A7612, FIND(""/"", A7612)+1, LEN(A7612))), ""#""), ""\D+"", """")"),"2019")</f>
        <v>2019</v>
      </c>
      <c r="C7612" s="46" t="s">
        <v>8478</v>
      </c>
      <c r="D7612" s="4"/>
      <c r="E7612" s="5" t="s">
        <v>7526</v>
      </c>
      <c r="F7612" s="4">
        <v>2004</v>
      </c>
      <c r="G7612" s="4">
        <v>50</v>
      </c>
      <c r="H7612" s="4">
        <v>5</v>
      </c>
      <c r="I7612" s="4"/>
      <c r="J7612" s="46" t="s">
        <v>8484</v>
      </c>
    </row>
    <row r="7613" spans="1:10" ht="30.6">
      <c r="A7613" s="12" t="s">
        <v>7524</v>
      </c>
      <c r="B7613" s="4" t="str">
        <f ca="1">IFERROR(__xludf.DUMMYFUNCTION("REGEXREPLACE(TEXT(IF(ISERR(FIND(""/"", A7613)), A7613, MID(A7613, FIND(""/"", A7613)+1, LEN(A7613))), ""#""), ""\D+"", """")"),"2019")</f>
        <v>2019</v>
      </c>
      <c r="C7613" s="46" t="s">
        <v>8485</v>
      </c>
      <c r="D7613" s="4"/>
      <c r="E7613" s="5" t="s">
        <v>7526</v>
      </c>
      <c r="F7613" s="4">
        <v>1997</v>
      </c>
      <c r="G7613" s="4">
        <v>51</v>
      </c>
      <c r="H7613" s="4">
        <v>1</v>
      </c>
      <c r="I7613" s="4"/>
      <c r="J7613" s="46" t="s">
        <v>8486</v>
      </c>
    </row>
    <row r="7614" spans="1:10" ht="30.6">
      <c r="A7614" s="12" t="s">
        <v>7524</v>
      </c>
      <c r="B7614" s="4" t="str">
        <f ca="1">IFERROR(__xludf.DUMMYFUNCTION("REGEXREPLACE(TEXT(IF(ISERR(FIND(""/"", A7614)), A7614, MID(A7614, FIND(""/"", A7614)+1, LEN(A7614))), ""#""), ""\D+"", """")"),"2019")</f>
        <v>2019</v>
      </c>
      <c r="C7614" s="46" t="s">
        <v>8485</v>
      </c>
      <c r="D7614" s="4"/>
      <c r="E7614" s="5" t="s">
        <v>7526</v>
      </c>
      <c r="F7614" s="4">
        <v>1997</v>
      </c>
      <c r="G7614" s="4">
        <v>51</v>
      </c>
      <c r="H7614" s="4">
        <v>2</v>
      </c>
      <c r="I7614" s="4"/>
      <c r="J7614" s="46" t="s">
        <v>8487</v>
      </c>
    </row>
    <row r="7615" spans="1:10" ht="30.6">
      <c r="A7615" s="12" t="s">
        <v>7524</v>
      </c>
      <c r="B7615" s="4" t="str">
        <f ca="1">IFERROR(__xludf.DUMMYFUNCTION("REGEXREPLACE(TEXT(IF(ISERR(FIND(""/"", A7615)), A7615, MID(A7615, FIND(""/"", A7615)+1, LEN(A7615))), ""#""), ""\D+"", """")"),"2019")</f>
        <v>2019</v>
      </c>
      <c r="C7615" s="46" t="s">
        <v>8131</v>
      </c>
      <c r="D7615" s="4"/>
      <c r="E7615" s="5" t="s">
        <v>7526</v>
      </c>
      <c r="F7615" s="4">
        <v>1997</v>
      </c>
      <c r="G7615" s="4">
        <v>51</v>
      </c>
      <c r="H7615" s="4">
        <v>3</v>
      </c>
      <c r="I7615" s="4"/>
      <c r="J7615" s="46" t="s">
        <v>8488</v>
      </c>
    </row>
    <row r="7616" spans="1:10" ht="30.6">
      <c r="A7616" s="12" t="s">
        <v>7524</v>
      </c>
      <c r="B7616" s="4" t="str">
        <f ca="1">IFERROR(__xludf.DUMMYFUNCTION("REGEXREPLACE(TEXT(IF(ISERR(FIND(""/"", A7616)), A7616, MID(A7616, FIND(""/"", A7616)+1, LEN(A7616))), ""#""), ""\D+"", """")"),"2019")</f>
        <v>2019</v>
      </c>
      <c r="C7616" s="46" t="s">
        <v>8164</v>
      </c>
      <c r="D7616" s="4"/>
      <c r="E7616" s="5" t="s">
        <v>7526</v>
      </c>
      <c r="F7616" s="4">
        <v>1997</v>
      </c>
      <c r="G7616" s="4">
        <v>51</v>
      </c>
      <c r="H7616" s="4">
        <v>4</v>
      </c>
      <c r="I7616" s="4"/>
      <c r="J7616" s="46" t="s">
        <v>8489</v>
      </c>
    </row>
    <row r="7617" spans="1:10" ht="30.6">
      <c r="A7617" s="12" t="s">
        <v>7524</v>
      </c>
      <c r="B7617" s="4" t="str">
        <f ca="1">IFERROR(__xludf.DUMMYFUNCTION("REGEXREPLACE(TEXT(IF(ISERR(FIND(""/"", A7617)), A7617, MID(A7617, FIND(""/"", A7617)+1, LEN(A7617))), ""#""), ""\D+"", """")"),"2019")</f>
        <v>2019</v>
      </c>
      <c r="C7617" s="46" t="s">
        <v>8046</v>
      </c>
      <c r="D7617" s="4"/>
      <c r="E7617" s="5" t="s">
        <v>7526</v>
      </c>
      <c r="F7617" s="4">
        <v>1997</v>
      </c>
      <c r="G7617" s="4">
        <v>51</v>
      </c>
      <c r="H7617" s="4">
        <v>5</v>
      </c>
      <c r="I7617" s="4"/>
      <c r="J7617" s="46" t="s">
        <v>8490</v>
      </c>
    </row>
    <row r="7618" spans="1:10" ht="61.2">
      <c r="A7618" s="12" t="s">
        <v>7524</v>
      </c>
      <c r="B7618" s="4" t="str">
        <f ca="1">IFERROR(__xludf.DUMMYFUNCTION("REGEXREPLACE(TEXT(IF(ISERR(FIND(""/"", A7618)), A7618, MID(A7618, FIND(""/"", A7618)+1, LEN(A7618))), ""#""), ""\D+"", """")"),"2019")</f>
        <v>2019</v>
      </c>
      <c r="C7618" s="46" t="s">
        <v>8270</v>
      </c>
      <c r="D7618" s="4"/>
      <c r="E7618" s="5" t="s">
        <v>7526</v>
      </c>
      <c r="F7618" s="4">
        <v>1997</v>
      </c>
      <c r="G7618" s="4">
        <v>51</v>
      </c>
      <c r="H7618" s="4">
        <v>6</v>
      </c>
      <c r="I7618" s="4"/>
      <c r="J7618" s="46" t="s">
        <v>8491</v>
      </c>
    </row>
    <row r="7619" spans="1:10" ht="30.6">
      <c r="A7619" s="12" t="s">
        <v>7524</v>
      </c>
      <c r="B7619" s="4" t="str">
        <f ca="1">IFERROR(__xludf.DUMMYFUNCTION("REGEXREPLACE(TEXT(IF(ISERR(FIND(""/"", A7619)), A7619, MID(A7619, FIND(""/"", A7619)+1, LEN(A7619))), ""#""), ""\D+"", """")"),"2019")</f>
        <v>2019</v>
      </c>
      <c r="C7619" s="46" t="s">
        <v>8485</v>
      </c>
      <c r="D7619" s="4"/>
      <c r="E7619" s="5" t="s">
        <v>7526</v>
      </c>
      <c r="F7619" s="4">
        <v>1997</v>
      </c>
      <c r="G7619" s="4">
        <v>51</v>
      </c>
      <c r="H7619" s="4">
        <v>7</v>
      </c>
      <c r="I7619" s="4"/>
      <c r="J7619" s="46" t="s">
        <v>8492</v>
      </c>
    </row>
    <row r="7620" spans="1:10" ht="30.6">
      <c r="A7620" s="12" t="s">
        <v>7524</v>
      </c>
      <c r="B7620" s="4" t="str">
        <f ca="1">IFERROR(__xludf.DUMMYFUNCTION("REGEXREPLACE(TEXT(IF(ISERR(FIND(""/"", A7620)), A7620, MID(A7620, FIND(""/"", A7620)+1, LEN(A7620))), ""#""), ""\D+"", """")"),"2019")</f>
        <v>2019</v>
      </c>
      <c r="C7620" s="46" t="s">
        <v>8131</v>
      </c>
      <c r="D7620" s="4"/>
      <c r="E7620" s="5" t="s">
        <v>7526</v>
      </c>
      <c r="F7620" s="4">
        <v>1997</v>
      </c>
      <c r="G7620" s="4">
        <v>51</v>
      </c>
      <c r="H7620" s="4">
        <v>8</v>
      </c>
      <c r="I7620" s="4"/>
      <c r="J7620" s="46" t="s">
        <v>8493</v>
      </c>
    </row>
    <row r="7621" spans="1:10" ht="30.6">
      <c r="A7621" s="12" t="s">
        <v>7524</v>
      </c>
      <c r="B7621" s="4" t="str">
        <f ca="1">IFERROR(__xludf.DUMMYFUNCTION("REGEXREPLACE(TEXT(IF(ISERR(FIND(""/"", A7621)), A7621, MID(A7621, FIND(""/"", A7621)+1, LEN(A7621))), ""#""), ""\D+"", """")"),"2019")</f>
        <v>2019</v>
      </c>
      <c r="C7621" s="46" t="s">
        <v>8494</v>
      </c>
      <c r="D7621" s="4"/>
      <c r="E7621" s="5" t="s">
        <v>7526</v>
      </c>
      <c r="F7621" s="4">
        <v>1997</v>
      </c>
      <c r="G7621" s="4">
        <v>51</v>
      </c>
      <c r="H7621" s="4">
        <v>9</v>
      </c>
      <c r="I7621" s="4"/>
      <c r="J7621" s="46" t="s">
        <v>8495</v>
      </c>
    </row>
    <row r="7622" spans="1:10" ht="40.799999999999997">
      <c r="A7622" s="12" t="s">
        <v>7524</v>
      </c>
      <c r="B7622" s="4" t="str">
        <f ca="1">IFERROR(__xludf.DUMMYFUNCTION("REGEXREPLACE(TEXT(IF(ISERR(FIND(""/"", A7622)), A7622, MID(A7622, FIND(""/"", A7622)+1, LEN(A7622))), ""#""), ""\D+"", """")"),"2019")</f>
        <v>2019</v>
      </c>
      <c r="C7622" s="46" t="s">
        <v>8261</v>
      </c>
      <c r="D7622" s="4"/>
      <c r="E7622" s="5" t="s">
        <v>7526</v>
      </c>
      <c r="F7622" s="4">
        <v>1997</v>
      </c>
      <c r="G7622" s="4">
        <v>51</v>
      </c>
      <c r="H7622" s="4">
        <v>10</v>
      </c>
      <c r="I7622" s="4"/>
      <c r="J7622" s="46" t="s">
        <v>8496</v>
      </c>
    </row>
    <row r="7623" spans="1:10" ht="51">
      <c r="A7623" s="12" t="s">
        <v>7524</v>
      </c>
      <c r="B7623" s="4" t="str">
        <f ca="1">IFERROR(__xludf.DUMMYFUNCTION("REGEXREPLACE(TEXT(IF(ISERR(FIND(""/"", A7623)), A7623, MID(A7623, FIND(""/"", A7623)+1, LEN(A7623))), ""#""), ""\D+"", """")"),"2019")</f>
        <v>2019</v>
      </c>
      <c r="C7623" s="46" t="s">
        <v>8497</v>
      </c>
      <c r="D7623" s="4"/>
      <c r="E7623" s="5" t="s">
        <v>7526</v>
      </c>
      <c r="F7623" s="4">
        <v>1997</v>
      </c>
      <c r="G7623" s="4">
        <v>51</v>
      </c>
      <c r="H7623" s="4">
        <v>11</v>
      </c>
      <c r="I7623" s="4"/>
      <c r="J7623" s="46" t="s">
        <v>8498</v>
      </c>
    </row>
    <row r="7624" spans="1:10" ht="40.799999999999997">
      <c r="A7624" s="12" t="s">
        <v>7524</v>
      </c>
      <c r="B7624" s="4" t="str">
        <f ca="1">IFERROR(__xludf.DUMMYFUNCTION("REGEXREPLACE(TEXT(IF(ISERR(FIND(""/"", A7624)), A7624, MID(A7624, FIND(""/"", A7624)+1, LEN(A7624))), ""#""), ""\D+"", """")"),"2019")</f>
        <v>2019</v>
      </c>
      <c r="C7624" s="46" t="s">
        <v>8196</v>
      </c>
      <c r="D7624" s="4"/>
      <c r="E7624" s="5" t="s">
        <v>7526</v>
      </c>
      <c r="F7624" s="4">
        <v>1997</v>
      </c>
      <c r="G7624" s="4">
        <v>51</v>
      </c>
      <c r="H7624" s="4">
        <v>12</v>
      </c>
      <c r="I7624" s="4"/>
      <c r="J7624" s="46" t="s">
        <v>8499</v>
      </c>
    </row>
    <row r="7625" spans="1:10" ht="40.799999999999997">
      <c r="A7625" s="12" t="s">
        <v>7524</v>
      </c>
      <c r="B7625" s="4" t="str">
        <f ca="1">IFERROR(__xludf.DUMMYFUNCTION("REGEXREPLACE(TEXT(IF(ISERR(FIND(""/"", A7625)), A7625, MID(A7625, FIND(""/"", A7625)+1, LEN(A7625))), ""#""), ""\D+"", """")"),"2019")</f>
        <v>2019</v>
      </c>
      <c r="C7625" s="46" t="s">
        <v>8500</v>
      </c>
      <c r="D7625" s="4"/>
      <c r="E7625" s="5" t="s">
        <v>7526</v>
      </c>
      <c r="F7625" s="4">
        <v>2004</v>
      </c>
      <c r="G7625" s="4">
        <v>52</v>
      </c>
      <c r="H7625" s="4">
        <v>1</v>
      </c>
      <c r="I7625" s="4"/>
      <c r="J7625" s="46" t="s">
        <v>8501</v>
      </c>
    </row>
    <row r="7626" spans="1:10" ht="40.799999999999997">
      <c r="A7626" s="12" t="s">
        <v>7524</v>
      </c>
      <c r="B7626" s="4" t="str">
        <f ca="1">IFERROR(__xludf.DUMMYFUNCTION("REGEXREPLACE(TEXT(IF(ISERR(FIND(""/"", A7626)), A7626, MID(A7626, FIND(""/"", A7626)+1, LEN(A7626))), ""#""), ""\D+"", """")"),"2019")</f>
        <v>2019</v>
      </c>
      <c r="C7626" s="46" t="s">
        <v>8502</v>
      </c>
      <c r="D7626" s="4"/>
      <c r="E7626" s="5" t="s">
        <v>7526</v>
      </c>
      <c r="F7626" s="4">
        <v>2004</v>
      </c>
      <c r="G7626" s="4">
        <v>52</v>
      </c>
      <c r="H7626" s="4">
        <v>2</v>
      </c>
      <c r="I7626" s="4"/>
      <c r="J7626" s="46" t="s">
        <v>8503</v>
      </c>
    </row>
    <row r="7627" spans="1:10" ht="40.799999999999997">
      <c r="A7627" s="12" t="s">
        <v>7524</v>
      </c>
      <c r="B7627" s="4" t="str">
        <f ca="1">IFERROR(__xludf.DUMMYFUNCTION("REGEXREPLACE(TEXT(IF(ISERR(FIND(""/"", A7627)), A7627, MID(A7627, FIND(""/"", A7627)+1, LEN(A7627))), ""#""), ""\D+"", """")"),"2019")</f>
        <v>2019</v>
      </c>
      <c r="C7627" s="46" t="s">
        <v>8504</v>
      </c>
      <c r="D7627" s="4"/>
      <c r="E7627" s="5" t="s">
        <v>8297</v>
      </c>
      <c r="F7627" s="4">
        <v>2004</v>
      </c>
      <c r="G7627" s="4">
        <v>52</v>
      </c>
      <c r="H7627" s="4">
        <v>3</v>
      </c>
      <c r="I7627" s="4"/>
      <c r="J7627" s="46" t="s">
        <v>8505</v>
      </c>
    </row>
    <row r="7628" spans="1:10" ht="30.6">
      <c r="A7628" s="12" t="s">
        <v>7524</v>
      </c>
      <c r="B7628" s="4" t="str">
        <f ca="1">IFERROR(__xludf.DUMMYFUNCTION("REGEXREPLACE(TEXT(IF(ISERR(FIND(""/"", A7628)), A7628, MID(A7628, FIND(""/"", A7628)+1, LEN(A7628))), ""#""), ""\D+"", """")"),"2019")</f>
        <v>2019</v>
      </c>
      <c r="C7628" s="46" t="s">
        <v>8162</v>
      </c>
      <c r="D7628" s="4"/>
      <c r="E7628" s="5" t="s">
        <v>7526</v>
      </c>
      <c r="F7628" s="4">
        <v>2004</v>
      </c>
      <c r="G7628" s="4">
        <v>52</v>
      </c>
      <c r="H7628" s="4">
        <v>4</v>
      </c>
      <c r="I7628" s="4"/>
      <c r="J7628" s="46" t="s">
        <v>8506</v>
      </c>
    </row>
    <row r="7629" spans="1:10" ht="30.6">
      <c r="A7629" s="12" t="s">
        <v>7524</v>
      </c>
      <c r="B7629" s="4" t="str">
        <f ca="1">IFERROR(__xludf.DUMMYFUNCTION("REGEXREPLACE(TEXT(IF(ISERR(FIND(""/"", A7629)), A7629, MID(A7629, FIND(""/"", A7629)+1, LEN(A7629))), ""#""), ""\D+"", """")"),"2019")</f>
        <v>2019</v>
      </c>
      <c r="C7629" s="46" t="s">
        <v>8263</v>
      </c>
      <c r="D7629" s="4"/>
      <c r="E7629" s="5" t="s">
        <v>7526</v>
      </c>
      <c r="F7629" s="4">
        <v>2004</v>
      </c>
      <c r="G7629" s="4">
        <v>52</v>
      </c>
      <c r="H7629" s="4">
        <v>5</v>
      </c>
      <c r="I7629" s="4"/>
      <c r="J7629" s="46" t="s">
        <v>8507</v>
      </c>
    </row>
    <row r="7630" spans="1:10" ht="30.6">
      <c r="A7630" s="12" t="s">
        <v>7524</v>
      </c>
      <c r="B7630" s="4" t="str">
        <f ca="1">IFERROR(__xludf.DUMMYFUNCTION("REGEXREPLACE(TEXT(IF(ISERR(FIND(""/"", A7630)), A7630, MID(A7630, FIND(""/"", A7630)+1, LEN(A7630))), ""#""), ""\D+"", """")"),"2019")</f>
        <v>2019</v>
      </c>
      <c r="C7630" s="46" t="s">
        <v>7874</v>
      </c>
      <c r="D7630" s="4"/>
      <c r="E7630" s="5" t="s">
        <v>7526</v>
      </c>
      <c r="F7630" s="4">
        <v>2004</v>
      </c>
      <c r="G7630" s="4">
        <v>52</v>
      </c>
      <c r="H7630" s="4">
        <v>6</v>
      </c>
      <c r="I7630" s="4"/>
      <c r="J7630" s="46" t="s">
        <v>8508</v>
      </c>
    </row>
    <row r="7631" spans="1:10" ht="40.799999999999997">
      <c r="A7631" s="12" t="s">
        <v>7524</v>
      </c>
      <c r="B7631" s="4" t="str">
        <f ca="1">IFERROR(__xludf.DUMMYFUNCTION("REGEXREPLACE(TEXT(IF(ISERR(FIND(""/"", A7631)), A7631, MID(A7631, FIND(""/"", A7631)+1, LEN(A7631))), ""#""), ""\D+"", """")"),"2019")</f>
        <v>2019</v>
      </c>
      <c r="C7631" s="46" t="s">
        <v>8207</v>
      </c>
      <c r="D7631" s="4"/>
      <c r="E7631" s="5" t="s">
        <v>7526</v>
      </c>
      <c r="F7631" s="4">
        <v>2004</v>
      </c>
      <c r="G7631" s="4">
        <v>52</v>
      </c>
      <c r="H7631" s="4">
        <v>7</v>
      </c>
      <c r="I7631" s="4"/>
      <c r="J7631" s="46" t="s">
        <v>8509</v>
      </c>
    </row>
    <row r="7632" spans="1:10" ht="30.6">
      <c r="A7632" s="12" t="s">
        <v>7524</v>
      </c>
      <c r="B7632" s="4" t="str">
        <f ca="1">IFERROR(__xludf.DUMMYFUNCTION("REGEXREPLACE(TEXT(IF(ISERR(FIND(""/"", A7632)), A7632, MID(A7632, FIND(""/"", A7632)+1, LEN(A7632))), ""#""), ""\D+"", """")"),"2019")</f>
        <v>2019</v>
      </c>
      <c r="C7632" s="46" t="s">
        <v>8510</v>
      </c>
      <c r="D7632" s="4"/>
      <c r="E7632" s="5" t="s">
        <v>7526</v>
      </c>
      <c r="F7632" s="4">
        <v>2004</v>
      </c>
      <c r="G7632" s="4">
        <v>52</v>
      </c>
      <c r="H7632" s="4">
        <v>8</v>
      </c>
      <c r="I7632" s="4"/>
      <c r="J7632" s="46" t="s">
        <v>8511</v>
      </c>
    </row>
    <row r="7633" spans="1:10" ht="30.6">
      <c r="A7633" s="12" t="s">
        <v>7524</v>
      </c>
      <c r="B7633" s="4" t="str">
        <f ca="1">IFERROR(__xludf.DUMMYFUNCTION("REGEXREPLACE(TEXT(IF(ISERR(FIND(""/"", A7633)), A7633, MID(A7633, FIND(""/"", A7633)+1, LEN(A7633))), ""#""), ""\D+"", """")"),"2019")</f>
        <v>2019</v>
      </c>
      <c r="C7633" s="46" t="s">
        <v>8420</v>
      </c>
      <c r="D7633" s="4"/>
      <c r="E7633" s="5" t="s">
        <v>7526</v>
      </c>
      <c r="F7633" s="4">
        <v>2004</v>
      </c>
      <c r="G7633" s="4">
        <v>52</v>
      </c>
      <c r="H7633" s="4">
        <v>9</v>
      </c>
      <c r="I7633" s="4"/>
      <c r="J7633" s="46" t="s">
        <v>8512</v>
      </c>
    </row>
    <row r="7634" spans="1:10" ht="40.799999999999997">
      <c r="A7634" s="12" t="s">
        <v>7524</v>
      </c>
      <c r="B7634" s="4" t="str">
        <f ca="1">IFERROR(__xludf.DUMMYFUNCTION("REGEXREPLACE(TEXT(IF(ISERR(FIND(""/"", A7634)), A7634, MID(A7634, FIND(""/"", A7634)+1, LEN(A7634))), ""#""), ""\D+"", """")"),"2019")</f>
        <v>2019</v>
      </c>
      <c r="C7634" s="46" t="s">
        <v>8513</v>
      </c>
      <c r="D7634" s="4"/>
      <c r="E7634" s="5" t="s">
        <v>8297</v>
      </c>
      <c r="F7634" s="4">
        <v>2003</v>
      </c>
      <c r="G7634" s="4">
        <v>52</v>
      </c>
      <c r="H7634" s="4">
        <v>10</v>
      </c>
      <c r="I7634" s="4"/>
      <c r="J7634" s="46" t="s">
        <v>8514</v>
      </c>
    </row>
    <row r="7635" spans="1:10" ht="51">
      <c r="A7635" s="12" t="s">
        <v>7524</v>
      </c>
      <c r="B7635" s="4" t="str">
        <f ca="1">IFERROR(__xludf.DUMMYFUNCTION("REGEXREPLACE(TEXT(IF(ISERR(FIND(""/"", A7635)), A7635, MID(A7635, FIND(""/"", A7635)+1, LEN(A7635))), ""#""), ""\D+"", """")"),"2019")</f>
        <v>2019</v>
      </c>
      <c r="C7635" s="46" t="s">
        <v>8515</v>
      </c>
      <c r="D7635" s="4"/>
      <c r="E7635" s="5" t="s">
        <v>7526</v>
      </c>
      <c r="F7635" s="4">
        <v>2005</v>
      </c>
      <c r="G7635" s="4">
        <v>52</v>
      </c>
      <c r="H7635" s="4">
        <v>11</v>
      </c>
      <c r="I7635" s="4"/>
      <c r="J7635" s="46" t="s">
        <v>8516</v>
      </c>
    </row>
    <row r="7636" spans="1:10" ht="40.799999999999997">
      <c r="A7636" s="12" t="s">
        <v>7524</v>
      </c>
      <c r="B7636" s="4" t="str">
        <f ca="1">IFERROR(__xludf.DUMMYFUNCTION("REGEXREPLACE(TEXT(IF(ISERR(FIND(""/"", A7636)), A7636, MID(A7636, FIND(""/"", A7636)+1, LEN(A7636))), ""#""), ""\D+"", """")"),"2019")</f>
        <v>2019</v>
      </c>
      <c r="C7636" s="46" t="s">
        <v>8517</v>
      </c>
      <c r="D7636" s="4"/>
      <c r="E7636" s="5" t="s">
        <v>7526</v>
      </c>
      <c r="F7636" s="4">
        <v>2005</v>
      </c>
      <c r="G7636" s="4">
        <v>52</v>
      </c>
      <c r="H7636" s="4">
        <v>12</v>
      </c>
      <c r="I7636" s="4"/>
      <c r="J7636" s="46" t="s">
        <v>8518</v>
      </c>
    </row>
    <row r="7637" spans="1:10" ht="30.6">
      <c r="A7637" s="12" t="s">
        <v>7524</v>
      </c>
      <c r="B7637" s="4" t="str">
        <f ca="1">IFERROR(__xludf.DUMMYFUNCTION("REGEXREPLACE(TEXT(IF(ISERR(FIND(""/"", A7637)), A7637, MID(A7637, FIND(""/"", A7637)+1, LEN(A7637))), ""#""), ""\D+"", """")"),"2019")</f>
        <v>2019</v>
      </c>
      <c r="C7637" s="46" t="s">
        <v>8174</v>
      </c>
      <c r="D7637" s="4"/>
      <c r="E7637" s="5" t="s">
        <v>7526</v>
      </c>
      <c r="F7637" s="4">
        <v>2005</v>
      </c>
      <c r="G7637" s="4">
        <v>52</v>
      </c>
      <c r="H7637" s="4">
        <v>13</v>
      </c>
      <c r="I7637" s="4"/>
      <c r="J7637" s="46" t="s">
        <v>8519</v>
      </c>
    </row>
    <row r="7638" spans="1:10" ht="51">
      <c r="A7638" s="12" t="s">
        <v>7524</v>
      </c>
      <c r="B7638" s="4" t="str">
        <f ca="1">IFERROR(__xludf.DUMMYFUNCTION("REGEXREPLACE(TEXT(IF(ISERR(FIND(""/"", A7638)), A7638, MID(A7638, FIND(""/"", A7638)+1, LEN(A7638))), ""#""), ""\D+"", """")"),"2019")</f>
        <v>2019</v>
      </c>
      <c r="C7638" s="46" t="s">
        <v>8520</v>
      </c>
      <c r="D7638" s="4"/>
      <c r="E7638" s="5" t="s">
        <v>7526</v>
      </c>
      <c r="F7638" s="4">
        <v>2005</v>
      </c>
      <c r="G7638" s="4">
        <v>52</v>
      </c>
      <c r="H7638" s="4">
        <v>14</v>
      </c>
      <c r="I7638" s="4"/>
      <c r="J7638" s="46" t="s">
        <v>8521</v>
      </c>
    </row>
    <row r="7639" spans="1:10" ht="51">
      <c r="A7639" s="12" t="s">
        <v>7524</v>
      </c>
      <c r="B7639" s="4" t="str">
        <f ca="1">IFERROR(__xludf.DUMMYFUNCTION("REGEXREPLACE(TEXT(IF(ISERR(FIND(""/"", A7639)), A7639, MID(A7639, FIND(""/"", A7639)+1, LEN(A7639))), ""#""), ""\D+"", """")"),"2019")</f>
        <v>2019</v>
      </c>
      <c r="C7639" s="46" t="s">
        <v>8294</v>
      </c>
      <c r="D7639" s="4"/>
      <c r="E7639" s="5" t="s">
        <v>7526</v>
      </c>
      <c r="F7639" s="4">
        <v>2005</v>
      </c>
      <c r="G7639" s="4">
        <v>52</v>
      </c>
      <c r="H7639" s="4">
        <v>15</v>
      </c>
      <c r="I7639" s="4"/>
      <c r="J7639" s="46" t="s">
        <v>8522</v>
      </c>
    </row>
    <row r="7640" spans="1:10" ht="61.2">
      <c r="A7640" s="12" t="s">
        <v>7524</v>
      </c>
      <c r="B7640" s="4" t="str">
        <f ca="1">IFERROR(__xludf.DUMMYFUNCTION("REGEXREPLACE(TEXT(IF(ISERR(FIND(""/"", A7640)), A7640, MID(A7640, FIND(""/"", A7640)+1, LEN(A7640))), ""#""), ""\D+"", """")"),"2019")</f>
        <v>2019</v>
      </c>
      <c r="C7640" s="46" t="s">
        <v>8178</v>
      </c>
      <c r="D7640" s="4"/>
      <c r="E7640" s="5" t="s">
        <v>7526</v>
      </c>
      <c r="F7640" s="4">
        <v>2005</v>
      </c>
      <c r="G7640" s="4">
        <v>52</v>
      </c>
      <c r="H7640" s="4">
        <v>16</v>
      </c>
      <c r="I7640" s="4"/>
      <c r="J7640" s="46" t="s">
        <v>8523</v>
      </c>
    </row>
    <row r="7641" spans="1:10" ht="61.2">
      <c r="A7641" s="12" t="s">
        <v>7524</v>
      </c>
      <c r="B7641" s="4" t="str">
        <f ca="1">IFERROR(__xludf.DUMMYFUNCTION("REGEXREPLACE(TEXT(IF(ISERR(FIND(""/"", A7641)), A7641, MID(A7641, FIND(""/"", A7641)+1, LEN(A7641))), ""#""), ""\D+"", """")"),"2019")</f>
        <v>2019</v>
      </c>
      <c r="C7641" s="46" t="s">
        <v>8524</v>
      </c>
      <c r="D7641" s="4"/>
      <c r="E7641" s="5" t="s">
        <v>7526</v>
      </c>
      <c r="F7641" s="4">
        <v>2005</v>
      </c>
      <c r="G7641" s="4">
        <v>52</v>
      </c>
      <c r="H7641" s="4">
        <v>17</v>
      </c>
      <c r="I7641" s="4"/>
      <c r="J7641" s="46" t="s">
        <v>8525</v>
      </c>
    </row>
    <row r="7642" spans="1:10" ht="30.6">
      <c r="A7642" s="12" t="s">
        <v>7524</v>
      </c>
      <c r="B7642" s="4" t="str">
        <f ca="1">IFERROR(__xludf.DUMMYFUNCTION("REGEXREPLACE(TEXT(IF(ISERR(FIND(""/"", A7642)), A7642, MID(A7642, FIND(""/"", A7642)+1, LEN(A7642))), ""#""), ""\D+"", """")"),"2019")</f>
        <v>2019</v>
      </c>
      <c r="C7642" s="46" t="s">
        <v>8526</v>
      </c>
      <c r="D7642" s="4"/>
      <c r="E7642" s="5" t="s">
        <v>7526</v>
      </c>
      <c r="F7642" s="4">
        <v>2005</v>
      </c>
      <c r="G7642" s="4">
        <v>52</v>
      </c>
      <c r="H7642" s="4">
        <v>18</v>
      </c>
      <c r="I7642" s="4"/>
      <c r="J7642" s="46" t="s">
        <v>8527</v>
      </c>
    </row>
    <row r="7643" spans="1:10" ht="61.2">
      <c r="A7643" s="12" t="s">
        <v>7524</v>
      </c>
      <c r="B7643" s="4" t="str">
        <f ca="1">IFERROR(__xludf.DUMMYFUNCTION("REGEXREPLACE(TEXT(IF(ISERR(FIND(""/"", A7643)), A7643, MID(A7643, FIND(""/"", A7643)+1, LEN(A7643))), ""#""), ""\D+"", """")"),"2019")</f>
        <v>2019</v>
      </c>
      <c r="C7643" s="46" t="s">
        <v>8528</v>
      </c>
      <c r="D7643" s="4"/>
      <c r="E7643" s="5" t="s">
        <v>7526</v>
      </c>
      <c r="F7643" s="4">
        <v>2005</v>
      </c>
      <c r="G7643" s="4">
        <v>52</v>
      </c>
      <c r="H7643" s="4">
        <v>19</v>
      </c>
      <c r="I7643" s="4"/>
      <c r="J7643" s="46" t="s">
        <v>8529</v>
      </c>
    </row>
    <row r="7644" spans="1:10" ht="30.6">
      <c r="A7644" s="12" t="s">
        <v>7524</v>
      </c>
      <c r="B7644" s="4" t="str">
        <f ca="1">IFERROR(__xludf.DUMMYFUNCTION("REGEXREPLACE(TEXT(IF(ISERR(FIND(""/"", A7644)), A7644, MID(A7644, FIND(""/"", A7644)+1, LEN(A7644))), ""#""), ""\D+"", """")"),"2019")</f>
        <v>2019</v>
      </c>
      <c r="C7644" s="46" t="s">
        <v>8530</v>
      </c>
      <c r="D7644" s="4"/>
      <c r="E7644" s="5" t="s">
        <v>7526</v>
      </c>
      <c r="F7644" s="4">
        <v>2005</v>
      </c>
      <c r="G7644" s="4">
        <v>52</v>
      </c>
      <c r="H7644" s="4">
        <v>20</v>
      </c>
      <c r="I7644" s="4"/>
      <c r="J7644" s="46" t="s">
        <v>8531</v>
      </c>
    </row>
    <row r="7645" spans="1:10" ht="30.6">
      <c r="A7645" s="12" t="s">
        <v>7524</v>
      </c>
      <c r="B7645" s="4" t="str">
        <f ca="1">IFERROR(__xludf.DUMMYFUNCTION("REGEXREPLACE(TEXT(IF(ISERR(FIND(""/"", A7645)), A7645, MID(A7645, FIND(""/"", A7645)+1, LEN(A7645))), ""#""), ""\D+"", """")"),"2019")</f>
        <v>2019</v>
      </c>
      <c r="C7645" s="46" t="s">
        <v>8532</v>
      </c>
      <c r="D7645" s="4"/>
      <c r="E7645" s="5" t="s">
        <v>7526</v>
      </c>
      <c r="F7645" s="4">
        <v>2005</v>
      </c>
      <c r="G7645" s="4">
        <v>52</v>
      </c>
      <c r="H7645" s="4">
        <v>21</v>
      </c>
      <c r="I7645" s="4"/>
      <c r="J7645" s="46" t="s">
        <v>8533</v>
      </c>
    </row>
    <row r="7646" spans="1:10" ht="30.6">
      <c r="A7646" s="12" t="s">
        <v>7524</v>
      </c>
      <c r="B7646" s="4" t="str">
        <f ca="1">IFERROR(__xludf.DUMMYFUNCTION("REGEXREPLACE(TEXT(IF(ISERR(FIND(""/"", A7646)), A7646, MID(A7646, FIND(""/"", A7646)+1, LEN(A7646))), ""#""), ""\D+"", """")"),"2019")</f>
        <v>2019</v>
      </c>
      <c r="C7646" s="46" t="s">
        <v>8140</v>
      </c>
      <c r="D7646" s="4"/>
      <c r="E7646" s="5" t="s">
        <v>7526</v>
      </c>
      <c r="F7646" s="4">
        <v>2005</v>
      </c>
      <c r="G7646" s="4">
        <v>52</v>
      </c>
      <c r="H7646" s="4">
        <v>22</v>
      </c>
      <c r="I7646" s="4"/>
      <c r="J7646" s="46" t="s">
        <v>8534</v>
      </c>
    </row>
    <row r="7647" spans="1:10" ht="30.6">
      <c r="A7647" s="12" t="s">
        <v>7524</v>
      </c>
      <c r="B7647" s="4" t="str">
        <f ca="1">IFERROR(__xludf.DUMMYFUNCTION("REGEXREPLACE(TEXT(IF(ISERR(FIND(""/"", A7647)), A7647, MID(A7647, FIND(""/"", A7647)+1, LEN(A7647))), ""#""), ""\D+"", """")"),"2019")</f>
        <v>2019</v>
      </c>
      <c r="C7647" s="46" t="s">
        <v>7844</v>
      </c>
      <c r="D7647" s="4"/>
      <c r="E7647" s="5" t="s">
        <v>7526</v>
      </c>
      <c r="F7647" s="4">
        <v>2005</v>
      </c>
      <c r="G7647" s="4">
        <v>53</v>
      </c>
      <c r="H7647" s="4">
        <v>1</v>
      </c>
      <c r="I7647" s="4"/>
      <c r="J7647" s="46" t="s">
        <v>8535</v>
      </c>
    </row>
    <row r="7648" spans="1:10" ht="30.6">
      <c r="A7648" s="12" t="s">
        <v>7524</v>
      </c>
      <c r="B7648" s="4" t="str">
        <f ca="1">IFERROR(__xludf.DUMMYFUNCTION("REGEXREPLACE(TEXT(IF(ISERR(FIND(""/"", A7648)), A7648, MID(A7648, FIND(""/"", A7648)+1, LEN(A7648))), ""#""), ""\D+"", """")"),"2019")</f>
        <v>2019</v>
      </c>
      <c r="C7648" s="46" t="s">
        <v>8424</v>
      </c>
      <c r="D7648" s="4"/>
      <c r="E7648" s="5" t="s">
        <v>7526</v>
      </c>
      <c r="F7648" s="4">
        <v>2005</v>
      </c>
      <c r="G7648" s="4">
        <v>53</v>
      </c>
      <c r="H7648" s="4">
        <v>2</v>
      </c>
      <c r="I7648" s="4"/>
      <c r="J7648" s="46" t="s">
        <v>8536</v>
      </c>
    </row>
    <row r="7649" spans="1:10" ht="51">
      <c r="A7649" s="12" t="s">
        <v>7524</v>
      </c>
      <c r="B7649" s="4" t="str">
        <f ca="1">IFERROR(__xludf.DUMMYFUNCTION("REGEXREPLACE(TEXT(IF(ISERR(FIND(""/"", A7649)), A7649, MID(A7649, FIND(""/"", A7649)+1, LEN(A7649))), ""#""), ""\D+"", """")"),"2019")</f>
        <v>2019</v>
      </c>
      <c r="C7649" s="46" t="s">
        <v>8178</v>
      </c>
      <c r="D7649" s="4"/>
      <c r="E7649" s="5" t="s">
        <v>7526</v>
      </c>
      <c r="F7649" s="4">
        <v>2005</v>
      </c>
      <c r="G7649" s="4">
        <v>53</v>
      </c>
      <c r="H7649" s="4">
        <v>3</v>
      </c>
      <c r="I7649" s="4"/>
      <c r="J7649" s="46" t="s">
        <v>8537</v>
      </c>
    </row>
    <row r="7650" spans="1:10" ht="30.6">
      <c r="A7650" s="12" t="s">
        <v>7524</v>
      </c>
      <c r="B7650" s="4" t="str">
        <f ca="1">IFERROR(__xludf.DUMMYFUNCTION("REGEXREPLACE(TEXT(IF(ISERR(FIND(""/"", A7650)), A7650, MID(A7650, FIND(""/"", A7650)+1, LEN(A7650))), ""#""), ""\D+"", """")"),"2019")</f>
        <v>2019</v>
      </c>
      <c r="C7650" s="46" t="s">
        <v>8052</v>
      </c>
      <c r="D7650" s="4"/>
      <c r="E7650" s="5" t="s">
        <v>7526</v>
      </c>
      <c r="F7650" s="4">
        <v>2005</v>
      </c>
      <c r="G7650" s="4">
        <v>53</v>
      </c>
      <c r="H7650" s="4">
        <v>4</v>
      </c>
      <c r="I7650" s="4"/>
      <c r="J7650" s="46" t="s">
        <v>8538</v>
      </c>
    </row>
    <row r="7651" spans="1:10" ht="51">
      <c r="A7651" s="12" t="s">
        <v>7524</v>
      </c>
      <c r="B7651" s="4" t="str">
        <f ca="1">IFERROR(__xludf.DUMMYFUNCTION("REGEXREPLACE(TEXT(IF(ISERR(FIND(""/"", A7651)), A7651, MID(A7651, FIND(""/"", A7651)+1, LEN(A7651))), ""#""), ""\D+"", """")"),"2019")</f>
        <v>2019</v>
      </c>
      <c r="C7651" s="46" t="s">
        <v>8539</v>
      </c>
      <c r="D7651" s="4"/>
      <c r="E7651" s="5" t="s">
        <v>7526</v>
      </c>
      <c r="F7651" s="4">
        <v>2005</v>
      </c>
      <c r="G7651" s="4">
        <v>53</v>
      </c>
      <c r="H7651" s="4">
        <v>5</v>
      </c>
      <c r="I7651" s="4"/>
      <c r="J7651" s="46" t="s">
        <v>8540</v>
      </c>
    </row>
    <row r="7652" spans="1:10" ht="30.6">
      <c r="A7652" s="12" t="s">
        <v>7524</v>
      </c>
      <c r="B7652" s="4" t="str">
        <f ca="1">IFERROR(__xludf.DUMMYFUNCTION("REGEXREPLACE(TEXT(IF(ISERR(FIND(""/"", A7652)), A7652, MID(A7652, FIND(""/"", A7652)+1, LEN(A7652))), ""#""), ""\D+"", """")"),"2019")</f>
        <v>2019</v>
      </c>
      <c r="C7652" s="46" t="s">
        <v>8140</v>
      </c>
      <c r="D7652" s="4"/>
      <c r="E7652" s="5" t="s">
        <v>7526</v>
      </c>
      <c r="F7652" s="4">
        <v>2005</v>
      </c>
      <c r="G7652" s="4">
        <v>53</v>
      </c>
      <c r="H7652" s="4">
        <v>6</v>
      </c>
      <c r="I7652" s="4"/>
      <c r="J7652" s="46" t="s">
        <v>8541</v>
      </c>
    </row>
    <row r="7653" spans="1:10" ht="30.6">
      <c r="A7653" s="12" t="s">
        <v>7524</v>
      </c>
      <c r="B7653" s="4" t="str">
        <f ca="1">IFERROR(__xludf.DUMMYFUNCTION("REGEXREPLACE(TEXT(IF(ISERR(FIND(""/"", A7653)), A7653, MID(A7653, FIND(""/"", A7653)+1, LEN(A7653))), ""#""), ""\D+"", """")"),"2019")</f>
        <v>2019</v>
      </c>
      <c r="C7653" s="46" t="s">
        <v>8073</v>
      </c>
      <c r="D7653" s="4"/>
      <c r="E7653" s="5" t="s">
        <v>7526</v>
      </c>
      <c r="F7653" s="4">
        <v>2003</v>
      </c>
      <c r="G7653" s="4">
        <v>53</v>
      </c>
      <c r="H7653" s="4">
        <v>7</v>
      </c>
      <c r="I7653" s="4"/>
      <c r="J7653" s="46" t="s">
        <v>8542</v>
      </c>
    </row>
    <row r="7654" spans="1:10" ht="30.6">
      <c r="A7654" s="12" t="s">
        <v>7524</v>
      </c>
      <c r="B7654" s="4" t="str">
        <f ca="1">IFERROR(__xludf.DUMMYFUNCTION("REGEXREPLACE(TEXT(IF(ISERR(FIND(""/"", A7654)), A7654, MID(A7654, FIND(""/"", A7654)+1, LEN(A7654))), ""#""), ""\D+"", """")"),"2019")</f>
        <v>2019</v>
      </c>
      <c r="C7654" s="46" t="s">
        <v>8543</v>
      </c>
      <c r="D7654" s="4"/>
      <c r="E7654" s="5" t="s">
        <v>7526</v>
      </c>
      <c r="F7654" s="4">
        <v>2009</v>
      </c>
      <c r="G7654" s="4">
        <v>53</v>
      </c>
      <c r="H7654" s="4">
        <v>8</v>
      </c>
      <c r="I7654" s="4"/>
      <c r="J7654" s="46" t="s">
        <v>8544</v>
      </c>
    </row>
    <row r="7655" spans="1:10" ht="30.6">
      <c r="A7655" s="12" t="s">
        <v>7524</v>
      </c>
      <c r="B7655" s="4" t="str">
        <f ca="1">IFERROR(__xludf.DUMMYFUNCTION("REGEXREPLACE(TEXT(IF(ISERR(FIND(""/"", A7655)), A7655, MID(A7655, FIND(""/"", A7655)+1, LEN(A7655))), ""#""), ""\D+"", """")"),"2019")</f>
        <v>2019</v>
      </c>
      <c r="C7655" s="46" t="s">
        <v>8147</v>
      </c>
      <c r="D7655" s="4"/>
      <c r="E7655" s="5" t="s">
        <v>7526</v>
      </c>
      <c r="F7655" s="4">
        <v>2009</v>
      </c>
      <c r="G7655" s="4">
        <v>53</v>
      </c>
      <c r="H7655" s="4">
        <v>9</v>
      </c>
      <c r="I7655" s="4"/>
      <c r="J7655" s="46" t="s">
        <v>8545</v>
      </c>
    </row>
    <row r="7656" spans="1:10" ht="30.6">
      <c r="A7656" s="12" t="s">
        <v>7524</v>
      </c>
      <c r="B7656" s="4" t="str">
        <f ca="1">IFERROR(__xludf.DUMMYFUNCTION("REGEXREPLACE(TEXT(IF(ISERR(FIND(""/"", A7656)), A7656, MID(A7656, FIND(""/"", A7656)+1, LEN(A7656))), ""#""), ""\D+"", """")"),"2019")</f>
        <v>2019</v>
      </c>
      <c r="C7656" s="46" t="s">
        <v>8046</v>
      </c>
      <c r="D7656" s="4"/>
      <c r="E7656" s="5" t="s">
        <v>7526</v>
      </c>
      <c r="F7656" s="4">
        <v>2009</v>
      </c>
      <c r="G7656" s="4">
        <v>53</v>
      </c>
      <c r="H7656" s="4">
        <v>10</v>
      </c>
      <c r="I7656" s="4"/>
      <c r="J7656" s="46" t="s">
        <v>8546</v>
      </c>
    </row>
    <row r="7657" spans="1:10" ht="40.799999999999997">
      <c r="A7657" s="12" t="s">
        <v>7524</v>
      </c>
      <c r="B7657" s="4" t="str">
        <f ca="1">IFERROR(__xludf.DUMMYFUNCTION("REGEXREPLACE(TEXT(IF(ISERR(FIND(""/"", A7657)), A7657, MID(A7657, FIND(""/"", A7657)+1, LEN(A7657))), ""#""), ""\D+"", """")"),"2019")</f>
        <v>2019</v>
      </c>
      <c r="C7657" s="46" t="s">
        <v>8547</v>
      </c>
      <c r="D7657" s="4"/>
      <c r="E7657" s="5" t="s">
        <v>7526</v>
      </c>
      <c r="F7657" s="4">
        <v>2009</v>
      </c>
      <c r="G7657" s="4">
        <v>53</v>
      </c>
      <c r="H7657" s="4">
        <v>11</v>
      </c>
      <c r="I7657" s="4"/>
      <c r="J7657" s="46" t="s">
        <v>8548</v>
      </c>
    </row>
    <row r="7658" spans="1:10" ht="30.6">
      <c r="A7658" s="12" t="s">
        <v>7524</v>
      </c>
      <c r="B7658" s="4" t="str">
        <f ca="1">IFERROR(__xludf.DUMMYFUNCTION("REGEXREPLACE(TEXT(IF(ISERR(FIND(""/"", A7658)), A7658, MID(A7658, FIND(""/"", A7658)+1, LEN(A7658))), ""#""), ""\D+"", """")"),"2019")</f>
        <v>2019</v>
      </c>
      <c r="C7658" s="46" t="s">
        <v>8549</v>
      </c>
      <c r="D7658" s="4"/>
      <c r="E7658" s="5" t="s">
        <v>7526</v>
      </c>
      <c r="F7658" s="4">
        <v>2009</v>
      </c>
      <c r="G7658" s="4">
        <v>53</v>
      </c>
      <c r="H7658" s="4">
        <v>12</v>
      </c>
      <c r="I7658" s="4"/>
      <c r="J7658" s="46" t="s">
        <v>8550</v>
      </c>
    </row>
    <row r="7659" spans="1:10" ht="40.799999999999997">
      <c r="A7659" s="12" t="s">
        <v>7524</v>
      </c>
      <c r="B7659" s="4" t="str">
        <f ca="1">IFERROR(__xludf.DUMMYFUNCTION("REGEXREPLACE(TEXT(IF(ISERR(FIND(""/"", A7659)), A7659, MID(A7659, FIND(""/"", A7659)+1, LEN(A7659))), ""#""), ""\D+"", """")"),"2019")</f>
        <v>2019</v>
      </c>
      <c r="C7659" s="46" t="s">
        <v>8551</v>
      </c>
      <c r="D7659" s="4"/>
      <c r="E7659" s="5" t="s">
        <v>7526</v>
      </c>
      <c r="F7659" s="4">
        <v>2009</v>
      </c>
      <c r="G7659" s="4">
        <v>53</v>
      </c>
      <c r="H7659" s="4">
        <v>13</v>
      </c>
      <c r="I7659" s="4"/>
      <c r="J7659" s="46" t="s">
        <v>8552</v>
      </c>
    </row>
    <row r="7660" spans="1:10" ht="40.799999999999997">
      <c r="A7660" s="12" t="s">
        <v>7524</v>
      </c>
      <c r="B7660" s="4" t="str">
        <f ca="1">IFERROR(__xludf.DUMMYFUNCTION("REGEXREPLACE(TEXT(IF(ISERR(FIND(""/"", A7660)), A7660, MID(A7660, FIND(""/"", A7660)+1, LEN(A7660))), ""#""), ""\D+"", """")"),"2019")</f>
        <v>2019</v>
      </c>
      <c r="C7660" s="46" t="s">
        <v>8553</v>
      </c>
      <c r="D7660" s="4"/>
      <c r="E7660" s="5" t="s">
        <v>7526</v>
      </c>
      <c r="F7660" s="4">
        <v>2009</v>
      </c>
      <c r="G7660" s="4">
        <v>54</v>
      </c>
      <c r="H7660" s="4">
        <v>1</v>
      </c>
      <c r="I7660" s="4"/>
      <c r="J7660" s="46" t="s">
        <v>8554</v>
      </c>
    </row>
    <row r="7661" spans="1:10" ht="30.6">
      <c r="A7661" s="12" t="s">
        <v>7524</v>
      </c>
      <c r="B7661" s="4" t="str">
        <f ca="1">IFERROR(__xludf.DUMMYFUNCTION("REGEXREPLACE(TEXT(IF(ISERR(FIND(""/"", A7661)), A7661, MID(A7661, FIND(""/"", A7661)+1, LEN(A7661))), ""#""), ""\D+"", """")"),"2019")</f>
        <v>2019</v>
      </c>
      <c r="C7661" s="46" t="s">
        <v>8555</v>
      </c>
      <c r="D7661" s="4"/>
      <c r="E7661" s="5" t="s">
        <v>7526</v>
      </c>
      <c r="F7661" s="4">
        <v>2009</v>
      </c>
      <c r="G7661" s="4">
        <v>54</v>
      </c>
      <c r="H7661" s="4">
        <v>2</v>
      </c>
      <c r="I7661" s="4"/>
      <c r="J7661" s="46" t="s">
        <v>8556</v>
      </c>
    </row>
    <row r="7662" spans="1:10" ht="30.6">
      <c r="A7662" s="12" t="s">
        <v>7524</v>
      </c>
      <c r="B7662" s="4" t="str">
        <f ca="1">IFERROR(__xludf.DUMMYFUNCTION("REGEXREPLACE(TEXT(IF(ISERR(FIND(""/"", A7662)), A7662, MID(A7662, FIND(""/"", A7662)+1, LEN(A7662))), ""#""), ""\D+"", """")"),"2019")</f>
        <v>2019</v>
      </c>
      <c r="C7662" s="46" t="s">
        <v>8557</v>
      </c>
      <c r="D7662" s="4"/>
      <c r="E7662" s="5" t="s">
        <v>7526</v>
      </c>
      <c r="F7662" s="4">
        <v>2009</v>
      </c>
      <c r="G7662" s="4">
        <v>54</v>
      </c>
      <c r="H7662" s="4">
        <v>3</v>
      </c>
      <c r="I7662" s="4"/>
      <c r="J7662" s="46" t="s">
        <v>8558</v>
      </c>
    </row>
    <row r="7663" spans="1:10" ht="30.6">
      <c r="A7663" s="12" t="s">
        <v>7524</v>
      </c>
      <c r="B7663" s="4" t="str">
        <f ca="1">IFERROR(__xludf.DUMMYFUNCTION("REGEXREPLACE(TEXT(IF(ISERR(FIND(""/"", A7663)), A7663, MID(A7663, FIND(""/"", A7663)+1, LEN(A7663))), ""#""), ""\D+"", """")"),"2019")</f>
        <v>2019</v>
      </c>
      <c r="C7663" s="46" t="s">
        <v>8465</v>
      </c>
      <c r="D7663" s="4"/>
      <c r="E7663" s="5" t="s">
        <v>7526</v>
      </c>
      <c r="F7663" s="4">
        <v>2009</v>
      </c>
      <c r="G7663" s="4">
        <v>54</v>
      </c>
      <c r="H7663" s="4">
        <v>4</v>
      </c>
      <c r="I7663" s="4"/>
      <c r="J7663" s="46" t="s">
        <v>8559</v>
      </c>
    </row>
    <row r="7664" spans="1:10" ht="61.2">
      <c r="A7664" s="12" t="s">
        <v>7524</v>
      </c>
      <c r="B7664" s="4" t="str">
        <f ca="1">IFERROR(__xludf.DUMMYFUNCTION("REGEXREPLACE(TEXT(IF(ISERR(FIND(""/"", A7664)), A7664, MID(A7664, FIND(""/"", A7664)+1, LEN(A7664))), ""#""), ""\D+"", """")"),"2019")</f>
        <v>2019</v>
      </c>
      <c r="C7664" s="46" t="s">
        <v>8560</v>
      </c>
      <c r="D7664" s="4"/>
      <c r="E7664" s="5" t="s">
        <v>7526</v>
      </c>
      <c r="F7664" s="4">
        <v>2009</v>
      </c>
      <c r="G7664" s="4">
        <v>54</v>
      </c>
      <c r="H7664" s="4">
        <v>5</v>
      </c>
      <c r="I7664" s="4"/>
      <c r="J7664" s="46" t="s">
        <v>8561</v>
      </c>
    </row>
    <row r="7665" spans="1:10" ht="30.6">
      <c r="A7665" s="12" t="s">
        <v>7524</v>
      </c>
      <c r="B7665" s="4" t="str">
        <f ca="1">IFERROR(__xludf.DUMMYFUNCTION("REGEXREPLACE(TEXT(IF(ISERR(FIND(""/"", A7665)), A7665, MID(A7665, FIND(""/"", A7665)+1, LEN(A7665))), ""#""), ""\D+"", """")"),"2019")</f>
        <v>2019</v>
      </c>
      <c r="C7665" s="46" t="s">
        <v>8381</v>
      </c>
      <c r="D7665" s="4"/>
      <c r="E7665" s="5" t="s">
        <v>7526</v>
      </c>
      <c r="F7665" s="4">
        <v>2009</v>
      </c>
      <c r="G7665" s="4">
        <v>54</v>
      </c>
      <c r="H7665" s="4">
        <v>6</v>
      </c>
      <c r="I7665" s="4"/>
      <c r="J7665" s="46" t="s">
        <v>8562</v>
      </c>
    </row>
    <row r="7666" spans="1:10" ht="30.6">
      <c r="A7666" s="12" t="s">
        <v>7524</v>
      </c>
      <c r="B7666" s="4" t="str">
        <f ca="1">IFERROR(__xludf.DUMMYFUNCTION("REGEXREPLACE(TEXT(IF(ISERR(FIND(""/"", A7666)), A7666, MID(A7666, FIND(""/"", A7666)+1, LEN(A7666))), ""#""), ""\D+"", """")"),"2019")</f>
        <v>2019</v>
      </c>
      <c r="C7666" s="46" t="s">
        <v>8140</v>
      </c>
      <c r="D7666" s="4"/>
      <c r="E7666" s="5" t="s">
        <v>7526</v>
      </c>
      <c r="F7666" s="4">
        <v>2009</v>
      </c>
      <c r="G7666" s="4">
        <v>54</v>
      </c>
      <c r="H7666" s="4">
        <v>7</v>
      </c>
      <c r="I7666" s="4"/>
      <c r="J7666" s="46" t="s">
        <v>8563</v>
      </c>
    </row>
    <row r="7667" spans="1:10" ht="30.6">
      <c r="A7667" s="12" t="s">
        <v>7524</v>
      </c>
      <c r="B7667" s="4" t="str">
        <f ca="1">IFERROR(__xludf.DUMMYFUNCTION("REGEXREPLACE(TEXT(IF(ISERR(FIND(""/"", A7667)), A7667, MID(A7667, FIND(""/"", A7667)+1, LEN(A7667))), ""#""), ""\D+"", """")"),"2019")</f>
        <v>2019</v>
      </c>
      <c r="C7667" s="46" t="s">
        <v>7844</v>
      </c>
      <c r="D7667" s="4"/>
      <c r="E7667" s="5" t="s">
        <v>7526</v>
      </c>
      <c r="F7667" s="4">
        <v>2009</v>
      </c>
      <c r="G7667" s="4">
        <v>54</v>
      </c>
      <c r="H7667" s="4">
        <v>8</v>
      </c>
      <c r="I7667" s="4"/>
      <c r="J7667" s="46" t="s">
        <v>8564</v>
      </c>
    </row>
    <row r="7668" spans="1:10" ht="30.6">
      <c r="A7668" s="12" t="s">
        <v>7524</v>
      </c>
      <c r="B7668" s="4" t="str">
        <f ca="1">IFERROR(__xludf.DUMMYFUNCTION("REGEXREPLACE(TEXT(IF(ISERR(FIND(""/"", A7668)), A7668, MID(A7668, FIND(""/"", A7668)+1, LEN(A7668))), ""#""), ""\D+"", """")"),"2019")</f>
        <v>2019</v>
      </c>
      <c r="C7668" s="46" t="s">
        <v>8565</v>
      </c>
      <c r="D7668" s="4"/>
      <c r="E7668" s="5" t="s">
        <v>7526</v>
      </c>
      <c r="F7668" s="4">
        <v>2009</v>
      </c>
      <c r="G7668" s="4">
        <v>54</v>
      </c>
      <c r="H7668" s="4">
        <v>9</v>
      </c>
      <c r="I7668" s="4"/>
      <c r="J7668" s="46" t="s">
        <v>8566</v>
      </c>
    </row>
    <row r="7669" spans="1:10" ht="30.6">
      <c r="A7669" s="12" t="s">
        <v>7524</v>
      </c>
      <c r="B7669" s="4" t="str">
        <f ca="1">IFERROR(__xludf.DUMMYFUNCTION("REGEXREPLACE(TEXT(IF(ISERR(FIND(""/"", A7669)), A7669, MID(A7669, FIND(""/"", A7669)+1, LEN(A7669))), ""#""), ""\D+"", """")"),"2019")</f>
        <v>2019</v>
      </c>
      <c r="C7669" s="46" t="s">
        <v>8567</v>
      </c>
      <c r="D7669" s="4"/>
      <c r="E7669" s="5" t="s">
        <v>7526</v>
      </c>
      <c r="F7669" s="4">
        <v>2009</v>
      </c>
      <c r="G7669" s="4">
        <v>55</v>
      </c>
      <c r="H7669" s="4">
        <v>1</v>
      </c>
      <c r="I7669" s="4"/>
      <c r="J7669" s="46" t="s">
        <v>8568</v>
      </c>
    </row>
    <row r="7670" spans="1:10" ht="51">
      <c r="A7670" s="12" t="s">
        <v>7524</v>
      </c>
      <c r="B7670" s="4" t="str">
        <f ca="1">IFERROR(__xludf.DUMMYFUNCTION("REGEXREPLACE(TEXT(IF(ISERR(FIND(""/"", A7670)), A7670, MID(A7670, FIND(""/"", A7670)+1, LEN(A7670))), ""#""), ""\D+"", """")"),"2019")</f>
        <v>2019</v>
      </c>
      <c r="C7670" s="46" t="s">
        <v>8207</v>
      </c>
      <c r="D7670" s="4"/>
      <c r="E7670" s="5" t="s">
        <v>7526</v>
      </c>
      <c r="F7670" s="4">
        <v>2009</v>
      </c>
      <c r="G7670" s="4">
        <v>55</v>
      </c>
      <c r="H7670" s="4">
        <v>2</v>
      </c>
      <c r="I7670" s="4"/>
      <c r="J7670" s="46" t="s">
        <v>8569</v>
      </c>
    </row>
    <row r="7671" spans="1:10" ht="51">
      <c r="A7671" s="12" t="s">
        <v>7524</v>
      </c>
      <c r="B7671" s="4" t="str">
        <f ca="1">IFERROR(__xludf.DUMMYFUNCTION("REGEXREPLACE(TEXT(IF(ISERR(FIND(""/"", A7671)), A7671, MID(A7671, FIND(""/"", A7671)+1, LEN(A7671))), ""#""), ""\D+"", """")"),"2019")</f>
        <v>2019</v>
      </c>
      <c r="C7671" s="46" t="s">
        <v>8570</v>
      </c>
      <c r="D7671" s="4"/>
      <c r="E7671" s="5" t="s">
        <v>7526</v>
      </c>
      <c r="F7671" s="4">
        <v>2009</v>
      </c>
      <c r="G7671" s="4">
        <v>55</v>
      </c>
      <c r="H7671" s="4">
        <v>3</v>
      </c>
      <c r="I7671" s="4"/>
      <c r="J7671" s="46" t="s">
        <v>8571</v>
      </c>
    </row>
    <row r="7672" spans="1:10" ht="51">
      <c r="A7672" s="12" t="s">
        <v>7524</v>
      </c>
      <c r="B7672" s="4" t="str">
        <f ca="1">IFERROR(__xludf.DUMMYFUNCTION("REGEXREPLACE(TEXT(IF(ISERR(FIND(""/"", A7672)), A7672, MID(A7672, FIND(""/"", A7672)+1, LEN(A7672))), ""#""), ""\D+"", """")"),"2019")</f>
        <v>2019</v>
      </c>
      <c r="C7672" s="46" t="s">
        <v>8222</v>
      </c>
      <c r="D7672" s="4"/>
      <c r="E7672" s="5" t="s">
        <v>7526</v>
      </c>
      <c r="F7672" s="4">
        <v>2009</v>
      </c>
      <c r="G7672" s="4">
        <v>55</v>
      </c>
      <c r="H7672" s="4">
        <v>4</v>
      </c>
      <c r="I7672" s="4"/>
      <c r="J7672" s="46" t="s">
        <v>8572</v>
      </c>
    </row>
    <row r="7673" spans="1:10" ht="30.6">
      <c r="A7673" s="12" t="s">
        <v>7524</v>
      </c>
      <c r="B7673" s="4" t="str">
        <f ca="1">IFERROR(__xludf.DUMMYFUNCTION("REGEXREPLACE(TEXT(IF(ISERR(FIND(""/"", A7673)), A7673, MID(A7673, FIND(""/"", A7673)+1, LEN(A7673))), ""#""), ""\D+"", """")"),"2019")</f>
        <v>2019</v>
      </c>
      <c r="C7673" s="46" t="s">
        <v>8457</v>
      </c>
      <c r="D7673" s="4"/>
      <c r="E7673" s="5" t="s">
        <v>7526</v>
      </c>
      <c r="F7673" s="4">
        <v>2009</v>
      </c>
      <c r="G7673" s="4">
        <v>55</v>
      </c>
      <c r="H7673" s="4">
        <v>5</v>
      </c>
      <c r="I7673" s="4"/>
      <c r="J7673" s="46" t="s">
        <v>8573</v>
      </c>
    </row>
    <row r="7674" spans="1:10" ht="61.2">
      <c r="A7674" s="12" t="s">
        <v>7524</v>
      </c>
      <c r="B7674" s="4" t="str">
        <f ca="1">IFERROR(__xludf.DUMMYFUNCTION("REGEXREPLACE(TEXT(IF(ISERR(FIND(""/"", A7674)), A7674, MID(A7674, FIND(""/"", A7674)+1, LEN(A7674))), ""#""), ""\D+"", """")"),"2019")</f>
        <v>2019</v>
      </c>
      <c r="C7674" s="46" t="s">
        <v>8574</v>
      </c>
      <c r="D7674" s="4"/>
      <c r="E7674" s="5" t="s">
        <v>7526</v>
      </c>
      <c r="F7674" s="4">
        <v>2009</v>
      </c>
      <c r="G7674" s="4">
        <v>55</v>
      </c>
      <c r="H7674" s="4">
        <v>6</v>
      </c>
      <c r="I7674" s="4"/>
      <c r="J7674" s="46" t="s">
        <v>8575</v>
      </c>
    </row>
    <row r="7675" spans="1:10" ht="61.2">
      <c r="A7675" s="12" t="s">
        <v>7524</v>
      </c>
      <c r="B7675" s="4" t="str">
        <f ca="1">IFERROR(__xludf.DUMMYFUNCTION("REGEXREPLACE(TEXT(IF(ISERR(FIND(""/"", A7675)), A7675, MID(A7675, FIND(""/"", A7675)+1, LEN(A7675))), ""#""), ""\D+"", """")"),"2019")</f>
        <v>2019</v>
      </c>
      <c r="C7675" s="46" t="s">
        <v>8576</v>
      </c>
      <c r="D7675" s="4"/>
      <c r="E7675" s="5" t="s">
        <v>7526</v>
      </c>
      <c r="F7675" s="4">
        <v>2009</v>
      </c>
      <c r="G7675" s="4">
        <v>55</v>
      </c>
      <c r="H7675" s="4">
        <v>7</v>
      </c>
      <c r="I7675" s="4"/>
      <c r="J7675" s="46" t="s">
        <v>8577</v>
      </c>
    </row>
    <row r="7676" spans="1:10" ht="61.2">
      <c r="A7676" s="12" t="s">
        <v>7524</v>
      </c>
      <c r="B7676" s="4" t="str">
        <f ca="1">IFERROR(__xludf.DUMMYFUNCTION("REGEXREPLACE(TEXT(IF(ISERR(FIND(""/"", A7676)), A7676, MID(A7676, FIND(""/"", A7676)+1, LEN(A7676))), ""#""), ""\D+"", """")"),"2019")</f>
        <v>2019</v>
      </c>
      <c r="C7676" s="46" t="s">
        <v>8576</v>
      </c>
      <c r="D7676" s="4"/>
      <c r="E7676" s="5" t="s">
        <v>7526</v>
      </c>
      <c r="F7676" s="4">
        <v>2009</v>
      </c>
      <c r="G7676" s="4">
        <v>55</v>
      </c>
      <c r="H7676" s="4">
        <v>8</v>
      </c>
      <c r="I7676" s="4"/>
      <c r="J7676" s="46" t="s">
        <v>8578</v>
      </c>
    </row>
    <row r="7677" spans="1:10" ht="40.799999999999997">
      <c r="A7677" s="12" t="s">
        <v>7524</v>
      </c>
      <c r="B7677" s="4" t="str">
        <f ca="1">IFERROR(__xludf.DUMMYFUNCTION("REGEXREPLACE(TEXT(IF(ISERR(FIND(""/"", A7677)), A7677, MID(A7677, FIND(""/"", A7677)+1, LEN(A7677))), ""#""), ""\D+"", """")"),"2019")</f>
        <v>2019</v>
      </c>
      <c r="C7677" s="46" t="s">
        <v>8253</v>
      </c>
      <c r="D7677" s="4"/>
      <c r="E7677" s="5" t="s">
        <v>7526</v>
      </c>
      <c r="F7677" s="4">
        <v>2009</v>
      </c>
      <c r="G7677" s="4">
        <v>55</v>
      </c>
      <c r="H7677" s="4">
        <v>9</v>
      </c>
      <c r="I7677" s="4"/>
      <c r="J7677" s="46" t="s">
        <v>8579</v>
      </c>
    </row>
    <row r="7678" spans="1:10" ht="81.599999999999994">
      <c r="A7678" s="12" t="s">
        <v>7524</v>
      </c>
      <c r="B7678" s="4" t="str">
        <f ca="1">IFERROR(__xludf.DUMMYFUNCTION("REGEXREPLACE(TEXT(IF(ISERR(FIND(""/"", A7678)), A7678, MID(A7678, FIND(""/"", A7678)+1, LEN(A7678))), ""#""), ""\D+"", """")"),"2019")</f>
        <v>2019</v>
      </c>
      <c r="C7678" s="46" t="s">
        <v>8580</v>
      </c>
      <c r="D7678" s="4"/>
      <c r="E7678" s="5" t="s">
        <v>7526</v>
      </c>
      <c r="F7678" s="4">
        <v>2009</v>
      </c>
      <c r="G7678" s="4">
        <v>55</v>
      </c>
      <c r="H7678" s="4">
        <v>10</v>
      </c>
      <c r="I7678" s="4"/>
      <c r="J7678" s="46" t="s">
        <v>8581</v>
      </c>
    </row>
    <row r="7679" spans="1:10" ht="30.6">
      <c r="A7679" s="12" t="s">
        <v>7524</v>
      </c>
      <c r="B7679" s="4" t="str">
        <f ca="1">IFERROR(__xludf.DUMMYFUNCTION("REGEXREPLACE(TEXT(IF(ISERR(FIND(""/"", A7679)), A7679, MID(A7679, FIND(""/"", A7679)+1, LEN(A7679))), ""#""), ""\D+"", """")"),"2019")</f>
        <v>2019</v>
      </c>
      <c r="C7679" s="46" t="s">
        <v>8582</v>
      </c>
      <c r="D7679" s="4"/>
      <c r="E7679" s="5" t="s">
        <v>7526</v>
      </c>
      <c r="F7679" s="4">
        <v>2009</v>
      </c>
      <c r="G7679" s="4">
        <v>56</v>
      </c>
      <c r="H7679" s="4">
        <v>1</v>
      </c>
      <c r="I7679" s="4"/>
      <c r="J7679" s="46" t="s">
        <v>8583</v>
      </c>
    </row>
    <row r="7680" spans="1:10" ht="30.6">
      <c r="A7680" s="12" t="s">
        <v>7524</v>
      </c>
      <c r="B7680" s="4" t="str">
        <f ca="1">IFERROR(__xludf.DUMMYFUNCTION("REGEXREPLACE(TEXT(IF(ISERR(FIND(""/"", A7680)), A7680, MID(A7680, FIND(""/"", A7680)+1, LEN(A7680))), ""#""), ""\D+"", """")"),"2019")</f>
        <v>2019</v>
      </c>
      <c r="C7680" s="46" t="s">
        <v>8582</v>
      </c>
      <c r="D7680" s="4"/>
      <c r="E7680" s="5" t="s">
        <v>7526</v>
      </c>
      <c r="F7680" s="4">
        <v>2009</v>
      </c>
      <c r="G7680" s="4">
        <v>56</v>
      </c>
      <c r="H7680" s="4">
        <v>2</v>
      </c>
      <c r="I7680" s="4"/>
      <c r="J7680" s="46" t="s">
        <v>8584</v>
      </c>
    </row>
    <row r="7681" spans="1:10" ht="61.2">
      <c r="A7681" s="12" t="s">
        <v>7524</v>
      </c>
      <c r="B7681" s="4" t="str">
        <f ca="1">IFERROR(__xludf.DUMMYFUNCTION("REGEXREPLACE(TEXT(IF(ISERR(FIND(""/"", A7681)), A7681, MID(A7681, FIND(""/"", A7681)+1, LEN(A7681))), ""#""), ""\D+"", """")"),"2019")</f>
        <v>2019</v>
      </c>
      <c r="C7681" s="46" t="s">
        <v>7879</v>
      </c>
      <c r="D7681" s="4"/>
      <c r="E7681" s="5" t="s">
        <v>7526</v>
      </c>
      <c r="F7681" s="4">
        <v>2009</v>
      </c>
      <c r="G7681" s="4">
        <v>56</v>
      </c>
      <c r="H7681" s="4">
        <v>3</v>
      </c>
      <c r="I7681" s="4"/>
      <c r="J7681" s="46" t="s">
        <v>8585</v>
      </c>
    </row>
    <row r="7682" spans="1:10" ht="30.6">
      <c r="A7682" s="12" t="s">
        <v>7524</v>
      </c>
      <c r="B7682" s="4" t="str">
        <f ca="1">IFERROR(__xludf.DUMMYFUNCTION("REGEXREPLACE(TEXT(IF(ISERR(FIND(""/"", A7682)), A7682, MID(A7682, FIND(""/"", A7682)+1, LEN(A7682))), ""#""), ""\D+"", """")"),"2019")</f>
        <v>2019</v>
      </c>
      <c r="C7682" s="46" t="s">
        <v>8259</v>
      </c>
      <c r="D7682" s="4"/>
      <c r="E7682" s="5" t="s">
        <v>7526</v>
      </c>
      <c r="F7682" s="4">
        <v>2009</v>
      </c>
      <c r="G7682" s="4">
        <v>56</v>
      </c>
      <c r="H7682" s="4">
        <v>4</v>
      </c>
      <c r="I7682" s="4"/>
      <c r="J7682" s="46" t="s">
        <v>8586</v>
      </c>
    </row>
    <row r="7683" spans="1:10" ht="30.6">
      <c r="A7683" s="12" t="s">
        <v>7524</v>
      </c>
      <c r="B7683" s="4" t="str">
        <f ca="1">IFERROR(__xludf.DUMMYFUNCTION("REGEXREPLACE(TEXT(IF(ISERR(FIND(""/"", A7683)), A7683, MID(A7683, FIND(""/"", A7683)+1, LEN(A7683))), ""#""), ""\D+"", """")"),"2019")</f>
        <v>2019</v>
      </c>
      <c r="C7683" s="46" t="s">
        <v>8378</v>
      </c>
      <c r="D7683" s="4"/>
      <c r="E7683" s="5" t="s">
        <v>7526</v>
      </c>
      <c r="F7683" s="4">
        <v>2009</v>
      </c>
      <c r="G7683" s="4">
        <v>56</v>
      </c>
      <c r="H7683" s="4">
        <v>5</v>
      </c>
      <c r="I7683" s="4"/>
      <c r="J7683" s="46" t="s">
        <v>8587</v>
      </c>
    </row>
    <row r="7684" spans="1:10" ht="51">
      <c r="A7684" s="12" t="s">
        <v>7524</v>
      </c>
      <c r="B7684" s="4" t="str">
        <f ca="1">IFERROR(__xludf.DUMMYFUNCTION("REGEXREPLACE(TEXT(IF(ISERR(FIND(""/"", A7684)), A7684, MID(A7684, FIND(""/"", A7684)+1, LEN(A7684))), ""#""), ""\D+"", """")"),"2019")</f>
        <v>2019</v>
      </c>
      <c r="C7684" s="46" t="s">
        <v>8162</v>
      </c>
      <c r="D7684" s="4"/>
      <c r="E7684" s="5" t="s">
        <v>7526</v>
      </c>
      <c r="F7684" s="4">
        <v>2009</v>
      </c>
      <c r="G7684" s="4">
        <v>56</v>
      </c>
      <c r="H7684" s="4">
        <v>6</v>
      </c>
      <c r="I7684" s="4"/>
      <c r="J7684" s="46" t="s">
        <v>8588</v>
      </c>
    </row>
    <row r="7685" spans="1:10" ht="30.6">
      <c r="A7685" s="12" t="s">
        <v>7524</v>
      </c>
      <c r="B7685" s="4" t="str">
        <f ca="1">IFERROR(__xludf.DUMMYFUNCTION("REGEXREPLACE(TEXT(IF(ISERR(FIND(""/"", A7685)), A7685, MID(A7685, FIND(""/"", A7685)+1, LEN(A7685))), ""#""), ""\D+"", """")"),"2019")</f>
        <v>2019</v>
      </c>
      <c r="C7685" s="46" t="s">
        <v>8131</v>
      </c>
      <c r="D7685" s="4"/>
      <c r="E7685" s="5" t="s">
        <v>7526</v>
      </c>
      <c r="F7685" s="4">
        <v>2009</v>
      </c>
      <c r="G7685" s="4">
        <v>56</v>
      </c>
      <c r="H7685" s="4">
        <v>7</v>
      </c>
      <c r="I7685" s="4"/>
      <c r="J7685" s="46" t="s">
        <v>8589</v>
      </c>
    </row>
    <row r="7686" spans="1:10" ht="30.6">
      <c r="A7686" s="12" t="s">
        <v>7524</v>
      </c>
      <c r="B7686" s="4" t="str">
        <f ca="1">IFERROR(__xludf.DUMMYFUNCTION("REGEXREPLACE(TEXT(IF(ISERR(FIND(""/"", A7686)), A7686, MID(A7686, FIND(""/"", A7686)+1, LEN(A7686))), ""#""), ""\D+"", """")"),"2019")</f>
        <v>2019</v>
      </c>
      <c r="C7686" s="46" t="s">
        <v>8424</v>
      </c>
      <c r="D7686" s="4"/>
      <c r="E7686" s="5" t="s">
        <v>7526</v>
      </c>
      <c r="F7686" s="4">
        <v>2009</v>
      </c>
      <c r="G7686" s="4">
        <v>56</v>
      </c>
      <c r="H7686" s="4">
        <v>8</v>
      </c>
      <c r="I7686" s="4"/>
      <c r="J7686" s="46" t="s">
        <v>8590</v>
      </c>
    </row>
    <row r="7687" spans="1:10" ht="61.2">
      <c r="A7687" s="12" t="s">
        <v>7524</v>
      </c>
      <c r="B7687" s="4" t="str">
        <f ca="1">IFERROR(__xludf.DUMMYFUNCTION("REGEXREPLACE(TEXT(IF(ISERR(FIND(""/"", A7687)), A7687, MID(A7687, FIND(""/"", A7687)+1, LEN(A7687))), ""#""), ""\D+"", """")"),"2019")</f>
        <v>2019</v>
      </c>
      <c r="C7687" s="46" t="s">
        <v>8270</v>
      </c>
      <c r="D7687" s="4"/>
      <c r="E7687" s="5" t="s">
        <v>7526</v>
      </c>
      <c r="F7687" s="4">
        <v>2009</v>
      </c>
      <c r="G7687" s="4">
        <v>56</v>
      </c>
      <c r="H7687" s="4">
        <v>9</v>
      </c>
      <c r="I7687" s="4"/>
      <c r="J7687" s="46" t="s">
        <v>8591</v>
      </c>
    </row>
    <row r="7688" spans="1:10" ht="30.6">
      <c r="A7688" s="12" t="s">
        <v>7524</v>
      </c>
      <c r="B7688" s="4" t="str">
        <f ca="1">IFERROR(__xludf.DUMMYFUNCTION("REGEXREPLACE(TEXT(IF(ISERR(FIND(""/"", A7688)), A7688, MID(A7688, FIND(""/"", A7688)+1, LEN(A7688))), ""#""), ""\D+"", """")"),"2019")</f>
        <v>2019</v>
      </c>
      <c r="C7688" s="46" t="s">
        <v>8174</v>
      </c>
      <c r="D7688" s="4"/>
      <c r="E7688" s="5" t="s">
        <v>7526</v>
      </c>
      <c r="F7688" s="4">
        <v>1997</v>
      </c>
      <c r="G7688" s="4">
        <v>57</v>
      </c>
      <c r="H7688" s="4">
        <v>1</v>
      </c>
      <c r="I7688" s="4"/>
      <c r="J7688" s="46" t="s">
        <v>8592</v>
      </c>
    </row>
    <row r="7689" spans="1:10" ht="30.6">
      <c r="A7689" s="12" t="s">
        <v>7524</v>
      </c>
      <c r="B7689" s="4" t="str">
        <f ca="1">IFERROR(__xludf.DUMMYFUNCTION("REGEXREPLACE(TEXT(IF(ISERR(FIND(""/"", A7689)), A7689, MID(A7689, FIND(""/"", A7689)+1, LEN(A7689))), ""#""), ""\D+"", """")"),"2019")</f>
        <v>2019</v>
      </c>
      <c r="C7689" s="46" t="s">
        <v>8174</v>
      </c>
      <c r="D7689" s="4"/>
      <c r="E7689" s="5" t="s">
        <v>7526</v>
      </c>
      <c r="F7689" s="4">
        <v>1997</v>
      </c>
      <c r="G7689" s="4">
        <v>57</v>
      </c>
      <c r="H7689" s="4">
        <v>2</v>
      </c>
      <c r="I7689" s="4"/>
      <c r="J7689" s="46" t="s">
        <v>8593</v>
      </c>
    </row>
    <row r="7690" spans="1:10" ht="30.6">
      <c r="A7690" s="12" t="s">
        <v>7524</v>
      </c>
      <c r="B7690" s="4" t="str">
        <f ca="1">IFERROR(__xludf.DUMMYFUNCTION("REGEXREPLACE(TEXT(IF(ISERR(FIND(""/"", A7690)), A7690, MID(A7690, FIND(""/"", A7690)+1, LEN(A7690))), ""#""), ""\D+"", """")"),"2019")</f>
        <v>2019</v>
      </c>
      <c r="C7690" s="46" t="s">
        <v>8073</v>
      </c>
      <c r="D7690" s="4"/>
      <c r="E7690" s="5" t="s">
        <v>7526</v>
      </c>
      <c r="F7690" s="4">
        <v>1997</v>
      </c>
      <c r="G7690" s="4">
        <v>57</v>
      </c>
      <c r="H7690" s="4">
        <v>3</v>
      </c>
      <c r="I7690" s="4"/>
      <c r="J7690" s="46" t="s">
        <v>8594</v>
      </c>
    </row>
    <row r="7691" spans="1:10" ht="30.6">
      <c r="A7691" s="12" t="s">
        <v>7524</v>
      </c>
      <c r="B7691" s="4" t="str">
        <f ca="1">IFERROR(__xludf.DUMMYFUNCTION("REGEXREPLACE(TEXT(IF(ISERR(FIND(""/"", A7691)), A7691, MID(A7691, FIND(""/"", A7691)+1, LEN(A7691))), ""#""), ""\D+"", """")"),"2019")</f>
        <v>2019</v>
      </c>
      <c r="C7691" s="46" t="s">
        <v>8162</v>
      </c>
      <c r="D7691" s="4"/>
      <c r="E7691" s="5" t="s">
        <v>7526</v>
      </c>
      <c r="F7691" s="4">
        <v>1997</v>
      </c>
      <c r="G7691" s="4">
        <v>57</v>
      </c>
      <c r="H7691" s="4">
        <v>4</v>
      </c>
      <c r="I7691" s="4"/>
      <c r="J7691" s="46" t="s">
        <v>8595</v>
      </c>
    </row>
    <row r="7692" spans="1:10" ht="30.6">
      <c r="A7692" s="12" t="s">
        <v>7524</v>
      </c>
      <c r="B7692" s="4" t="str">
        <f ca="1">IFERROR(__xludf.DUMMYFUNCTION("REGEXREPLACE(TEXT(IF(ISERR(FIND(""/"", A7692)), A7692, MID(A7692, FIND(""/"", A7692)+1, LEN(A7692))), ""#""), ""\D+"", """")"),"2019")</f>
        <v>2019</v>
      </c>
      <c r="C7692" s="46" t="s">
        <v>8131</v>
      </c>
      <c r="D7692" s="4"/>
      <c r="E7692" s="5" t="s">
        <v>7526</v>
      </c>
      <c r="F7692" s="4">
        <v>1997</v>
      </c>
      <c r="G7692" s="4">
        <v>57</v>
      </c>
      <c r="H7692" s="4">
        <v>5</v>
      </c>
      <c r="I7692" s="4"/>
      <c r="J7692" s="46" t="s">
        <v>8596</v>
      </c>
    </row>
    <row r="7693" spans="1:10" ht="40.799999999999997">
      <c r="A7693" s="12" t="s">
        <v>7524</v>
      </c>
      <c r="B7693" s="4" t="str">
        <f ca="1">IFERROR(__xludf.DUMMYFUNCTION("REGEXREPLACE(TEXT(IF(ISERR(FIND(""/"", A7693)), A7693, MID(A7693, FIND(""/"", A7693)+1, LEN(A7693))), ""#""), ""\D+"", """")"),"2019")</f>
        <v>2019</v>
      </c>
      <c r="C7693" s="46" t="s">
        <v>8055</v>
      </c>
      <c r="D7693" s="4"/>
      <c r="E7693" s="5" t="s">
        <v>7526</v>
      </c>
      <c r="F7693" s="4">
        <v>1997</v>
      </c>
      <c r="G7693" s="4">
        <v>57</v>
      </c>
      <c r="H7693" s="4">
        <v>6</v>
      </c>
      <c r="I7693" s="4"/>
      <c r="J7693" s="46" t="s">
        <v>8597</v>
      </c>
    </row>
    <row r="7694" spans="1:10" ht="30.6">
      <c r="A7694" s="12" t="s">
        <v>7524</v>
      </c>
      <c r="B7694" s="4" t="str">
        <f ca="1">IFERROR(__xludf.DUMMYFUNCTION("REGEXREPLACE(TEXT(IF(ISERR(FIND(""/"", A7694)), A7694, MID(A7694, FIND(""/"", A7694)+1, LEN(A7694))), ""#""), ""\D+"", """")"),"2019")</f>
        <v>2019</v>
      </c>
      <c r="C7694" s="46" t="s">
        <v>8131</v>
      </c>
      <c r="D7694" s="4"/>
      <c r="E7694" s="5" t="s">
        <v>7526</v>
      </c>
      <c r="F7694" s="4">
        <v>1997</v>
      </c>
      <c r="G7694" s="4">
        <v>57</v>
      </c>
      <c r="H7694" s="4">
        <v>7</v>
      </c>
      <c r="I7694" s="4"/>
      <c r="J7694" s="46" t="s">
        <v>8598</v>
      </c>
    </row>
    <row r="7695" spans="1:10" ht="30.6">
      <c r="A7695" s="12" t="s">
        <v>7524</v>
      </c>
      <c r="B7695" s="4" t="str">
        <f ca="1">IFERROR(__xludf.DUMMYFUNCTION("REGEXREPLACE(TEXT(IF(ISERR(FIND(""/"", A7695)), A7695, MID(A7695, FIND(""/"", A7695)+1, LEN(A7695))), ""#""), ""\D+"", """")"),"2019")</f>
        <v>2019</v>
      </c>
      <c r="C7695" s="46" t="s">
        <v>8494</v>
      </c>
      <c r="D7695" s="4"/>
      <c r="E7695" s="5" t="s">
        <v>7526</v>
      </c>
      <c r="F7695" s="4">
        <v>1997</v>
      </c>
      <c r="G7695" s="4">
        <v>57</v>
      </c>
      <c r="H7695" s="4">
        <v>8</v>
      </c>
      <c r="I7695" s="4"/>
      <c r="J7695" s="46" t="s">
        <v>8599</v>
      </c>
    </row>
    <row r="7696" spans="1:10" ht="30.6">
      <c r="A7696" s="12" t="s">
        <v>7524</v>
      </c>
      <c r="B7696" s="4" t="str">
        <f ca="1">IFERROR(__xludf.DUMMYFUNCTION("REGEXREPLACE(TEXT(IF(ISERR(FIND(""/"", A7696)), A7696, MID(A7696, FIND(""/"", A7696)+1, LEN(A7696))), ""#""), ""\D+"", """")"),"2019")</f>
        <v>2019</v>
      </c>
      <c r="C7696" s="46" t="s">
        <v>8162</v>
      </c>
      <c r="D7696" s="4"/>
      <c r="E7696" s="5" t="s">
        <v>7526</v>
      </c>
      <c r="F7696" s="4">
        <v>1997</v>
      </c>
      <c r="G7696" s="4">
        <v>57</v>
      </c>
      <c r="H7696" s="4">
        <v>9</v>
      </c>
      <c r="I7696" s="4"/>
      <c r="J7696" s="46" t="s">
        <v>8600</v>
      </c>
    </row>
    <row r="7697" spans="1:10" ht="40.799999999999997">
      <c r="A7697" s="12" t="s">
        <v>7524</v>
      </c>
      <c r="B7697" s="4" t="str">
        <f ca="1">IFERROR(__xludf.DUMMYFUNCTION("REGEXREPLACE(TEXT(IF(ISERR(FIND(""/"", A7697)), A7697, MID(A7697, FIND(""/"", A7697)+1, LEN(A7697))), ""#""), ""\D+"", """")"),"2019")</f>
        <v>2019</v>
      </c>
      <c r="C7697" s="46" t="s">
        <v>1299</v>
      </c>
      <c r="D7697" s="4"/>
      <c r="E7697" s="5" t="s">
        <v>8297</v>
      </c>
      <c r="F7697" s="4">
        <v>1997</v>
      </c>
      <c r="G7697" s="4">
        <v>57</v>
      </c>
      <c r="H7697" s="4">
        <v>10</v>
      </c>
      <c r="I7697" s="4"/>
      <c r="J7697" s="46" t="s">
        <v>8601</v>
      </c>
    </row>
    <row r="7698" spans="1:10" ht="71.400000000000006">
      <c r="A7698" s="12" t="s">
        <v>7524</v>
      </c>
      <c r="B7698" s="4" t="str">
        <f ca="1">IFERROR(__xludf.DUMMYFUNCTION("REGEXREPLACE(TEXT(IF(ISERR(FIND(""/"", A7698)), A7698, MID(A7698, FIND(""/"", A7698)+1, LEN(A7698))), ""#""), ""\D+"", """")"),"2019")</f>
        <v>2019</v>
      </c>
      <c r="C7698" s="46" t="s">
        <v>8155</v>
      </c>
      <c r="D7698" s="4"/>
      <c r="E7698" s="5" t="s">
        <v>7526</v>
      </c>
      <c r="F7698" s="4">
        <v>1993</v>
      </c>
      <c r="G7698" s="4">
        <v>57</v>
      </c>
      <c r="H7698" s="4">
        <v>11</v>
      </c>
      <c r="I7698" s="4"/>
      <c r="J7698" s="46" t="s">
        <v>8602</v>
      </c>
    </row>
    <row r="7699" spans="1:10" ht="81.599999999999994">
      <c r="A7699" s="12" t="s">
        <v>7524</v>
      </c>
      <c r="B7699" s="4" t="str">
        <f ca="1">IFERROR(__xludf.DUMMYFUNCTION("REGEXREPLACE(TEXT(IF(ISERR(FIND(""/"", A7699)), A7699, MID(A7699, FIND(""/"", A7699)+1, LEN(A7699))), ""#""), ""\D+"", """")"),"2019")</f>
        <v>2019</v>
      </c>
      <c r="C7699" s="46" t="s">
        <v>8155</v>
      </c>
      <c r="D7699" s="4"/>
      <c r="E7699" s="5" t="s">
        <v>7526</v>
      </c>
      <c r="F7699" s="4">
        <v>1993</v>
      </c>
      <c r="G7699" s="4">
        <v>57</v>
      </c>
      <c r="H7699" s="4">
        <v>12</v>
      </c>
      <c r="I7699" s="4"/>
      <c r="J7699" s="46" t="s">
        <v>8603</v>
      </c>
    </row>
    <row r="7700" spans="1:10" ht="40.799999999999997">
      <c r="A7700" s="12" t="s">
        <v>7524</v>
      </c>
      <c r="B7700" s="4" t="str">
        <f ca="1">IFERROR(__xludf.DUMMYFUNCTION("REGEXREPLACE(TEXT(IF(ISERR(FIND(""/"", A7700)), A7700, MID(A7700, FIND(""/"", A7700)+1, LEN(A7700))), ""#""), ""\D+"", """")"),"2019")</f>
        <v>2019</v>
      </c>
      <c r="C7700" s="46" t="s">
        <v>8604</v>
      </c>
      <c r="D7700" s="4"/>
      <c r="E7700" s="5" t="s">
        <v>8297</v>
      </c>
      <c r="F7700" s="4">
        <v>1993</v>
      </c>
      <c r="G7700" s="4">
        <v>57</v>
      </c>
      <c r="H7700" s="4">
        <v>13</v>
      </c>
      <c r="I7700" s="4"/>
      <c r="J7700" s="46" t="s">
        <v>8605</v>
      </c>
    </row>
    <row r="7701" spans="1:10" ht="30.6">
      <c r="A7701" s="12" t="s">
        <v>7524</v>
      </c>
      <c r="B7701" s="4" t="str">
        <f ca="1">IFERROR(__xludf.DUMMYFUNCTION("REGEXREPLACE(TEXT(IF(ISERR(FIND(""/"", A7701)), A7701, MID(A7701, FIND(""/"", A7701)+1, LEN(A7701))), ""#""), ""\D+"", """")"),"2019")</f>
        <v>2019</v>
      </c>
      <c r="C7701" s="46" t="s">
        <v>8485</v>
      </c>
      <c r="D7701" s="4"/>
      <c r="E7701" s="5" t="s">
        <v>7526</v>
      </c>
      <c r="F7701" s="4">
        <v>1993</v>
      </c>
      <c r="G7701" s="4">
        <v>57</v>
      </c>
      <c r="H7701" s="4">
        <v>14</v>
      </c>
      <c r="I7701" s="4"/>
      <c r="J7701" s="46" t="s">
        <v>8606</v>
      </c>
    </row>
    <row r="7702" spans="1:10" ht="30.6">
      <c r="A7702" s="12" t="s">
        <v>7524</v>
      </c>
      <c r="B7702" s="4" t="str">
        <f ca="1">IFERROR(__xludf.DUMMYFUNCTION("REGEXREPLACE(TEXT(IF(ISERR(FIND(""/"", A7702)), A7702, MID(A7702, FIND(""/"", A7702)+1, LEN(A7702))), ""#""), ""\D+"", """")"),"2019")</f>
        <v>2019</v>
      </c>
      <c r="C7702" s="46" t="s">
        <v>8381</v>
      </c>
      <c r="D7702" s="4"/>
      <c r="E7702" s="5" t="s">
        <v>7526</v>
      </c>
      <c r="F7702" s="4">
        <v>1993</v>
      </c>
      <c r="G7702" s="4">
        <v>57</v>
      </c>
      <c r="H7702" s="4">
        <v>15</v>
      </c>
      <c r="I7702" s="4"/>
      <c r="J7702" s="46" t="s">
        <v>8607</v>
      </c>
    </row>
    <row r="7703" spans="1:10" ht="30.6">
      <c r="A7703" s="12" t="s">
        <v>7524</v>
      </c>
      <c r="B7703" s="4" t="str">
        <f ca="1">IFERROR(__xludf.DUMMYFUNCTION("REGEXREPLACE(TEXT(IF(ISERR(FIND(""/"", A7703)), A7703, MID(A7703, FIND(""/"", A7703)+1, LEN(A7703))), ""#""), ""\D+"", """")"),"2019")</f>
        <v>2019</v>
      </c>
      <c r="C7703" s="46" t="s">
        <v>7877</v>
      </c>
      <c r="D7703" s="4"/>
      <c r="E7703" s="5" t="s">
        <v>7526</v>
      </c>
      <c r="F7703" s="4">
        <v>1993</v>
      </c>
      <c r="G7703" s="4">
        <v>57</v>
      </c>
      <c r="H7703" s="4">
        <v>16</v>
      </c>
      <c r="I7703" s="4"/>
      <c r="J7703" s="46" t="s">
        <v>8608</v>
      </c>
    </row>
    <row r="7704" spans="1:10" ht="30.6">
      <c r="A7704" s="12" t="s">
        <v>7524</v>
      </c>
      <c r="B7704" s="4" t="str">
        <f ca="1">IFERROR(__xludf.DUMMYFUNCTION("REGEXREPLACE(TEXT(IF(ISERR(FIND(""/"", A7704)), A7704, MID(A7704, FIND(""/"", A7704)+1, LEN(A7704))), ""#""), ""\D+"", """")"),"2019")</f>
        <v>2019</v>
      </c>
      <c r="C7704" s="46" t="s">
        <v>8189</v>
      </c>
      <c r="D7704" s="4"/>
      <c r="E7704" s="5" t="s">
        <v>7526</v>
      </c>
      <c r="F7704" s="4">
        <v>1993</v>
      </c>
      <c r="G7704" s="4">
        <v>57</v>
      </c>
      <c r="H7704" s="4">
        <v>17</v>
      </c>
      <c r="I7704" s="4"/>
      <c r="J7704" s="46" t="s">
        <v>8609</v>
      </c>
    </row>
    <row r="7705" spans="1:10" ht="51">
      <c r="A7705" s="12" t="s">
        <v>7524</v>
      </c>
      <c r="B7705" s="4" t="str">
        <f ca="1">IFERROR(__xludf.DUMMYFUNCTION("REGEXREPLACE(TEXT(IF(ISERR(FIND(""/"", A7705)), A7705, MID(A7705, FIND(""/"", A7705)+1, LEN(A7705))), ""#""), ""\D+"", """")"),"2019")</f>
        <v>2019</v>
      </c>
      <c r="C7705" s="46" t="s">
        <v>8610</v>
      </c>
      <c r="D7705" s="4"/>
      <c r="E7705" s="5" t="s">
        <v>7526</v>
      </c>
      <c r="F7705" s="4">
        <v>1993</v>
      </c>
      <c r="G7705" s="4">
        <v>57</v>
      </c>
      <c r="H7705" s="4">
        <v>18</v>
      </c>
      <c r="I7705" s="4"/>
      <c r="J7705" s="46" t="s">
        <v>8611</v>
      </c>
    </row>
    <row r="7706" spans="1:10" ht="40.799999999999997">
      <c r="A7706" s="12" t="s">
        <v>7524</v>
      </c>
      <c r="B7706" s="4" t="str">
        <f ca="1">IFERROR(__xludf.DUMMYFUNCTION("REGEXREPLACE(TEXT(IF(ISERR(FIND(""/"", A7706)), A7706, MID(A7706, FIND(""/"", A7706)+1, LEN(A7706))), ""#""), ""\D+"", """")"),"2019")</f>
        <v>2019</v>
      </c>
      <c r="C7706" s="46" t="s">
        <v>8253</v>
      </c>
      <c r="D7706" s="4"/>
      <c r="E7706" s="5" t="s">
        <v>7526</v>
      </c>
      <c r="F7706" s="4">
        <v>1993</v>
      </c>
      <c r="G7706" s="4">
        <v>58</v>
      </c>
      <c r="H7706" s="4">
        <v>1</v>
      </c>
      <c r="I7706" s="4"/>
      <c r="J7706" s="46" t="s">
        <v>8612</v>
      </c>
    </row>
    <row r="7707" spans="1:10" ht="30.6">
      <c r="A7707" s="12" t="s">
        <v>7524</v>
      </c>
      <c r="B7707" s="4" t="str">
        <f ca="1">IFERROR(__xludf.DUMMYFUNCTION("REGEXREPLACE(TEXT(IF(ISERR(FIND(""/"", A7707)), A7707, MID(A7707, FIND(""/"", A7707)+1, LEN(A7707))), ""#""), ""\D+"", """")"),"2019")</f>
        <v>2019</v>
      </c>
      <c r="C7707" s="46" t="s">
        <v>8613</v>
      </c>
      <c r="D7707" s="4"/>
      <c r="E7707" s="5" t="s">
        <v>7526</v>
      </c>
      <c r="F7707" s="4">
        <v>1993</v>
      </c>
      <c r="G7707" s="4">
        <v>58</v>
      </c>
      <c r="H7707" s="4">
        <v>2</v>
      </c>
      <c r="I7707" s="4"/>
      <c r="J7707" s="46" t="s">
        <v>8614</v>
      </c>
    </row>
    <row r="7708" spans="1:10" ht="40.799999999999997">
      <c r="A7708" s="12" t="s">
        <v>7524</v>
      </c>
      <c r="B7708" s="4" t="str">
        <f ca="1">IFERROR(__xludf.DUMMYFUNCTION("REGEXREPLACE(TEXT(IF(ISERR(FIND(""/"", A7708)), A7708, MID(A7708, FIND(""/"", A7708)+1, LEN(A7708))), ""#""), ""\D+"", """")"),"2019")</f>
        <v>2019</v>
      </c>
      <c r="C7708" s="46" t="s">
        <v>7525</v>
      </c>
      <c r="D7708" s="4"/>
      <c r="E7708" s="5" t="s">
        <v>7526</v>
      </c>
      <c r="F7708" s="4">
        <v>1993</v>
      </c>
      <c r="G7708" s="4">
        <v>58</v>
      </c>
      <c r="H7708" s="4">
        <v>3</v>
      </c>
      <c r="I7708" s="4"/>
      <c r="J7708" s="46" t="s">
        <v>8615</v>
      </c>
    </row>
    <row r="7709" spans="1:10" ht="30.6">
      <c r="A7709" s="12" t="s">
        <v>7524</v>
      </c>
      <c r="B7709" s="4" t="str">
        <f ca="1">IFERROR(__xludf.DUMMYFUNCTION("REGEXREPLACE(TEXT(IF(ISERR(FIND(""/"", A7709)), A7709, MID(A7709, FIND(""/"", A7709)+1, LEN(A7709))), ""#""), ""\D+"", """")"),"2019")</f>
        <v>2019</v>
      </c>
      <c r="C7709" s="46" t="s">
        <v>8212</v>
      </c>
      <c r="D7709" s="4"/>
      <c r="E7709" s="5" t="s">
        <v>7526</v>
      </c>
      <c r="F7709" s="4">
        <v>1993</v>
      </c>
      <c r="G7709" s="4">
        <v>58</v>
      </c>
      <c r="H7709" s="4">
        <v>4</v>
      </c>
      <c r="I7709" s="4"/>
      <c r="J7709" s="46" t="s">
        <v>8616</v>
      </c>
    </row>
    <row r="7710" spans="1:10" ht="30.6">
      <c r="A7710" s="12" t="s">
        <v>7524</v>
      </c>
      <c r="B7710" s="4" t="str">
        <f ca="1">IFERROR(__xludf.DUMMYFUNCTION("REGEXREPLACE(TEXT(IF(ISERR(FIND(""/"", A7710)), A7710, MID(A7710, FIND(""/"", A7710)+1, LEN(A7710))), ""#""), ""\D+"", """")"),"2019")</f>
        <v>2019</v>
      </c>
      <c r="C7710" s="46" t="s">
        <v>8494</v>
      </c>
      <c r="D7710" s="4"/>
      <c r="E7710" s="5" t="s">
        <v>7526</v>
      </c>
      <c r="F7710" s="4">
        <v>1991</v>
      </c>
      <c r="G7710" s="4">
        <v>58</v>
      </c>
      <c r="H7710" s="4">
        <v>5</v>
      </c>
      <c r="I7710" s="4"/>
      <c r="J7710" s="46" t="s">
        <v>8617</v>
      </c>
    </row>
    <row r="7711" spans="1:10" ht="40.799999999999997">
      <c r="A7711" s="12" t="s">
        <v>7524</v>
      </c>
      <c r="B7711" s="4" t="str">
        <f ca="1">IFERROR(__xludf.DUMMYFUNCTION("REGEXREPLACE(TEXT(IF(ISERR(FIND(""/"", A7711)), A7711, MID(A7711, FIND(""/"", A7711)+1, LEN(A7711))), ""#""), ""\D+"", """")"),"2019")</f>
        <v>2019</v>
      </c>
      <c r="C7711" s="46" t="s">
        <v>8160</v>
      </c>
      <c r="D7711" s="4"/>
      <c r="E7711" s="5" t="s">
        <v>7526</v>
      </c>
      <c r="F7711" s="4">
        <v>1991</v>
      </c>
      <c r="G7711" s="4">
        <v>58</v>
      </c>
      <c r="H7711" s="4">
        <v>6</v>
      </c>
      <c r="I7711" s="4"/>
      <c r="J7711" s="46" t="s">
        <v>8618</v>
      </c>
    </row>
    <row r="7712" spans="1:10" ht="30.6">
      <c r="A7712" s="12" t="s">
        <v>7524</v>
      </c>
      <c r="B7712" s="4" t="str">
        <f ca="1">IFERROR(__xludf.DUMMYFUNCTION("REGEXREPLACE(TEXT(IF(ISERR(FIND(""/"", A7712)), A7712, MID(A7712, FIND(""/"", A7712)+1, LEN(A7712))), ""#""), ""\D+"", """")"),"2019")</f>
        <v>2019</v>
      </c>
      <c r="C7712" s="46" t="s">
        <v>8494</v>
      </c>
      <c r="D7712" s="4"/>
      <c r="E7712" s="5" t="s">
        <v>7526</v>
      </c>
      <c r="F7712" s="4">
        <v>1991</v>
      </c>
      <c r="G7712" s="4">
        <v>58</v>
      </c>
      <c r="H7712" s="4">
        <v>7</v>
      </c>
      <c r="I7712" s="4"/>
      <c r="J7712" s="46" t="s">
        <v>8619</v>
      </c>
    </row>
    <row r="7713" spans="1:10" ht="30.6">
      <c r="A7713" s="12" t="s">
        <v>7524</v>
      </c>
      <c r="B7713" s="4" t="str">
        <f ca="1">IFERROR(__xludf.DUMMYFUNCTION("REGEXREPLACE(TEXT(IF(ISERR(FIND(""/"", A7713)), A7713, MID(A7713, FIND(""/"", A7713)+1, LEN(A7713))), ""#""), ""\D+"", """")"),"2019")</f>
        <v>2019</v>
      </c>
      <c r="C7713" s="46" t="s">
        <v>7877</v>
      </c>
      <c r="D7713" s="4"/>
      <c r="E7713" s="5" t="s">
        <v>7526</v>
      </c>
      <c r="F7713" s="4">
        <v>1991</v>
      </c>
      <c r="G7713" s="4">
        <v>58</v>
      </c>
      <c r="H7713" s="4">
        <v>8</v>
      </c>
      <c r="I7713" s="4"/>
      <c r="J7713" s="46" t="s">
        <v>8620</v>
      </c>
    </row>
    <row r="7714" spans="1:10" ht="30.6">
      <c r="A7714" s="12" t="s">
        <v>7524</v>
      </c>
      <c r="B7714" s="4" t="str">
        <f ca="1">IFERROR(__xludf.DUMMYFUNCTION("REGEXREPLACE(TEXT(IF(ISERR(FIND(""/"", A7714)), A7714, MID(A7714, FIND(""/"", A7714)+1, LEN(A7714))), ""#""), ""\D+"", """")"),"2019")</f>
        <v>2019</v>
      </c>
      <c r="C7714" s="46" t="s">
        <v>8494</v>
      </c>
      <c r="D7714" s="4"/>
      <c r="E7714" s="5" t="s">
        <v>7526</v>
      </c>
      <c r="F7714" s="4">
        <v>1991</v>
      </c>
      <c r="G7714" s="4">
        <v>58</v>
      </c>
      <c r="H7714" s="4">
        <v>9</v>
      </c>
      <c r="I7714" s="4"/>
      <c r="J7714" s="46" t="s">
        <v>8621</v>
      </c>
    </row>
    <row r="7715" spans="1:10" ht="30.6">
      <c r="A7715" s="12" t="s">
        <v>7524</v>
      </c>
      <c r="B7715" s="4" t="str">
        <f ca="1">IFERROR(__xludf.DUMMYFUNCTION("REGEXREPLACE(TEXT(IF(ISERR(FIND(""/"", A7715)), A7715, MID(A7715, FIND(""/"", A7715)+1, LEN(A7715))), ""#""), ""\D+"", """")"),"2019")</f>
        <v>2019</v>
      </c>
      <c r="C7715" s="46" t="s">
        <v>3062</v>
      </c>
      <c r="D7715" s="4"/>
      <c r="E7715" s="5" t="s">
        <v>7526</v>
      </c>
      <c r="F7715" s="4">
        <v>1991</v>
      </c>
      <c r="G7715" s="4">
        <v>58</v>
      </c>
      <c r="H7715" s="4">
        <v>10</v>
      </c>
      <c r="I7715" s="4"/>
      <c r="J7715" s="46" t="s">
        <v>8622</v>
      </c>
    </row>
    <row r="7716" spans="1:10" ht="30.6">
      <c r="A7716" s="12" t="s">
        <v>7524</v>
      </c>
      <c r="B7716" s="4" t="str">
        <f ca="1">IFERROR(__xludf.DUMMYFUNCTION("REGEXREPLACE(TEXT(IF(ISERR(FIND(""/"", A7716)), A7716, MID(A7716, FIND(""/"", A7716)+1, LEN(A7716))), ""#""), ""\D+"", """")"),"2019")</f>
        <v>2019</v>
      </c>
      <c r="C7716" s="46" t="s">
        <v>8073</v>
      </c>
      <c r="D7716" s="4"/>
      <c r="E7716" s="5" t="s">
        <v>7526</v>
      </c>
      <c r="F7716" s="4">
        <v>1991</v>
      </c>
      <c r="G7716" s="4">
        <v>58</v>
      </c>
      <c r="H7716" s="4">
        <v>11</v>
      </c>
      <c r="I7716" s="4"/>
      <c r="J7716" s="46" t="s">
        <v>8623</v>
      </c>
    </row>
    <row r="7717" spans="1:10" ht="30.6">
      <c r="A7717" s="12" t="s">
        <v>7524</v>
      </c>
      <c r="B7717" s="4" t="str">
        <f ca="1">IFERROR(__xludf.DUMMYFUNCTION("REGEXREPLACE(TEXT(IF(ISERR(FIND(""/"", A7717)), A7717, MID(A7717, FIND(""/"", A7717)+1, LEN(A7717))), ""#""), ""\D+"", """")"),"2019")</f>
        <v>2019</v>
      </c>
      <c r="C7717" s="46" t="s">
        <v>8073</v>
      </c>
      <c r="D7717" s="4"/>
      <c r="E7717" s="5" t="s">
        <v>7526</v>
      </c>
      <c r="F7717" s="4">
        <v>1991</v>
      </c>
      <c r="G7717" s="4">
        <v>58</v>
      </c>
      <c r="H7717" s="4">
        <v>12</v>
      </c>
      <c r="I7717" s="4"/>
      <c r="J7717" s="46" t="s">
        <v>8624</v>
      </c>
    </row>
    <row r="7718" spans="1:10" ht="30.6">
      <c r="A7718" s="12" t="s">
        <v>7524</v>
      </c>
      <c r="B7718" s="4" t="str">
        <f ca="1">IFERROR(__xludf.DUMMYFUNCTION("REGEXREPLACE(TEXT(IF(ISERR(FIND(""/"", A7718)), A7718, MID(A7718, FIND(""/"", A7718)+1, LEN(A7718))), ""#""), ""\D+"", """")"),"2019")</f>
        <v>2019</v>
      </c>
      <c r="C7718" s="46" t="s">
        <v>8625</v>
      </c>
      <c r="D7718" s="4"/>
      <c r="E7718" s="5" t="s">
        <v>7526</v>
      </c>
      <c r="F7718" s="4">
        <v>1991</v>
      </c>
      <c r="G7718" s="4">
        <v>58</v>
      </c>
      <c r="H7718" s="4">
        <v>13</v>
      </c>
      <c r="I7718" s="4"/>
      <c r="J7718" s="46" t="s">
        <v>8626</v>
      </c>
    </row>
    <row r="7719" spans="1:10" ht="30.6">
      <c r="A7719" s="12" t="s">
        <v>7524</v>
      </c>
      <c r="B7719" s="4" t="str">
        <f ca="1">IFERROR(__xludf.DUMMYFUNCTION("REGEXREPLACE(TEXT(IF(ISERR(FIND(""/"", A7719)), A7719, MID(A7719, FIND(""/"", A7719)+1, LEN(A7719))), ""#""), ""\D+"", """")"),"2019")</f>
        <v>2019</v>
      </c>
      <c r="C7719" s="46" t="s">
        <v>8174</v>
      </c>
      <c r="D7719" s="4"/>
      <c r="E7719" s="5" t="s">
        <v>7526</v>
      </c>
      <c r="F7719" s="4">
        <v>1991</v>
      </c>
      <c r="G7719" s="4">
        <v>58</v>
      </c>
      <c r="H7719" s="4">
        <v>14</v>
      </c>
      <c r="I7719" s="4"/>
      <c r="J7719" s="46" t="s">
        <v>8627</v>
      </c>
    </row>
    <row r="7720" spans="1:10" ht="30.6">
      <c r="A7720" s="12" t="s">
        <v>7524</v>
      </c>
      <c r="B7720" s="4" t="str">
        <f ca="1">IFERROR(__xludf.DUMMYFUNCTION("REGEXREPLACE(TEXT(IF(ISERR(FIND(""/"", A7720)), A7720, MID(A7720, FIND(""/"", A7720)+1, LEN(A7720))), ""#""), ""\D+"", """")"),"2019")</f>
        <v>2019</v>
      </c>
      <c r="C7720" s="46" t="s">
        <v>8547</v>
      </c>
      <c r="D7720" s="4"/>
      <c r="E7720" s="5" t="s">
        <v>7526</v>
      </c>
      <c r="F7720" s="4">
        <v>1988</v>
      </c>
      <c r="G7720" s="4">
        <v>59</v>
      </c>
      <c r="H7720" s="4">
        <v>1</v>
      </c>
      <c r="I7720" s="4"/>
      <c r="J7720" s="46" t="s">
        <v>8628</v>
      </c>
    </row>
    <row r="7721" spans="1:10" ht="30.6">
      <c r="A7721" s="12" t="s">
        <v>7524</v>
      </c>
      <c r="B7721" s="4" t="str">
        <f ca="1">IFERROR(__xludf.DUMMYFUNCTION("REGEXREPLACE(TEXT(IF(ISERR(FIND(""/"", A7721)), A7721, MID(A7721, FIND(""/"", A7721)+1, LEN(A7721))), ""#""), ""\D+"", """")"),"2019")</f>
        <v>2019</v>
      </c>
      <c r="C7721" s="46" t="s">
        <v>8629</v>
      </c>
      <c r="D7721" s="4"/>
      <c r="E7721" s="5" t="s">
        <v>7526</v>
      </c>
      <c r="F7721" s="4">
        <v>1988</v>
      </c>
      <c r="G7721" s="4">
        <v>59</v>
      </c>
      <c r="H7721" s="4">
        <v>2</v>
      </c>
      <c r="I7721" s="4"/>
      <c r="J7721" s="46" t="s">
        <v>8630</v>
      </c>
    </row>
    <row r="7722" spans="1:10" ht="30.6">
      <c r="A7722" s="12" t="s">
        <v>7524</v>
      </c>
      <c r="B7722" s="4" t="str">
        <f ca="1">IFERROR(__xludf.DUMMYFUNCTION("REGEXREPLACE(TEXT(IF(ISERR(FIND(""/"", A7722)), A7722, MID(A7722, FIND(""/"", A7722)+1, LEN(A7722))), ""#""), ""\D+"", """")"),"2019")</f>
        <v>2019</v>
      </c>
      <c r="C7722" s="46" t="s">
        <v>8631</v>
      </c>
      <c r="D7722" s="4"/>
      <c r="E7722" s="5" t="s">
        <v>7526</v>
      </c>
      <c r="F7722" s="4">
        <v>1988</v>
      </c>
      <c r="G7722" s="4">
        <v>59</v>
      </c>
      <c r="H7722" s="4">
        <v>3</v>
      </c>
      <c r="I7722" s="4"/>
      <c r="J7722" s="46" t="s">
        <v>8632</v>
      </c>
    </row>
    <row r="7723" spans="1:10" ht="30.6">
      <c r="A7723" s="12" t="s">
        <v>7524</v>
      </c>
      <c r="B7723" s="4" t="str">
        <f ca="1">IFERROR(__xludf.DUMMYFUNCTION("REGEXREPLACE(TEXT(IF(ISERR(FIND(""/"", A7723)), A7723, MID(A7723, FIND(""/"", A7723)+1, LEN(A7723))), ""#""), ""\D+"", """")"),"2019")</f>
        <v>2019</v>
      </c>
      <c r="C7723" s="46" t="s">
        <v>8378</v>
      </c>
      <c r="D7723" s="4"/>
      <c r="E7723" s="5" t="s">
        <v>7526</v>
      </c>
      <c r="F7723" s="4">
        <v>1988</v>
      </c>
      <c r="G7723" s="4">
        <v>59</v>
      </c>
      <c r="H7723" s="4">
        <v>4</v>
      </c>
      <c r="I7723" s="4"/>
      <c r="J7723" s="46" t="s">
        <v>8633</v>
      </c>
    </row>
    <row r="7724" spans="1:10" ht="40.799999999999997">
      <c r="A7724" s="12" t="s">
        <v>7524</v>
      </c>
      <c r="B7724" s="4" t="str">
        <f ca="1">IFERROR(__xludf.DUMMYFUNCTION("REGEXREPLACE(TEXT(IF(ISERR(FIND(""/"", A7724)), A7724, MID(A7724, FIND(""/"", A7724)+1, LEN(A7724))), ""#""), ""\D+"", """")"),"2019")</f>
        <v>2019</v>
      </c>
      <c r="C7724" s="46" t="s">
        <v>8634</v>
      </c>
      <c r="D7724" s="4"/>
      <c r="E7724" s="5" t="s">
        <v>7526</v>
      </c>
      <c r="F7724" s="4">
        <v>1988</v>
      </c>
      <c r="G7724" s="4">
        <v>59</v>
      </c>
      <c r="H7724" s="4">
        <v>5</v>
      </c>
      <c r="I7724" s="4"/>
      <c r="J7724" s="46" t="s">
        <v>8635</v>
      </c>
    </row>
    <row r="7725" spans="1:10" ht="30.6">
      <c r="A7725" s="12" t="s">
        <v>7524</v>
      </c>
      <c r="B7725" s="4" t="str">
        <f ca="1">IFERROR(__xludf.DUMMYFUNCTION("REGEXREPLACE(TEXT(IF(ISERR(FIND(""/"", A7725)), A7725, MID(A7725, FIND(""/"", A7725)+1, LEN(A7725))), ""#""), ""\D+"", """")"),"2019")</f>
        <v>2019</v>
      </c>
      <c r="C7725" s="46" t="s">
        <v>8140</v>
      </c>
      <c r="D7725" s="4"/>
      <c r="E7725" s="5" t="s">
        <v>7526</v>
      </c>
      <c r="F7725" s="4">
        <v>1988</v>
      </c>
      <c r="G7725" s="4">
        <v>59</v>
      </c>
      <c r="H7725" s="4">
        <v>6</v>
      </c>
      <c r="I7725" s="4"/>
      <c r="J7725" s="46" t="s">
        <v>8636</v>
      </c>
    </row>
    <row r="7726" spans="1:10" ht="51">
      <c r="A7726" s="12" t="s">
        <v>7524</v>
      </c>
      <c r="B7726" s="4" t="str">
        <f ca="1">IFERROR(__xludf.DUMMYFUNCTION("REGEXREPLACE(TEXT(IF(ISERR(FIND(""/"", A7726)), A7726, MID(A7726, FIND(""/"", A7726)+1, LEN(A7726))), ""#""), ""\D+"", """")"),"2019")</f>
        <v>2019</v>
      </c>
      <c r="C7726" s="46" t="s">
        <v>8637</v>
      </c>
      <c r="D7726" s="4"/>
      <c r="E7726" s="5" t="s">
        <v>7526</v>
      </c>
      <c r="F7726" s="4">
        <v>1988</v>
      </c>
      <c r="G7726" s="4">
        <v>59</v>
      </c>
      <c r="H7726" s="4">
        <v>7</v>
      </c>
      <c r="I7726" s="4"/>
      <c r="J7726" s="46" t="s">
        <v>8638</v>
      </c>
    </row>
    <row r="7727" spans="1:10" ht="40.799999999999997">
      <c r="A7727" s="12" t="s">
        <v>7524</v>
      </c>
      <c r="B7727" s="4" t="str">
        <f ca="1">IFERROR(__xludf.DUMMYFUNCTION("REGEXREPLACE(TEXT(IF(ISERR(FIND(""/"", A7727)), A7727, MID(A7727, FIND(""/"", A7727)+1, LEN(A7727))), ""#""), ""\D+"", """")"),"2019")</f>
        <v>2019</v>
      </c>
      <c r="C7727" s="46" t="s">
        <v>8639</v>
      </c>
      <c r="D7727" s="4"/>
      <c r="E7727" s="5" t="s">
        <v>7526</v>
      </c>
      <c r="F7727" s="4">
        <v>1988</v>
      </c>
      <c r="G7727" s="4">
        <v>59</v>
      </c>
      <c r="H7727" s="4">
        <v>8</v>
      </c>
      <c r="I7727" s="4"/>
      <c r="J7727" s="46" t="s">
        <v>8640</v>
      </c>
    </row>
    <row r="7728" spans="1:10" ht="30.6">
      <c r="A7728" s="12" t="s">
        <v>7524</v>
      </c>
      <c r="B7728" s="4" t="str">
        <f ca="1">IFERROR(__xludf.DUMMYFUNCTION("REGEXREPLACE(TEXT(IF(ISERR(FIND(""/"", A7728)), A7728, MID(A7728, FIND(""/"", A7728)+1, LEN(A7728))), ""#""), ""\D+"", """")"),"2019")</f>
        <v>2019</v>
      </c>
      <c r="C7728" s="46" t="s">
        <v>8641</v>
      </c>
      <c r="D7728" s="4"/>
      <c r="E7728" s="5" t="s">
        <v>7526</v>
      </c>
      <c r="F7728" s="4">
        <v>1988</v>
      </c>
      <c r="G7728" s="4">
        <v>59</v>
      </c>
      <c r="H7728" s="4">
        <v>9</v>
      </c>
      <c r="I7728" s="4"/>
      <c r="J7728" s="46" t="s">
        <v>8642</v>
      </c>
    </row>
    <row r="7729" spans="1:10" ht="30.6">
      <c r="A7729" s="12" t="s">
        <v>7524</v>
      </c>
      <c r="B7729" s="4" t="str">
        <f ca="1">IFERROR(__xludf.DUMMYFUNCTION("REGEXREPLACE(TEXT(IF(ISERR(FIND(""/"", A7729)), A7729, MID(A7729, FIND(""/"", A7729)+1, LEN(A7729))), ""#""), ""\D+"", """")"),"2019")</f>
        <v>2019</v>
      </c>
      <c r="C7729" s="46" t="s">
        <v>8643</v>
      </c>
      <c r="D7729" s="4"/>
      <c r="E7729" s="5" t="s">
        <v>7526</v>
      </c>
      <c r="F7729" s="4">
        <v>1988</v>
      </c>
      <c r="G7729" s="4">
        <v>59</v>
      </c>
      <c r="H7729" s="4">
        <v>10</v>
      </c>
      <c r="I7729" s="4"/>
      <c r="J7729" s="46" t="s">
        <v>8644</v>
      </c>
    </row>
    <row r="7730" spans="1:10" ht="30.6">
      <c r="A7730" s="12" t="s">
        <v>7524</v>
      </c>
      <c r="B7730" s="4" t="str">
        <f ca="1">IFERROR(__xludf.DUMMYFUNCTION("REGEXREPLACE(TEXT(IF(ISERR(FIND(""/"", A7730)), A7730, MID(A7730, FIND(""/"", A7730)+1, LEN(A7730))), ""#""), ""\D+"", """")"),"2019")</f>
        <v>2019</v>
      </c>
      <c r="C7730" s="46" t="s">
        <v>8643</v>
      </c>
      <c r="D7730" s="4"/>
      <c r="E7730" s="5" t="s">
        <v>7526</v>
      </c>
      <c r="F7730" s="4">
        <v>1988</v>
      </c>
      <c r="G7730" s="4">
        <v>59</v>
      </c>
      <c r="H7730" s="4">
        <v>11</v>
      </c>
      <c r="I7730" s="4"/>
      <c r="J7730" s="46" t="s">
        <v>8645</v>
      </c>
    </row>
    <row r="7731" spans="1:10" ht="40.799999999999997">
      <c r="A7731" s="12" t="s">
        <v>7524</v>
      </c>
      <c r="B7731" s="4" t="str">
        <f ca="1">IFERROR(__xludf.DUMMYFUNCTION("REGEXREPLACE(TEXT(IF(ISERR(FIND(""/"", A7731)), A7731, MID(A7731, FIND(""/"", A7731)+1, LEN(A7731))), ""#""), ""\D+"", """")"),"2019")</f>
        <v>2019</v>
      </c>
      <c r="C7731" s="46" t="s">
        <v>8140</v>
      </c>
      <c r="D7731" s="4"/>
      <c r="E7731" s="5" t="s">
        <v>7526</v>
      </c>
      <c r="F7731" s="4">
        <v>1988</v>
      </c>
      <c r="G7731" s="4">
        <v>59</v>
      </c>
      <c r="H7731" s="4">
        <v>12</v>
      </c>
      <c r="I7731" s="4"/>
      <c r="J7731" s="46" t="s">
        <v>8646</v>
      </c>
    </row>
    <row r="7732" spans="1:10" ht="40.799999999999997">
      <c r="A7732" s="12" t="s">
        <v>7524</v>
      </c>
      <c r="B7732" s="4" t="str">
        <f ca="1">IFERROR(__xludf.DUMMYFUNCTION("REGEXREPLACE(TEXT(IF(ISERR(FIND(""/"", A7732)), A7732, MID(A7732, FIND(""/"", A7732)+1, LEN(A7732))), ""#""), ""\D+"", """")"),"2019")</f>
        <v>2019</v>
      </c>
      <c r="C7732" s="46" t="s">
        <v>8075</v>
      </c>
      <c r="D7732" s="4"/>
      <c r="E7732" s="5" t="s">
        <v>7526</v>
      </c>
      <c r="F7732" s="4">
        <v>1988</v>
      </c>
      <c r="G7732" s="4">
        <v>59</v>
      </c>
      <c r="H7732" s="4">
        <v>13</v>
      </c>
      <c r="I7732" s="4"/>
      <c r="J7732" s="46" t="s">
        <v>8647</v>
      </c>
    </row>
    <row r="7733" spans="1:10" ht="30.6">
      <c r="A7733" s="12" t="s">
        <v>7524</v>
      </c>
      <c r="B7733" s="4" t="str">
        <f ca="1">IFERROR(__xludf.DUMMYFUNCTION("REGEXREPLACE(TEXT(IF(ISERR(FIND(""/"", A7733)), A7733, MID(A7733, FIND(""/"", A7733)+1, LEN(A7733))), ""#""), ""\D+"", """")"),"2019")</f>
        <v>2019</v>
      </c>
      <c r="C7733" s="46" t="s">
        <v>8648</v>
      </c>
      <c r="D7733" s="4"/>
      <c r="E7733" s="5" t="s">
        <v>7526</v>
      </c>
      <c r="F7733" s="4">
        <v>1983</v>
      </c>
      <c r="G7733" s="4">
        <v>60</v>
      </c>
      <c r="H7733" s="4">
        <v>1</v>
      </c>
      <c r="I7733" s="4"/>
      <c r="J7733" s="46" t="s">
        <v>8649</v>
      </c>
    </row>
    <row r="7734" spans="1:10" ht="30.6">
      <c r="A7734" s="12" t="s">
        <v>7524</v>
      </c>
      <c r="B7734" s="4" t="str">
        <f ca="1">IFERROR(__xludf.DUMMYFUNCTION("REGEXREPLACE(TEXT(IF(ISERR(FIND(""/"", A7734)), A7734, MID(A7734, FIND(""/"", A7734)+1, LEN(A7734))), ""#""), ""\D+"", """")"),"2019")</f>
        <v>2019</v>
      </c>
      <c r="C7734" s="46" t="s">
        <v>144</v>
      </c>
      <c r="D7734" s="4"/>
      <c r="E7734" s="5" t="s">
        <v>7526</v>
      </c>
      <c r="F7734" s="4">
        <v>1984</v>
      </c>
      <c r="G7734" s="4">
        <v>60</v>
      </c>
      <c r="H7734" s="4">
        <v>2</v>
      </c>
      <c r="I7734" s="4"/>
      <c r="J7734" s="46" t="s">
        <v>8650</v>
      </c>
    </row>
    <row r="7735" spans="1:10" ht="30.6">
      <c r="A7735" s="12" t="s">
        <v>7524</v>
      </c>
      <c r="B7735" s="4" t="str">
        <f ca="1">IFERROR(__xludf.DUMMYFUNCTION("REGEXREPLACE(TEXT(IF(ISERR(FIND(""/"", A7735)), A7735, MID(A7735, FIND(""/"", A7735)+1, LEN(A7735))), ""#""), ""\D+"", """")"),"2019")</f>
        <v>2019</v>
      </c>
      <c r="C7735" s="46" t="s">
        <v>7885</v>
      </c>
      <c r="D7735" s="4"/>
      <c r="E7735" s="5" t="s">
        <v>7526</v>
      </c>
      <c r="F7735" s="4">
        <v>1985</v>
      </c>
      <c r="G7735" s="4">
        <v>60</v>
      </c>
      <c r="H7735" s="4">
        <v>3</v>
      </c>
      <c r="I7735" s="4"/>
      <c r="J7735" s="46" t="s">
        <v>8651</v>
      </c>
    </row>
    <row r="7736" spans="1:10" ht="30.6">
      <c r="A7736" s="12" t="s">
        <v>7524</v>
      </c>
      <c r="B7736" s="4" t="str">
        <f ca="1">IFERROR(__xludf.DUMMYFUNCTION("REGEXREPLACE(TEXT(IF(ISERR(FIND(""/"", A7736)), A7736, MID(A7736, FIND(""/"", A7736)+1, LEN(A7736))), ""#""), ""\D+"", """")"),"2019")</f>
        <v>2019</v>
      </c>
      <c r="C7736" s="46" t="s">
        <v>144</v>
      </c>
      <c r="D7736" s="4"/>
      <c r="E7736" s="5" t="s">
        <v>7526</v>
      </c>
      <c r="F7736" s="4">
        <v>1985</v>
      </c>
      <c r="G7736" s="4">
        <v>60</v>
      </c>
      <c r="H7736" s="4">
        <v>4</v>
      </c>
      <c r="I7736" s="4"/>
      <c r="J7736" s="46" t="s">
        <v>8652</v>
      </c>
    </row>
    <row r="7737" spans="1:10" ht="30.6">
      <c r="A7737" s="12" t="s">
        <v>7524</v>
      </c>
      <c r="B7737" s="4" t="str">
        <f ca="1">IFERROR(__xludf.DUMMYFUNCTION("REGEXREPLACE(TEXT(IF(ISERR(FIND(""/"", A7737)), A7737, MID(A7737, FIND(""/"", A7737)+1, LEN(A7737))), ""#""), ""\D+"", """")"),"2019")</f>
        <v>2019</v>
      </c>
      <c r="C7737" s="46" t="s">
        <v>7853</v>
      </c>
      <c r="D7737" s="4"/>
      <c r="E7737" s="5" t="s">
        <v>7526</v>
      </c>
      <c r="F7737" s="4">
        <v>1986</v>
      </c>
      <c r="G7737" s="4">
        <v>60</v>
      </c>
      <c r="H7737" s="4">
        <v>5</v>
      </c>
      <c r="I7737" s="4"/>
      <c r="J7737" s="46" t="s">
        <v>8653</v>
      </c>
    </row>
    <row r="7738" spans="1:10" ht="30.6">
      <c r="A7738" s="12" t="s">
        <v>7524</v>
      </c>
      <c r="B7738" s="4" t="str">
        <f ca="1">IFERROR(__xludf.DUMMYFUNCTION("REGEXREPLACE(TEXT(IF(ISERR(FIND(""/"", A7738)), A7738, MID(A7738, FIND(""/"", A7738)+1, LEN(A7738))), ""#""), ""\D+"", """")"),"2019")</f>
        <v>2019</v>
      </c>
      <c r="C7738" s="46" t="s">
        <v>144</v>
      </c>
      <c r="D7738" s="4"/>
      <c r="E7738" s="5" t="s">
        <v>7526</v>
      </c>
      <c r="F7738" s="4">
        <v>1987</v>
      </c>
      <c r="G7738" s="4">
        <v>60</v>
      </c>
      <c r="H7738" s="4">
        <v>6</v>
      </c>
      <c r="I7738" s="4"/>
      <c r="J7738" s="46" t="s">
        <v>8654</v>
      </c>
    </row>
    <row r="7739" spans="1:10" ht="30.6">
      <c r="A7739" s="12" t="s">
        <v>7524</v>
      </c>
      <c r="B7739" s="4" t="str">
        <f ca="1">IFERROR(__xludf.DUMMYFUNCTION("REGEXREPLACE(TEXT(IF(ISERR(FIND(""/"", A7739)), A7739, MID(A7739, FIND(""/"", A7739)+1, LEN(A7739))), ""#""), ""\D+"", """")"),"2019")</f>
        <v>2019</v>
      </c>
      <c r="C7739" s="46" t="s">
        <v>144</v>
      </c>
      <c r="D7739" s="4"/>
      <c r="E7739" s="5" t="s">
        <v>7526</v>
      </c>
      <c r="F7739" s="4">
        <v>1988</v>
      </c>
      <c r="G7739" s="4">
        <v>60</v>
      </c>
      <c r="H7739" s="4">
        <v>7</v>
      </c>
      <c r="I7739" s="4"/>
      <c r="J7739" s="46" t="s">
        <v>8655</v>
      </c>
    </row>
    <row r="7740" spans="1:10" ht="40.799999999999997">
      <c r="A7740" s="12" t="s">
        <v>7524</v>
      </c>
      <c r="B7740" s="4" t="str">
        <f ca="1">IFERROR(__xludf.DUMMYFUNCTION("REGEXREPLACE(TEXT(IF(ISERR(FIND(""/"", A7740)), A7740, MID(A7740, FIND(""/"", A7740)+1, LEN(A7740))), ""#""), ""\D+"", """")"),"2019")</f>
        <v>2019</v>
      </c>
      <c r="C7740" s="46" t="s">
        <v>8656</v>
      </c>
      <c r="D7740" s="4"/>
      <c r="E7740" s="5" t="s">
        <v>7526</v>
      </c>
      <c r="F7740" s="4">
        <v>1989</v>
      </c>
      <c r="G7740" s="4">
        <v>60</v>
      </c>
      <c r="H7740" s="4">
        <v>8</v>
      </c>
      <c r="I7740" s="4"/>
      <c r="J7740" s="46" t="s">
        <v>8657</v>
      </c>
    </row>
    <row r="7741" spans="1:10" ht="30.6">
      <c r="A7741" s="12" t="s">
        <v>7524</v>
      </c>
      <c r="B7741" s="4" t="str">
        <f ca="1">IFERROR(__xludf.DUMMYFUNCTION("REGEXREPLACE(TEXT(IF(ISERR(FIND(""/"", A7741)), A7741, MID(A7741, FIND(""/"", A7741)+1, LEN(A7741))), ""#""), ""\D+"", """")"),"2019")</f>
        <v>2019</v>
      </c>
      <c r="C7741" s="46" t="s">
        <v>3062</v>
      </c>
      <c r="D7741" s="4"/>
      <c r="E7741" s="5" t="s">
        <v>7526</v>
      </c>
      <c r="F7741" s="4">
        <v>1989</v>
      </c>
      <c r="G7741" s="4">
        <v>60</v>
      </c>
      <c r="H7741" s="4">
        <v>9</v>
      </c>
      <c r="I7741" s="4"/>
      <c r="J7741" s="46" t="s">
        <v>8658</v>
      </c>
    </row>
    <row r="7742" spans="1:10" ht="30.6">
      <c r="A7742" s="12" t="s">
        <v>7524</v>
      </c>
      <c r="B7742" s="4" t="str">
        <f ca="1">IFERROR(__xludf.DUMMYFUNCTION("REGEXREPLACE(TEXT(IF(ISERR(FIND(""/"", A7742)), A7742, MID(A7742, FIND(""/"", A7742)+1, LEN(A7742))), ""#""), ""\D+"", """")"),"2019")</f>
        <v>2019</v>
      </c>
      <c r="C7742" s="46" t="s">
        <v>8648</v>
      </c>
      <c r="D7742" s="4"/>
      <c r="E7742" s="5" t="s">
        <v>7526</v>
      </c>
      <c r="F7742" s="4">
        <v>1989</v>
      </c>
      <c r="G7742" s="4">
        <v>60</v>
      </c>
      <c r="H7742" s="4">
        <v>10</v>
      </c>
      <c r="I7742" s="4"/>
      <c r="J7742" s="46" t="s">
        <v>8659</v>
      </c>
    </row>
    <row r="7743" spans="1:10" ht="30.6">
      <c r="A7743" s="12" t="s">
        <v>7524</v>
      </c>
      <c r="B7743" s="4" t="str">
        <f ca="1">IFERROR(__xludf.DUMMYFUNCTION("REGEXREPLACE(TEXT(IF(ISERR(FIND(""/"", A7743)), A7743, MID(A7743, FIND(""/"", A7743)+1, LEN(A7743))), ""#""), ""\D+"", """")"),"2019")</f>
        <v>2019</v>
      </c>
      <c r="C7743" s="46" t="s">
        <v>8648</v>
      </c>
      <c r="D7743" s="4"/>
      <c r="E7743" s="5" t="s">
        <v>7526</v>
      </c>
      <c r="F7743" s="4">
        <v>1989</v>
      </c>
      <c r="G7743" s="4">
        <v>60</v>
      </c>
      <c r="H7743" s="4">
        <v>11</v>
      </c>
      <c r="I7743" s="4"/>
      <c r="J7743" s="46" t="s">
        <v>8660</v>
      </c>
    </row>
    <row r="7744" spans="1:10" ht="30.6">
      <c r="A7744" s="12" t="s">
        <v>7524</v>
      </c>
      <c r="B7744" s="4" t="str">
        <f ca="1">IFERROR(__xludf.DUMMYFUNCTION("REGEXREPLACE(TEXT(IF(ISERR(FIND(""/"", A7744)), A7744, MID(A7744, FIND(""/"", A7744)+1, LEN(A7744))), ""#""), ""\D+"", """")"),"2019")</f>
        <v>2019</v>
      </c>
      <c r="C7744" s="46" t="s">
        <v>8648</v>
      </c>
      <c r="D7744" s="4"/>
      <c r="E7744" s="5" t="s">
        <v>7526</v>
      </c>
      <c r="F7744" s="4">
        <v>1989</v>
      </c>
      <c r="G7744" s="4">
        <v>60</v>
      </c>
      <c r="H7744" s="4">
        <v>12</v>
      </c>
      <c r="I7744" s="4"/>
      <c r="J7744" s="46" t="s">
        <v>8661</v>
      </c>
    </row>
    <row r="7745" spans="1:10" ht="30.6">
      <c r="A7745" s="12" t="s">
        <v>7524</v>
      </c>
      <c r="B7745" s="4" t="str">
        <f ca="1">IFERROR(__xludf.DUMMYFUNCTION("REGEXREPLACE(TEXT(IF(ISERR(FIND(""/"", A7745)), A7745, MID(A7745, FIND(""/"", A7745)+1, LEN(A7745))), ""#""), ""\D+"", """")"),"2019")</f>
        <v>2019</v>
      </c>
      <c r="C7745" s="46" t="s">
        <v>8140</v>
      </c>
      <c r="D7745" s="4"/>
      <c r="E7745" s="5" t="s">
        <v>7526</v>
      </c>
      <c r="F7745" s="4">
        <v>1989</v>
      </c>
      <c r="G7745" s="4">
        <v>61</v>
      </c>
      <c r="H7745" s="4">
        <v>1</v>
      </c>
      <c r="I7745" s="4"/>
      <c r="J7745" s="46" t="s">
        <v>8662</v>
      </c>
    </row>
    <row r="7746" spans="1:10" ht="30.6">
      <c r="A7746" s="12" t="s">
        <v>7524</v>
      </c>
      <c r="B7746" s="4" t="str">
        <f ca="1">IFERROR(__xludf.DUMMYFUNCTION("REGEXREPLACE(TEXT(IF(ISERR(FIND(""/"", A7746)), A7746, MID(A7746, FIND(""/"", A7746)+1, LEN(A7746))), ""#""), ""\D+"", """")"),"2019")</f>
        <v>2019</v>
      </c>
      <c r="C7746" s="46" t="s">
        <v>8162</v>
      </c>
      <c r="D7746" s="4"/>
      <c r="E7746" s="5" t="s">
        <v>7526</v>
      </c>
      <c r="F7746" s="4">
        <v>1989</v>
      </c>
      <c r="G7746" s="4">
        <v>61</v>
      </c>
      <c r="H7746" s="4">
        <v>2</v>
      </c>
      <c r="I7746" s="4"/>
      <c r="J7746" s="46" t="s">
        <v>8663</v>
      </c>
    </row>
    <row r="7747" spans="1:10" ht="51">
      <c r="A7747" s="12" t="s">
        <v>7524</v>
      </c>
      <c r="B7747" s="4" t="str">
        <f ca="1">IFERROR(__xludf.DUMMYFUNCTION("REGEXREPLACE(TEXT(IF(ISERR(FIND(""/"", A7747)), A7747, MID(A7747, FIND(""/"", A7747)+1, LEN(A7747))), ""#""), ""\D+"", """")"),"2019")</f>
        <v>2019</v>
      </c>
      <c r="C7747" s="46" t="s">
        <v>8664</v>
      </c>
      <c r="D7747" s="4"/>
      <c r="E7747" s="5" t="s">
        <v>7526</v>
      </c>
      <c r="F7747" s="4">
        <v>1989</v>
      </c>
      <c r="G7747" s="4">
        <v>61</v>
      </c>
      <c r="H7747" s="4">
        <v>3</v>
      </c>
      <c r="I7747" s="4"/>
      <c r="J7747" s="46" t="s">
        <v>8665</v>
      </c>
    </row>
    <row r="7748" spans="1:10" ht="30.6">
      <c r="A7748" s="12" t="s">
        <v>7524</v>
      </c>
      <c r="B7748" s="4" t="str">
        <f ca="1">IFERROR(__xludf.DUMMYFUNCTION("REGEXREPLACE(TEXT(IF(ISERR(FIND(""/"", A7748)), A7748, MID(A7748, FIND(""/"", A7748)+1, LEN(A7748))), ""#""), ""\D+"", """")"),"2019")</f>
        <v>2019</v>
      </c>
      <c r="C7748" s="46" t="s">
        <v>8131</v>
      </c>
      <c r="D7748" s="4"/>
      <c r="E7748" s="5" t="s">
        <v>7526</v>
      </c>
      <c r="F7748" s="4">
        <v>1989</v>
      </c>
      <c r="G7748" s="4">
        <v>61</v>
      </c>
      <c r="H7748" s="4">
        <v>4</v>
      </c>
      <c r="I7748" s="4"/>
      <c r="J7748" s="46" t="s">
        <v>8666</v>
      </c>
    </row>
    <row r="7749" spans="1:10" ht="30.6">
      <c r="A7749" s="12" t="s">
        <v>7524</v>
      </c>
      <c r="B7749" s="4" t="str">
        <f ca="1">IFERROR(__xludf.DUMMYFUNCTION("REGEXREPLACE(TEXT(IF(ISERR(FIND(""/"", A7749)), A7749, MID(A7749, FIND(""/"", A7749)+1, LEN(A7749))), ""#""), ""\D+"", """")"),"2019")</f>
        <v>2019</v>
      </c>
      <c r="C7749" s="46" t="s">
        <v>3062</v>
      </c>
      <c r="D7749" s="4"/>
      <c r="E7749" s="5" t="s">
        <v>7526</v>
      </c>
      <c r="F7749" s="4">
        <v>1989</v>
      </c>
      <c r="G7749" s="4">
        <v>61</v>
      </c>
      <c r="H7749" s="4">
        <v>5</v>
      </c>
      <c r="I7749" s="4"/>
      <c r="J7749" s="46" t="s">
        <v>8667</v>
      </c>
    </row>
    <row r="7750" spans="1:10" ht="30.6">
      <c r="A7750" s="12" t="s">
        <v>7524</v>
      </c>
      <c r="B7750" s="4" t="str">
        <f ca="1">IFERROR(__xludf.DUMMYFUNCTION("REGEXREPLACE(TEXT(IF(ISERR(FIND(""/"", A7750)), A7750, MID(A7750, FIND(""/"", A7750)+1, LEN(A7750))), ""#""), ""\D+"", """")"),"2019")</f>
        <v>2019</v>
      </c>
      <c r="C7750" s="46" t="s">
        <v>8381</v>
      </c>
      <c r="D7750" s="4"/>
      <c r="E7750" s="5" t="s">
        <v>7526</v>
      </c>
      <c r="F7750" s="4">
        <v>1990</v>
      </c>
      <c r="G7750" s="4">
        <v>61</v>
      </c>
      <c r="H7750" s="4">
        <v>6</v>
      </c>
      <c r="I7750" s="4"/>
      <c r="J7750" s="46" t="s">
        <v>8668</v>
      </c>
    </row>
    <row r="7751" spans="1:10" ht="30.6">
      <c r="A7751" s="12" t="s">
        <v>7524</v>
      </c>
      <c r="B7751" s="4" t="str">
        <f ca="1">IFERROR(__xludf.DUMMYFUNCTION("REGEXREPLACE(TEXT(IF(ISERR(FIND(""/"", A7751)), A7751, MID(A7751, FIND(""/"", A7751)+1, LEN(A7751))), ""#""), ""\D+"", """")"),"2019")</f>
        <v>2019</v>
      </c>
      <c r="C7751" s="46" t="s">
        <v>8669</v>
      </c>
      <c r="D7751" s="4"/>
      <c r="E7751" s="5" t="s">
        <v>7526</v>
      </c>
      <c r="F7751" s="4">
        <v>1990</v>
      </c>
      <c r="G7751" s="4">
        <v>61</v>
      </c>
      <c r="H7751" s="4">
        <v>7</v>
      </c>
      <c r="I7751" s="4"/>
      <c r="J7751" s="46" t="s">
        <v>8670</v>
      </c>
    </row>
    <row r="7752" spans="1:10" ht="30.6">
      <c r="A7752" s="12" t="s">
        <v>7524</v>
      </c>
      <c r="B7752" s="4" t="str">
        <f ca="1">IFERROR(__xludf.DUMMYFUNCTION("REGEXREPLACE(TEXT(IF(ISERR(FIND(""/"", A7752)), A7752, MID(A7752, FIND(""/"", A7752)+1, LEN(A7752))), ""#""), ""\D+"", """")"),"2019")</f>
        <v>2019</v>
      </c>
      <c r="C7752" s="46" t="s">
        <v>8212</v>
      </c>
      <c r="D7752" s="4"/>
      <c r="E7752" s="5" t="s">
        <v>7526</v>
      </c>
      <c r="F7752" s="4">
        <v>1990</v>
      </c>
      <c r="G7752" s="4">
        <v>61</v>
      </c>
      <c r="H7752" s="4">
        <v>8</v>
      </c>
      <c r="I7752" s="4"/>
      <c r="J7752" s="46" t="s">
        <v>8671</v>
      </c>
    </row>
    <row r="7753" spans="1:10" ht="71.400000000000006">
      <c r="A7753" s="12" t="s">
        <v>7524</v>
      </c>
      <c r="B7753" s="4" t="str">
        <f ca="1">IFERROR(__xludf.DUMMYFUNCTION("REGEXREPLACE(TEXT(IF(ISERR(FIND(""/"", A7753)), A7753, MID(A7753, FIND(""/"", A7753)+1, LEN(A7753))), ""#""), ""\D+"", """")"),"2019")</f>
        <v>2019</v>
      </c>
      <c r="C7753" s="46" t="s">
        <v>8672</v>
      </c>
      <c r="D7753" s="4"/>
      <c r="E7753" s="5" t="s">
        <v>8673</v>
      </c>
      <c r="F7753" s="4" t="s">
        <v>8674</v>
      </c>
      <c r="G7753" s="4" t="s">
        <v>8675</v>
      </c>
      <c r="H7753" s="4" t="s">
        <v>8676</v>
      </c>
      <c r="I7753" s="4"/>
      <c r="J7753" s="46" t="s">
        <v>8677</v>
      </c>
    </row>
    <row r="7754" spans="1:10" ht="40.799999999999997">
      <c r="A7754" s="12" t="s">
        <v>7524</v>
      </c>
      <c r="B7754" s="4" t="str">
        <f ca="1">IFERROR(__xludf.DUMMYFUNCTION("REGEXREPLACE(TEXT(IF(ISERR(FIND(""/"", A7754)), A7754, MID(A7754, FIND(""/"", A7754)+1, LEN(A7754))), ""#""), ""\D+"", """")"),"2019")</f>
        <v>2019</v>
      </c>
      <c r="C7754" s="46" t="s">
        <v>8050</v>
      </c>
      <c r="D7754" s="4"/>
      <c r="E7754" s="5" t="s">
        <v>7526</v>
      </c>
      <c r="F7754" s="4">
        <v>1990</v>
      </c>
      <c r="G7754" s="4">
        <v>61</v>
      </c>
      <c r="H7754" s="4">
        <v>11</v>
      </c>
      <c r="I7754" s="4"/>
      <c r="J7754" s="46" t="s">
        <v>8678</v>
      </c>
    </row>
    <row r="7755" spans="1:10" ht="30.6">
      <c r="A7755" s="12" t="s">
        <v>7524</v>
      </c>
      <c r="B7755" s="4" t="str">
        <f ca="1">IFERROR(__xludf.DUMMYFUNCTION("REGEXREPLACE(TEXT(IF(ISERR(FIND(""/"", A7755)), A7755, MID(A7755, FIND(""/"", A7755)+1, LEN(A7755))), ""#""), ""\D+"", """")"),"2019")</f>
        <v>2019</v>
      </c>
      <c r="C7755" s="46" t="s">
        <v>8679</v>
      </c>
      <c r="D7755" s="4"/>
      <c r="E7755" s="5" t="s">
        <v>7526</v>
      </c>
      <c r="F7755" s="4">
        <v>1990</v>
      </c>
      <c r="G7755" s="4">
        <v>61</v>
      </c>
      <c r="H7755" s="4">
        <v>12</v>
      </c>
      <c r="I7755" s="4"/>
      <c r="J7755" s="46" t="s">
        <v>8680</v>
      </c>
    </row>
    <row r="7756" spans="1:10" ht="30.6">
      <c r="A7756" s="12" t="s">
        <v>7524</v>
      </c>
      <c r="B7756" s="4" t="str">
        <f ca="1">IFERROR(__xludf.DUMMYFUNCTION("REGEXREPLACE(TEXT(IF(ISERR(FIND(""/"", A7756)), A7756, MID(A7756, FIND(""/"", A7756)+1, LEN(A7756))), ""#""), ""\D+"", """")"),"2019")</f>
        <v>2019</v>
      </c>
      <c r="C7756" s="46" t="s">
        <v>8681</v>
      </c>
      <c r="D7756" s="4"/>
      <c r="E7756" s="5" t="s">
        <v>7526</v>
      </c>
      <c r="F7756" s="4">
        <v>1991</v>
      </c>
      <c r="G7756" s="4">
        <v>62</v>
      </c>
      <c r="H7756" s="4">
        <v>1</v>
      </c>
      <c r="I7756" s="4"/>
      <c r="J7756" s="46" t="s">
        <v>8682</v>
      </c>
    </row>
    <row r="7757" spans="1:10" ht="30.6">
      <c r="A7757" s="12" t="s">
        <v>7524</v>
      </c>
      <c r="B7757" s="4" t="str">
        <f ca="1">IFERROR(__xludf.DUMMYFUNCTION("REGEXREPLACE(TEXT(IF(ISERR(FIND(""/"", A7757)), A7757, MID(A7757, FIND(""/"", A7757)+1, LEN(A7757))), ""#""), ""\D+"", """")"),"2019")</f>
        <v>2019</v>
      </c>
      <c r="C7757" s="46" t="s">
        <v>144</v>
      </c>
      <c r="D7757" s="4"/>
      <c r="E7757" s="5" t="s">
        <v>7526</v>
      </c>
      <c r="F7757" s="4">
        <v>1991</v>
      </c>
      <c r="G7757" s="4">
        <v>62</v>
      </c>
      <c r="H7757" s="4">
        <v>2</v>
      </c>
      <c r="I7757" s="4"/>
      <c r="J7757" s="46" t="s">
        <v>8683</v>
      </c>
    </row>
    <row r="7758" spans="1:10" ht="51">
      <c r="A7758" s="12" t="s">
        <v>7524</v>
      </c>
      <c r="B7758" s="4" t="str">
        <f ca="1">IFERROR(__xludf.DUMMYFUNCTION("REGEXREPLACE(TEXT(IF(ISERR(FIND(""/"", A7758)), A7758, MID(A7758, FIND(""/"", A7758)+1, LEN(A7758))), ""#""), ""\D+"", """")"),"2019")</f>
        <v>2019</v>
      </c>
      <c r="C7758" s="46" t="s">
        <v>2536</v>
      </c>
      <c r="D7758" s="4"/>
      <c r="E7758" s="5" t="s">
        <v>7526</v>
      </c>
      <c r="F7758" s="4">
        <v>1991</v>
      </c>
      <c r="G7758" s="4">
        <v>62</v>
      </c>
      <c r="H7758" s="4">
        <v>3</v>
      </c>
      <c r="I7758" s="4"/>
      <c r="J7758" s="46" t="s">
        <v>8684</v>
      </c>
    </row>
    <row r="7759" spans="1:10" ht="30.6">
      <c r="A7759" s="12" t="s">
        <v>7524</v>
      </c>
      <c r="B7759" s="4" t="str">
        <f ca="1">IFERROR(__xludf.DUMMYFUNCTION("REGEXREPLACE(TEXT(IF(ISERR(FIND(""/"", A7759)), A7759, MID(A7759, FIND(""/"", A7759)+1, LEN(A7759))), ""#""), ""\D+"", """")"),"2019")</f>
        <v>2019</v>
      </c>
      <c r="C7759" s="46" t="s">
        <v>8685</v>
      </c>
      <c r="D7759" s="4"/>
      <c r="E7759" s="5" t="s">
        <v>7526</v>
      </c>
      <c r="F7759" s="4">
        <v>1991</v>
      </c>
      <c r="G7759" s="4">
        <v>62</v>
      </c>
      <c r="H7759" s="4">
        <v>4</v>
      </c>
      <c r="I7759" s="4"/>
      <c r="J7759" s="46" t="s">
        <v>8686</v>
      </c>
    </row>
    <row r="7760" spans="1:10" ht="30.6">
      <c r="A7760" s="12" t="s">
        <v>7524</v>
      </c>
      <c r="B7760" s="4" t="str">
        <f ca="1">IFERROR(__xludf.DUMMYFUNCTION("REGEXREPLACE(TEXT(IF(ISERR(FIND(""/"", A7760)), A7760, MID(A7760, FIND(""/"", A7760)+1, LEN(A7760))), ""#""), ""\D+"", """")"),"2019")</f>
        <v>2019</v>
      </c>
      <c r="C7760" s="46" t="s">
        <v>8648</v>
      </c>
      <c r="D7760" s="4"/>
      <c r="E7760" s="5" t="s">
        <v>7526</v>
      </c>
      <c r="F7760" s="4">
        <v>1991</v>
      </c>
      <c r="G7760" s="4">
        <v>62</v>
      </c>
      <c r="H7760" s="4">
        <v>5</v>
      </c>
      <c r="I7760" s="4"/>
      <c r="J7760" s="46" t="s">
        <v>8687</v>
      </c>
    </row>
    <row r="7761" spans="1:10" ht="40.799999999999997">
      <c r="A7761" s="12" t="s">
        <v>7524</v>
      </c>
      <c r="B7761" s="4" t="str">
        <f ca="1">IFERROR(__xludf.DUMMYFUNCTION("REGEXREPLACE(TEXT(IF(ISERR(FIND(""/"", A7761)), A7761, MID(A7761, FIND(""/"", A7761)+1, LEN(A7761))), ""#""), ""\D+"", """")"),"2019")</f>
        <v>2019</v>
      </c>
      <c r="C7761" s="46" t="s">
        <v>7525</v>
      </c>
      <c r="D7761" s="4"/>
      <c r="E7761" s="5" t="s">
        <v>7526</v>
      </c>
      <c r="F7761" s="4">
        <v>1991</v>
      </c>
      <c r="G7761" s="4">
        <v>62</v>
      </c>
      <c r="H7761" s="4">
        <v>6</v>
      </c>
      <c r="I7761" s="4"/>
      <c r="J7761" s="46" t="s">
        <v>8688</v>
      </c>
    </row>
    <row r="7762" spans="1:10" ht="40.799999999999997">
      <c r="A7762" s="12" t="s">
        <v>7524</v>
      </c>
      <c r="B7762" s="4" t="str">
        <f ca="1">IFERROR(__xludf.DUMMYFUNCTION("REGEXREPLACE(TEXT(IF(ISERR(FIND(""/"", A7762)), A7762, MID(A7762, FIND(""/"", A7762)+1, LEN(A7762))), ""#""), ""\D+"", """")"),"2019")</f>
        <v>2019</v>
      </c>
      <c r="C7762" s="46" t="s">
        <v>7525</v>
      </c>
      <c r="D7762" s="4"/>
      <c r="E7762" s="5" t="s">
        <v>7526</v>
      </c>
      <c r="F7762" s="4">
        <v>1991</v>
      </c>
      <c r="G7762" s="4">
        <v>62</v>
      </c>
      <c r="H7762" s="4">
        <v>7</v>
      </c>
      <c r="I7762" s="4"/>
      <c r="J7762" s="46" t="s">
        <v>8689</v>
      </c>
    </row>
    <row r="7763" spans="1:10" ht="40.799999999999997">
      <c r="A7763" s="12" t="s">
        <v>7524</v>
      </c>
      <c r="B7763" s="4" t="str">
        <f ca="1">IFERROR(__xludf.DUMMYFUNCTION("REGEXREPLACE(TEXT(IF(ISERR(FIND(""/"", A7763)), A7763, MID(A7763, FIND(""/"", A7763)+1, LEN(A7763))), ""#""), ""\D+"", """")"),"2019")</f>
        <v>2019</v>
      </c>
      <c r="C7763" s="46" t="s">
        <v>8284</v>
      </c>
      <c r="D7763" s="4"/>
      <c r="E7763" s="5" t="s">
        <v>7526</v>
      </c>
      <c r="F7763" s="4">
        <v>1991</v>
      </c>
      <c r="G7763" s="4">
        <v>62</v>
      </c>
      <c r="H7763" s="4">
        <v>8</v>
      </c>
      <c r="I7763" s="4"/>
      <c r="J7763" s="46" t="s">
        <v>8690</v>
      </c>
    </row>
    <row r="7764" spans="1:10" ht="30.6">
      <c r="A7764" s="12" t="s">
        <v>7524</v>
      </c>
      <c r="B7764" s="4" t="str">
        <f ca="1">IFERROR(__xludf.DUMMYFUNCTION("REGEXREPLACE(TEXT(IF(ISERR(FIND(""/"", A7764)), A7764, MID(A7764, FIND(""/"", A7764)+1, LEN(A7764))), ""#""), ""\D+"", """")"),"2019")</f>
        <v>2019</v>
      </c>
      <c r="C7764" s="46" t="s">
        <v>8073</v>
      </c>
      <c r="D7764" s="4"/>
      <c r="E7764" s="5" t="s">
        <v>7526</v>
      </c>
      <c r="F7764" s="4">
        <v>1991</v>
      </c>
      <c r="G7764" s="4">
        <v>62</v>
      </c>
      <c r="H7764" s="4">
        <v>9</v>
      </c>
      <c r="I7764" s="4"/>
      <c r="J7764" s="46" t="s">
        <v>8691</v>
      </c>
    </row>
    <row r="7765" spans="1:10" ht="40.799999999999997">
      <c r="A7765" s="12" t="s">
        <v>7524</v>
      </c>
      <c r="B7765" s="4" t="str">
        <f ca="1">IFERROR(__xludf.DUMMYFUNCTION("REGEXREPLACE(TEXT(IF(ISERR(FIND(""/"", A7765)), A7765, MID(A7765, FIND(""/"", A7765)+1, LEN(A7765))), ""#""), ""\D+"", """")"),"2019")</f>
        <v>2019</v>
      </c>
      <c r="C7765" s="46" t="s">
        <v>8692</v>
      </c>
      <c r="D7765" s="4"/>
      <c r="E7765" s="5" t="s">
        <v>7526</v>
      </c>
      <c r="F7765" s="4">
        <v>1991</v>
      </c>
      <c r="G7765" s="4">
        <v>62</v>
      </c>
      <c r="H7765" s="4">
        <v>10</v>
      </c>
      <c r="I7765" s="4"/>
      <c r="J7765" s="46" t="s">
        <v>8693</v>
      </c>
    </row>
    <row r="7766" spans="1:10" ht="30.6">
      <c r="A7766" s="12" t="s">
        <v>7524</v>
      </c>
      <c r="B7766" s="4" t="str">
        <f ca="1">IFERROR(__xludf.DUMMYFUNCTION("REGEXREPLACE(TEXT(IF(ISERR(FIND(""/"", A7766)), A7766, MID(A7766, FIND(""/"", A7766)+1, LEN(A7766))), ""#""), ""\D+"", """")"),"2019")</f>
        <v>2019</v>
      </c>
      <c r="C7766" s="46" t="s">
        <v>8648</v>
      </c>
      <c r="D7766" s="4"/>
      <c r="E7766" s="5" t="s">
        <v>7526</v>
      </c>
      <c r="F7766" s="4">
        <v>1991</v>
      </c>
      <c r="G7766" s="4">
        <v>62</v>
      </c>
      <c r="H7766" s="4">
        <v>11</v>
      </c>
      <c r="I7766" s="4"/>
      <c r="J7766" s="46" t="s">
        <v>8694</v>
      </c>
    </row>
    <row r="7767" spans="1:10" ht="30.6">
      <c r="A7767" s="12" t="s">
        <v>7524</v>
      </c>
      <c r="B7767" s="4" t="str">
        <f ca="1">IFERROR(__xludf.DUMMYFUNCTION("REGEXREPLACE(TEXT(IF(ISERR(FIND(""/"", A7767)), A7767, MID(A7767, FIND(""/"", A7767)+1, LEN(A7767))), ""#""), ""\D+"", """")"),"2019")</f>
        <v>2019</v>
      </c>
      <c r="C7767" s="46" t="s">
        <v>7853</v>
      </c>
      <c r="D7767" s="4"/>
      <c r="E7767" s="5" t="s">
        <v>7526</v>
      </c>
      <c r="F7767" s="4">
        <v>1991</v>
      </c>
      <c r="G7767" s="4">
        <v>62</v>
      </c>
      <c r="H7767" s="4">
        <v>12</v>
      </c>
      <c r="I7767" s="4"/>
      <c r="J7767" s="46" t="s">
        <v>8695</v>
      </c>
    </row>
    <row r="7768" spans="1:10" ht="30.6">
      <c r="A7768" s="12" t="s">
        <v>7524</v>
      </c>
      <c r="B7768" s="4" t="str">
        <f ca="1">IFERROR(__xludf.DUMMYFUNCTION("REGEXREPLACE(TEXT(IF(ISERR(FIND(""/"", A7768)), A7768, MID(A7768, FIND(""/"", A7768)+1, LEN(A7768))), ""#""), ""\D+"", """")"),"2019")</f>
        <v>2019</v>
      </c>
      <c r="C7768" s="46" t="s">
        <v>8567</v>
      </c>
      <c r="D7768" s="4"/>
      <c r="E7768" s="5" t="s">
        <v>7526</v>
      </c>
      <c r="F7768" s="4">
        <v>1991</v>
      </c>
      <c r="G7768" s="4">
        <v>62</v>
      </c>
      <c r="H7768" s="4">
        <v>13</v>
      </c>
      <c r="I7768" s="4"/>
      <c r="J7768" s="46" t="s">
        <v>8696</v>
      </c>
    </row>
    <row r="7769" spans="1:10" ht="30.6">
      <c r="A7769" s="12" t="s">
        <v>7524</v>
      </c>
      <c r="B7769" s="4" t="str">
        <f ca="1">IFERROR(__xludf.DUMMYFUNCTION("REGEXREPLACE(TEXT(IF(ISERR(FIND(""/"", A7769)), A7769, MID(A7769, FIND(""/"", A7769)+1, LEN(A7769))), ""#""), ""\D+"", """")"),"2019")</f>
        <v>2019</v>
      </c>
      <c r="C7769" s="46" t="s">
        <v>8697</v>
      </c>
      <c r="D7769" s="4"/>
      <c r="E7769" s="5" t="s">
        <v>7526</v>
      </c>
      <c r="F7769" s="4">
        <v>1991</v>
      </c>
      <c r="G7769" s="4">
        <v>63</v>
      </c>
      <c r="H7769" s="4">
        <v>1</v>
      </c>
      <c r="I7769" s="4"/>
      <c r="J7769" s="46" t="s">
        <v>8698</v>
      </c>
    </row>
    <row r="7770" spans="1:10" ht="40.799999999999997">
      <c r="A7770" s="12" t="s">
        <v>7524</v>
      </c>
      <c r="B7770" s="4" t="str">
        <f ca="1">IFERROR(__xludf.DUMMYFUNCTION("REGEXREPLACE(TEXT(IF(ISERR(FIND(""/"", A7770)), A7770, MID(A7770, FIND(""/"", A7770)+1, LEN(A7770))), ""#""), ""\D+"", """")"),"2019")</f>
        <v>2019</v>
      </c>
      <c r="C7770" s="46" t="s">
        <v>8697</v>
      </c>
      <c r="D7770" s="4"/>
      <c r="E7770" s="5" t="s">
        <v>7526</v>
      </c>
      <c r="F7770" s="4">
        <v>1991</v>
      </c>
      <c r="G7770" s="4">
        <v>63</v>
      </c>
      <c r="H7770" s="4">
        <v>2</v>
      </c>
      <c r="I7770" s="4"/>
      <c r="J7770" s="46" t="s">
        <v>8699</v>
      </c>
    </row>
    <row r="7771" spans="1:10" ht="40.799999999999997">
      <c r="A7771" s="12" t="s">
        <v>7524</v>
      </c>
      <c r="B7771" s="4" t="str">
        <f ca="1">IFERROR(__xludf.DUMMYFUNCTION("REGEXREPLACE(TEXT(IF(ISERR(FIND(""/"", A7771)), A7771, MID(A7771, FIND(""/"", A7771)+1, LEN(A7771))), ""#""), ""\D+"", """")"),"2019")</f>
        <v>2019</v>
      </c>
      <c r="C7771" s="46" t="s">
        <v>7850</v>
      </c>
      <c r="D7771" s="4"/>
      <c r="E7771" s="5" t="s">
        <v>7526</v>
      </c>
      <c r="F7771" s="4">
        <v>1991</v>
      </c>
      <c r="G7771" s="4">
        <v>63</v>
      </c>
      <c r="H7771" s="4">
        <v>3</v>
      </c>
      <c r="I7771" s="4"/>
      <c r="J7771" s="46" t="s">
        <v>8700</v>
      </c>
    </row>
    <row r="7772" spans="1:10" ht="40.799999999999997">
      <c r="A7772" s="12" t="s">
        <v>7524</v>
      </c>
      <c r="B7772" s="4" t="str">
        <f ca="1">IFERROR(__xludf.DUMMYFUNCTION("REGEXREPLACE(TEXT(IF(ISERR(FIND(""/"", A7772)), A7772, MID(A7772, FIND(""/"", A7772)+1, LEN(A7772))), ""#""), ""\D+"", """")"),"2019")</f>
        <v>2019</v>
      </c>
      <c r="C7772" s="46" t="s">
        <v>2511</v>
      </c>
      <c r="D7772" s="4"/>
      <c r="E7772" s="5" t="s">
        <v>7526</v>
      </c>
      <c r="F7772" s="4">
        <v>1991</v>
      </c>
      <c r="G7772" s="4">
        <v>63</v>
      </c>
      <c r="H7772" s="4">
        <v>4</v>
      </c>
      <c r="I7772" s="4"/>
      <c r="J7772" s="46" t="s">
        <v>8701</v>
      </c>
    </row>
    <row r="7773" spans="1:10" ht="40.799999999999997">
      <c r="A7773" s="12" t="s">
        <v>7524</v>
      </c>
      <c r="B7773" s="4" t="str">
        <f ca="1">IFERROR(__xludf.DUMMYFUNCTION("REGEXREPLACE(TEXT(IF(ISERR(FIND(""/"", A7773)), A7773, MID(A7773, FIND(""/"", A7773)+1, LEN(A7773))), ""#""), ""\D+"", """")"),"2019")</f>
        <v>2019</v>
      </c>
      <c r="C7773" s="46" t="s">
        <v>7525</v>
      </c>
      <c r="D7773" s="4"/>
      <c r="E7773" s="5" t="s">
        <v>7526</v>
      </c>
      <c r="F7773" s="4">
        <v>1991</v>
      </c>
      <c r="G7773" s="4">
        <v>63</v>
      </c>
      <c r="H7773" s="4">
        <v>5</v>
      </c>
      <c r="I7773" s="4"/>
      <c r="J7773" s="46" t="s">
        <v>8702</v>
      </c>
    </row>
    <row r="7774" spans="1:10" ht="40.799999999999997">
      <c r="A7774" s="12" t="s">
        <v>7524</v>
      </c>
      <c r="B7774" s="4" t="str">
        <f ca="1">IFERROR(__xludf.DUMMYFUNCTION("REGEXREPLACE(TEXT(IF(ISERR(FIND(""/"", A7774)), A7774, MID(A7774, FIND(""/"", A7774)+1, LEN(A7774))), ""#""), ""\D+"", """")"),"2019")</f>
        <v>2019</v>
      </c>
      <c r="C7774" s="46" t="s">
        <v>148</v>
      </c>
      <c r="D7774" s="4"/>
      <c r="E7774" s="5" t="s">
        <v>7526</v>
      </c>
      <c r="F7774" s="4">
        <v>1991</v>
      </c>
      <c r="G7774" s="4">
        <v>63</v>
      </c>
      <c r="H7774" s="4">
        <v>6</v>
      </c>
      <c r="I7774" s="4"/>
      <c r="J7774" s="46" t="s">
        <v>8703</v>
      </c>
    </row>
    <row r="7775" spans="1:10" ht="30.6">
      <c r="A7775" s="12" t="s">
        <v>7524</v>
      </c>
      <c r="B7775" s="4" t="str">
        <f ca="1">IFERROR(__xludf.DUMMYFUNCTION("REGEXREPLACE(TEXT(IF(ISERR(FIND(""/"", A7775)), A7775, MID(A7775, FIND(""/"", A7775)+1, LEN(A7775))), ""#""), ""\D+"", """")"),"2019")</f>
        <v>2019</v>
      </c>
      <c r="C7775" s="46" t="s">
        <v>8494</v>
      </c>
      <c r="D7775" s="4"/>
      <c r="E7775" s="5" t="s">
        <v>7526</v>
      </c>
      <c r="F7775" s="4">
        <v>1991</v>
      </c>
      <c r="G7775" s="4">
        <v>63</v>
      </c>
      <c r="H7775" s="4">
        <v>7</v>
      </c>
      <c r="I7775" s="4"/>
      <c r="J7775" s="46" t="s">
        <v>8704</v>
      </c>
    </row>
    <row r="7776" spans="1:10" ht="40.799999999999997">
      <c r="A7776" s="12" t="s">
        <v>7524</v>
      </c>
      <c r="B7776" s="4" t="str">
        <f ca="1">IFERROR(__xludf.DUMMYFUNCTION("REGEXREPLACE(TEXT(IF(ISERR(FIND(""/"", A7776)), A7776, MID(A7776, FIND(""/"", A7776)+1, LEN(A7776))), ""#""), ""\D+"", """")"),"2019")</f>
        <v>2019</v>
      </c>
      <c r="C7776" s="46" t="s">
        <v>8705</v>
      </c>
      <c r="D7776" s="4"/>
      <c r="E7776" s="5" t="s">
        <v>7526</v>
      </c>
      <c r="F7776" s="4">
        <v>1991</v>
      </c>
      <c r="G7776" s="4">
        <v>63</v>
      </c>
      <c r="H7776" s="4">
        <v>8</v>
      </c>
      <c r="I7776" s="4"/>
      <c r="J7776" s="46" t="s">
        <v>8706</v>
      </c>
    </row>
    <row r="7777" spans="1:10" ht="30.6">
      <c r="A7777" s="12" t="s">
        <v>7524</v>
      </c>
      <c r="B7777" s="4" t="str">
        <f ca="1">IFERROR(__xludf.DUMMYFUNCTION("REGEXREPLACE(TEXT(IF(ISERR(FIND(""/"", A7777)), A7777, MID(A7777, FIND(""/"", A7777)+1, LEN(A7777))), ""#""), ""\D+"", """")"),"2019")</f>
        <v>2019</v>
      </c>
      <c r="C7777" s="46" t="s">
        <v>148</v>
      </c>
      <c r="D7777" s="4"/>
      <c r="E7777" s="5" t="s">
        <v>7526</v>
      </c>
      <c r="F7777" s="4">
        <v>1991</v>
      </c>
      <c r="G7777" s="4">
        <v>63</v>
      </c>
      <c r="H7777" s="4">
        <v>9</v>
      </c>
      <c r="I7777" s="4"/>
      <c r="J7777" s="46" t="s">
        <v>8707</v>
      </c>
    </row>
    <row r="7778" spans="1:10" ht="51">
      <c r="A7778" s="12" t="s">
        <v>7524</v>
      </c>
      <c r="B7778" s="4" t="str">
        <f ca="1">IFERROR(__xludf.DUMMYFUNCTION("REGEXREPLACE(TEXT(IF(ISERR(FIND(""/"", A7778)), A7778, MID(A7778, FIND(""/"", A7778)+1, LEN(A7778))), ""#""), ""\D+"", """")"),"2019")</f>
        <v>2019</v>
      </c>
      <c r="C7778" s="46" t="s">
        <v>2536</v>
      </c>
      <c r="D7778" s="4"/>
      <c r="E7778" s="5" t="s">
        <v>7526</v>
      </c>
      <c r="F7778" s="4">
        <v>1991</v>
      </c>
      <c r="G7778" s="4">
        <v>63</v>
      </c>
      <c r="H7778" s="4">
        <v>10</v>
      </c>
      <c r="I7778" s="4"/>
      <c r="J7778" s="46" t="s">
        <v>8708</v>
      </c>
    </row>
    <row r="7779" spans="1:10" ht="81.599999999999994">
      <c r="A7779" s="12" t="s">
        <v>7524</v>
      </c>
      <c r="B7779" s="4" t="str">
        <f ca="1">IFERROR(__xludf.DUMMYFUNCTION("REGEXREPLACE(TEXT(IF(ISERR(FIND(""/"", A7779)), A7779, MID(A7779, FIND(""/"", A7779)+1, LEN(A7779))), ""#""), ""\D+"", """")"),"2019")</f>
        <v>2019</v>
      </c>
      <c r="C7779" s="46" t="s">
        <v>8709</v>
      </c>
      <c r="D7779" s="4"/>
      <c r="E7779" s="5" t="s">
        <v>8710</v>
      </c>
      <c r="F7779" s="4">
        <v>1991</v>
      </c>
      <c r="G7779" s="4">
        <v>63</v>
      </c>
      <c r="H7779" s="4">
        <v>11</v>
      </c>
      <c r="I7779" s="4"/>
      <c r="J7779" s="46" t="s">
        <v>8711</v>
      </c>
    </row>
    <row r="7780" spans="1:10" ht="30.6">
      <c r="A7780" s="12" t="s">
        <v>7524</v>
      </c>
      <c r="B7780" s="4" t="str">
        <f ca="1">IFERROR(__xludf.DUMMYFUNCTION("REGEXREPLACE(TEXT(IF(ISERR(FIND(""/"", A7780)), A7780, MID(A7780, FIND(""/"", A7780)+1, LEN(A7780))), ""#""), ""\D+"", """")"),"2019")</f>
        <v>2019</v>
      </c>
      <c r="C7780" s="46" t="s">
        <v>8551</v>
      </c>
      <c r="D7780" s="4"/>
      <c r="E7780" s="5" t="s">
        <v>7526</v>
      </c>
      <c r="F7780" s="4">
        <v>1991</v>
      </c>
      <c r="G7780" s="4">
        <v>63</v>
      </c>
      <c r="H7780" s="4">
        <v>12</v>
      </c>
      <c r="I7780" s="4"/>
      <c r="J7780" s="46" t="s">
        <v>8712</v>
      </c>
    </row>
    <row r="7781" spans="1:10" ht="30.6">
      <c r="A7781" s="12" t="s">
        <v>7524</v>
      </c>
      <c r="B7781" s="4" t="str">
        <f ca="1">IFERROR(__xludf.DUMMYFUNCTION("REGEXREPLACE(TEXT(IF(ISERR(FIND(""/"", A7781)), A7781, MID(A7781, FIND(""/"", A7781)+1, LEN(A7781))), ""#""), ""\D+"", """")"),"2019")</f>
        <v>2019</v>
      </c>
      <c r="C7781" s="46" t="s">
        <v>8669</v>
      </c>
      <c r="D7781" s="4"/>
      <c r="E7781" s="5" t="s">
        <v>7526</v>
      </c>
      <c r="F7781" s="4">
        <v>1991</v>
      </c>
      <c r="G7781" s="4">
        <v>63</v>
      </c>
      <c r="H7781" s="4">
        <v>13</v>
      </c>
      <c r="I7781" s="4"/>
      <c r="J7781" s="46" t="s">
        <v>8713</v>
      </c>
    </row>
    <row r="7782" spans="1:10" ht="30.6">
      <c r="A7782" s="12" t="s">
        <v>7524</v>
      </c>
      <c r="B7782" s="4" t="str">
        <f ca="1">IFERROR(__xludf.DUMMYFUNCTION("REGEXREPLACE(TEXT(IF(ISERR(FIND(""/"", A7782)), A7782, MID(A7782, FIND(""/"", A7782)+1, LEN(A7782))), ""#""), ""\D+"", """")"),"2019")</f>
        <v>2019</v>
      </c>
      <c r="C7782" s="46" t="s">
        <v>2511</v>
      </c>
      <c r="D7782" s="4"/>
      <c r="E7782" s="5" t="s">
        <v>7526</v>
      </c>
      <c r="F7782" s="4">
        <v>1991</v>
      </c>
      <c r="G7782" s="4">
        <v>63</v>
      </c>
      <c r="H7782" s="4">
        <v>14</v>
      </c>
      <c r="I7782" s="4"/>
      <c r="J7782" s="46" t="s">
        <v>8714</v>
      </c>
    </row>
    <row r="7783" spans="1:10" ht="30.6">
      <c r="A7783" s="12" t="s">
        <v>7524</v>
      </c>
      <c r="B7783" s="4" t="str">
        <f ca="1">IFERROR(__xludf.DUMMYFUNCTION("REGEXREPLACE(TEXT(IF(ISERR(FIND(""/"", A7783)), A7783, MID(A7783, FIND(""/"", A7783)+1, LEN(A7783))), ""#""), ""\D+"", """")"),"2019")</f>
        <v>2019</v>
      </c>
      <c r="C7783" s="46" t="s">
        <v>2511</v>
      </c>
      <c r="D7783" s="4"/>
      <c r="E7783" s="5" t="s">
        <v>7526</v>
      </c>
      <c r="F7783" s="4">
        <v>1991</v>
      </c>
      <c r="G7783" s="4">
        <v>63</v>
      </c>
      <c r="H7783" s="4">
        <v>15</v>
      </c>
      <c r="I7783" s="4"/>
      <c r="J7783" s="46" t="s">
        <v>8715</v>
      </c>
    </row>
    <row r="7784" spans="1:10" ht="30.6">
      <c r="A7784" s="12" t="s">
        <v>7524</v>
      </c>
      <c r="B7784" s="4" t="str">
        <f ca="1">IFERROR(__xludf.DUMMYFUNCTION("REGEXREPLACE(TEXT(IF(ISERR(FIND(""/"", A7784)), A7784, MID(A7784, FIND(""/"", A7784)+1, LEN(A7784))), ""#""), ""\D+"", """")"),"2019")</f>
        <v>2019</v>
      </c>
      <c r="C7784" s="46" t="s">
        <v>8716</v>
      </c>
      <c r="D7784" s="4"/>
      <c r="E7784" s="5" t="s">
        <v>7526</v>
      </c>
      <c r="F7784" s="4">
        <v>1986</v>
      </c>
      <c r="G7784" s="4">
        <v>64</v>
      </c>
      <c r="H7784" s="4">
        <v>1</v>
      </c>
      <c r="I7784" s="4"/>
      <c r="J7784" s="46" t="s">
        <v>8717</v>
      </c>
    </row>
    <row r="7785" spans="1:10" ht="30.6">
      <c r="A7785" s="12" t="s">
        <v>7524</v>
      </c>
      <c r="B7785" s="4" t="str">
        <f ca="1">IFERROR(__xludf.DUMMYFUNCTION("REGEXREPLACE(TEXT(IF(ISERR(FIND(""/"", A7785)), A7785, MID(A7785, FIND(""/"", A7785)+1, LEN(A7785))), ""#""), ""\D+"", """")"),"2019")</f>
        <v>2019</v>
      </c>
      <c r="C7785" s="46" t="s">
        <v>7879</v>
      </c>
      <c r="D7785" s="4"/>
      <c r="E7785" s="5" t="s">
        <v>7526</v>
      </c>
      <c r="F7785" s="4">
        <v>1986</v>
      </c>
      <c r="G7785" s="4">
        <v>66</v>
      </c>
      <c r="H7785" s="4">
        <v>2</v>
      </c>
      <c r="I7785" s="4"/>
      <c r="J7785" s="46" t="s">
        <v>8718</v>
      </c>
    </row>
    <row r="7786" spans="1:10" ht="30.6">
      <c r="A7786" s="12" t="s">
        <v>7524</v>
      </c>
      <c r="B7786" s="4" t="str">
        <f ca="1">IFERROR(__xludf.DUMMYFUNCTION("REGEXREPLACE(TEXT(IF(ISERR(FIND(""/"", A7786)), A7786, MID(A7786, FIND(""/"", A7786)+1, LEN(A7786))), ""#""), ""\D+"", """")"),"2019")</f>
        <v>2019</v>
      </c>
      <c r="C7786" s="46" t="s">
        <v>8669</v>
      </c>
      <c r="D7786" s="4"/>
      <c r="E7786" s="5" t="s">
        <v>7526</v>
      </c>
      <c r="F7786" s="4">
        <v>1986</v>
      </c>
      <c r="G7786" s="4">
        <v>64</v>
      </c>
      <c r="H7786" s="4">
        <v>3</v>
      </c>
      <c r="I7786" s="4"/>
      <c r="J7786" s="46" t="s">
        <v>8719</v>
      </c>
    </row>
    <row r="7787" spans="1:10" ht="30.6">
      <c r="A7787" s="12" t="s">
        <v>7524</v>
      </c>
      <c r="B7787" s="4" t="str">
        <f ca="1">IFERROR(__xludf.DUMMYFUNCTION("REGEXREPLACE(TEXT(IF(ISERR(FIND(""/"", A7787)), A7787, MID(A7787, FIND(""/"", A7787)+1, LEN(A7787))), ""#""), ""\D+"", """")"),"2019")</f>
        <v>2019</v>
      </c>
      <c r="C7787" s="46" t="s">
        <v>8669</v>
      </c>
      <c r="D7787" s="4"/>
      <c r="E7787" s="5" t="s">
        <v>7526</v>
      </c>
      <c r="F7787" s="4">
        <v>1986</v>
      </c>
      <c r="G7787" s="4">
        <v>64</v>
      </c>
      <c r="H7787" s="4">
        <v>4</v>
      </c>
      <c r="I7787" s="4"/>
      <c r="J7787" s="46" t="s">
        <v>8720</v>
      </c>
    </row>
    <row r="7788" spans="1:10" ht="30.6">
      <c r="A7788" s="12" t="s">
        <v>7524</v>
      </c>
      <c r="B7788" s="4" t="str">
        <f ca="1">IFERROR(__xludf.DUMMYFUNCTION("REGEXREPLACE(TEXT(IF(ISERR(FIND(""/"", A7788)), A7788, MID(A7788, FIND(""/"", A7788)+1, LEN(A7788))), ""#""), ""\D+"", """")"),"2019")</f>
        <v>2019</v>
      </c>
      <c r="C7788" s="46" t="s">
        <v>8648</v>
      </c>
      <c r="D7788" s="4"/>
      <c r="E7788" s="5" t="s">
        <v>7526</v>
      </c>
      <c r="F7788" s="4">
        <v>1986</v>
      </c>
      <c r="G7788" s="4">
        <v>64</v>
      </c>
      <c r="H7788" s="4">
        <v>5</v>
      </c>
      <c r="I7788" s="4"/>
      <c r="J7788" s="46" t="s">
        <v>8721</v>
      </c>
    </row>
    <row r="7789" spans="1:10" ht="30.6">
      <c r="A7789" s="12" t="s">
        <v>7524</v>
      </c>
      <c r="B7789" s="4" t="str">
        <f ca="1">IFERROR(__xludf.DUMMYFUNCTION("REGEXREPLACE(TEXT(IF(ISERR(FIND(""/"", A7789)), A7789, MID(A7789, FIND(""/"", A7789)+1, LEN(A7789))), ""#""), ""\D+"", """")"),"2019")</f>
        <v>2019</v>
      </c>
      <c r="C7789" s="46" t="s">
        <v>8103</v>
      </c>
      <c r="D7789" s="4"/>
      <c r="E7789" s="5" t="s">
        <v>7526</v>
      </c>
      <c r="F7789" s="4">
        <v>1986</v>
      </c>
      <c r="G7789" s="4">
        <v>64</v>
      </c>
      <c r="H7789" s="4">
        <v>6</v>
      </c>
      <c r="I7789" s="4"/>
      <c r="J7789" s="46" t="s">
        <v>8722</v>
      </c>
    </row>
    <row r="7790" spans="1:10" ht="30.6">
      <c r="A7790" s="12" t="s">
        <v>7524</v>
      </c>
      <c r="B7790" s="4" t="str">
        <f ca="1">IFERROR(__xludf.DUMMYFUNCTION("REGEXREPLACE(TEXT(IF(ISERR(FIND(""/"", A7790)), A7790, MID(A7790, FIND(""/"", A7790)+1, LEN(A7790))), ""#""), ""\D+"", """")"),"2019")</f>
        <v>2019</v>
      </c>
      <c r="C7790" s="46" t="s">
        <v>7879</v>
      </c>
      <c r="D7790" s="4"/>
      <c r="E7790" s="5" t="s">
        <v>7526</v>
      </c>
      <c r="F7790" s="4">
        <v>1986</v>
      </c>
      <c r="G7790" s="4">
        <v>64</v>
      </c>
      <c r="H7790" s="4">
        <v>7</v>
      </c>
      <c r="I7790" s="4"/>
      <c r="J7790" s="46" t="s">
        <v>8723</v>
      </c>
    </row>
    <row r="7791" spans="1:10" ht="30.6">
      <c r="A7791" s="12" t="s">
        <v>7524</v>
      </c>
      <c r="B7791" s="4" t="str">
        <f ca="1">IFERROR(__xludf.DUMMYFUNCTION("REGEXREPLACE(TEXT(IF(ISERR(FIND(""/"", A7791)), A7791, MID(A7791, FIND(""/"", A7791)+1, LEN(A7791))), ""#""), ""\D+"", """")"),"2019")</f>
        <v>2019</v>
      </c>
      <c r="C7791" s="46" t="s">
        <v>8724</v>
      </c>
      <c r="D7791" s="4"/>
      <c r="E7791" s="5" t="s">
        <v>7526</v>
      </c>
      <c r="F7791" s="4">
        <v>1986</v>
      </c>
      <c r="G7791" s="4">
        <v>64</v>
      </c>
      <c r="H7791" s="4">
        <v>8</v>
      </c>
      <c r="I7791" s="4"/>
      <c r="J7791" s="46" t="s">
        <v>8725</v>
      </c>
    </row>
    <row r="7792" spans="1:10" ht="30.6">
      <c r="A7792" s="12" t="s">
        <v>7524</v>
      </c>
      <c r="B7792" s="4" t="str">
        <f ca="1">IFERROR(__xludf.DUMMYFUNCTION("REGEXREPLACE(TEXT(IF(ISERR(FIND(""/"", A7792)), A7792, MID(A7792, FIND(""/"", A7792)+1, LEN(A7792))), ""#""), ""\D+"", """")"),"2019")</f>
        <v>2019</v>
      </c>
      <c r="C7792" s="46" t="s">
        <v>2484</v>
      </c>
      <c r="D7792" s="4"/>
      <c r="E7792" s="5" t="s">
        <v>7526</v>
      </c>
      <c r="F7792" s="4">
        <v>1986</v>
      </c>
      <c r="G7792" s="4">
        <v>64</v>
      </c>
      <c r="H7792" s="4">
        <v>9</v>
      </c>
      <c r="I7792" s="4"/>
      <c r="J7792" s="46" t="s">
        <v>8726</v>
      </c>
    </row>
    <row r="7793" spans="1:10" ht="40.799999999999997">
      <c r="A7793" s="12" t="s">
        <v>7524</v>
      </c>
      <c r="B7793" s="4" t="str">
        <f ca="1">IFERROR(__xludf.DUMMYFUNCTION("REGEXREPLACE(TEXT(IF(ISERR(FIND(""/"", A7793)), A7793, MID(A7793, FIND(""/"", A7793)+1, LEN(A7793))), ""#""), ""\D+"", """")"),"2019")</f>
        <v>2019</v>
      </c>
      <c r="C7793" s="46" t="s">
        <v>2095</v>
      </c>
      <c r="D7793" s="4"/>
      <c r="E7793" s="5" t="s">
        <v>7526</v>
      </c>
      <c r="F7793" s="4">
        <v>1986</v>
      </c>
      <c r="G7793" s="4">
        <v>64</v>
      </c>
      <c r="H7793" s="4">
        <v>10</v>
      </c>
      <c r="I7793" s="4"/>
      <c r="J7793" s="46" t="s">
        <v>8727</v>
      </c>
    </row>
    <row r="7794" spans="1:10" ht="30.6">
      <c r="A7794" s="12" t="s">
        <v>7524</v>
      </c>
      <c r="B7794" s="4" t="str">
        <f ca="1">IFERROR(__xludf.DUMMYFUNCTION("REGEXREPLACE(TEXT(IF(ISERR(FIND(""/"", A7794)), A7794, MID(A7794, FIND(""/"", A7794)+1, LEN(A7794))), ""#""), ""\D+"", """")"),"2019")</f>
        <v>2019</v>
      </c>
      <c r="C7794" s="46" t="s">
        <v>2484</v>
      </c>
      <c r="D7794" s="4"/>
      <c r="E7794" s="5" t="s">
        <v>7526</v>
      </c>
      <c r="F7794" s="4">
        <v>1986</v>
      </c>
      <c r="G7794" s="4">
        <v>64</v>
      </c>
      <c r="H7794" s="4">
        <v>11</v>
      </c>
      <c r="I7794" s="4"/>
      <c r="J7794" s="46" t="s">
        <v>8728</v>
      </c>
    </row>
    <row r="7795" spans="1:10" ht="51">
      <c r="A7795" s="12" t="s">
        <v>7524</v>
      </c>
      <c r="B7795" s="4" t="str">
        <f ca="1">IFERROR(__xludf.DUMMYFUNCTION("REGEXREPLACE(TEXT(IF(ISERR(FIND(""/"", A7795)), A7795, MID(A7795, FIND(""/"", A7795)+1, LEN(A7795))), ""#""), ""\D+"", """")"),"2019")</f>
        <v>2019</v>
      </c>
      <c r="C7795" s="46" t="s">
        <v>8729</v>
      </c>
      <c r="D7795" s="4"/>
      <c r="E7795" s="5" t="s">
        <v>7526</v>
      </c>
      <c r="F7795" s="4">
        <v>1994</v>
      </c>
      <c r="G7795" s="4">
        <v>65</v>
      </c>
      <c r="H7795" s="4">
        <v>1</v>
      </c>
      <c r="I7795" s="4"/>
      <c r="J7795" s="46" t="s">
        <v>8730</v>
      </c>
    </row>
    <row r="7796" spans="1:10" ht="51">
      <c r="A7796" s="12" t="s">
        <v>7524</v>
      </c>
      <c r="B7796" s="4" t="str">
        <f ca="1">IFERROR(__xludf.DUMMYFUNCTION("REGEXREPLACE(TEXT(IF(ISERR(FIND(""/"", A7796)), A7796, MID(A7796, FIND(""/"", A7796)+1, LEN(A7796))), ""#""), ""\D+"", """")"),"2019")</f>
        <v>2019</v>
      </c>
      <c r="C7796" s="46" t="s">
        <v>8731</v>
      </c>
      <c r="D7796" s="4"/>
      <c r="E7796" s="5" t="s">
        <v>7526</v>
      </c>
      <c r="F7796" s="4">
        <v>1994</v>
      </c>
      <c r="G7796" s="4">
        <v>65</v>
      </c>
      <c r="H7796" s="4">
        <v>2</v>
      </c>
      <c r="I7796" s="4"/>
      <c r="J7796" s="46" t="s">
        <v>8732</v>
      </c>
    </row>
    <row r="7797" spans="1:10" ht="40.799999999999997">
      <c r="A7797" s="12" t="s">
        <v>7524</v>
      </c>
      <c r="B7797" s="4" t="str">
        <f ca="1">IFERROR(__xludf.DUMMYFUNCTION("REGEXREPLACE(TEXT(IF(ISERR(FIND(""/"", A7797)), A7797, MID(A7797, FIND(""/"", A7797)+1, LEN(A7797))), ""#""), ""\D+"", """")"),"2019")</f>
        <v>2019</v>
      </c>
      <c r="C7797" s="46" t="s">
        <v>8733</v>
      </c>
      <c r="D7797" s="4"/>
      <c r="E7797" s="5" t="s">
        <v>7526</v>
      </c>
      <c r="F7797" s="4">
        <v>1994</v>
      </c>
      <c r="G7797" s="4">
        <v>65</v>
      </c>
      <c r="H7797" s="4">
        <v>3</v>
      </c>
      <c r="I7797" s="4"/>
      <c r="J7797" s="46" t="s">
        <v>8734</v>
      </c>
    </row>
    <row r="7798" spans="1:10" ht="51">
      <c r="A7798" s="12" t="s">
        <v>7524</v>
      </c>
      <c r="B7798" s="4" t="str">
        <f ca="1">IFERROR(__xludf.DUMMYFUNCTION("REGEXREPLACE(TEXT(IF(ISERR(FIND(""/"", A7798)), A7798, MID(A7798, FIND(""/"", A7798)+1, LEN(A7798))), ""#""), ""\D+"", """")"),"2019")</f>
        <v>2019</v>
      </c>
      <c r="C7798" s="46" t="s">
        <v>8731</v>
      </c>
      <c r="D7798" s="4"/>
      <c r="E7798" s="5" t="s">
        <v>7526</v>
      </c>
      <c r="F7798" s="4">
        <v>1994</v>
      </c>
      <c r="G7798" s="4">
        <v>65</v>
      </c>
      <c r="H7798" s="4">
        <v>4</v>
      </c>
      <c r="I7798" s="4"/>
      <c r="J7798" s="46" t="s">
        <v>8735</v>
      </c>
    </row>
    <row r="7799" spans="1:10" ht="40.799999999999997">
      <c r="A7799" s="12" t="s">
        <v>7524</v>
      </c>
      <c r="B7799" s="4" t="str">
        <f ca="1">IFERROR(__xludf.DUMMYFUNCTION("REGEXREPLACE(TEXT(IF(ISERR(FIND(""/"", A7799)), A7799, MID(A7799, FIND(""/"", A7799)+1, LEN(A7799))), ""#""), ""\D+"", """")"),"2019")</f>
        <v>2019</v>
      </c>
      <c r="C7799" s="46" t="s">
        <v>8736</v>
      </c>
      <c r="D7799" s="4"/>
      <c r="E7799" s="5" t="s">
        <v>7526</v>
      </c>
      <c r="F7799" s="4">
        <v>1994</v>
      </c>
      <c r="G7799" s="4">
        <v>65</v>
      </c>
      <c r="H7799" s="4">
        <v>5</v>
      </c>
      <c r="I7799" s="4"/>
      <c r="J7799" s="46" t="s">
        <v>8737</v>
      </c>
    </row>
    <row r="7800" spans="1:10" ht="30.6">
      <c r="A7800" s="12" t="s">
        <v>7524</v>
      </c>
      <c r="B7800" s="4" t="str">
        <f ca="1">IFERROR(__xludf.DUMMYFUNCTION("REGEXREPLACE(TEXT(IF(ISERR(FIND(""/"", A7800)), A7800, MID(A7800, FIND(""/"", A7800)+1, LEN(A7800))), ""#""), ""\D+"", """")"),"2019")</f>
        <v>2019</v>
      </c>
      <c r="C7800" s="46" t="s">
        <v>8738</v>
      </c>
      <c r="D7800" s="4"/>
      <c r="E7800" s="5" t="s">
        <v>7526</v>
      </c>
      <c r="F7800" s="4">
        <v>1994</v>
      </c>
      <c r="G7800" s="4">
        <v>65</v>
      </c>
      <c r="H7800" s="4">
        <v>6</v>
      </c>
      <c r="I7800" s="4"/>
      <c r="J7800" s="46" t="s">
        <v>8739</v>
      </c>
    </row>
    <row r="7801" spans="1:10" ht="30.6">
      <c r="A7801" s="12" t="s">
        <v>7524</v>
      </c>
      <c r="B7801" s="4" t="str">
        <f ca="1">IFERROR(__xludf.DUMMYFUNCTION("REGEXREPLACE(TEXT(IF(ISERR(FIND(""/"", A7801)), A7801, MID(A7801, FIND(""/"", A7801)+1, LEN(A7801))), ""#""), ""\D+"", """")"),"2019")</f>
        <v>2019</v>
      </c>
      <c r="C7801" s="46" t="s">
        <v>8740</v>
      </c>
      <c r="D7801" s="4"/>
      <c r="E7801" s="5" t="s">
        <v>7526</v>
      </c>
      <c r="F7801" s="4">
        <v>1994</v>
      </c>
      <c r="G7801" s="4">
        <v>65</v>
      </c>
      <c r="H7801" s="4">
        <v>7</v>
      </c>
      <c r="I7801" s="4"/>
      <c r="J7801" s="46" t="s">
        <v>8741</v>
      </c>
    </row>
    <row r="7802" spans="1:10" ht="61.2">
      <c r="A7802" s="12" t="s">
        <v>7524</v>
      </c>
      <c r="B7802" s="4" t="str">
        <f ca="1">IFERROR(__xludf.DUMMYFUNCTION("REGEXREPLACE(TEXT(IF(ISERR(FIND(""/"", A7802)), A7802, MID(A7802, FIND(""/"", A7802)+1, LEN(A7802))), ""#""), ""\D+"", """")"),"2019")</f>
        <v>2019</v>
      </c>
      <c r="C7802" s="46" t="s">
        <v>8742</v>
      </c>
      <c r="D7802" s="4"/>
      <c r="E7802" s="5" t="s">
        <v>7526</v>
      </c>
      <c r="F7802" s="4">
        <v>1994</v>
      </c>
      <c r="G7802" s="4">
        <v>65</v>
      </c>
      <c r="H7802" s="4">
        <v>8</v>
      </c>
      <c r="I7802" s="4"/>
      <c r="J7802" s="46" t="s">
        <v>8743</v>
      </c>
    </row>
    <row r="7803" spans="1:10" ht="30.6">
      <c r="A7803" s="12" t="s">
        <v>7524</v>
      </c>
      <c r="B7803" s="4" t="str">
        <f ca="1">IFERROR(__xludf.DUMMYFUNCTION("REGEXREPLACE(TEXT(IF(ISERR(FIND(""/"", A7803)), A7803, MID(A7803, FIND(""/"", A7803)+1, LEN(A7803))), ""#""), ""\D+"", """")"),"2019")</f>
        <v>2019</v>
      </c>
      <c r="C7803" s="46" t="s">
        <v>8744</v>
      </c>
      <c r="D7803" s="4"/>
      <c r="E7803" s="5" t="s">
        <v>8745</v>
      </c>
      <c r="F7803" s="4">
        <v>1994</v>
      </c>
      <c r="G7803" s="4">
        <v>65</v>
      </c>
      <c r="H7803" s="4">
        <v>9</v>
      </c>
      <c r="I7803" s="4"/>
      <c r="J7803" s="46" t="s">
        <v>8746</v>
      </c>
    </row>
    <row r="7804" spans="1:10" ht="51">
      <c r="A7804" s="12" t="s">
        <v>7524</v>
      </c>
      <c r="B7804" s="4" t="str">
        <f ca="1">IFERROR(__xludf.DUMMYFUNCTION("REGEXREPLACE(TEXT(IF(ISERR(FIND(""/"", A7804)), A7804, MID(A7804, FIND(""/"", A7804)+1, LEN(A7804))), ""#""), ""\D+"", """")"),"2019")</f>
        <v>2019</v>
      </c>
      <c r="C7804" s="46" t="s">
        <v>8747</v>
      </c>
      <c r="D7804" s="4"/>
      <c r="E7804" s="5" t="s">
        <v>7526</v>
      </c>
      <c r="F7804" s="4">
        <v>1994</v>
      </c>
      <c r="G7804" s="4">
        <v>65</v>
      </c>
      <c r="H7804" s="4">
        <v>10</v>
      </c>
      <c r="I7804" s="4"/>
      <c r="J7804" s="46" t="s">
        <v>8748</v>
      </c>
    </row>
    <row r="7805" spans="1:10" ht="40.799999999999997">
      <c r="A7805" s="12" t="s">
        <v>7524</v>
      </c>
      <c r="B7805" s="4" t="str">
        <f ca="1">IFERROR(__xludf.DUMMYFUNCTION("REGEXREPLACE(TEXT(IF(ISERR(FIND(""/"", A7805)), A7805, MID(A7805, FIND(""/"", A7805)+1, LEN(A7805))), ""#""), ""\D+"", """")"),"2019")</f>
        <v>2019</v>
      </c>
      <c r="C7805" s="46" t="s">
        <v>8749</v>
      </c>
      <c r="D7805" s="4"/>
      <c r="E7805" s="5" t="s">
        <v>7526</v>
      </c>
      <c r="F7805" s="4">
        <v>1994</v>
      </c>
      <c r="G7805" s="4">
        <v>65</v>
      </c>
      <c r="H7805" s="4">
        <v>11</v>
      </c>
      <c r="I7805" s="4"/>
      <c r="J7805" s="46" t="s">
        <v>8750</v>
      </c>
    </row>
    <row r="7806" spans="1:10" ht="30.6">
      <c r="A7806" s="12" t="s">
        <v>7524</v>
      </c>
      <c r="B7806" s="4" t="str">
        <f ca="1">IFERROR(__xludf.DUMMYFUNCTION("REGEXREPLACE(TEXT(IF(ISERR(FIND(""/"", A7806)), A7806, MID(A7806, FIND(""/"", A7806)+1, LEN(A7806))), ""#""), ""\D+"", """")"),"2019")</f>
        <v>2019</v>
      </c>
      <c r="C7806" s="46" t="s">
        <v>8751</v>
      </c>
      <c r="D7806" s="4"/>
      <c r="E7806" s="5" t="s">
        <v>7526</v>
      </c>
      <c r="F7806" s="4">
        <v>1994</v>
      </c>
      <c r="G7806" s="4">
        <v>65</v>
      </c>
      <c r="H7806" s="4">
        <v>12</v>
      </c>
      <c r="I7806" s="4"/>
      <c r="J7806" s="46" t="s">
        <v>8752</v>
      </c>
    </row>
    <row r="7807" spans="1:10" ht="30.6">
      <c r="A7807" s="12" t="s">
        <v>7524</v>
      </c>
      <c r="B7807" s="4" t="str">
        <f ca="1">IFERROR(__xludf.DUMMYFUNCTION("REGEXREPLACE(TEXT(IF(ISERR(FIND(""/"", A7807)), A7807, MID(A7807, FIND(""/"", A7807)+1, LEN(A7807))), ""#""), ""\D+"", """")"),"2019")</f>
        <v>2019</v>
      </c>
      <c r="C7807" s="46" t="s">
        <v>8751</v>
      </c>
      <c r="D7807" s="4"/>
      <c r="E7807" s="5" t="s">
        <v>7526</v>
      </c>
      <c r="F7807" s="4">
        <v>1994</v>
      </c>
      <c r="G7807" s="4">
        <v>65</v>
      </c>
      <c r="H7807" s="4">
        <v>13</v>
      </c>
      <c r="I7807" s="4"/>
      <c r="J7807" s="46" t="s">
        <v>8753</v>
      </c>
    </row>
    <row r="7808" spans="1:10" ht="51">
      <c r="A7808" s="12" t="s">
        <v>7524</v>
      </c>
      <c r="B7808" s="4" t="str">
        <f ca="1">IFERROR(__xludf.DUMMYFUNCTION("REGEXREPLACE(TEXT(IF(ISERR(FIND(""/"", A7808)), A7808, MID(A7808, FIND(""/"", A7808)+1, LEN(A7808))), ""#""), ""\D+"", """")"),"2019")</f>
        <v>2019</v>
      </c>
      <c r="C7808" s="46" t="s">
        <v>8751</v>
      </c>
      <c r="D7808" s="4"/>
      <c r="E7808" s="5" t="s">
        <v>7526</v>
      </c>
      <c r="F7808" s="4">
        <v>1994</v>
      </c>
      <c r="G7808" s="4">
        <v>65</v>
      </c>
      <c r="H7808" s="4">
        <v>14</v>
      </c>
      <c r="I7808" s="4"/>
      <c r="J7808" s="46" t="s">
        <v>8754</v>
      </c>
    </row>
    <row r="7809" spans="1:10" ht="51">
      <c r="A7809" s="12" t="s">
        <v>7524</v>
      </c>
      <c r="B7809" s="4" t="str">
        <f ca="1">IFERROR(__xludf.DUMMYFUNCTION("REGEXREPLACE(TEXT(IF(ISERR(FIND(""/"", A7809)), A7809, MID(A7809, FIND(""/"", A7809)+1, LEN(A7809))), ""#""), ""\D+"", """")"),"2019")</f>
        <v>2019</v>
      </c>
      <c r="C7809" s="46" t="s">
        <v>8755</v>
      </c>
      <c r="D7809" s="4"/>
      <c r="E7809" s="5" t="s">
        <v>7526</v>
      </c>
      <c r="F7809" s="4">
        <v>1992</v>
      </c>
      <c r="G7809" s="4">
        <v>66</v>
      </c>
      <c r="H7809" s="4">
        <v>1</v>
      </c>
      <c r="I7809" s="4"/>
      <c r="J7809" s="46" t="s">
        <v>8756</v>
      </c>
    </row>
    <row r="7810" spans="1:10" ht="51">
      <c r="A7810" s="12" t="s">
        <v>7524</v>
      </c>
      <c r="B7810" s="4" t="str">
        <f ca="1">IFERROR(__xludf.DUMMYFUNCTION("REGEXREPLACE(TEXT(IF(ISERR(FIND(""/"", A7810)), A7810, MID(A7810, FIND(""/"", A7810)+1, LEN(A7810))), ""#""), ""\D+"", """")"),"2019")</f>
        <v>2019</v>
      </c>
      <c r="C7810" s="46" t="s">
        <v>8757</v>
      </c>
      <c r="D7810" s="4"/>
      <c r="E7810" s="5" t="s">
        <v>7526</v>
      </c>
      <c r="F7810" s="4">
        <v>1992</v>
      </c>
      <c r="G7810" s="4">
        <v>66</v>
      </c>
      <c r="H7810" s="4">
        <v>2</v>
      </c>
      <c r="I7810" s="4"/>
      <c r="J7810" s="46" t="s">
        <v>8758</v>
      </c>
    </row>
    <row r="7811" spans="1:10" ht="51">
      <c r="A7811" s="12" t="s">
        <v>7524</v>
      </c>
      <c r="B7811" s="4" t="str">
        <f ca="1">IFERROR(__xludf.DUMMYFUNCTION("REGEXREPLACE(TEXT(IF(ISERR(FIND(""/"", A7811)), A7811, MID(A7811, FIND(""/"", A7811)+1, LEN(A7811))), ""#""), ""\D+"", """")"),"2019")</f>
        <v>2019</v>
      </c>
      <c r="C7811" s="46" t="s">
        <v>8759</v>
      </c>
      <c r="D7811" s="4"/>
      <c r="E7811" s="5" t="s">
        <v>7526</v>
      </c>
      <c r="F7811" s="4">
        <v>1992</v>
      </c>
      <c r="G7811" s="4">
        <v>66</v>
      </c>
      <c r="H7811" s="4">
        <v>3</v>
      </c>
      <c r="I7811" s="4"/>
      <c r="J7811" s="46" t="s">
        <v>8760</v>
      </c>
    </row>
    <row r="7812" spans="1:10" ht="30.6">
      <c r="A7812" s="12" t="s">
        <v>7524</v>
      </c>
      <c r="B7812" s="4" t="str">
        <f ca="1">IFERROR(__xludf.DUMMYFUNCTION("REGEXREPLACE(TEXT(IF(ISERR(FIND(""/"", A7812)), A7812, MID(A7812, FIND(""/"", A7812)+1, LEN(A7812))), ""#""), ""\D+"", """")"),"2019")</f>
        <v>2019</v>
      </c>
      <c r="C7812" s="46" t="s">
        <v>7972</v>
      </c>
      <c r="D7812" s="4"/>
      <c r="E7812" s="5" t="s">
        <v>7526</v>
      </c>
      <c r="F7812" s="4">
        <v>1992</v>
      </c>
      <c r="G7812" s="4">
        <v>66</v>
      </c>
      <c r="H7812" s="4">
        <v>4</v>
      </c>
      <c r="I7812" s="4"/>
      <c r="J7812" s="46" t="s">
        <v>8761</v>
      </c>
    </row>
    <row r="7813" spans="1:10" ht="40.799999999999997">
      <c r="A7813" s="12" t="s">
        <v>7524</v>
      </c>
      <c r="B7813" s="4" t="str">
        <f ca="1">IFERROR(__xludf.DUMMYFUNCTION("REGEXREPLACE(TEXT(IF(ISERR(FIND(""/"", A7813)), A7813, MID(A7813, FIND(""/"", A7813)+1, LEN(A7813))), ""#""), ""\D+"", """")"),"2019")</f>
        <v>2019</v>
      </c>
      <c r="C7813" s="46" t="s">
        <v>8762</v>
      </c>
      <c r="D7813" s="4"/>
      <c r="E7813" s="5" t="s">
        <v>7526</v>
      </c>
      <c r="F7813" s="4">
        <v>1991</v>
      </c>
      <c r="G7813" s="4">
        <v>66</v>
      </c>
      <c r="H7813" s="4">
        <v>5</v>
      </c>
      <c r="I7813" s="4"/>
      <c r="J7813" s="46" t="s">
        <v>8763</v>
      </c>
    </row>
    <row r="7814" spans="1:10" ht="51">
      <c r="A7814" s="12" t="s">
        <v>7524</v>
      </c>
      <c r="B7814" s="4" t="str">
        <f ca="1">IFERROR(__xludf.DUMMYFUNCTION("REGEXREPLACE(TEXT(IF(ISERR(FIND(""/"", A7814)), A7814, MID(A7814, FIND(""/"", A7814)+1, LEN(A7814))), ""#""), ""\D+"", """")"),"2019")</f>
        <v>2019</v>
      </c>
      <c r="C7814" s="46" t="s">
        <v>8729</v>
      </c>
      <c r="D7814" s="4"/>
      <c r="E7814" s="5" t="s">
        <v>7526</v>
      </c>
      <c r="F7814" s="4">
        <v>1992</v>
      </c>
      <c r="G7814" s="4">
        <v>66</v>
      </c>
      <c r="H7814" s="4">
        <v>6</v>
      </c>
      <c r="I7814" s="4"/>
      <c r="J7814" s="46" t="s">
        <v>8764</v>
      </c>
    </row>
    <row r="7815" spans="1:10" ht="40.799999999999997">
      <c r="A7815" s="12" t="s">
        <v>7524</v>
      </c>
      <c r="B7815" s="4" t="str">
        <f ca="1">IFERROR(__xludf.DUMMYFUNCTION("REGEXREPLACE(TEXT(IF(ISERR(FIND(""/"", A7815)), A7815, MID(A7815, FIND(""/"", A7815)+1, LEN(A7815))), ""#""), ""\D+"", """")"),"2019")</f>
        <v>2019</v>
      </c>
      <c r="C7815" s="46" t="s">
        <v>8765</v>
      </c>
      <c r="D7815" s="4"/>
      <c r="E7815" s="5" t="s">
        <v>7526</v>
      </c>
      <c r="F7815" s="4">
        <v>1992</v>
      </c>
      <c r="G7815" s="4">
        <v>66</v>
      </c>
      <c r="H7815" s="4">
        <v>7</v>
      </c>
      <c r="I7815" s="4"/>
      <c r="J7815" s="46" t="s">
        <v>8766</v>
      </c>
    </row>
    <row r="7816" spans="1:10" ht="40.799999999999997">
      <c r="A7816" s="12" t="s">
        <v>7524</v>
      </c>
      <c r="B7816" s="4" t="str">
        <f ca="1">IFERROR(__xludf.DUMMYFUNCTION("REGEXREPLACE(TEXT(IF(ISERR(FIND(""/"", A7816)), A7816, MID(A7816, FIND(""/"", A7816)+1, LEN(A7816))), ""#""), ""\D+"", """")"),"2019")</f>
        <v>2019</v>
      </c>
      <c r="C7816" s="46" t="s">
        <v>8733</v>
      </c>
      <c r="D7816" s="4"/>
      <c r="E7816" s="5" t="s">
        <v>7526</v>
      </c>
      <c r="F7816" s="4">
        <v>1992</v>
      </c>
      <c r="G7816" s="4">
        <v>66</v>
      </c>
      <c r="H7816" s="4">
        <v>8</v>
      </c>
      <c r="I7816" s="4"/>
      <c r="J7816" s="46" t="s">
        <v>8767</v>
      </c>
    </row>
    <row r="7817" spans="1:10" ht="40.799999999999997">
      <c r="A7817" s="12" t="s">
        <v>7524</v>
      </c>
      <c r="B7817" s="4" t="str">
        <f ca="1">IFERROR(__xludf.DUMMYFUNCTION("REGEXREPLACE(TEXT(IF(ISERR(FIND(""/"", A7817)), A7817, MID(A7817, FIND(""/"", A7817)+1, LEN(A7817))), ""#""), ""\D+"", """")"),"2019")</f>
        <v>2019</v>
      </c>
      <c r="C7817" s="46" t="s">
        <v>8768</v>
      </c>
      <c r="D7817" s="4"/>
      <c r="E7817" s="5" t="s">
        <v>7526</v>
      </c>
      <c r="F7817" s="4">
        <v>1992</v>
      </c>
      <c r="G7817" s="4">
        <v>66</v>
      </c>
      <c r="H7817" s="4">
        <v>9</v>
      </c>
      <c r="I7817" s="4"/>
      <c r="J7817" s="46" t="s">
        <v>8769</v>
      </c>
    </row>
    <row r="7818" spans="1:10" ht="51">
      <c r="A7818" s="12" t="s">
        <v>7524</v>
      </c>
      <c r="B7818" s="4" t="str">
        <f ca="1">IFERROR(__xludf.DUMMYFUNCTION("REGEXREPLACE(TEXT(IF(ISERR(FIND(""/"", A7818)), A7818, MID(A7818, FIND(""/"", A7818)+1, LEN(A7818))), ""#""), ""\D+"", """")"),"2019")</f>
        <v>2019</v>
      </c>
      <c r="C7818" s="46" t="s">
        <v>8729</v>
      </c>
      <c r="D7818" s="4"/>
      <c r="E7818" s="5" t="s">
        <v>7526</v>
      </c>
      <c r="F7818" s="4">
        <v>1992</v>
      </c>
      <c r="G7818" s="4">
        <v>66</v>
      </c>
      <c r="H7818" s="4">
        <v>10</v>
      </c>
      <c r="I7818" s="4"/>
      <c r="J7818" s="46" t="s">
        <v>8770</v>
      </c>
    </row>
    <row r="7819" spans="1:10" ht="71.400000000000006">
      <c r="A7819" s="12" t="s">
        <v>7524</v>
      </c>
      <c r="B7819" s="4" t="str">
        <f ca="1">IFERROR(__xludf.DUMMYFUNCTION("REGEXREPLACE(TEXT(IF(ISERR(FIND(""/"", A7819)), A7819, MID(A7819, FIND(""/"", A7819)+1, LEN(A7819))), ""#""), ""\D+"", """")"),"2019")</f>
        <v>2019</v>
      </c>
      <c r="C7819" s="46" t="s">
        <v>8751</v>
      </c>
      <c r="D7819" s="4"/>
      <c r="E7819" s="5" t="s">
        <v>7526</v>
      </c>
      <c r="F7819" s="4">
        <v>1992</v>
      </c>
      <c r="G7819" s="4">
        <v>66</v>
      </c>
      <c r="H7819" s="4">
        <v>11</v>
      </c>
      <c r="I7819" s="4"/>
      <c r="J7819" s="46" t="s">
        <v>8771</v>
      </c>
    </row>
    <row r="7820" spans="1:10" ht="30.6">
      <c r="A7820" s="12" t="s">
        <v>7524</v>
      </c>
      <c r="B7820" s="4" t="str">
        <f ca="1">IFERROR(__xludf.DUMMYFUNCTION("REGEXREPLACE(TEXT(IF(ISERR(FIND(""/"", A7820)), A7820, MID(A7820, FIND(""/"", A7820)+1, LEN(A7820))), ""#""), ""\D+"", """")"),"2019")</f>
        <v>2019</v>
      </c>
      <c r="C7820" s="46" t="s">
        <v>8772</v>
      </c>
      <c r="D7820" s="4"/>
      <c r="E7820" s="5" t="s">
        <v>7526</v>
      </c>
      <c r="F7820" s="4">
        <v>1992</v>
      </c>
      <c r="G7820" s="4">
        <v>66</v>
      </c>
      <c r="H7820" s="4">
        <v>12</v>
      </c>
      <c r="I7820" s="4"/>
      <c r="J7820" s="46" t="s">
        <v>8773</v>
      </c>
    </row>
    <row r="7821" spans="1:10" ht="40.799999999999997">
      <c r="A7821" s="12" t="s">
        <v>7524</v>
      </c>
      <c r="B7821" s="4" t="str">
        <f ca="1">IFERROR(__xludf.DUMMYFUNCTION("REGEXREPLACE(TEXT(IF(ISERR(FIND(""/"", A7821)), A7821, MID(A7821, FIND(""/"", A7821)+1, LEN(A7821))), ""#""), ""\D+"", """")"),"2019")</f>
        <v>2019</v>
      </c>
      <c r="C7821" s="46" t="s">
        <v>8774</v>
      </c>
      <c r="D7821" s="4"/>
      <c r="E7821" s="5" t="s">
        <v>7526</v>
      </c>
      <c r="F7821" s="4">
        <v>1992</v>
      </c>
      <c r="G7821" s="4">
        <v>66</v>
      </c>
      <c r="H7821" s="4">
        <v>13</v>
      </c>
      <c r="I7821" s="4"/>
      <c r="J7821" s="46" t="s">
        <v>8775</v>
      </c>
    </row>
    <row r="7822" spans="1:10" ht="40.799999999999997">
      <c r="A7822" s="12" t="s">
        <v>7524</v>
      </c>
      <c r="B7822" s="4" t="str">
        <f ca="1">IFERROR(__xludf.DUMMYFUNCTION("REGEXREPLACE(TEXT(IF(ISERR(FIND(""/"", A7822)), A7822, MID(A7822, FIND(""/"", A7822)+1, LEN(A7822))), ""#""), ""\D+"", """")"),"2019")</f>
        <v>2019</v>
      </c>
      <c r="C7822" s="46" t="s">
        <v>8774</v>
      </c>
      <c r="D7822" s="4"/>
      <c r="E7822" s="5" t="s">
        <v>7526</v>
      </c>
      <c r="F7822" s="4">
        <v>1992</v>
      </c>
      <c r="G7822" s="4">
        <v>66</v>
      </c>
      <c r="H7822" s="4">
        <v>14</v>
      </c>
      <c r="I7822" s="4"/>
      <c r="J7822" s="46" t="s">
        <v>8776</v>
      </c>
    </row>
    <row r="7823" spans="1:10" ht="30.6">
      <c r="A7823" s="12" t="s">
        <v>7524</v>
      </c>
      <c r="B7823" s="4" t="str">
        <f ca="1">IFERROR(__xludf.DUMMYFUNCTION("REGEXREPLACE(TEXT(IF(ISERR(FIND(""/"", A7823)), A7823, MID(A7823, FIND(""/"", A7823)+1, LEN(A7823))), ""#""), ""\D+"", """")"),"2019")</f>
        <v>2019</v>
      </c>
      <c r="C7823" s="46" t="s">
        <v>8738</v>
      </c>
      <c r="D7823" s="4"/>
      <c r="E7823" s="5" t="s">
        <v>7526</v>
      </c>
      <c r="F7823" s="4">
        <v>1992</v>
      </c>
      <c r="G7823" s="4">
        <v>66</v>
      </c>
      <c r="H7823" s="4">
        <v>15</v>
      </c>
      <c r="I7823" s="4"/>
      <c r="J7823" s="46" t="s">
        <v>8777</v>
      </c>
    </row>
    <row r="7824" spans="1:10" ht="30.6">
      <c r="A7824" s="12" t="s">
        <v>7524</v>
      </c>
      <c r="B7824" s="4" t="str">
        <f ca="1">IFERROR(__xludf.DUMMYFUNCTION("REGEXREPLACE(TEXT(IF(ISERR(FIND(""/"", A7824)), A7824, MID(A7824, FIND(""/"", A7824)+1, LEN(A7824))), ""#""), ""\D+"", """")"),"2019")</f>
        <v>2019</v>
      </c>
      <c r="C7824" s="46" t="s">
        <v>8738</v>
      </c>
      <c r="D7824" s="4"/>
      <c r="E7824" s="5" t="s">
        <v>7526</v>
      </c>
      <c r="F7824" s="4">
        <v>1992</v>
      </c>
      <c r="G7824" s="4">
        <v>66</v>
      </c>
      <c r="H7824" s="4">
        <v>16</v>
      </c>
      <c r="I7824" s="4"/>
      <c r="J7824" s="46" t="s">
        <v>8778</v>
      </c>
    </row>
    <row r="7825" spans="1:10" ht="61.2">
      <c r="A7825" s="12" t="s">
        <v>7524</v>
      </c>
      <c r="B7825" s="4" t="str">
        <f ca="1">IFERROR(__xludf.DUMMYFUNCTION("REGEXREPLACE(TEXT(IF(ISERR(FIND(""/"", A7825)), A7825, MID(A7825, FIND(""/"", A7825)+1, LEN(A7825))), ""#""), ""\D+"", """")"),"2019")</f>
        <v>2019</v>
      </c>
      <c r="C7825" s="46" t="s">
        <v>8779</v>
      </c>
      <c r="D7825" s="4"/>
      <c r="E7825" s="5" t="s">
        <v>7526</v>
      </c>
      <c r="F7825" s="4">
        <v>1994</v>
      </c>
      <c r="G7825" s="4">
        <v>67</v>
      </c>
      <c r="H7825" s="4">
        <v>1</v>
      </c>
      <c r="I7825" s="4"/>
      <c r="J7825" s="46" t="s">
        <v>8780</v>
      </c>
    </row>
    <row r="7826" spans="1:10" ht="40.799999999999997">
      <c r="A7826" s="12" t="s">
        <v>7524</v>
      </c>
      <c r="B7826" s="4" t="str">
        <f ca="1">IFERROR(__xludf.DUMMYFUNCTION("REGEXREPLACE(TEXT(IF(ISERR(FIND(""/"", A7826)), A7826, MID(A7826, FIND(""/"", A7826)+1, LEN(A7826))), ""#""), ""\D+"", """")"),"2019")</f>
        <v>2019</v>
      </c>
      <c r="C7826" s="46" t="s">
        <v>8781</v>
      </c>
      <c r="D7826" s="4"/>
      <c r="E7826" s="5" t="s">
        <v>7526</v>
      </c>
      <c r="F7826" s="4">
        <v>1994</v>
      </c>
      <c r="G7826" s="4">
        <v>67</v>
      </c>
      <c r="H7826" s="4">
        <v>2</v>
      </c>
      <c r="I7826" s="4"/>
      <c r="J7826" s="46" t="s">
        <v>8782</v>
      </c>
    </row>
    <row r="7827" spans="1:10" ht="30.6">
      <c r="A7827" s="12" t="s">
        <v>7524</v>
      </c>
      <c r="B7827" s="4" t="str">
        <f ca="1">IFERROR(__xludf.DUMMYFUNCTION("REGEXREPLACE(TEXT(IF(ISERR(FIND(""/"", A7827)), A7827, MID(A7827, FIND(""/"", A7827)+1, LEN(A7827))), ""#""), ""\D+"", """")"),"2019")</f>
        <v>2019</v>
      </c>
      <c r="C7827" s="46" t="s">
        <v>8783</v>
      </c>
      <c r="D7827" s="4"/>
      <c r="E7827" s="5" t="s">
        <v>7526</v>
      </c>
      <c r="F7827" s="4">
        <v>1994</v>
      </c>
      <c r="G7827" s="4">
        <v>67</v>
      </c>
      <c r="H7827" s="4">
        <v>3</v>
      </c>
      <c r="I7827" s="4"/>
      <c r="J7827" s="46" t="s">
        <v>8784</v>
      </c>
    </row>
    <row r="7828" spans="1:10" ht="30.6">
      <c r="A7828" s="12" t="s">
        <v>7524</v>
      </c>
      <c r="B7828" s="4" t="str">
        <f ca="1">IFERROR(__xludf.DUMMYFUNCTION("REGEXREPLACE(TEXT(IF(ISERR(FIND(""/"", A7828)), A7828, MID(A7828, FIND(""/"", A7828)+1, LEN(A7828))), ""#""), ""\D+"", """")"),"2019")</f>
        <v>2019</v>
      </c>
      <c r="C7828" s="46" t="s">
        <v>8785</v>
      </c>
      <c r="D7828" s="4"/>
      <c r="E7828" s="5" t="s">
        <v>7526</v>
      </c>
      <c r="F7828" s="4">
        <v>1994</v>
      </c>
      <c r="G7828" s="4">
        <v>67</v>
      </c>
      <c r="H7828" s="4">
        <v>4</v>
      </c>
      <c r="I7828" s="4"/>
      <c r="J7828" s="46" t="s">
        <v>8786</v>
      </c>
    </row>
    <row r="7829" spans="1:10" ht="40.799999999999997">
      <c r="A7829" s="12" t="s">
        <v>7524</v>
      </c>
      <c r="B7829" s="4" t="str">
        <f ca="1">IFERROR(__xludf.DUMMYFUNCTION("REGEXREPLACE(TEXT(IF(ISERR(FIND(""/"", A7829)), A7829, MID(A7829, FIND(""/"", A7829)+1, LEN(A7829))), ""#""), ""\D+"", """")"),"2019")</f>
        <v>2019</v>
      </c>
      <c r="C7829" s="46" t="s">
        <v>8787</v>
      </c>
      <c r="D7829" s="4"/>
      <c r="E7829" s="5" t="s">
        <v>7526</v>
      </c>
      <c r="F7829" s="4">
        <v>1994</v>
      </c>
      <c r="G7829" s="4">
        <v>67</v>
      </c>
      <c r="H7829" s="4">
        <v>5</v>
      </c>
      <c r="I7829" s="4"/>
      <c r="J7829" s="46" t="s">
        <v>8788</v>
      </c>
    </row>
    <row r="7830" spans="1:10" ht="40.799999999999997">
      <c r="A7830" s="12" t="s">
        <v>7524</v>
      </c>
      <c r="B7830" s="4" t="str">
        <f ca="1">IFERROR(__xludf.DUMMYFUNCTION("REGEXREPLACE(TEXT(IF(ISERR(FIND(""/"", A7830)), A7830, MID(A7830, FIND(""/"", A7830)+1, LEN(A7830))), ""#""), ""\D+"", """")"),"2019")</f>
        <v>2019</v>
      </c>
      <c r="C7830" s="46" t="s">
        <v>8789</v>
      </c>
      <c r="D7830" s="4"/>
      <c r="E7830" s="5" t="s">
        <v>7526</v>
      </c>
      <c r="F7830" s="4">
        <v>1994</v>
      </c>
      <c r="G7830" s="4">
        <v>67</v>
      </c>
      <c r="H7830" s="4">
        <v>6</v>
      </c>
      <c r="I7830" s="4"/>
      <c r="J7830" s="46" t="s">
        <v>8790</v>
      </c>
    </row>
    <row r="7831" spans="1:10" ht="30.6">
      <c r="A7831" s="12" t="s">
        <v>7524</v>
      </c>
      <c r="B7831" s="4" t="str">
        <f ca="1">IFERROR(__xludf.DUMMYFUNCTION("REGEXREPLACE(TEXT(IF(ISERR(FIND(""/"", A7831)), A7831, MID(A7831, FIND(""/"", A7831)+1, LEN(A7831))), ""#""), ""\D+"", """")"),"2019")</f>
        <v>2019</v>
      </c>
      <c r="C7831" s="46" t="s">
        <v>8789</v>
      </c>
      <c r="D7831" s="4"/>
      <c r="E7831" s="5" t="s">
        <v>7526</v>
      </c>
      <c r="F7831" s="4">
        <v>1994</v>
      </c>
      <c r="G7831" s="4">
        <v>67</v>
      </c>
      <c r="H7831" s="4">
        <v>7</v>
      </c>
      <c r="I7831" s="4"/>
      <c r="J7831" s="46" t="s">
        <v>8791</v>
      </c>
    </row>
    <row r="7832" spans="1:10" ht="30.6">
      <c r="A7832" s="12" t="s">
        <v>7524</v>
      </c>
      <c r="B7832" s="4" t="str">
        <f ca="1">IFERROR(__xludf.DUMMYFUNCTION("REGEXREPLACE(TEXT(IF(ISERR(FIND(""/"", A7832)), A7832, MID(A7832, FIND(""/"", A7832)+1, LEN(A7832))), ""#""), ""\D+"", """")"),"2019")</f>
        <v>2019</v>
      </c>
      <c r="C7832" s="46" t="s">
        <v>8792</v>
      </c>
      <c r="D7832" s="4"/>
      <c r="E7832" s="5" t="s">
        <v>7526</v>
      </c>
      <c r="F7832" s="4">
        <v>1994</v>
      </c>
      <c r="G7832" s="4">
        <v>67</v>
      </c>
      <c r="H7832" s="4">
        <v>8</v>
      </c>
      <c r="I7832" s="4"/>
      <c r="J7832" s="46" t="s">
        <v>8793</v>
      </c>
    </row>
    <row r="7833" spans="1:10" ht="30.6">
      <c r="A7833" s="12" t="s">
        <v>7524</v>
      </c>
      <c r="B7833" s="4" t="str">
        <f ca="1">IFERROR(__xludf.DUMMYFUNCTION("REGEXREPLACE(TEXT(IF(ISERR(FIND(""/"", A7833)), A7833, MID(A7833, FIND(""/"", A7833)+1, LEN(A7833))), ""#""), ""\D+"", """")"),"2019")</f>
        <v>2019</v>
      </c>
      <c r="C7833" s="46" t="s">
        <v>8794</v>
      </c>
      <c r="D7833" s="4"/>
      <c r="E7833" s="5" t="s">
        <v>7526</v>
      </c>
      <c r="F7833" s="4">
        <v>1994</v>
      </c>
      <c r="G7833" s="4">
        <v>67</v>
      </c>
      <c r="H7833" s="4">
        <v>9</v>
      </c>
      <c r="I7833" s="4"/>
      <c r="J7833" s="46" t="s">
        <v>8795</v>
      </c>
    </row>
    <row r="7834" spans="1:10" ht="40.799999999999997">
      <c r="A7834" s="12" t="s">
        <v>7524</v>
      </c>
      <c r="B7834" s="4" t="str">
        <f ca="1">IFERROR(__xludf.DUMMYFUNCTION("REGEXREPLACE(TEXT(IF(ISERR(FIND(""/"", A7834)), A7834, MID(A7834, FIND(""/"", A7834)+1, LEN(A7834))), ""#""), ""\D+"", """")"),"2019")</f>
        <v>2019</v>
      </c>
      <c r="C7834" s="46" t="s">
        <v>8796</v>
      </c>
      <c r="D7834" s="4"/>
      <c r="E7834" s="5" t="s">
        <v>7526</v>
      </c>
      <c r="F7834" s="4">
        <v>1994</v>
      </c>
      <c r="G7834" s="4">
        <v>67</v>
      </c>
      <c r="H7834" s="4">
        <v>10</v>
      </c>
      <c r="I7834" s="4"/>
      <c r="J7834" s="46" t="s">
        <v>8797</v>
      </c>
    </row>
    <row r="7835" spans="1:10" ht="30.6">
      <c r="A7835" s="12" t="s">
        <v>7524</v>
      </c>
      <c r="B7835" s="4" t="str">
        <f ca="1">IFERROR(__xludf.DUMMYFUNCTION("REGEXREPLACE(TEXT(IF(ISERR(FIND(""/"", A7835)), A7835, MID(A7835, FIND(""/"", A7835)+1, LEN(A7835))), ""#""), ""\D+"", """")"),"2019")</f>
        <v>2019</v>
      </c>
      <c r="C7835" s="46" t="s">
        <v>8798</v>
      </c>
      <c r="D7835" s="4"/>
      <c r="E7835" s="5" t="s">
        <v>7526</v>
      </c>
      <c r="F7835" s="4">
        <v>1994</v>
      </c>
      <c r="G7835" s="4">
        <v>67</v>
      </c>
      <c r="H7835" s="4">
        <v>11</v>
      </c>
      <c r="I7835" s="4"/>
      <c r="J7835" s="46" t="s">
        <v>8799</v>
      </c>
    </row>
    <row r="7836" spans="1:10" ht="71.400000000000006">
      <c r="A7836" s="12" t="s">
        <v>7524</v>
      </c>
      <c r="B7836" s="4" t="str">
        <f ca="1">IFERROR(__xludf.DUMMYFUNCTION("REGEXREPLACE(TEXT(IF(ISERR(FIND(""/"", A7836)), A7836, MID(A7836, FIND(""/"", A7836)+1, LEN(A7836))), ""#""), ""\D+"", """")"),"2019")</f>
        <v>2019</v>
      </c>
      <c r="C7836" s="46" t="s">
        <v>8800</v>
      </c>
      <c r="D7836" s="4"/>
      <c r="E7836" s="5" t="s">
        <v>7526</v>
      </c>
      <c r="F7836" s="4">
        <v>1994</v>
      </c>
      <c r="G7836" s="4">
        <v>67</v>
      </c>
      <c r="H7836" s="4">
        <v>12</v>
      </c>
      <c r="I7836" s="4"/>
      <c r="J7836" s="46" t="s">
        <v>8801</v>
      </c>
    </row>
    <row r="7837" spans="1:10" ht="40.799999999999997">
      <c r="A7837" s="12" t="s">
        <v>7524</v>
      </c>
      <c r="B7837" s="4" t="str">
        <f ca="1">IFERROR(__xludf.DUMMYFUNCTION("REGEXREPLACE(TEXT(IF(ISERR(FIND(""/"", A7837)), A7837, MID(A7837, FIND(""/"", A7837)+1, LEN(A7837))), ""#""), ""\D+"", """")"),"2019")</f>
        <v>2019</v>
      </c>
      <c r="C7837" s="46" t="s">
        <v>8802</v>
      </c>
      <c r="D7837" s="4"/>
      <c r="E7837" s="5" t="s">
        <v>7526</v>
      </c>
      <c r="F7837" s="4">
        <v>1994</v>
      </c>
      <c r="G7837" s="4">
        <v>67</v>
      </c>
      <c r="H7837" s="4">
        <v>13</v>
      </c>
      <c r="I7837" s="4"/>
      <c r="J7837" s="46" t="s">
        <v>8803</v>
      </c>
    </row>
    <row r="7838" spans="1:10" ht="30.6">
      <c r="A7838" s="12" t="s">
        <v>7524</v>
      </c>
      <c r="B7838" s="4" t="str">
        <f ca="1">IFERROR(__xludf.DUMMYFUNCTION("REGEXREPLACE(TEXT(IF(ISERR(FIND(""/"", A7838)), A7838, MID(A7838, FIND(""/"", A7838)+1, LEN(A7838))), ""#""), ""\D+"", """")"),"2019")</f>
        <v>2019</v>
      </c>
      <c r="C7838" s="46" t="s">
        <v>8804</v>
      </c>
      <c r="D7838" s="4"/>
      <c r="E7838" s="5" t="s">
        <v>7526</v>
      </c>
      <c r="F7838" s="4">
        <v>1994</v>
      </c>
      <c r="G7838" s="4">
        <v>67</v>
      </c>
      <c r="H7838" s="4">
        <v>14</v>
      </c>
      <c r="I7838" s="4"/>
      <c r="J7838" s="46" t="s">
        <v>8805</v>
      </c>
    </row>
    <row r="7839" spans="1:10" ht="40.799999999999997">
      <c r="A7839" s="12" t="s">
        <v>7524</v>
      </c>
      <c r="B7839" s="4" t="str">
        <f ca="1">IFERROR(__xludf.DUMMYFUNCTION("REGEXREPLACE(TEXT(IF(ISERR(FIND(""/"", A7839)), A7839, MID(A7839, FIND(""/"", A7839)+1, LEN(A7839))), ""#""), ""\D+"", """")"),"2019")</f>
        <v>2019</v>
      </c>
      <c r="C7839" s="46" t="s">
        <v>8806</v>
      </c>
      <c r="D7839" s="4"/>
      <c r="E7839" s="5" t="s">
        <v>7526</v>
      </c>
      <c r="F7839" s="4">
        <v>1994</v>
      </c>
      <c r="G7839" s="4">
        <v>67</v>
      </c>
      <c r="H7839" s="4">
        <v>15</v>
      </c>
      <c r="I7839" s="4"/>
      <c r="J7839" s="46" t="s">
        <v>8807</v>
      </c>
    </row>
    <row r="7840" spans="1:10" ht="51">
      <c r="A7840" s="12" t="s">
        <v>7524</v>
      </c>
      <c r="B7840" s="4" t="str">
        <f ca="1">IFERROR(__xludf.DUMMYFUNCTION("REGEXREPLACE(TEXT(IF(ISERR(FIND(""/"", A7840)), A7840, MID(A7840, FIND(""/"", A7840)+1, LEN(A7840))), ""#""), ""\D+"", """")"),"2019")</f>
        <v>2019</v>
      </c>
      <c r="C7840" s="46" t="s">
        <v>8808</v>
      </c>
      <c r="D7840" s="4"/>
      <c r="E7840" s="5" t="s">
        <v>7526</v>
      </c>
      <c r="F7840" s="4">
        <v>1994</v>
      </c>
      <c r="G7840" s="4">
        <v>67</v>
      </c>
      <c r="H7840" s="4">
        <v>16</v>
      </c>
      <c r="I7840" s="4"/>
      <c r="J7840" s="46" t="s">
        <v>8809</v>
      </c>
    </row>
    <row r="7841" spans="1:10" ht="30.6">
      <c r="A7841" s="12" t="s">
        <v>7524</v>
      </c>
      <c r="B7841" s="4" t="str">
        <f ca="1">IFERROR(__xludf.DUMMYFUNCTION("REGEXREPLACE(TEXT(IF(ISERR(FIND(""/"", A7841)), A7841, MID(A7841, FIND(""/"", A7841)+1, LEN(A7841))), ""#""), ""\D+"", """")"),"2019")</f>
        <v>2019</v>
      </c>
      <c r="C7841" s="46" t="s">
        <v>8810</v>
      </c>
      <c r="D7841" s="4"/>
      <c r="E7841" s="5" t="s">
        <v>7526</v>
      </c>
      <c r="F7841" s="4">
        <v>1994</v>
      </c>
      <c r="G7841" s="4">
        <v>67</v>
      </c>
      <c r="H7841" s="4">
        <v>17</v>
      </c>
      <c r="I7841" s="4"/>
      <c r="J7841" s="46" t="s">
        <v>8811</v>
      </c>
    </row>
    <row r="7842" spans="1:10" ht="30.6">
      <c r="A7842" s="12" t="s">
        <v>7524</v>
      </c>
      <c r="B7842" s="4" t="str">
        <f ca="1">IFERROR(__xludf.DUMMYFUNCTION("REGEXREPLACE(TEXT(IF(ISERR(FIND(""/"", A7842)), A7842, MID(A7842, FIND(""/"", A7842)+1, LEN(A7842))), ""#""), ""\D+"", """")"),"2019")</f>
        <v>2019</v>
      </c>
      <c r="C7842" s="46" t="s">
        <v>8812</v>
      </c>
      <c r="D7842" s="4"/>
      <c r="E7842" s="5" t="s">
        <v>7526</v>
      </c>
      <c r="F7842" s="4">
        <v>1994</v>
      </c>
      <c r="G7842" s="4">
        <v>67</v>
      </c>
      <c r="H7842" s="4">
        <v>18</v>
      </c>
      <c r="I7842" s="4"/>
      <c r="J7842" s="46" t="s">
        <v>8813</v>
      </c>
    </row>
    <row r="7843" spans="1:10" ht="30.6">
      <c r="A7843" s="12" t="s">
        <v>7524</v>
      </c>
      <c r="B7843" s="4" t="str">
        <f ca="1">IFERROR(__xludf.DUMMYFUNCTION("REGEXREPLACE(TEXT(IF(ISERR(FIND(""/"", A7843)), A7843, MID(A7843, FIND(""/"", A7843)+1, LEN(A7843))), ""#""), ""\D+"", """")"),"2019")</f>
        <v>2019</v>
      </c>
      <c r="C7843" s="46" t="s">
        <v>8814</v>
      </c>
      <c r="D7843" s="4"/>
      <c r="E7843" s="5" t="s">
        <v>7526</v>
      </c>
      <c r="F7843" s="4">
        <v>1994</v>
      </c>
      <c r="G7843" s="4">
        <v>67</v>
      </c>
      <c r="H7843" s="4">
        <v>19</v>
      </c>
      <c r="I7843" s="4"/>
      <c r="J7843" s="46" t="s">
        <v>8815</v>
      </c>
    </row>
    <row r="7844" spans="1:10" ht="30.6">
      <c r="A7844" s="12" t="s">
        <v>7524</v>
      </c>
      <c r="B7844" s="4" t="str">
        <f ca="1">IFERROR(__xludf.DUMMYFUNCTION("REGEXREPLACE(TEXT(IF(ISERR(FIND(""/"", A7844)), A7844, MID(A7844, FIND(""/"", A7844)+1, LEN(A7844))), ""#""), ""\D+"", """")"),"2019")</f>
        <v>2019</v>
      </c>
      <c r="C7844" s="46" t="s">
        <v>8812</v>
      </c>
      <c r="D7844" s="4"/>
      <c r="E7844" s="5" t="s">
        <v>7526</v>
      </c>
      <c r="F7844" s="4">
        <v>1994</v>
      </c>
      <c r="G7844" s="4">
        <v>67</v>
      </c>
      <c r="H7844" s="4">
        <v>20</v>
      </c>
      <c r="I7844" s="4"/>
      <c r="J7844" s="46" t="s">
        <v>8816</v>
      </c>
    </row>
    <row r="7845" spans="1:10" ht="71.400000000000006">
      <c r="A7845" s="12" t="s">
        <v>7524</v>
      </c>
      <c r="B7845" s="4" t="str">
        <f ca="1">IFERROR(__xludf.DUMMYFUNCTION("REGEXREPLACE(TEXT(IF(ISERR(FIND(""/"", A7845)), A7845, MID(A7845, FIND(""/"", A7845)+1, LEN(A7845))), ""#""), ""\D+"", """")"),"2019")</f>
        <v>2019</v>
      </c>
      <c r="C7845" s="46" t="s">
        <v>8817</v>
      </c>
      <c r="D7845" s="4"/>
      <c r="E7845" s="5" t="s">
        <v>7526</v>
      </c>
      <c r="F7845" s="4">
        <v>1994</v>
      </c>
      <c r="G7845" s="4">
        <v>67</v>
      </c>
      <c r="H7845" s="4">
        <v>21</v>
      </c>
      <c r="I7845" s="4"/>
      <c r="J7845" s="46" t="s">
        <v>8818</v>
      </c>
    </row>
    <row r="7846" spans="1:10" ht="30.6">
      <c r="A7846" s="12" t="s">
        <v>7524</v>
      </c>
      <c r="B7846" s="4" t="str">
        <f ca="1">IFERROR(__xludf.DUMMYFUNCTION("REGEXREPLACE(TEXT(IF(ISERR(FIND(""/"", A7846)), A7846, MID(A7846, FIND(""/"", A7846)+1, LEN(A7846))), ""#""), ""\D+"", """")"),"2019")</f>
        <v>2019</v>
      </c>
      <c r="C7846" s="46" t="s">
        <v>8819</v>
      </c>
      <c r="D7846" s="4"/>
      <c r="E7846" s="5" t="s">
        <v>7526</v>
      </c>
      <c r="F7846" s="4">
        <v>1993</v>
      </c>
      <c r="G7846" s="4">
        <v>68</v>
      </c>
      <c r="H7846" s="4">
        <v>1</v>
      </c>
      <c r="I7846" s="4"/>
      <c r="J7846" s="46" t="s">
        <v>8820</v>
      </c>
    </row>
    <row r="7847" spans="1:10" ht="30.6">
      <c r="A7847" s="12" t="s">
        <v>7524</v>
      </c>
      <c r="B7847" s="4" t="str">
        <f ca="1">IFERROR(__xludf.DUMMYFUNCTION("REGEXREPLACE(TEXT(IF(ISERR(FIND(""/"", A7847)), A7847, MID(A7847, FIND(""/"", A7847)+1, LEN(A7847))), ""#""), ""\D+"", """")"),"2019")</f>
        <v>2019</v>
      </c>
      <c r="C7847" s="46" t="s">
        <v>8029</v>
      </c>
      <c r="D7847" s="4"/>
      <c r="E7847" s="5" t="s">
        <v>7526</v>
      </c>
      <c r="F7847" s="4">
        <v>1993</v>
      </c>
      <c r="G7847" s="4">
        <v>68</v>
      </c>
      <c r="H7847" s="4">
        <v>2</v>
      </c>
      <c r="I7847" s="4"/>
      <c r="J7847" s="46" t="s">
        <v>8821</v>
      </c>
    </row>
    <row r="7848" spans="1:10" ht="30.6">
      <c r="A7848" s="12" t="s">
        <v>7524</v>
      </c>
      <c r="B7848" s="4" t="str">
        <f ca="1">IFERROR(__xludf.DUMMYFUNCTION("REGEXREPLACE(TEXT(IF(ISERR(FIND(""/"", A7848)), A7848, MID(A7848, FIND(""/"", A7848)+1, LEN(A7848))), ""#""), ""\D+"", """")"),"2019")</f>
        <v>2019</v>
      </c>
      <c r="C7848" s="46" t="s">
        <v>8822</v>
      </c>
      <c r="D7848" s="4"/>
      <c r="E7848" s="5" t="s">
        <v>7526</v>
      </c>
      <c r="F7848" s="4">
        <v>1993</v>
      </c>
      <c r="G7848" s="4">
        <v>68</v>
      </c>
      <c r="H7848" s="4">
        <v>3</v>
      </c>
      <c r="I7848" s="4"/>
      <c r="J7848" s="46" t="s">
        <v>8823</v>
      </c>
    </row>
    <row r="7849" spans="1:10" ht="40.799999999999997">
      <c r="A7849" s="12" t="s">
        <v>7524</v>
      </c>
      <c r="B7849" s="4" t="str">
        <f ca="1">IFERROR(__xludf.DUMMYFUNCTION("REGEXREPLACE(TEXT(IF(ISERR(FIND(""/"", A7849)), A7849, MID(A7849, FIND(""/"", A7849)+1, LEN(A7849))), ""#""), ""\D+"", """")"),"2019")</f>
        <v>2019</v>
      </c>
      <c r="C7849" s="46" t="s">
        <v>8824</v>
      </c>
      <c r="D7849" s="4"/>
      <c r="E7849" s="5" t="s">
        <v>7526</v>
      </c>
      <c r="F7849" s="4">
        <v>1993</v>
      </c>
      <c r="G7849" s="4">
        <v>68</v>
      </c>
      <c r="H7849" s="4">
        <v>4</v>
      </c>
      <c r="I7849" s="4"/>
      <c r="J7849" s="46" t="s">
        <v>8825</v>
      </c>
    </row>
    <row r="7850" spans="1:10" ht="30.6">
      <c r="A7850" s="12" t="s">
        <v>7524</v>
      </c>
      <c r="B7850" s="4" t="str">
        <f ca="1">IFERROR(__xludf.DUMMYFUNCTION("REGEXREPLACE(TEXT(IF(ISERR(FIND(""/"", A7850)), A7850, MID(A7850, FIND(""/"", A7850)+1, LEN(A7850))), ""#""), ""\D+"", """")"),"2019")</f>
        <v>2019</v>
      </c>
      <c r="C7850" s="46" t="s">
        <v>8826</v>
      </c>
      <c r="D7850" s="4"/>
      <c r="E7850" s="5" t="s">
        <v>7526</v>
      </c>
      <c r="F7850" s="4">
        <v>1993</v>
      </c>
      <c r="G7850" s="4">
        <v>68</v>
      </c>
      <c r="H7850" s="4">
        <v>5</v>
      </c>
      <c r="I7850" s="4"/>
      <c r="J7850" s="46" t="s">
        <v>8827</v>
      </c>
    </row>
    <row r="7851" spans="1:10" ht="51">
      <c r="A7851" s="12" t="s">
        <v>7524</v>
      </c>
      <c r="B7851" s="4" t="str">
        <f ca="1">IFERROR(__xludf.DUMMYFUNCTION("REGEXREPLACE(TEXT(IF(ISERR(FIND(""/"", A7851)), A7851, MID(A7851, FIND(""/"", A7851)+1, LEN(A7851))), ""#""), ""\D+"", """")"),"2019")</f>
        <v>2019</v>
      </c>
      <c r="C7851" s="46" t="s">
        <v>8828</v>
      </c>
      <c r="D7851" s="4"/>
      <c r="E7851" s="5" t="s">
        <v>7526</v>
      </c>
      <c r="F7851" s="4">
        <v>1993</v>
      </c>
      <c r="G7851" s="4">
        <v>68</v>
      </c>
      <c r="H7851" s="4">
        <v>6</v>
      </c>
      <c r="I7851" s="4"/>
      <c r="J7851" s="46" t="s">
        <v>8829</v>
      </c>
    </row>
    <row r="7852" spans="1:10" ht="61.2">
      <c r="A7852" s="12" t="s">
        <v>7524</v>
      </c>
      <c r="B7852" s="4" t="str">
        <f ca="1">IFERROR(__xludf.DUMMYFUNCTION("REGEXREPLACE(TEXT(IF(ISERR(FIND(""/"", A7852)), A7852, MID(A7852, FIND(""/"", A7852)+1, LEN(A7852))), ""#""), ""\D+"", """")"),"2019")</f>
        <v>2019</v>
      </c>
      <c r="C7852" s="46" t="s">
        <v>8017</v>
      </c>
      <c r="D7852" s="4"/>
      <c r="E7852" s="5" t="s">
        <v>7526</v>
      </c>
      <c r="F7852" s="4">
        <v>1993</v>
      </c>
      <c r="G7852" s="4">
        <v>68</v>
      </c>
      <c r="H7852" s="4">
        <v>7</v>
      </c>
      <c r="I7852" s="4"/>
      <c r="J7852" s="46" t="s">
        <v>8830</v>
      </c>
    </row>
    <row r="7853" spans="1:10" ht="30.6">
      <c r="A7853" s="12" t="s">
        <v>7524</v>
      </c>
      <c r="B7853" s="4" t="str">
        <f ca="1">IFERROR(__xludf.DUMMYFUNCTION("REGEXREPLACE(TEXT(IF(ISERR(FIND(""/"", A7853)), A7853, MID(A7853, FIND(""/"", A7853)+1, LEN(A7853))), ""#""), ""\D+"", """")"),"2019")</f>
        <v>2019</v>
      </c>
      <c r="C7853" s="46" t="s">
        <v>7868</v>
      </c>
      <c r="D7853" s="4"/>
      <c r="E7853" s="5" t="s">
        <v>7526</v>
      </c>
      <c r="F7853" s="4">
        <v>1993</v>
      </c>
      <c r="G7853" s="4">
        <v>68</v>
      </c>
      <c r="H7853" s="4">
        <v>8</v>
      </c>
      <c r="I7853" s="4"/>
      <c r="J7853" s="46" t="s">
        <v>8831</v>
      </c>
    </row>
    <row r="7854" spans="1:10" ht="30.6">
      <c r="A7854" s="12" t="s">
        <v>7524</v>
      </c>
      <c r="B7854" s="4" t="str">
        <f ca="1">IFERROR(__xludf.DUMMYFUNCTION("REGEXREPLACE(TEXT(IF(ISERR(FIND(""/"", A7854)), A7854, MID(A7854, FIND(""/"", A7854)+1, LEN(A7854))), ""#""), ""\D+"", """")"),"2019")</f>
        <v>2019</v>
      </c>
      <c r="C7854" s="46" t="s">
        <v>7868</v>
      </c>
      <c r="D7854" s="4"/>
      <c r="E7854" s="5" t="s">
        <v>7526</v>
      </c>
      <c r="F7854" s="4">
        <v>1993</v>
      </c>
      <c r="G7854" s="4">
        <v>68</v>
      </c>
      <c r="H7854" s="4">
        <v>9</v>
      </c>
      <c r="I7854" s="4"/>
      <c r="J7854" s="46" t="s">
        <v>8832</v>
      </c>
    </row>
    <row r="7855" spans="1:10" ht="61.2">
      <c r="A7855" s="12" t="s">
        <v>7524</v>
      </c>
      <c r="B7855" s="4" t="str">
        <f ca="1">IFERROR(__xludf.DUMMYFUNCTION("REGEXREPLACE(TEXT(IF(ISERR(FIND(""/"", A7855)), A7855, MID(A7855, FIND(""/"", A7855)+1, LEN(A7855))), ""#""), ""\D+"", """")"),"2019")</f>
        <v>2019</v>
      </c>
      <c r="C7855" s="46" t="s">
        <v>8017</v>
      </c>
      <c r="D7855" s="4"/>
      <c r="E7855" s="5" t="s">
        <v>7526</v>
      </c>
      <c r="F7855" s="4">
        <v>1993</v>
      </c>
      <c r="G7855" s="4">
        <v>68</v>
      </c>
      <c r="H7855" s="4">
        <v>10</v>
      </c>
      <c r="I7855" s="4"/>
      <c r="J7855" s="46" t="s">
        <v>8833</v>
      </c>
    </row>
    <row r="7856" spans="1:10" ht="40.799999999999997">
      <c r="A7856" s="12" t="s">
        <v>7524</v>
      </c>
      <c r="B7856" s="4" t="str">
        <f ca="1">IFERROR(__xludf.DUMMYFUNCTION("REGEXREPLACE(TEXT(IF(ISERR(FIND(""/"", A7856)), A7856, MID(A7856, FIND(""/"", A7856)+1, LEN(A7856))), ""#""), ""\D+"", """")"),"2019")</f>
        <v>2019</v>
      </c>
      <c r="C7856" s="46" t="s">
        <v>8017</v>
      </c>
      <c r="D7856" s="4"/>
      <c r="E7856" s="5" t="s">
        <v>7526</v>
      </c>
      <c r="F7856" s="4">
        <v>1993</v>
      </c>
      <c r="G7856" s="4">
        <v>68</v>
      </c>
      <c r="H7856" s="4">
        <v>11</v>
      </c>
      <c r="I7856" s="4"/>
      <c r="J7856" s="46" t="s">
        <v>8834</v>
      </c>
    </row>
    <row r="7857" spans="1:10" ht="51">
      <c r="A7857" s="12" t="s">
        <v>7524</v>
      </c>
      <c r="B7857" s="4" t="str">
        <f ca="1">IFERROR(__xludf.DUMMYFUNCTION("REGEXREPLACE(TEXT(IF(ISERR(FIND(""/"", A7857)), A7857, MID(A7857, FIND(""/"", A7857)+1, LEN(A7857))), ""#""), ""\D+"", """")"),"2019")</f>
        <v>2019</v>
      </c>
      <c r="C7857" s="46" t="s">
        <v>8835</v>
      </c>
      <c r="D7857" s="4"/>
      <c r="E7857" s="5" t="s">
        <v>7526</v>
      </c>
      <c r="F7857" s="4">
        <v>1993</v>
      </c>
      <c r="G7857" s="4">
        <v>68</v>
      </c>
      <c r="H7857" s="4">
        <v>12</v>
      </c>
      <c r="I7857" s="4"/>
      <c r="J7857" s="46" t="s">
        <v>8836</v>
      </c>
    </row>
    <row r="7858" spans="1:10" ht="30.6">
      <c r="A7858" s="12" t="s">
        <v>7524</v>
      </c>
      <c r="B7858" s="4" t="str">
        <f ca="1">IFERROR(__xludf.DUMMYFUNCTION("REGEXREPLACE(TEXT(IF(ISERR(FIND(""/"", A7858)), A7858, MID(A7858, FIND(""/"", A7858)+1, LEN(A7858))), ""#""), ""\D+"", """")"),"2019")</f>
        <v>2019</v>
      </c>
      <c r="C7858" s="46" t="s">
        <v>7900</v>
      </c>
      <c r="D7858" s="4"/>
      <c r="E7858" s="5" t="s">
        <v>7526</v>
      </c>
      <c r="F7858" s="4">
        <v>1993</v>
      </c>
      <c r="G7858" s="4">
        <v>68</v>
      </c>
      <c r="H7858" s="4">
        <v>13</v>
      </c>
      <c r="I7858" s="4"/>
      <c r="J7858" s="46" t="s">
        <v>8837</v>
      </c>
    </row>
    <row r="7859" spans="1:10" ht="51">
      <c r="A7859" s="12" t="s">
        <v>7524</v>
      </c>
      <c r="B7859" s="4" t="str">
        <f ca="1">IFERROR(__xludf.DUMMYFUNCTION("REGEXREPLACE(TEXT(IF(ISERR(FIND(""/"", A7859)), A7859, MID(A7859, FIND(""/"", A7859)+1, LEN(A7859))), ""#""), ""\D+"", """")"),"2019")</f>
        <v>2019</v>
      </c>
      <c r="C7859" s="46" t="s">
        <v>8838</v>
      </c>
      <c r="D7859" s="4"/>
      <c r="E7859" s="5" t="s">
        <v>7526</v>
      </c>
      <c r="F7859" s="4">
        <v>1993</v>
      </c>
      <c r="G7859" s="4">
        <v>68</v>
      </c>
      <c r="H7859" s="4">
        <v>14</v>
      </c>
      <c r="I7859" s="4"/>
      <c r="J7859" s="46" t="s">
        <v>8839</v>
      </c>
    </row>
    <row r="7860" spans="1:10" ht="51">
      <c r="A7860" s="12" t="s">
        <v>7524</v>
      </c>
      <c r="B7860" s="4" t="str">
        <f ca="1">IFERROR(__xludf.DUMMYFUNCTION("REGEXREPLACE(TEXT(IF(ISERR(FIND(""/"", A7860)), A7860, MID(A7860, FIND(""/"", A7860)+1, LEN(A7860))), ""#""), ""\D+"", """")"),"2019")</f>
        <v>2019</v>
      </c>
      <c r="C7860" s="46" t="s">
        <v>8840</v>
      </c>
      <c r="D7860" s="4"/>
      <c r="E7860" s="5" t="s">
        <v>7526</v>
      </c>
      <c r="F7860" s="4">
        <v>1993</v>
      </c>
      <c r="G7860" s="4">
        <v>68</v>
      </c>
      <c r="H7860" s="4">
        <v>15</v>
      </c>
      <c r="I7860" s="4"/>
      <c r="J7860" s="46" t="s">
        <v>8841</v>
      </c>
    </row>
    <row r="7861" spans="1:10" ht="51">
      <c r="A7861" s="12" t="s">
        <v>7524</v>
      </c>
      <c r="B7861" s="4" t="str">
        <f ca="1">IFERROR(__xludf.DUMMYFUNCTION("REGEXREPLACE(TEXT(IF(ISERR(FIND(""/"", A7861)), A7861, MID(A7861, FIND(""/"", A7861)+1, LEN(A7861))), ""#""), ""\D+"", """")"),"2019")</f>
        <v>2019</v>
      </c>
      <c r="C7861" s="46" t="s">
        <v>8840</v>
      </c>
      <c r="D7861" s="4"/>
      <c r="E7861" s="5" t="s">
        <v>7526</v>
      </c>
      <c r="F7861" s="4">
        <v>1993</v>
      </c>
      <c r="G7861" s="4">
        <v>68</v>
      </c>
      <c r="H7861" s="4">
        <v>16</v>
      </c>
      <c r="I7861" s="4"/>
      <c r="J7861" s="46" t="s">
        <v>8842</v>
      </c>
    </row>
    <row r="7862" spans="1:10" ht="30.6">
      <c r="A7862" s="12" t="s">
        <v>7524</v>
      </c>
      <c r="B7862" s="4" t="str">
        <f ca="1">IFERROR(__xludf.DUMMYFUNCTION("REGEXREPLACE(TEXT(IF(ISERR(FIND(""/"", A7862)), A7862, MID(A7862, FIND(""/"", A7862)+1, LEN(A7862))), ""#""), ""\D+"", """")"),"2019")</f>
        <v>2019</v>
      </c>
      <c r="C7862" s="46" t="s">
        <v>8798</v>
      </c>
      <c r="D7862" s="4"/>
      <c r="E7862" s="5" t="s">
        <v>7526</v>
      </c>
      <c r="F7862" s="4">
        <v>1993</v>
      </c>
      <c r="G7862" s="4">
        <v>68</v>
      </c>
      <c r="H7862" s="4">
        <v>17</v>
      </c>
      <c r="I7862" s="4"/>
      <c r="J7862" s="46" t="s">
        <v>8843</v>
      </c>
    </row>
    <row r="7863" spans="1:10" ht="30.6">
      <c r="A7863" s="12" t="s">
        <v>7524</v>
      </c>
      <c r="B7863" s="4" t="str">
        <f ca="1">IFERROR(__xludf.DUMMYFUNCTION("REGEXREPLACE(TEXT(IF(ISERR(FIND(""/"", A7863)), A7863, MID(A7863, FIND(""/"", A7863)+1, LEN(A7863))), ""#""), ""\D+"", """")"),"2019")</f>
        <v>2019</v>
      </c>
      <c r="C7863" s="46" t="s">
        <v>7944</v>
      </c>
      <c r="D7863" s="4"/>
      <c r="E7863" s="5" t="s">
        <v>7526</v>
      </c>
      <c r="F7863" s="4">
        <v>1993</v>
      </c>
      <c r="G7863" s="4">
        <v>68</v>
      </c>
      <c r="H7863" s="4">
        <v>18</v>
      </c>
      <c r="I7863" s="4"/>
      <c r="J7863" s="46" t="s">
        <v>8844</v>
      </c>
    </row>
    <row r="7864" spans="1:10" ht="30.6">
      <c r="A7864" s="12" t="s">
        <v>7524</v>
      </c>
      <c r="B7864" s="4" t="str">
        <f ca="1">IFERROR(__xludf.DUMMYFUNCTION("REGEXREPLACE(TEXT(IF(ISERR(FIND(""/"", A7864)), A7864, MID(A7864, FIND(""/"", A7864)+1, LEN(A7864))), ""#""), ""\D+"", """")"),"2019")</f>
        <v>2019</v>
      </c>
      <c r="C7864" s="46" t="s">
        <v>8819</v>
      </c>
      <c r="D7864" s="4"/>
      <c r="E7864" s="5" t="s">
        <v>7526</v>
      </c>
      <c r="F7864" s="4">
        <v>1993</v>
      </c>
      <c r="G7864" s="4">
        <v>68</v>
      </c>
      <c r="H7864" s="4">
        <v>19</v>
      </c>
      <c r="I7864" s="4"/>
      <c r="J7864" s="46" t="s">
        <v>8845</v>
      </c>
    </row>
    <row r="7865" spans="1:10" ht="51">
      <c r="A7865" s="12" t="s">
        <v>7524</v>
      </c>
      <c r="B7865" s="4" t="str">
        <f ca="1">IFERROR(__xludf.DUMMYFUNCTION("REGEXREPLACE(TEXT(IF(ISERR(FIND(""/"", A7865)), A7865, MID(A7865, FIND(""/"", A7865)+1, LEN(A7865))), ""#""), ""\D+"", """")"),"2019")</f>
        <v>2019</v>
      </c>
      <c r="C7865" s="46" t="s">
        <v>8066</v>
      </c>
      <c r="D7865" s="4"/>
      <c r="E7865" s="5" t="s">
        <v>7526</v>
      </c>
      <c r="F7865" s="4">
        <v>1993</v>
      </c>
      <c r="G7865" s="4">
        <v>68</v>
      </c>
      <c r="H7865" s="4">
        <v>20</v>
      </c>
      <c r="I7865" s="4"/>
      <c r="J7865" s="46" t="s">
        <v>8846</v>
      </c>
    </row>
    <row r="7866" spans="1:10" ht="51">
      <c r="A7866" s="12" t="s">
        <v>7524</v>
      </c>
      <c r="B7866" s="4" t="str">
        <f ca="1">IFERROR(__xludf.DUMMYFUNCTION("REGEXREPLACE(TEXT(IF(ISERR(FIND(""/"", A7866)), A7866, MID(A7866, FIND(""/"", A7866)+1, LEN(A7866))), ""#""), ""\D+"", """")"),"2019")</f>
        <v>2019</v>
      </c>
      <c r="C7866" s="46" t="s">
        <v>8017</v>
      </c>
      <c r="D7866" s="4"/>
      <c r="E7866" s="5" t="s">
        <v>7526</v>
      </c>
      <c r="F7866" s="4">
        <v>1993</v>
      </c>
      <c r="G7866" s="4">
        <v>68</v>
      </c>
      <c r="H7866" s="4">
        <v>21</v>
      </c>
      <c r="I7866" s="4"/>
      <c r="J7866" s="46" t="s">
        <v>8847</v>
      </c>
    </row>
    <row r="7867" spans="1:10" ht="40.799999999999997">
      <c r="A7867" s="12" t="s">
        <v>7524</v>
      </c>
      <c r="B7867" s="4" t="str">
        <f ca="1">IFERROR(__xludf.DUMMYFUNCTION("REGEXREPLACE(TEXT(IF(ISERR(FIND(""/"", A7867)), A7867, MID(A7867, FIND(""/"", A7867)+1, LEN(A7867))), ""#""), ""\D+"", """")"),"2019")</f>
        <v>2019</v>
      </c>
      <c r="C7867" s="46" t="s">
        <v>8848</v>
      </c>
      <c r="D7867" s="4"/>
      <c r="E7867" s="5" t="s">
        <v>7526</v>
      </c>
      <c r="F7867" s="4">
        <v>1988</v>
      </c>
      <c r="G7867" s="4">
        <v>69</v>
      </c>
      <c r="H7867" s="4">
        <v>1</v>
      </c>
      <c r="I7867" s="4"/>
      <c r="J7867" s="46" t="s">
        <v>8849</v>
      </c>
    </row>
    <row r="7868" spans="1:10" ht="40.799999999999997">
      <c r="A7868" s="12" t="s">
        <v>7524</v>
      </c>
      <c r="B7868" s="4" t="str">
        <f ca="1">IFERROR(__xludf.DUMMYFUNCTION("REGEXREPLACE(TEXT(IF(ISERR(FIND(""/"", A7868)), A7868, MID(A7868, FIND(""/"", A7868)+1, LEN(A7868))), ""#""), ""\D+"", """")"),"2019")</f>
        <v>2019</v>
      </c>
      <c r="C7868" s="46" t="s">
        <v>8066</v>
      </c>
      <c r="D7868" s="4"/>
      <c r="E7868" s="5" t="s">
        <v>7526</v>
      </c>
      <c r="F7868" s="4">
        <v>1974</v>
      </c>
      <c r="G7868" s="4">
        <v>69</v>
      </c>
      <c r="H7868" s="4">
        <v>2</v>
      </c>
      <c r="I7868" s="4"/>
      <c r="J7868" s="46" t="s">
        <v>8850</v>
      </c>
    </row>
    <row r="7869" spans="1:10" ht="40.799999999999997">
      <c r="A7869" s="12" t="s">
        <v>7524</v>
      </c>
      <c r="B7869" s="4" t="str">
        <f ca="1">IFERROR(__xludf.DUMMYFUNCTION("REGEXREPLACE(TEXT(IF(ISERR(FIND(""/"", A7869)), A7869, MID(A7869, FIND(""/"", A7869)+1, LEN(A7869))), ""#""), ""\D+"", """")"),"2019")</f>
        <v>2019</v>
      </c>
      <c r="C7869" s="46" t="s">
        <v>8851</v>
      </c>
      <c r="D7869" s="4"/>
      <c r="E7869" s="5" t="s">
        <v>7526</v>
      </c>
      <c r="F7869" s="4">
        <v>1982</v>
      </c>
      <c r="G7869" s="4">
        <v>69</v>
      </c>
      <c r="H7869" s="4">
        <v>3</v>
      </c>
      <c r="I7869" s="4"/>
      <c r="J7869" s="46" t="s">
        <v>8852</v>
      </c>
    </row>
    <row r="7870" spans="1:10" ht="40.799999999999997">
      <c r="A7870" s="12" t="s">
        <v>7524</v>
      </c>
      <c r="B7870" s="4" t="str">
        <f ca="1">IFERROR(__xludf.DUMMYFUNCTION("REGEXREPLACE(TEXT(IF(ISERR(FIND(""/"", A7870)), A7870, MID(A7870, FIND(""/"", A7870)+1, LEN(A7870))), ""#""), ""\D+"", """")"),"2019")</f>
        <v>2019</v>
      </c>
      <c r="C7870" s="46" t="s">
        <v>8019</v>
      </c>
      <c r="D7870" s="4"/>
      <c r="E7870" s="5" t="s">
        <v>7526</v>
      </c>
      <c r="F7870" s="4">
        <v>1982</v>
      </c>
      <c r="G7870" s="4">
        <v>69</v>
      </c>
      <c r="H7870" s="4">
        <v>4</v>
      </c>
      <c r="I7870" s="4"/>
      <c r="J7870" s="46" t="s">
        <v>8853</v>
      </c>
    </row>
    <row r="7871" spans="1:10" ht="30.6">
      <c r="A7871" s="12" t="s">
        <v>7524</v>
      </c>
      <c r="B7871" s="4" t="str">
        <f ca="1">IFERROR(__xludf.DUMMYFUNCTION("REGEXREPLACE(TEXT(IF(ISERR(FIND(""/"", A7871)), A7871, MID(A7871, FIND(""/"", A7871)+1, LEN(A7871))), ""#""), ""\D+"", """")"),"2019")</f>
        <v>2019</v>
      </c>
      <c r="C7871" s="46" t="s">
        <v>7936</v>
      </c>
      <c r="D7871" s="4"/>
      <c r="E7871" s="5" t="s">
        <v>7526</v>
      </c>
      <c r="F7871" s="4">
        <v>1982</v>
      </c>
      <c r="G7871" s="4">
        <v>69</v>
      </c>
      <c r="H7871" s="4">
        <v>5</v>
      </c>
      <c r="I7871" s="4"/>
      <c r="J7871" s="46" t="s">
        <v>8854</v>
      </c>
    </row>
    <row r="7872" spans="1:10" ht="30.6">
      <c r="A7872" s="12" t="s">
        <v>7524</v>
      </c>
      <c r="B7872" s="4" t="str">
        <f ca="1">IFERROR(__xludf.DUMMYFUNCTION("REGEXREPLACE(TEXT(IF(ISERR(FIND(""/"", A7872)), A7872, MID(A7872, FIND(""/"", A7872)+1, LEN(A7872))), ""#""), ""\D+"", """")"),"2019")</f>
        <v>2019</v>
      </c>
      <c r="C7872" s="46" t="s">
        <v>7936</v>
      </c>
      <c r="D7872" s="4"/>
      <c r="E7872" s="5" t="s">
        <v>7526</v>
      </c>
      <c r="F7872" s="4">
        <v>1982</v>
      </c>
      <c r="G7872" s="4">
        <v>69</v>
      </c>
      <c r="H7872" s="4">
        <v>6</v>
      </c>
      <c r="I7872" s="4"/>
      <c r="J7872" s="46" t="s">
        <v>8855</v>
      </c>
    </row>
    <row r="7873" spans="1:10" ht="30.6">
      <c r="A7873" s="12" t="s">
        <v>7524</v>
      </c>
      <c r="B7873" s="4" t="str">
        <f ca="1">IFERROR(__xludf.DUMMYFUNCTION("REGEXREPLACE(TEXT(IF(ISERR(FIND(""/"", A7873)), A7873, MID(A7873, FIND(""/"", A7873)+1, LEN(A7873))), ""#""), ""\D+"", """")"),"2019")</f>
        <v>2019</v>
      </c>
      <c r="C7873" s="46" t="s">
        <v>8856</v>
      </c>
      <c r="D7873" s="4"/>
      <c r="E7873" s="5" t="s">
        <v>7526</v>
      </c>
      <c r="F7873" s="4">
        <v>1982</v>
      </c>
      <c r="G7873" s="4">
        <v>69</v>
      </c>
      <c r="H7873" s="4">
        <v>7</v>
      </c>
      <c r="I7873" s="4"/>
      <c r="J7873" s="46" t="s">
        <v>8857</v>
      </c>
    </row>
    <row r="7874" spans="1:10" ht="30.6">
      <c r="A7874" s="12" t="s">
        <v>7524</v>
      </c>
      <c r="B7874" s="4" t="str">
        <f ca="1">IFERROR(__xludf.DUMMYFUNCTION("REGEXREPLACE(TEXT(IF(ISERR(FIND(""/"", A7874)), A7874, MID(A7874, FIND(""/"", A7874)+1, LEN(A7874))), ""#""), ""\D+"", """")"),"2019")</f>
        <v>2019</v>
      </c>
      <c r="C7874" s="46" t="s">
        <v>8858</v>
      </c>
      <c r="D7874" s="4"/>
      <c r="E7874" s="5" t="s">
        <v>7526</v>
      </c>
      <c r="F7874" s="4">
        <v>1982</v>
      </c>
      <c r="G7874" s="4">
        <v>69</v>
      </c>
      <c r="H7874" s="4">
        <v>8</v>
      </c>
      <c r="I7874" s="4"/>
      <c r="J7874" s="46" t="s">
        <v>8859</v>
      </c>
    </row>
    <row r="7875" spans="1:10" ht="30.6">
      <c r="A7875" s="12" t="s">
        <v>7524</v>
      </c>
      <c r="B7875" s="4" t="str">
        <f ca="1">IFERROR(__xludf.DUMMYFUNCTION("REGEXREPLACE(TEXT(IF(ISERR(FIND(""/"", A7875)), A7875, MID(A7875, FIND(""/"", A7875)+1, LEN(A7875))), ""#""), ""\D+"", """")"),"2019")</f>
        <v>2019</v>
      </c>
      <c r="C7875" s="46" t="s">
        <v>7900</v>
      </c>
      <c r="D7875" s="4"/>
      <c r="E7875" s="5" t="s">
        <v>7526</v>
      </c>
      <c r="F7875" s="4">
        <v>1982</v>
      </c>
      <c r="G7875" s="4">
        <v>69</v>
      </c>
      <c r="H7875" s="4">
        <v>9</v>
      </c>
      <c r="I7875" s="4"/>
      <c r="J7875" s="46" t="s">
        <v>8860</v>
      </c>
    </row>
    <row r="7876" spans="1:10" ht="30.6">
      <c r="A7876" s="12" t="s">
        <v>7524</v>
      </c>
      <c r="B7876" s="4" t="str">
        <f ca="1">IFERROR(__xludf.DUMMYFUNCTION("REGEXREPLACE(TEXT(IF(ISERR(FIND(""/"", A7876)), A7876, MID(A7876, FIND(""/"", A7876)+1, LEN(A7876))), ""#""), ""\D+"", """")"),"2019")</f>
        <v>2019</v>
      </c>
      <c r="C7876" s="46" t="s">
        <v>8861</v>
      </c>
      <c r="D7876" s="4"/>
      <c r="E7876" s="5" t="s">
        <v>7526</v>
      </c>
      <c r="F7876" s="4">
        <v>1982</v>
      </c>
      <c r="G7876" s="4">
        <v>69</v>
      </c>
      <c r="H7876" s="4">
        <v>10</v>
      </c>
      <c r="I7876" s="4"/>
      <c r="J7876" s="46" t="s">
        <v>8862</v>
      </c>
    </row>
    <row r="7877" spans="1:10" ht="40.799999999999997">
      <c r="A7877" s="12" t="s">
        <v>7524</v>
      </c>
      <c r="B7877" s="4" t="str">
        <f ca="1">IFERROR(__xludf.DUMMYFUNCTION("REGEXREPLACE(TEXT(IF(ISERR(FIND(""/"", A7877)), A7877, MID(A7877, FIND(""/"", A7877)+1, LEN(A7877))), ""#""), ""\D+"", """")"),"2019")</f>
        <v>2019</v>
      </c>
      <c r="C7877" s="46" t="s">
        <v>8017</v>
      </c>
      <c r="D7877" s="4"/>
      <c r="E7877" s="5" t="s">
        <v>7526</v>
      </c>
      <c r="F7877" s="4">
        <v>1982</v>
      </c>
      <c r="G7877" s="4">
        <v>69</v>
      </c>
      <c r="H7877" s="4">
        <v>11</v>
      </c>
      <c r="I7877" s="4"/>
      <c r="J7877" s="46" t="s">
        <v>8863</v>
      </c>
    </row>
    <row r="7878" spans="1:10" ht="40.799999999999997">
      <c r="A7878" s="12" t="s">
        <v>7524</v>
      </c>
      <c r="B7878" s="4" t="str">
        <f ca="1">IFERROR(__xludf.DUMMYFUNCTION("REGEXREPLACE(TEXT(IF(ISERR(FIND(""/"", A7878)), A7878, MID(A7878, FIND(""/"", A7878)+1, LEN(A7878))), ""#""), ""\D+"", """")"),"2019")</f>
        <v>2019</v>
      </c>
      <c r="C7878" s="46" t="s">
        <v>8864</v>
      </c>
      <c r="D7878" s="4"/>
      <c r="E7878" s="5" t="s">
        <v>7526</v>
      </c>
      <c r="F7878" s="4">
        <v>1982</v>
      </c>
      <c r="G7878" s="4">
        <v>69</v>
      </c>
      <c r="H7878" s="4">
        <v>12</v>
      </c>
      <c r="I7878" s="4"/>
      <c r="J7878" s="46" t="s">
        <v>8865</v>
      </c>
    </row>
    <row r="7879" spans="1:10" ht="30.6">
      <c r="A7879" s="12" t="s">
        <v>7524</v>
      </c>
      <c r="B7879" s="4" t="str">
        <f ca="1">IFERROR(__xludf.DUMMYFUNCTION("REGEXREPLACE(TEXT(IF(ISERR(FIND(""/"", A7879)), A7879, MID(A7879, FIND(""/"", A7879)+1, LEN(A7879))), ""#""), ""\D+"", """")"),"2019")</f>
        <v>2019</v>
      </c>
      <c r="C7879" s="46" t="s">
        <v>8866</v>
      </c>
      <c r="D7879" s="4"/>
      <c r="E7879" s="5" t="s">
        <v>7526</v>
      </c>
      <c r="F7879" s="4">
        <v>1982</v>
      </c>
      <c r="G7879" s="4">
        <v>69</v>
      </c>
      <c r="H7879" s="4">
        <v>13</v>
      </c>
      <c r="I7879" s="4"/>
      <c r="J7879" s="46" t="s">
        <v>8867</v>
      </c>
    </row>
    <row r="7880" spans="1:10" ht="51">
      <c r="A7880" s="12" t="s">
        <v>7524</v>
      </c>
      <c r="B7880" s="4" t="str">
        <f ca="1">IFERROR(__xludf.DUMMYFUNCTION("REGEXREPLACE(TEXT(IF(ISERR(FIND(""/"", A7880)), A7880, MID(A7880, FIND(""/"", A7880)+1, LEN(A7880))), ""#""), ""\D+"", """")"),"2019")</f>
        <v>2019</v>
      </c>
      <c r="C7880" s="46" t="s">
        <v>8868</v>
      </c>
      <c r="D7880" s="4"/>
      <c r="E7880" s="5" t="s">
        <v>7526</v>
      </c>
      <c r="F7880" s="4">
        <v>1982</v>
      </c>
      <c r="G7880" s="4">
        <v>69</v>
      </c>
      <c r="H7880" s="4">
        <v>14</v>
      </c>
      <c r="I7880" s="4"/>
      <c r="J7880" s="46" t="s">
        <v>8869</v>
      </c>
    </row>
    <row r="7881" spans="1:10" ht="51">
      <c r="A7881" s="12" t="s">
        <v>7524</v>
      </c>
      <c r="B7881" s="4" t="str">
        <f ca="1">IFERROR(__xludf.DUMMYFUNCTION("REGEXREPLACE(TEXT(IF(ISERR(FIND(""/"", A7881)), A7881, MID(A7881, FIND(""/"", A7881)+1, LEN(A7881))), ""#""), ""\D+"", """")"),"2019")</f>
        <v>2019</v>
      </c>
      <c r="C7881" s="46" t="s">
        <v>8174</v>
      </c>
      <c r="D7881" s="4"/>
      <c r="E7881" s="5" t="s">
        <v>7526</v>
      </c>
      <c r="F7881" s="4">
        <v>1982</v>
      </c>
      <c r="G7881" s="4">
        <v>69</v>
      </c>
      <c r="H7881" s="4">
        <v>15</v>
      </c>
      <c r="I7881" s="4"/>
      <c r="J7881" s="46" t="s">
        <v>8870</v>
      </c>
    </row>
    <row r="7882" spans="1:10" ht="30.6">
      <c r="A7882" s="12" t="s">
        <v>7524</v>
      </c>
      <c r="B7882" s="4" t="str">
        <f ca="1">IFERROR(__xludf.DUMMYFUNCTION("REGEXREPLACE(TEXT(IF(ISERR(FIND(""/"", A7882)), A7882, MID(A7882, FIND(""/"", A7882)+1, LEN(A7882))), ""#""), ""\D+"", """")"),"2019")</f>
        <v>2019</v>
      </c>
      <c r="C7882" s="46" t="s">
        <v>8871</v>
      </c>
      <c r="D7882" s="4"/>
      <c r="E7882" s="5" t="s">
        <v>7526</v>
      </c>
      <c r="F7882" s="4">
        <v>1991</v>
      </c>
      <c r="G7882" s="4">
        <v>70</v>
      </c>
      <c r="H7882" s="4">
        <v>1</v>
      </c>
      <c r="I7882" s="4"/>
      <c r="J7882" s="46" t="s">
        <v>8872</v>
      </c>
    </row>
    <row r="7883" spans="1:10" ht="40.799999999999997">
      <c r="A7883" s="12" t="s">
        <v>7524</v>
      </c>
      <c r="B7883" s="4" t="str">
        <f ca="1">IFERROR(__xludf.DUMMYFUNCTION("REGEXREPLACE(TEXT(IF(ISERR(FIND(""/"", A7883)), A7883, MID(A7883, FIND(""/"", A7883)+1, LEN(A7883))), ""#""), ""\D+"", """")"),"2019")</f>
        <v>2019</v>
      </c>
      <c r="C7883" s="46" t="s">
        <v>2804</v>
      </c>
      <c r="D7883" s="4"/>
      <c r="E7883" s="5" t="s">
        <v>7526</v>
      </c>
      <c r="F7883" s="4">
        <v>1991</v>
      </c>
      <c r="G7883" s="4">
        <v>70</v>
      </c>
      <c r="H7883" s="4">
        <v>2</v>
      </c>
      <c r="I7883" s="4"/>
      <c r="J7883" s="46" t="s">
        <v>8873</v>
      </c>
    </row>
    <row r="7884" spans="1:10" ht="40.799999999999997">
      <c r="A7884" s="12" t="s">
        <v>7524</v>
      </c>
      <c r="B7884" s="4" t="str">
        <f ca="1">IFERROR(__xludf.DUMMYFUNCTION("REGEXREPLACE(TEXT(IF(ISERR(FIND(""/"", A7884)), A7884, MID(A7884, FIND(""/"", A7884)+1, LEN(A7884))), ""#""), ""\D+"", """")"),"2019")</f>
        <v>2019</v>
      </c>
      <c r="C7884" s="46" t="s">
        <v>7525</v>
      </c>
      <c r="D7884" s="4"/>
      <c r="E7884" s="5" t="s">
        <v>7526</v>
      </c>
      <c r="F7884" s="4">
        <v>1991</v>
      </c>
      <c r="G7884" s="4">
        <v>70</v>
      </c>
      <c r="H7884" s="4">
        <v>3</v>
      </c>
      <c r="I7884" s="4"/>
      <c r="J7884" s="46" t="s">
        <v>8874</v>
      </c>
    </row>
    <row r="7885" spans="1:10" ht="40.799999999999997">
      <c r="A7885" s="12" t="s">
        <v>7524</v>
      </c>
      <c r="B7885" s="4" t="str">
        <f ca="1">IFERROR(__xludf.DUMMYFUNCTION("REGEXREPLACE(TEXT(IF(ISERR(FIND(""/"", A7885)), A7885, MID(A7885, FIND(""/"", A7885)+1, LEN(A7885))), ""#""), ""\D+"", """")"),"2019")</f>
        <v>2019</v>
      </c>
      <c r="C7885" s="46" t="s">
        <v>8875</v>
      </c>
      <c r="D7885" s="4"/>
      <c r="E7885" s="5" t="s">
        <v>7526</v>
      </c>
      <c r="F7885" s="4">
        <v>1991</v>
      </c>
      <c r="G7885" s="4">
        <v>70</v>
      </c>
      <c r="H7885" s="4">
        <v>4</v>
      </c>
      <c r="I7885" s="4"/>
      <c r="J7885" s="46" t="s">
        <v>8876</v>
      </c>
    </row>
    <row r="7886" spans="1:10" ht="30.6">
      <c r="A7886" s="12" t="s">
        <v>7524</v>
      </c>
      <c r="B7886" s="4" t="str">
        <f ca="1">IFERROR(__xludf.DUMMYFUNCTION("REGEXREPLACE(TEXT(IF(ISERR(FIND(""/"", A7886)), A7886, MID(A7886, FIND(""/"", A7886)+1, LEN(A7886))), ""#""), ""\D+"", """")"),"2019")</f>
        <v>2019</v>
      </c>
      <c r="C7886" s="46" t="s">
        <v>2804</v>
      </c>
      <c r="D7886" s="4"/>
      <c r="E7886" s="5" t="s">
        <v>7526</v>
      </c>
      <c r="F7886" s="4">
        <v>1991</v>
      </c>
      <c r="G7886" s="4">
        <v>70</v>
      </c>
      <c r="H7886" s="4">
        <v>5</v>
      </c>
      <c r="I7886" s="4"/>
      <c r="J7886" s="46" t="s">
        <v>8877</v>
      </c>
    </row>
    <row r="7887" spans="1:10" ht="30.6">
      <c r="A7887" s="12" t="s">
        <v>7524</v>
      </c>
      <c r="B7887" s="4" t="str">
        <f ca="1">IFERROR(__xludf.DUMMYFUNCTION("REGEXREPLACE(TEXT(IF(ISERR(FIND(""/"", A7887)), A7887, MID(A7887, FIND(""/"", A7887)+1, LEN(A7887))), ""#""), ""\D+"", """")"),"2019")</f>
        <v>2019</v>
      </c>
      <c r="C7887" s="46" t="s">
        <v>148</v>
      </c>
      <c r="D7887" s="4"/>
      <c r="E7887" s="5" t="s">
        <v>7526</v>
      </c>
      <c r="F7887" s="4">
        <v>1991</v>
      </c>
      <c r="G7887" s="4">
        <v>70</v>
      </c>
      <c r="H7887" s="4">
        <v>6</v>
      </c>
      <c r="I7887" s="4"/>
      <c r="J7887" s="46" t="s">
        <v>8878</v>
      </c>
    </row>
    <row r="7888" spans="1:10" ht="30.6">
      <c r="A7888" s="12" t="s">
        <v>7524</v>
      </c>
      <c r="B7888" s="4" t="str">
        <f ca="1">IFERROR(__xludf.DUMMYFUNCTION("REGEXREPLACE(TEXT(IF(ISERR(FIND(""/"", A7888)), A7888, MID(A7888, FIND(""/"", A7888)+1, LEN(A7888))), ""#""), ""\D+"", """")"),"2019")</f>
        <v>2019</v>
      </c>
      <c r="C7888" s="46" t="s">
        <v>148</v>
      </c>
      <c r="D7888" s="4"/>
      <c r="E7888" s="5" t="s">
        <v>7526</v>
      </c>
      <c r="F7888" s="4">
        <v>1991</v>
      </c>
      <c r="G7888" s="4">
        <v>70</v>
      </c>
      <c r="H7888" s="4">
        <v>7</v>
      </c>
      <c r="I7888" s="4"/>
      <c r="J7888" s="46" t="s">
        <v>8879</v>
      </c>
    </row>
    <row r="7889" spans="1:10" ht="30.6">
      <c r="A7889" s="12" t="s">
        <v>7524</v>
      </c>
      <c r="B7889" s="4" t="str">
        <f ca="1">IFERROR(__xludf.DUMMYFUNCTION("REGEXREPLACE(TEXT(IF(ISERR(FIND(""/"", A7889)), A7889, MID(A7889, FIND(""/"", A7889)+1, LEN(A7889))), ""#""), ""\D+"", """")"),"2019")</f>
        <v>2019</v>
      </c>
      <c r="C7889" s="46" t="s">
        <v>8880</v>
      </c>
      <c r="D7889" s="4"/>
      <c r="E7889" s="5" t="s">
        <v>7526</v>
      </c>
      <c r="F7889" s="4">
        <v>1991</v>
      </c>
      <c r="G7889" s="4">
        <v>70</v>
      </c>
      <c r="H7889" s="4">
        <v>8</v>
      </c>
      <c r="I7889" s="4"/>
      <c r="J7889" s="46" t="s">
        <v>8881</v>
      </c>
    </row>
    <row r="7890" spans="1:10" ht="30.6">
      <c r="A7890" s="12" t="s">
        <v>7524</v>
      </c>
      <c r="B7890" s="4" t="str">
        <f ca="1">IFERROR(__xludf.DUMMYFUNCTION("REGEXREPLACE(TEXT(IF(ISERR(FIND(""/"", A7890)), A7890, MID(A7890, FIND(""/"", A7890)+1, LEN(A7890))), ""#""), ""\D+"", """")"),"2019")</f>
        <v>2019</v>
      </c>
      <c r="C7890" s="46" t="s">
        <v>8880</v>
      </c>
      <c r="D7890" s="4"/>
      <c r="E7890" s="5" t="s">
        <v>7526</v>
      </c>
      <c r="F7890" s="4">
        <v>1991</v>
      </c>
      <c r="G7890" s="4">
        <v>70</v>
      </c>
      <c r="H7890" s="4">
        <v>9</v>
      </c>
      <c r="I7890" s="4"/>
      <c r="J7890" s="46" t="s">
        <v>8882</v>
      </c>
    </row>
    <row r="7891" spans="1:10" ht="30.6">
      <c r="A7891" s="12" t="s">
        <v>7524</v>
      </c>
      <c r="B7891" s="4" t="str">
        <f ca="1">IFERROR(__xludf.DUMMYFUNCTION("REGEXREPLACE(TEXT(IF(ISERR(FIND(""/"", A7891)), A7891, MID(A7891, FIND(""/"", A7891)+1, LEN(A7891))), ""#""), ""\D+"", """")"),"2019")</f>
        <v>2019</v>
      </c>
      <c r="C7891" s="46" t="s">
        <v>8871</v>
      </c>
      <c r="D7891" s="4"/>
      <c r="E7891" s="5" t="s">
        <v>7526</v>
      </c>
      <c r="F7891" s="4">
        <v>1991</v>
      </c>
      <c r="G7891" s="4">
        <v>70</v>
      </c>
      <c r="H7891" s="4">
        <v>10</v>
      </c>
      <c r="I7891" s="4"/>
      <c r="J7891" s="46" t="s">
        <v>8883</v>
      </c>
    </row>
    <row r="7892" spans="1:10" ht="30.6">
      <c r="A7892" s="12" t="s">
        <v>7524</v>
      </c>
      <c r="B7892" s="4" t="str">
        <f ca="1">IFERROR(__xludf.DUMMYFUNCTION("REGEXREPLACE(TEXT(IF(ISERR(FIND(""/"", A7892)), A7892, MID(A7892, FIND(""/"", A7892)+1, LEN(A7892))), ""#""), ""\D+"", """")"),"2019")</f>
        <v>2019</v>
      </c>
      <c r="C7892" s="46" t="s">
        <v>8871</v>
      </c>
      <c r="D7892" s="4"/>
      <c r="E7892" s="5" t="s">
        <v>7526</v>
      </c>
      <c r="F7892" s="4">
        <v>1991</v>
      </c>
      <c r="G7892" s="4">
        <v>70</v>
      </c>
      <c r="H7892" s="4">
        <v>11</v>
      </c>
      <c r="I7892" s="4"/>
      <c r="J7892" s="46" t="s">
        <v>8884</v>
      </c>
    </row>
    <row r="7893" spans="1:10" ht="30.6">
      <c r="A7893" s="12" t="s">
        <v>7524</v>
      </c>
      <c r="B7893" s="4" t="str">
        <f ca="1">IFERROR(__xludf.DUMMYFUNCTION("REGEXREPLACE(TEXT(IF(ISERR(FIND(""/"", A7893)), A7893, MID(A7893, FIND(""/"", A7893)+1, LEN(A7893))), ""#""), ""\D+"", """")"),"2019")</f>
        <v>2019</v>
      </c>
      <c r="C7893" s="46" t="s">
        <v>8871</v>
      </c>
      <c r="D7893" s="4"/>
      <c r="E7893" s="5" t="s">
        <v>7526</v>
      </c>
      <c r="F7893" s="4">
        <v>1991</v>
      </c>
      <c r="G7893" s="4">
        <v>70</v>
      </c>
      <c r="H7893" s="4">
        <v>12</v>
      </c>
      <c r="I7893" s="4"/>
      <c r="J7893" s="46" t="s">
        <v>8885</v>
      </c>
    </row>
    <row r="7894" spans="1:10" ht="30.6">
      <c r="A7894" s="12" t="s">
        <v>7524</v>
      </c>
      <c r="B7894" s="4" t="str">
        <f ca="1">IFERROR(__xludf.DUMMYFUNCTION("REGEXREPLACE(TEXT(IF(ISERR(FIND(""/"", A7894)), A7894, MID(A7894, FIND(""/"", A7894)+1, LEN(A7894))), ""#""), ""\D+"", """")"),"2019")</f>
        <v>2019</v>
      </c>
      <c r="C7894" s="46" t="s">
        <v>8886</v>
      </c>
      <c r="D7894" s="4"/>
      <c r="E7894" s="5" t="s">
        <v>7526</v>
      </c>
      <c r="F7894" s="4">
        <v>1987</v>
      </c>
      <c r="G7894" s="4">
        <v>71</v>
      </c>
      <c r="H7894" s="4">
        <v>1</v>
      </c>
      <c r="I7894" s="4"/>
      <c r="J7894" s="46" t="s">
        <v>8887</v>
      </c>
    </row>
    <row r="7895" spans="1:10" ht="30.6">
      <c r="A7895" s="12" t="s">
        <v>7524</v>
      </c>
      <c r="B7895" s="4" t="str">
        <f ca="1">IFERROR(__xludf.DUMMYFUNCTION("REGEXREPLACE(TEXT(IF(ISERR(FIND(""/"", A7895)), A7895, MID(A7895, FIND(""/"", A7895)+1, LEN(A7895))), ""#""), ""\D+"", """")"),"2019")</f>
        <v>2019</v>
      </c>
      <c r="C7895" s="46" t="s">
        <v>8888</v>
      </c>
      <c r="D7895" s="4"/>
      <c r="E7895" s="5" t="s">
        <v>7526</v>
      </c>
      <c r="F7895" s="4">
        <v>1982</v>
      </c>
      <c r="G7895" s="4">
        <v>71</v>
      </c>
      <c r="H7895" s="4">
        <v>2</v>
      </c>
      <c r="I7895" s="4"/>
      <c r="J7895" s="46" t="s">
        <v>8889</v>
      </c>
    </row>
    <row r="7896" spans="1:10" ht="40.799999999999997">
      <c r="A7896" s="12" t="s">
        <v>7524</v>
      </c>
      <c r="B7896" s="4" t="str">
        <f ca="1">IFERROR(__xludf.DUMMYFUNCTION("REGEXREPLACE(TEXT(IF(ISERR(FIND(""/"", A7896)), A7896, MID(A7896, FIND(""/"", A7896)+1, LEN(A7896))), ""#""), ""\D+"", """")"),"2019")</f>
        <v>2019</v>
      </c>
      <c r="C7896" s="46" t="s">
        <v>8774</v>
      </c>
      <c r="D7896" s="4"/>
      <c r="E7896" s="5" t="s">
        <v>7526</v>
      </c>
      <c r="F7896" s="4">
        <v>1986</v>
      </c>
      <c r="G7896" s="4">
        <v>71</v>
      </c>
      <c r="H7896" s="4">
        <v>3</v>
      </c>
      <c r="I7896" s="4"/>
      <c r="J7896" s="46" t="s">
        <v>8890</v>
      </c>
    </row>
    <row r="7897" spans="1:10" ht="51">
      <c r="A7897" s="12" t="s">
        <v>7524</v>
      </c>
      <c r="B7897" s="4" t="str">
        <f ca="1">IFERROR(__xludf.DUMMYFUNCTION("REGEXREPLACE(TEXT(IF(ISERR(FIND(""/"", A7897)), A7897, MID(A7897, FIND(""/"", A7897)+1, LEN(A7897))), ""#""), ""\D+"", """")"),"2019")</f>
        <v>2019</v>
      </c>
      <c r="C7897" s="46" t="s">
        <v>8891</v>
      </c>
      <c r="D7897" s="4"/>
      <c r="E7897" s="5" t="s">
        <v>7526</v>
      </c>
      <c r="F7897" s="4">
        <v>1987</v>
      </c>
      <c r="G7897" s="4">
        <v>71</v>
      </c>
      <c r="H7897" s="4">
        <v>4</v>
      </c>
      <c r="I7897" s="4"/>
      <c r="J7897" s="46" t="s">
        <v>8892</v>
      </c>
    </row>
    <row r="7898" spans="1:10" ht="40.799999999999997">
      <c r="A7898" s="12" t="s">
        <v>7524</v>
      </c>
      <c r="B7898" s="4" t="str">
        <f ca="1">IFERROR(__xludf.DUMMYFUNCTION("REGEXREPLACE(TEXT(IF(ISERR(FIND(""/"", A7898)), A7898, MID(A7898, FIND(""/"", A7898)+1, LEN(A7898))), ""#""), ""\D+"", """")"),"2019")</f>
        <v>2019</v>
      </c>
      <c r="C7898" s="46" t="s">
        <v>8893</v>
      </c>
      <c r="D7898" s="4"/>
      <c r="E7898" s="5" t="s">
        <v>7526</v>
      </c>
      <c r="F7898" s="4">
        <v>1982</v>
      </c>
      <c r="G7898" s="4">
        <v>71</v>
      </c>
      <c r="H7898" s="4">
        <v>5</v>
      </c>
      <c r="I7898" s="4"/>
      <c r="J7898" s="46" t="s">
        <v>8894</v>
      </c>
    </row>
    <row r="7899" spans="1:10" ht="30.6">
      <c r="A7899" s="12" t="s">
        <v>7524</v>
      </c>
      <c r="B7899" s="4" t="str">
        <f ca="1">IFERROR(__xludf.DUMMYFUNCTION("REGEXREPLACE(TEXT(IF(ISERR(FIND(""/"", A7899)), A7899, MID(A7899, FIND(""/"", A7899)+1, LEN(A7899))), ""#""), ""\D+"", """")"),"2019")</f>
        <v>2019</v>
      </c>
      <c r="C7899" s="46" t="s">
        <v>8895</v>
      </c>
      <c r="D7899" s="4"/>
      <c r="E7899" s="5" t="s">
        <v>7526</v>
      </c>
      <c r="F7899" s="4">
        <v>1983</v>
      </c>
      <c r="G7899" s="4">
        <v>71</v>
      </c>
      <c r="H7899" s="4">
        <v>6</v>
      </c>
      <c r="I7899" s="4"/>
      <c r="J7899" s="46" t="s">
        <v>8896</v>
      </c>
    </row>
    <row r="7900" spans="1:10" ht="30.6">
      <c r="A7900" s="12" t="s">
        <v>7524</v>
      </c>
      <c r="B7900" s="4" t="str">
        <f ca="1">IFERROR(__xludf.DUMMYFUNCTION("REGEXREPLACE(TEXT(IF(ISERR(FIND(""/"", A7900)), A7900, MID(A7900, FIND(""/"", A7900)+1, LEN(A7900))), ""#""), ""\D+"", """")"),"2019")</f>
        <v>2019</v>
      </c>
      <c r="C7900" s="46" t="s">
        <v>8897</v>
      </c>
      <c r="D7900" s="4"/>
      <c r="E7900" s="5" t="s">
        <v>7526</v>
      </c>
      <c r="F7900" s="4">
        <v>1983</v>
      </c>
      <c r="G7900" s="4">
        <v>71</v>
      </c>
      <c r="H7900" s="4">
        <v>7</v>
      </c>
      <c r="I7900" s="4"/>
      <c r="J7900" s="46" t="s">
        <v>8898</v>
      </c>
    </row>
    <row r="7901" spans="1:10" ht="40.799999999999997">
      <c r="A7901" s="12" t="s">
        <v>7524</v>
      </c>
      <c r="B7901" s="4" t="str">
        <f ca="1">IFERROR(__xludf.DUMMYFUNCTION("REGEXREPLACE(TEXT(IF(ISERR(FIND(""/"", A7901)), A7901, MID(A7901, FIND(""/"", A7901)+1, LEN(A7901))), ""#""), ""\D+"", """")"),"2019")</f>
        <v>2019</v>
      </c>
      <c r="C7901" s="46" t="s">
        <v>8899</v>
      </c>
      <c r="D7901" s="4"/>
      <c r="E7901" s="5" t="s">
        <v>7526</v>
      </c>
      <c r="F7901" s="4">
        <v>1983</v>
      </c>
      <c r="G7901" s="4">
        <v>71</v>
      </c>
      <c r="H7901" s="4">
        <v>8</v>
      </c>
      <c r="I7901" s="4"/>
      <c r="J7901" s="46" t="s">
        <v>8900</v>
      </c>
    </row>
    <row r="7902" spans="1:10" ht="40.799999999999997">
      <c r="A7902" s="12" t="s">
        <v>7524</v>
      </c>
      <c r="B7902" s="4" t="str">
        <f ca="1">IFERROR(__xludf.DUMMYFUNCTION("REGEXREPLACE(TEXT(IF(ISERR(FIND(""/"", A7902)), A7902, MID(A7902, FIND(""/"", A7902)+1, LEN(A7902))), ""#""), ""\D+"", """")"),"2019")</f>
        <v>2019</v>
      </c>
      <c r="C7902" s="46" t="s">
        <v>8901</v>
      </c>
      <c r="D7902" s="4"/>
      <c r="E7902" s="5" t="s">
        <v>7526</v>
      </c>
      <c r="F7902" s="4">
        <v>1983</v>
      </c>
      <c r="G7902" s="4">
        <v>71</v>
      </c>
      <c r="H7902" s="4">
        <v>9</v>
      </c>
      <c r="I7902" s="4"/>
      <c r="J7902" s="46" t="s">
        <v>8902</v>
      </c>
    </row>
    <row r="7903" spans="1:10" ht="40.799999999999997">
      <c r="A7903" s="12" t="s">
        <v>7524</v>
      </c>
      <c r="B7903" s="4" t="str">
        <f ca="1">IFERROR(__xludf.DUMMYFUNCTION("REGEXREPLACE(TEXT(IF(ISERR(FIND(""/"", A7903)), A7903, MID(A7903, FIND(""/"", A7903)+1, LEN(A7903))), ""#""), ""\D+"", """")"),"2019")</f>
        <v>2019</v>
      </c>
      <c r="C7903" s="46" t="s">
        <v>8901</v>
      </c>
      <c r="D7903" s="4"/>
      <c r="E7903" s="5" t="s">
        <v>7526</v>
      </c>
      <c r="F7903" s="4">
        <v>1983</v>
      </c>
      <c r="G7903" s="4">
        <v>71</v>
      </c>
      <c r="H7903" s="4">
        <v>10</v>
      </c>
      <c r="I7903" s="4"/>
      <c r="J7903" s="46" t="s">
        <v>8903</v>
      </c>
    </row>
    <row r="7904" spans="1:10" ht="40.799999999999997">
      <c r="A7904" s="12" t="s">
        <v>7524</v>
      </c>
      <c r="B7904" s="4" t="str">
        <f ca="1">IFERROR(__xludf.DUMMYFUNCTION("REGEXREPLACE(TEXT(IF(ISERR(FIND(""/"", A7904)), A7904, MID(A7904, FIND(""/"", A7904)+1, LEN(A7904))), ""#""), ""\D+"", """")"),"2019")</f>
        <v>2019</v>
      </c>
      <c r="C7904" s="46" t="s">
        <v>8904</v>
      </c>
      <c r="D7904" s="4"/>
      <c r="E7904" s="5" t="s">
        <v>7526</v>
      </c>
      <c r="F7904" s="4">
        <v>1983</v>
      </c>
      <c r="G7904" s="4">
        <v>71</v>
      </c>
      <c r="H7904" s="4">
        <v>11</v>
      </c>
      <c r="I7904" s="4"/>
      <c r="J7904" s="46" t="s">
        <v>8905</v>
      </c>
    </row>
    <row r="7905" spans="1:10" ht="30.6">
      <c r="A7905" s="12" t="s">
        <v>7524</v>
      </c>
      <c r="B7905" s="4" t="str">
        <f ca="1">IFERROR(__xludf.DUMMYFUNCTION("REGEXREPLACE(TEXT(IF(ISERR(FIND(""/"", A7905)), A7905, MID(A7905, FIND(""/"", A7905)+1, LEN(A7905))), ""#""), ""\D+"", """")"),"2019")</f>
        <v>2019</v>
      </c>
      <c r="C7905" s="46" t="s">
        <v>8669</v>
      </c>
      <c r="D7905" s="4"/>
      <c r="E7905" s="5" t="s">
        <v>7526</v>
      </c>
      <c r="F7905" s="4">
        <v>1983</v>
      </c>
      <c r="G7905" s="4">
        <v>71</v>
      </c>
      <c r="H7905" s="4">
        <v>12</v>
      </c>
      <c r="I7905" s="4"/>
      <c r="J7905" s="46" t="s">
        <v>8906</v>
      </c>
    </row>
    <row r="7906" spans="1:10" ht="40.799999999999997">
      <c r="A7906" s="12" t="s">
        <v>7524</v>
      </c>
      <c r="B7906" s="4" t="str">
        <f ca="1">IFERROR(__xludf.DUMMYFUNCTION("REGEXREPLACE(TEXT(IF(ISERR(FIND(""/"", A7906)), A7906, MID(A7906, FIND(""/"", A7906)+1, LEN(A7906))), ""#""), ""\D+"", """")"),"2019")</f>
        <v>2019</v>
      </c>
      <c r="C7906" s="46" t="s">
        <v>8774</v>
      </c>
      <c r="D7906" s="4"/>
      <c r="E7906" s="5" t="s">
        <v>7526</v>
      </c>
      <c r="F7906" s="4">
        <v>1983</v>
      </c>
      <c r="G7906" s="4">
        <v>71</v>
      </c>
      <c r="H7906" s="4">
        <v>13</v>
      </c>
      <c r="I7906" s="4"/>
      <c r="J7906" s="46" t="s">
        <v>8907</v>
      </c>
    </row>
    <row r="7907" spans="1:10" ht="30.6">
      <c r="A7907" s="12" t="s">
        <v>7524</v>
      </c>
      <c r="B7907" s="4" t="str">
        <f ca="1">IFERROR(__xludf.DUMMYFUNCTION("REGEXREPLACE(TEXT(IF(ISERR(FIND(""/"", A7907)), A7907, MID(A7907, FIND(""/"", A7907)+1, LEN(A7907))), ""#""), ""\D+"", """")"),"2019")</f>
        <v>2019</v>
      </c>
      <c r="C7907" s="46" t="s">
        <v>8908</v>
      </c>
      <c r="D7907" s="4"/>
      <c r="E7907" s="5" t="s">
        <v>7526</v>
      </c>
      <c r="F7907" s="4">
        <v>1983</v>
      </c>
      <c r="G7907" s="4">
        <v>72</v>
      </c>
      <c r="H7907" s="4">
        <v>1</v>
      </c>
      <c r="I7907" s="4"/>
      <c r="J7907" s="46" t="s">
        <v>8909</v>
      </c>
    </row>
    <row r="7908" spans="1:10" ht="30.6">
      <c r="A7908" s="12" t="s">
        <v>7524</v>
      </c>
      <c r="B7908" s="4" t="str">
        <f ca="1">IFERROR(__xludf.DUMMYFUNCTION("REGEXREPLACE(TEXT(IF(ISERR(FIND(""/"", A7908)), A7908, MID(A7908, FIND(""/"", A7908)+1, LEN(A7908))), ""#""), ""\D+"", """")"),"2019")</f>
        <v>2019</v>
      </c>
      <c r="C7908" s="46" t="s">
        <v>8910</v>
      </c>
      <c r="D7908" s="4"/>
      <c r="E7908" s="5" t="s">
        <v>7526</v>
      </c>
      <c r="F7908" s="4">
        <v>1982</v>
      </c>
      <c r="G7908" s="4">
        <v>72</v>
      </c>
      <c r="H7908" s="4">
        <v>2</v>
      </c>
      <c r="I7908" s="4"/>
      <c r="J7908" s="46" t="s">
        <v>8911</v>
      </c>
    </row>
    <row r="7909" spans="1:10" ht="30.6">
      <c r="A7909" s="12" t="s">
        <v>7524</v>
      </c>
      <c r="B7909" s="4" t="str">
        <f ca="1">IFERROR(__xludf.DUMMYFUNCTION("REGEXREPLACE(TEXT(IF(ISERR(FIND(""/"", A7909)), A7909, MID(A7909, FIND(""/"", A7909)+1, LEN(A7909))), ""#""), ""\D+"", """")"),"2019")</f>
        <v>2019</v>
      </c>
      <c r="C7909" s="46" t="s">
        <v>8912</v>
      </c>
      <c r="D7909" s="4"/>
      <c r="E7909" s="5" t="s">
        <v>7526</v>
      </c>
      <c r="F7909" s="4">
        <v>1982</v>
      </c>
      <c r="G7909" s="4">
        <v>72</v>
      </c>
      <c r="H7909" s="4">
        <v>3</v>
      </c>
      <c r="I7909" s="4"/>
      <c r="J7909" s="46" t="s">
        <v>8913</v>
      </c>
    </row>
    <row r="7910" spans="1:10" ht="51">
      <c r="A7910" s="12" t="s">
        <v>7524</v>
      </c>
      <c r="B7910" s="4" t="str">
        <f ca="1">IFERROR(__xludf.DUMMYFUNCTION("REGEXREPLACE(TEXT(IF(ISERR(FIND(""/"", A7910)), A7910, MID(A7910, FIND(""/"", A7910)+1, LEN(A7910))), ""#""), ""\D+"", """")"),"2019")</f>
        <v>2019</v>
      </c>
      <c r="C7910" s="46" t="s">
        <v>8914</v>
      </c>
      <c r="D7910" s="4"/>
      <c r="E7910" s="5" t="s">
        <v>7526</v>
      </c>
      <c r="F7910" s="4">
        <v>1982</v>
      </c>
      <c r="G7910" s="4">
        <v>72</v>
      </c>
      <c r="H7910" s="4">
        <v>4</v>
      </c>
      <c r="I7910" s="4"/>
      <c r="J7910" s="46" t="s">
        <v>8915</v>
      </c>
    </row>
    <row r="7911" spans="1:10" ht="30.6">
      <c r="A7911" s="12" t="s">
        <v>7524</v>
      </c>
      <c r="B7911" s="4" t="str">
        <f ca="1">IFERROR(__xludf.DUMMYFUNCTION("REGEXREPLACE(TEXT(IF(ISERR(FIND(""/"", A7911)), A7911, MID(A7911, FIND(""/"", A7911)+1, LEN(A7911))), ""#""), ""\D+"", """")"),"2019")</f>
        <v>2019</v>
      </c>
      <c r="C7911" s="46" t="s">
        <v>8669</v>
      </c>
      <c r="D7911" s="4"/>
      <c r="E7911" s="5" t="s">
        <v>7526</v>
      </c>
      <c r="F7911" s="4">
        <v>1984</v>
      </c>
      <c r="G7911" s="4">
        <v>72</v>
      </c>
      <c r="H7911" s="4">
        <v>5</v>
      </c>
      <c r="I7911" s="4"/>
      <c r="J7911" s="46" t="s">
        <v>8916</v>
      </c>
    </row>
    <row r="7912" spans="1:10" ht="40.799999999999997">
      <c r="A7912" s="12" t="s">
        <v>7524</v>
      </c>
      <c r="B7912" s="4" t="str">
        <f ca="1">IFERROR(__xludf.DUMMYFUNCTION("REGEXREPLACE(TEXT(IF(ISERR(FIND(""/"", A7912)), A7912, MID(A7912, FIND(""/"", A7912)+1, LEN(A7912))), ""#""), ""\D+"", """")"),"2019")</f>
        <v>2019</v>
      </c>
      <c r="C7912" s="46" t="s">
        <v>8917</v>
      </c>
      <c r="D7912" s="4"/>
      <c r="E7912" s="5" t="s">
        <v>7526</v>
      </c>
      <c r="F7912" s="4">
        <v>1985</v>
      </c>
      <c r="G7912" s="4">
        <v>72</v>
      </c>
      <c r="H7912" s="4">
        <v>6</v>
      </c>
      <c r="I7912" s="4"/>
      <c r="J7912" s="46" t="s">
        <v>8918</v>
      </c>
    </row>
    <row r="7913" spans="1:10" ht="30.6">
      <c r="A7913" s="12" t="s">
        <v>7524</v>
      </c>
      <c r="B7913" s="4" t="str">
        <f ca="1">IFERROR(__xludf.DUMMYFUNCTION("REGEXREPLACE(TEXT(IF(ISERR(FIND(""/"", A7913)), A7913, MID(A7913, FIND(""/"", A7913)+1, LEN(A7913))), ""#""), ""\D+"", """")"),"2019")</f>
        <v>2019</v>
      </c>
      <c r="C7913" s="46" t="s">
        <v>8919</v>
      </c>
      <c r="D7913" s="4"/>
      <c r="E7913" s="5" t="s">
        <v>7526</v>
      </c>
      <c r="F7913" s="4">
        <v>1985</v>
      </c>
      <c r="G7913" s="4">
        <v>72</v>
      </c>
      <c r="H7913" s="4">
        <v>7</v>
      </c>
      <c r="I7913" s="4"/>
      <c r="J7913" s="46" t="s">
        <v>8920</v>
      </c>
    </row>
    <row r="7914" spans="1:10" ht="40.799999999999997">
      <c r="A7914" s="12" t="s">
        <v>7524</v>
      </c>
      <c r="B7914" s="4" t="str">
        <f ca="1">IFERROR(__xludf.DUMMYFUNCTION("REGEXREPLACE(TEXT(IF(ISERR(FIND(""/"", A7914)), A7914, MID(A7914, FIND(""/"", A7914)+1, LEN(A7914))), ""#""), ""\D+"", """")"),"2019")</f>
        <v>2019</v>
      </c>
      <c r="C7914" s="46" t="s">
        <v>8921</v>
      </c>
      <c r="D7914" s="4"/>
      <c r="E7914" s="5" t="s">
        <v>7526</v>
      </c>
      <c r="F7914" s="4">
        <v>1985</v>
      </c>
      <c r="G7914" s="4">
        <v>72</v>
      </c>
      <c r="H7914" s="4">
        <v>8</v>
      </c>
      <c r="I7914" s="4"/>
      <c r="J7914" s="46" t="s">
        <v>8922</v>
      </c>
    </row>
    <row r="7915" spans="1:10" ht="30.6">
      <c r="A7915" s="12" t="s">
        <v>7524</v>
      </c>
      <c r="B7915" s="4" t="str">
        <f ca="1">IFERROR(__xludf.DUMMYFUNCTION("REGEXREPLACE(TEXT(IF(ISERR(FIND(""/"", A7915)), A7915, MID(A7915, FIND(""/"", A7915)+1, LEN(A7915))), ""#""), ""\D+"", """")"),"2019")</f>
        <v>2019</v>
      </c>
      <c r="C7915" s="46" t="s">
        <v>8923</v>
      </c>
      <c r="D7915" s="4"/>
      <c r="E7915" s="5" t="s">
        <v>7526</v>
      </c>
      <c r="F7915" s="4">
        <v>1985</v>
      </c>
      <c r="G7915" s="4">
        <v>72</v>
      </c>
      <c r="H7915" s="4">
        <v>9</v>
      </c>
      <c r="I7915" s="4"/>
      <c r="J7915" s="46" t="s">
        <v>8924</v>
      </c>
    </row>
    <row r="7916" spans="1:10" ht="30.6">
      <c r="A7916" s="12" t="s">
        <v>7524</v>
      </c>
      <c r="B7916" s="4" t="str">
        <f ca="1">IFERROR(__xludf.DUMMYFUNCTION("REGEXREPLACE(TEXT(IF(ISERR(FIND(""/"", A7916)), A7916, MID(A7916, FIND(""/"", A7916)+1, LEN(A7916))), ""#""), ""\D+"", """")"),"2019")</f>
        <v>2019</v>
      </c>
      <c r="C7916" s="46" t="s">
        <v>8925</v>
      </c>
      <c r="D7916" s="4"/>
      <c r="E7916" s="5" t="s">
        <v>7526</v>
      </c>
      <c r="F7916" s="4">
        <v>1985</v>
      </c>
      <c r="G7916" s="4">
        <v>72</v>
      </c>
      <c r="H7916" s="4">
        <v>10</v>
      </c>
      <c r="I7916" s="4"/>
      <c r="J7916" s="46" t="s">
        <v>8926</v>
      </c>
    </row>
    <row r="7917" spans="1:10" ht="30.6">
      <c r="A7917" s="12" t="s">
        <v>7524</v>
      </c>
      <c r="B7917" s="4" t="str">
        <f ca="1">IFERROR(__xludf.DUMMYFUNCTION("REGEXREPLACE(TEXT(IF(ISERR(FIND(""/"", A7917)), A7917, MID(A7917, FIND(""/"", A7917)+1, LEN(A7917))), ""#""), ""\D+"", """")"),"2019")</f>
        <v>2019</v>
      </c>
      <c r="C7917" s="46" t="s">
        <v>8927</v>
      </c>
      <c r="D7917" s="4"/>
      <c r="E7917" s="5" t="s">
        <v>7526</v>
      </c>
      <c r="F7917" s="4">
        <v>1985</v>
      </c>
      <c r="G7917" s="4">
        <v>72</v>
      </c>
      <c r="H7917" s="4">
        <v>11</v>
      </c>
      <c r="I7917" s="4"/>
      <c r="J7917" s="46" t="s">
        <v>8928</v>
      </c>
    </row>
    <row r="7918" spans="1:10" ht="30.6">
      <c r="A7918" s="12" t="s">
        <v>7524</v>
      </c>
      <c r="B7918" s="4" t="str">
        <f ca="1">IFERROR(__xludf.DUMMYFUNCTION("REGEXREPLACE(TEXT(IF(ISERR(FIND(""/"", A7918)), A7918, MID(A7918, FIND(""/"", A7918)+1, LEN(A7918))), ""#""), ""\D+"", """")"),"2019")</f>
        <v>2019</v>
      </c>
      <c r="C7918" s="46" t="s">
        <v>8929</v>
      </c>
      <c r="D7918" s="4"/>
      <c r="E7918" s="5" t="s">
        <v>7526</v>
      </c>
      <c r="F7918" s="4">
        <v>1984</v>
      </c>
      <c r="G7918" s="4">
        <v>72</v>
      </c>
      <c r="H7918" s="4">
        <v>12</v>
      </c>
      <c r="I7918" s="4"/>
      <c r="J7918" s="46" t="s">
        <v>8930</v>
      </c>
    </row>
    <row r="7919" spans="1:10" ht="30.6">
      <c r="A7919" s="12" t="s">
        <v>7524</v>
      </c>
      <c r="B7919" s="4" t="str">
        <f ca="1">IFERROR(__xludf.DUMMYFUNCTION("REGEXREPLACE(TEXT(IF(ISERR(FIND(""/"", A7919)), A7919, MID(A7919, FIND(""/"", A7919)+1, LEN(A7919))), ""#""), ""\D+"", """")"),"2019")</f>
        <v>2019</v>
      </c>
      <c r="C7919" s="46" t="s">
        <v>8931</v>
      </c>
      <c r="D7919" s="4"/>
      <c r="E7919" s="5" t="s">
        <v>7526</v>
      </c>
      <c r="F7919" s="4">
        <v>1984</v>
      </c>
      <c r="G7919" s="4">
        <v>72</v>
      </c>
      <c r="H7919" s="4">
        <v>13</v>
      </c>
      <c r="I7919" s="4"/>
      <c r="J7919" s="46" t="s">
        <v>8932</v>
      </c>
    </row>
    <row r="7920" spans="1:10" ht="40.799999999999997">
      <c r="A7920" s="12" t="s">
        <v>7524</v>
      </c>
      <c r="B7920" s="4" t="str">
        <f ca="1">IFERROR(__xludf.DUMMYFUNCTION("REGEXREPLACE(TEXT(IF(ISERR(FIND(""/"", A7920)), A7920, MID(A7920, FIND(""/"", A7920)+1, LEN(A7920))), ""#""), ""\D+"", """")"),"2019")</f>
        <v>2019</v>
      </c>
      <c r="C7920" s="46" t="s">
        <v>8933</v>
      </c>
      <c r="D7920" s="4"/>
      <c r="E7920" s="5" t="s">
        <v>7526</v>
      </c>
      <c r="F7920" s="4">
        <v>1984</v>
      </c>
      <c r="G7920" s="4">
        <v>72</v>
      </c>
      <c r="H7920" s="4">
        <v>14</v>
      </c>
      <c r="I7920" s="4"/>
      <c r="J7920" s="46" t="s">
        <v>8934</v>
      </c>
    </row>
    <row r="7921" spans="1:10" ht="40.799999999999997">
      <c r="A7921" s="12" t="s">
        <v>7524</v>
      </c>
      <c r="B7921" s="4" t="str">
        <f ca="1">IFERROR(__xludf.DUMMYFUNCTION("REGEXREPLACE(TEXT(IF(ISERR(FIND(""/"", A7921)), A7921, MID(A7921, FIND(""/"", A7921)+1, LEN(A7921))), ""#""), ""\D+"", """")"),"2019")</f>
        <v>2019</v>
      </c>
      <c r="C7921" s="46" t="s">
        <v>8910</v>
      </c>
      <c r="D7921" s="4"/>
      <c r="E7921" s="5" t="s">
        <v>7526</v>
      </c>
      <c r="F7921" s="4">
        <v>1984</v>
      </c>
      <c r="G7921" s="4">
        <v>73</v>
      </c>
      <c r="H7921" s="4">
        <v>1</v>
      </c>
      <c r="I7921" s="4"/>
      <c r="J7921" s="46" t="s">
        <v>8935</v>
      </c>
    </row>
    <row r="7922" spans="1:10" ht="30.6">
      <c r="A7922" s="12" t="s">
        <v>7524</v>
      </c>
      <c r="B7922" s="4" t="str">
        <f ca="1">IFERROR(__xludf.DUMMYFUNCTION("REGEXREPLACE(TEXT(IF(ISERR(FIND(""/"", A7922)), A7922, MID(A7922, FIND(""/"", A7922)+1, LEN(A7922))), ""#""), ""\D+"", """")"),"2019")</f>
        <v>2019</v>
      </c>
      <c r="C7922" s="46" t="s">
        <v>8936</v>
      </c>
      <c r="D7922" s="4"/>
      <c r="E7922" s="5" t="s">
        <v>7526</v>
      </c>
      <c r="F7922" s="4">
        <v>1984</v>
      </c>
      <c r="G7922" s="4">
        <v>73</v>
      </c>
      <c r="H7922" s="4">
        <v>2</v>
      </c>
      <c r="I7922" s="4"/>
      <c r="J7922" s="46" t="s">
        <v>8937</v>
      </c>
    </row>
    <row r="7923" spans="1:10" ht="30.6">
      <c r="A7923" s="12" t="s">
        <v>7524</v>
      </c>
      <c r="B7923" s="4" t="str">
        <f ca="1">IFERROR(__xludf.DUMMYFUNCTION("REGEXREPLACE(TEXT(IF(ISERR(FIND(""/"", A7923)), A7923, MID(A7923, FIND(""/"", A7923)+1, LEN(A7923))), ""#""), ""\D+"", """")"),"2019")</f>
        <v>2019</v>
      </c>
      <c r="C7923" s="46" t="s">
        <v>8938</v>
      </c>
      <c r="D7923" s="4"/>
      <c r="E7923" s="5" t="s">
        <v>7526</v>
      </c>
      <c r="F7923" s="4">
        <v>1983</v>
      </c>
      <c r="G7923" s="4">
        <v>73</v>
      </c>
      <c r="H7923" s="4">
        <v>3</v>
      </c>
      <c r="I7923" s="4"/>
      <c r="J7923" s="46" t="s">
        <v>8939</v>
      </c>
    </row>
    <row r="7924" spans="1:10" ht="30.6">
      <c r="A7924" s="12" t="s">
        <v>7524</v>
      </c>
      <c r="B7924" s="4" t="str">
        <f ca="1">IFERROR(__xludf.DUMMYFUNCTION("REGEXREPLACE(TEXT(IF(ISERR(FIND(""/"", A7924)), A7924, MID(A7924, FIND(""/"", A7924)+1, LEN(A7924))), ""#""), ""\D+"", """")"),"2019")</f>
        <v>2019</v>
      </c>
      <c r="C7924" s="46" t="s">
        <v>8940</v>
      </c>
      <c r="D7924" s="4"/>
      <c r="E7924" s="5" t="s">
        <v>7526</v>
      </c>
      <c r="F7924" s="4">
        <v>1984</v>
      </c>
      <c r="G7924" s="4">
        <v>73</v>
      </c>
      <c r="H7924" s="4">
        <v>4</v>
      </c>
      <c r="I7924" s="4"/>
      <c r="J7924" s="46" t="s">
        <v>8941</v>
      </c>
    </row>
    <row r="7925" spans="1:10" ht="30.6">
      <c r="A7925" s="12" t="s">
        <v>7524</v>
      </c>
      <c r="B7925" s="4" t="str">
        <f ca="1">IFERROR(__xludf.DUMMYFUNCTION("REGEXREPLACE(TEXT(IF(ISERR(FIND(""/"", A7925)), A7925, MID(A7925, FIND(""/"", A7925)+1, LEN(A7925))), ""#""), ""\D+"", """")"),"2019")</f>
        <v>2019</v>
      </c>
      <c r="C7925" s="46" t="s">
        <v>8942</v>
      </c>
      <c r="D7925" s="4"/>
      <c r="E7925" s="5" t="s">
        <v>7526</v>
      </c>
      <c r="F7925" s="4">
        <v>1984</v>
      </c>
      <c r="G7925" s="4">
        <v>73</v>
      </c>
      <c r="H7925" s="4">
        <v>5</v>
      </c>
      <c r="I7925" s="4"/>
      <c r="J7925" s="46" t="s">
        <v>8943</v>
      </c>
    </row>
    <row r="7926" spans="1:10" ht="30.6">
      <c r="A7926" s="12" t="s">
        <v>7524</v>
      </c>
      <c r="B7926" s="4" t="str">
        <f ca="1">IFERROR(__xludf.DUMMYFUNCTION("REGEXREPLACE(TEXT(IF(ISERR(FIND(""/"", A7926)), A7926, MID(A7926, FIND(""/"", A7926)+1, LEN(A7926))), ""#""), ""\D+"", """")"),"2019")</f>
        <v>2019</v>
      </c>
      <c r="C7926" s="46" t="s">
        <v>7567</v>
      </c>
      <c r="D7926" s="4"/>
      <c r="E7926" s="5" t="s">
        <v>7526</v>
      </c>
      <c r="F7926" s="4">
        <v>2009</v>
      </c>
      <c r="G7926" s="4">
        <v>73</v>
      </c>
      <c r="H7926" s="4">
        <v>6</v>
      </c>
      <c r="I7926" s="4"/>
      <c r="J7926" s="46" t="s">
        <v>8944</v>
      </c>
    </row>
    <row r="7927" spans="1:10" ht="40.799999999999997">
      <c r="A7927" s="12" t="s">
        <v>7524</v>
      </c>
      <c r="B7927" s="4" t="str">
        <f ca="1">IFERROR(__xludf.DUMMYFUNCTION("REGEXREPLACE(TEXT(IF(ISERR(FIND(""/"", A7927)), A7927, MID(A7927, FIND(""/"", A7927)+1, LEN(A7927))), ""#""), ""\D+"", """")"),"2019")</f>
        <v>2019</v>
      </c>
      <c r="C7927" s="46" t="s">
        <v>3147</v>
      </c>
      <c r="D7927" s="4"/>
      <c r="E7927" s="5" t="s">
        <v>7526</v>
      </c>
      <c r="F7927" s="4">
        <v>2009</v>
      </c>
      <c r="G7927" s="4">
        <v>73</v>
      </c>
      <c r="H7927" s="4">
        <v>7</v>
      </c>
      <c r="I7927" s="4"/>
      <c r="J7927" s="46" t="s">
        <v>8945</v>
      </c>
    </row>
    <row r="7928" spans="1:10" ht="30.6">
      <c r="A7928" s="12" t="s">
        <v>7524</v>
      </c>
      <c r="B7928" s="4" t="str">
        <f ca="1">IFERROR(__xludf.DUMMYFUNCTION("REGEXREPLACE(TEXT(IF(ISERR(FIND(""/"", A7928)), A7928, MID(A7928, FIND(""/"", A7928)+1, LEN(A7928))), ""#""), ""\D+"", """")"),"2019")</f>
        <v>2019</v>
      </c>
      <c r="C7928" s="46" t="s">
        <v>3147</v>
      </c>
      <c r="D7928" s="4"/>
      <c r="E7928" s="5" t="s">
        <v>7526</v>
      </c>
      <c r="F7928" s="4">
        <v>2009</v>
      </c>
      <c r="G7928" s="4">
        <v>73</v>
      </c>
      <c r="H7928" s="4">
        <v>8</v>
      </c>
      <c r="I7928" s="4"/>
      <c r="J7928" s="46" t="s">
        <v>8946</v>
      </c>
    </row>
    <row r="7929" spans="1:10" ht="51">
      <c r="A7929" s="12" t="s">
        <v>7524</v>
      </c>
      <c r="B7929" s="4" t="str">
        <f ca="1">IFERROR(__xludf.DUMMYFUNCTION("REGEXREPLACE(TEXT(IF(ISERR(FIND(""/"", A7929)), A7929, MID(A7929, FIND(""/"", A7929)+1, LEN(A7929))), ""#""), ""\D+"", """")"),"2019")</f>
        <v>2019</v>
      </c>
      <c r="C7929" s="46" t="s">
        <v>2092</v>
      </c>
      <c r="D7929" s="4"/>
      <c r="E7929" s="5" t="s">
        <v>7526</v>
      </c>
      <c r="F7929" s="4">
        <v>2009</v>
      </c>
      <c r="G7929" s="4">
        <v>73</v>
      </c>
      <c r="H7929" s="4">
        <v>9</v>
      </c>
      <c r="I7929" s="4"/>
      <c r="J7929" s="46" t="s">
        <v>8947</v>
      </c>
    </row>
    <row r="7930" spans="1:10" ht="51">
      <c r="A7930" s="12" t="s">
        <v>7524</v>
      </c>
      <c r="B7930" s="4" t="str">
        <f ca="1">IFERROR(__xludf.DUMMYFUNCTION("REGEXREPLACE(TEXT(IF(ISERR(FIND(""/"", A7930)), A7930, MID(A7930, FIND(""/"", A7930)+1, LEN(A7930))), ""#""), ""\D+"", """")"),"2019")</f>
        <v>2019</v>
      </c>
      <c r="C7930" s="46" t="s">
        <v>2092</v>
      </c>
      <c r="D7930" s="4"/>
      <c r="E7930" s="5" t="s">
        <v>7526</v>
      </c>
      <c r="F7930" s="4">
        <v>2009</v>
      </c>
      <c r="G7930" s="4">
        <v>73</v>
      </c>
      <c r="H7930" s="4">
        <v>10</v>
      </c>
      <c r="I7930" s="4"/>
      <c r="J7930" s="46" t="s">
        <v>8948</v>
      </c>
    </row>
    <row r="7931" spans="1:10" ht="30.6">
      <c r="A7931" s="12" t="s">
        <v>7524</v>
      </c>
      <c r="B7931" s="4" t="str">
        <f ca="1">IFERROR(__xludf.DUMMYFUNCTION("REGEXREPLACE(TEXT(IF(ISERR(FIND(""/"", A7931)), A7931, MID(A7931, FIND(""/"", A7931)+1, LEN(A7931))), ""#""), ""\D+"", """")"),"2019")</f>
        <v>2019</v>
      </c>
      <c r="C7931" s="46" t="s">
        <v>8052</v>
      </c>
      <c r="D7931" s="4"/>
      <c r="E7931" s="5" t="s">
        <v>7526</v>
      </c>
      <c r="F7931" s="4">
        <v>2009</v>
      </c>
      <c r="G7931" s="4">
        <v>74</v>
      </c>
      <c r="H7931" s="4">
        <v>1</v>
      </c>
      <c r="I7931" s="4"/>
      <c r="J7931" s="46" t="s">
        <v>8949</v>
      </c>
    </row>
    <row r="7932" spans="1:10" ht="30.6">
      <c r="A7932" s="12" t="s">
        <v>7524</v>
      </c>
      <c r="B7932" s="4" t="str">
        <f ca="1">IFERROR(__xludf.DUMMYFUNCTION("REGEXREPLACE(TEXT(IF(ISERR(FIND(""/"", A7932)), A7932, MID(A7932, FIND(""/"", A7932)+1, LEN(A7932))), ""#""), ""\D+"", """")"),"2019")</f>
        <v>2019</v>
      </c>
      <c r="C7932" s="46" t="s">
        <v>8052</v>
      </c>
      <c r="D7932" s="4"/>
      <c r="E7932" s="5" t="s">
        <v>7526</v>
      </c>
      <c r="F7932" s="4">
        <v>2009</v>
      </c>
      <c r="G7932" s="4">
        <v>74</v>
      </c>
      <c r="H7932" s="4">
        <v>2</v>
      </c>
      <c r="I7932" s="4"/>
      <c r="J7932" s="46" t="s">
        <v>8950</v>
      </c>
    </row>
    <row r="7933" spans="1:10" ht="40.799999999999997">
      <c r="A7933" s="12" t="s">
        <v>7524</v>
      </c>
      <c r="B7933" s="4" t="str">
        <f ca="1">IFERROR(__xludf.DUMMYFUNCTION("REGEXREPLACE(TEXT(IF(ISERR(FIND(""/"", A7933)), A7933, MID(A7933, FIND(""/"", A7933)+1, LEN(A7933))), ""#""), ""\D+"", """")"),"2019")</f>
        <v>2019</v>
      </c>
      <c r="C7933" s="46" t="s">
        <v>8468</v>
      </c>
      <c r="D7933" s="4"/>
      <c r="E7933" s="5" t="s">
        <v>7526</v>
      </c>
      <c r="F7933" s="4">
        <v>2009</v>
      </c>
      <c r="G7933" s="4">
        <v>74</v>
      </c>
      <c r="H7933" s="4">
        <v>3</v>
      </c>
      <c r="I7933" s="4"/>
      <c r="J7933" s="46" t="s">
        <v>8951</v>
      </c>
    </row>
    <row r="7934" spans="1:10" ht="51">
      <c r="A7934" s="12" t="s">
        <v>7524</v>
      </c>
      <c r="B7934" s="4" t="str">
        <f ca="1">IFERROR(__xludf.DUMMYFUNCTION("REGEXREPLACE(TEXT(IF(ISERR(FIND(""/"", A7934)), A7934, MID(A7934, FIND(""/"", A7934)+1, LEN(A7934))), ""#""), ""\D+"", """")"),"2019")</f>
        <v>2019</v>
      </c>
      <c r="C7934" s="46" t="s">
        <v>8468</v>
      </c>
      <c r="D7934" s="4"/>
      <c r="E7934" s="5" t="s">
        <v>7526</v>
      </c>
      <c r="F7934" s="4">
        <v>2009</v>
      </c>
      <c r="G7934" s="4">
        <v>74</v>
      </c>
      <c r="H7934" s="4">
        <v>4</v>
      </c>
      <c r="I7934" s="4"/>
      <c r="J7934" s="46" t="s">
        <v>8952</v>
      </c>
    </row>
    <row r="7935" spans="1:10" ht="30.6">
      <c r="A7935" s="12" t="s">
        <v>7524</v>
      </c>
      <c r="B7935" s="4" t="str">
        <f ca="1">IFERROR(__xludf.DUMMYFUNCTION("REGEXREPLACE(TEXT(IF(ISERR(FIND(""/"", A7935)), A7935, MID(A7935, FIND(""/"", A7935)+1, LEN(A7935))), ""#""), ""\D+"", """")"),"2019")</f>
        <v>2019</v>
      </c>
      <c r="C7935" s="46" t="s">
        <v>7678</v>
      </c>
      <c r="D7935" s="4"/>
      <c r="E7935" s="5" t="s">
        <v>7526</v>
      </c>
      <c r="F7935" s="4">
        <v>2009</v>
      </c>
      <c r="G7935" s="4">
        <v>74</v>
      </c>
      <c r="H7935" s="4">
        <v>5</v>
      </c>
      <c r="I7935" s="4"/>
      <c r="J7935" s="46" t="s">
        <v>8953</v>
      </c>
    </row>
    <row r="7936" spans="1:10" ht="30.6">
      <c r="A7936" s="12" t="s">
        <v>7524</v>
      </c>
      <c r="B7936" s="4" t="str">
        <f ca="1">IFERROR(__xludf.DUMMYFUNCTION("REGEXREPLACE(TEXT(IF(ISERR(FIND(""/"", A7936)), A7936, MID(A7936, FIND(""/"", A7936)+1, LEN(A7936))), ""#""), ""\D+"", """")"),"2019")</f>
        <v>2019</v>
      </c>
      <c r="C7936" s="46" t="s">
        <v>8954</v>
      </c>
      <c r="D7936" s="4"/>
      <c r="E7936" s="5" t="s">
        <v>7526</v>
      </c>
      <c r="F7936" s="4">
        <v>2010</v>
      </c>
      <c r="G7936" s="4">
        <v>74</v>
      </c>
      <c r="H7936" s="4">
        <v>6</v>
      </c>
      <c r="I7936" s="4"/>
      <c r="J7936" s="46" t="s">
        <v>8955</v>
      </c>
    </row>
    <row r="7937" spans="1:10" ht="30.6">
      <c r="A7937" s="12" t="s">
        <v>7524</v>
      </c>
      <c r="B7937" s="4" t="str">
        <f ca="1">IFERROR(__xludf.DUMMYFUNCTION("REGEXREPLACE(TEXT(IF(ISERR(FIND(""/"", A7937)), A7937, MID(A7937, FIND(""/"", A7937)+1, LEN(A7937))), ""#""), ""\D+"", """")"),"2019")</f>
        <v>2019</v>
      </c>
      <c r="C7937" s="46" t="s">
        <v>8954</v>
      </c>
      <c r="D7937" s="4"/>
      <c r="E7937" s="5" t="s">
        <v>7526</v>
      </c>
      <c r="F7937" s="4">
        <v>2010</v>
      </c>
      <c r="G7937" s="4">
        <v>74</v>
      </c>
      <c r="H7937" s="4">
        <v>7</v>
      </c>
      <c r="I7937" s="4"/>
      <c r="J7937" s="46" t="s">
        <v>8956</v>
      </c>
    </row>
    <row r="7938" spans="1:10" ht="30.6">
      <c r="A7938" s="12" t="s">
        <v>7524</v>
      </c>
      <c r="B7938" s="4" t="str">
        <f ca="1">IFERROR(__xludf.DUMMYFUNCTION("REGEXREPLACE(TEXT(IF(ISERR(FIND(""/"", A7938)), A7938, MID(A7938, FIND(""/"", A7938)+1, LEN(A7938))), ""#""), ""\D+"", """")"),"2019")</f>
        <v>2019</v>
      </c>
      <c r="C7938" s="46" t="s">
        <v>8954</v>
      </c>
      <c r="D7938" s="4"/>
      <c r="E7938" s="5" t="s">
        <v>7526</v>
      </c>
      <c r="F7938" s="4">
        <v>2010</v>
      </c>
      <c r="G7938" s="4">
        <v>74</v>
      </c>
      <c r="H7938" s="4">
        <v>8</v>
      </c>
      <c r="I7938" s="4"/>
      <c r="J7938" s="46" t="s">
        <v>8957</v>
      </c>
    </row>
    <row r="7939" spans="1:10" ht="30.6">
      <c r="A7939" s="12" t="s">
        <v>7524</v>
      </c>
      <c r="B7939" s="4" t="str">
        <f ca="1">IFERROR(__xludf.DUMMYFUNCTION("REGEXREPLACE(TEXT(IF(ISERR(FIND(""/"", A7939)), A7939, MID(A7939, FIND(""/"", A7939)+1, LEN(A7939))), ""#""), ""\D+"", """")"),"2019")</f>
        <v>2019</v>
      </c>
      <c r="C7939" s="46" t="s">
        <v>8954</v>
      </c>
      <c r="D7939" s="4"/>
      <c r="E7939" s="5" t="s">
        <v>7526</v>
      </c>
      <c r="F7939" s="4">
        <v>2010</v>
      </c>
      <c r="G7939" s="4">
        <v>74</v>
      </c>
      <c r="H7939" s="4">
        <v>9</v>
      </c>
      <c r="I7939" s="4"/>
      <c r="J7939" s="46" t="s">
        <v>8958</v>
      </c>
    </row>
    <row r="7940" spans="1:10" ht="30.6">
      <c r="A7940" s="12" t="s">
        <v>7524</v>
      </c>
      <c r="B7940" s="4" t="str">
        <f ca="1">IFERROR(__xludf.DUMMYFUNCTION("REGEXREPLACE(TEXT(IF(ISERR(FIND(""/"", A7940)), A7940, MID(A7940, FIND(""/"", A7940)+1, LEN(A7940))), ""#""), ""\D+"", """")"),"2019")</f>
        <v>2019</v>
      </c>
      <c r="C7940" s="46" t="s">
        <v>8954</v>
      </c>
      <c r="D7940" s="4"/>
      <c r="E7940" s="5" t="s">
        <v>7526</v>
      </c>
      <c r="F7940" s="4">
        <v>2010</v>
      </c>
      <c r="G7940" s="4">
        <v>74</v>
      </c>
      <c r="H7940" s="4">
        <v>10</v>
      </c>
      <c r="I7940" s="4"/>
      <c r="J7940" s="46" t="s">
        <v>8959</v>
      </c>
    </row>
    <row r="7941" spans="1:10" ht="30.6">
      <c r="A7941" s="12" t="s">
        <v>7524</v>
      </c>
      <c r="B7941" s="4" t="str">
        <f ca="1">IFERROR(__xludf.DUMMYFUNCTION("REGEXREPLACE(TEXT(IF(ISERR(FIND(""/"", A7941)), A7941, MID(A7941, FIND(""/"", A7941)+1, LEN(A7941))), ""#""), ""\D+"", """")"),"2019")</f>
        <v>2019</v>
      </c>
      <c r="C7941" s="46" t="s">
        <v>8954</v>
      </c>
      <c r="D7941" s="4"/>
      <c r="E7941" s="5" t="s">
        <v>7526</v>
      </c>
      <c r="F7941" s="4">
        <v>2010</v>
      </c>
      <c r="G7941" s="4">
        <v>74</v>
      </c>
      <c r="H7941" s="4">
        <v>11</v>
      </c>
      <c r="I7941" s="4"/>
      <c r="J7941" s="46" t="s">
        <v>8960</v>
      </c>
    </row>
    <row r="7942" spans="1:10" ht="30.6">
      <c r="A7942" s="12" t="s">
        <v>7524</v>
      </c>
      <c r="B7942" s="4" t="str">
        <f ca="1">IFERROR(__xludf.DUMMYFUNCTION("REGEXREPLACE(TEXT(IF(ISERR(FIND(""/"", A7942)), A7942, MID(A7942, FIND(""/"", A7942)+1, LEN(A7942))), ""#""), ""\D+"", """")"),"2019")</f>
        <v>2019</v>
      </c>
      <c r="C7942" s="46" t="s">
        <v>7592</v>
      </c>
      <c r="D7942" s="4"/>
      <c r="E7942" s="5" t="s">
        <v>7526</v>
      </c>
      <c r="F7942" s="4">
        <v>2010</v>
      </c>
      <c r="G7942" s="4">
        <v>74</v>
      </c>
      <c r="H7942" s="4">
        <v>12</v>
      </c>
      <c r="I7942" s="4"/>
      <c r="J7942" s="46" t="s">
        <v>8961</v>
      </c>
    </row>
    <row r="7943" spans="1:10" ht="30.6">
      <c r="A7943" s="12" t="s">
        <v>7524</v>
      </c>
      <c r="B7943" s="4" t="str">
        <f ca="1">IFERROR(__xludf.DUMMYFUNCTION("REGEXREPLACE(TEXT(IF(ISERR(FIND(""/"", A7943)), A7943, MID(A7943, FIND(""/"", A7943)+1, LEN(A7943))), ""#""), ""\D+"", """")"),"2019")</f>
        <v>2019</v>
      </c>
      <c r="C7943" s="46" t="s">
        <v>8962</v>
      </c>
      <c r="D7943" s="4"/>
      <c r="E7943" s="5" t="s">
        <v>7526</v>
      </c>
      <c r="F7943" s="4">
        <v>2010</v>
      </c>
      <c r="G7943" s="4">
        <v>75</v>
      </c>
      <c r="H7943" s="4">
        <v>1</v>
      </c>
      <c r="I7943" s="4"/>
      <c r="J7943" s="46" t="s">
        <v>8963</v>
      </c>
    </row>
    <row r="7944" spans="1:10" ht="30.6">
      <c r="A7944" s="12" t="s">
        <v>7524</v>
      </c>
      <c r="B7944" s="4" t="str">
        <f ca="1">IFERROR(__xludf.DUMMYFUNCTION("REGEXREPLACE(TEXT(IF(ISERR(FIND(""/"", A7944)), A7944, MID(A7944, FIND(""/"", A7944)+1, LEN(A7944))), ""#""), ""\D+"", """")"),"2019")</f>
        <v>2019</v>
      </c>
      <c r="C7944" s="46" t="s">
        <v>8962</v>
      </c>
      <c r="D7944" s="4"/>
      <c r="E7944" s="5" t="s">
        <v>7526</v>
      </c>
      <c r="F7944" s="4">
        <v>2010</v>
      </c>
      <c r="G7944" s="4">
        <v>75</v>
      </c>
      <c r="H7944" s="4">
        <v>2</v>
      </c>
      <c r="I7944" s="4"/>
      <c r="J7944" s="46" t="s">
        <v>8964</v>
      </c>
    </row>
    <row r="7945" spans="1:10" ht="30.6">
      <c r="A7945" s="12" t="s">
        <v>7524</v>
      </c>
      <c r="B7945" s="4" t="str">
        <f ca="1">IFERROR(__xludf.DUMMYFUNCTION("REGEXREPLACE(TEXT(IF(ISERR(FIND(""/"", A7945)), A7945, MID(A7945, FIND(""/"", A7945)+1, LEN(A7945))), ""#""), ""\D+"", """")"),"2019")</f>
        <v>2019</v>
      </c>
      <c r="C7945" s="46" t="s">
        <v>8685</v>
      </c>
      <c r="D7945" s="4"/>
      <c r="E7945" s="5" t="s">
        <v>7526</v>
      </c>
      <c r="F7945" s="4">
        <v>2010</v>
      </c>
      <c r="G7945" s="4">
        <v>75</v>
      </c>
      <c r="H7945" s="4">
        <v>3</v>
      </c>
      <c r="I7945" s="4"/>
      <c r="J7945" s="46" t="s">
        <v>8965</v>
      </c>
    </row>
    <row r="7946" spans="1:10" ht="30.6">
      <c r="A7946" s="12" t="s">
        <v>7524</v>
      </c>
      <c r="B7946" s="4" t="str">
        <f ca="1">IFERROR(__xludf.DUMMYFUNCTION("REGEXREPLACE(TEXT(IF(ISERR(FIND(""/"", A7946)), A7946, MID(A7946, FIND(""/"", A7946)+1, LEN(A7946))), ""#""), ""\D+"", """")"),"2019")</f>
        <v>2019</v>
      </c>
      <c r="C7946" s="46" t="s">
        <v>8966</v>
      </c>
      <c r="D7946" s="4"/>
      <c r="E7946" s="5" t="s">
        <v>7526</v>
      </c>
      <c r="F7946" s="4">
        <v>2010</v>
      </c>
      <c r="G7946" s="4">
        <v>75</v>
      </c>
      <c r="H7946" s="4">
        <v>4</v>
      </c>
      <c r="I7946" s="4"/>
      <c r="J7946" s="46" t="s">
        <v>8967</v>
      </c>
    </row>
    <row r="7947" spans="1:10" ht="30.6">
      <c r="A7947" s="12" t="s">
        <v>7524</v>
      </c>
      <c r="B7947" s="4" t="str">
        <f ca="1">IFERROR(__xludf.DUMMYFUNCTION("REGEXREPLACE(TEXT(IF(ISERR(FIND(""/"", A7947)), A7947, MID(A7947, FIND(""/"", A7947)+1, LEN(A7947))), ""#""), ""\D+"", """")"),"2019")</f>
        <v>2019</v>
      </c>
      <c r="C7947" s="46" t="s">
        <v>8968</v>
      </c>
      <c r="D7947" s="4"/>
      <c r="E7947" s="5" t="s">
        <v>7526</v>
      </c>
      <c r="F7947" s="4">
        <v>2010</v>
      </c>
      <c r="G7947" s="4">
        <v>75</v>
      </c>
      <c r="H7947" s="4">
        <v>5</v>
      </c>
      <c r="I7947" s="4"/>
      <c r="J7947" s="46" t="s">
        <v>8969</v>
      </c>
    </row>
    <row r="7948" spans="1:10" ht="30.6">
      <c r="A7948" s="12" t="s">
        <v>7524</v>
      </c>
      <c r="B7948" s="4" t="str">
        <f ca="1">IFERROR(__xludf.DUMMYFUNCTION("REGEXREPLACE(TEXT(IF(ISERR(FIND(""/"", A7948)), A7948, MID(A7948, FIND(""/"", A7948)+1, LEN(A7948))), ""#""), ""\D+"", """")"),"2019")</f>
        <v>2019</v>
      </c>
      <c r="C7948" s="46" t="s">
        <v>8968</v>
      </c>
      <c r="D7948" s="4"/>
      <c r="E7948" s="5" t="s">
        <v>7526</v>
      </c>
      <c r="F7948" s="4">
        <v>2010</v>
      </c>
      <c r="G7948" s="4">
        <v>75</v>
      </c>
      <c r="H7948" s="4">
        <v>6</v>
      </c>
      <c r="I7948" s="4"/>
      <c r="J7948" s="46" t="s">
        <v>8970</v>
      </c>
    </row>
    <row r="7949" spans="1:10" ht="30.6">
      <c r="A7949" s="12" t="s">
        <v>7524</v>
      </c>
      <c r="B7949" s="4" t="str">
        <f ca="1">IFERROR(__xludf.DUMMYFUNCTION("REGEXREPLACE(TEXT(IF(ISERR(FIND(""/"", A7949)), A7949, MID(A7949, FIND(""/"", A7949)+1, LEN(A7949))), ""#""), ""\D+"", """")"),"2019")</f>
        <v>2019</v>
      </c>
      <c r="C7949" s="46" t="s">
        <v>8532</v>
      </c>
      <c r="D7949" s="4"/>
      <c r="E7949" s="5" t="s">
        <v>7526</v>
      </c>
      <c r="F7949" s="4">
        <v>2010</v>
      </c>
      <c r="G7949" s="4">
        <v>75</v>
      </c>
      <c r="H7949" s="4">
        <v>7</v>
      </c>
      <c r="I7949" s="4"/>
      <c r="J7949" s="46" t="s">
        <v>8971</v>
      </c>
    </row>
    <row r="7950" spans="1:10" ht="30.6">
      <c r="A7950" s="12" t="s">
        <v>7524</v>
      </c>
      <c r="B7950" s="4" t="str">
        <f ca="1">IFERROR(__xludf.DUMMYFUNCTION("REGEXREPLACE(TEXT(IF(ISERR(FIND(""/"", A7950)), A7950, MID(A7950, FIND(""/"", A7950)+1, LEN(A7950))), ""#""), ""\D+"", """")"),"2019")</f>
        <v>2019</v>
      </c>
      <c r="C7950" s="46" t="s">
        <v>8972</v>
      </c>
      <c r="D7950" s="4"/>
      <c r="E7950" s="5" t="s">
        <v>7526</v>
      </c>
      <c r="F7950" s="4">
        <v>2010</v>
      </c>
      <c r="G7950" s="4">
        <v>75</v>
      </c>
      <c r="H7950" s="4">
        <v>8</v>
      </c>
      <c r="I7950" s="4"/>
      <c r="J7950" s="46" t="s">
        <v>8973</v>
      </c>
    </row>
    <row r="7951" spans="1:10" ht="30.6">
      <c r="A7951" s="12" t="s">
        <v>7524</v>
      </c>
      <c r="B7951" s="4" t="str">
        <f ca="1">IFERROR(__xludf.DUMMYFUNCTION("REGEXREPLACE(TEXT(IF(ISERR(FIND(""/"", A7951)), A7951, MID(A7951, FIND(""/"", A7951)+1, LEN(A7951))), ""#""), ""\D+"", """")"),"2019")</f>
        <v>2019</v>
      </c>
      <c r="C7951" s="46" t="s">
        <v>8974</v>
      </c>
      <c r="D7951" s="4"/>
      <c r="E7951" s="5" t="s">
        <v>7526</v>
      </c>
      <c r="F7951" s="4">
        <v>2010</v>
      </c>
      <c r="G7951" s="4">
        <v>75</v>
      </c>
      <c r="H7951" s="4">
        <v>9</v>
      </c>
      <c r="I7951" s="4"/>
      <c r="J7951" s="46" t="s">
        <v>8975</v>
      </c>
    </row>
    <row r="7952" spans="1:10" ht="30.6">
      <c r="A7952" s="12" t="s">
        <v>7524</v>
      </c>
      <c r="B7952" s="4" t="str">
        <f ca="1">IFERROR(__xludf.DUMMYFUNCTION("REGEXREPLACE(TEXT(IF(ISERR(FIND(""/"", A7952)), A7952, MID(A7952, FIND(""/"", A7952)+1, LEN(A7952))), ""#""), ""\D+"", """")"),"2019")</f>
        <v>2019</v>
      </c>
      <c r="C7952" s="46" t="s">
        <v>8974</v>
      </c>
      <c r="D7952" s="4"/>
      <c r="E7952" s="5" t="s">
        <v>7526</v>
      </c>
      <c r="F7952" s="4">
        <v>2010</v>
      </c>
      <c r="G7952" s="4">
        <v>75</v>
      </c>
      <c r="H7952" s="4">
        <v>10</v>
      </c>
      <c r="I7952" s="4"/>
      <c r="J7952" s="46" t="s">
        <v>8976</v>
      </c>
    </row>
    <row r="7953" spans="1:10" ht="30.6">
      <c r="A7953" s="12" t="s">
        <v>7524</v>
      </c>
      <c r="B7953" s="4" t="str">
        <f ca="1">IFERROR(__xludf.DUMMYFUNCTION("REGEXREPLACE(TEXT(IF(ISERR(FIND(""/"", A7953)), A7953, MID(A7953, FIND(""/"", A7953)+1, LEN(A7953))), ""#""), ""\D+"", """")"),"2019")</f>
        <v>2019</v>
      </c>
      <c r="C7953" s="46" t="s">
        <v>8977</v>
      </c>
      <c r="D7953" s="4"/>
      <c r="E7953" s="5" t="s">
        <v>7526</v>
      </c>
      <c r="F7953" s="4">
        <v>2010</v>
      </c>
      <c r="G7953" s="4">
        <v>75</v>
      </c>
      <c r="H7953" s="4">
        <v>11</v>
      </c>
      <c r="I7953" s="4"/>
      <c r="J7953" s="46" t="s">
        <v>8978</v>
      </c>
    </row>
    <row r="7954" spans="1:10" ht="30.6">
      <c r="A7954" s="12" t="s">
        <v>7524</v>
      </c>
      <c r="B7954" s="4" t="str">
        <f ca="1">IFERROR(__xludf.DUMMYFUNCTION("REGEXREPLACE(TEXT(IF(ISERR(FIND(""/"", A7954)), A7954, MID(A7954, FIND(""/"", A7954)+1, LEN(A7954))), ""#""), ""\D+"", """")"),"2019")</f>
        <v>2019</v>
      </c>
      <c r="C7954" s="46" t="s">
        <v>8977</v>
      </c>
      <c r="D7954" s="4"/>
      <c r="E7954" s="5" t="s">
        <v>7526</v>
      </c>
      <c r="F7954" s="4">
        <v>2010</v>
      </c>
      <c r="G7954" s="4">
        <v>75</v>
      </c>
      <c r="H7954" s="4">
        <v>12</v>
      </c>
      <c r="I7954" s="4"/>
      <c r="J7954" s="46" t="s">
        <v>8979</v>
      </c>
    </row>
    <row r="7955" spans="1:10" ht="30.6">
      <c r="A7955" s="12" t="s">
        <v>7524</v>
      </c>
      <c r="B7955" s="4" t="str">
        <f ca="1">IFERROR(__xludf.DUMMYFUNCTION("REGEXREPLACE(TEXT(IF(ISERR(FIND(""/"", A7955)), A7955, MID(A7955, FIND(""/"", A7955)+1, LEN(A7955))), ""#""), ""\D+"", """")"),"2019")</f>
        <v>2019</v>
      </c>
      <c r="C7955" s="46" t="s">
        <v>8980</v>
      </c>
      <c r="D7955" s="4"/>
      <c r="E7955" s="5" t="s">
        <v>7526</v>
      </c>
      <c r="F7955" s="4">
        <v>2010</v>
      </c>
      <c r="G7955" s="4">
        <v>76</v>
      </c>
      <c r="H7955" s="4">
        <v>1</v>
      </c>
      <c r="I7955" s="4"/>
      <c r="J7955" s="46" t="s">
        <v>8981</v>
      </c>
    </row>
    <row r="7956" spans="1:10" ht="40.799999999999997">
      <c r="A7956" s="12" t="s">
        <v>7524</v>
      </c>
      <c r="B7956" s="4" t="str">
        <f ca="1">IFERROR(__xludf.DUMMYFUNCTION("REGEXREPLACE(TEXT(IF(ISERR(FIND(""/"", A7956)), A7956, MID(A7956, FIND(""/"", A7956)+1, LEN(A7956))), ""#""), ""\D+"", """")"),"2019")</f>
        <v>2019</v>
      </c>
      <c r="C7956" s="46" t="s">
        <v>8980</v>
      </c>
      <c r="D7956" s="4"/>
      <c r="E7956" s="5" t="s">
        <v>7526</v>
      </c>
      <c r="F7956" s="4">
        <v>2010</v>
      </c>
      <c r="G7956" s="4">
        <v>76</v>
      </c>
      <c r="H7956" s="4">
        <v>2</v>
      </c>
      <c r="I7956" s="4"/>
      <c r="J7956" s="46" t="s">
        <v>8982</v>
      </c>
    </row>
    <row r="7957" spans="1:10" ht="40.799999999999997">
      <c r="A7957" s="12" t="s">
        <v>7524</v>
      </c>
      <c r="B7957" s="4" t="str">
        <f ca="1">IFERROR(__xludf.DUMMYFUNCTION("REGEXREPLACE(TEXT(IF(ISERR(FIND(""/"", A7957)), A7957, MID(A7957, FIND(""/"", A7957)+1, LEN(A7957))), ""#""), ""\D+"", """")"),"2019")</f>
        <v>2019</v>
      </c>
      <c r="C7957" s="46" t="s">
        <v>995</v>
      </c>
      <c r="D7957" s="4"/>
      <c r="E7957" s="5" t="s">
        <v>7526</v>
      </c>
      <c r="F7957" s="4">
        <v>2010</v>
      </c>
      <c r="G7957" s="4">
        <v>76</v>
      </c>
      <c r="H7957" s="4">
        <v>3</v>
      </c>
      <c r="I7957" s="4"/>
      <c r="J7957" s="46" t="s">
        <v>8983</v>
      </c>
    </row>
    <row r="7958" spans="1:10" ht="30.6">
      <c r="A7958" s="12" t="s">
        <v>7524</v>
      </c>
      <c r="B7958" s="4" t="str">
        <f ca="1">IFERROR(__xludf.DUMMYFUNCTION("REGEXREPLACE(TEXT(IF(ISERR(FIND(""/"", A7958)), A7958, MID(A7958, FIND(""/"", A7958)+1, LEN(A7958))), ""#""), ""\D+"", """")"),"2019")</f>
        <v>2019</v>
      </c>
      <c r="C7958" s="46" t="s">
        <v>995</v>
      </c>
      <c r="D7958" s="4"/>
      <c r="E7958" s="5" t="s">
        <v>7526</v>
      </c>
      <c r="F7958" s="4">
        <v>2010</v>
      </c>
      <c r="G7958" s="4">
        <v>76</v>
      </c>
      <c r="H7958" s="4">
        <v>4</v>
      </c>
      <c r="I7958" s="4"/>
      <c r="J7958" s="46" t="s">
        <v>8984</v>
      </c>
    </row>
    <row r="7959" spans="1:10" ht="40.799999999999997">
      <c r="A7959" s="12" t="s">
        <v>7524</v>
      </c>
      <c r="B7959" s="4" t="str">
        <f ca="1">IFERROR(__xludf.DUMMYFUNCTION("REGEXREPLACE(TEXT(IF(ISERR(FIND(""/"", A7959)), A7959, MID(A7959, FIND(""/"", A7959)+1, LEN(A7959))), ""#""), ""\D+"", """")"),"2019")</f>
        <v>2019</v>
      </c>
      <c r="C7959" s="46" t="s">
        <v>8985</v>
      </c>
      <c r="D7959" s="4"/>
      <c r="E7959" s="5" t="s">
        <v>7526</v>
      </c>
      <c r="F7959" s="4">
        <v>2010</v>
      </c>
      <c r="G7959" s="4">
        <v>76</v>
      </c>
      <c r="H7959" s="4">
        <v>5</v>
      </c>
      <c r="I7959" s="4"/>
      <c r="J7959" s="46" t="s">
        <v>8986</v>
      </c>
    </row>
    <row r="7960" spans="1:10" ht="30.6">
      <c r="A7960" s="12" t="s">
        <v>7524</v>
      </c>
      <c r="B7960" s="4" t="str">
        <f ca="1">IFERROR(__xludf.DUMMYFUNCTION("REGEXREPLACE(TEXT(IF(ISERR(FIND(""/"", A7960)), A7960, MID(A7960, FIND(""/"", A7960)+1, LEN(A7960))), ""#""), ""\D+"", """")"),"2019")</f>
        <v>2019</v>
      </c>
      <c r="C7960" s="46" t="s">
        <v>8985</v>
      </c>
      <c r="D7960" s="4"/>
      <c r="E7960" s="5" t="s">
        <v>7526</v>
      </c>
      <c r="F7960" s="4">
        <v>2010</v>
      </c>
      <c r="G7960" s="4">
        <v>76</v>
      </c>
      <c r="H7960" s="4">
        <v>6</v>
      </c>
      <c r="I7960" s="4"/>
      <c r="J7960" s="46" t="s">
        <v>8987</v>
      </c>
    </row>
    <row r="7961" spans="1:10" ht="30.6">
      <c r="A7961" s="12" t="s">
        <v>7524</v>
      </c>
      <c r="B7961" s="4" t="str">
        <f ca="1">IFERROR(__xludf.DUMMYFUNCTION("REGEXREPLACE(TEXT(IF(ISERR(FIND(""/"", A7961)), A7961, MID(A7961, FIND(""/"", A7961)+1, LEN(A7961))), ""#""), ""\D+"", """")"),"2019")</f>
        <v>2019</v>
      </c>
      <c r="C7961" s="46" t="s">
        <v>8988</v>
      </c>
      <c r="D7961" s="4"/>
      <c r="E7961" s="5" t="s">
        <v>7526</v>
      </c>
      <c r="F7961" s="4">
        <v>2010</v>
      </c>
      <c r="G7961" s="4">
        <v>76</v>
      </c>
      <c r="H7961" s="4">
        <v>7</v>
      </c>
      <c r="I7961" s="4"/>
      <c r="J7961" s="46" t="s">
        <v>8989</v>
      </c>
    </row>
    <row r="7962" spans="1:10" ht="30.6">
      <c r="A7962" s="12" t="s">
        <v>7524</v>
      </c>
      <c r="B7962" s="4" t="str">
        <f ca="1">IFERROR(__xludf.DUMMYFUNCTION("REGEXREPLACE(TEXT(IF(ISERR(FIND(""/"", A7962)), A7962, MID(A7962, FIND(""/"", A7962)+1, LEN(A7962))), ""#""), ""\D+"", """")"),"2019")</f>
        <v>2019</v>
      </c>
      <c r="C7962" s="46" t="s">
        <v>8990</v>
      </c>
      <c r="D7962" s="4"/>
      <c r="E7962" s="5" t="s">
        <v>7526</v>
      </c>
      <c r="F7962" s="4">
        <v>2009</v>
      </c>
      <c r="G7962" s="4">
        <v>76</v>
      </c>
      <c r="H7962" s="4">
        <v>8</v>
      </c>
      <c r="I7962" s="4"/>
      <c r="J7962" s="46" t="s">
        <v>8991</v>
      </c>
    </row>
    <row r="7963" spans="1:10" ht="30.6">
      <c r="A7963" s="12" t="s">
        <v>7524</v>
      </c>
      <c r="B7963" s="4" t="str">
        <f ca="1">IFERROR(__xludf.DUMMYFUNCTION("REGEXREPLACE(TEXT(IF(ISERR(FIND(""/"", A7963)), A7963, MID(A7963, FIND(""/"", A7963)+1, LEN(A7963))), ""#""), ""\D+"", """")"),"2019")</f>
        <v>2019</v>
      </c>
      <c r="C7963" s="46" t="s">
        <v>8992</v>
      </c>
      <c r="D7963" s="4"/>
      <c r="E7963" s="5" t="s">
        <v>7526</v>
      </c>
      <c r="F7963" s="4">
        <v>2010</v>
      </c>
      <c r="G7963" s="4">
        <v>76</v>
      </c>
      <c r="H7963" s="4">
        <v>9</v>
      </c>
      <c r="I7963" s="4"/>
      <c r="J7963" s="46" t="s">
        <v>8993</v>
      </c>
    </row>
    <row r="7964" spans="1:10" ht="51">
      <c r="A7964" s="12" t="s">
        <v>7524</v>
      </c>
      <c r="B7964" s="4" t="str">
        <f ca="1">IFERROR(__xludf.DUMMYFUNCTION("REGEXREPLACE(TEXT(IF(ISERR(FIND(""/"", A7964)), A7964, MID(A7964, FIND(""/"", A7964)+1, LEN(A7964))), ""#""), ""\D+"", """")"),"2019")</f>
        <v>2019</v>
      </c>
      <c r="C7964" s="46" t="s">
        <v>995</v>
      </c>
      <c r="D7964" s="4"/>
      <c r="E7964" s="5" t="s">
        <v>7526</v>
      </c>
      <c r="F7964" s="4">
        <v>2010</v>
      </c>
      <c r="G7964" s="4">
        <v>76</v>
      </c>
      <c r="H7964" s="4">
        <v>10</v>
      </c>
      <c r="I7964" s="4"/>
      <c r="J7964" s="46" t="s">
        <v>8994</v>
      </c>
    </row>
    <row r="7965" spans="1:10" ht="30.6">
      <c r="A7965" s="12" t="s">
        <v>7524</v>
      </c>
      <c r="B7965" s="4" t="str">
        <f ca="1">IFERROR(__xludf.DUMMYFUNCTION("REGEXREPLACE(TEXT(IF(ISERR(FIND(""/"", A7965)), A7965, MID(A7965, FIND(""/"", A7965)+1, LEN(A7965))), ""#""), ""\D+"", """")"),"2019")</f>
        <v>2019</v>
      </c>
      <c r="C7965" s="46" t="s">
        <v>8962</v>
      </c>
      <c r="D7965" s="4"/>
      <c r="E7965" s="5" t="s">
        <v>7526</v>
      </c>
      <c r="F7965" s="4">
        <v>2010</v>
      </c>
      <c r="G7965" s="4">
        <v>76</v>
      </c>
      <c r="H7965" s="4">
        <v>11</v>
      </c>
      <c r="I7965" s="4"/>
      <c r="J7965" s="46" t="s">
        <v>8995</v>
      </c>
    </row>
    <row r="7966" spans="1:10" ht="30.6">
      <c r="A7966" s="12" t="s">
        <v>7524</v>
      </c>
      <c r="B7966" s="4" t="str">
        <f ca="1">IFERROR(__xludf.DUMMYFUNCTION("REGEXREPLACE(TEXT(IF(ISERR(FIND(""/"", A7966)), A7966, MID(A7966, FIND(""/"", A7966)+1, LEN(A7966))), ""#""), ""\D+"", """")"),"2019")</f>
        <v>2019</v>
      </c>
      <c r="C7966" s="46" t="s">
        <v>995</v>
      </c>
      <c r="D7966" s="4"/>
      <c r="E7966" s="5" t="s">
        <v>7526</v>
      </c>
      <c r="F7966" s="4">
        <v>2009</v>
      </c>
      <c r="G7966" s="4">
        <v>77</v>
      </c>
      <c r="H7966" s="4">
        <v>1</v>
      </c>
      <c r="I7966" s="4"/>
      <c r="J7966" s="46" t="s">
        <v>8996</v>
      </c>
    </row>
    <row r="7967" spans="1:10" ht="30.6">
      <c r="A7967" s="12" t="s">
        <v>7524</v>
      </c>
      <c r="B7967" s="4" t="str">
        <f ca="1">IFERROR(__xludf.DUMMYFUNCTION("REGEXREPLACE(TEXT(IF(ISERR(FIND(""/"", A7967)), A7967, MID(A7967, FIND(""/"", A7967)+1, LEN(A7967))), ""#""), ""\D+"", """")"),"2019")</f>
        <v>2019</v>
      </c>
      <c r="C7967" s="46" t="s">
        <v>995</v>
      </c>
      <c r="D7967" s="4"/>
      <c r="E7967" s="5" t="s">
        <v>7526</v>
      </c>
      <c r="F7967" s="4">
        <v>2009</v>
      </c>
      <c r="G7967" s="4">
        <v>77</v>
      </c>
      <c r="H7967" s="4">
        <v>2</v>
      </c>
      <c r="I7967" s="4"/>
      <c r="J7967" s="46" t="s">
        <v>8997</v>
      </c>
    </row>
    <row r="7968" spans="1:10" ht="30.6">
      <c r="A7968" s="12" t="s">
        <v>7524</v>
      </c>
      <c r="B7968" s="4" t="str">
        <f ca="1">IFERROR(__xludf.DUMMYFUNCTION("REGEXREPLACE(TEXT(IF(ISERR(FIND(""/"", A7968)), A7968, MID(A7968, FIND(""/"", A7968)+1, LEN(A7968))), ""#""), ""\D+"", """")"),"2019")</f>
        <v>2019</v>
      </c>
      <c r="C7968" s="46" t="s">
        <v>995</v>
      </c>
      <c r="D7968" s="4"/>
      <c r="E7968" s="5" t="s">
        <v>7526</v>
      </c>
      <c r="F7968" s="4">
        <v>2009</v>
      </c>
      <c r="G7968" s="4">
        <v>77</v>
      </c>
      <c r="H7968" s="4">
        <v>3</v>
      </c>
      <c r="I7968" s="4"/>
      <c r="J7968" s="46" t="s">
        <v>8998</v>
      </c>
    </row>
    <row r="7969" spans="1:10" ht="30.6">
      <c r="A7969" s="12" t="s">
        <v>7524</v>
      </c>
      <c r="B7969" s="4" t="str">
        <f ca="1">IFERROR(__xludf.DUMMYFUNCTION("REGEXREPLACE(TEXT(IF(ISERR(FIND(""/"", A7969)), A7969, MID(A7969, FIND(""/"", A7969)+1, LEN(A7969))), ""#""), ""\D+"", """")"),"2019")</f>
        <v>2019</v>
      </c>
      <c r="C7969" s="46" t="s">
        <v>1160</v>
      </c>
      <c r="D7969" s="4"/>
      <c r="E7969" s="5" t="s">
        <v>7526</v>
      </c>
      <c r="F7969" s="4">
        <v>2009</v>
      </c>
      <c r="G7969" s="4">
        <v>77</v>
      </c>
      <c r="H7969" s="4">
        <v>4</v>
      </c>
      <c r="I7969" s="4"/>
      <c r="J7969" s="46" t="s">
        <v>8999</v>
      </c>
    </row>
    <row r="7970" spans="1:10" ht="30.6">
      <c r="A7970" s="12" t="s">
        <v>7524</v>
      </c>
      <c r="B7970" s="4" t="str">
        <f ca="1">IFERROR(__xludf.DUMMYFUNCTION("REGEXREPLACE(TEXT(IF(ISERR(FIND(""/"", A7970)), A7970, MID(A7970, FIND(""/"", A7970)+1, LEN(A7970))), ""#""), ""\D+"", """")"),"2019")</f>
        <v>2019</v>
      </c>
      <c r="C7970" s="46" t="s">
        <v>8962</v>
      </c>
      <c r="D7970" s="4"/>
      <c r="E7970" s="5" t="s">
        <v>7526</v>
      </c>
      <c r="F7970" s="4">
        <v>2009</v>
      </c>
      <c r="G7970" s="4">
        <v>77</v>
      </c>
      <c r="H7970" s="4">
        <v>5</v>
      </c>
      <c r="I7970" s="4"/>
      <c r="J7970" s="46" t="s">
        <v>9000</v>
      </c>
    </row>
    <row r="7971" spans="1:10" ht="30.6">
      <c r="A7971" s="12" t="s">
        <v>7524</v>
      </c>
      <c r="B7971" s="4" t="str">
        <f ca="1">IFERROR(__xludf.DUMMYFUNCTION("REGEXREPLACE(TEXT(IF(ISERR(FIND(""/"", A7971)), A7971, MID(A7971, FIND(""/"", A7971)+1, LEN(A7971))), ""#""), ""\D+"", """")"),"2019")</f>
        <v>2019</v>
      </c>
      <c r="C7971" s="46" t="s">
        <v>8990</v>
      </c>
      <c r="D7971" s="4"/>
      <c r="E7971" s="5" t="s">
        <v>7526</v>
      </c>
      <c r="F7971" s="4">
        <v>2009</v>
      </c>
      <c r="G7971" s="4">
        <v>77</v>
      </c>
      <c r="H7971" s="4">
        <v>6</v>
      </c>
      <c r="I7971" s="4"/>
      <c r="J7971" s="46" t="s">
        <v>9001</v>
      </c>
    </row>
    <row r="7972" spans="1:10" ht="30.6">
      <c r="A7972" s="12" t="s">
        <v>7524</v>
      </c>
      <c r="B7972" s="4" t="str">
        <f ca="1">IFERROR(__xludf.DUMMYFUNCTION("REGEXREPLACE(TEXT(IF(ISERR(FIND(""/"", A7972)), A7972, MID(A7972, FIND(""/"", A7972)+1, LEN(A7972))), ""#""), ""\D+"", """")"),"2019")</f>
        <v>2019</v>
      </c>
      <c r="C7972" s="46" t="s">
        <v>9002</v>
      </c>
      <c r="D7972" s="4"/>
      <c r="E7972" s="5" t="s">
        <v>7526</v>
      </c>
      <c r="F7972" s="4">
        <v>2009</v>
      </c>
      <c r="G7972" s="4">
        <v>77</v>
      </c>
      <c r="H7972" s="4">
        <v>7</v>
      </c>
      <c r="I7972" s="4"/>
      <c r="J7972" s="46" t="s">
        <v>9003</v>
      </c>
    </row>
    <row r="7973" spans="1:10" ht="40.799999999999997">
      <c r="A7973" s="12" t="s">
        <v>7524</v>
      </c>
      <c r="B7973" s="4" t="str">
        <f ca="1">IFERROR(__xludf.DUMMYFUNCTION("REGEXREPLACE(TEXT(IF(ISERR(FIND(""/"", A7973)), A7973, MID(A7973, FIND(""/"", A7973)+1, LEN(A7973))), ""#""), ""\D+"", """")"),"2019")</f>
        <v>2019</v>
      </c>
      <c r="C7973" s="46" t="s">
        <v>8685</v>
      </c>
      <c r="D7973" s="4"/>
      <c r="E7973" s="5" t="s">
        <v>7526</v>
      </c>
      <c r="F7973" s="4">
        <v>2009</v>
      </c>
      <c r="G7973" s="4">
        <v>77</v>
      </c>
      <c r="H7973" s="4">
        <v>8</v>
      </c>
      <c r="I7973" s="4"/>
      <c r="J7973" s="46" t="s">
        <v>9004</v>
      </c>
    </row>
    <row r="7974" spans="1:10" ht="51">
      <c r="A7974" s="12" t="s">
        <v>7524</v>
      </c>
      <c r="B7974" s="4" t="str">
        <f ca="1">IFERROR(__xludf.DUMMYFUNCTION("REGEXREPLACE(TEXT(IF(ISERR(FIND(""/"", A7974)), A7974, MID(A7974, FIND(""/"", A7974)+1, LEN(A7974))), ""#""), ""\D+"", """")"),"2019")</f>
        <v>2019</v>
      </c>
      <c r="C7974" s="46" t="s">
        <v>9005</v>
      </c>
      <c r="D7974" s="4"/>
      <c r="E7974" s="5" t="s">
        <v>7526</v>
      </c>
      <c r="F7974" s="4">
        <v>2009</v>
      </c>
      <c r="G7974" s="4">
        <v>77</v>
      </c>
      <c r="H7974" s="4">
        <v>9</v>
      </c>
      <c r="I7974" s="4"/>
      <c r="J7974" s="46" t="s">
        <v>9006</v>
      </c>
    </row>
    <row r="7975" spans="1:10" ht="51">
      <c r="A7975" s="12" t="s">
        <v>7524</v>
      </c>
      <c r="B7975" s="4" t="str">
        <f ca="1">IFERROR(__xludf.DUMMYFUNCTION("REGEXREPLACE(TEXT(IF(ISERR(FIND(""/"", A7975)), A7975, MID(A7975, FIND(""/"", A7975)+1, LEN(A7975))), ""#""), ""\D+"", """")"),"2019")</f>
        <v>2019</v>
      </c>
      <c r="C7975" s="46" t="s">
        <v>8685</v>
      </c>
      <c r="D7975" s="4"/>
      <c r="E7975" s="5" t="s">
        <v>7526</v>
      </c>
      <c r="F7975" s="4">
        <v>2009</v>
      </c>
      <c r="G7975" s="4">
        <v>77</v>
      </c>
      <c r="H7975" s="4">
        <v>10</v>
      </c>
      <c r="I7975" s="4"/>
      <c r="J7975" s="46" t="s">
        <v>9007</v>
      </c>
    </row>
    <row r="7976" spans="1:10" ht="51">
      <c r="A7976" s="12" t="s">
        <v>7524</v>
      </c>
      <c r="B7976" s="4" t="str">
        <f ca="1">IFERROR(__xludf.DUMMYFUNCTION("REGEXREPLACE(TEXT(IF(ISERR(FIND(""/"", A7976)), A7976, MID(A7976, FIND(""/"", A7976)+1, LEN(A7976))), ""#""), ""\D+"", """")"),"2019")</f>
        <v>2019</v>
      </c>
      <c r="C7976" s="46" t="s">
        <v>8685</v>
      </c>
      <c r="D7976" s="4"/>
      <c r="E7976" s="5" t="s">
        <v>7526</v>
      </c>
      <c r="F7976" s="4">
        <v>2009</v>
      </c>
      <c r="G7976" s="4">
        <v>77</v>
      </c>
      <c r="H7976" s="4">
        <v>11</v>
      </c>
      <c r="I7976" s="4"/>
      <c r="J7976" s="46" t="s">
        <v>9008</v>
      </c>
    </row>
    <row r="7977" spans="1:10" ht="30.6">
      <c r="A7977" s="12" t="s">
        <v>7524</v>
      </c>
      <c r="B7977" s="4" t="str">
        <f ca="1">IFERROR(__xludf.DUMMYFUNCTION("REGEXREPLACE(TEXT(IF(ISERR(FIND(""/"", A7977)), A7977, MID(A7977, FIND(""/"", A7977)+1, LEN(A7977))), ""#""), ""\D+"", """")"),"2019")</f>
        <v>2019</v>
      </c>
      <c r="C7977" s="46" t="s">
        <v>9002</v>
      </c>
      <c r="D7977" s="4"/>
      <c r="E7977" s="5" t="s">
        <v>7526</v>
      </c>
      <c r="F7977" s="4">
        <v>2009</v>
      </c>
      <c r="G7977" s="4">
        <v>77</v>
      </c>
      <c r="H7977" s="4">
        <v>12</v>
      </c>
      <c r="I7977" s="4"/>
      <c r="J7977" s="46" t="s">
        <v>9009</v>
      </c>
    </row>
    <row r="7978" spans="1:10" ht="51">
      <c r="A7978" s="12" t="s">
        <v>7524</v>
      </c>
      <c r="B7978" s="4" t="str">
        <f ca="1">IFERROR(__xludf.DUMMYFUNCTION("REGEXREPLACE(TEXT(IF(ISERR(FIND(""/"", A7978)), A7978, MID(A7978, FIND(""/"", A7978)+1, LEN(A7978))), ""#""), ""\D+"", """")"),"2019")</f>
        <v>2019</v>
      </c>
      <c r="C7978" s="46" t="s">
        <v>9002</v>
      </c>
      <c r="D7978" s="4"/>
      <c r="E7978" s="5" t="s">
        <v>7526</v>
      </c>
      <c r="F7978" s="4">
        <v>2009</v>
      </c>
      <c r="G7978" s="4">
        <v>77</v>
      </c>
      <c r="H7978" s="4">
        <v>13</v>
      </c>
      <c r="I7978" s="4"/>
      <c r="J7978" s="46" t="s">
        <v>9010</v>
      </c>
    </row>
    <row r="7979" spans="1:10" ht="30.6">
      <c r="A7979" s="12" t="s">
        <v>7524</v>
      </c>
      <c r="B7979" s="4" t="str">
        <f ca="1">IFERROR(__xludf.DUMMYFUNCTION("REGEXREPLACE(TEXT(IF(ISERR(FIND(""/"", A7979)), A7979, MID(A7979, FIND(""/"", A7979)+1, LEN(A7979))), ""#""), ""\D+"", """")"),"2019")</f>
        <v>2019</v>
      </c>
      <c r="C7979" s="46" t="s">
        <v>995</v>
      </c>
      <c r="D7979" s="4"/>
      <c r="E7979" s="5" t="s">
        <v>7526</v>
      </c>
      <c r="F7979" s="4">
        <v>2009</v>
      </c>
      <c r="G7979" s="4">
        <v>78</v>
      </c>
      <c r="H7979" s="4">
        <v>1</v>
      </c>
      <c r="I7979" s="4"/>
      <c r="J7979" s="46" t="s">
        <v>9011</v>
      </c>
    </row>
    <row r="7980" spans="1:10" ht="30.6">
      <c r="A7980" s="12" t="s">
        <v>7524</v>
      </c>
      <c r="B7980" s="4" t="str">
        <f ca="1">IFERROR(__xludf.DUMMYFUNCTION("REGEXREPLACE(TEXT(IF(ISERR(FIND(""/"", A7980)), A7980, MID(A7980, FIND(""/"", A7980)+1, LEN(A7980))), ""#""), ""\D+"", """")"),"2019")</f>
        <v>2019</v>
      </c>
      <c r="C7980" s="46" t="s">
        <v>8988</v>
      </c>
      <c r="D7980" s="4"/>
      <c r="E7980" s="5" t="s">
        <v>7526</v>
      </c>
      <c r="F7980" s="4">
        <v>2009</v>
      </c>
      <c r="G7980" s="4">
        <v>78</v>
      </c>
      <c r="H7980" s="4">
        <v>2</v>
      </c>
      <c r="I7980" s="4"/>
      <c r="J7980" s="46" t="s">
        <v>9012</v>
      </c>
    </row>
    <row r="7981" spans="1:10" ht="71.400000000000006">
      <c r="A7981" s="12" t="s">
        <v>7524</v>
      </c>
      <c r="B7981" s="4" t="str">
        <f ca="1">IFERROR(__xludf.DUMMYFUNCTION("REGEXREPLACE(TEXT(IF(ISERR(FIND(""/"", A7981)), A7981, MID(A7981, FIND(""/"", A7981)+1, LEN(A7981))), ""#""), ""\D+"", """")"),"2019")</f>
        <v>2019</v>
      </c>
      <c r="C7981" s="46" t="s">
        <v>8990</v>
      </c>
      <c r="D7981" s="4"/>
      <c r="E7981" s="5" t="s">
        <v>7526</v>
      </c>
      <c r="F7981" s="4">
        <v>2009</v>
      </c>
      <c r="G7981" s="4">
        <v>78</v>
      </c>
      <c r="H7981" s="4">
        <v>3</v>
      </c>
      <c r="I7981" s="4"/>
      <c r="J7981" s="46" t="s">
        <v>9013</v>
      </c>
    </row>
    <row r="7982" spans="1:10" ht="30.6">
      <c r="A7982" s="12" t="s">
        <v>7524</v>
      </c>
      <c r="B7982" s="4" t="str">
        <f ca="1">IFERROR(__xludf.DUMMYFUNCTION("REGEXREPLACE(TEXT(IF(ISERR(FIND(""/"", A7982)), A7982, MID(A7982, FIND(""/"", A7982)+1, LEN(A7982))), ""#""), ""\D+"", """")"),"2019")</f>
        <v>2019</v>
      </c>
      <c r="C7982" s="46" t="s">
        <v>8685</v>
      </c>
      <c r="D7982" s="4"/>
      <c r="E7982" s="5" t="s">
        <v>7526</v>
      </c>
      <c r="F7982" s="4">
        <v>2009</v>
      </c>
      <c r="G7982" s="4">
        <v>78</v>
      </c>
      <c r="H7982" s="4">
        <v>4</v>
      </c>
      <c r="I7982" s="4"/>
      <c r="J7982" s="46" t="s">
        <v>9014</v>
      </c>
    </row>
    <row r="7983" spans="1:10" ht="30.6">
      <c r="A7983" s="12" t="s">
        <v>7524</v>
      </c>
      <c r="B7983" s="4" t="str">
        <f ca="1">IFERROR(__xludf.DUMMYFUNCTION("REGEXREPLACE(TEXT(IF(ISERR(FIND(""/"", A7983)), A7983, MID(A7983, FIND(""/"", A7983)+1, LEN(A7983))), ""#""), ""\D+"", """")"),"2019")</f>
        <v>2019</v>
      </c>
      <c r="C7983" s="46" t="s">
        <v>8992</v>
      </c>
      <c r="D7983" s="4"/>
      <c r="E7983" s="5" t="s">
        <v>7526</v>
      </c>
      <c r="F7983" s="4">
        <v>2009</v>
      </c>
      <c r="G7983" s="4">
        <v>78</v>
      </c>
      <c r="H7983" s="4">
        <v>5</v>
      </c>
      <c r="I7983" s="4"/>
      <c r="J7983" s="46" t="s">
        <v>9015</v>
      </c>
    </row>
    <row r="7984" spans="1:10" ht="30.6">
      <c r="A7984" s="12" t="s">
        <v>7524</v>
      </c>
      <c r="B7984" s="4" t="str">
        <f ca="1">IFERROR(__xludf.DUMMYFUNCTION("REGEXREPLACE(TEXT(IF(ISERR(FIND(""/"", A7984)), A7984, MID(A7984, FIND(""/"", A7984)+1, LEN(A7984))), ""#""), ""\D+"", """")"),"2019")</f>
        <v>2019</v>
      </c>
      <c r="C7984" s="46" t="s">
        <v>8988</v>
      </c>
      <c r="D7984" s="4"/>
      <c r="E7984" s="5" t="s">
        <v>7526</v>
      </c>
      <c r="F7984" s="4">
        <v>2009</v>
      </c>
      <c r="G7984" s="4">
        <v>78</v>
      </c>
      <c r="H7984" s="4">
        <v>6</v>
      </c>
      <c r="I7984" s="4"/>
      <c r="J7984" s="46" t="s">
        <v>9016</v>
      </c>
    </row>
    <row r="7985" spans="1:10" ht="30.6">
      <c r="A7985" s="12" t="s">
        <v>7524</v>
      </c>
      <c r="B7985" s="4" t="str">
        <f ca="1">IFERROR(__xludf.DUMMYFUNCTION("REGEXREPLACE(TEXT(IF(ISERR(FIND(""/"", A7985)), A7985, MID(A7985, FIND(""/"", A7985)+1, LEN(A7985))), ""#""), ""\D+"", """")"),"2019")</f>
        <v>2019</v>
      </c>
      <c r="C7985" s="46" t="s">
        <v>8988</v>
      </c>
      <c r="D7985" s="4"/>
      <c r="E7985" s="5" t="s">
        <v>7526</v>
      </c>
      <c r="F7985" s="4">
        <v>2009</v>
      </c>
      <c r="G7985" s="4">
        <v>78</v>
      </c>
      <c r="H7985" s="4">
        <v>7</v>
      </c>
      <c r="I7985" s="4"/>
      <c r="J7985" s="46" t="s">
        <v>9017</v>
      </c>
    </row>
    <row r="7986" spans="1:10" ht="30.6">
      <c r="A7986" s="12" t="s">
        <v>7524</v>
      </c>
      <c r="B7986" s="4" t="str">
        <f ca="1">IFERROR(__xludf.DUMMYFUNCTION("REGEXREPLACE(TEXT(IF(ISERR(FIND(""/"", A7986)), A7986, MID(A7986, FIND(""/"", A7986)+1, LEN(A7986))), ""#""), ""\D+"", """")"),"2019")</f>
        <v>2019</v>
      </c>
      <c r="C7986" s="46" t="s">
        <v>8962</v>
      </c>
      <c r="D7986" s="4"/>
      <c r="E7986" s="5" t="s">
        <v>7526</v>
      </c>
      <c r="F7986" s="4">
        <v>2009</v>
      </c>
      <c r="G7986" s="4">
        <v>78</v>
      </c>
      <c r="H7986" s="4">
        <v>8</v>
      </c>
      <c r="I7986" s="4"/>
      <c r="J7986" s="46" t="s">
        <v>9018</v>
      </c>
    </row>
    <row r="7987" spans="1:10" ht="30.6">
      <c r="A7987" s="12" t="s">
        <v>7524</v>
      </c>
      <c r="B7987" s="4" t="str">
        <f ca="1">IFERROR(__xludf.DUMMYFUNCTION("REGEXREPLACE(TEXT(IF(ISERR(FIND(""/"", A7987)), A7987, MID(A7987, FIND(""/"", A7987)+1, LEN(A7987))), ""#""), ""\D+"", """")"),"2019")</f>
        <v>2019</v>
      </c>
      <c r="C7987" s="46" t="s">
        <v>8962</v>
      </c>
      <c r="D7987" s="4"/>
      <c r="E7987" s="5" t="s">
        <v>7526</v>
      </c>
      <c r="F7987" s="4">
        <v>2009</v>
      </c>
      <c r="G7987" s="4">
        <v>78</v>
      </c>
      <c r="H7987" s="4">
        <v>9</v>
      </c>
      <c r="I7987" s="4"/>
      <c r="J7987" s="46" t="s">
        <v>9019</v>
      </c>
    </row>
    <row r="7988" spans="1:10" ht="30.6">
      <c r="A7988" s="12" t="s">
        <v>7524</v>
      </c>
      <c r="B7988" s="4" t="str">
        <f ca="1">IFERROR(__xludf.DUMMYFUNCTION("REGEXREPLACE(TEXT(IF(ISERR(FIND(""/"", A7988)), A7988, MID(A7988, FIND(""/"", A7988)+1, LEN(A7988))), ""#""), ""\D+"", """")"),"2019")</f>
        <v>2019</v>
      </c>
      <c r="C7988" s="46" t="s">
        <v>8988</v>
      </c>
      <c r="D7988" s="4"/>
      <c r="E7988" s="5" t="s">
        <v>7526</v>
      </c>
      <c r="F7988" s="4">
        <v>2009</v>
      </c>
      <c r="G7988" s="4">
        <v>78</v>
      </c>
      <c r="H7988" s="4">
        <v>10</v>
      </c>
      <c r="I7988" s="4"/>
      <c r="J7988" s="46" t="s">
        <v>9020</v>
      </c>
    </row>
    <row r="7989" spans="1:10" ht="112.2">
      <c r="A7989" s="12" t="s">
        <v>7524</v>
      </c>
      <c r="B7989" s="4" t="str">
        <f ca="1">IFERROR(__xludf.DUMMYFUNCTION("REGEXREPLACE(TEXT(IF(ISERR(FIND(""/"", A7989)), A7989, MID(A7989, FIND(""/"", A7989)+1, LEN(A7989))), ""#""), ""\D+"", """")"),"2019")</f>
        <v>2019</v>
      </c>
      <c r="C7989" s="46" t="s">
        <v>8685</v>
      </c>
      <c r="D7989" s="4"/>
      <c r="E7989" s="5" t="s">
        <v>7526</v>
      </c>
      <c r="F7989" s="4">
        <v>2009</v>
      </c>
      <c r="G7989" s="4">
        <v>78</v>
      </c>
      <c r="H7989" s="4">
        <v>11</v>
      </c>
      <c r="I7989" s="4"/>
      <c r="J7989" s="46" t="s">
        <v>9021</v>
      </c>
    </row>
    <row r="7990" spans="1:10" ht="91.8">
      <c r="A7990" s="12" t="s">
        <v>7524</v>
      </c>
      <c r="B7990" s="4" t="str">
        <f ca="1">IFERROR(__xludf.DUMMYFUNCTION("REGEXREPLACE(TEXT(IF(ISERR(FIND(""/"", A7990)), A7990, MID(A7990, FIND(""/"", A7990)+1, LEN(A7990))), ""#""), ""\D+"", """")"),"2019")</f>
        <v>2019</v>
      </c>
      <c r="C7990" s="46" t="s">
        <v>8685</v>
      </c>
      <c r="D7990" s="4"/>
      <c r="E7990" s="5" t="s">
        <v>7526</v>
      </c>
      <c r="F7990" s="4">
        <v>2009</v>
      </c>
      <c r="G7990" s="4">
        <v>78</v>
      </c>
      <c r="H7990" s="4">
        <v>12</v>
      </c>
      <c r="I7990" s="4"/>
      <c r="J7990" s="46" t="s">
        <v>9022</v>
      </c>
    </row>
    <row r="7991" spans="1:10" ht="40.799999999999997">
      <c r="A7991" s="12" t="s">
        <v>7524</v>
      </c>
      <c r="B7991" s="4" t="str">
        <f ca="1">IFERROR(__xludf.DUMMYFUNCTION("REGEXREPLACE(TEXT(IF(ISERR(FIND(""/"", A7991)), A7991, MID(A7991, FIND(""/"", A7991)+1, LEN(A7991))), ""#""), ""\D+"", """")"),"2019")</f>
        <v>2019</v>
      </c>
      <c r="C7991" s="46" t="s">
        <v>8988</v>
      </c>
      <c r="D7991" s="4"/>
      <c r="E7991" s="5" t="s">
        <v>7526</v>
      </c>
      <c r="F7991" s="4">
        <v>2009</v>
      </c>
      <c r="G7991" s="4">
        <v>78</v>
      </c>
      <c r="H7991" s="4">
        <v>13</v>
      </c>
      <c r="I7991" s="4"/>
      <c r="J7991" s="46" t="s">
        <v>9023</v>
      </c>
    </row>
    <row r="7992" spans="1:10" ht="30.6">
      <c r="A7992" s="12" t="s">
        <v>7524</v>
      </c>
      <c r="B7992" s="4" t="str">
        <f ca="1">IFERROR(__xludf.DUMMYFUNCTION("REGEXREPLACE(TEXT(IF(ISERR(FIND(""/"", A7992)), A7992, MID(A7992, FIND(""/"", A7992)+1, LEN(A7992))), ""#""), ""\D+"", """")"),"2019")</f>
        <v>2019</v>
      </c>
      <c r="C7992" s="46" t="s">
        <v>8685</v>
      </c>
      <c r="D7992" s="4"/>
      <c r="E7992" s="5" t="s">
        <v>7526</v>
      </c>
      <c r="F7992" s="4">
        <v>2009</v>
      </c>
      <c r="G7992" s="4">
        <v>78</v>
      </c>
      <c r="H7992" s="4">
        <v>14</v>
      </c>
      <c r="I7992" s="4"/>
      <c r="J7992" s="46" t="s">
        <v>9024</v>
      </c>
    </row>
    <row r="7993" spans="1:10" ht="30.6">
      <c r="A7993" s="12" t="s">
        <v>7524</v>
      </c>
      <c r="B7993" s="4" t="str">
        <f ca="1">IFERROR(__xludf.DUMMYFUNCTION("REGEXREPLACE(TEXT(IF(ISERR(FIND(""/"", A7993)), A7993, MID(A7993, FIND(""/"", A7993)+1, LEN(A7993))), ""#""), ""\D+"", """")"),"2019")</f>
        <v>2019</v>
      </c>
      <c r="C7993" s="46" t="s">
        <v>8962</v>
      </c>
      <c r="D7993" s="4"/>
      <c r="E7993" s="5" t="s">
        <v>7526</v>
      </c>
      <c r="F7993" s="4">
        <v>2009</v>
      </c>
      <c r="G7993" s="4">
        <v>79</v>
      </c>
      <c r="H7993" s="4">
        <v>1</v>
      </c>
      <c r="I7993" s="4"/>
      <c r="J7993" s="46" t="s">
        <v>9025</v>
      </c>
    </row>
    <row r="7994" spans="1:10" ht="30.6">
      <c r="A7994" s="12" t="s">
        <v>7524</v>
      </c>
      <c r="B7994" s="4" t="str">
        <f ca="1">IFERROR(__xludf.DUMMYFUNCTION("REGEXREPLACE(TEXT(IF(ISERR(FIND(""/"", A7994)), A7994, MID(A7994, FIND(""/"", A7994)+1, LEN(A7994))), ""#""), ""\D+"", """")"),"2019")</f>
        <v>2019</v>
      </c>
      <c r="C7994" s="46" t="s">
        <v>9026</v>
      </c>
      <c r="D7994" s="4"/>
      <c r="E7994" s="5" t="s">
        <v>7526</v>
      </c>
      <c r="F7994" s="4">
        <v>2009</v>
      </c>
      <c r="G7994" s="4">
        <v>79</v>
      </c>
      <c r="H7994" s="4">
        <v>2</v>
      </c>
      <c r="I7994" s="4"/>
      <c r="J7994" s="46" t="s">
        <v>9027</v>
      </c>
    </row>
    <row r="7995" spans="1:10" ht="40.799999999999997">
      <c r="A7995" s="12" t="s">
        <v>7524</v>
      </c>
      <c r="B7995" s="4" t="str">
        <f ca="1">IFERROR(__xludf.DUMMYFUNCTION("REGEXREPLACE(TEXT(IF(ISERR(FIND(""/"", A7995)), A7995, MID(A7995, FIND(""/"", A7995)+1, LEN(A7995))), ""#""), ""\D+"", """")"),"2019")</f>
        <v>2019</v>
      </c>
      <c r="C7995" s="46" t="s">
        <v>8988</v>
      </c>
      <c r="D7995" s="4"/>
      <c r="E7995" s="5" t="s">
        <v>7526</v>
      </c>
      <c r="F7995" s="4">
        <v>2009</v>
      </c>
      <c r="G7995" s="4">
        <v>79</v>
      </c>
      <c r="H7995" s="4">
        <v>3</v>
      </c>
      <c r="I7995" s="4"/>
      <c r="J7995" s="46" t="s">
        <v>9028</v>
      </c>
    </row>
    <row r="7996" spans="1:10" ht="30.6">
      <c r="A7996" s="12" t="s">
        <v>7524</v>
      </c>
      <c r="B7996" s="4" t="str">
        <f ca="1">IFERROR(__xludf.DUMMYFUNCTION("REGEXREPLACE(TEXT(IF(ISERR(FIND(""/"", A7996)), A7996, MID(A7996, FIND(""/"", A7996)+1, LEN(A7996))), ""#""), ""\D+"", """")"),"2019")</f>
        <v>2019</v>
      </c>
      <c r="C7996" s="46" t="s">
        <v>995</v>
      </c>
      <c r="D7996" s="4"/>
      <c r="E7996" s="5" t="s">
        <v>7526</v>
      </c>
      <c r="F7996" s="4">
        <v>2009</v>
      </c>
      <c r="G7996" s="4">
        <v>79</v>
      </c>
      <c r="H7996" s="4">
        <v>4</v>
      </c>
      <c r="I7996" s="4"/>
      <c r="J7996" s="46" t="s">
        <v>9029</v>
      </c>
    </row>
    <row r="7997" spans="1:10" ht="40.799999999999997">
      <c r="A7997" s="12" t="s">
        <v>7524</v>
      </c>
      <c r="B7997" s="4" t="str">
        <f ca="1">IFERROR(__xludf.DUMMYFUNCTION("REGEXREPLACE(TEXT(IF(ISERR(FIND(""/"", A7997)), A7997, MID(A7997, FIND(""/"", A7997)+1, LEN(A7997))), ""#""), ""\D+"", """")"),"2019")</f>
        <v>2019</v>
      </c>
      <c r="C7997" s="46" t="s">
        <v>995</v>
      </c>
      <c r="D7997" s="4"/>
      <c r="E7997" s="5" t="s">
        <v>7526</v>
      </c>
      <c r="F7997" s="4">
        <v>2009</v>
      </c>
      <c r="G7997" s="4">
        <v>79</v>
      </c>
      <c r="H7997" s="4">
        <v>5</v>
      </c>
      <c r="I7997" s="4"/>
      <c r="J7997" s="46" t="s">
        <v>9030</v>
      </c>
    </row>
    <row r="7998" spans="1:10" ht="30.6">
      <c r="A7998" s="12" t="s">
        <v>7524</v>
      </c>
      <c r="B7998" s="4" t="str">
        <f ca="1">IFERROR(__xludf.DUMMYFUNCTION("REGEXREPLACE(TEXT(IF(ISERR(FIND(""/"", A7998)), A7998, MID(A7998, FIND(""/"", A7998)+1, LEN(A7998))), ""#""), ""\D+"", """")"),"2019")</f>
        <v>2019</v>
      </c>
      <c r="C7998" s="46" t="s">
        <v>8988</v>
      </c>
      <c r="D7998" s="4"/>
      <c r="E7998" s="5" t="s">
        <v>7526</v>
      </c>
      <c r="F7998" s="4">
        <v>2009</v>
      </c>
      <c r="G7998" s="4">
        <v>79</v>
      </c>
      <c r="H7998" s="4">
        <v>6</v>
      </c>
      <c r="I7998" s="4"/>
      <c r="J7998" s="46" t="s">
        <v>9031</v>
      </c>
    </row>
    <row r="7999" spans="1:10" ht="51">
      <c r="A7999" s="12" t="s">
        <v>7524</v>
      </c>
      <c r="B7999" s="4" t="str">
        <f ca="1">IFERROR(__xludf.DUMMYFUNCTION("REGEXREPLACE(TEXT(IF(ISERR(FIND(""/"", A7999)), A7999, MID(A7999, FIND(""/"", A7999)+1, LEN(A7999))), ""#""), ""\D+"", """")"),"2019")</f>
        <v>2019</v>
      </c>
      <c r="C7999" s="46" t="s">
        <v>8988</v>
      </c>
      <c r="D7999" s="4"/>
      <c r="E7999" s="5" t="s">
        <v>7526</v>
      </c>
      <c r="F7999" s="4">
        <v>2009</v>
      </c>
      <c r="G7999" s="4">
        <v>79</v>
      </c>
      <c r="H7999" s="4">
        <v>7</v>
      </c>
      <c r="I7999" s="4"/>
      <c r="J7999" s="46" t="s">
        <v>9032</v>
      </c>
    </row>
    <row r="8000" spans="1:10" ht="30.6">
      <c r="A8000" s="12" t="s">
        <v>7524</v>
      </c>
      <c r="B8000" s="4" t="str">
        <f ca="1">IFERROR(__xludf.DUMMYFUNCTION("REGEXREPLACE(TEXT(IF(ISERR(FIND(""/"", A8000)), A8000, MID(A8000, FIND(""/"", A8000)+1, LEN(A8000))), ""#""), ""\D+"", """")"),"2019")</f>
        <v>2019</v>
      </c>
      <c r="C8000" s="46" t="s">
        <v>995</v>
      </c>
      <c r="D8000" s="4"/>
      <c r="E8000" s="5" t="s">
        <v>7526</v>
      </c>
      <c r="F8000" s="4">
        <v>2009</v>
      </c>
      <c r="G8000" s="4">
        <v>79</v>
      </c>
      <c r="H8000" s="4">
        <v>8</v>
      </c>
      <c r="I8000" s="4"/>
      <c r="J8000" s="46" t="s">
        <v>9033</v>
      </c>
    </row>
    <row r="8001" spans="1:10" ht="30.6">
      <c r="A8001" s="12" t="s">
        <v>7524</v>
      </c>
      <c r="B8001" s="4" t="str">
        <f ca="1">IFERROR(__xludf.DUMMYFUNCTION("REGEXREPLACE(TEXT(IF(ISERR(FIND(""/"", A8001)), A8001, MID(A8001, FIND(""/"", A8001)+1, LEN(A8001))), ""#""), ""\D+"", """")"),"2019")</f>
        <v>2019</v>
      </c>
      <c r="C8001" s="46" t="s">
        <v>8988</v>
      </c>
      <c r="D8001" s="4"/>
      <c r="E8001" s="5" t="s">
        <v>7526</v>
      </c>
      <c r="F8001" s="4">
        <v>2009</v>
      </c>
      <c r="G8001" s="4">
        <v>79</v>
      </c>
      <c r="H8001" s="4">
        <v>9</v>
      </c>
      <c r="I8001" s="4"/>
      <c r="J8001" s="46" t="s">
        <v>9034</v>
      </c>
    </row>
    <row r="8002" spans="1:10" ht="40.799999999999997">
      <c r="A8002" s="12" t="s">
        <v>7524</v>
      </c>
      <c r="B8002" s="4" t="str">
        <f ca="1">IFERROR(__xludf.DUMMYFUNCTION("REGEXREPLACE(TEXT(IF(ISERR(FIND(""/"", A8002)), A8002, MID(A8002, FIND(""/"", A8002)+1, LEN(A8002))), ""#""), ""\D+"", """")"),"2019")</f>
        <v>2019</v>
      </c>
      <c r="C8002" s="46" t="s">
        <v>995</v>
      </c>
      <c r="D8002" s="4"/>
      <c r="E8002" s="5" t="s">
        <v>7526</v>
      </c>
      <c r="F8002" s="4">
        <v>2009</v>
      </c>
      <c r="G8002" s="4">
        <v>79</v>
      </c>
      <c r="H8002" s="4">
        <v>10</v>
      </c>
      <c r="I8002" s="4"/>
      <c r="J8002" s="46" t="s">
        <v>9035</v>
      </c>
    </row>
    <row r="8003" spans="1:10" ht="40.799999999999997">
      <c r="A8003" s="12" t="s">
        <v>7524</v>
      </c>
      <c r="B8003" s="4" t="str">
        <f ca="1">IFERROR(__xludf.DUMMYFUNCTION("REGEXREPLACE(TEXT(IF(ISERR(FIND(""/"", A8003)), A8003, MID(A8003, FIND(""/"", A8003)+1, LEN(A8003))), ""#""), ""\D+"", """")"),"2019")</f>
        <v>2019</v>
      </c>
      <c r="C8003" s="46" t="s">
        <v>8988</v>
      </c>
      <c r="D8003" s="4"/>
      <c r="E8003" s="5" t="s">
        <v>7526</v>
      </c>
      <c r="F8003" s="4">
        <v>2009</v>
      </c>
      <c r="G8003" s="4">
        <v>79</v>
      </c>
      <c r="H8003" s="4">
        <v>11</v>
      </c>
      <c r="I8003" s="4"/>
      <c r="J8003" s="46" t="s">
        <v>9036</v>
      </c>
    </row>
    <row r="8004" spans="1:10" ht="30.6">
      <c r="A8004" s="12" t="s">
        <v>7524</v>
      </c>
      <c r="B8004" s="4" t="str">
        <f ca="1">IFERROR(__xludf.DUMMYFUNCTION("REGEXREPLACE(TEXT(IF(ISERR(FIND(""/"", A8004)), A8004, MID(A8004, FIND(""/"", A8004)+1, LEN(A8004))), ""#""), ""\D+"", """")"),"2019")</f>
        <v>2019</v>
      </c>
      <c r="C8004" s="46" t="s">
        <v>995</v>
      </c>
      <c r="D8004" s="4"/>
      <c r="E8004" s="5" t="s">
        <v>7526</v>
      </c>
      <c r="F8004" s="4">
        <v>2009</v>
      </c>
      <c r="G8004" s="4">
        <v>79</v>
      </c>
      <c r="H8004" s="4">
        <v>12</v>
      </c>
      <c r="I8004" s="4"/>
      <c r="J8004" s="46" t="s">
        <v>9037</v>
      </c>
    </row>
    <row r="8005" spans="1:10" ht="30.6">
      <c r="A8005" s="12" t="s">
        <v>7524</v>
      </c>
      <c r="B8005" s="4" t="str">
        <f ca="1">IFERROR(__xludf.DUMMYFUNCTION("REGEXREPLACE(TEXT(IF(ISERR(FIND(""/"", A8005)), A8005, MID(A8005, FIND(""/"", A8005)+1, LEN(A8005))), ""#""), ""\D+"", """")"),"2019")</f>
        <v>2019</v>
      </c>
      <c r="C8005" s="46" t="s">
        <v>995</v>
      </c>
      <c r="D8005" s="4"/>
      <c r="E8005" s="5" t="s">
        <v>7526</v>
      </c>
      <c r="F8005" s="4">
        <v>2009</v>
      </c>
      <c r="G8005" s="4">
        <v>79</v>
      </c>
      <c r="H8005" s="4">
        <v>13</v>
      </c>
      <c r="I8005" s="4"/>
      <c r="J8005" s="46" t="s">
        <v>9038</v>
      </c>
    </row>
    <row r="8006" spans="1:10" ht="40.799999999999997">
      <c r="A8006" s="12" t="s">
        <v>7524</v>
      </c>
      <c r="B8006" s="4" t="str">
        <f ca="1">IFERROR(__xludf.DUMMYFUNCTION("REGEXREPLACE(TEXT(IF(ISERR(FIND(""/"", A8006)), A8006, MID(A8006, FIND(""/"", A8006)+1, LEN(A8006))), ""#""), ""\D+"", """")"),"2019")</f>
        <v>2019</v>
      </c>
      <c r="C8006" s="46" t="s">
        <v>995</v>
      </c>
      <c r="D8006" s="4"/>
      <c r="E8006" s="5" t="s">
        <v>7526</v>
      </c>
      <c r="F8006" s="4">
        <v>2009</v>
      </c>
      <c r="G8006" s="4">
        <v>79</v>
      </c>
      <c r="H8006" s="4">
        <v>14</v>
      </c>
      <c r="I8006" s="4"/>
      <c r="J8006" s="46" t="s">
        <v>9039</v>
      </c>
    </row>
    <row r="8007" spans="1:10" ht="30.6">
      <c r="A8007" s="12" t="s">
        <v>7524</v>
      </c>
      <c r="B8007" s="4" t="str">
        <f ca="1">IFERROR(__xludf.DUMMYFUNCTION("REGEXREPLACE(TEXT(IF(ISERR(FIND(""/"", A8007)), A8007, MID(A8007, FIND(""/"", A8007)+1, LEN(A8007))), ""#""), ""\D+"", """")"),"2019")</f>
        <v>2019</v>
      </c>
      <c r="C8007" s="46" t="s">
        <v>8974</v>
      </c>
      <c r="D8007" s="4"/>
      <c r="E8007" s="5" t="s">
        <v>7526</v>
      </c>
      <c r="F8007" s="4">
        <v>2010</v>
      </c>
      <c r="G8007" s="4">
        <v>80</v>
      </c>
      <c r="H8007" s="4">
        <v>1</v>
      </c>
      <c r="I8007" s="4"/>
      <c r="J8007" s="46" t="s">
        <v>9040</v>
      </c>
    </row>
    <row r="8008" spans="1:10" ht="40.799999999999997">
      <c r="A8008" s="12" t="s">
        <v>7524</v>
      </c>
      <c r="B8008" s="4" t="str">
        <f ca="1">IFERROR(__xludf.DUMMYFUNCTION("REGEXREPLACE(TEXT(IF(ISERR(FIND(""/"", A8008)), A8008, MID(A8008, FIND(""/"", A8008)+1, LEN(A8008))), ""#""), ""\D+"", """")"),"2019")</f>
        <v>2019</v>
      </c>
      <c r="C8008" s="46" t="s">
        <v>9041</v>
      </c>
      <c r="D8008" s="4"/>
      <c r="E8008" s="5" t="s">
        <v>7526</v>
      </c>
      <c r="F8008" s="4">
        <v>2010</v>
      </c>
      <c r="G8008" s="4">
        <v>80</v>
      </c>
      <c r="H8008" s="4">
        <v>2</v>
      </c>
      <c r="I8008" s="4"/>
      <c r="J8008" s="46" t="s">
        <v>9042</v>
      </c>
    </row>
    <row r="8009" spans="1:10" ht="51">
      <c r="A8009" s="12" t="s">
        <v>7524</v>
      </c>
      <c r="B8009" s="4" t="str">
        <f ca="1">IFERROR(__xludf.DUMMYFUNCTION("REGEXREPLACE(TEXT(IF(ISERR(FIND(""/"", A8009)), A8009, MID(A8009, FIND(""/"", A8009)+1, LEN(A8009))), ""#""), ""\D+"", """")"),"2019")</f>
        <v>2019</v>
      </c>
      <c r="C8009" s="46" t="s">
        <v>995</v>
      </c>
      <c r="D8009" s="4"/>
      <c r="E8009" s="5" t="s">
        <v>7526</v>
      </c>
      <c r="F8009" s="4">
        <v>2010</v>
      </c>
      <c r="G8009" s="4">
        <v>80</v>
      </c>
      <c r="H8009" s="4">
        <v>3</v>
      </c>
      <c r="I8009" s="4"/>
      <c r="J8009" s="46" t="s">
        <v>9043</v>
      </c>
    </row>
    <row r="8010" spans="1:10" ht="30.6">
      <c r="A8010" s="12" t="s">
        <v>7524</v>
      </c>
      <c r="B8010" s="4" t="str">
        <f ca="1">IFERROR(__xludf.DUMMYFUNCTION("REGEXREPLACE(TEXT(IF(ISERR(FIND(""/"", A8010)), A8010, MID(A8010, FIND(""/"", A8010)+1, LEN(A8010))), ""#""), ""\D+"", """")"),"2019")</f>
        <v>2019</v>
      </c>
      <c r="C8010" s="46" t="s">
        <v>9044</v>
      </c>
      <c r="D8010" s="4"/>
      <c r="E8010" s="5" t="s">
        <v>7526</v>
      </c>
      <c r="F8010" s="4">
        <v>2010</v>
      </c>
      <c r="G8010" s="4">
        <v>80</v>
      </c>
      <c r="H8010" s="4">
        <v>4</v>
      </c>
      <c r="I8010" s="4"/>
      <c r="J8010" s="46" t="s">
        <v>9045</v>
      </c>
    </row>
    <row r="8011" spans="1:10" ht="30.6">
      <c r="A8011" s="12" t="s">
        <v>7524</v>
      </c>
      <c r="B8011" s="4" t="str">
        <f ca="1">IFERROR(__xludf.DUMMYFUNCTION("REGEXREPLACE(TEXT(IF(ISERR(FIND(""/"", A8011)), A8011, MID(A8011, FIND(""/"", A8011)+1, LEN(A8011))), ""#""), ""\D+"", """")"),"2019")</f>
        <v>2019</v>
      </c>
      <c r="C8011" s="46" t="s">
        <v>8988</v>
      </c>
      <c r="D8011" s="4"/>
      <c r="E8011" s="5" t="s">
        <v>7526</v>
      </c>
      <c r="F8011" s="4">
        <v>2010</v>
      </c>
      <c r="G8011" s="4">
        <v>80</v>
      </c>
      <c r="H8011" s="4">
        <v>5</v>
      </c>
      <c r="I8011" s="4"/>
      <c r="J8011" s="46" t="s">
        <v>9046</v>
      </c>
    </row>
    <row r="8012" spans="1:10" ht="30.6">
      <c r="A8012" s="12" t="s">
        <v>7524</v>
      </c>
      <c r="B8012" s="4" t="str">
        <f ca="1">IFERROR(__xludf.DUMMYFUNCTION("REGEXREPLACE(TEXT(IF(ISERR(FIND(""/"", A8012)), A8012, MID(A8012, FIND(""/"", A8012)+1, LEN(A8012))), ""#""), ""\D+"", """")"),"2019")</f>
        <v>2019</v>
      </c>
      <c r="C8012" s="46" t="s">
        <v>9047</v>
      </c>
      <c r="D8012" s="4"/>
      <c r="E8012" s="5" t="s">
        <v>7526</v>
      </c>
      <c r="F8012" s="4">
        <v>2010</v>
      </c>
      <c r="G8012" s="4">
        <v>80</v>
      </c>
      <c r="H8012" s="4">
        <v>6</v>
      </c>
      <c r="I8012" s="4"/>
      <c r="J8012" s="46" t="s">
        <v>9048</v>
      </c>
    </row>
    <row r="8013" spans="1:10" ht="30.6">
      <c r="A8013" s="12" t="s">
        <v>7524</v>
      </c>
      <c r="B8013" s="4" t="str">
        <f ca="1">IFERROR(__xludf.DUMMYFUNCTION("REGEXREPLACE(TEXT(IF(ISERR(FIND(""/"", A8013)), A8013, MID(A8013, FIND(""/"", A8013)+1, LEN(A8013))), ""#""), ""\D+"", """")"),"2019")</f>
        <v>2019</v>
      </c>
      <c r="C8013" s="46" t="s">
        <v>8992</v>
      </c>
      <c r="D8013" s="4"/>
      <c r="E8013" s="5" t="s">
        <v>7526</v>
      </c>
      <c r="F8013" s="4">
        <v>2010</v>
      </c>
      <c r="G8013" s="4">
        <v>80</v>
      </c>
      <c r="H8013" s="4">
        <v>7</v>
      </c>
      <c r="I8013" s="4"/>
      <c r="J8013" s="46" t="s">
        <v>9049</v>
      </c>
    </row>
    <row r="8014" spans="1:10" ht="40.799999999999997">
      <c r="A8014" s="12" t="s">
        <v>7524</v>
      </c>
      <c r="B8014" s="4" t="str">
        <f ca="1">IFERROR(__xludf.DUMMYFUNCTION("REGEXREPLACE(TEXT(IF(ISERR(FIND(""/"", A8014)), A8014, MID(A8014, FIND(""/"", A8014)+1, LEN(A8014))), ""#""), ""\D+"", """")"),"2019")</f>
        <v>2019</v>
      </c>
      <c r="C8014" s="46" t="s">
        <v>9047</v>
      </c>
      <c r="D8014" s="4"/>
      <c r="E8014" s="5" t="s">
        <v>7526</v>
      </c>
      <c r="F8014" s="4">
        <v>2010</v>
      </c>
      <c r="G8014" s="4">
        <v>80</v>
      </c>
      <c r="H8014" s="4">
        <v>8</v>
      </c>
      <c r="I8014" s="4"/>
      <c r="J8014" s="46" t="s">
        <v>9050</v>
      </c>
    </row>
    <row r="8015" spans="1:10" ht="30.6">
      <c r="A8015" s="12" t="s">
        <v>7524</v>
      </c>
      <c r="B8015" s="4" t="str">
        <f ca="1">IFERROR(__xludf.DUMMYFUNCTION("REGEXREPLACE(TEXT(IF(ISERR(FIND(""/"", A8015)), A8015, MID(A8015, FIND(""/"", A8015)+1, LEN(A8015))), ""#""), ""\D+"", """")"),"2019")</f>
        <v>2019</v>
      </c>
      <c r="C8015" s="46" t="s">
        <v>9051</v>
      </c>
      <c r="D8015" s="4"/>
      <c r="E8015" s="5" t="s">
        <v>7526</v>
      </c>
      <c r="F8015" s="4">
        <v>2010</v>
      </c>
      <c r="G8015" s="4">
        <v>80</v>
      </c>
      <c r="H8015" s="4">
        <v>9</v>
      </c>
      <c r="I8015" s="4"/>
      <c r="J8015" s="46" t="s">
        <v>9052</v>
      </c>
    </row>
    <row r="8016" spans="1:10" ht="30.6">
      <c r="A8016" s="12" t="s">
        <v>7524</v>
      </c>
      <c r="B8016" s="4" t="str">
        <f ca="1">IFERROR(__xludf.DUMMYFUNCTION("REGEXREPLACE(TEXT(IF(ISERR(FIND(""/"", A8016)), A8016, MID(A8016, FIND(""/"", A8016)+1, LEN(A8016))), ""#""), ""\D+"", """")"),"2019")</f>
        <v>2019</v>
      </c>
      <c r="C8016" s="46" t="s">
        <v>9053</v>
      </c>
      <c r="D8016" s="4"/>
      <c r="E8016" s="5" t="s">
        <v>7526</v>
      </c>
      <c r="F8016" s="4">
        <v>2010</v>
      </c>
      <c r="G8016" s="4">
        <v>80</v>
      </c>
      <c r="H8016" s="4">
        <v>10</v>
      </c>
      <c r="I8016" s="4"/>
      <c r="J8016" s="46" t="s">
        <v>9054</v>
      </c>
    </row>
    <row r="8017" spans="1:10" ht="30.6">
      <c r="A8017" s="12" t="s">
        <v>7524</v>
      </c>
      <c r="B8017" s="4" t="str">
        <f ca="1">IFERROR(__xludf.DUMMYFUNCTION("REGEXREPLACE(TEXT(IF(ISERR(FIND(""/"", A8017)), A8017, MID(A8017, FIND(""/"", A8017)+1, LEN(A8017))), ""#""), ""\D+"", """")"),"2019")</f>
        <v>2019</v>
      </c>
      <c r="C8017" s="46" t="s">
        <v>8962</v>
      </c>
      <c r="D8017" s="4"/>
      <c r="E8017" s="5" t="s">
        <v>7526</v>
      </c>
      <c r="F8017" s="4">
        <v>2010</v>
      </c>
      <c r="G8017" s="4">
        <v>80</v>
      </c>
      <c r="H8017" s="4">
        <v>11</v>
      </c>
      <c r="I8017" s="4"/>
      <c r="J8017" s="46" t="s">
        <v>9055</v>
      </c>
    </row>
    <row r="8018" spans="1:10" ht="30.6">
      <c r="A8018" s="12" t="s">
        <v>7524</v>
      </c>
      <c r="B8018" s="4" t="str">
        <f ca="1">IFERROR(__xludf.DUMMYFUNCTION("REGEXREPLACE(TEXT(IF(ISERR(FIND(""/"", A8018)), A8018, MID(A8018, FIND(""/"", A8018)+1, LEN(A8018))), ""#""), ""\D+"", """")"),"2019")</f>
        <v>2019</v>
      </c>
      <c r="C8018" s="46" t="s">
        <v>8990</v>
      </c>
      <c r="D8018" s="4"/>
      <c r="E8018" s="5" t="s">
        <v>7526</v>
      </c>
      <c r="F8018" s="4">
        <v>1990</v>
      </c>
      <c r="G8018" s="4">
        <v>81</v>
      </c>
      <c r="H8018" s="4">
        <v>1</v>
      </c>
      <c r="I8018" s="4"/>
      <c r="J8018" s="46" t="s">
        <v>9056</v>
      </c>
    </row>
    <row r="8019" spans="1:10" ht="30.6">
      <c r="A8019" s="12" t="s">
        <v>7524</v>
      </c>
      <c r="B8019" s="4" t="str">
        <f ca="1">IFERROR(__xludf.DUMMYFUNCTION("REGEXREPLACE(TEXT(IF(ISERR(FIND(""/"", A8019)), A8019, MID(A8019, FIND(""/"", A8019)+1, LEN(A8019))), ""#""), ""\D+"", """")"),"2019")</f>
        <v>2019</v>
      </c>
      <c r="C8019" s="46" t="s">
        <v>148</v>
      </c>
      <c r="D8019" s="4"/>
      <c r="E8019" s="5" t="s">
        <v>7526</v>
      </c>
      <c r="F8019" s="4">
        <v>1990</v>
      </c>
      <c r="G8019" s="4">
        <v>81</v>
      </c>
      <c r="H8019" s="4">
        <v>2</v>
      </c>
      <c r="I8019" s="4"/>
      <c r="J8019" s="46" t="s">
        <v>9057</v>
      </c>
    </row>
    <row r="8020" spans="1:10" ht="40.799999999999997">
      <c r="A8020" s="12" t="s">
        <v>7524</v>
      </c>
      <c r="B8020" s="4" t="str">
        <f ca="1">IFERROR(__xludf.DUMMYFUNCTION("REGEXREPLACE(TEXT(IF(ISERR(FIND(""/"", A8020)), A8020, MID(A8020, FIND(""/"", A8020)+1, LEN(A8020))), ""#""), ""\D+"", """")"),"2019")</f>
        <v>2019</v>
      </c>
      <c r="C8020" s="46" t="s">
        <v>148</v>
      </c>
      <c r="D8020" s="4"/>
      <c r="E8020" s="5" t="s">
        <v>7526</v>
      </c>
      <c r="F8020" s="4">
        <v>1990</v>
      </c>
      <c r="G8020" s="4">
        <v>81</v>
      </c>
      <c r="H8020" s="4">
        <v>3</v>
      </c>
      <c r="I8020" s="4"/>
      <c r="J8020" s="46" t="s">
        <v>9058</v>
      </c>
    </row>
    <row r="8021" spans="1:10" ht="40.799999999999997">
      <c r="A8021" s="12" t="s">
        <v>7524</v>
      </c>
      <c r="B8021" s="4" t="str">
        <f ca="1">IFERROR(__xludf.DUMMYFUNCTION("REGEXREPLACE(TEXT(IF(ISERR(FIND(""/"", A8021)), A8021, MID(A8021, FIND(""/"", A8021)+1, LEN(A8021))), ""#""), ""\D+"", """")"),"2019")</f>
        <v>2019</v>
      </c>
      <c r="C8021" s="46" t="s">
        <v>8893</v>
      </c>
      <c r="D8021" s="4"/>
      <c r="E8021" s="5" t="s">
        <v>7526</v>
      </c>
      <c r="F8021" s="4">
        <v>1987</v>
      </c>
      <c r="G8021" s="4">
        <v>81</v>
      </c>
      <c r="H8021" s="4">
        <v>4</v>
      </c>
      <c r="I8021" s="4"/>
      <c r="J8021" s="46" t="s">
        <v>9059</v>
      </c>
    </row>
    <row r="8022" spans="1:10" ht="30.6">
      <c r="A8022" s="12" t="s">
        <v>7524</v>
      </c>
      <c r="B8022" s="4" t="str">
        <f ca="1">IFERROR(__xludf.DUMMYFUNCTION("REGEXREPLACE(TEXT(IF(ISERR(FIND(""/"", A8022)), A8022, MID(A8022, FIND(""/"", A8022)+1, LEN(A8022))), ""#""), ""\D+"", """")"),"2019")</f>
        <v>2019</v>
      </c>
      <c r="C8022" s="46" t="s">
        <v>9060</v>
      </c>
      <c r="D8022" s="4"/>
      <c r="E8022" s="5" t="s">
        <v>7526</v>
      </c>
      <c r="F8022" s="4">
        <v>1987</v>
      </c>
      <c r="G8022" s="4">
        <v>81</v>
      </c>
      <c r="H8022" s="4">
        <v>5</v>
      </c>
      <c r="I8022" s="4"/>
      <c r="J8022" s="46" t="s">
        <v>9061</v>
      </c>
    </row>
    <row r="8023" spans="1:10" ht="30.6">
      <c r="A8023" s="12" t="s">
        <v>7524</v>
      </c>
      <c r="B8023" s="4" t="str">
        <f ca="1">IFERROR(__xludf.DUMMYFUNCTION("REGEXREPLACE(TEXT(IF(ISERR(FIND(""/"", A8023)), A8023, MID(A8023, FIND(""/"", A8023)+1, LEN(A8023))), ""#""), ""\D+"", """")"),"2019")</f>
        <v>2019</v>
      </c>
      <c r="C8023" s="46" t="s">
        <v>9062</v>
      </c>
      <c r="D8023" s="4"/>
      <c r="E8023" s="5" t="s">
        <v>7526</v>
      </c>
      <c r="F8023" s="4">
        <v>1987</v>
      </c>
      <c r="G8023" s="4">
        <v>81</v>
      </c>
      <c r="H8023" s="4">
        <v>6</v>
      </c>
      <c r="I8023" s="4"/>
      <c r="J8023" s="46" t="s">
        <v>9063</v>
      </c>
    </row>
    <row r="8024" spans="1:10" ht="71.400000000000006">
      <c r="A8024" s="12" t="s">
        <v>7524</v>
      </c>
      <c r="B8024" s="4" t="str">
        <f ca="1">IFERROR(__xludf.DUMMYFUNCTION("REGEXREPLACE(TEXT(IF(ISERR(FIND(""/"", A8024)), A8024, MID(A8024, FIND(""/"", A8024)+1, LEN(A8024))), ""#""), ""\D+"", """")"),"2019")</f>
        <v>2019</v>
      </c>
      <c r="C8024" s="46" t="s">
        <v>9064</v>
      </c>
      <c r="D8024" s="4"/>
      <c r="E8024" s="5" t="s">
        <v>7526</v>
      </c>
      <c r="F8024" s="4">
        <v>1987</v>
      </c>
      <c r="G8024" s="4">
        <v>81</v>
      </c>
      <c r="H8024" s="4">
        <v>7</v>
      </c>
      <c r="I8024" s="4"/>
      <c r="J8024" s="46" t="s">
        <v>9065</v>
      </c>
    </row>
    <row r="8025" spans="1:10" ht="30.6">
      <c r="A8025" s="12" t="s">
        <v>7524</v>
      </c>
      <c r="B8025" s="4" t="str">
        <f ca="1">IFERROR(__xludf.DUMMYFUNCTION("REGEXREPLACE(TEXT(IF(ISERR(FIND(""/"", A8025)), A8025, MID(A8025, FIND(""/"", A8025)+1, LEN(A8025))), ""#""), ""\D+"", """")"),"2019")</f>
        <v>2019</v>
      </c>
      <c r="C8025" s="46" t="s">
        <v>9066</v>
      </c>
      <c r="D8025" s="4"/>
      <c r="E8025" s="5" t="s">
        <v>7526</v>
      </c>
      <c r="F8025" s="4">
        <v>1987</v>
      </c>
      <c r="G8025" s="4">
        <v>81</v>
      </c>
      <c r="H8025" s="4">
        <v>8</v>
      </c>
      <c r="I8025" s="4"/>
      <c r="J8025" s="46" t="s">
        <v>9067</v>
      </c>
    </row>
    <row r="8026" spans="1:10" ht="30.6">
      <c r="A8026" s="12" t="s">
        <v>7524</v>
      </c>
      <c r="B8026" s="4" t="str">
        <f ca="1">IFERROR(__xludf.DUMMYFUNCTION("REGEXREPLACE(TEXT(IF(ISERR(FIND(""/"", A8026)), A8026, MID(A8026, FIND(""/"", A8026)+1, LEN(A8026))), ""#""), ""\D+"", """")"),"2019")</f>
        <v>2019</v>
      </c>
      <c r="C8026" s="46" t="s">
        <v>8938</v>
      </c>
      <c r="D8026" s="4"/>
      <c r="E8026" s="5" t="s">
        <v>7526</v>
      </c>
      <c r="F8026" s="4">
        <v>1987</v>
      </c>
      <c r="G8026" s="4">
        <v>81</v>
      </c>
      <c r="H8026" s="4">
        <v>9</v>
      </c>
      <c r="I8026" s="4"/>
      <c r="J8026" s="46" t="s">
        <v>9068</v>
      </c>
    </row>
    <row r="8027" spans="1:10" ht="30.6">
      <c r="A8027" s="12" t="s">
        <v>9069</v>
      </c>
      <c r="B8027" s="4" t="str">
        <f ca="1">IFERROR(__xludf.DUMMYFUNCTION("REGEXREPLACE(TEXT(IF(ISERR(FIND(""/"", A8027)), A8027, MID(A8027, FIND(""/"", A8027)+1, LEN(A8027))), ""#""), ""\D+"", """")"),"2019")</f>
        <v>2019</v>
      </c>
      <c r="C8027" s="53" t="s">
        <v>9070</v>
      </c>
      <c r="D8027" s="36" t="s">
        <v>9071</v>
      </c>
      <c r="E8027" s="35" t="s">
        <v>9072</v>
      </c>
      <c r="F8027" s="37">
        <v>1966</v>
      </c>
      <c r="G8027" s="37"/>
      <c r="H8027" s="37"/>
      <c r="I8027" s="38"/>
      <c r="J8027" s="49" t="s">
        <v>9073</v>
      </c>
    </row>
    <row r="8028" spans="1:10" ht="30.6">
      <c r="A8028" s="12" t="s">
        <v>9069</v>
      </c>
      <c r="B8028" s="4" t="str">
        <f ca="1">IFERROR(__xludf.DUMMYFUNCTION("REGEXREPLACE(TEXT(IF(ISERR(FIND(""/"", A8028)), A8028, MID(A8028, FIND(""/"", A8028)+1, LEN(A8028))), ""#""), ""\D+"", """")"),"2019")</f>
        <v>2019</v>
      </c>
      <c r="C8028" s="53" t="s">
        <v>9070</v>
      </c>
      <c r="D8028" s="37" t="s">
        <v>9071</v>
      </c>
      <c r="E8028" s="35" t="s">
        <v>9074</v>
      </c>
      <c r="F8028" s="37">
        <v>1967</v>
      </c>
      <c r="G8028" s="35"/>
      <c r="H8028" s="35"/>
      <c r="I8028" s="35"/>
      <c r="J8028" s="49" t="s">
        <v>9073</v>
      </c>
    </row>
    <row r="8029" spans="1:10" ht="30.6">
      <c r="A8029" s="12" t="s">
        <v>9069</v>
      </c>
      <c r="B8029" s="4" t="str">
        <f ca="1">IFERROR(__xludf.DUMMYFUNCTION("REGEXREPLACE(TEXT(IF(ISERR(FIND(""/"", A8029)), A8029, MID(A8029, FIND(""/"", A8029)+1, LEN(A8029))), ""#""), ""\D+"", """")"),"2019")</f>
        <v>2019</v>
      </c>
      <c r="C8029" s="53" t="s">
        <v>9070</v>
      </c>
      <c r="D8029" s="37" t="s">
        <v>9071</v>
      </c>
      <c r="E8029" s="35" t="s">
        <v>9074</v>
      </c>
      <c r="F8029" s="37">
        <v>1968</v>
      </c>
      <c r="G8029" s="35"/>
      <c r="H8029" s="35"/>
      <c r="I8029" s="35"/>
      <c r="J8029" s="49" t="s">
        <v>9073</v>
      </c>
    </row>
    <row r="8030" spans="1:10" ht="30.6">
      <c r="A8030" s="12" t="s">
        <v>9069</v>
      </c>
      <c r="B8030" s="4" t="str">
        <f ca="1">IFERROR(__xludf.DUMMYFUNCTION("REGEXREPLACE(TEXT(IF(ISERR(FIND(""/"", A8030)), A8030, MID(A8030, FIND(""/"", A8030)+1, LEN(A8030))), ""#""), ""\D+"", """")"),"2019")</f>
        <v>2019</v>
      </c>
      <c r="C8030" s="53" t="s">
        <v>9070</v>
      </c>
      <c r="D8030" s="37" t="s">
        <v>9071</v>
      </c>
      <c r="E8030" s="35" t="s">
        <v>9074</v>
      </c>
      <c r="F8030" s="37">
        <v>1969</v>
      </c>
      <c r="G8030" s="35"/>
      <c r="H8030" s="35"/>
      <c r="I8030" s="35"/>
      <c r="J8030" s="49" t="s">
        <v>9073</v>
      </c>
    </row>
    <row r="8031" spans="1:10" ht="30.6">
      <c r="A8031" s="12" t="s">
        <v>9069</v>
      </c>
      <c r="B8031" s="4" t="str">
        <f ca="1">IFERROR(__xludf.DUMMYFUNCTION("REGEXREPLACE(TEXT(IF(ISERR(FIND(""/"", A8031)), A8031, MID(A8031, FIND(""/"", A8031)+1, LEN(A8031))), ""#""), ""\D+"", """")"),"2019")</f>
        <v>2019</v>
      </c>
      <c r="C8031" s="53" t="s">
        <v>9070</v>
      </c>
      <c r="D8031" s="37" t="s">
        <v>9071</v>
      </c>
      <c r="E8031" s="35" t="s">
        <v>9074</v>
      </c>
      <c r="F8031" s="37">
        <v>1970</v>
      </c>
      <c r="G8031" s="35"/>
      <c r="H8031" s="35"/>
      <c r="I8031" s="35"/>
      <c r="J8031" s="49" t="s">
        <v>9073</v>
      </c>
    </row>
    <row r="8032" spans="1:10" ht="30.6">
      <c r="A8032" s="12" t="s">
        <v>9069</v>
      </c>
      <c r="B8032" s="4" t="str">
        <f ca="1">IFERROR(__xludf.DUMMYFUNCTION("REGEXREPLACE(TEXT(IF(ISERR(FIND(""/"", A8032)), A8032, MID(A8032, FIND(""/"", A8032)+1, LEN(A8032))), ""#""), ""\D+"", """")"),"2019")</f>
        <v>2019</v>
      </c>
      <c r="C8032" s="53" t="s">
        <v>9070</v>
      </c>
      <c r="D8032" s="37" t="s">
        <v>9071</v>
      </c>
      <c r="E8032" s="35" t="s">
        <v>9074</v>
      </c>
      <c r="F8032" s="37">
        <v>1971</v>
      </c>
      <c r="G8032" s="35"/>
      <c r="H8032" s="35"/>
      <c r="I8032" s="35"/>
      <c r="J8032" s="49" t="s">
        <v>9073</v>
      </c>
    </row>
    <row r="8033" spans="1:10" ht="30.6">
      <c r="A8033" s="12" t="s">
        <v>9069</v>
      </c>
      <c r="B8033" s="4" t="str">
        <f ca="1">IFERROR(__xludf.DUMMYFUNCTION("REGEXREPLACE(TEXT(IF(ISERR(FIND(""/"", A8033)), A8033, MID(A8033, FIND(""/"", A8033)+1, LEN(A8033))), ""#""), ""\D+"", """")"),"2019")</f>
        <v>2019</v>
      </c>
      <c r="C8033" s="53" t="s">
        <v>9070</v>
      </c>
      <c r="D8033" s="37" t="s">
        <v>9071</v>
      </c>
      <c r="E8033" s="35" t="s">
        <v>9074</v>
      </c>
      <c r="F8033" s="37">
        <v>1972</v>
      </c>
      <c r="G8033" s="35"/>
      <c r="H8033" s="35"/>
      <c r="I8033" s="35"/>
      <c r="J8033" s="49" t="s">
        <v>9073</v>
      </c>
    </row>
    <row r="8034" spans="1:10" ht="30.6">
      <c r="A8034" s="12" t="s">
        <v>9069</v>
      </c>
      <c r="B8034" s="4" t="str">
        <f ca="1">IFERROR(__xludf.DUMMYFUNCTION("REGEXREPLACE(TEXT(IF(ISERR(FIND(""/"", A8034)), A8034, MID(A8034, FIND(""/"", A8034)+1, LEN(A8034))), ""#""), ""\D+"", """")"),"2019")</f>
        <v>2019</v>
      </c>
      <c r="C8034" s="53" t="s">
        <v>9070</v>
      </c>
      <c r="D8034" s="37" t="s">
        <v>9071</v>
      </c>
      <c r="E8034" s="35" t="s">
        <v>9074</v>
      </c>
      <c r="F8034" s="37">
        <v>1973</v>
      </c>
      <c r="G8034" s="35"/>
      <c r="H8034" s="35"/>
      <c r="I8034" s="35"/>
      <c r="J8034" s="49" t="s">
        <v>9073</v>
      </c>
    </row>
    <row r="8035" spans="1:10" ht="30.6">
      <c r="A8035" s="12" t="s">
        <v>9069</v>
      </c>
      <c r="B8035" s="4" t="str">
        <f ca="1">IFERROR(__xludf.DUMMYFUNCTION("REGEXREPLACE(TEXT(IF(ISERR(FIND(""/"", A8035)), A8035, MID(A8035, FIND(""/"", A8035)+1, LEN(A8035))), ""#""), ""\D+"", """")"),"2019")</f>
        <v>2019</v>
      </c>
      <c r="C8035" s="53" t="s">
        <v>9070</v>
      </c>
      <c r="D8035" s="37" t="s">
        <v>9071</v>
      </c>
      <c r="E8035" s="35" t="s">
        <v>9074</v>
      </c>
      <c r="F8035" s="37">
        <v>1974</v>
      </c>
      <c r="G8035" s="35"/>
      <c r="H8035" s="35"/>
      <c r="I8035" s="35"/>
      <c r="J8035" s="49" t="s">
        <v>9073</v>
      </c>
    </row>
    <row r="8036" spans="1:10" ht="40.799999999999997">
      <c r="A8036" s="12" t="s">
        <v>9069</v>
      </c>
      <c r="B8036" s="4" t="str">
        <f ca="1">IFERROR(__xludf.DUMMYFUNCTION("REGEXREPLACE(TEXT(IF(ISERR(FIND(""/"", A8036)), A8036, MID(A8036, FIND(""/"", A8036)+1, LEN(A8036))), ""#""), ""\D+"", """")"),"2019")</f>
        <v>2019</v>
      </c>
      <c r="C8036" s="53" t="s">
        <v>9075</v>
      </c>
      <c r="D8036" s="37" t="s">
        <v>9071</v>
      </c>
      <c r="E8036" s="35" t="s">
        <v>9072</v>
      </c>
      <c r="F8036" s="37" t="s">
        <v>9076</v>
      </c>
      <c r="G8036" s="12"/>
      <c r="H8036" s="35"/>
      <c r="I8036" s="35"/>
      <c r="J8036" s="53" t="s">
        <v>9077</v>
      </c>
    </row>
    <row r="8037" spans="1:10" ht="40.799999999999997">
      <c r="A8037" s="12" t="s">
        <v>9069</v>
      </c>
      <c r="B8037" s="4" t="str">
        <f ca="1">IFERROR(__xludf.DUMMYFUNCTION("REGEXREPLACE(TEXT(IF(ISERR(FIND(""/"", A8037)), A8037, MID(A8037, FIND(""/"", A8037)+1, LEN(A8037))), ""#""), ""\D+"", """")"),"2019")</f>
        <v>2019</v>
      </c>
      <c r="C8037" s="53" t="s">
        <v>9075</v>
      </c>
      <c r="D8037" s="37" t="s">
        <v>9071</v>
      </c>
      <c r="E8037" s="35" t="s">
        <v>9074</v>
      </c>
      <c r="F8037" s="37">
        <v>1971</v>
      </c>
      <c r="G8037" s="35"/>
      <c r="H8037" s="35"/>
      <c r="I8037" s="35"/>
      <c r="J8037" s="53" t="s">
        <v>9078</v>
      </c>
    </row>
    <row r="8038" spans="1:10" ht="20.399999999999999">
      <c r="A8038" s="12" t="s">
        <v>9069</v>
      </c>
      <c r="B8038" s="4" t="str">
        <f ca="1">IFERROR(__xludf.DUMMYFUNCTION("REGEXREPLACE(TEXT(IF(ISERR(FIND(""/"", A8038)), A8038, MID(A8038, FIND(""/"", A8038)+1, LEN(A8038))), ""#""), ""\D+"", """")"),"2019")</f>
        <v>2019</v>
      </c>
      <c r="C8038" s="53" t="s">
        <v>9079</v>
      </c>
      <c r="D8038" s="37" t="s">
        <v>9071</v>
      </c>
      <c r="E8038" s="35" t="s">
        <v>9074</v>
      </c>
      <c r="F8038" s="37">
        <v>1968</v>
      </c>
      <c r="G8038" s="35"/>
      <c r="H8038" s="35"/>
      <c r="I8038" s="35"/>
      <c r="J8038" s="49" t="s">
        <v>9080</v>
      </c>
    </row>
    <row r="8039" spans="1:10" ht="20.399999999999999">
      <c r="A8039" s="12" t="s">
        <v>9069</v>
      </c>
      <c r="B8039" s="4" t="str">
        <f ca="1">IFERROR(__xludf.DUMMYFUNCTION("REGEXREPLACE(TEXT(IF(ISERR(FIND(""/"", A8039)), A8039, MID(A8039, FIND(""/"", A8039)+1, LEN(A8039))), ""#""), ""\D+"", """")"),"2019")</f>
        <v>2019</v>
      </c>
      <c r="C8039" s="53" t="s">
        <v>9079</v>
      </c>
      <c r="D8039" s="37" t="s">
        <v>9071</v>
      </c>
      <c r="E8039" s="35" t="s">
        <v>9074</v>
      </c>
      <c r="F8039" s="37">
        <v>1968</v>
      </c>
      <c r="G8039" s="35"/>
      <c r="H8039" s="35"/>
      <c r="I8039" s="35"/>
      <c r="J8039" s="53" t="s">
        <v>9081</v>
      </c>
    </row>
    <row r="8040" spans="1:10" ht="20.399999999999999">
      <c r="A8040" s="12" t="s">
        <v>9069</v>
      </c>
      <c r="B8040" s="4" t="str">
        <f ca="1">IFERROR(__xludf.DUMMYFUNCTION("REGEXREPLACE(TEXT(IF(ISERR(FIND(""/"", A8040)), A8040, MID(A8040, FIND(""/"", A8040)+1, LEN(A8040))), ""#""), ""\D+"", """")"),"2019")</f>
        <v>2019</v>
      </c>
      <c r="C8040" s="53" t="s">
        <v>9079</v>
      </c>
      <c r="D8040" s="37" t="s">
        <v>9071</v>
      </c>
      <c r="E8040" s="35" t="s">
        <v>9074</v>
      </c>
      <c r="F8040" s="37">
        <v>1969</v>
      </c>
      <c r="G8040" s="35"/>
      <c r="H8040" s="35"/>
      <c r="I8040" s="35"/>
      <c r="J8040" s="53" t="s">
        <v>9082</v>
      </c>
    </row>
    <row r="8041" spans="1:10" ht="20.399999999999999">
      <c r="A8041" s="12" t="s">
        <v>9069</v>
      </c>
      <c r="B8041" s="4" t="str">
        <f ca="1">IFERROR(__xludf.DUMMYFUNCTION("REGEXREPLACE(TEXT(IF(ISERR(FIND(""/"", A8041)), A8041, MID(A8041, FIND(""/"", A8041)+1, LEN(A8041))), ""#""), ""\D+"", """")"),"2019")</f>
        <v>2019</v>
      </c>
      <c r="C8041" s="53" t="s">
        <v>9079</v>
      </c>
      <c r="D8041" s="37" t="s">
        <v>9071</v>
      </c>
      <c r="E8041" s="35" t="s">
        <v>9074</v>
      </c>
      <c r="F8041" s="37">
        <v>1969</v>
      </c>
      <c r="G8041" s="35"/>
      <c r="H8041" s="35"/>
      <c r="I8041" s="35"/>
      <c r="J8041" s="53" t="s">
        <v>9083</v>
      </c>
    </row>
    <row r="8042" spans="1:10" ht="20.399999999999999">
      <c r="A8042" s="12" t="s">
        <v>9069</v>
      </c>
      <c r="B8042" s="4" t="str">
        <f ca="1">IFERROR(__xludf.DUMMYFUNCTION("REGEXREPLACE(TEXT(IF(ISERR(FIND(""/"", A8042)), A8042, MID(A8042, FIND(""/"", A8042)+1, LEN(A8042))), ""#""), ""\D+"", """")"),"2019")</f>
        <v>2019</v>
      </c>
      <c r="C8042" s="53" t="s">
        <v>9079</v>
      </c>
      <c r="D8042" s="37" t="s">
        <v>9071</v>
      </c>
      <c r="E8042" s="35" t="s">
        <v>9074</v>
      </c>
      <c r="F8042" s="37">
        <v>1970</v>
      </c>
      <c r="G8042" s="35"/>
      <c r="H8042" s="35"/>
      <c r="I8042" s="35"/>
      <c r="J8042" s="53" t="s">
        <v>9084</v>
      </c>
    </row>
    <row r="8043" spans="1:10" ht="20.399999999999999">
      <c r="A8043" s="12" t="s">
        <v>9069</v>
      </c>
      <c r="B8043" s="4" t="str">
        <f ca="1">IFERROR(__xludf.DUMMYFUNCTION("REGEXREPLACE(TEXT(IF(ISERR(FIND(""/"", A8043)), A8043, MID(A8043, FIND(""/"", A8043)+1, LEN(A8043))), ""#""), ""\D+"", """")"),"2019")</f>
        <v>2019</v>
      </c>
      <c r="C8043" s="53" t="s">
        <v>9079</v>
      </c>
      <c r="D8043" s="37" t="s">
        <v>9071</v>
      </c>
      <c r="E8043" s="35" t="s">
        <v>9074</v>
      </c>
      <c r="F8043" s="37">
        <v>1970</v>
      </c>
      <c r="G8043" s="35"/>
      <c r="H8043" s="35"/>
      <c r="I8043" s="35"/>
      <c r="J8043" s="53" t="s">
        <v>9085</v>
      </c>
    </row>
    <row r="8044" spans="1:10" ht="20.399999999999999">
      <c r="A8044" s="12" t="s">
        <v>9069</v>
      </c>
      <c r="B8044" s="4" t="str">
        <f ca="1">IFERROR(__xludf.DUMMYFUNCTION("REGEXREPLACE(TEXT(IF(ISERR(FIND(""/"", A8044)), A8044, MID(A8044, FIND(""/"", A8044)+1, LEN(A8044))), ""#""), ""\D+"", """")"),"2019")</f>
        <v>2019</v>
      </c>
      <c r="C8044" s="53" t="s">
        <v>9079</v>
      </c>
      <c r="D8044" s="37" t="s">
        <v>9071</v>
      </c>
      <c r="E8044" s="35" t="s">
        <v>9074</v>
      </c>
      <c r="F8044" s="37">
        <v>1971</v>
      </c>
      <c r="G8044" s="35"/>
      <c r="H8044" s="35"/>
      <c r="I8044" s="35"/>
      <c r="J8044" s="53" t="s">
        <v>9086</v>
      </c>
    </row>
    <row r="8045" spans="1:10" ht="20.399999999999999">
      <c r="A8045" s="12" t="s">
        <v>9069</v>
      </c>
      <c r="B8045" s="4" t="str">
        <f ca="1">IFERROR(__xludf.DUMMYFUNCTION("REGEXREPLACE(TEXT(IF(ISERR(FIND(""/"", A8045)), A8045, MID(A8045, FIND(""/"", A8045)+1, LEN(A8045))), ""#""), ""\D+"", """")"),"2019")</f>
        <v>2019</v>
      </c>
      <c r="C8045" s="53" t="s">
        <v>9079</v>
      </c>
      <c r="D8045" s="37" t="s">
        <v>9071</v>
      </c>
      <c r="E8045" s="35" t="s">
        <v>9074</v>
      </c>
      <c r="F8045" s="37">
        <v>1971</v>
      </c>
      <c r="G8045" s="35"/>
      <c r="H8045" s="35"/>
      <c r="I8045" s="35"/>
      <c r="J8045" s="53" t="s">
        <v>9087</v>
      </c>
    </row>
    <row r="8046" spans="1:10" ht="20.399999999999999">
      <c r="A8046" s="12" t="s">
        <v>9069</v>
      </c>
      <c r="B8046" s="4" t="str">
        <f ca="1">IFERROR(__xludf.DUMMYFUNCTION("REGEXREPLACE(TEXT(IF(ISERR(FIND(""/"", A8046)), A8046, MID(A8046, FIND(""/"", A8046)+1, LEN(A8046))), ""#""), ""\D+"", """")"),"2019")</f>
        <v>2019</v>
      </c>
      <c r="C8046" s="53" t="s">
        <v>9079</v>
      </c>
      <c r="D8046" s="37" t="s">
        <v>9071</v>
      </c>
      <c r="E8046" s="35" t="s">
        <v>9074</v>
      </c>
      <c r="F8046" s="37">
        <v>1974</v>
      </c>
      <c r="G8046" s="35"/>
      <c r="H8046" s="35"/>
      <c r="I8046" s="35"/>
      <c r="J8046" s="53" t="s">
        <v>9088</v>
      </c>
    </row>
    <row r="8047" spans="1:10" ht="20.399999999999999">
      <c r="A8047" s="12" t="s">
        <v>9069</v>
      </c>
      <c r="B8047" s="4" t="str">
        <f ca="1">IFERROR(__xludf.DUMMYFUNCTION("REGEXREPLACE(TEXT(IF(ISERR(FIND(""/"", A8047)), A8047, MID(A8047, FIND(""/"", A8047)+1, LEN(A8047))), ""#""), ""\D+"", """")"),"2019")</f>
        <v>2019</v>
      </c>
      <c r="C8047" s="53" t="s">
        <v>9079</v>
      </c>
      <c r="D8047" s="37" t="s">
        <v>9071</v>
      </c>
      <c r="E8047" s="35" t="s">
        <v>9074</v>
      </c>
      <c r="F8047" s="37">
        <v>1974</v>
      </c>
      <c r="G8047" s="35"/>
      <c r="H8047" s="35"/>
      <c r="I8047" s="35"/>
      <c r="J8047" s="53" t="s">
        <v>9089</v>
      </c>
    </row>
    <row r="8048" spans="1:10" ht="20.399999999999999">
      <c r="A8048" s="12" t="s">
        <v>9069</v>
      </c>
      <c r="B8048" s="4" t="str">
        <f ca="1">IFERROR(__xludf.DUMMYFUNCTION("REGEXREPLACE(TEXT(IF(ISERR(FIND(""/"", A8048)), A8048, MID(A8048, FIND(""/"", A8048)+1, LEN(A8048))), ""#""), ""\D+"", """")"),"2019")</f>
        <v>2019</v>
      </c>
      <c r="C8048" s="53" t="s">
        <v>9079</v>
      </c>
      <c r="D8048" s="37" t="s">
        <v>9071</v>
      </c>
      <c r="E8048" s="35" t="s">
        <v>9074</v>
      </c>
      <c r="F8048" s="37">
        <v>1974</v>
      </c>
      <c r="G8048" s="35"/>
      <c r="H8048" s="35"/>
      <c r="I8048" s="35"/>
      <c r="J8048" s="53" t="s">
        <v>9090</v>
      </c>
    </row>
    <row r="8049" spans="1:10" ht="20.399999999999999">
      <c r="A8049" s="12" t="s">
        <v>9069</v>
      </c>
      <c r="B8049" s="4" t="str">
        <f ca="1">IFERROR(__xludf.DUMMYFUNCTION("REGEXREPLACE(TEXT(IF(ISERR(FIND(""/"", A8049)), A8049, MID(A8049, FIND(""/"", A8049)+1, LEN(A8049))), ""#""), ""\D+"", """")"),"2019")</f>
        <v>2019</v>
      </c>
      <c r="C8049" s="53" t="s">
        <v>9079</v>
      </c>
      <c r="D8049" s="37" t="s">
        <v>9071</v>
      </c>
      <c r="E8049" s="35" t="s">
        <v>9074</v>
      </c>
      <c r="F8049" s="37">
        <v>1975</v>
      </c>
      <c r="G8049" s="35"/>
      <c r="H8049" s="35"/>
      <c r="I8049" s="35"/>
      <c r="J8049" s="53" t="s">
        <v>9091</v>
      </c>
    </row>
    <row r="8050" spans="1:10" ht="20.399999999999999">
      <c r="A8050" s="12" t="s">
        <v>9069</v>
      </c>
      <c r="B8050" s="4" t="str">
        <f ca="1">IFERROR(__xludf.DUMMYFUNCTION("REGEXREPLACE(TEXT(IF(ISERR(FIND(""/"", A8050)), A8050, MID(A8050, FIND(""/"", A8050)+1, LEN(A8050))), ""#""), ""\D+"", """")"),"2019")</f>
        <v>2019</v>
      </c>
      <c r="C8050" s="53" t="s">
        <v>9079</v>
      </c>
      <c r="D8050" s="37" t="s">
        <v>9071</v>
      </c>
      <c r="E8050" s="35" t="s">
        <v>9074</v>
      </c>
      <c r="F8050" s="37">
        <v>1975</v>
      </c>
      <c r="G8050" s="35"/>
      <c r="H8050" s="35"/>
      <c r="I8050" s="35"/>
      <c r="J8050" s="53" t="s">
        <v>9092</v>
      </c>
    </row>
    <row r="8051" spans="1:10" ht="20.399999999999999">
      <c r="A8051" s="12" t="s">
        <v>9069</v>
      </c>
      <c r="B8051" s="4" t="str">
        <f ca="1">IFERROR(__xludf.DUMMYFUNCTION("REGEXREPLACE(TEXT(IF(ISERR(FIND(""/"", A8051)), A8051, MID(A8051, FIND(""/"", A8051)+1, LEN(A8051))), ""#""), ""\D+"", """")"),"2019")</f>
        <v>2019</v>
      </c>
      <c r="C8051" s="53" t="s">
        <v>9079</v>
      </c>
      <c r="D8051" s="37" t="s">
        <v>9071</v>
      </c>
      <c r="E8051" s="35" t="s">
        <v>9074</v>
      </c>
      <c r="F8051" s="37">
        <v>1977</v>
      </c>
      <c r="G8051" s="35"/>
      <c r="H8051" s="35"/>
      <c r="I8051" s="35"/>
      <c r="J8051" s="53" t="s">
        <v>9093</v>
      </c>
    </row>
    <row r="8052" spans="1:10" ht="20.399999999999999">
      <c r="A8052" s="12" t="s">
        <v>9069</v>
      </c>
      <c r="B8052" s="4" t="str">
        <f ca="1">IFERROR(__xludf.DUMMYFUNCTION("REGEXREPLACE(TEXT(IF(ISERR(FIND(""/"", A8052)), A8052, MID(A8052, FIND(""/"", A8052)+1, LEN(A8052))), ""#""), ""\D+"", """")"),"2019")</f>
        <v>2019</v>
      </c>
      <c r="C8052" s="53" t="s">
        <v>9079</v>
      </c>
      <c r="D8052" s="37" t="s">
        <v>9071</v>
      </c>
      <c r="E8052" s="35" t="s">
        <v>9072</v>
      </c>
      <c r="F8052" s="37">
        <v>1977</v>
      </c>
      <c r="G8052" s="37"/>
      <c r="H8052" s="35"/>
      <c r="I8052" s="35"/>
      <c r="J8052" s="53" t="s">
        <v>9094</v>
      </c>
    </row>
    <row r="8053" spans="1:10" ht="20.399999999999999">
      <c r="A8053" s="12" t="s">
        <v>9069</v>
      </c>
      <c r="B8053" s="4" t="str">
        <f ca="1">IFERROR(__xludf.DUMMYFUNCTION("REGEXREPLACE(TEXT(IF(ISERR(FIND(""/"", A8053)), A8053, MID(A8053, FIND(""/"", A8053)+1, LEN(A8053))), ""#""), ""\D+"", """")"),"2019")</f>
        <v>2019</v>
      </c>
      <c r="C8053" s="53" t="s">
        <v>9079</v>
      </c>
      <c r="D8053" s="37" t="s">
        <v>9071</v>
      </c>
      <c r="E8053" s="35" t="s">
        <v>9074</v>
      </c>
      <c r="F8053" s="37">
        <v>1977</v>
      </c>
      <c r="G8053" s="37"/>
      <c r="H8053" s="35"/>
      <c r="I8053" s="35"/>
      <c r="J8053" s="53" t="s">
        <v>9095</v>
      </c>
    </row>
    <row r="8054" spans="1:10" ht="20.399999999999999">
      <c r="A8054" s="12" t="s">
        <v>9069</v>
      </c>
      <c r="B8054" s="4" t="str">
        <f ca="1">IFERROR(__xludf.DUMMYFUNCTION("REGEXREPLACE(TEXT(IF(ISERR(FIND(""/"", A8054)), A8054, MID(A8054, FIND(""/"", A8054)+1, LEN(A8054))), ""#""), ""\D+"", """")"),"2019")</f>
        <v>2019</v>
      </c>
      <c r="C8054" s="53" t="s">
        <v>9079</v>
      </c>
      <c r="D8054" s="37" t="s">
        <v>9071</v>
      </c>
      <c r="E8054" s="35" t="s">
        <v>9074</v>
      </c>
      <c r="F8054" s="37">
        <v>1978</v>
      </c>
      <c r="G8054" s="37"/>
      <c r="H8054" s="35"/>
      <c r="I8054" s="35"/>
      <c r="J8054" s="53" t="s">
        <v>9096</v>
      </c>
    </row>
    <row r="8055" spans="1:10" ht="20.399999999999999">
      <c r="A8055" s="12" t="s">
        <v>9069</v>
      </c>
      <c r="B8055" s="4" t="str">
        <f ca="1">IFERROR(__xludf.DUMMYFUNCTION("REGEXREPLACE(TEXT(IF(ISERR(FIND(""/"", A8055)), A8055, MID(A8055, FIND(""/"", A8055)+1, LEN(A8055))), ""#""), ""\D+"", """")"),"2019")</f>
        <v>2019</v>
      </c>
      <c r="C8055" s="53" t="s">
        <v>9079</v>
      </c>
      <c r="D8055" s="37" t="s">
        <v>9071</v>
      </c>
      <c r="E8055" s="35" t="s">
        <v>9074</v>
      </c>
      <c r="F8055" s="37">
        <v>1978</v>
      </c>
      <c r="G8055" s="37"/>
      <c r="H8055" s="35"/>
      <c r="I8055" s="35"/>
      <c r="J8055" s="53" t="s">
        <v>9097</v>
      </c>
    </row>
    <row r="8056" spans="1:10" ht="20.399999999999999">
      <c r="A8056" s="12" t="s">
        <v>9069</v>
      </c>
      <c r="B8056" s="4" t="str">
        <f ca="1">IFERROR(__xludf.DUMMYFUNCTION("REGEXREPLACE(TEXT(IF(ISERR(FIND(""/"", A8056)), A8056, MID(A8056, FIND(""/"", A8056)+1, LEN(A8056))), ""#""), ""\D+"", """")"),"2019")</f>
        <v>2019</v>
      </c>
      <c r="C8056" s="53" t="s">
        <v>9079</v>
      </c>
      <c r="D8056" s="37" t="s">
        <v>9071</v>
      </c>
      <c r="E8056" s="35" t="s">
        <v>9074</v>
      </c>
      <c r="F8056" s="37">
        <v>1978</v>
      </c>
      <c r="G8056" s="37"/>
      <c r="H8056" s="35"/>
      <c r="I8056" s="35"/>
      <c r="J8056" s="53" t="s">
        <v>9098</v>
      </c>
    </row>
    <row r="8057" spans="1:10" ht="20.399999999999999">
      <c r="A8057" s="12" t="s">
        <v>9069</v>
      </c>
      <c r="B8057" s="4" t="str">
        <f ca="1">IFERROR(__xludf.DUMMYFUNCTION("REGEXREPLACE(TEXT(IF(ISERR(FIND(""/"", A8057)), A8057, MID(A8057, FIND(""/"", A8057)+1, LEN(A8057))), ""#""), ""\D+"", """")"),"2019")</f>
        <v>2019</v>
      </c>
      <c r="C8057" s="53" t="s">
        <v>9079</v>
      </c>
      <c r="D8057" s="37" t="s">
        <v>9071</v>
      </c>
      <c r="E8057" s="35" t="s">
        <v>9074</v>
      </c>
      <c r="F8057" s="37">
        <v>1978</v>
      </c>
      <c r="G8057" s="37"/>
      <c r="H8057" s="35"/>
      <c r="I8057" s="35"/>
      <c r="J8057" s="53" t="s">
        <v>9099</v>
      </c>
    </row>
    <row r="8058" spans="1:10" ht="20.399999999999999">
      <c r="A8058" s="12" t="s">
        <v>9069</v>
      </c>
      <c r="B8058" s="4" t="str">
        <f ca="1">IFERROR(__xludf.DUMMYFUNCTION("REGEXREPLACE(TEXT(IF(ISERR(FIND(""/"", A8058)), A8058, MID(A8058, FIND(""/"", A8058)+1, LEN(A8058))), ""#""), ""\D+"", """")"),"2019")</f>
        <v>2019</v>
      </c>
      <c r="C8058" s="53" t="s">
        <v>9079</v>
      </c>
      <c r="D8058" s="37" t="s">
        <v>9071</v>
      </c>
      <c r="E8058" s="35" t="s">
        <v>9074</v>
      </c>
      <c r="F8058" s="37">
        <v>1979</v>
      </c>
      <c r="G8058" s="37"/>
      <c r="H8058" s="35"/>
      <c r="I8058" s="35"/>
      <c r="J8058" s="53" t="s">
        <v>9100</v>
      </c>
    </row>
    <row r="8059" spans="1:10" ht="20.399999999999999">
      <c r="A8059" s="12" t="s">
        <v>9069</v>
      </c>
      <c r="B8059" s="4" t="str">
        <f ca="1">IFERROR(__xludf.DUMMYFUNCTION("REGEXREPLACE(TEXT(IF(ISERR(FIND(""/"", A8059)), A8059, MID(A8059, FIND(""/"", A8059)+1, LEN(A8059))), ""#""), ""\D+"", """")"),"2019")</f>
        <v>2019</v>
      </c>
      <c r="C8059" s="53" t="s">
        <v>9079</v>
      </c>
      <c r="D8059" s="37" t="s">
        <v>9071</v>
      </c>
      <c r="E8059" s="35" t="s">
        <v>9074</v>
      </c>
      <c r="F8059" s="37">
        <v>1979</v>
      </c>
      <c r="G8059" s="37"/>
      <c r="H8059" s="35"/>
      <c r="I8059" s="35"/>
      <c r="J8059" s="53" t="s">
        <v>9101</v>
      </c>
    </row>
    <row r="8060" spans="1:10" ht="20.399999999999999">
      <c r="A8060" s="12" t="s">
        <v>9069</v>
      </c>
      <c r="B8060" s="4" t="str">
        <f ca="1">IFERROR(__xludf.DUMMYFUNCTION("REGEXREPLACE(TEXT(IF(ISERR(FIND(""/"", A8060)), A8060, MID(A8060, FIND(""/"", A8060)+1, LEN(A8060))), ""#""), ""\D+"", """")"),"2019")</f>
        <v>2019</v>
      </c>
      <c r="C8060" s="53" t="s">
        <v>9079</v>
      </c>
      <c r="D8060" s="37" t="s">
        <v>9071</v>
      </c>
      <c r="E8060" s="35" t="s">
        <v>9074</v>
      </c>
      <c r="F8060" s="37">
        <v>1979</v>
      </c>
      <c r="G8060" s="37"/>
      <c r="H8060" s="35"/>
      <c r="I8060" s="35"/>
      <c r="J8060" s="53" t="s">
        <v>9102</v>
      </c>
    </row>
    <row r="8061" spans="1:10" ht="20.399999999999999">
      <c r="A8061" s="12" t="s">
        <v>9069</v>
      </c>
      <c r="B8061" s="4" t="str">
        <f ca="1">IFERROR(__xludf.DUMMYFUNCTION("REGEXREPLACE(TEXT(IF(ISERR(FIND(""/"", A8061)), A8061, MID(A8061, FIND(""/"", A8061)+1, LEN(A8061))), ""#""), ""\D+"", """")"),"2019")</f>
        <v>2019</v>
      </c>
      <c r="C8061" s="53" t="s">
        <v>9079</v>
      </c>
      <c r="D8061" s="37" t="s">
        <v>9071</v>
      </c>
      <c r="E8061" s="35" t="s">
        <v>9074</v>
      </c>
      <c r="F8061" s="37">
        <v>1979</v>
      </c>
      <c r="G8061" s="37"/>
      <c r="H8061" s="35"/>
      <c r="I8061" s="35"/>
      <c r="J8061" s="53" t="s">
        <v>9103</v>
      </c>
    </row>
    <row r="8062" spans="1:10" ht="20.399999999999999">
      <c r="A8062" s="12" t="s">
        <v>9069</v>
      </c>
      <c r="B8062" s="4" t="str">
        <f ca="1">IFERROR(__xludf.DUMMYFUNCTION("REGEXREPLACE(TEXT(IF(ISERR(FIND(""/"", A8062)), A8062, MID(A8062, FIND(""/"", A8062)+1, LEN(A8062))), ""#""), ""\D+"", """")"),"2019")</f>
        <v>2019</v>
      </c>
      <c r="C8062" s="53" t="s">
        <v>9079</v>
      </c>
      <c r="D8062" s="37" t="s">
        <v>9071</v>
      </c>
      <c r="E8062" s="35" t="s">
        <v>9074</v>
      </c>
      <c r="F8062" s="37">
        <v>1980</v>
      </c>
      <c r="G8062" s="37"/>
      <c r="H8062" s="35"/>
      <c r="I8062" s="35"/>
      <c r="J8062" s="53" t="s">
        <v>9104</v>
      </c>
    </row>
    <row r="8063" spans="1:10" ht="20.399999999999999">
      <c r="A8063" s="12" t="s">
        <v>9069</v>
      </c>
      <c r="B8063" s="4" t="str">
        <f ca="1">IFERROR(__xludf.DUMMYFUNCTION("REGEXREPLACE(TEXT(IF(ISERR(FIND(""/"", A8063)), A8063, MID(A8063, FIND(""/"", A8063)+1, LEN(A8063))), ""#""), ""\D+"", """")"),"2019")</f>
        <v>2019</v>
      </c>
      <c r="C8063" s="53" t="s">
        <v>9079</v>
      </c>
      <c r="D8063" s="37" t="s">
        <v>9071</v>
      </c>
      <c r="E8063" s="35" t="s">
        <v>9074</v>
      </c>
      <c r="F8063" s="37">
        <v>1980</v>
      </c>
      <c r="G8063" s="37"/>
      <c r="H8063" s="35"/>
      <c r="I8063" s="35"/>
      <c r="J8063" s="53" t="s">
        <v>9105</v>
      </c>
    </row>
    <row r="8064" spans="1:10" ht="20.399999999999999">
      <c r="A8064" s="12" t="s">
        <v>9069</v>
      </c>
      <c r="B8064" s="4" t="str">
        <f ca="1">IFERROR(__xludf.DUMMYFUNCTION("REGEXREPLACE(TEXT(IF(ISERR(FIND(""/"", A8064)), A8064, MID(A8064, FIND(""/"", A8064)+1, LEN(A8064))), ""#""), ""\D+"", """")"),"2019")</f>
        <v>2019</v>
      </c>
      <c r="C8064" s="53" t="s">
        <v>9079</v>
      </c>
      <c r="D8064" s="37" t="s">
        <v>9071</v>
      </c>
      <c r="E8064" s="35" t="s">
        <v>9074</v>
      </c>
      <c r="F8064" s="37">
        <v>1980</v>
      </c>
      <c r="G8064" s="37"/>
      <c r="H8064" s="35"/>
      <c r="I8064" s="35"/>
      <c r="J8064" s="53" t="s">
        <v>9106</v>
      </c>
    </row>
    <row r="8065" spans="1:10" ht="20.399999999999999">
      <c r="A8065" s="12" t="s">
        <v>9069</v>
      </c>
      <c r="B8065" s="4" t="str">
        <f ca="1">IFERROR(__xludf.DUMMYFUNCTION("REGEXREPLACE(TEXT(IF(ISERR(FIND(""/"", A8065)), A8065, MID(A8065, FIND(""/"", A8065)+1, LEN(A8065))), ""#""), ""\D+"", """")"),"2019")</f>
        <v>2019</v>
      </c>
      <c r="C8065" s="53" t="s">
        <v>9079</v>
      </c>
      <c r="D8065" s="37" t="s">
        <v>9071</v>
      </c>
      <c r="E8065" s="35" t="s">
        <v>9074</v>
      </c>
      <c r="F8065" s="37">
        <v>1980</v>
      </c>
      <c r="G8065" s="37"/>
      <c r="H8065" s="35"/>
      <c r="I8065" s="35"/>
      <c r="J8065" s="53" t="s">
        <v>9107</v>
      </c>
    </row>
    <row r="8066" spans="1:10" ht="20.399999999999999">
      <c r="A8066" s="12" t="s">
        <v>9069</v>
      </c>
      <c r="B8066" s="4" t="str">
        <f ca="1">IFERROR(__xludf.DUMMYFUNCTION("REGEXREPLACE(TEXT(IF(ISERR(FIND(""/"", A8066)), A8066, MID(A8066, FIND(""/"", A8066)+1, LEN(A8066))), ""#""), ""\D+"", """")"),"2019")</f>
        <v>2019</v>
      </c>
      <c r="C8066" s="53" t="s">
        <v>9079</v>
      </c>
      <c r="D8066" s="37" t="s">
        <v>9071</v>
      </c>
      <c r="E8066" s="35" t="s">
        <v>9072</v>
      </c>
      <c r="F8066" s="37">
        <v>1981</v>
      </c>
      <c r="G8066" s="37"/>
      <c r="H8066" s="35"/>
      <c r="I8066" s="35"/>
      <c r="J8066" s="53" t="s">
        <v>9108</v>
      </c>
    </row>
    <row r="8067" spans="1:10" ht="30.6">
      <c r="A8067" s="12" t="s">
        <v>9069</v>
      </c>
      <c r="B8067" s="4" t="str">
        <f ca="1">IFERROR(__xludf.DUMMYFUNCTION("REGEXREPLACE(TEXT(IF(ISERR(FIND(""/"", A8067)), A8067, MID(A8067, FIND(""/"", A8067)+1, LEN(A8067))), ""#""), ""\D+"", """")"),"2019")</f>
        <v>2019</v>
      </c>
      <c r="C8067" s="53" t="s">
        <v>9079</v>
      </c>
      <c r="D8067" s="37" t="s">
        <v>9071</v>
      </c>
      <c r="E8067" s="35" t="s">
        <v>9072</v>
      </c>
      <c r="F8067" s="37">
        <v>1981</v>
      </c>
      <c r="G8067" s="37"/>
      <c r="H8067" s="35"/>
      <c r="I8067" s="35"/>
      <c r="J8067" s="53" t="s">
        <v>9109</v>
      </c>
    </row>
    <row r="8068" spans="1:10" ht="20.399999999999999">
      <c r="A8068" s="12" t="s">
        <v>9069</v>
      </c>
      <c r="B8068" s="4" t="str">
        <f ca="1">IFERROR(__xludf.DUMMYFUNCTION("REGEXREPLACE(TEXT(IF(ISERR(FIND(""/"", A8068)), A8068, MID(A8068, FIND(""/"", A8068)+1, LEN(A8068))), ""#""), ""\D+"", """")"),"2019")</f>
        <v>2019</v>
      </c>
      <c r="C8068" s="53" t="s">
        <v>9079</v>
      </c>
      <c r="D8068" s="37" t="s">
        <v>9071</v>
      </c>
      <c r="E8068" s="35" t="s">
        <v>9072</v>
      </c>
      <c r="F8068" s="37">
        <v>1981</v>
      </c>
      <c r="G8068" s="37"/>
      <c r="H8068" s="35"/>
      <c r="I8068" s="35"/>
      <c r="J8068" s="53" t="s">
        <v>9110</v>
      </c>
    </row>
    <row r="8069" spans="1:10" ht="20.399999999999999">
      <c r="A8069" s="12" t="s">
        <v>9069</v>
      </c>
      <c r="B8069" s="4" t="str">
        <f ca="1">IFERROR(__xludf.DUMMYFUNCTION("REGEXREPLACE(TEXT(IF(ISERR(FIND(""/"", A8069)), A8069, MID(A8069, FIND(""/"", A8069)+1, LEN(A8069))), ""#""), ""\D+"", """")"),"2019")</f>
        <v>2019</v>
      </c>
      <c r="C8069" s="53" t="s">
        <v>9079</v>
      </c>
      <c r="D8069" s="37" t="s">
        <v>9071</v>
      </c>
      <c r="E8069" s="35" t="s">
        <v>9072</v>
      </c>
      <c r="F8069" s="37">
        <v>1982</v>
      </c>
      <c r="G8069" s="37"/>
      <c r="H8069" s="35"/>
      <c r="I8069" s="35"/>
      <c r="J8069" s="53" t="s">
        <v>9111</v>
      </c>
    </row>
    <row r="8070" spans="1:10" ht="20.399999999999999">
      <c r="A8070" s="12" t="s">
        <v>9069</v>
      </c>
      <c r="B8070" s="4" t="str">
        <f ca="1">IFERROR(__xludf.DUMMYFUNCTION("REGEXREPLACE(TEXT(IF(ISERR(FIND(""/"", A8070)), A8070, MID(A8070, FIND(""/"", A8070)+1, LEN(A8070))), ""#""), ""\D+"", """")"),"2019")</f>
        <v>2019</v>
      </c>
      <c r="C8070" s="53" t="s">
        <v>9079</v>
      </c>
      <c r="D8070" s="37" t="s">
        <v>9071</v>
      </c>
      <c r="E8070" s="35" t="s">
        <v>9074</v>
      </c>
      <c r="F8070" s="37">
        <v>1982</v>
      </c>
      <c r="G8070" s="37"/>
      <c r="H8070" s="35"/>
      <c r="I8070" s="35"/>
      <c r="J8070" s="53" t="s">
        <v>9112</v>
      </c>
    </row>
    <row r="8071" spans="1:10" ht="20.399999999999999">
      <c r="A8071" s="12" t="s">
        <v>9069</v>
      </c>
      <c r="B8071" s="4" t="str">
        <f ca="1">IFERROR(__xludf.DUMMYFUNCTION("REGEXREPLACE(TEXT(IF(ISERR(FIND(""/"", A8071)), A8071, MID(A8071, FIND(""/"", A8071)+1, LEN(A8071))), ""#""), ""\D+"", """")"),"2019")</f>
        <v>2019</v>
      </c>
      <c r="C8071" s="53" t="s">
        <v>9079</v>
      </c>
      <c r="D8071" s="37" t="s">
        <v>9071</v>
      </c>
      <c r="E8071" s="35" t="s">
        <v>9074</v>
      </c>
      <c r="F8071" s="37">
        <v>1982</v>
      </c>
      <c r="G8071" s="37"/>
      <c r="H8071" s="35"/>
      <c r="I8071" s="35"/>
      <c r="J8071" s="53" t="s">
        <v>9113</v>
      </c>
    </row>
    <row r="8072" spans="1:10" ht="20.399999999999999">
      <c r="A8072" s="12" t="s">
        <v>9069</v>
      </c>
      <c r="B8072" s="4" t="str">
        <f ca="1">IFERROR(__xludf.DUMMYFUNCTION("REGEXREPLACE(TEXT(IF(ISERR(FIND(""/"", A8072)), A8072, MID(A8072, FIND(""/"", A8072)+1, LEN(A8072))), ""#""), ""\D+"", """")"),"2019")</f>
        <v>2019</v>
      </c>
      <c r="C8072" s="53" t="s">
        <v>9079</v>
      </c>
      <c r="D8072" s="37" t="s">
        <v>9071</v>
      </c>
      <c r="E8072" s="35" t="s">
        <v>9074</v>
      </c>
      <c r="F8072" s="37">
        <v>1982</v>
      </c>
      <c r="G8072" s="37"/>
      <c r="H8072" s="35"/>
      <c r="I8072" s="35"/>
      <c r="J8072" s="53" t="s">
        <v>9114</v>
      </c>
    </row>
    <row r="8073" spans="1:10" ht="20.399999999999999">
      <c r="A8073" s="12" t="s">
        <v>9069</v>
      </c>
      <c r="B8073" s="4" t="str">
        <f ca="1">IFERROR(__xludf.DUMMYFUNCTION("REGEXREPLACE(TEXT(IF(ISERR(FIND(""/"", A8073)), A8073, MID(A8073, FIND(""/"", A8073)+1, LEN(A8073))), ""#""), ""\D+"", """")"),"2019")</f>
        <v>2019</v>
      </c>
      <c r="C8073" s="53" t="s">
        <v>9079</v>
      </c>
      <c r="D8073" s="37" t="s">
        <v>9071</v>
      </c>
      <c r="E8073" s="35" t="s">
        <v>9074</v>
      </c>
      <c r="F8073" s="37">
        <v>1982</v>
      </c>
      <c r="G8073" s="37"/>
      <c r="H8073" s="35"/>
      <c r="I8073" s="35"/>
      <c r="J8073" s="53" t="s">
        <v>9115</v>
      </c>
    </row>
    <row r="8074" spans="1:10" ht="20.399999999999999">
      <c r="A8074" s="12" t="s">
        <v>9069</v>
      </c>
      <c r="B8074" s="4" t="str">
        <f ca="1">IFERROR(__xludf.DUMMYFUNCTION("REGEXREPLACE(TEXT(IF(ISERR(FIND(""/"", A8074)), A8074, MID(A8074, FIND(""/"", A8074)+1, LEN(A8074))), ""#""), ""\D+"", """")"),"2019")</f>
        <v>2019</v>
      </c>
      <c r="C8074" s="53" t="s">
        <v>9079</v>
      </c>
      <c r="D8074" s="37" t="s">
        <v>9071</v>
      </c>
      <c r="E8074" s="35" t="s">
        <v>9074</v>
      </c>
      <c r="F8074" s="37">
        <v>1982</v>
      </c>
      <c r="G8074" s="37"/>
      <c r="H8074" s="35"/>
      <c r="I8074" s="35"/>
      <c r="J8074" s="53" t="s">
        <v>9116</v>
      </c>
    </row>
    <row r="8075" spans="1:10" ht="20.399999999999999">
      <c r="A8075" s="12" t="s">
        <v>9069</v>
      </c>
      <c r="B8075" s="4" t="str">
        <f ca="1">IFERROR(__xludf.DUMMYFUNCTION("REGEXREPLACE(TEXT(IF(ISERR(FIND(""/"", A8075)), A8075, MID(A8075, FIND(""/"", A8075)+1, LEN(A8075))), ""#""), ""\D+"", """")"),"2019")</f>
        <v>2019</v>
      </c>
      <c r="C8075" s="53" t="s">
        <v>9079</v>
      </c>
      <c r="D8075" s="37" t="s">
        <v>9071</v>
      </c>
      <c r="E8075" s="35" t="s">
        <v>9074</v>
      </c>
      <c r="F8075" s="37">
        <v>1983</v>
      </c>
      <c r="G8075" s="37"/>
      <c r="H8075" s="35"/>
      <c r="I8075" s="35"/>
      <c r="J8075" s="53" t="s">
        <v>9117</v>
      </c>
    </row>
    <row r="8076" spans="1:10" ht="20.399999999999999">
      <c r="A8076" s="12" t="s">
        <v>9069</v>
      </c>
      <c r="B8076" s="4" t="str">
        <f ca="1">IFERROR(__xludf.DUMMYFUNCTION("REGEXREPLACE(TEXT(IF(ISERR(FIND(""/"", A8076)), A8076, MID(A8076, FIND(""/"", A8076)+1, LEN(A8076))), ""#""), ""\D+"", """")"),"2019")</f>
        <v>2019</v>
      </c>
      <c r="C8076" s="53" t="s">
        <v>9079</v>
      </c>
      <c r="D8076" s="37" t="s">
        <v>9071</v>
      </c>
      <c r="E8076" s="35" t="s">
        <v>9074</v>
      </c>
      <c r="F8076" s="37">
        <v>1983</v>
      </c>
      <c r="G8076" s="37"/>
      <c r="H8076" s="35"/>
      <c r="I8076" s="35"/>
      <c r="J8076" s="53" t="s">
        <v>9118</v>
      </c>
    </row>
    <row r="8077" spans="1:10" ht="20.399999999999999">
      <c r="A8077" s="12" t="s">
        <v>9069</v>
      </c>
      <c r="B8077" s="4" t="str">
        <f ca="1">IFERROR(__xludf.DUMMYFUNCTION("REGEXREPLACE(TEXT(IF(ISERR(FIND(""/"", A8077)), A8077, MID(A8077, FIND(""/"", A8077)+1, LEN(A8077))), ""#""), ""\D+"", """")"),"2019")</f>
        <v>2019</v>
      </c>
      <c r="C8077" s="53" t="s">
        <v>9079</v>
      </c>
      <c r="D8077" s="37" t="s">
        <v>9071</v>
      </c>
      <c r="E8077" s="35" t="s">
        <v>9074</v>
      </c>
      <c r="F8077" s="37">
        <v>1983</v>
      </c>
      <c r="G8077" s="37"/>
      <c r="H8077" s="35"/>
      <c r="I8077" s="35"/>
      <c r="J8077" s="53" t="s">
        <v>9119</v>
      </c>
    </row>
    <row r="8078" spans="1:10" ht="20.399999999999999">
      <c r="A8078" s="12" t="s">
        <v>9069</v>
      </c>
      <c r="B8078" s="4" t="str">
        <f ca="1">IFERROR(__xludf.DUMMYFUNCTION("REGEXREPLACE(TEXT(IF(ISERR(FIND(""/"", A8078)), A8078, MID(A8078, FIND(""/"", A8078)+1, LEN(A8078))), ""#""), ""\D+"", """")"),"2019")</f>
        <v>2019</v>
      </c>
      <c r="C8078" s="53" t="s">
        <v>9079</v>
      </c>
      <c r="D8078" s="37" t="s">
        <v>9071</v>
      </c>
      <c r="E8078" s="35" t="s">
        <v>9074</v>
      </c>
      <c r="F8078" s="37">
        <v>1983</v>
      </c>
      <c r="G8078" s="37"/>
      <c r="H8078" s="35"/>
      <c r="I8078" s="35"/>
      <c r="J8078" s="53" t="s">
        <v>9120</v>
      </c>
    </row>
    <row r="8079" spans="1:10" ht="20.399999999999999">
      <c r="A8079" s="12" t="s">
        <v>9069</v>
      </c>
      <c r="B8079" s="4" t="str">
        <f ca="1">IFERROR(__xludf.DUMMYFUNCTION("REGEXREPLACE(TEXT(IF(ISERR(FIND(""/"", A8079)), A8079, MID(A8079, FIND(""/"", A8079)+1, LEN(A8079))), ""#""), ""\D+"", """")"),"2019")</f>
        <v>2019</v>
      </c>
      <c r="C8079" s="53" t="s">
        <v>9079</v>
      </c>
      <c r="D8079" s="37" t="s">
        <v>9071</v>
      </c>
      <c r="E8079" s="35" t="s">
        <v>9074</v>
      </c>
      <c r="F8079" s="37">
        <v>1983</v>
      </c>
      <c r="G8079" s="37"/>
      <c r="H8079" s="35"/>
      <c r="I8079" s="35"/>
      <c r="J8079" s="53" t="s">
        <v>9121</v>
      </c>
    </row>
    <row r="8080" spans="1:10" ht="20.399999999999999">
      <c r="A8080" s="12" t="s">
        <v>9069</v>
      </c>
      <c r="B8080" s="4" t="str">
        <f ca="1">IFERROR(__xludf.DUMMYFUNCTION("REGEXREPLACE(TEXT(IF(ISERR(FIND(""/"", A8080)), A8080, MID(A8080, FIND(""/"", A8080)+1, LEN(A8080))), ""#""), ""\D+"", """")"),"2019")</f>
        <v>2019</v>
      </c>
      <c r="C8080" s="53" t="s">
        <v>9079</v>
      </c>
      <c r="D8080" s="37" t="s">
        <v>9071</v>
      </c>
      <c r="E8080" s="35" t="s">
        <v>9074</v>
      </c>
      <c r="F8080" s="37">
        <v>1983</v>
      </c>
      <c r="G8080" s="37"/>
      <c r="H8080" s="35"/>
      <c r="I8080" s="35"/>
      <c r="J8080" s="53" t="s">
        <v>9122</v>
      </c>
    </row>
    <row r="8081" spans="1:10" ht="20.399999999999999">
      <c r="A8081" s="12" t="s">
        <v>9069</v>
      </c>
      <c r="B8081" s="4" t="str">
        <f ca="1">IFERROR(__xludf.DUMMYFUNCTION("REGEXREPLACE(TEXT(IF(ISERR(FIND(""/"", A8081)), A8081, MID(A8081, FIND(""/"", A8081)+1, LEN(A8081))), ""#""), ""\D+"", """")"),"2019")</f>
        <v>2019</v>
      </c>
      <c r="C8081" s="53" t="s">
        <v>9079</v>
      </c>
      <c r="D8081" s="37" t="s">
        <v>9071</v>
      </c>
      <c r="E8081" s="35" t="s">
        <v>9074</v>
      </c>
      <c r="F8081" s="37">
        <v>1984</v>
      </c>
      <c r="G8081" s="37"/>
      <c r="H8081" s="35"/>
      <c r="I8081" s="35"/>
      <c r="J8081" s="53" t="s">
        <v>9123</v>
      </c>
    </row>
    <row r="8082" spans="1:10" ht="20.399999999999999">
      <c r="A8082" s="12" t="s">
        <v>9069</v>
      </c>
      <c r="B8082" s="4" t="str">
        <f ca="1">IFERROR(__xludf.DUMMYFUNCTION("REGEXREPLACE(TEXT(IF(ISERR(FIND(""/"", A8082)), A8082, MID(A8082, FIND(""/"", A8082)+1, LEN(A8082))), ""#""), ""\D+"", """")"),"2019")</f>
        <v>2019</v>
      </c>
      <c r="C8082" s="53" t="s">
        <v>9079</v>
      </c>
      <c r="D8082" s="37" t="s">
        <v>9071</v>
      </c>
      <c r="E8082" s="35" t="s">
        <v>9074</v>
      </c>
      <c r="F8082" s="37">
        <v>1984</v>
      </c>
      <c r="G8082" s="37"/>
      <c r="H8082" s="35"/>
      <c r="I8082" s="35"/>
      <c r="J8082" s="53" t="s">
        <v>9124</v>
      </c>
    </row>
    <row r="8083" spans="1:10" ht="20.399999999999999">
      <c r="A8083" s="12" t="s">
        <v>9069</v>
      </c>
      <c r="B8083" s="4" t="str">
        <f ca="1">IFERROR(__xludf.DUMMYFUNCTION("REGEXREPLACE(TEXT(IF(ISERR(FIND(""/"", A8083)), A8083, MID(A8083, FIND(""/"", A8083)+1, LEN(A8083))), ""#""), ""\D+"", """")"),"2019")</f>
        <v>2019</v>
      </c>
      <c r="C8083" s="53" t="s">
        <v>9079</v>
      </c>
      <c r="D8083" s="37" t="s">
        <v>9071</v>
      </c>
      <c r="E8083" s="35" t="s">
        <v>9074</v>
      </c>
      <c r="F8083" s="37">
        <v>1984</v>
      </c>
      <c r="G8083" s="37"/>
      <c r="H8083" s="35"/>
      <c r="I8083" s="35"/>
      <c r="J8083" s="53" t="s">
        <v>9125</v>
      </c>
    </row>
    <row r="8084" spans="1:10" ht="20.399999999999999">
      <c r="A8084" s="12" t="s">
        <v>9069</v>
      </c>
      <c r="B8084" s="4" t="str">
        <f ca="1">IFERROR(__xludf.DUMMYFUNCTION("REGEXREPLACE(TEXT(IF(ISERR(FIND(""/"", A8084)), A8084, MID(A8084, FIND(""/"", A8084)+1, LEN(A8084))), ""#""), ""\D+"", """")"),"2019")</f>
        <v>2019</v>
      </c>
      <c r="C8084" s="53" t="s">
        <v>9079</v>
      </c>
      <c r="D8084" s="37" t="s">
        <v>9071</v>
      </c>
      <c r="E8084" s="35" t="s">
        <v>9072</v>
      </c>
      <c r="F8084" s="37">
        <v>1984</v>
      </c>
      <c r="G8084" s="37"/>
      <c r="H8084" s="35"/>
      <c r="I8084" s="35"/>
      <c r="J8084" s="53" t="s">
        <v>9126</v>
      </c>
    </row>
    <row r="8085" spans="1:10" ht="20.399999999999999">
      <c r="A8085" s="12" t="s">
        <v>9069</v>
      </c>
      <c r="B8085" s="4" t="str">
        <f ca="1">IFERROR(__xludf.DUMMYFUNCTION("REGEXREPLACE(TEXT(IF(ISERR(FIND(""/"", A8085)), A8085, MID(A8085, FIND(""/"", A8085)+1, LEN(A8085))), ""#""), ""\D+"", """")"),"2019")</f>
        <v>2019</v>
      </c>
      <c r="C8085" s="53" t="s">
        <v>9079</v>
      </c>
      <c r="D8085" s="37" t="s">
        <v>9071</v>
      </c>
      <c r="E8085" s="35" t="s">
        <v>9072</v>
      </c>
      <c r="F8085" s="37">
        <v>1984</v>
      </c>
      <c r="G8085" s="37"/>
      <c r="H8085" s="35"/>
      <c r="I8085" s="35"/>
      <c r="J8085" s="53" t="s">
        <v>9127</v>
      </c>
    </row>
    <row r="8086" spans="1:10" ht="20.399999999999999">
      <c r="A8086" s="12" t="s">
        <v>9069</v>
      </c>
      <c r="B8086" s="4" t="str">
        <f ca="1">IFERROR(__xludf.DUMMYFUNCTION("REGEXREPLACE(TEXT(IF(ISERR(FIND(""/"", A8086)), A8086, MID(A8086, FIND(""/"", A8086)+1, LEN(A8086))), ""#""), ""\D+"", """")"),"2019")</f>
        <v>2019</v>
      </c>
      <c r="C8086" s="53" t="s">
        <v>9079</v>
      </c>
      <c r="D8086" s="37" t="s">
        <v>9071</v>
      </c>
      <c r="E8086" s="35" t="s">
        <v>9074</v>
      </c>
      <c r="F8086" s="37">
        <v>1984</v>
      </c>
      <c r="G8086" s="37"/>
      <c r="H8086" s="35"/>
      <c r="I8086" s="35"/>
      <c r="J8086" s="53" t="s">
        <v>9128</v>
      </c>
    </row>
    <row r="8087" spans="1:10" ht="20.399999999999999">
      <c r="A8087" s="12" t="s">
        <v>9069</v>
      </c>
      <c r="B8087" s="4" t="str">
        <f ca="1">IFERROR(__xludf.DUMMYFUNCTION("REGEXREPLACE(TEXT(IF(ISERR(FIND(""/"", A8087)), A8087, MID(A8087, FIND(""/"", A8087)+1, LEN(A8087))), ""#""), ""\D+"", """")"),"2019")</f>
        <v>2019</v>
      </c>
      <c r="C8087" s="53" t="s">
        <v>9079</v>
      </c>
      <c r="D8087" s="37" t="s">
        <v>9071</v>
      </c>
      <c r="E8087" s="35" t="s">
        <v>9074</v>
      </c>
      <c r="F8087" s="37">
        <v>1984</v>
      </c>
      <c r="G8087" s="37"/>
      <c r="H8087" s="35"/>
      <c r="I8087" s="35"/>
      <c r="J8087" s="53" t="s">
        <v>9129</v>
      </c>
    </row>
    <row r="8088" spans="1:10" ht="20.399999999999999">
      <c r="A8088" s="12" t="s">
        <v>9069</v>
      </c>
      <c r="B8088" s="4" t="str">
        <f ca="1">IFERROR(__xludf.DUMMYFUNCTION("REGEXREPLACE(TEXT(IF(ISERR(FIND(""/"", A8088)), A8088, MID(A8088, FIND(""/"", A8088)+1, LEN(A8088))), ""#""), ""\D+"", """")"),"2019")</f>
        <v>2019</v>
      </c>
      <c r="C8088" s="53" t="s">
        <v>9079</v>
      </c>
      <c r="D8088" s="37" t="s">
        <v>9071</v>
      </c>
      <c r="E8088" s="35" t="s">
        <v>9074</v>
      </c>
      <c r="F8088" s="37">
        <v>1984</v>
      </c>
      <c r="G8088" s="37"/>
      <c r="H8088" s="35"/>
      <c r="I8088" s="35"/>
      <c r="J8088" s="53" t="s">
        <v>9130</v>
      </c>
    </row>
    <row r="8089" spans="1:10" ht="20.399999999999999">
      <c r="A8089" s="12" t="s">
        <v>9069</v>
      </c>
      <c r="B8089" s="4" t="str">
        <f ca="1">IFERROR(__xludf.DUMMYFUNCTION("REGEXREPLACE(TEXT(IF(ISERR(FIND(""/"", A8089)), A8089, MID(A8089, FIND(""/"", A8089)+1, LEN(A8089))), ""#""), ""\D+"", """")"),"2019")</f>
        <v>2019</v>
      </c>
      <c r="C8089" s="53" t="s">
        <v>9079</v>
      </c>
      <c r="D8089" s="37" t="s">
        <v>9071</v>
      </c>
      <c r="E8089" s="35" t="s">
        <v>9074</v>
      </c>
      <c r="F8089" s="37">
        <v>1984</v>
      </c>
      <c r="G8089" s="37"/>
      <c r="H8089" s="35"/>
      <c r="I8089" s="35"/>
      <c r="J8089" s="53" t="s">
        <v>9131</v>
      </c>
    </row>
    <row r="8090" spans="1:10" ht="20.399999999999999">
      <c r="A8090" s="12" t="s">
        <v>9069</v>
      </c>
      <c r="B8090" s="4" t="str">
        <f ca="1">IFERROR(__xludf.DUMMYFUNCTION("REGEXREPLACE(TEXT(IF(ISERR(FIND(""/"", A8090)), A8090, MID(A8090, FIND(""/"", A8090)+1, LEN(A8090))), ""#""), ""\D+"", """")"),"2019")</f>
        <v>2019</v>
      </c>
      <c r="C8090" s="53" t="s">
        <v>9079</v>
      </c>
      <c r="D8090" s="37" t="s">
        <v>9071</v>
      </c>
      <c r="E8090" s="35" t="s">
        <v>9074</v>
      </c>
      <c r="F8090" s="37">
        <v>1984</v>
      </c>
      <c r="G8090" s="37"/>
      <c r="H8090" s="35"/>
      <c r="I8090" s="35"/>
      <c r="J8090" s="53" t="s">
        <v>9132</v>
      </c>
    </row>
    <row r="8091" spans="1:10" ht="20.399999999999999">
      <c r="A8091" s="12" t="s">
        <v>9069</v>
      </c>
      <c r="B8091" s="4" t="str">
        <f ca="1">IFERROR(__xludf.DUMMYFUNCTION("REGEXREPLACE(TEXT(IF(ISERR(FIND(""/"", A8091)), A8091, MID(A8091, FIND(""/"", A8091)+1, LEN(A8091))), ""#""), ""\D+"", """")"),"2019")</f>
        <v>2019</v>
      </c>
      <c r="C8091" s="53" t="s">
        <v>9079</v>
      </c>
      <c r="D8091" s="37" t="s">
        <v>9071</v>
      </c>
      <c r="E8091" s="35" t="s">
        <v>9074</v>
      </c>
      <c r="F8091" s="37">
        <v>1984</v>
      </c>
      <c r="G8091" s="37"/>
      <c r="H8091" s="35"/>
      <c r="I8091" s="35"/>
      <c r="J8091" s="53" t="s">
        <v>9133</v>
      </c>
    </row>
    <row r="8092" spans="1:10" ht="20.399999999999999">
      <c r="A8092" s="12" t="s">
        <v>9069</v>
      </c>
      <c r="B8092" s="4" t="str">
        <f ca="1">IFERROR(__xludf.DUMMYFUNCTION("REGEXREPLACE(TEXT(IF(ISERR(FIND(""/"", A8092)), A8092, MID(A8092, FIND(""/"", A8092)+1, LEN(A8092))), ""#""), ""\D+"", """")"),"2019")</f>
        <v>2019</v>
      </c>
      <c r="C8092" s="53" t="s">
        <v>9079</v>
      </c>
      <c r="D8092" s="37" t="s">
        <v>9071</v>
      </c>
      <c r="E8092" s="35" t="s">
        <v>9074</v>
      </c>
      <c r="F8092" s="37">
        <v>1984</v>
      </c>
      <c r="G8092" s="37"/>
      <c r="H8092" s="35"/>
      <c r="I8092" s="35"/>
      <c r="J8092" s="53" t="s">
        <v>9134</v>
      </c>
    </row>
    <row r="8093" spans="1:10" ht="20.399999999999999">
      <c r="A8093" s="12" t="s">
        <v>9069</v>
      </c>
      <c r="B8093" s="4" t="str">
        <f ca="1">IFERROR(__xludf.DUMMYFUNCTION("REGEXREPLACE(TEXT(IF(ISERR(FIND(""/"", A8093)), A8093, MID(A8093, FIND(""/"", A8093)+1, LEN(A8093))), ""#""), ""\D+"", """")"),"2019")</f>
        <v>2019</v>
      </c>
      <c r="C8093" s="53" t="s">
        <v>9079</v>
      </c>
      <c r="D8093" s="37" t="s">
        <v>9071</v>
      </c>
      <c r="E8093" s="35" t="s">
        <v>9072</v>
      </c>
      <c r="F8093" s="37">
        <v>1984</v>
      </c>
      <c r="G8093" s="37"/>
      <c r="H8093" s="35"/>
      <c r="I8093" s="35"/>
      <c r="J8093" s="53" t="s">
        <v>9135</v>
      </c>
    </row>
    <row r="8094" spans="1:10" ht="20.399999999999999">
      <c r="A8094" s="12" t="s">
        <v>9069</v>
      </c>
      <c r="B8094" s="4" t="str">
        <f ca="1">IFERROR(__xludf.DUMMYFUNCTION("REGEXREPLACE(TEXT(IF(ISERR(FIND(""/"", A8094)), A8094, MID(A8094, FIND(""/"", A8094)+1, LEN(A8094))), ""#""), ""\D+"", """")"),"2019")</f>
        <v>2019</v>
      </c>
      <c r="C8094" s="53" t="s">
        <v>9079</v>
      </c>
      <c r="D8094" s="37" t="s">
        <v>9071</v>
      </c>
      <c r="E8094" s="35" t="s">
        <v>9074</v>
      </c>
      <c r="F8094" s="37">
        <v>1984</v>
      </c>
      <c r="G8094" s="35"/>
      <c r="H8094" s="35"/>
      <c r="I8094" s="35"/>
      <c r="J8094" s="53" t="s">
        <v>9136</v>
      </c>
    </row>
    <row r="8095" spans="1:10" ht="20.399999999999999">
      <c r="A8095" s="12" t="s">
        <v>9069</v>
      </c>
      <c r="B8095" s="4" t="str">
        <f ca="1">IFERROR(__xludf.DUMMYFUNCTION("REGEXREPLACE(TEXT(IF(ISERR(FIND(""/"", A8095)), A8095, MID(A8095, FIND(""/"", A8095)+1, LEN(A8095))), ""#""), ""\D+"", """")"),"2019")</f>
        <v>2019</v>
      </c>
      <c r="C8095" s="53" t="s">
        <v>9079</v>
      </c>
      <c r="D8095" s="37" t="s">
        <v>9071</v>
      </c>
      <c r="E8095" s="35" t="s">
        <v>9074</v>
      </c>
      <c r="F8095" s="37">
        <v>1984</v>
      </c>
      <c r="G8095" s="35"/>
      <c r="H8095" s="35"/>
      <c r="I8095" s="35"/>
      <c r="J8095" s="53" t="s">
        <v>9137</v>
      </c>
    </row>
    <row r="8096" spans="1:10" ht="20.399999999999999">
      <c r="A8096" s="12" t="s">
        <v>9069</v>
      </c>
      <c r="B8096" s="4" t="str">
        <f ca="1">IFERROR(__xludf.DUMMYFUNCTION("REGEXREPLACE(TEXT(IF(ISERR(FIND(""/"", A8096)), A8096, MID(A8096, FIND(""/"", A8096)+1, LEN(A8096))), ""#""), ""\D+"", """")"),"2019")</f>
        <v>2019</v>
      </c>
      <c r="C8096" s="53" t="s">
        <v>9079</v>
      </c>
      <c r="D8096" s="37" t="s">
        <v>9071</v>
      </c>
      <c r="E8096" s="35" t="s">
        <v>9074</v>
      </c>
      <c r="F8096" s="37">
        <v>1984</v>
      </c>
      <c r="G8096" s="35"/>
      <c r="H8096" s="35"/>
      <c r="I8096" s="35"/>
      <c r="J8096" s="53" t="s">
        <v>9138</v>
      </c>
    </row>
    <row r="8097" spans="1:10" ht="20.399999999999999">
      <c r="A8097" s="12" t="s">
        <v>9069</v>
      </c>
      <c r="B8097" s="4" t="str">
        <f ca="1">IFERROR(__xludf.DUMMYFUNCTION("REGEXREPLACE(TEXT(IF(ISERR(FIND(""/"", A8097)), A8097, MID(A8097, FIND(""/"", A8097)+1, LEN(A8097))), ""#""), ""\D+"", """")"),"2019")</f>
        <v>2019</v>
      </c>
      <c r="C8097" s="53" t="s">
        <v>9079</v>
      </c>
      <c r="D8097" s="37" t="s">
        <v>9071</v>
      </c>
      <c r="E8097" s="35" t="s">
        <v>9072</v>
      </c>
      <c r="F8097" s="37">
        <v>1985</v>
      </c>
      <c r="G8097" s="37"/>
      <c r="H8097" s="35"/>
      <c r="I8097" s="35"/>
      <c r="J8097" s="53" t="s">
        <v>9139</v>
      </c>
    </row>
    <row r="8098" spans="1:10" ht="30.6">
      <c r="A8098" s="12" t="s">
        <v>9069</v>
      </c>
      <c r="B8098" s="4" t="str">
        <f ca="1">IFERROR(__xludf.DUMMYFUNCTION("REGEXREPLACE(TEXT(IF(ISERR(FIND(""/"", A8098)), A8098, MID(A8098, FIND(""/"", A8098)+1, LEN(A8098))), ""#""), ""\D+"", """")"),"2019")</f>
        <v>2019</v>
      </c>
      <c r="C8098" s="53" t="s">
        <v>9079</v>
      </c>
      <c r="D8098" s="37" t="s">
        <v>9071</v>
      </c>
      <c r="E8098" s="35" t="s">
        <v>9072</v>
      </c>
      <c r="F8098" s="37">
        <v>1985</v>
      </c>
      <c r="G8098" s="37"/>
      <c r="H8098" s="35"/>
      <c r="I8098" s="35"/>
      <c r="J8098" s="53" t="s">
        <v>9140</v>
      </c>
    </row>
    <row r="8099" spans="1:10" ht="30.6">
      <c r="A8099" s="12" t="s">
        <v>9069</v>
      </c>
      <c r="B8099" s="4" t="str">
        <f ca="1">IFERROR(__xludf.DUMMYFUNCTION("REGEXREPLACE(TEXT(IF(ISERR(FIND(""/"", A8099)), A8099, MID(A8099, FIND(""/"", A8099)+1, LEN(A8099))), ""#""), ""\D+"", """")"),"2019")</f>
        <v>2019</v>
      </c>
      <c r="C8099" s="53" t="s">
        <v>9079</v>
      </c>
      <c r="D8099" s="37" t="s">
        <v>9071</v>
      </c>
      <c r="E8099" s="35" t="s">
        <v>9072</v>
      </c>
      <c r="F8099" s="37">
        <v>1985</v>
      </c>
      <c r="G8099" s="37"/>
      <c r="H8099" s="35"/>
      <c r="I8099" s="35"/>
      <c r="J8099" s="53" t="s">
        <v>9141</v>
      </c>
    </row>
    <row r="8100" spans="1:10" ht="20.399999999999999">
      <c r="A8100" s="12" t="s">
        <v>9069</v>
      </c>
      <c r="B8100" s="4" t="str">
        <f ca="1">IFERROR(__xludf.DUMMYFUNCTION("REGEXREPLACE(TEXT(IF(ISERR(FIND(""/"", A8100)), A8100, MID(A8100, FIND(""/"", A8100)+1, LEN(A8100))), ""#""), ""\D+"", """")"),"2019")</f>
        <v>2019</v>
      </c>
      <c r="C8100" s="53" t="s">
        <v>9079</v>
      </c>
      <c r="D8100" s="37" t="s">
        <v>9071</v>
      </c>
      <c r="E8100" s="35" t="s">
        <v>9072</v>
      </c>
      <c r="F8100" s="37">
        <v>1985</v>
      </c>
      <c r="G8100" s="37"/>
      <c r="H8100" s="35"/>
      <c r="I8100" s="35"/>
      <c r="J8100" s="53" t="s">
        <v>9142</v>
      </c>
    </row>
    <row r="8101" spans="1:10" ht="20.399999999999999">
      <c r="A8101" s="12" t="s">
        <v>9069</v>
      </c>
      <c r="B8101" s="4" t="str">
        <f ca="1">IFERROR(__xludf.DUMMYFUNCTION("REGEXREPLACE(TEXT(IF(ISERR(FIND(""/"", A8101)), A8101, MID(A8101, FIND(""/"", A8101)+1, LEN(A8101))), ""#""), ""\D+"", """")"),"2019")</f>
        <v>2019</v>
      </c>
      <c r="C8101" s="53" t="s">
        <v>9079</v>
      </c>
      <c r="D8101" s="37" t="s">
        <v>9071</v>
      </c>
      <c r="E8101" s="35" t="s">
        <v>9072</v>
      </c>
      <c r="F8101" s="37">
        <v>1985</v>
      </c>
      <c r="G8101" s="37"/>
      <c r="H8101" s="35"/>
      <c r="I8101" s="35"/>
      <c r="J8101" s="53" t="s">
        <v>9143</v>
      </c>
    </row>
    <row r="8102" spans="1:10" ht="20.399999999999999">
      <c r="A8102" s="12" t="s">
        <v>9069</v>
      </c>
      <c r="B8102" s="4" t="str">
        <f ca="1">IFERROR(__xludf.DUMMYFUNCTION("REGEXREPLACE(TEXT(IF(ISERR(FIND(""/"", A8102)), A8102, MID(A8102, FIND(""/"", A8102)+1, LEN(A8102))), ""#""), ""\D+"", """")"),"2019")</f>
        <v>2019</v>
      </c>
      <c r="C8102" s="53" t="s">
        <v>9079</v>
      </c>
      <c r="D8102" s="37" t="s">
        <v>9071</v>
      </c>
      <c r="E8102" s="35" t="s">
        <v>9074</v>
      </c>
      <c r="F8102" s="37">
        <v>1985</v>
      </c>
      <c r="G8102" s="35"/>
      <c r="H8102" s="35"/>
      <c r="I8102" s="35"/>
      <c r="J8102" s="53" t="s">
        <v>9144</v>
      </c>
    </row>
    <row r="8103" spans="1:10" ht="20.399999999999999">
      <c r="A8103" s="12" t="s">
        <v>9069</v>
      </c>
      <c r="B8103" s="4" t="str">
        <f ca="1">IFERROR(__xludf.DUMMYFUNCTION("REGEXREPLACE(TEXT(IF(ISERR(FIND(""/"", A8103)), A8103, MID(A8103, FIND(""/"", A8103)+1, LEN(A8103))), ""#""), ""\D+"", """")"),"2019")</f>
        <v>2019</v>
      </c>
      <c r="C8103" s="53" t="s">
        <v>9079</v>
      </c>
      <c r="D8103" s="37" t="s">
        <v>9071</v>
      </c>
      <c r="E8103" s="35" t="s">
        <v>9074</v>
      </c>
      <c r="F8103" s="37">
        <v>1985</v>
      </c>
      <c r="G8103" s="35"/>
      <c r="H8103" s="35"/>
      <c r="I8103" s="35"/>
      <c r="J8103" s="53" t="s">
        <v>9145</v>
      </c>
    </row>
    <row r="8104" spans="1:10" ht="20.399999999999999">
      <c r="A8104" s="12" t="s">
        <v>9069</v>
      </c>
      <c r="B8104" s="4" t="str">
        <f ca="1">IFERROR(__xludf.DUMMYFUNCTION("REGEXREPLACE(TEXT(IF(ISERR(FIND(""/"", A8104)), A8104, MID(A8104, FIND(""/"", A8104)+1, LEN(A8104))), ""#""), ""\D+"", """")"),"2019")</f>
        <v>2019</v>
      </c>
      <c r="C8104" s="53" t="s">
        <v>9079</v>
      </c>
      <c r="D8104" s="37" t="s">
        <v>9071</v>
      </c>
      <c r="E8104" s="35" t="s">
        <v>9074</v>
      </c>
      <c r="F8104" s="37">
        <v>1985</v>
      </c>
      <c r="G8104" s="35"/>
      <c r="H8104" s="35"/>
      <c r="I8104" s="35"/>
      <c r="J8104" s="53" t="s">
        <v>9146</v>
      </c>
    </row>
    <row r="8105" spans="1:10" ht="20.399999999999999">
      <c r="A8105" s="12" t="s">
        <v>9069</v>
      </c>
      <c r="B8105" s="4" t="str">
        <f ca="1">IFERROR(__xludf.DUMMYFUNCTION("REGEXREPLACE(TEXT(IF(ISERR(FIND(""/"", A8105)), A8105, MID(A8105, FIND(""/"", A8105)+1, LEN(A8105))), ""#""), ""\D+"", """")"),"2019")</f>
        <v>2019</v>
      </c>
      <c r="C8105" s="53" t="s">
        <v>9079</v>
      </c>
      <c r="D8105" s="37" t="s">
        <v>9071</v>
      </c>
      <c r="E8105" s="35" t="s">
        <v>9074</v>
      </c>
      <c r="F8105" s="37">
        <v>1985</v>
      </c>
      <c r="G8105" s="35"/>
      <c r="H8105" s="35"/>
      <c r="I8105" s="35"/>
      <c r="J8105" s="53" t="s">
        <v>9147</v>
      </c>
    </row>
    <row r="8106" spans="1:10" ht="20.399999999999999">
      <c r="A8106" s="12" t="s">
        <v>9069</v>
      </c>
      <c r="B8106" s="4" t="str">
        <f ca="1">IFERROR(__xludf.DUMMYFUNCTION("REGEXREPLACE(TEXT(IF(ISERR(FIND(""/"", A8106)), A8106, MID(A8106, FIND(""/"", A8106)+1, LEN(A8106))), ""#""), ""\D+"", """")"),"2019")</f>
        <v>2019</v>
      </c>
      <c r="C8106" s="53" t="s">
        <v>9079</v>
      </c>
      <c r="D8106" s="37" t="s">
        <v>9071</v>
      </c>
      <c r="E8106" s="35" t="s">
        <v>9074</v>
      </c>
      <c r="F8106" s="37">
        <v>1985</v>
      </c>
      <c r="G8106" s="35"/>
      <c r="H8106" s="35"/>
      <c r="I8106" s="35"/>
      <c r="J8106" s="53" t="s">
        <v>9148</v>
      </c>
    </row>
    <row r="8107" spans="1:10" ht="20.399999999999999">
      <c r="A8107" s="12" t="s">
        <v>9069</v>
      </c>
      <c r="B8107" s="4" t="str">
        <f ca="1">IFERROR(__xludf.DUMMYFUNCTION("REGEXREPLACE(TEXT(IF(ISERR(FIND(""/"", A8107)), A8107, MID(A8107, FIND(""/"", A8107)+1, LEN(A8107))), ""#""), ""\D+"", """")"),"2019")</f>
        <v>2019</v>
      </c>
      <c r="C8107" s="53" t="s">
        <v>9079</v>
      </c>
      <c r="D8107" s="37" t="s">
        <v>9071</v>
      </c>
      <c r="E8107" s="35" t="s">
        <v>9074</v>
      </c>
      <c r="F8107" s="37">
        <v>1985</v>
      </c>
      <c r="G8107" s="35"/>
      <c r="H8107" s="35"/>
      <c r="I8107" s="35"/>
      <c r="J8107" s="53" t="s">
        <v>9149</v>
      </c>
    </row>
    <row r="8108" spans="1:10" ht="20.399999999999999">
      <c r="A8108" s="12" t="s">
        <v>9069</v>
      </c>
      <c r="B8108" s="4" t="str">
        <f ca="1">IFERROR(__xludf.DUMMYFUNCTION("REGEXREPLACE(TEXT(IF(ISERR(FIND(""/"", A8108)), A8108, MID(A8108, FIND(""/"", A8108)+1, LEN(A8108))), ""#""), ""\D+"", """")"),"2019")</f>
        <v>2019</v>
      </c>
      <c r="C8108" s="53" t="s">
        <v>9079</v>
      </c>
      <c r="D8108" s="37" t="s">
        <v>9071</v>
      </c>
      <c r="E8108" s="35" t="s">
        <v>9074</v>
      </c>
      <c r="F8108" s="37">
        <v>1985</v>
      </c>
      <c r="G8108" s="12"/>
      <c r="H8108" s="12"/>
      <c r="I8108" s="12"/>
      <c r="J8108" s="53" t="s">
        <v>9150</v>
      </c>
    </row>
    <row r="8109" spans="1:10" ht="20.399999999999999">
      <c r="A8109" s="12" t="s">
        <v>9069</v>
      </c>
      <c r="B8109" s="4" t="str">
        <f ca="1">IFERROR(__xludf.DUMMYFUNCTION("REGEXREPLACE(TEXT(IF(ISERR(FIND(""/"", A8109)), A8109, MID(A8109, FIND(""/"", A8109)+1, LEN(A8109))), ""#""), ""\D+"", """")"),"2019")</f>
        <v>2019</v>
      </c>
      <c r="C8109" s="53" t="s">
        <v>9079</v>
      </c>
      <c r="D8109" s="37" t="s">
        <v>9071</v>
      </c>
      <c r="E8109" s="35" t="s">
        <v>9074</v>
      </c>
      <c r="F8109" s="37">
        <v>1985</v>
      </c>
      <c r="G8109" s="12"/>
      <c r="H8109" s="12"/>
      <c r="I8109" s="12"/>
      <c r="J8109" s="53" t="s">
        <v>9151</v>
      </c>
    </row>
    <row r="8110" spans="1:10" ht="20.399999999999999">
      <c r="A8110" s="12" t="s">
        <v>9069</v>
      </c>
      <c r="B8110" s="4" t="str">
        <f ca="1">IFERROR(__xludf.DUMMYFUNCTION("REGEXREPLACE(TEXT(IF(ISERR(FIND(""/"", A8110)), A8110, MID(A8110, FIND(""/"", A8110)+1, LEN(A8110))), ""#""), ""\D+"", """")"),"2019")</f>
        <v>2019</v>
      </c>
      <c r="C8110" s="53" t="s">
        <v>9079</v>
      </c>
      <c r="D8110" s="37" t="s">
        <v>9071</v>
      </c>
      <c r="E8110" s="35" t="s">
        <v>9074</v>
      </c>
      <c r="F8110" s="37">
        <v>1985</v>
      </c>
      <c r="G8110" s="12"/>
      <c r="H8110" s="12"/>
      <c r="I8110" s="12"/>
      <c r="J8110" s="53" t="s">
        <v>9152</v>
      </c>
    </row>
    <row r="8111" spans="1:10" ht="20.399999999999999">
      <c r="A8111" s="12" t="s">
        <v>9069</v>
      </c>
      <c r="B8111" s="4" t="str">
        <f ca="1">IFERROR(__xludf.DUMMYFUNCTION("REGEXREPLACE(TEXT(IF(ISERR(FIND(""/"", A8111)), A8111, MID(A8111, FIND(""/"", A8111)+1, LEN(A8111))), ""#""), ""\D+"", """")"),"2019")</f>
        <v>2019</v>
      </c>
      <c r="C8111" s="53" t="s">
        <v>9079</v>
      </c>
      <c r="D8111" s="37" t="s">
        <v>9071</v>
      </c>
      <c r="E8111" s="35" t="s">
        <v>9074</v>
      </c>
      <c r="F8111" s="37">
        <v>1985</v>
      </c>
      <c r="G8111" s="12"/>
      <c r="H8111" s="12"/>
      <c r="I8111" s="12"/>
      <c r="J8111" s="53" t="s">
        <v>9153</v>
      </c>
    </row>
    <row r="8112" spans="1:10" ht="20.399999999999999">
      <c r="A8112" s="12" t="s">
        <v>9069</v>
      </c>
      <c r="B8112" s="4" t="str">
        <f ca="1">IFERROR(__xludf.DUMMYFUNCTION("REGEXREPLACE(TEXT(IF(ISERR(FIND(""/"", A8112)), A8112, MID(A8112, FIND(""/"", A8112)+1, LEN(A8112))), ""#""), ""\D+"", """")"),"2019")</f>
        <v>2019</v>
      </c>
      <c r="C8112" s="53" t="s">
        <v>9079</v>
      </c>
      <c r="D8112" s="37" t="s">
        <v>9071</v>
      </c>
      <c r="E8112" s="35" t="s">
        <v>9074</v>
      </c>
      <c r="F8112" s="37">
        <v>1985</v>
      </c>
      <c r="G8112" s="12"/>
      <c r="H8112" s="12"/>
      <c r="I8112" s="12"/>
      <c r="J8112" s="53" t="s">
        <v>9154</v>
      </c>
    </row>
    <row r="8113" spans="1:10" ht="20.399999999999999">
      <c r="A8113" s="12" t="s">
        <v>9069</v>
      </c>
      <c r="B8113" s="4" t="str">
        <f ca="1">IFERROR(__xludf.DUMMYFUNCTION("REGEXREPLACE(TEXT(IF(ISERR(FIND(""/"", A8113)), A8113, MID(A8113, FIND(""/"", A8113)+1, LEN(A8113))), ""#""), ""\D+"", """")"),"2019")</f>
        <v>2019</v>
      </c>
      <c r="C8113" s="53" t="s">
        <v>9079</v>
      </c>
      <c r="D8113" s="37" t="s">
        <v>9071</v>
      </c>
      <c r="E8113" s="35" t="s">
        <v>9074</v>
      </c>
      <c r="F8113" s="37">
        <v>1986</v>
      </c>
      <c r="G8113" s="12"/>
      <c r="H8113" s="12"/>
      <c r="I8113" s="12"/>
      <c r="J8113" s="53" t="s">
        <v>9155</v>
      </c>
    </row>
    <row r="8114" spans="1:10" ht="20.399999999999999">
      <c r="A8114" s="12" t="s">
        <v>9069</v>
      </c>
      <c r="B8114" s="4" t="str">
        <f ca="1">IFERROR(__xludf.DUMMYFUNCTION("REGEXREPLACE(TEXT(IF(ISERR(FIND(""/"", A8114)), A8114, MID(A8114, FIND(""/"", A8114)+1, LEN(A8114))), ""#""), ""\D+"", """")"),"2019")</f>
        <v>2019</v>
      </c>
      <c r="C8114" s="53" t="s">
        <v>9079</v>
      </c>
      <c r="D8114" s="37" t="s">
        <v>9071</v>
      </c>
      <c r="E8114" s="35" t="s">
        <v>9074</v>
      </c>
      <c r="F8114" s="37">
        <v>1986</v>
      </c>
      <c r="G8114" s="12"/>
      <c r="H8114" s="12"/>
      <c r="I8114" s="12"/>
      <c r="J8114" s="53" t="s">
        <v>9156</v>
      </c>
    </row>
    <row r="8115" spans="1:10" ht="20.399999999999999">
      <c r="A8115" s="12" t="s">
        <v>9069</v>
      </c>
      <c r="B8115" s="4" t="str">
        <f ca="1">IFERROR(__xludf.DUMMYFUNCTION("REGEXREPLACE(TEXT(IF(ISERR(FIND(""/"", A8115)), A8115, MID(A8115, FIND(""/"", A8115)+1, LEN(A8115))), ""#""), ""\D+"", """")"),"2019")</f>
        <v>2019</v>
      </c>
      <c r="C8115" s="53" t="s">
        <v>9079</v>
      </c>
      <c r="D8115" s="37" t="s">
        <v>9071</v>
      </c>
      <c r="E8115" s="35" t="s">
        <v>9074</v>
      </c>
      <c r="F8115" s="37">
        <v>1986</v>
      </c>
      <c r="G8115" s="12"/>
      <c r="H8115" s="12"/>
      <c r="I8115" s="12"/>
      <c r="J8115" s="53" t="s">
        <v>9157</v>
      </c>
    </row>
    <row r="8116" spans="1:10" ht="20.399999999999999">
      <c r="A8116" s="12" t="s">
        <v>9069</v>
      </c>
      <c r="B8116" s="4" t="str">
        <f ca="1">IFERROR(__xludf.DUMMYFUNCTION("REGEXREPLACE(TEXT(IF(ISERR(FIND(""/"", A8116)), A8116, MID(A8116, FIND(""/"", A8116)+1, LEN(A8116))), ""#""), ""\D+"", """")"),"2019")</f>
        <v>2019</v>
      </c>
      <c r="C8116" s="53" t="s">
        <v>9079</v>
      </c>
      <c r="D8116" s="37" t="s">
        <v>9071</v>
      </c>
      <c r="E8116" s="35" t="s">
        <v>9074</v>
      </c>
      <c r="F8116" s="37">
        <v>1986</v>
      </c>
      <c r="G8116" s="12"/>
      <c r="H8116" s="12"/>
      <c r="I8116" s="12"/>
      <c r="J8116" s="53" t="s">
        <v>9158</v>
      </c>
    </row>
    <row r="8117" spans="1:10" ht="20.399999999999999">
      <c r="A8117" s="12" t="s">
        <v>9069</v>
      </c>
      <c r="B8117" s="4" t="str">
        <f ca="1">IFERROR(__xludf.DUMMYFUNCTION("REGEXREPLACE(TEXT(IF(ISERR(FIND(""/"", A8117)), A8117, MID(A8117, FIND(""/"", A8117)+1, LEN(A8117))), ""#""), ""\D+"", """")"),"2019")</f>
        <v>2019</v>
      </c>
      <c r="C8117" s="53" t="s">
        <v>9079</v>
      </c>
      <c r="D8117" s="37" t="s">
        <v>9071</v>
      </c>
      <c r="E8117" s="35" t="s">
        <v>9072</v>
      </c>
      <c r="F8117" s="37">
        <v>1986</v>
      </c>
      <c r="G8117" s="37"/>
      <c r="H8117" s="12"/>
      <c r="I8117" s="12"/>
      <c r="J8117" s="53" t="s">
        <v>9159</v>
      </c>
    </row>
    <row r="8118" spans="1:10" ht="20.399999999999999">
      <c r="A8118" s="12" t="s">
        <v>9069</v>
      </c>
      <c r="B8118" s="4" t="str">
        <f ca="1">IFERROR(__xludf.DUMMYFUNCTION("REGEXREPLACE(TEXT(IF(ISERR(FIND(""/"", A8118)), A8118, MID(A8118, FIND(""/"", A8118)+1, LEN(A8118))), ""#""), ""\D+"", """")"),"2019")</f>
        <v>2019</v>
      </c>
      <c r="C8118" s="53" t="s">
        <v>9079</v>
      </c>
      <c r="D8118" s="37" t="s">
        <v>9071</v>
      </c>
      <c r="E8118" s="35" t="s">
        <v>9072</v>
      </c>
      <c r="F8118" s="37">
        <v>1986</v>
      </c>
      <c r="G8118" s="37"/>
      <c r="H8118" s="12"/>
      <c r="I8118" s="12"/>
      <c r="J8118" s="53" t="s">
        <v>9160</v>
      </c>
    </row>
    <row r="8119" spans="1:10" ht="20.399999999999999">
      <c r="A8119" s="12" t="s">
        <v>9069</v>
      </c>
      <c r="B8119" s="4" t="str">
        <f ca="1">IFERROR(__xludf.DUMMYFUNCTION("REGEXREPLACE(TEXT(IF(ISERR(FIND(""/"", A8119)), A8119, MID(A8119, FIND(""/"", A8119)+1, LEN(A8119))), ""#""), ""\D+"", """")"),"2019")</f>
        <v>2019</v>
      </c>
      <c r="C8119" s="53" t="s">
        <v>9079</v>
      </c>
      <c r="D8119" s="37" t="s">
        <v>9071</v>
      </c>
      <c r="E8119" s="35" t="s">
        <v>9072</v>
      </c>
      <c r="F8119" s="37">
        <v>1986</v>
      </c>
      <c r="G8119" s="37"/>
      <c r="H8119" s="12"/>
      <c r="I8119" s="12"/>
      <c r="J8119" s="53" t="s">
        <v>9161</v>
      </c>
    </row>
    <row r="8120" spans="1:10" ht="20.399999999999999">
      <c r="A8120" s="12" t="s">
        <v>9069</v>
      </c>
      <c r="B8120" s="4" t="str">
        <f ca="1">IFERROR(__xludf.DUMMYFUNCTION("REGEXREPLACE(TEXT(IF(ISERR(FIND(""/"", A8120)), A8120, MID(A8120, FIND(""/"", A8120)+1, LEN(A8120))), ""#""), ""\D+"", """")"),"2019")</f>
        <v>2019</v>
      </c>
      <c r="C8120" s="53" t="s">
        <v>9079</v>
      </c>
      <c r="D8120" s="37" t="s">
        <v>9071</v>
      </c>
      <c r="E8120" s="35" t="s">
        <v>9074</v>
      </c>
      <c r="F8120" s="37">
        <v>1986</v>
      </c>
      <c r="G8120" s="12"/>
      <c r="H8120" s="12"/>
      <c r="I8120" s="12"/>
      <c r="J8120" s="53" t="s">
        <v>9162</v>
      </c>
    </row>
    <row r="8121" spans="1:10" ht="20.399999999999999">
      <c r="A8121" s="12" t="s">
        <v>9069</v>
      </c>
      <c r="B8121" s="4" t="str">
        <f ca="1">IFERROR(__xludf.DUMMYFUNCTION("REGEXREPLACE(TEXT(IF(ISERR(FIND(""/"", A8121)), A8121, MID(A8121, FIND(""/"", A8121)+1, LEN(A8121))), ""#""), ""\D+"", """")"),"2019")</f>
        <v>2019</v>
      </c>
      <c r="C8121" s="53" t="s">
        <v>9079</v>
      </c>
      <c r="D8121" s="37" t="s">
        <v>9071</v>
      </c>
      <c r="E8121" s="35" t="s">
        <v>9074</v>
      </c>
      <c r="F8121" s="37">
        <v>1986</v>
      </c>
      <c r="G8121" s="12"/>
      <c r="H8121" s="12"/>
      <c r="I8121" s="12"/>
      <c r="J8121" s="53" t="s">
        <v>9163</v>
      </c>
    </row>
    <row r="8122" spans="1:10" ht="20.399999999999999">
      <c r="A8122" s="12" t="s">
        <v>9069</v>
      </c>
      <c r="B8122" s="4" t="str">
        <f ca="1">IFERROR(__xludf.DUMMYFUNCTION("REGEXREPLACE(TEXT(IF(ISERR(FIND(""/"", A8122)), A8122, MID(A8122, FIND(""/"", A8122)+1, LEN(A8122))), ""#""), ""\D+"", """")"),"2019")</f>
        <v>2019</v>
      </c>
      <c r="C8122" s="53" t="s">
        <v>9079</v>
      </c>
      <c r="D8122" s="37" t="s">
        <v>9071</v>
      </c>
      <c r="E8122" s="35" t="s">
        <v>9074</v>
      </c>
      <c r="F8122" s="37">
        <v>1986</v>
      </c>
      <c r="G8122" s="12"/>
      <c r="H8122" s="12"/>
      <c r="I8122" s="12"/>
      <c r="J8122" s="53" t="s">
        <v>9164</v>
      </c>
    </row>
    <row r="8123" spans="1:10" ht="20.399999999999999">
      <c r="A8123" s="12" t="s">
        <v>9069</v>
      </c>
      <c r="B8123" s="4" t="str">
        <f ca="1">IFERROR(__xludf.DUMMYFUNCTION("REGEXREPLACE(TEXT(IF(ISERR(FIND(""/"", A8123)), A8123, MID(A8123, FIND(""/"", A8123)+1, LEN(A8123))), ""#""), ""\D+"", """")"),"2019")</f>
        <v>2019</v>
      </c>
      <c r="C8123" s="53" t="s">
        <v>9079</v>
      </c>
      <c r="D8123" s="37" t="s">
        <v>9071</v>
      </c>
      <c r="E8123" s="35" t="s">
        <v>9074</v>
      </c>
      <c r="F8123" s="37">
        <v>1986</v>
      </c>
      <c r="G8123" s="12"/>
      <c r="H8123" s="12"/>
      <c r="I8123" s="12"/>
      <c r="J8123" s="53" t="s">
        <v>9165</v>
      </c>
    </row>
    <row r="8124" spans="1:10" ht="20.399999999999999">
      <c r="A8124" s="12" t="s">
        <v>9069</v>
      </c>
      <c r="B8124" s="4" t="str">
        <f ca="1">IFERROR(__xludf.DUMMYFUNCTION("REGEXREPLACE(TEXT(IF(ISERR(FIND(""/"", A8124)), A8124, MID(A8124, FIND(""/"", A8124)+1, LEN(A8124))), ""#""), ""\D+"", """")"),"2019")</f>
        <v>2019</v>
      </c>
      <c r="C8124" s="53" t="s">
        <v>9079</v>
      </c>
      <c r="D8124" s="37" t="s">
        <v>9071</v>
      </c>
      <c r="E8124" s="35" t="s">
        <v>9074</v>
      </c>
      <c r="F8124" s="37">
        <v>1986</v>
      </c>
      <c r="G8124" s="12"/>
      <c r="H8124" s="12"/>
      <c r="I8124" s="12"/>
      <c r="J8124" s="53" t="s">
        <v>9166</v>
      </c>
    </row>
    <row r="8125" spans="1:10" ht="20.399999999999999">
      <c r="A8125" s="12" t="s">
        <v>9069</v>
      </c>
      <c r="B8125" s="4" t="str">
        <f ca="1">IFERROR(__xludf.DUMMYFUNCTION("REGEXREPLACE(TEXT(IF(ISERR(FIND(""/"", A8125)), A8125, MID(A8125, FIND(""/"", A8125)+1, LEN(A8125))), ""#""), ""\D+"", """")"),"2019")</f>
        <v>2019</v>
      </c>
      <c r="C8125" s="53" t="s">
        <v>9079</v>
      </c>
      <c r="D8125" s="37" t="s">
        <v>9071</v>
      </c>
      <c r="E8125" s="35" t="s">
        <v>9074</v>
      </c>
      <c r="F8125" s="37">
        <v>1986</v>
      </c>
      <c r="G8125" s="12"/>
      <c r="H8125" s="12"/>
      <c r="I8125" s="12"/>
      <c r="J8125" s="53" t="s">
        <v>9167</v>
      </c>
    </row>
    <row r="8126" spans="1:10" ht="20.399999999999999">
      <c r="A8126" s="12" t="s">
        <v>9069</v>
      </c>
      <c r="B8126" s="4" t="str">
        <f ca="1">IFERROR(__xludf.DUMMYFUNCTION("REGEXREPLACE(TEXT(IF(ISERR(FIND(""/"", A8126)), A8126, MID(A8126, FIND(""/"", A8126)+1, LEN(A8126))), ""#""), ""\D+"", """")"),"2019")</f>
        <v>2019</v>
      </c>
      <c r="C8126" s="53" t="s">
        <v>9079</v>
      </c>
      <c r="D8126" s="37" t="s">
        <v>9071</v>
      </c>
      <c r="E8126" s="35" t="s">
        <v>9074</v>
      </c>
      <c r="F8126" s="37">
        <v>1986</v>
      </c>
      <c r="G8126" s="12"/>
      <c r="H8126" s="12"/>
      <c r="I8126" s="12"/>
      <c r="J8126" s="53" t="s">
        <v>9168</v>
      </c>
    </row>
    <row r="8127" spans="1:10" ht="20.399999999999999">
      <c r="A8127" s="12" t="s">
        <v>9069</v>
      </c>
      <c r="B8127" s="4" t="str">
        <f ca="1">IFERROR(__xludf.DUMMYFUNCTION("REGEXREPLACE(TEXT(IF(ISERR(FIND(""/"", A8127)), A8127, MID(A8127, FIND(""/"", A8127)+1, LEN(A8127))), ""#""), ""\D+"", """")"),"2019")</f>
        <v>2019</v>
      </c>
      <c r="C8127" s="53" t="s">
        <v>9079</v>
      </c>
      <c r="D8127" s="37" t="s">
        <v>9071</v>
      </c>
      <c r="E8127" s="35" t="s">
        <v>9074</v>
      </c>
      <c r="F8127" s="37">
        <v>1986</v>
      </c>
      <c r="G8127" s="12"/>
      <c r="H8127" s="12"/>
      <c r="I8127" s="12"/>
      <c r="J8127" s="53" t="s">
        <v>9169</v>
      </c>
    </row>
    <row r="8128" spans="1:10" ht="20.399999999999999">
      <c r="A8128" s="12" t="s">
        <v>9069</v>
      </c>
      <c r="B8128" s="4" t="str">
        <f ca="1">IFERROR(__xludf.DUMMYFUNCTION("REGEXREPLACE(TEXT(IF(ISERR(FIND(""/"", A8128)), A8128, MID(A8128, FIND(""/"", A8128)+1, LEN(A8128))), ""#""), ""\D+"", """")"),"2019")</f>
        <v>2019</v>
      </c>
      <c r="C8128" s="53" t="s">
        <v>9079</v>
      </c>
      <c r="D8128" s="37" t="s">
        <v>9071</v>
      </c>
      <c r="E8128" s="35" t="s">
        <v>9074</v>
      </c>
      <c r="F8128" s="37">
        <v>1986</v>
      </c>
      <c r="G8128" s="12"/>
      <c r="H8128" s="12"/>
      <c r="I8128" s="12"/>
      <c r="J8128" s="53" t="s">
        <v>9170</v>
      </c>
    </row>
    <row r="8129" spans="1:10" ht="20.399999999999999">
      <c r="A8129" s="12" t="s">
        <v>9069</v>
      </c>
      <c r="B8129" s="4" t="str">
        <f ca="1">IFERROR(__xludf.DUMMYFUNCTION("REGEXREPLACE(TEXT(IF(ISERR(FIND(""/"", A8129)), A8129, MID(A8129, FIND(""/"", A8129)+1, LEN(A8129))), ""#""), ""\D+"", """")"),"2019")</f>
        <v>2019</v>
      </c>
      <c r="C8129" s="53" t="s">
        <v>9079</v>
      </c>
      <c r="D8129" s="37" t="s">
        <v>9071</v>
      </c>
      <c r="E8129" s="35" t="s">
        <v>9074</v>
      </c>
      <c r="F8129" s="37">
        <v>1986</v>
      </c>
      <c r="G8129" s="12"/>
      <c r="H8129" s="12"/>
      <c r="I8129" s="12"/>
      <c r="J8129" s="53" t="s">
        <v>9171</v>
      </c>
    </row>
    <row r="8130" spans="1:10" ht="20.399999999999999">
      <c r="A8130" s="12" t="s">
        <v>9069</v>
      </c>
      <c r="B8130" s="4" t="str">
        <f ca="1">IFERROR(__xludf.DUMMYFUNCTION("REGEXREPLACE(TEXT(IF(ISERR(FIND(""/"", A8130)), A8130, MID(A8130, FIND(""/"", A8130)+1, LEN(A8130))), ""#""), ""\D+"", """")"),"2019")</f>
        <v>2019</v>
      </c>
      <c r="C8130" s="53" t="s">
        <v>9079</v>
      </c>
      <c r="D8130" s="37" t="s">
        <v>9071</v>
      </c>
      <c r="E8130" s="35" t="s">
        <v>9074</v>
      </c>
      <c r="F8130" s="37">
        <v>1986</v>
      </c>
      <c r="G8130" s="12"/>
      <c r="H8130" s="12"/>
      <c r="I8130" s="12"/>
      <c r="J8130" s="53" t="s">
        <v>9172</v>
      </c>
    </row>
    <row r="8131" spans="1:10" ht="20.399999999999999">
      <c r="A8131" s="12" t="s">
        <v>9069</v>
      </c>
      <c r="B8131" s="4" t="str">
        <f ca="1">IFERROR(__xludf.DUMMYFUNCTION("REGEXREPLACE(TEXT(IF(ISERR(FIND(""/"", A8131)), A8131, MID(A8131, FIND(""/"", A8131)+1, LEN(A8131))), ""#""), ""\D+"", """")"),"2019")</f>
        <v>2019</v>
      </c>
      <c r="C8131" s="53" t="s">
        <v>9079</v>
      </c>
      <c r="D8131" s="37" t="s">
        <v>9071</v>
      </c>
      <c r="E8131" s="35" t="s">
        <v>9074</v>
      </c>
      <c r="F8131" s="37">
        <v>1987</v>
      </c>
      <c r="G8131" s="12"/>
      <c r="H8131" s="12"/>
      <c r="I8131" s="12"/>
      <c r="J8131" s="53" t="s">
        <v>9173</v>
      </c>
    </row>
    <row r="8132" spans="1:10" ht="20.399999999999999">
      <c r="A8132" s="12" t="s">
        <v>9069</v>
      </c>
      <c r="B8132" s="4" t="str">
        <f ca="1">IFERROR(__xludf.DUMMYFUNCTION("REGEXREPLACE(TEXT(IF(ISERR(FIND(""/"", A8132)), A8132, MID(A8132, FIND(""/"", A8132)+1, LEN(A8132))), ""#""), ""\D+"", """")"),"2019")</f>
        <v>2019</v>
      </c>
      <c r="C8132" s="53" t="s">
        <v>9079</v>
      </c>
      <c r="D8132" s="37" t="s">
        <v>9071</v>
      </c>
      <c r="E8132" s="35" t="s">
        <v>9072</v>
      </c>
      <c r="F8132" s="37">
        <v>1987</v>
      </c>
      <c r="G8132" s="12"/>
      <c r="H8132" s="12"/>
      <c r="I8132" s="12"/>
      <c r="J8132" s="53" t="s">
        <v>9174</v>
      </c>
    </row>
    <row r="8133" spans="1:10" ht="20.399999999999999">
      <c r="A8133" s="12" t="s">
        <v>9069</v>
      </c>
      <c r="B8133" s="4" t="str">
        <f ca="1">IFERROR(__xludf.DUMMYFUNCTION("REGEXREPLACE(TEXT(IF(ISERR(FIND(""/"", A8133)), A8133, MID(A8133, FIND(""/"", A8133)+1, LEN(A8133))), ""#""), ""\D+"", """")"),"2019")</f>
        <v>2019</v>
      </c>
      <c r="C8133" s="53" t="s">
        <v>9079</v>
      </c>
      <c r="D8133" s="37" t="s">
        <v>9071</v>
      </c>
      <c r="E8133" s="35" t="s">
        <v>9074</v>
      </c>
      <c r="F8133" s="37">
        <v>1987</v>
      </c>
      <c r="G8133" s="12"/>
      <c r="H8133" s="12"/>
      <c r="I8133" s="12"/>
      <c r="J8133" s="53" t="s">
        <v>9175</v>
      </c>
    </row>
    <row r="8134" spans="1:10" ht="20.399999999999999">
      <c r="A8134" s="12" t="s">
        <v>9069</v>
      </c>
      <c r="B8134" s="4" t="str">
        <f ca="1">IFERROR(__xludf.DUMMYFUNCTION("REGEXREPLACE(TEXT(IF(ISERR(FIND(""/"", A8134)), A8134, MID(A8134, FIND(""/"", A8134)+1, LEN(A8134))), ""#""), ""\D+"", """")"),"2019")</f>
        <v>2019</v>
      </c>
      <c r="C8134" s="53" t="s">
        <v>9079</v>
      </c>
      <c r="D8134" s="37" t="s">
        <v>9071</v>
      </c>
      <c r="E8134" s="35" t="s">
        <v>9074</v>
      </c>
      <c r="F8134" s="37">
        <v>1987</v>
      </c>
      <c r="G8134" s="12"/>
      <c r="H8134" s="12"/>
      <c r="I8134" s="12"/>
      <c r="J8134" s="53" t="s">
        <v>9176</v>
      </c>
    </row>
    <row r="8135" spans="1:10" ht="20.399999999999999">
      <c r="A8135" s="12" t="s">
        <v>9069</v>
      </c>
      <c r="B8135" s="4" t="str">
        <f ca="1">IFERROR(__xludf.DUMMYFUNCTION("REGEXREPLACE(TEXT(IF(ISERR(FIND(""/"", A8135)), A8135, MID(A8135, FIND(""/"", A8135)+1, LEN(A8135))), ""#""), ""\D+"", """")"),"2019")</f>
        <v>2019</v>
      </c>
      <c r="C8135" s="53" t="s">
        <v>9079</v>
      </c>
      <c r="D8135" s="37" t="s">
        <v>9071</v>
      </c>
      <c r="E8135" s="35" t="s">
        <v>9074</v>
      </c>
      <c r="F8135" s="37">
        <v>1987</v>
      </c>
      <c r="G8135" s="12"/>
      <c r="H8135" s="12"/>
      <c r="I8135" s="12"/>
      <c r="J8135" s="53" t="s">
        <v>9177</v>
      </c>
    </row>
    <row r="8136" spans="1:10" ht="20.399999999999999">
      <c r="A8136" s="12" t="s">
        <v>9069</v>
      </c>
      <c r="B8136" s="4" t="str">
        <f ca="1">IFERROR(__xludf.DUMMYFUNCTION("REGEXREPLACE(TEXT(IF(ISERR(FIND(""/"", A8136)), A8136, MID(A8136, FIND(""/"", A8136)+1, LEN(A8136))), ""#""), ""\D+"", """")"),"2019")</f>
        <v>2019</v>
      </c>
      <c r="C8136" s="53" t="s">
        <v>9079</v>
      </c>
      <c r="D8136" s="37" t="s">
        <v>9071</v>
      </c>
      <c r="E8136" s="35" t="s">
        <v>9074</v>
      </c>
      <c r="F8136" s="37">
        <v>1987</v>
      </c>
      <c r="G8136" s="12"/>
      <c r="H8136" s="12"/>
      <c r="I8136" s="12"/>
      <c r="J8136" s="53" t="s">
        <v>9178</v>
      </c>
    </row>
    <row r="8137" spans="1:10" ht="20.399999999999999">
      <c r="A8137" s="12" t="s">
        <v>9069</v>
      </c>
      <c r="B8137" s="4" t="str">
        <f ca="1">IFERROR(__xludf.DUMMYFUNCTION("REGEXREPLACE(TEXT(IF(ISERR(FIND(""/"", A8137)), A8137, MID(A8137, FIND(""/"", A8137)+1, LEN(A8137))), ""#""), ""\D+"", """")"),"2019")</f>
        <v>2019</v>
      </c>
      <c r="C8137" s="53" t="s">
        <v>9079</v>
      </c>
      <c r="D8137" s="37" t="s">
        <v>9071</v>
      </c>
      <c r="E8137" s="35" t="s">
        <v>9074</v>
      </c>
      <c r="F8137" s="37">
        <v>1987</v>
      </c>
      <c r="G8137" s="12"/>
      <c r="H8137" s="12"/>
      <c r="I8137" s="12"/>
      <c r="J8137" s="53" t="s">
        <v>9179</v>
      </c>
    </row>
    <row r="8138" spans="1:10" ht="20.399999999999999">
      <c r="A8138" s="12" t="s">
        <v>9069</v>
      </c>
      <c r="B8138" s="4" t="str">
        <f ca="1">IFERROR(__xludf.DUMMYFUNCTION("REGEXREPLACE(TEXT(IF(ISERR(FIND(""/"", A8138)), A8138, MID(A8138, FIND(""/"", A8138)+1, LEN(A8138))), ""#""), ""\D+"", """")"),"2019")</f>
        <v>2019</v>
      </c>
      <c r="C8138" s="53" t="s">
        <v>9079</v>
      </c>
      <c r="D8138" s="37" t="s">
        <v>9071</v>
      </c>
      <c r="E8138" s="35" t="s">
        <v>9074</v>
      </c>
      <c r="F8138" s="37">
        <v>1987</v>
      </c>
      <c r="G8138" s="12"/>
      <c r="H8138" s="12"/>
      <c r="I8138" s="12"/>
      <c r="J8138" s="53" t="s">
        <v>9180</v>
      </c>
    </row>
    <row r="8139" spans="1:10" ht="20.399999999999999">
      <c r="A8139" s="12" t="s">
        <v>9069</v>
      </c>
      <c r="B8139" s="4" t="str">
        <f ca="1">IFERROR(__xludf.DUMMYFUNCTION("REGEXREPLACE(TEXT(IF(ISERR(FIND(""/"", A8139)), A8139, MID(A8139, FIND(""/"", A8139)+1, LEN(A8139))), ""#""), ""\D+"", """")"),"2019")</f>
        <v>2019</v>
      </c>
      <c r="C8139" s="53" t="s">
        <v>9079</v>
      </c>
      <c r="D8139" s="37" t="s">
        <v>9071</v>
      </c>
      <c r="E8139" s="35" t="s">
        <v>9074</v>
      </c>
      <c r="F8139" s="37">
        <v>1987</v>
      </c>
      <c r="G8139" s="12"/>
      <c r="H8139" s="12"/>
      <c r="I8139" s="12"/>
      <c r="J8139" s="53" t="s">
        <v>9181</v>
      </c>
    </row>
    <row r="8140" spans="1:10" ht="20.399999999999999">
      <c r="A8140" s="12" t="s">
        <v>9069</v>
      </c>
      <c r="B8140" s="4" t="str">
        <f ca="1">IFERROR(__xludf.DUMMYFUNCTION("REGEXREPLACE(TEXT(IF(ISERR(FIND(""/"", A8140)), A8140, MID(A8140, FIND(""/"", A8140)+1, LEN(A8140))), ""#""), ""\D+"", """")"),"2019")</f>
        <v>2019</v>
      </c>
      <c r="C8140" s="53" t="s">
        <v>9079</v>
      </c>
      <c r="D8140" s="37" t="s">
        <v>9071</v>
      </c>
      <c r="E8140" s="35" t="s">
        <v>9074</v>
      </c>
      <c r="F8140" s="37">
        <v>1987</v>
      </c>
      <c r="G8140" s="12"/>
      <c r="H8140" s="12"/>
      <c r="I8140" s="12"/>
      <c r="J8140" s="53" t="s">
        <v>9182</v>
      </c>
    </row>
    <row r="8141" spans="1:10" ht="20.399999999999999">
      <c r="A8141" s="12" t="s">
        <v>9069</v>
      </c>
      <c r="B8141" s="4" t="str">
        <f ca="1">IFERROR(__xludf.DUMMYFUNCTION("REGEXREPLACE(TEXT(IF(ISERR(FIND(""/"", A8141)), A8141, MID(A8141, FIND(""/"", A8141)+1, LEN(A8141))), ""#""), ""\D+"", """")"),"2019")</f>
        <v>2019</v>
      </c>
      <c r="C8141" s="53" t="s">
        <v>9079</v>
      </c>
      <c r="D8141" s="37" t="s">
        <v>9071</v>
      </c>
      <c r="E8141" s="35" t="s">
        <v>9074</v>
      </c>
      <c r="F8141" s="37">
        <v>1987</v>
      </c>
      <c r="G8141" s="12"/>
      <c r="H8141" s="12"/>
      <c r="I8141" s="12"/>
      <c r="J8141" s="53" t="s">
        <v>9183</v>
      </c>
    </row>
    <row r="8142" spans="1:10" ht="20.399999999999999">
      <c r="A8142" s="12" t="s">
        <v>9069</v>
      </c>
      <c r="B8142" s="4" t="str">
        <f ca="1">IFERROR(__xludf.DUMMYFUNCTION("REGEXREPLACE(TEXT(IF(ISERR(FIND(""/"", A8142)), A8142, MID(A8142, FIND(""/"", A8142)+1, LEN(A8142))), ""#""), ""\D+"", """")"),"2019")</f>
        <v>2019</v>
      </c>
      <c r="C8142" s="53" t="s">
        <v>9079</v>
      </c>
      <c r="D8142" s="37" t="s">
        <v>9071</v>
      </c>
      <c r="E8142" s="35" t="s">
        <v>9074</v>
      </c>
      <c r="F8142" s="37">
        <v>1987</v>
      </c>
      <c r="G8142" s="12"/>
      <c r="H8142" s="12"/>
      <c r="I8142" s="12"/>
      <c r="J8142" s="53" t="s">
        <v>9184</v>
      </c>
    </row>
    <row r="8143" spans="1:10" ht="20.399999999999999">
      <c r="A8143" s="12" t="s">
        <v>9069</v>
      </c>
      <c r="B8143" s="4" t="str">
        <f ca="1">IFERROR(__xludf.DUMMYFUNCTION("REGEXREPLACE(TEXT(IF(ISERR(FIND(""/"", A8143)), A8143, MID(A8143, FIND(""/"", A8143)+1, LEN(A8143))), ""#""), ""\D+"", """")"),"2019")</f>
        <v>2019</v>
      </c>
      <c r="C8143" s="53" t="s">
        <v>9079</v>
      </c>
      <c r="D8143" s="37" t="s">
        <v>9071</v>
      </c>
      <c r="E8143" s="35" t="s">
        <v>9074</v>
      </c>
      <c r="F8143" s="37">
        <v>1987</v>
      </c>
      <c r="G8143" s="12"/>
      <c r="H8143" s="12"/>
      <c r="I8143" s="12"/>
      <c r="J8143" s="53" t="s">
        <v>9185</v>
      </c>
    </row>
    <row r="8144" spans="1:10" ht="20.399999999999999">
      <c r="A8144" s="12" t="s">
        <v>9069</v>
      </c>
      <c r="B8144" s="4" t="str">
        <f ca="1">IFERROR(__xludf.DUMMYFUNCTION("REGEXREPLACE(TEXT(IF(ISERR(FIND(""/"", A8144)), A8144, MID(A8144, FIND(""/"", A8144)+1, LEN(A8144))), ""#""), ""\D+"", """")"),"2019")</f>
        <v>2019</v>
      </c>
      <c r="C8144" s="53" t="s">
        <v>9079</v>
      </c>
      <c r="D8144" s="37" t="s">
        <v>9071</v>
      </c>
      <c r="E8144" s="35" t="s">
        <v>9074</v>
      </c>
      <c r="F8144" s="37">
        <v>1987</v>
      </c>
      <c r="G8144" s="12"/>
      <c r="H8144" s="12"/>
      <c r="I8144" s="12"/>
      <c r="J8144" s="53" t="s">
        <v>9186</v>
      </c>
    </row>
    <row r="8145" spans="1:10" ht="20.399999999999999">
      <c r="A8145" s="12" t="s">
        <v>9069</v>
      </c>
      <c r="B8145" s="4" t="str">
        <f ca="1">IFERROR(__xludf.DUMMYFUNCTION("REGEXREPLACE(TEXT(IF(ISERR(FIND(""/"", A8145)), A8145, MID(A8145, FIND(""/"", A8145)+1, LEN(A8145))), ""#""), ""\D+"", """")"),"2019")</f>
        <v>2019</v>
      </c>
      <c r="C8145" s="53" t="s">
        <v>9079</v>
      </c>
      <c r="D8145" s="37" t="s">
        <v>9071</v>
      </c>
      <c r="E8145" s="35" t="s">
        <v>9074</v>
      </c>
      <c r="F8145" s="37">
        <v>1987</v>
      </c>
      <c r="G8145" s="12"/>
      <c r="H8145" s="12"/>
      <c r="I8145" s="12"/>
      <c r="J8145" s="53" t="s">
        <v>9187</v>
      </c>
    </row>
    <row r="8146" spans="1:10" ht="20.399999999999999">
      <c r="A8146" s="12" t="s">
        <v>9069</v>
      </c>
      <c r="B8146" s="4" t="str">
        <f ca="1">IFERROR(__xludf.DUMMYFUNCTION("REGEXREPLACE(TEXT(IF(ISERR(FIND(""/"", A8146)), A8146, MID(A8146, FIND(""/"", A8146)+1, LEN(A8146))), ""#""), ""\D+"", """")"),"2019")</f>
        <v>2019</v>
      </c>
      <c r="C8146" s="53" t="s">
        <v>9079</v>
      </c>
      <c r="D8146" s="37" t="s">
        <v>9071</v>
      </c>
      <c r="E8146" s="35" t="s">
        <v>9074</v>
      </c>
      <c r="F8146" s="37">
        <v>1987</v>
      </c>
      <c r="G8146" s="12"/>
      <c r="H8146" s="12"/>
      <c r="I8146" s="12"/>
      <c r="J8146" s="53" t="s">
        <v>9188</v>
      </c>
    </row>
    <row r="8147" spans="1:10" ht="20.399999999999999">
      <c r="A8147" s="12" t="s">
        <v>9069</v>
      </c>
      <c r="B8147" s="4" t="str">
        <f ca="1">IFERROR(__xludf.DUMMYFUNCTION("REGEXREPLACE(TEXT(IF(ISERR(FIND(""/"", A8147)), A8147, MID(A8147, FIND(""/"", A8147)+1, LEN(A8147))), ""#""), ""\D+"", """")"),"2019")</f>
        <v>2019</v>
      </c>
      <c r="C8147" s="53" t="s">
        <v>9079</v>
      </c>
      <c r="D8147" s="37" t="s">
        <v>9071</v>
      </c>
      <c r="E8147" s="35" t="s">
        <v>9074</v>
      </c>
      <c r="F8147" s="37">
        <v>1987</v>
      </c>
      <c r="G8147" s="12"/>
      <c r="H8147" s="12"/>
      <c r="I8147" s="12"/>
      <c r="J8147" s="53" t="s">
        <v>9189</v>
      </c>
    </row>
    <row r="8148" spans="1:10" ht="20.399999999999999">
      <c r="A8148" s="12" t="s">
        <v>9069</v>
      </c>
      <c r="B8148" s="4" t="str">
        <f ca="1">IFERROR(__xludf.DUMMYFUNCTION("REGEXREPLACE(TEXT(IF(ISERR(FIND(""/"", A8148)), A8148, MID(A8148, FIND(""/"", A8148)+1, LEN(A8148))), ""#""), ""\D+"", """")"),"2019")</f>
        <v>2019</v>
      </c>
      <c r="C8148" s="53" t="s">
        <v>9079</v>
      </c>
      <c r="D8148" s="37" t="s">
        <v>9071</v>
      </c>
      <c r="E8148" s="35" t="s">
        <v>9074</v>
      </c>
      <c r="F8148" s="37">
        <v>1987</v>
      </c>
      <c r="G8148" s="12"/>
      <c r="H8148" s="12"/>
      <c r="I8148" s="12"/>
      <c r="J8148" s="53" t="s">
        <v>9190</v>
      </c>
    </row>
    <row r="8149" spans="1:10" ht="20.399999999999999">
      <c r="A8149" s="12" t="s">
        <v>9069</v>
      </c>
      <c r="B8149" s="4" t="str">
        <f ca="1">IFERROR(__xludf.DUMMYFUNCTION("REGEXREPLACE(TEXT(IF(ISERR(FIND(""/"", A8149)), A8149, MID(A8149, FIND(""/"", A8149)+1, LEN(A8149))), ""#""), ""\D+"", """")"),"2019")</f>
        <v>2019</v>
      </c>
      <c r="C8149" s="53" t="s">
        <v>9079</v>
      </c>
      <c r="D8149" s="37" t="s">
        <v>9071</v>
      </c>
      <c r="E8149" s="35" t="s">
        <v>9074</v>
      </c>
      <c r="F8149" s="37">
        <v>1987</v>
      </c>
      <c r="G8149" s="12"/>
      <c r="H8149" s="12"/>
      <c r="I8149" s="12"/>
      <c r="J8149" s="53" t="s">
        <v>9191</v>
      </c>
    </row>
    <row r="8150" spans="1:10" ht="20.399999999999999">
      <c r="A8150" s="12" t="s">
        <v>9069</v>
      </c>
      <c r="B8150" s="4" t="str">
        <f ca="1">IFERROR(__xludf.DUMMYFUNCTION("REGEXREPLACE(TEXT(IF(ISERR(FIND(""/"", A8150)), A8150, MID(A8150, FIND(""/"", A8150)+1, LEN(A8150))), ""#""), ""\D+"", """")"),"2019")</f>
        <v>2019</v>
      </c>
      <c r="C8150" s="53" t="s">
        <v>9079</v>
      </c>
      <c r="D8150" s="37" t="s">
        <v>9071</v>
      </c>
      <c r="E8150" s="35" t="s">
        <v>9074</v>
      </c>
      <c r="F8150" s="37">
        <v>1987</v>
      </c>
      <c r="G8150" s="12"/>
      <c r="H8150" s="12"/>
      <c r="I8150" s="12"/>
      <c r="J8150" s="53" t="s">
        <v>9192</v>
      </c>
    </row>
    <row r="8151" spans="1:10" ht="20.399999999999999">
      <c r="A8151" s="12" t="s">
        <v>9069</v>
      </c>
      <c r="B8151" s="4" t="str">
        <f ca="1">IFERROR(__xludf.DUMMYFUNCTION("REGEXREPLACE(TEXT(IF(ISERR(FIND(""/"", A8151)), A8151, MID(A8151, FIND(""/"", A8151)+1, LEN(A8151))), ""#""), ""\D+"", """")"),"2019")</f>
        <v>2019</v>
      </c>
      <c r="C8151" s="53" t="s">
        <v>9079</v>
      </c>
      <c r="D8151" s="37" t="s">
        <v>9071</v>
      </c>
      <c r="E8151" s="35" t="s">
        <v>9074</v>
      </c>
      <c r="F8151" s="37">
        <v>1987</v>
      </c>
      <c r="G8151" s="12"/>
      <c r="H8151" s="12"/>
      <c r="I8151" s="12"/>
      <c r="J8151" s="53" t="s">
        <v>9193</v>
      </c>
    </row>
    <row r="8152" spans="1:10" ht="20.399999999999999">
      <c r="A8152" s="12" t="s">
        <v>9069</v>
      </c>
      <c r="B8152" s="4" t="str">
        <f ca="1">IFERROR(__xludf.DUMMYFUNCTION("REGEXREPLACE(TEXT(IF(ISERR(FIND(""/"", A8152)), A8152, MID(A8152, FIND(""/"", A8152)+1, LEN(A8152))), ""#""), ""\D+"", """")"),"2019")</f>
        <v>2019</v>
      </c>
      <c r="C8152" s="53" t="s">
        <v>9079</v>
      </c>
      <c r="D8152" s="37" t="s">
        <v>9071</v>
      </c>
      <c r="E8152" s="35" t="s">
        <v>9074</v>
      </c>
      <c r="F8152" s="37">
        <v>1987</v>
      </c>
      <c r="G8152" s="12"/>
      <c r="H8152" s="12"/>
      <c r="I8152" s="12"/>
      <c r="J8152" s="53" t="s">
        <v>9194</v>
      </c>
    </row>
    <row r="8153" spans="1:10" ht="20.399999999999999">
      <c r="A8153" s="12" t="s">
        <v>9069</v>
      </c>
      <c r="B8153" s="4" t="str">
        <f ca="1">IFERROR(__xludf.DUMMYFUNCTION("REGEXREPLACE(TEXT(IF(ISERR(FIND(""/"", A8153)), A8153, MID(A8153, FIND(""/"", A8153)+1, LEN(A8153))), ""#""), ""\D+"", """")"),"2019")</f>
        <v>2019</v>
      </c>
      <c r="C8153" s="53" t="s">
        <v>9079</v>
      </c>
      <c r="D8153" s="37" t="s">
        <v>9071</v>
      </c>
      <c r="E8153" s="35" t="s">
        <v>9074</v>
      </c>
      <c r="F8153" s="37">
        <v>1987</v>
      </c>
      <c r="G8153" s="12"/>
      <c r="H8153" s="12"/>
      <c r="I8153" s="12"/>
      <c r="J8153" s="53" t="s">
        <v>9195</v>
      </c>
    </row>
    <row r="8154" spans="1:10" ht="20.399999999999999">
      <c r="A8154" s="12" t="s">
        <v>9069</v>
      </c>
      <c r="B8154" s="4" t="str">
        <f ca="1">IFERROR(__xludf.DUMMYFUNCTION("REGEXREPLACE(TEXT(IF(ISERR(FIND(""/"", A8154)), A8154, MID(A8154, FIND(""/"", A8154)+1, LEN(A8154))), ""#""), ""\D+"", """")"),"2019")</f>
        <v>2019</v>
      </c>
      <c r="C8154" s="53" t="s">
        <v>9079</v>
      </c>
      <c r="D8154" s="37" t="s">
        <v>9071</v>
      </c>
      <c r="E8154" s="35" t="s">
        <v>9074</v>
      </c>
      <c r="F8154" s="37">
        <v>1988</v>
      </c>
      <c r="G8154" s="12"/>
      <c r="H8154" s="12"/>
      <c r="I8154" s="12"/>
      <c r="J8154" s="53" t="s">
        <v>9196</v>
      </c>
    </row>
    <row r="8155" spans="1:10" ht="20.399999999999999">
      <c r="A8155" s="12" t="s">
        <v>9069</v>
      </c>
      <c r="B8155" s="4" t="str">
        <f ca="1">IFERROR(__xludf.DUMMYFUNCTION("REGEXREPLACE(TEXT(IF(ISERR(FIND(""/"", A8155)), A8155, MID(A8155, FIND(""/"", A8155)+1, LEN(A8155))), ""#""), ""\D+"", """")"),"2019")</f>
        <v>2019</v>
      </c>
      <c r="C8155" s="53" t="s">
        <v>9079</v>
      </c>
      <c r="D8155" s="37" t="s">
        <v>9071</v>
      </c>
      <c r="E8155" s="35" t="s">
        <v>9074</v>
      </c>
      <c r="F8155" s="37">
        <v>1988</v>
      </c>
      <c r="G8155" s="12"/>
      <c r="H8155" s="12"/>
      <c r="I8155" s="12"/>
      <c r="J8155" s="53" t="s">
        <v>9197</v>
      </c>
    </row>
    <row r="8156" spans="1:10" ht="20.399999999999999">
      <c r="A8156" s="12" t="s">
        <v>9069</v>
      </c>
      <c r="B8156" s="4" t="str">
        <f ca="1">IFERROR(__xludf.DUMMYFUNCTION("REGEXREPLACE(TEXT(IF(ISERR(FIND(""/"", A8156)), A8156, MID(A8156, FIND(""/"", A8156)+1, LEN(A8156))), ""#""), ""\D+"", """")"),"2019")</f>
        <v>2019</v>
      </c>
      <c r="C8156" s="53" t="s">
        <v>9079</v>
      </c>
      <c r="D8156" s="37" t="s">
        <v>9071</v>
      </c>
      <c r="E8156" s="35" t="s">
        <v>9074</v>
      </c>
      <c r="F8156" s="37">
        <v>1988</v>
      </c>
      <c r="G8156" s="12"/>
      <c r="H8156" s="12"/>
      <c r="I8156" s="12"/>
      <c r="J8156" s="53" t="s">
        <v>9198</v>
      </c>
    </row>
    <row r="8157" spans="1:10" ht="20.399999999999999">
      <c r="A8157" s="12" t="s">
        <v>9069</v>
      </c>
      <c r="B8157" s="4" t="str">
        <f ca="1">IFERROR(__xludf.DUMMYFUNCTION("REGEXREPLACE(TEXT(IF(ISERR(FIND(""/"", A8157)), A8157, MID(A8157, FIND(""/"", A8157)+1, LEN(A8157))), ""#""), ""\D+"", """")"),"2019")</f>
        <v>2019</v>
      </c>
      <c r="C8157" s="53" t="s">
        <v>9079</v>
      </c>
      <c r="D8157" s="37" t="s">
        <v>9071</v>
      </c>
      <c r="E8157" s="35" t="s">
        <v>9074</v>
      </c>
      <c r="F8157" s="37">
        <v>1988</v>
      </c>
      <c r="G8157" s="12"/>
      <c r="H8157" s="12"/>
      <c r="I8157" s="12"/>
      <c r="J8157" s="53" t="s">
        <v>9199</v>
      </c>
    </row>
    <row r="8158" spans="1:10" ht="20.399999999999999">
      <c r="A8158" s="12" t="s">
        <v>9069</v>
      </c>
      <c r="B8158" s="4" t="str">
        <f ca="1">IFERROR(__xludf.DUMMYFUNCTION("REGEXREPLACE(TEXT(IF(ISERR(FIND(""/"", A8158)), A8158, MID(A8158, FIND(""/"", A8158)+1, LEN(A8158))), ""#""), ""\D+"", """")"),"2019")</f>
        <v>2019</v>
      </c>
      <c r="C8158" s="53" t="s">
        <v>9079</v>
      </c>
      <c r="D8158" s="37" t="s">
        <v>9071</v>
      </c>
      <c r="E8158" s="35" t="s">
        <v>9074</v>
      </c>
      <c r="F8158" s="37">
        <v>1988</v>
      </c>
      <c r="G8158" s="12"/>
      <c r="H8158" s="12"/>
      <c r="I8158" s="12"/>
      <c r="J8158" s="53" t="s">
        <v>9200</v>
      </c>
    </row>
    <row r="8159" spans="1:10" ht="20.399999999999999">
      <c r="A8159" s="12" t="s">
        <v>9069</v>
      </c>
      <c r="B8159" s="4" t="str">
        <f ca="1">IFERROR(__xludf.DUMMYFUNCTION("REGEXREPLACE(TEXT(IF(ISERR(FIND(""/"", A8159)), A8159, MID(A8159, FIND(""/"", A8159)+1, LEN(A8159))), ""#""), ""\D+"", """")"),"2019")</f>
        <v>2019</v>
      </c>
      <c r="C8159" s="53" t="s">
        <v>9079</v>
      </c>
      <c r="D8159" s="37" t="s">
        <v>9071</v>
      </c>
      <c r="E8159" s="35" t="s">
        <v>9074</v>
      </c>
      <c r="F8159" s="37">
        <v>1988</v>
      </c>
      <c r="G8159" s="12"/>
      <c r="H8159" s="12"/>
      <c r="I8159" s="12"/>
      <c r="J8159" s="53" t="s">
        <v>9201</v>
      </c>
    </row>
    <row r="8160" spans="1:10" ht="20.399999999999999">
      <c r="A8160" s="12" t="s">
        <v>9069</v>
      </c>
      <c r="B8160" s="4" t="str">
        <f ca="1">IFERROR(__xludf.DUMMYFUNCTION("REGEXREPLACE(TEXT(IF(ISERR(FIND(""/"", A8160)), A8160, MID(A8160, FIND(""/"", A8160)+1, LEN(A8160))), ""#""), ""\D+"", """")"),"2019")</f>
        <v>2019</v>
      </c>
      <c r="C8160" s="53" t="s">
        <v>9079</v>
      </c>
      <c r="D8160" s="37" t="s">
        <v>9071</v>
      </c>
      <c r="E8160" s="35" t="s">
        <v>9074</v>
      </c>
      <c r="F8160" s="37">
        <v>1988</v>
      </c>
      <c r="G8160" s="12"/>
      <c r="H8160" s="12"/>
      <c r="I8160" s="12"/>
      <c r="J8160" s="53" t="s">
        <v>9202</v>
      </c>
    </row>
    <row r="8161" spans="1:10" ht="20.399999999999999">
      <c r="A8161" s="12" t="s">
        <v>9069</v>
      </c>
      <c r="B8161" s="4" t="str">
        <f ca="1">IFERROR(__xludf.DUMMYFUNCTION("REGEXREPLACE(TEXT(IF(ISERR(FIND(""/"", A8161)), A8161, MID(A8161, FIND(""/"", A8161)+1, LEN(A8161))), ""#""), ""\D+"", """")"),"2019")</f>
        <v>2019</v>
      </c>
      <c r="C8161" s="53" t="s">
        <v>9079</v>
      </c>
      <c r="D8161" s="37" t="s">
        <v>9071</v>
      </c>
      <c r="E8161" s="35" t="s">
        <v>9074</v>
      </c>
      <c r="F8161" s="37">
        <v>1988</v>
      </c>
      <c r="G8161" s="12"/>
      <c r="H8161" s="12"/>
      <c r="I8161" s="12"/>
      <c r="J8161" s="53" t="s">
        <v>9203</v>
      </c>
    </row>
    <row r="8162" spans="1:10" ht="20.399999999999999">
      <c r="A8162" s="12" t="s">
        <v>9069</v>
      </c>
      <c r="B8162" s="4" t="str">
        <f ca="1">IFERROR(__xludf.DUMMYFUNCTION("REGEXREPLACE(TEXT(IF(ISERR(FIND(""/"", A8162)), A8162, MID(A8162, FIND(""/"", A8162)+1, LEN(A8162))), ""#""), ""\D+"", """")"),"2019")</f>
        <v>2019</v>
      </c>
      <c r="C8162" s="53" t="s">
        <v>9079</v>
      </c>
      <c r="D8162" s="37" t="s">
        <v>9071</v>
      </c>
      <c r="E8162" s="35" t="s">
        <v>9074</v>
      </c>
      <c r="F8162" s="37">
        <v>1988</v>
      </c>
      <c r="G8162" s="12"/>
      <c r="H8162" s="12"/>
      <c r="I8162" s="12"/>
      <c r="J8162" s="53" t="s">
        <v>9204</v>
      </c>
    </row>
    <row r="8163" spans="1:10" ht="20.399999999999999">
      <c r="A8163" s="12" t="s">
        <v>9069</v>
      </c>
      <c r="B8163" s="4" t="str">
        <f ca="1">IFERROR(__xludf.DUMMYFUNCTION("REGEXREPLACE(TEXT(IF(ISERR(FIND(""/"", A8163)), A8163, MID(A8163, FIND(""/"", A8163)+1, LEN(A8163))), ""#""), ""\D+"", """")"),"2019")</f>
        <v>2019</v>
      </c>
      <c r="C8163" s="53" t="s">
        <v>9079</v>
      </c>
      <c r="D8163" s="37" t="s">
        <v>9071</v>
      </c>
      <c r="E8163" s="35" t="s">
        <v>9074</v>
      </c>
      <c r="F8163" s="37">
        <v>1988</v>
      </c>
      <c r="G8163" s="12"/>
      <c r="H8163" s="12"/>
      <c r="I8163" s="12"/>
      <c r="J8163" s="53" t="s">
        <v>9205</v>
      </c>
    </row>
    <row r="8164" spans="1:10" ht="20.399999999999999">
      <c r="A8164" s="12" t="s">
        <v>9069</v>
      </c>
      <c r="B8164" s="4" t="str">
        <f ca="1">IFERROR(__xludf.DUMMYFUNCTION("REGEXREPLACE(TEXT(IF(ISERR(FIND(""/"", A8164)), A8164, MID(A8164, FIND(""/"", A8164)+1, LEN(A8164))), ""#""), ""\D+"", """")"),"2019")</f>
        <v>2019</v>
      </c>
      <c r="C8164" s="53" t="s">
        <v>9079</v>
      </c>
      <c r="D8164" s="37" t="s">
        <v>9071</v>
      </c>
      <c r="E8164" s="35" t="s">
        <v>9074</v>
      </c>
      <c r="F8164" s="37">
        <v>1988</v>
      </c>
      <c r="G8164" s="12"/>
      <c r="H8164" s="12"/>
      <c r="I8164" s="12"/>
      <c r="J8164" s="53" t="s">
        <v>9206</v>
      </c>
    </row>
    <row r="8165" spans="1:10" ht="20.399999999999999">
      <c r="A8165" s="12" t="s">
        <v>9069</v>
      </c>
      <c r="B8165" s="4" t="str">
        <f ca="1">IFERROR(__xludf.DUMMYFUNCTION("REGEXREPLACE(TEXT(IF(ISERR(FIND(""/"", A8165)), A8165, MID(A8165, FIND(""/"", A8165)+1, LEN(A8165))), ""#""), ""\D+"", """")"),"2019")</f>
        <v>2019</v>
      </c>
      <c r="C8165" s="53" t="s">
        <v>9079</v>
      </c>
      <c r="D8165" s="37" t="s">
        <v>9071</v>
      </c>
      <c r="E8165" s="35" t="s">
        <v>9074</v>
      </c>
      <c r="F8165" s="37">
        <v>1988</v>
      </c>
      <c r="G8165" s="12"/>
      <c r="H8165" s="12"/>
      <c r="I8165" s="12"/>
      <c r="J8165" s="53" t="s">
        <v>9207</v>
      </c>
    </row>
    <row r="8166" spans="1:10" ht="20.399999999999999">
      <c r="A8166" s="12" t="s">
        <v>9069</v>
      </c>
      <c r="B8166" s="4" t="str">
        <f ca="1">IFERROR(__xludf.DUMMYFUNCTION("REGEXREPLACE(TEXT(IF(ISERR(FIND(""/"", A8166)), A8166, MID(A8166, FIND(""/"", A8166)+1, LEN(A8166))), ""#""), ""\D+"", """")"),"2019")</f>
        <v>2019</v>
      </c>
      <c r="C8166" s="53" t="s">
        <v>9079</v>
      </c>
      <c r="D8166" s="37" t="s">
        <v>9071</v>
      </c>
      <c r="E8166" s="35" t="s">
        <v>9074</v>
      </c>
      <c r="F8166" s="37">
        <v>1988</v>
      </c>
      <c r="G8166" s="12"/>
      <c r="H8166" s="12"/>
      <c r="I8166" s="12"/>
      <c r="J8166" s="53" t="s">
        <v>9208</v>
      </c>
    </row>
    <row r="8167" spans="1:10" ht="20.399999999999999">
      <c r="A8167" s="12" t="s">
        <v>9069</v>
      </c>
      <c r="B8167" s="4" t="str">
        <f ca="1">IFERROR(__xludf.DUMMYFUNCTION("REGEXREPLACE(TEXT(IF(ISERR(FIND(""/"", A8167)), A8167, MID(A8167, FIND(""/"", A8167)+1, LEN(A8167))), ""#""), ""\D+"", """")"),"2019")</f>
        <v>2019</v>
      </c>
      <c r="C8167" s="53" t="s">
        <v>9079</v>
      </c>
      <c r="D8167" s="37" t="s">
        <v>9071</v>
      </c>
      <c r="E8167" s="35" t="s">
        <v>9074</v>
      </c>
      <c r="F8167" s="37">
        <v>1988</v>
      </c>
      <c r="G8167" s="12"/>
      <c r="H8167" s="12"/>
      <c r="I8167" s="12"/>
      <c r="J8167" s="53" t="s">
        <v>9209</v>
      </c>
    </row>
    <row r="8168" spans="1:10" ht="20.399999999999999">
      <c r="A8168" s="12" t="s">
        <v>9069</v>
      </c>
      <c r="B8168" s="4" t="str">
        <f ca="1">IFERROR(__xludf.DUMMYFUNCTION("REGEXREPLACE(TEXT(IF(ISERR(FIND(""/"", A8168)), A8168, MID(A8168, FIND(""/"", A8168)+1, LEN(A8168))), ""#""), ""\D+"", """")"),"2019")</f>
        <v>2019</v>
      </c>
      <c r="C8168" s="53" t="s">
        <v>9079</v>
      </c>
      <c r="D8168" s="37" t="s">
        <v>9071</v>
      </c>
      <c r="E8168" s="35" t="s">
        <v>9074</v>
      </c>
      <c r="F8168" s="37">
        <v>1988</v>
      </c>
      <c r="G8168" s="12"/>
      <c r="H8168" s="12"/>
      <c r="I8168" s="12"/>
      <c r="J8168" s="53" t="s">
        <v>9210</v>
      </c>
    </row>
    <row r="8169" spans="1:10" ht="20.399999999999999">
      <c r="A8169" s="12" t="s">
        <v>9069</v>
      </c>
      <c r="B8169" s="4" t="str">
        <f ca="1">IFERROR(__xludf.DUMMYFUNCTION("REGEXREPLACE(TEXT(IF(ISERR(FIND(""/"", A8169)), A8169, MID(A8169, FIND(""/"", A8169)+1, LEN(A8169))), ""#""), ""\D+"", """")"),"2019")</f>
        <v>2019</v>
      </c>
      <c r="C8169" s="53" t="s">
        <v>9079</v>
      </c>
      <c r="D8169" s="37" t="s">
        <v>9071</v>
      </c>
      <c r="E8169" s="35" t="s">
        <v>9074</v>
      </c>
      <c r="F8169" s="37">
        <v>1988</v>
      </c>
      <c r="G8169" s="12"/>
      <c r="H8169" s="12"/>
      <c r="I8169" s="12"/>
      <c r="J8169" s="53" t="s">
        <v>9211</v>
      </c>
    </row>
    <row r="8170" spans="1:10" ht="20.399999999999999">
      <c r="A8170" s="12" t="s">
        <v>9069</v>
      </c>
      <c r="B8170" s="4" t="str">
        <f ca="1">IFERROR(__xludf.DUMMYFUNCTION("REGEXREPLACE(TEXT(IF(ISERR(FIND(""/"", A8170)), A8170, MID(A8170, FIND(""/"", A8170)+1, LEN(A8170))), ""#""), ""\D+"", """")"),"2019")</f>
        <v>2019</v>
      </c>
      <c r="C8170" s="53" t="s">
        <v>9079</v>
      </c>
      <c r="D8170" s="37" t="s">
        <v>9071</v>
      </c>
      <c r="E8170" s="35" t="s">
        <v>9074</v>
      </c>
      <c r="F8170" s="37">
        <v>1988</v>
      </c>
      <c r="G8170" s="12"/>
      <c r="H8170" s="12"/>
      <c r="I8170" s="12"/>
      <c r="J8170" s="53" t="s">
        <v>9212</v>
      </c>
    </row>
    <row r="8171" spans="1:10" ht="20.399999999999999">
      <c r="A8171" s="12" t="s">
        <v>9069</v>
      </c>
      <c r="B8171" s="4" t="str">
        <f ca="1">IFERROR(__xludf.DUMMYFUNCTION("REGEXREPLACE(TEXT(IF(ISERR(FIND(""/"", A8171)), A8171, MID(A8171, FIND(""/"", A8171)+1, LEN(A8171))), ""#""), ""\D+"", """")"),"2019")</f>
        <v>2019</v>
      </c>
      <c r="C8171" s="53" t="s">
        <v>9079</v>
      </c>
      <c r="D8171" s="37" t="s">
        <v>9071</v>
      </c>
      <c r="E8171" s="35" t="s">
        <v>9072</v>
      </c>
      <c r="F8171" s="37">
        <v>1989</v>
      </c>
      <c r="G8171" s="12"/>
      <c r="H8171" s="12"/>
      <c r="I8171" s="12"/>
      <c r="J8171" s="53" t="s">
        <v>9213</v>
      </c>
    </row>
    <row r="8172" spans="1:10" ht="30.6">
      <c r="A8172" s="12" t="s">
        <v>9069</v>
      </c>
      <c r="B8172" s="4" t="str">
        <f ca="1">IFERROR(__xludf.DUMMYFUNCTION("REGEXREPLACE(TEXT(IF(ISERR(FIND(""/"", A8172)), A8172, MID(A8172, FIND(""/"", A8172)+1, LEN(A8172))), ""#""), ""\D+"", """")"),"2019")</f>
        <v>2019</v>
      </c>
      <c r="C8172" s="53" t="s">
        <v>9079</v>
      </c>
      <c r="D8172" s="37" t="s">
        <v>9071</v>
      </c>
      <c r="E8172" s="35" t="s">
        <v>9072</v>
      </c>
      <c r="F8172" s="37">
        <v>1989</v>
      </c>
      <c r="G8172" s="12"/>
      <c r="H8172" s="12"/>
      <c r="I8172" s="12"/>
      <c r="J8172" s="53" t="s">
        <v>9214</v>
      </c>
    </row>
    <row r="8173" spans="1:10" ht="30.6">
      <c r="A8173" s="12" t="s">
        <v>9069</v>
      </c>
      <c r="B8173" s="4" t="str">
        <f ca="1">IFERROR(__xludf.DUMMYFUNCTION("REGEXREPLACE(TEXT(IF(ISERR(FIND(""/"", A8173)), A8173, MID(A8173, FIND(""/"", A8173)+1, LEN(A8173))), ""#""), ""\D+"", """")"),"2019")</f>
        <v>2019</v>
      </c>
      <c r="C8173" s="53" t="s">
        <v>9079</v>
      </c>
      <c r="D8173" s="37" t="s">
        <v>9071</v>
      </c>
      <c r="E8173" s="35" t="s">
        <v>9072</v>
      </c>
      <c r="F8173" s="37">
        <v>1989</v>
      </c>
      <c r="G8173" s="12"/>
      <c r="H8173" s="12"/>
      <c r="I8173" s="12"/>
      <c r="J8173" s="53" t="s">
        <v>9215</v>
      </c>
    </row>
    <row r="8174" spans="1:10" ht="20.399999999999999">
      <c r="A8174" s="12" t="s">
        <v>9069</v>
      </c>
      <c r="B8174" s="4" t="str">
        <f ca="1">IFERROR(__xludf.DUMMYFUNCTION("REGEXREPLACE(TEXT(IF(ISERR(FIND(""/"", A8174)), A8174, MID(A8174, FIND(""/"", A8174)+1, LEN(A8174))), ""#""), ""\D+"", """")"),"2019")</f>
        <v>2019</v>
      </c>
      <c r="C8174" s="53" t="s">
        <v>9079</v>
      </c>
      <c r="D8174" s="37" t="s">
        <v>9071</v>
      </c>
      <c r="E8174" s="35" t="s">
        <v>9072</v>
      </c>
      <c r="F8174" s="37">
        <v>1989</v>
      </c>
      <c r="G8174" s="12"/>
      <c r="H8174" s="12"/>
      <c r="I8174" s="12"/>
      <c r="J8174" s="53" t="s">
        <v>9216</v>
      </c>
    </row>
    <row r="8175" spans="1:10" ht="20.399999999999999">
      <c r="A8175" s="12" t="s">
        <v>9069</v>
      </c>
      <c r="B8175" s="4" t="str">
        <f ca="1">IFERROR(__xludf.DUMMYFUNCTION("REGEXREPLACE(TEXT(IF(ISERR(FIND(""/"", A8175)), A8175, MID(A8175, FIND(""/"", A8175)+1, LEN(A8175))), ""#""), ""\D+"", """")"),"2019")</f>
        <v>2019</v>
      </c>
      <c r="C8175" s="53" t="s">
        <v>9079</v>
      </c>
      <c r="D8175" s="37" t="s">
        <v>9071</v>
      </c>
      <c r="E8175" s="35" t="s">
        <v>9072</v>
      </c>
      <c r="F8175" s="37">
        <v>1989</v>
      </c>
      <c r="G8175" s="12"/>
      <c r="H8175" s="12"/>
      <c r="I8175" s="12"/>
      <c r="J8175" s="53" t="s">
        <v>9217</v>
      </c>
    </row>
    <row r="8176" spans="1:10" ht="20.399999999999999">
      <c r="A8176" s="12" t="s">
        <v>9069</v>
      </c>
      <c r="B8176" s="4" t="str">
        <f ca="1">IFERROR(__xludf.DUMMYFUNCTION("REGEXREPLACE(TEXT(IF(ISERR(FIND(""/"", A8176)), A8176, MID(A8176, FIND(""/"", A8176)+1, LEN(A8176))), ""#""), ""\D+"", """")"),"2019")</f>
        <v>2019</v>
      </c>
      <c r="C8176" s="53" t="s">
        <v>9079</v>
      </c>
      <c r="D8176" s="37" t="s">
        <v>9071</v>
      </c>
      <c r="E8176" s="35" t="s">
        <v>9072</v>
      </c>
      <c r="F8176" s="37">
        <v>1989</v>
      </c>
      <c r="G8176" s="12"/>
      <c r="H8176" s="12"/>
      <c r="I8176" s="12"/>
      <c r="J8176" s="53" t="s">
        <v>9218</v>
      </c>
    </row>
    <row r="8177" spans="1:10" ht="20.399999999999999">
      <c r="A8177" s="12" t="s">
        <v>9069</v>
      </c>
      <c r="B8177" s="4" t="str">
        <f ca="1">IFERROR(__xludf.DUMMYFUNCTION("REGEXREPLACE(TEXT(IF(ISERR(FIND(""/"", A8177)), A8177, MID(A8177, FIND(""/"", A8177)+1, LEN(A8177))), ""#""), ""\D+"", """")"),"2019")</f>
        <v>2019</v>
      </c>
      <c r="C8177" s="53" t="s">
        <v>9079</v>
      </c>
      <c r="D8177" s="37" t="s">
        <v>9071</v>
      </c>
      <c r="E8177" s="35" t="s">
        <v>9072</v>
      </c>
      <c r="F8177" s="37">
        <v>1996</v>
      </c>
      <c r="G8177" s="12"/>
      <c r="H8177" s="12"/>
      <c r="I8177" s="12"/>
      <c r="J8177" s="53" t="s">
        <v>9219</v>
      </c>
    </row>
    <row r="8178" spans="1:10" ht="20.399999999999999">
      <c r="A8178" s="12" t="s">
        <v>9069</v>
      </c>
      <c r="B8178" s="4" t="str">
        <f ca="1">IFERROR(__xludf.DUMMYFUNCTION("REGEXREPLACE(TEXT(IF(ISERR(FIND(""/"", A8178)), A8178, MID(A8178, FIND(""/"", A8178)+1, LEN(A8178))), ""#""), ""\D+"", """")"),"2019")</f>
        <v>2019</v>
      </c>
      <c r="C8178" s="53" t="s">
        <v>9079</v>
      </c>
      <c r="D8178" s="37" t="s">
        <v>9071</v>
      </c>
      <c r="E8178" s="35" t="s">
        <v>9074</v>
      </c>
      <c r="F8178" s="37">
        <v>1996</v>
      </c>
      <c r="G8178" s="12"/>
      <c r="H8178" s="12"/>
      <c r="I8178" s="12"/>
      <c r="J8178" s="53" t="s">
        <v>9220</v>
      </c>
    </row>
    <row r="8179" spans="1:10" ht="20.399999999999999">
      <c r="A8179" s="12" t="s">
        <v>9069</v>
      </c>
      <c r="B8179" s="4" t="str">
        <f ca="1">IFERROR(__xludf.DUMMYFUNCTION("REGEXREPLACE(TEXT(IF(ISERR(FIND(""/"", A8179)), A8179, MID(A8179, FIND(""/"", A8179)+1, LEN(A8179))), ""#""), ""\D+"", """")"),"2019")</f>
        <v>2019</v>
      </c>
      <c r="C8179" s="53" t="s">
        <v>9079</v>
      </c>
      <c r="D8179" s="37" t="s">
        <v>9071</v>
      </c>
      <c r="E8179" s="35" t="s">
        <v>9074</v>
      </c>
      <c r="F8179" s="37">
        <v>1996</v>
      </c>
      <c r="G8179" s="12"/>
      <c r="H8179" s="12"/>
      <c r="I8179" s="12"/>
      <c r="J8179" s="53" t="s">
        <v>9221</v>
      </c>
    </row>
    <row r="8180" spans="1:10" ht="20.399999999999999">
      <c r="A8180" s="12" t="s">
        <v>9069</v>
      </c>
      <c r="B8180" s="4" t="str">
        <f ca="1">IFERROR(__xludf.DUMMYFUNCTION("REGEXREPLACE(TEXT(IF(ISERR(FIND(""/"", A8180)), A8180, MID(A8180, FIND(""/"", A8180)+1, LEN(A8180))), ""#""), ""\D+"", """")"),"2019")</f>
        <v>2019</v>
      </c>
      <c r="C8180" s="53" t="s">
        <v>9079</v>
      </c>
      <c r="D8180" s="37" t="s">
        <v>9071</v>
      </c>
      <c r="E8180" s="35" t="s">
        <v>9074</v>
      </c>
      <c r="F8180" s="37">
        <v>1996</v>
      </c>
      <c r="G8180" s="12"/>
      <c r="H8180" s="12"/>
      <c r="I8180" s="12"/>
      <c r="J8180" s="53" t="s">
        <v>9222</v>
      </c>
    </row>
    <row r="8181" spans="1:10" ht="20.399999999999999">
      <c r="A8181" s="12" t="s">
        <v>9069</v>
      </c>
      <c r="B8181" s="4" t="str">
        <f ca="1">IFERROR(__xludf.DUMMYFUNCTION("REGEXREPLACE(TEXT(IF(ISERR(FIND(""/"", A8181)), A8181, MID(A8181, FIND(""/"", A8181)+1, LEN(A8181))), ""#""), ""\D+"", """")"),"2019")</f>
        <v>2019</v>
      </c>
      <c r="C8181" s="53" t="s">
        <v>9079</v>
      </c>
      <c r="D8181" s="37" t="s">
        <v>9071</v>
      </c>
      <c r="E8181" s="35" t="s">
        <v>9074</v>
      </c>
      <c r="F8181" s="37">
        <v>1996</v>
      </c>
      <c r="G8181" s="12"/>
      <c r="H8181" s="12"/>
      <c r="I8181" s="12"/>
      <c r="J8181" s="53" t="s">
        <v>9223</v>
      </c>
    </row>
    <row r="8182" spans="1:10" ht="20.399999999999999">
      <c r="A8182" s="12" t="s">
        <v>9069</v>
      </c>
      <c r="B8182" s="4" t="str">
        <f ca="1">IFERROR(__xludf.DUMMYFUNCTION("REGEXREPLACE(TEXT(IF(ISERR(FIND(""/"", A8182)), A8182, MID(A8182, FIND(""/"", A8182)+1, LEN(A8182))), ""#""), ""\D+"", """")"),"2019")</f>
        <v>2019</v>
      </c>
      <c r="C8182" s="53" t="s">
        <v>9079</v>
      </c>
      <c r="D8182" s="37" t="s">
        <v>9071</v>
      </c>
      <c r="E8182" s="35" t="s">
        <v>9074</v>
      </c>
      <c r="F8182" s="37">
        <v>1996</v>
      </c>
      <c r="G8182" s="12"/>
      <c r="H8182" s="12"/>
      <c r="I8182" s="12"/>
      <c r="J8182" s="53" t="s">
        <v>9224</v>
      </c>
    </row>
    <row r="8183" spans="1:10" ht="20.399999999999999">
      <c r="A8183" s="12" t="s">
        <v>9069</v>
      </c>
      <c r="B8183" s="4" t="str">
        <f ca="1">IFERROR(__xludf.DUMMYFUNCTION("REGEXREPLACE(TEXT(IF(ISERR(FIND(""/"", A8183)), A8183, MID(A8183, FIND(""/"", A8183)+1, LEN(A8183))), ""#""), ""\D+"", """")"),"2019")</f>
        <v>2019</v>
      </c>
      <c r="C8183" s="53" t="s">
        <v>9079</v>
      </c>
      <c r="D8183" s="37" t="s">
        <v>9071</v>
      </c>
      <c r="E8183" s="35" t="s">
        <v>9074</v>
      </c>
      <c r="F8183" s="37">
        <v>1997</v>
      </c>
      <c r="G8183" s="12"/>
      <c r="H8183" s="12"/>
      <c r="I8183" s="12"/>
      <c r="J8183" s="53" t="s">
        <v>9225</v>
      </c>
    </row>
    <row r="8184" spans="1:10" ht="20.399999999999999">
      <c r="A8184" s="12" t="s">
        <v>9069</v>
      </c>
      <c r="B8184" s="4" t="str">
        <f ca="1">IFERROR(__xludf.DUMMYFUNCTION("REGEXREPLACE(TEXT(IF(ISERR(FIND(""/"", A8184)), A8184, MID(A8184, FIND(""/"", A8184)+1, LEN(A8184))), ""#""), ""\D+"", """")"),"2019")</f>
        <v>2019</v>
      </c>
      <c r="C8184" s="53" t="s">
        <v>9079</v>
      </c>
      <c r="D8184" s="37" t="s">
        <v>9071</v>
      </c>
      <c r="E8184" s="35" t="s">
        <v>9074</v>
      </c>
      <c r="F8184" s="37">
        <v>1997</v>
      </c>
      <c r="G8184" s="12"/>
      <c r="H8184" s="12"/>
      <c r="I8184" s="12"/>
      <c r="J8184" s="53" t="s">
        <v>9226</v>
      </c>
    </row>
    <row r="8185" spans="1:10" ht="20.399999999999999">
      <c r="A8185" s="12" t="s">
        <v>9069</v>
      </c>
      <c r="B8185" s="4" t="str">
        <f ca="1">IFERROR(__xludf.DUMMYFUNCTION("REGEXREPLACE(TEXT(IF(ISERR(FIND(""/"", A8185)), A8185, MID(A8185, FIND(""/"", A8185)+1, LEN(A8185))), ""#""), ""\D+"", """")"),"2019")</f>
        <v>2019</v>
      </c>
      <c r="C8185" s="53" t="s">
        <v>9079</v>
      </c>
      <c r="D8185" s="37" t="s">
        <v>9071</v>
      </c>
      <c r="E8185" s="35" t="s">
        <v>9074</v>
      </c>
      <c r="F8185" s="37">
        <v>1997</v>
      </c>
      <c r="G8185" s="12"/>
      <c r="H8185" s="12"/>
      <c r="I8185" s="12"/>
      <c r="J8185" s="53" t="s">
        <v>9227</v>
      </c>
    </row>
    <row r="8186" spans="1:10" ht="20.399999999999999">
      <c r="A8186" s="12" t="s">
        <v>9069</v>
      </c>
      <c r="B8186" s="4" t="str">
        <f ca="1">IFERROR(__xludf.DUMMYFUNCTION("REGEXREPLACE(TEXT(IF(ISERR(FIND(""/"", A8186)), A8186, MID(A8186, FIND(""/"", A8186)+1, LEN(A8186))), ""#""), ""\D+"", """")"),"2019")</f>
        <v>2019</v>
      </c>
      <c r="C8186" s="53" t="s">
        <v>9079</v>
      </c>
      <c r="D8186" s="37" t="s">
        <v>9071</v>
      </c>
      <c r="E8186" s="35" t="s">
        <v>9074</v>
      </c>
      <c r="F8186" s="37">
        <v>1997</v>
      </c>
      <c r="G8186" s="12"/>
      <c r="H8186" s="12"/>
      <c r="I8186" s="12"/>
      <c r="J8186" s="53" t="s">
        <v>9228</v>
      </c>
    </row>
    <row r="8187" spans="1:10" ht="30.6">
      <c r="A8187" s="12" t="s">
        <v>9069</v>
      </c>
      <c r="B8187" s="4" t="str">
        <f ca="1">IFERROR(__xludf.DUMMYFUNCTION("REGEXREPLACE(TEXT(IF(ISERR(FIND(""/"", A8187)), A8187, MID(A8187, FIND(""/"", A8187)+1, LEN(A8187))), ""#""), ""\D+"", """")"),"2019")</f>
        <v>2019</v>
      </c>
      <c r="C8187" s="49" t="s">
        <v>9229</v>
      </c>
      <c r="D8187" s="37" t="s">
        <v>9071</v>
      </c>
      <c r="E8187" s="35" t="s">
        <v>9074</v>
      </c>
      <c r="F8187" s="37">
        <v>1998</v>
      </c>
      <c r="G8187" s="12"/>
      <c r="H8187" s="12"/>
      <c r="I8187" s="12"/>
      <c r="J8187" s="53" t="s">
        <v>9230</v>
      </c>
    </row>
    <row r="8188" spans="1:10" ht="30.6">
      <c r="A8188" s="12" t="s">
        <v>9069</v>
      </c>
      <c r="B8188" s="4" t="str">
        <f ca="1">IFERROR(__xludf.DUMMYFUNCTION("REGEXREPLACE(TEXT(IF(ISERR(FIND(""/"", A8188)), A8188, MID(A8188, FIND(""/"", A8188)+1, LEN(A8188))), ""#""), ""\D+"", """")"),"2019")</f>
        <v>2019</v>
      </c>
      <c r="C8188" s="49" t="s">
        <v>9229</v>
      </c>
      <c r="D8188" s="37" t="s">
        <v>9071</v>
      </c>
      <c r="E8188" s="35" t="s">
        <v>9074</v>
      </c>
      <c r="F8188" s="37">
        <v>1998</v>
      </c>
      <c r="G8188" s="12"/>
      <c r="H8188" s="12"/>
      <c r="I8188" s="12"/>
      <c r="J8188" s="53" t="s">
        <v>9231</v>
      </c>
    </row>
    <row r="8189" spans="1:10" ht="30.6">
      <c r="A8189" s="12" t="s">
        <v>9069</v>
      </c>
      <c r="B8189" s="4" t="str">
        <f ca="1">IFERROR(__xludf.DUMMYFUNCTION("REGEXREPLACE(TEXT(IF(ISERR(FIND(""/"", A8189)), A8189, MID(A8189, FIND(""/"", A8189)+1, LEN(A8189))), ""#""), ""\D+"", """")"),"2019")</f>
        <v>2019</v>
      </c>
      <c r="C8189" s="49" t="s">
        <v>9229</v>
      </c>
      <c r="D8189" s="37" t="s">
        <v>9071</v>
      </c>
      <c r="E8189" s="35" t="s">
        <v>9074</v>
      </c>
      <c r="F8189" s="37">
        <v>1998</v>
      </c>
      <c r="G8189" s="12"/>
      <c r="H8189" s="12"/>
      <c r="I8189" s="12"/>
      <c r="J8189" s="53" t="s">
        <v>9232</v>
      </c>
    </row>
    <row r="8190" spans="1:10" ht="30.6">
      <c r="A8190" s="12" t="s">
        <v>9069</v>
      </c>
      <c r="B8190" s="4" t="str">
        <f ca="1">IFERROR(__xludf.DUMMYFUNCTION("REGEXREPLACE(TEXT(IF(ISERR(FIND(""/"", A8190)), A8190, MID(A8190, FIND(""/"", A8190)+1, LEN(A8190))), ""#""), ""\D+"", """")"),"2019")</f>
        <v>2019</v>
      </c>
      <c r="C8190" s="49" t="s">
        <v>9229</v>
      </c>
      <c r="D8190" s="37" t="s">
        <v>9071</v>
      </c>
      <c r="E8190" s="35" t="s">
        <v>9074</v>
      </c>
      <c r="F8190" s="37">
        <v>1998</v>
      </c>
      <c r="G8190" s="12"/>
      <c r="H8190" s="12"/>
      <c r="I8190" s="12"/>
      <c r="J8190" s="53" t="s">
        <v>9233</v>
      </c>
    </row>
    <row r="8191" spans="1:10">
      <c r="A8191" s="12" t="s">
        <v>9069</v>
      </c>
      <c r="B8191" s="4" t="str">
        <f ca="1">IFERROR(__xludf.DUMMYFUNCTION("REGEXREPLACE(TEXT(IF(ISERR(FIND(""/"", A8191)), A8191, MID(A8191, FIND(""/"", A8191)+1, LEN(A8191))), ""#""), ""\D+"", """")"),"2019")</f>
        <v>2019</v>
      </c>
      <c r="C8191" s="49" t="s">
        <v>1157</v>
      </c>
      <c r="D8191" s="37" t="s">
        <v>9071</v>
      </c>
      <c r="E8191" s="35" t="s">
        <v>9074</v>
      </c>
      <c r="F8191" s="37">
        <v>1999</v>
      </c>
      <c r="G8191" s="12"/>
      <c r="H8191" s="12"/>
      <c r="I8191" s="12"/>
      <c r="J8191" s="53" t="s">
        <v>9234</v>
      </c>
    </row>
    <row r="8192" spans="1:10">
      <c r="A8192" s="12" t="s">
        <v>9069</v>
      </c>
      <c r="B8192" s="4" t="str">
        <f ca="1">IFERROR(__xludf.DUMMYFUNCTION("REGEXREPLACE(TEXT(IF(ISERR(FIND(""/"", A8192)), A8192, MID(A8192, FIND(""/"", A8192)+1, LEN(A8192))), ""#""), ""\D+"", """")"),"2019")</f>
        <v>2019</v>
      </c>
      <c r="C8192" s="49" t="s">
        <v>1157</v>
      </c>
      <c r="D8192" s="37" t="s">
        <v>9071</v>
      </c>
      <c r="E8192" s="35" t="s">
        <v>9074</v>
      </c>
      <c r="F8192" s="37">
        <v>1999</v>
      </c>
      <c r="G8192" s="12"/>
      <c r="H8192" s="12"/>
      <c r="I8192" s="12"/>
      <c r="J8192" s="53" t="s">
        <v>9235</v>
      </c>
    </row>
    <row r="8193" spans="1:10">
      <c r="A8193" s="12" t="s">
        <v>9069</v>
      </c>
      <c r="B8193" s="4" t="str">
        <f ca="1">IFERROR(__xludf.DUMMYFUNCTION("REGEXREPLACE(TEXT(IF(ISERR(FIND(""/"", A8193)), A8193, MID(A8193, FIND(""/"", A8193)+1, LEN(A8193))), ""#""), ""\D+"", """")"),"2019")</f>
        <v>2019</v>
      </c>
      <c r="C8193" s="49" t="s">
        <v>1157</v>
      </c>
      <c r="D8193" s="37" t="s">
        <v>9071</v>
      </c>
      <c r="E8193" s="35" t="s">
        <v>9074</v>
      </c>
      <c r="F8193" s="37">
        <v>1999</v>
      </c>
      <c r="G8193" s="12"/>
      <c r="H8193" s="12"/>
      <c r="I8193" s="12"/>
      <c r="J8193" s="53" t="s">
        <v>9236</v>
      </c>
    </row>
    <row r="8194" spans="1:10">
      <c r="A8194" s="12" t="s">
        <v>9069</v>
      </c>
      <c r="B8194" s="4" t="str">
        <f ca="1">IFERROR(__xludf.DUMMYFUNCTION("REGEXREPLACE(TEXT(IF(ISERR(FIND(""/"", A8194)), A8194, MID(A8194, FIND(""/"", A8194)+1, LEN(A8194))), ""#""), ""\D+"", """")"),"2019")</f>
        <v>2019</v>
      </c>
      <c r="C8194" s="49" t="s">
        <v>1157</v>
      </c>
      <c r="D8194" s="37" t="s">
        <v>9071</v>
      </c>
      <c r="E8194" s="35" t="s">
        <v>9074</v>
      </c>
      <c r="F8194" s="37">
        <v>1999</v>
      </c>
      <c r="G8194" s="12"/>
      <c r="H8194" s="12"/>
      <c r="I8194" s="12"/>
      <c r="J8194" s="53" t="s">
        <v>9237</v>
      </c>
    </row>
    <row r="8195" spans="1:10" ht="51">
      <c r="A8195" s="12" t="s">
        <v>9069</v>
      </c>
      <c r="B8195" s="4" t="str">
        <f ca="1">IFERROR(__xludf.DUMMYFUNCTION("REGEXREPLACE(TEXT(IF(ISERR(FIND(""/"", A8195)), A8195, MID(A8195, FIND(""/"", A8195)+1, LEN(A8195))), ""#""), ""\D+"", """")"),"2019")</f>
        <v>2019</v>
      </c>
      <c r="C8195" s="49" t="s">
        <v>9238</v>
      </c>
      <c r="D8195" s="37" t="s">
        <v>9071</v>
      </c>
      <c r="E8195" s="35" t="s">
        <v>9072</v>
      </c>
      <c r="F8195" s="37">
        <v>1976</v>
      </c>
      <c r="G8195" s="12"/>
      <c r="H8195" s="12"/>
      <c r="I8195" s="12"/>
      <c r="J8195" s="53" t="s">
        <v>9239</v>
      </c>
    </row>
    <row r="8196" spans="1:10" ht="51">
      <c r="A8196" s="12" t="s">
        <v>9069</v>
      </c>
      <c r="B8196" s="4" t="str">
        <f ca="1">IFERROR(__xludf.DUMMYFUNCTION("REGEXREPLACE(TEXT(IF(ISERR(FIND(""/"", A8196)), A8196, MID(A8196, FIND(""/"", A8196)+1, LEN(A8196))), ""#""), ""\D+"", """")"),"2019")</f>
        <v>2019</v>
      </c>
      <c r="C8196" s="49" t="s">
        <v>9238</v>
      </c>
      <c r="D8196" s="37" t="s">
        <v>9071</v>
      </c>
      <c r="E8196" s="35" t="s">
        <v>9072</v>
      </c>
      <c r="F8196" s="37">
        <v>1976</v>
      </c>
      <c r="G8196" s="12"/>
      <c r="H8196" s="12"/>
      <c r="I8196" s="12"/>
      <c r="J8196" s="53" t="s">
        <v>9240</v>
      </c>
    </row>
    <row r="8197" spans="1:10" ht="51">
      <c r="A8197" s="12" t="s">
        <v>9069</v>
      </c>
      <c r="B8197" s="4" t="str">
        <f ca="1">IFERROR(__xludf.DUMMYFUNCTION("REGEXREPLACE(TEXT(IF(ISERR(FIND(""/"", A8197)), A8197, MID(A8197, FIND(""/"", A8197)+1, LEN(A8197))), ""#""), ""\D+"", """")"),"2019")</f>
        <v>2019</v>
      </c>
      <c r="C8197" s="49" t="s">
        <v>9238</v>
      </c>
      <c r="D8197" s="37" t="s">
        <v>9071</v>
      </c>
      <c r="E8197" s="35" t="s">
        <v>9072</v>
      </c>
      <c r="F8197" s="37">
        <v>1976</v>
      </c>
      <c r="G8197" s="12"/>
      <c r="H8197" s="12"/>
      <c r="I8197" s="12"/>
      <c r="J8197" s="53" t="s">
        <v>9241</v>
      </c>
    </row>
    <row r="8198" spans="1:10" ht="51">
      <c r="A8198" s="12" t="s">
        <v>9069</v>
      </c>
      <c r="B8198" s="4" t="str">
        <f ca="1">IFERROR(__xludf.DUMMYFUNCTION("REGEXREPLACE(TEXT(IF(ISERR(FIND(""/"", A8198)), A8198, MID(A8198, FIND(""/"", A8198)+1, LEN(A8198))), ""#""), ""\D+"", """")"),"2019")</f>
        <v>2019</v>
      </c>
      <c r="C8198" s="49" t="s">
        <v>9238</v>
      </c>
      <c r="D8198" s="37" t="s">
        <v>9071</v>
      </c>
      <c r="E8198" s="35" t="s">
        <v>9072</v>
      </c>
      <c r="F8198" s="37">
        <v>1977</v>
      </c>
      <c r="G8198" s="12"/>
      <c r="H8198" s="12"/>
      <c r="I8198" s="12"/>
      <c r="J8198" s="53" t="s">
        <v>9242</v>
      </c>
    </row>
    <row r="8199" spans="1:10" ht="51">
      <c r="A8199" s="12" t="s">
        <v>9069</v>
      </c>
      <c r="B8199" s="4" t="str">
        <f ca="1">IFERROR(__xludf.DUMMYFUNCTION("REGEXREPLACE(TEXT(IF(ISERR(FIND(""/"", A8199)), A8199, MID(A8199, FIND(""/"", A8199)+1, LEN(A8199))), ""#""), ""\D+"", """")"),"2019")</f>
        <v>2019</v>
      </c>
      <c r="C8199" s="49" t="s">
        <v>9238</v>
      </c>
      <c r="D8199" s="37" t="s">
        <v>9071</v>
      </c>
      <c r="E8199" s="35" t="s">
        <v>9072</v>
      </c>
      <c r="F8199" s="37">
        <v>1977</v>
      </c>
      <c r="G8199" s="12"/>
      <c r="H8199" s="12"/>
      <c r="I8199" s="12"/>
      <c r="J8199" s="53" t="s">
        <v>9243</v>
      </c>
    </row>
    <row r="8200" spans="1:10" ht="51">
      <c r="A8200" s="12" t="s">
        <v>9069</v>
      </c>
      <c r="B8200" s="4" t="str">
        <f ca="1">IFERROR(__xludf.DUMMYFUNCTION("REGEXREPLACE(TEXT(IF(ISERR(FIND(""/"", A8200)), A8200, MID(A8200, FIND(""/"", A8200)+1, LEN(A8200))), ""#""), ""\D+"", """")"),"2019")</f>
        <v>2019</v>
      </c>
      <c r="C8200" s="49" t="s">
        <v>9238</v>
      </c>
      <c r="D8200" s="37" t="s">
        <v>9071</v>
      </c>
      <c r="E8200" s="35" t="s">
        <v>9072</v>
      </c>
      <c r="F8200" s="37">
        <v>1978</v>
      </c>
      <c r="G8200" s="12"/>
      <c r="H8200" s="12"/>
      <c r="I8200" s="12"/>
      <c r="J8200" s="53" t="s">
        <v>9244</v>
      </c>
    </row>
    <row r="8201" spans="1:10" ht="51">
      <c r="A8201" s="12" t="s">
        <v>9069</v>
      </c>
      <c r="B8201" s="4" t="str">
        <f ca="1">IFERROR(__xludf.DUMMYFUNCTION("REGEXREPLACE(TEXT(IF(ISERR(FIND(""/"", A8201)), A8201, MID(A8201, FIND(""/"", A8201)+1, LEN(A8201))), ""#""), ""\D+"", """")"),"2019")</f>
        <v>2019</v>
      </c>
      <c r="C8201" s="49" t="s">
        <v>9238</v>
      </c>
      <c r="D8201" s="37" t="s">
        <v>9071</v>
      </c>
      <c r="E8201" s="35" t="s">
        <v>9072</v>
      </c>
      <c r="F8201" s="37">
        <v>1978</v>
      </c>
      <c r="G8201" s="12"/>
      <c r="H8201" s="12"/>
      <c r="I8201" s="12"/>
      <c r="J8201" s="53" t="s">
        <v>9245</v>
      </c>
    </row>
    <row r="8202" spans="1:10" ht="51">
      <c r="A8202" s="12" t="s">
        <v>9069</v>
      </c>
      <c r="B8202" s="4" t="str">
        <f ca="1">IFERROR(__xludf.DUMMYFUNCTION("REGEXREPLACE(TEXT(IF(ISERR(FIND(""/"", A8202)), A8202, MID(A8202, FIND(""/"", A8202)+1, LEN(A8202))), ""#""), ""\D+"", """")"),"2019")</f>
        <v>2019</v>
      </c>
      <c r="C8202" s="49" t="s">
        <v>9238</v>
      </c>
      <c r="D8202" s="37" t="s">
        <v>9071</v>
      </c>
      <c r="E8202" s="35" t="s">
        <v>9072</v>
      </c>
      <c r="F8202" s="37">
        <v>1979</v>
      </c>
      <c r="G8202" s="12"/>
      <c r="H8202" s="12"/>
      <c r="I8202" s="12"/>
      <c r="J8202" s="53" t="s">
        <v>9246</v>
      </c>
    </row>
    <row r="8203" spans="1:10" ht="51">
      <c r="A8203" s="12" t="s">
        <v>9069</v>
      </c>
      <c r="B8203" s="4" t="str">
        <f ca="1">IFERROR(__xludf.DUMMYFUNCTION("REGEXREPLACE(TEXT(IF(ISERR(FIND(""/"", A8203)), A8203, MID(A8203, FIND(""/"", A8203)+1, LEN(A8203))), ""#""), ""\D+"", """")"),"2019")</f>
        <v>2019</v>
      </c>
      <c r="C8203" s="49" t="s">
        <v>9238</v>
      </c>
      <c r="D8203" s="37" t="s">
        <v>9071</v>
      </c>
      <c r="E8203" s="35" t="s">
        <v>9072</v>
      </c>
      <c r="F8203" s="37">
        <v>1979</v>
      </c>
      <c r="G8203" s="12"/>
      <c r="H8203" s="12"/>
      <c r="I8203" s="12"/>
      <c r="J8203" s="53" t="s">
        <v>9247</v>
      </c>
    </row>
    <row r="8204" spans="1:10" ht="51">
      <c r="A8204" s="12" t="s">
        <v>9069</v>
      </c>
      <c r="B8204" s="4" t="str">
        <f ca="1">IFERROR(__xludf.DUMMYFUNCTION("REGEXREPLACE(TEXT(IF(ISERR(FIND(""/"", A8204)), A8204, MID(A8204, FIND(""/"", A8204)+1, LEN(A8204))), ""#""), ""\D+"", """")"),"2019")</f>
        <v>2019</v>
      </c>
      <c r="C8204" s="49" t="s">
        <v>9238</v>
      </c>
      <c r="D8204" s="37" t="s">
        <v>9071</v>
      </c>
      <c r="E8204" s="35" t="s">
        <v>9072</v>
      </c>
      <c r="F8204" s="37">
        <v>1980</v>
      </c>
      <c r="G8204" s="12"/>
      <c r="H8204" s="12"/>
      <c r="I8204" s="12"/>
      <c r="J8204" s="53" t="s">
        <v>9248</v>
      </c>
    </row>
    <row r="8205" spans="1:10" ht="51">
      <c r="A8205" s="12" t="s">
        <v>9069</v>
      </c>
      <c r="B8205" s="4" t="str">
        <f ca="1">IFERROR(__xludf.DUMMYFUNCTION("REGEXREPLACE(TEXT(IF(ISERR(FIND(""/"", A8205)), A8205, MID(A8205, FIND(""/"", A8205)+1, LEN(A8205))), ""#""), ""\D+"", """")"),"2019")</f>
        <v>2019</v>
      </c>
      <c r="C8205" s="49" t="s">
        <v>9238</v>
      </c>
      <c r="D8205" s="37" t="s">
        <v>9071</v>
      </c>
      <c r="E8205" s="35" t="s">
        <v>9072</v>
      </c>
      <c r="F8205" s="37">
        <v>1980</v>
      </c>
      <c r="G8205" s="12"/>
      <c r="H8205" s="12"/>
      <c r="I8205" s="12"/>
      <c r="J8205" s="53" t="s">
        <v>9249</v>
      </c>
    </row>
    <row r="8206" spans="1:10" ht="61.2">
      <c r="A8206" s="12" t="s">
        <v>9069</v>
      </c>
      <c r="B8206" s="4" t="str">
        <f ca="1">IFERROR(__xludf.DUMMYFUNCTION("REGEXREPLACE(TEXT(IF(ISERR(FIND(""/"", A8206)), A8206, MID(A8206, FIND(""/"", A8206)+1, LEN(A8206))), ""#""), ""\D+"", """")"),"2019")</f>
        <v>2019</v>
      </c>
      <c r="C8206" s="53" t="s">
        <v>9250</v>
      </c>
      <c r="D8206" s="37" t="s">
        <v>9071</v>
      </c>
      <c r="E8206" s="35" t="s">
        <v>9072</v>
      </c>
      <c r="F8206" s="37">
        <v>1981</v>
      </c>
      <c r="G8206" s="12"/>
      <c r="H8206" s="12"/>
      <c r="I8206" s="12"/>
      <c r="J8206" s="53" t="s">
        <v>9251</v>
      </c>
    </row>
    <row r="8207" spans="1:10" ht="61.2">
      <c r="A8207" s="12" t="s">
        <v>9069</v>
      </c>
      <c r="B8207" s="4" t="str">
        <f ca="1">IFERROR(__xludf.DUMMYFUNCTION("REGEXREPLACE(TEXT(IF(ISERR(FIND(""/"", A8207)), A8207, MID(A8207, FIND(""/"", A8207)+1, LEN(A8207))), ""#""), ""\D+"", """")"),"2019")</f>
        <v>2019</v>
      </c>
      <c r="C8207" s="53" t="s">
        <v>9250</v>
      </c>
      <c r="D8207" s="37" t="s">
        <v>9071</v>
      </c>
      <c r="E8207" s="35" t="s">
        <v>9072</v>
      </c>
      <c r="F8207" s="37">
        <v>1981</v>
      </c>
      <c r="G8207" s="12"/>
      <c r="H8207" s="12"/>
      <c r="I8207" s="12"/>
      <c r="J8207" s="53" t="s">
        <v>9252</v>
      </c>
    </row>
    <row r="8208" spans="1:10" ht="61.2">
      <c r="A8208" s="12" t="s">
        <v>9069</v>
      </c>
      <c r="B8208" s="4" t="str">
        <f ca="1">IFERROR(__xludf.DUMMYFUNCTION("REGEXREPLACE(TEXT(IF(ISERR(FIND(""/"", A8208)), A8208, MID(A8208, FIND(""/"", A8208)+1, LEN(A8208))), ""#""), ""\D+"", """")"),"2019")</f>
        <v>2019</v>
      </c>
      <c r="C8208" s="53" t="s">
        <v>9250</v>
      </c>
      <c r="D8208" s="37" t="s">
        <v>9071</v>
      </c>
      <c r="E8208" s="35" t="s">
        <v>9072</v>
      </c>
      <c r="F8208" s="37">
        <v>1982</v>
      </c>
      <c r="G8208" s="12"/>
      <c r="H8208" s="12"/>
      <c r="I8208" s="12"/>
      <c r="J8208" s="53" t="s">
        <v>9253</v>
      </c>
    </row>
    <row r="8209" spans="1:10" ht="61.2">
      <c r="A8209" s="12" t="s">
        <v>9069</v>
      </c>
      <c r="B8209" s="4" t="str">
        <f ca="1">IFERROR(__xludf.DUMMYFUNCTION("REGEXREPLACE(TEXT(IF(ISERR(FIND(""/"", A8209)), A8209, MID(A8209, FIND(""/"", A8209)+1, LEN(A8209))), ""#""), ""\D+"", """")"),"2019")</f>
        <v>2019</v>
      </c>
      <c r="C8209" s="53" t="s">
        <v>9250</v>
      </c>
      <c r="D8209" s="37" t="s">
        <v>9071</v>
      </c>
      <c r="E8209" s="35" t="s">
        <v>9072</v>
      </c>
      <c r="F8209" s="37">
        <v>1982</v>
      </c>
      <c r="G8209" s="12"/>
      <c r="H8209" s="12"/>
      <c r="I8209" s="12"/>
      <c r="J8209" s="53" t="s">
        <v>9254</v>
      </c>
    </row>
    <row r="8210" spans="1:10" ht="61.2">
      <c r="A8210" s="12" t="s">
        <v>9069</v>
      </c>
      <c r="B8210" s="4" t="str">
        <f ca="1">IFERROR(__xludf.DUMMYFUNCTION("REGEXREPLACE(TEXT(IF(ISERR(FIND(""/"", A8210)), A8210, MID(A8210, FIND(""/"", A8210)+1, LEN(A8210))), ""#""), ""\D+"", """")"),"2019")</f>
        <v>2019</v>
      </c>
      <c r="C8210" s="53" t="s">
        <v>9255</v>
      </c>
      <c r="D8210" s="37" t="s">
        <v>9071</v>
      </c>
      <c r="E8210" s="35" t="s">
        <v>9072</v>
      </c>
      <c r="F8210" s="37">
        <v>1983</v>
      </c>
      <c r="G8210" s="12"/>
      <c r="H8210" s="12"/>
      <c r="I8210" s="12"/>
      <c r="J8210" s="53" t="s">
        <v>9256</v>
      </c>
    </row>
    <row r="8211" spans="1:10" ht="61.2">
      <c r="A8211" s="12" t="s">
        <v>9069</v>
      </c>
      <c r="B8211" s="4" t="str">
        <f ca="1">IFERROR(__xludf.DUMMYFUNCTION("REGEXREPLACE(TEXT(IF(ISERR(FIND(""/"", A8211)), A8211, MID(A8211, FIND(""/"", A8211)+1, LEN(A8211))), ""#""), ""\D+"", """")"),"2019")</f>
        <v>2019</v>
      </c>
      <c r="C8211" s="53" t="s">
        <v>9250</v>
      </c>
      <c r="D8211" s="37" t="s">
        <v>9071</v>
      </c>
      <c r="E8211" s="35" t="s">
        <v>9072</v>
      </c>
      <c r="F8211" s="37">
        <v>1983</v>
      </c>
      <c r="G8211" s="12"/>
      <c r="H8211" s="12"/>
      <c r="I8211" s="12"/>
      <c r="J8211" s="53" t="s">
        <v>9257</v>
      </c>
    </row>
    <row r="8212" spans="1:10" ht="61.2">
      <c r="A8212" s="12" t="s">
        <v>9069</v>
      </c>
      <c r="B8212" s="4" t="str">
        <f ca="1">IFERROR(__xludf.DUMMYFUNCTION("REGEXREPLACE(TEXT(IF(ISERR(FIND(""/"", A8212)), A8212, MID(A8212, FIND(""/"", A8212)+1, LEN(A8212))), ""#""), ""\D+"", """")"),"2019")</f>
        <v>2019</v>
      </c>
      <c r="C8212" s="53" t="s">
        <v>9250</v>
      </c>
      <c r="D8212" s="37" t="s">
        <v>9071</v>
      </c>
      <c r="E8212" s="35" t="s">
        <v>9072</v>
      </c>
      <c r="F8212" s="37">
        <v>1984</v>
      </c>
      <c r="G8212" s="12"/>
      <c r="H8212" s="12"/>
      <c r="I8212" s="12"/>
      <c r="J8212" s="53" t="s">
        <v>9258</v>
      </c>
    </row>
    <row r="8213" spans="1:10" ht="61.2">
      <c r="A8213" s="12" t="s">
        <v>9069</v>
      </c>
      <c r="B8213" s="4" t="str">
        <f ca="1">IFERROR(__xludf.DUMMYFUNCTION("REGEXREPLACE(TEXT(IF(ISERR(FIND(""/"", A8213)), A8213, MID(A8213, FIND(""/"", A8213)+1, LEN(A8213))), ""#""), ""\D+"", """")"),"2019")</f>
        <v>2019</v>
      </c>
      <c r="C8213" s="53" t="s">
        <v>9250</v>
      </c>
      <c r="D8213" s="37" t="s">
        <v>9071</v>
      </c>
      <c r="E8213" s="35" t="s">
        <v>9072</v>
      </c>
      <c r="F8213" s="37">
        <v>1984</v>
      </c>
      <c r="G8213" s="12"/>
      <c r="H8213" s="12"/>
      <c r="I8213" s="12"/>
      <c r="J8213" s="53" t="s">
        <v>9259</v>
      </c>
    </row>
    <row r="8214" spans="1:10" ht="61.2">
      <c r="A8214" s="12" t="s">
        <v>9069</v>
      </c>
      <c r="B8214" s="4" t="str">
        <f ca="1">IFERROR(__xludf.DUMMYFUNCTION("REGEXREPLACE(TEXT(IF(ISERR(FIND(""/"", A8214)), A8214, MID(A8214, FIND(""/"", A8214)+1, LEN(A8214))), ""#""), ""\D+"", """")"),"2019")</f>
        <v>2019</v>
      </c>
      <c r="C8214" s="53" t="s">
        <v>9250</v>
      </c>
      <c r="D8214" s="37" t="s">
        <v>9071</v>
      </c>
      <c r="E8214" s="35" t="s">
        <v>9072</v>
      </c>
      <c r="F8214" s="37">
        <v>1985</v>
      </c>
      <c r="G8214" s="12"/>
      <c r="H8214" s="12"/>
      <c r="I8214" s="12"/>
      <c r="J8214" s="53" t="s">
        <v>9260</v>
      </c>
    </row>
    <row r="8215" spans="1:10" ht="61.2">
      <c r="A8215" s="12" t="s">
        <v>9069</v>
      </c>
      <c r="B8215" s="4" t="str">
        <f ca="1">IFERROR(__xludf.DUMMYFUNCTION("REGEXREPLACE(TEXT(IF(ISERR(FIND(""/"", A8215)), A8215, MID(A8215, FIND(""/"", A8215)+1, LEN(A8215))), ""#""), ""\D+"", """")"),"2019")</f>
        <v>2019</v>
      </c>
      <c r="C8215" s="53" t="s">
        <v>9250</v>
      </c>
      <c r="D8215" s="37" t="s">
        <v>9071</v>
      </c>
      <c r="E8215" s="35" t="s">
        <v>9072</v>
      </c>
      <c r="F8215" s="37">
        <v>1985</v>
      </c>
      <c r="G8215" s="12"/>
      <c r="H8215" s="12"/>
      <c r="I8215" s="12"/>
      <c r="J8215" s="53" t="s">
        <v>9261</v>
      </c>
    </row>
    <row r="8216" spans="1:10" ht="61.2">
      <c r="A8216" s="12" t="s">
        <v>9069</v>
      </c>
      <c r="B8216" s="4" t="str">
        <f ca="1">IFERROR(__xludf.DUMMYFUNCTION("REGEXREPLACE(TEXT(IF(ISERR(FIND(""/"", A8216)), A8216, MID(A8216, FIND(""/"", A8216)+1, LEN(A8216))), ""#""), ""\D+"", """")"),"2019")</f>
        <v>2019</v>
      </c>
      <c r="C8216" s="53" t="s">
        <v>9250</v>
      </c>
      <c r="D8216" s="37" t="s">
        <v>9071</v>
      </c>
      <c r="E8216" s="35" t="s">
        <v>9072</v>
      </c>
      <c r="F8216" s="37">
        <v>1986</v>
      </c>
      <c r="G8216" s="12"/>
      <c r="H8216" s="12"/>
      <c r="I8216" s="12"/>
      <c r="J8216" s="53" t="s">
        <v>9262</v>
      </c>
    </row>
    <row r="8217" spans="1:10" ht="61.2">
      <c r="A8217" s="12" t="s">
        <v>9069</v>
      </c>
      <c r="B8217" s="4" t="str">
        <f ca="1">IFERROR(__xludf.DUMMYFUNCTION("REGEXREPLACE(TEXT(IF(ISERR(FIND(""/"", A8217)), A8217, MID(A8217, FIND(""/"", A8217)+1, LEN(A8217))), ""#""), ""\D+"", """")"),"2019")</f>
        <v>2019</v>
      </c>
      <c r="C8217" s="53" t="s">
        <v>9250</v>
      </c>
      <c r="D8217" s="37" t="s">
        <v>9071</v>
      </c>
      <c r="E8217" s="35" t="s">
        <v>9072</v>
      </c>
      <c r="F8217" s="37">
        <v>1986</v>
      </c>
      <c r="G8217" s="12"/>
      <c r="H8217" s="12"/>
      <c r="I8217" s="12"/>
      <c r="J8217" s="53" t="s">
        <v>9263</v>
      </c>
    </row>
    <row r="8218" spans="1:10" ht="61.2">
      <c r="A8218" s="12" t="s">
        <v>9069</v>
      </c>
      <c r="B8218" s="4" t="str">
        <f ca="1">IFERROR(__xludf.DUMMYFUNCTION("REGEXREPLACE(TEXT(IF(ISERR(FIND(""/"", A8218)), A8218, MID(A8218, FIND(""/"", A8218)+1, LEN(A8218))), ""#""), ""\D+"", """")"),"2019")</f>
        <v>2019</v>
      </c>
      <c r="C8218" s="53" t="s">
        <v>9250</v>
      </c>
      <c r="D8218" s="37" t="s">
        <v>9071</v>
      </c>
      <c r="E8218" s="35" t="s">
        <v>9072</v>
      </c>
      <c r="F8218" s="37">
        <v>1987</v>
      </c>
      <c r="G8218" s="12"/>
      <c r="H8218" s="12"/>
      <c r="I8218" s="12"/>
      <c r="J8218" s="53" t="s">
        <v>9264</v>
      </c>
    </row>
    <row r="8219" spans="1:10" ht="61.2">
      <c r="A8219" s="12" t="s">
        <v>9069</v>
      </c>
      <c r="B8219" s="4" t="str">
        <f ca="1">IFERROR(__xludf.DUMMYFUNCTION("REGEXREPLACE(TEXT(IF(ISERR(FIND(""/"", A8219)), A8219, MID(A8219, FIND(""/"", A8219)+1, LEN(A8219))), ""#""), ""\D+"", """")"),"2019")</f>
        <v>2019</v>
      </c>
      <c r="C8219" s="53" t="s">
        <v>9250</v>
      </c>
      <c r="D8219" s="37" t="s">
        <v>9071</v>
      </c>
      <c r="E8219" s="35" t="s">
        <v>9072</v>
      </c>
      <c r="F8219" s="37">
        <v>1987</v>
      </c>
      <c r="G8219" s="12"/>
      <c r="H8219" s="12"/>
      <c r="I8219" s="12"/>
      <c r="J8219" s="53" t="s">
        <v>9265</v>
      </c>
    </row>
    <row r="8220" spans="1:10" ht="61.2">
      <c r="A8220" s="12" t="s">
        <v>9069</v>
      </c>
      <c r="B8220" s="4" t="str">
        <f ca="1">IFERROR(__xludf.DUMMYFUNCTION("REGEXREPLACE(TEXT(IF(ISERR(FIND(""/"", A8220)), A8220, MID(A8220, FIND(""/"", A8220)+1, LEN(A8220))), ""#""), ""\D+"", """")"),"2019")</f>
        <v>2019</v>
      </c>
      <c r="C8220" s="53" t="s">
        <v>9250</v>
      </c>
      <c r="D8220" s="37" t="s">
        <v>9071</v>
      </c>
      <c r="E8220" s="35" t="s">
        <v>9072</v>
      </c>
      <c r="F8220" s="37">
        <v>1987</v>
      </c>
      <c r="G8220" s="12"/>
      <c r="H8220" s="12"/>
      <c r="I8220" s="12"/>
      <c r="J8220" s="53" t="s">
        <v>9266</v>
      </c>
    </row>
    <row r="8221" spans="1:10" ht="61.2">
      <c r="A8221" s="12" t="s">
        <v>9069</v>
      </c>
      <c r="B8221" s="4" t="str">
        <f ca="1">IFERROR(__xludf.DUMMYFUNCTION("REGEXREPLACE(TEXT(IF(ISERR(FIND(""/"", A8221)), A8221, MID(A8221, FIND(""/"", A8221)+1, LEN(A8221))), ""#""), ""\D+"", """")"),"2019")</f>
        <v>2019</v>
      </c>
      <c r="C8221" s="53" t="s">
        <v>9250</v>
      </c>
      <c r="D8221" s="37" t="s">
        <v>9071</v>
      </c>
      <c r="E8221" s="35" t="s">
        <v>9072</v>
      </c>
      <c r="F8221" s="37">
        <v>1988</v>
      </c>
      <c r="G8221" s="12"/>
      <c r="H8221" s="12"/>
      <c r="I8221" s="12"/>
      <c r="J8221" s="53" t="s">
        <v>9267</v>
      </c>
    </row>
    <row r="8222" spans="1:10" ht="61.2">
      <c r="A8222" s="12" t="s">
        <v>9069</v>
      </c>
      <c r="B8222" s="4" t="str">
        <f ca="1">IFERROR(__xludf.DUMMYFUNCTION("REGEXREPLACE(TEXT(IF(ISERR(FIND(""/"", A8222)), A8222, MID(A8222, FIND(""/"", A8222)+1, LEN(A8222))), ""#""), ""\D+"", """")"),"2019")</f>
        <v>2019</v>
      </c>
      <c r="C8222" s="53" t="s">
        <v>9250</v>
      </c>
      <c r="D8222" s="37" t="s">
        <v>9071</v>
      </c>
      <c r="E8222" s="35" t="s">
        <v>9072</v>
      </c>
      <c r="F8222" s="37">
        <v>1988</v>
      </c>
      <c r="G8222" s="12"/>
      <c r="H8222" s="12"/>
      <c r="I8222" s="12"/>
      <c r="J8222" s="53" t="s">
        <v>9268</v>
      </c>
    </row>
    <row r="8223" spans="1:10" ht="61.2">
      <c r="A8223" s="12" t="s">
        <v>9069</v>
      </c>
      <c r="B8223" s="4" t="str">
        <f ca="1">IFERROR(__xludf.DUMMYFUNCTION("REGEXREPLACE(TEXT(IF(ISERR(FIND(""/"", A8223)), A8223, MID(A8223, FIND(""/"", A8223)+1, LEN(A8223))), ""#""), ""\D+"", """")"),"2019")</f>
        <v>2019</v>
      </c>
      <c r="C8223" s="53" t="s">
        <v>9250</v>
      </c>
      <c r="D8223" s="37" t="s">
        <v>9071</v>
      </c>
      <c r="E8223" s="35" t="s">
        <v>9072</v>
      </c>
      <c r="F8223" s="37">
        <v>1989</v>
      </c>
      <c r="G8223" s="12"/>
      <c r="H8223" s="12"/>
      <c r="I8223" s="12"/>
      <c r="J8223" s="53" t="s">
        <v>9269</v>
      </c>
    </row>
    <row r="8224" spans="1:10" ht="61.2">
      <c r="A8224" s="12" t="s">
        <v>9069</v>
      </c>
      <c r="B8224" s="4" t="str">
        <f ca="1">IFERROR(__xludf.DUMMYFUNCTION("REGEXREPLACE(TEXT(IF(ISERR(FIND(""/"", A8224)), A8224, MID(A8224, FIND(""/"", A8224)+1, LEN(A8224))), ""#""), ""\D+"", """")"),"2019")</f>
        <v>2019</v>
      </c>
      <c r="C8224" s="53" t="s">
        <v>9250</v>
      </c>
      <c r="D8224" s="37" t="s">
        <v>9071</v>
      </c>
      <c r="E8224" s="35" t="s">
        <v>9072</v>
      </c>
      <c r="F8224" s="37">
        <v>1989</v>
      </c>
      <c r="G8224" s="12"/>
      <c r="H8224" s="12"/>
      <c r="I8224" s="12"/>
      <c r="J8224" s="53" t="s">
        <v>9270</v>
      </c>
    </row>
    <row r="8225" spans="1:10" ht="61.2">
      <c r="A8225" s="12" t="s">
        <v>9069</v>
      </c>
      <c r="B8225" s="4" t="str">
        <f ca="1">IFERROR(__xludf.DUMMYFUNCTION("REGEXREPLACE(TEXT(IF(ISERR(FIND(""/"", A8225)), A8225, MID(A8225, FIND(""/"", A8225)+1, LEN(A8225))), ""#""), ""\D+"", """")"),"2019")</f>
        <v>2019</v>
      </c>
      <c r="C8225" s="53" t="s">
        <v>9250</v>
      </c>
      <c r="D8225" s="37" t="s">
        <v>9071</v>
      </c>
      <c r="E8225" s="35" t="s">
        <v>9072</v>
      </c>
      <c r="F8225" s="37">
        <v>1990</v>
      </c>
      <c r="G8225" s="12"/>
      <c r="H8225" s="12"/>
      <c r="I8225" s="12"/>
      <c r="J8225" s="53" t="s">
        <v>9271</v>
      </c>
    </row>
    <row r="8226" spans="1:10" ht="61.2">
      <c r="A8226" s="12" t="s">
        <v>9069</v>
      </c>
      <c r="B8226" s="4" t="str">
        <f ca="1">IFERROR(__xludf.DUMMYFUNCTION("REGEXREPLACE(TEXT(IF(ISERR(FIND(""/"", A8226)), A8226, MID(A8226, FIND(""/"", A8226)+1, LEN(A8226))), ""#""), ""\D+"", """")"),"2019")</f>
        <v>2019</v>
      </c>
      <c r="C8226" s="53" t="s">
        <v>9250</v>
      </c>
      <c r="D8226" s="37" t="s">
        <v>9071</v>
      </c>
      <c r="E8226" s="35" t="s">
        <v>9072</v>
      </c>
      <c r="F8226" s="37">
        <v>1990</v>
      </c>
      <c r="G8226" s="12"/>
      <c r="H8226" s="12"/>
      <c r="I8226" s="12"/>
      <c r="J8226" s="53" t="s">
        <v>9272</v>
      </c>
    </row>
    <row r="8227" spans="1:10" ht="61.2">
      <c r="A8227" s="12" t="s">
        <v>9069</v>
      </c>
      <c r="B8227" s="4" t="str">
        <f ca="1">IFERROR(__xludf.DUMMYFUNCTION("REGEXREPLACE(TEXT(IF(ISERR(FIND(""/"", A8227)), A8227, MID(A8227, FIND(""/"", A8227)+1, LEN(A8227))), ""#""), ""\D+"", """")"),"2019")</f>
        <v>2019</v>
      </c>
      <c r="C8227" s="53" t="s">
        <v>9250</v>
      </c>
      <c r="D8227" s="37" t="s">
        <v>9071</v>
      </c>
      <c r="E8227" s="35" t="s">
        <v>9072</v>
      </c>
      <c r="F8227" s="37">
        <v>1990</v>
      </c>
      <c r="G8227" s="12"/>
      <c r="H8227" s="12"/>
      <c r="I8227" s="12"/>
      <c r="J8227" s="53" t="s">
        <v>9273</v>
      </c>
    </row>
    <row r="8228" spans="1:10" ht="61.2">
      <c r="A8228" s="12" t="s">
        <v>9069</v>
      </c>
      <c r="B8228" s="4" t="str">
        <f ca="1">IFERROR(__xludf.DUMMYFUNCTION("REGEXREPLACE(TEXT(IF(ISERR(FIND(""/"", A8228)), A8228, MID(A8228, FIND(""/"", A8228)+1, LEN(A8228))), ""#""), ""\D+"", """")"),"2019")</f>
        <v>2019</v>
      </c>
      <c r="C8228" s="53" t="s">
        <v>9250</v>
      </c>
      <c r="D8228" s="37" t="s">
        <v>9071</v>
      </c>
      <c r="E8228" s="35" t="s">
        <v>9072</v>
      </c>
      <c r="F8228" s="37">
        <v>1991</v>
      </c>
      <c r="G8228" s="12"/>
      <c r="H8228" s="12"/>
      <c r="I8228" s="12"/>
      <c r="J8228" s="53" t="s">
        <v>9274</v>
      </c>
    </row>
    <row r="8229" spans="1:10" ht="61.2">
      <c r="A8229" s="12" t="s">
        <v>9069</v>
      </c>
      <c r="B8229" s="4" t="str">
        <f ca="1">IFERROR(__xludf.DUMMYFUNCTION("REGEXREPLACE(TEXT(IF(ISERR(FIND(""/"", A8229)), A8229, MID(A8229, FIND(""/"", A8229)+1, LEN(A8229))), ""#""), ""\D+"", """")"),"2019")</f>
        <v>2019</v>
      </c>
      <c r="C8229" s="53" t="s">
        <v>9250</v>
      </c>
      <c r="D8229" s="37" t="s">
        <v>9071</v>
      </c>
      <c r="E8229" s="35" t="s">
        <v>9072</v>
      </c>
      <c r="F8229" s="37">
        <v>1991</v>
      </c>
      <c r="G8229" s="12"/>
      <c r="H8229" s="12"/>
      <c r="I8229" s="12"/>
      <c r="J8229" s="53" t="s">
        <v>9275</v>
      </c>
    </row>
    <row r="8230" spans="1:10" ht="61.2">
      <c r="A8230" s="12" t="s">
        <v>9069</v>
      </c>
      <c r="B8230" s="4" t="str">
        <f ca="1">IFERROR(__xludf.DUMMYFUNCTION("REGEXREPLACE(TEXT(IF(ISERR(FIND(""/"", A8230)), A8230, MID(A8230, FIND(""/"", A8230)+1, LEN(A8230))), ""#""), ""\D+"", """")"),"2019")</f>
        <v>2019</v>
      </c>
      <c r="C8230" s="53" t="s">
        <v>9250</v>
      </c>
      <c r="D8230" s="37" t="s">
        <v>9071</v>
      </c>
      <c r="E8230" s="35" t="s">
        <v>9072</v>
      </c>
      <c r="F8230" s="37">
        <v>1991</v>
      </c>
      <c r="G8230" s="12"/>
      <c r="H8230" s="12"/>
      <c r="I8230" s="12"/>
      <c r="J8230" s="53" t="s">
        <v>9276</v>
      </c>
    </row>
    <row r="8231" spans="1:10" ht="61.2">
      <c r="A8231" s="12" t="s">
        <v>9069</v>
      </c>
      <c r="B8231" s="4" t="str">
        <f ca="1">IFERROR(__xludf.DUMMYFUNCTION("REGEXREPLACE(TEXT(IF(ISERR(FIND(""/"", A8231)), A8231, MID(A8231, FIND(""/"", A8231)+1, LEN(A8231))), ""#""), ""\D+"", """")"),"2019")</f>
        <v>2019</v>
      </c>
      <c r="C8231" s="53" t="s">
        <v>9250</v>
      </c>
      <c r="D8231" s="37" t="s">
        <v>9071</v>
      </c>
      <c r="E8231" s="35" t="s">
        <v>9072</v>
      </c>
      <c r="F8231" s="37">
        <v>1991</v>
      </c>
      <c r="G8231" s="12"/>
      <c r="H8231" s="12"/>
      <c r="I8231" s="12"/>
      <c r="J8231" s="53" t="s">
        <v>9277</v>
      </c>
    </row>
    <row r="8232" spans="1:10" ht="61.2">
      <c r="A8232" s="12" t="s">
        <v>9069</v>
      </c>
      <c r="B8232" s="4" t="str">
        <f ca="1">IFERROR(__xludf.DUMMYFUNCTION("REGEXREPLACE(TEXT(IF(ISERR(FIND(""/"", A8232)), A8232, MID(A8232, FIND(""/"", A8232)+1, LEN(A8232))), ""#""), ""\D+"", """")"),"2019")</f>
        <v>2019</v>
      </c>
      <c r="C8232" s="53" t="s">
        <v>9250</v>
      </c>
      <c r="D8232" s="37" t="s">
        <v>9071</v>
      </c>
      <c r="E8232" s="35" t="s">
        <v>9072</v>
      </c>
      <c r="F8232" s="37">
        <v>1992</v>
      </c>
      <c r="G8232" s="12"/>
      <c r="H8232" s="12"/>
      <c r="I8232" s="12"/>
      <c r="J8232" s="53" t="s">
        <v>9278</v>
      </c>
    </row>
    <row r="8233" spans="1:10" ht="61.2">
      <c r="A8233" s="12" t="s">
        <v>9069</v>
      </c>
      <c r="B8233" s="4" t="str">
        <f ca="1">IFERROR(__xludf.DUMMYFUNCTION("REGEXREPLACE(TEXT(IF(ISERR(FIND(""/"", A8233)), A8233, MID(A8233, FIND(""/"", A8233)+1, LEN(A8233))), ""#""), ""\D+"", """")"),"2019")</f>
        <v>2019</v>
      </c>
      <c r="C8233" s="53" t="s">
        <v>9250</v>
      </c>
      <c r="D8233" s="37" t="s">
        <v>9071</v>
      </c>
      <c r="E8233" s="35" t="s">
        <v>9072</v>
      </c>
      <c r="F8233" s="37">
        <v>1992</v>
      </c>
      <c r="G8233" s="12"/>
      <c r="H8233" s="12"/>
      <c r="I8233" s="12"/>
      <c r="J8233" s="53" t="s">
        <v>9279</v>
      </c>
    </row>
    <row r="8234" spans="1:10" ht="61.2">
      <c r="A8234" s="12" t="s">
        <v>9069</v>
      </c>
      <c r="B8234" s="4" t="str">
        <f ca="1">IFERROR(__xludf.DUMMYFUNCTION("REGEXREPLACE(TEXT(IF(ISERR(FIND(""/"", A8234)), A8234, MID(A8234, FIND(""/"", A8234)+1, LEN(A8234))), ""#""), ""\D+"", """")"),"2019")</f>
        <v>2019</v>
      </c>
      <c r="C8234" s="53" t="s">
        <v>9250</v>
      </c>
      <c r="D8234" s="37" t="s">
        <v>9071</v>
      </c>
      <c r="E8234" s="35" t="s">
        <v>9072</v>
      </c>
      <c r="F8234" s="37">
        <v>1992</v>
      </c>
      <c r="G8234" s="12"/>
      <c r="H8234" s="12"/>
      <c r="I8234" s="12"/>
      <c r="J8234" s="53" t="s">
        <v>9280</v>
      </c>
    </row>
    <row r="8235" spans="1:10" ht="61.2">
      <c r="A8235" s="12" t="s">
        <v>9069</v>
      </c>
      <c r="B8235" s="4" t="str">
        <f ca="1">IFERROR(__xludf.DUMMYFUNCTION("REGEXREPLACE(TEXT(IF(ISERR(FIND(""/"", A8235)), A8235, MID(A8235, FIND(""/"", A8235)+1, LEN(A8235))), ""#""), ""\D+"", """")"),"2019")</f>
        <v>2019</v>
      </c>
      <c r="C8235" s="53" t="s">
        <v>9250</v>
      </c>
      <c r="D8235" s="37" t="s">
        <v>9071</v>
      </c>
      <c r="E8235" s="35" t="s">
        <v>9072</v>
      </c>
      <c r="F8235" s="37">
        <v>1992</v>
      </c>
      <c r="G8235" s="12"/>
      <c r="H8235" s="12"/>
      <c r="I8235" s="12"/>
      <c r="J8235" s="53" t="s">
        <v>9281</v>
      </c>
    </row>
    <row r="8236" spans="1:10" ht="61.2">
      <c r="A8236" s="12" t="s">
        <v>9069</v>
      </c>
      <c r="B8236" s="4" t="str">
        <f ca="1">IFERROR(__xludf.DUMMYFUNCTION("REGEXREPLACE(TEXT(IF(ISERR(FIND(""/"", A8236)), A8236, MID(A8236, FIND(""/"", A8236)+1, LEN(A8236))), ""#""), ""\D+"", """")"),"2019")</f>
        <v>2019</v>
      </c>
      <c r="C8236" s="53" t="s">
        <v>9250</v>
      </c>
      <c r="D8236" s="37" t="s">
        <v>9071</v>
      </c>
      <c r="E8236" s="35" t="s">
        <v>9072</v>
      </c>
      <c r="F8236" s="37">
        <v>1993</v>
      </c>
      <c r="G8236" s="12"/>
      <c r="H8236" s="12"/>
      <c r="I8236" s="12"/>
      <c r="J8236" s="53" t="s">
        <v>9282</v>
      </c>
    </row>
    <row r="8237" spans="1:10" ht="61.2">
      <c r="A8237" s="12" t="s">
        <v>9069</v>
      </c>
      <c r="B8237" s="4" t="str">
        <f ca="1">IFERROR(__xludf.DUMMYFUNCTION("REGEXREPLACE(TEXT(IF(ISERR(FIND(""/"", A8237)), A8237, MID(A8237, FIND(""/"", A8237)+1, LEN(A8237))), ""#""), ""\D+"", """")"),"2019")</f>
        <v>2019</v>
      </c>
      <c r="C8237" s="53" t="s">
        <v>9250</v>
      </c>
      <c r="D8237" s="37" t="s">
        <v>9071</v>
      </c>
      <c r="E8237" s="35" t="s">
        <v>9072</v>
      </c>
      <c r="F8237" s="37">
        <v>1993</v>
      </c>
      <c r="G8237" s="12"/>
      <c r="H8237" s="12"/>
      <c r="I8237" s="12"/>
      <c r="J8237" s="53" t="s">
        <v>9283</v>
      </c>
    </row>
    <row r="8238" spans="1:10" ht="61.2">
      <c r="A8238" s="12" t="s">
        <v>9069</v>
      </c>
      <c r="B8238" s="4" t="str">
        <f ca="1">IFERROR(__xludf.DUMMYFUNCTION("REGEXREPLACE(TEXT(IF(ISERR(FIND(""/"", A8238)), A8238, MID(A8238, FIND(""/"", A8238)+1, LEN(A8238))), ""#""), ""\D+"", """")"),"2019")</f>
        <v>2019</v>
      </c>
      <c r="C8238" s="53" t="s">
        <v>9250</v>
      </c>
      <c r="D8238" s="37" t="s">
        <v>9071</v>
      </c>
      <c r="E8238" s="35" t="s">
        <v>9072</v>
      </c>
      <c r="F8238" s="37">
        <v>1993</v>
      </c>
      <c r="G8238" s="12"/>
      <c r="H8238" s="12"/>
      <c r="I8238" s="12"/>
      <c r="J8238" s="53" t="s">
        <v>9284</v>
      </c>
    </row>
    <row r="8239" spans="1:10" ht="61.2">
      <c r="A8239" s="12" t="s">
        <v>9069</v>
      </c>
      <c r="B8239" s="4" t="str">
        <f ca="1">IFERROR(__xludf.DUMMYFUNCTION("REGEXREPLACE(TEXT(IF(ISERR(FIND(""/"", A8239)), A8239, MID(A8239, FIND(""/"", A8239)+1, LEN(A8239))), ""#""), ""\D+"", """")"),"2019")</f>
        <v>2019</v>
      </c>
      <c r="C8239" s="53" t="s">
        <v>9250</v>
      </c>
      <c r="D8239" s="37" t="s">
        <v>9071</v>
      </c>
      <c r="E8239" s="35" t="s">
        <v>9072</v>
      </c>
      <c r="F8239" s="37">
        <v>1993</v>
      </c>
      <c r="G8239" s="12"/>
      <c r="H8239" s="12"/>
      <c r="I8239" s="12"/>
      <c r="J8239" s="53" t="s">
        <v>9285</v>
      </c>
    </row>
    <row r="8240" spans="1:10" ht="61.2">
      <c r="A8240" s="12" t="s">
        <v>9069</v>
      </c>
      <c r="B8240" s="4" t="str">
        <f ca="1">IFERROR(__xludf.DUMMYFUNCTION("REGEXREPLACE(TEXT(IF(ISERR(FIND(""/"", A8240)), A8240, MID(A8240, FIND(""/"", A8240)+1, LEN(A8240))), ""#""), ""\D+"", """")"),"2019")</f>
        <v>2019</v>
      </c>
      <c r="C8240" s="53" t="s">
        <v>9250</v>
      </c>
      <c r="D8240" s="37" t="s">
        <v>9071</v>
      </c>
      <c r="E8240" s="35" t="s">
        <v>9072</v>
      </c>
      <c r="F8240" s="37">
        <v>1993</v>
      </c>
      <c r="G8240" s="12"/>
      <c r="H8240" s="12"/>
      <c r="I8240" s="12"/>
      <c r="J8240" s="53" t="s">
        <v>9286</v>
      </c>
    </row>
    <row r="8241" spans="1:10" ht="61.2">
      <c r="A8241" s="12" t="s">
        <v>9069</v>
      </c>
      <c r="B8241" s="4" t="str">
        <f ca="1">IFERROR(__xludf.DUMMYFUNCTION("REGEXREPLACE(TEXT(IF(ISERR(FIND(""/"", A8241)), A8241, MID(A8241, FIND(""/"", A8241)+1, LEN(A8241))), ""#""), ""\D+"", """")"),"2019")</f>
        <v>2019</v>
      </c>
      <c r="C8241" s="53" t="s">
        <v>9250</v>
      </c>
      <c r="D8241" s="37" t="s">
        <v>9071</v>
      </c>
      <c r="E8241" s="35" t="s">
        <v>9072</v>
      </c>
      <c r="F8241" s="37">
        <v>1993</v>
      </c>
      <c r="G8241" s="12"/>
      <c r="H8241" s="12"/>
      <c r="I8241" s="12"/>
      <c r="J8241" s="53" t="s">
        <v>9287</v>
      </c>
    </row>
    <row r="8242" spans="1:10" ht="61.2">
      <c r="A8242" s="12" t="s">
        <v>9069</v>
      </c>
      <c r="B8242" s="4" t="str">
        <f ca="1">IFERROR(__xludf.DUMMYFUNCTION("REGEXREPLACE(TEXT(IF(ISERR(FIND(""/"", A8242)), A8242, MID(A8242, FIND(""/"", A8242)+1, LEN(A8242))), ""#""), ""\D+"", """")"),"2019")</f>
        <v>2019</v>
      </c>
      <c r="C8242" s="53" t="s">
        <v>9250</v>
      </c>
      <c r="D8242" s="37" t="s">
        <v>9071</v>
      </c>
      <c r="E8242" s="35" t="s">
        <v>9072</v>
      </c>
      <c r="F8242" s="37">
        <v>1994</v>
      </c>
      <c r="G8242" s="12"/>
      <c r="H8242" s="12"/>
      <c r="I8242" s="12"/>
      <c r="J8242" s="53" t="s">
        <v>9288</v>
      </c>
    </row>
    <row r="8243" spans="1:10" ht="61.2">
      <c r="A8243" s="12" t="s">
        <v>9069</v>
      </c>
      <c r="B8243" s="4" t="str">
        <f ca="1">IFERROR(__xludf.DUMMYFUNCTION("REGEXREPLACE(TEXT(IF(ISERR(FIND(""/"", A8243)), A8243, MID(A8243, FIND(""/"", A8243)+1, LEN(A8243))), ""#""), ""\D+"", """")"),"2019")</f>
        <v>2019</v>
      </c>
      <c r="C8243" s="53" t="s">
        <v>9250</v>
      </c>
      <c r="D8243" s="37" t="s">
        <v>9071</v>
      </c>
      <c r="E8243" s="35" t="s">
        <v>9072</v>
      </c>
      <c r="F8243" s="37">
        <v>1994</v>
      </c>
      <c r="G8243" s="12"/>
      <c r="H8243" s="12"/>
      <c r="I8243" s="12"/>
      <c r="J8243" s="53" t="s">
        <v>9289</v>
      </c>
    </row>
    <row r="8244" spans="1:10" ht="61.2">
      <c r="A8244" s="12" t="s">
        <v>9069</v>
      </c>
      <c r="B8244" s="4" t="str">
        <f ca="1">IFERROR(__xludf.DUMMYFUNCTION("REGEXREPLACE(TEXT(IF(ISERR(FIND(""/"", A8244)), A8244, MID(A8244, FIND(""/"", A8244)+1, LEN(A8244))), ""#""), ""\D+"", """")"),"2019")</f>
        <v>2019</v>
      </c>
      <c r="C8244" s="53" t="s">
        <v>9250</v>
      </c>
      <c r="D8244" s="37" t="s">
        <v>9071</v>
      </c>
      <c r="E8244" s="35" t="s">
        <v>9072</v>
      </c>
      <c r="F8244" s="37">
        <v>1994</v>
      </c>
      <c r="G8244" s="12"/>
      <c r="H8244" s="12"/>
      <c r="I8244" s="12"/>
      <c r="J8244" s="53" t="s">
        <v>9290</v>
      </c>
    </row>
    <row r="8245" spans="1:10" ht="61.2">
      <c r="A8245" s="12" t="s">
        <v>9069</v>
      </c>
      <c r="B8245" s="4" t="str">
        <f ca="1">IFERROR(__xludf.DUMMYFUNCTION("REGEXREPLACE(TEXT(IF(ISERR(FIND(""/"", A8245)), A8245, MID(A8245, FIND(""/"", A8245)+1, LEN(A8245))), ""#""), ""\D+"", """")"),"2019")</f>
        <v>2019</v>
      </c>
      <c r="C8245" s="53" t="s">
        <v>9250</v>
      </c>
      <c r="D8245" s="37" t="s">
        <v>9071</v>
      </c>
      <c r="E8245" s="35" t="s">
        <v>9072</v>
      </c>
      <c r="F8245" s="37">
        <v>1994</v>
      </c>
      <c r="G8245" s="12"/>
      <c r="H8245" s="12"/>
      <c r="I8245" s="12"/>
      <c r="J8245" s="53" t="s">
        <v>9291</v>
      </c>
    </row>
    <row r="8246" spans="1:10" ht="61.2">
      <c r="A8246" s="12" t="s">
        <v>9069</v>
      </c>
      <c r="B8246" s="4" t="str">
        <f ca="1">IFERROR(__xludf.DUMMYFUNCTION("REGEXREPLACE(TEXT(IF(ISERR(FIND(""/"", A8246)), A8246, MID(A8246, FIND(""/"", A8246)+1, LEN(A8246))), ""#""), ""\D+"", """")"),"2019")</f>
        <v>2019</v>
      </c>
      <c r="C8246" s="53" t="s">
        <v>9250</v>
      </c>
      <c r="D8246" s="37" t="s">
        <v>9071</v>
      </c>
      <c r="E8246" s="35" t="s">
        <v>9072</v>
      </c>
      <c r="F8246" s="37">
        <v>1994</v>
      </c>
      <c r="G8246" s="12"/>
      <c r="H8246" s="12"/>
      <c r="I8246" s="12"/>
      <c r="J8246" s="53" t="s">
        <v>9292</v>
      </c>
    </row>
    <row r="8247" spans="1:10" ht="61.2">
      <c r="A8247" s="12" t="s">
        <v>9069</v>
      </c>
      <c r="B8247" s="4" t="str">
        <f ca="1">IFERROR(__xludf.DUMMYFUNCTION("REGEXREPLACE(TEXT(IF(ISERR(FIND(""/"", A8247)), A8247, MID(A8247, FIND(""/"", A8247)+1, LEN(A8247))), ""#""), ""\D+"", """")"),"2019")</f>
        <v>2019</v>
      </c>
      <c r="C8247" s="53" t="s">
        <v>9250</v>
      </c>
      <c r="D8247" s="37" t="s">
        <v>9071</v>
      </c>
      <c r="E8247" s="35" t="s">
        <v>9072</v>
      </c>
      <c r="F8247" s="37">
        <v>1995</v>
      </c>
      <c r="G8247" s="12"/>
      <c r="H8247" s="12"/>
      <c r="I8247" s="12"/>
      <c r="J8247" s="53" t="s">
        <v>9293</v>
      </c>
    </row>
    <row r="8248" spans="1:10" ht="61.2">
      <c r="A8248" s="12" t="s">
        <v>9069</v>
      </c>
      <c r="B8248" s="4" t="str">
        <f ca="1">IFERROR(__xludf.DUMMYFUNCTION("REGEXREPLACE(TEXT(IF(ISERR(FIND(""/"", A8248)), A8248, MID(A8248, FIND(""/"", A8248)+1, LEN(A8248))), ""#""), ""\D+"", """")"),"2019")</f>
        <v>2019</v>
      </c>
      <c r="C8248" s="53" t="s">
        <v>9250</v>
      </c>
      <c r="D8248" s="37" t="s">
        <v>9071</v>
      </c>
      <c r="E8248" s="35" t="s">
        <v>9072</v>
      </c>
      <c r="F8248" s="37">
        <v>1995</v>
      </c>
      <c r="G8248" s="12"/>
      <c r="H8248" s="12"/>
      <c r="I8248" s="12"/>
      <c r="J8248" s="53" t="s">
        <v>9294</v>
      </c>
    </row>
    <row r="8249" spans="1:10" ht="61.2">
      <c r="A8249" s="12" t="s">
        <v>9069</v>
      </c>
      <c r="B8249" s="4" t="str">
        <f ca="1">IFERROR(__xludf.DUMMYFUNCTION("REGEXREPLACE(TEXT(IF(ISERR(FIND(""/"", A8249)), A8249, MID(A8249, FIND(""/"", A8249)+1, LEN(A8249))), ""#""), ""\D+"", """")"),"2019")</f>
        <v>2019</v>
      </c>
      <c r="C8249" s="53" t="s">
        <v>9250</v>
      </c>
      <c r="D8249" s="37" t="s">
        <v>9071</v>
      </c>
      <c r="E8249" s="35" t="s">
        <v>9072</v>
      </c>
      <c r="F8249" s="37">
        <v>1995</v>
      </c>
      <c r="G8249" s="12"/>
      <c r="H8249" s="12"/>
      <c r="I8249" s="12"/>
      <c r="J8249" s="53" t="s">
        <v>9295</v>
      </c>
    </row>
    <row r="8250" spans="1:10" ht="61.2">
      <c r="A8250" s="12" t="s">
        <v>9069</v>
      </c>
      <c r="B8250" s="4" t="str">
        <f ca="1">IFERROR(__xludf.DUMMYFUNCTION("REGEXREPLACE(TEXT(IF(ISERR(FIND(""/"", A8250)), A8250, MID(A8250, FIND(""/"", A8250)+1, LEN(A8250))), ""#""), ""\D+"", """")"),"2019")</f>
        <v>2019</v>
      </c>
      <c r="C8250" s="53" t="s">
        <v>9250</v>
      </c>
      <c r="D8250" s="37" t="s">
        <v>9071</v>
      </c>
      <c r="E8250" s="35" t="s">
        <v>9072</v>
      </c>
      <c r="F8250" s="37">
        <v>1995</v>
      </c>
      <c r="G8250" s="12"/>
      <c r="H8250" s="12"/>
      <c r="I8250" s="12"/>
      <c r="J8250" s="53" t="s">
        <v>9296</v>
      </c>
    </row>
    <row r="8251" spans="1:10" ht="61.2">
      <c r="A8251" s="12" t="s">
        <v>9069</v>
      </c>
      <c r="B8251" s="4" t="str">
        <f ca="1">IFERROR(__xludf.DUMMYFUNCTION("REGEXREPLACE(TEXT(IF(ISERR(FIND(""/"", A8251)), A8251, MID(A8251, FIND(""/"", A8251)+1, LEN(A8251))), ""#""), ""\D+"", """")"),"2019")</f>
        <v>2019</v>
      </c>
      <c r="C8251" s="53" t="s">
        <v>9250</v>
      </c>
      <c r="D8251" s="37" t="s">
        <v>9071</v>
      </c>
      <c r="E8251" s="35" t="s">
        <v>9072</v>
      </c>
      <c r="F8251" s="37">
        <v>1995</v>
      </c>
      <c r="G8251" s="12"/>
      <c r="H8251" s="12"/>
      <c r="I8251" s="12"/>
      <c r="J8251" s="53" t="s">
        <v>9297</v>
      </c>
    </row>
    <row r="8252" spans="1:10" ht="61.2">
      <c r="A8252" s="12" t="s">
        <v>9069</v>
      </c>
      <c r="B8252" s="4" t="str">
        <f ca="1">IFERROR(__xludf.DUMMYFUNCTION("REGEXREPLACE(TEXT(IF(ISERR(FIND(""/"", A8252)), A8252, MID(A8252, FIND(""/"", A8252)+1, LEN(A8252))), ""#""), ""\D+"", """")"),"2019")</f>
        <v>2019</v>
      </c>
      <c r="C8252" s="53" t="s">
        <v>9250</v>
      </c>
      <c r="D8252" s="37" t="s">
        <v>9071</v>
      </c>
      <c r="E8252" s="35" t="s">
        <v>9072</v>
      </c>
      <c r="F8252" s="37">
        <v>1995</v>
      </c>
      <c r="G8252" s="12"/>
      <c r="H8252" s="12"/>
      <c r="I8252" s="12"/>
      <c r="J8252" s="53" t="s">
        <v>9298</v>
      </c>
    </row>
    <row r="8253" spans="1:10" ht="61.2">
      <c r="A8253" s="12" t="s">
        <v>9069</v>
      </c>
      <c r="B8253" s="4" t="str">
        <f ca="1">IFERROR(__xludf.DUMMYFUNCTION("REGEXREPLACE(TEXT(IF(ISERR(FIND(""/"", A8253)), A8253, MID(A8253, FIND(""/"", A8253)+1, LEN(A8253))), ""#""), ""\D+"", """")"),"2019")</f>
        <v>2019</v>
      </c>
      <c r="C8253" s="53" t="s">
        <v>9250</v>
      </c>
      <c r="D8253" s="37" t="s">
        <v>9071</v>
      </c>
      <c r="E8253" s="35" t="s">
        <v>9072</v>
      </c>
      <c r="F8253" s="37">
        <v>1996</v>
      </c>
      <c r="G8253" s="12"/>
      <c r="H8253" s="12"/>
      <c r="I8253" s="12"/>
      <c r="J8253" s="53" t="s">
        <v>9299</v>
      </c>
    </row>
    <row r="8254" spans="1:10" ht="61.2">
      <c r="A8254" s="12" t="s">
        <v>9069</v>
      </c>
      <c r="B8254" s="4" t="str">
        <f ca="1">IFERROR(__xludf.DUMMYFUNCTION("REGEXREPLACE(TEXT(IF(ISERR(FIND(""/"", A8254)), A8254, MID(A8254, FIND(""/"", A8254)+1, LEN(A8254))), ""#""), ""\D+"", """")"),"2019")</f>
        <v>2019</v>
      </c>
      <c r="C8254" s="53" t="s">
        <v>9250</v>
      </c>
      <c r="D8254" s="37" t="s">
        <v>9071</v>
      </c>
      <c r="E8254" s="35" t="s">
        <v>9072</v>
      </c>
      <c r="F8254" s="37">
        <v>1996</v>
      </c>
      <c r="G8254" s="12"/>
      <c r="H8254" s="12"/>
      <c r="I8254" s="12"/>
      <c r="J8254" s="53" t="s">
        <v>9300</v>
      </c>
    </row>
    <row r="8255" spans="1:10" ht="61.2">
      <c r="A8255" s="12" t="s">
        <v>9069</v>
      </c>
      <c r="B8255" s="4" t="str">
        <f ca="1">IFERROR(__xludf.DUMMYFUNCTION("REGEXREPLACE(TEXT(IF(ISERR(FIND(""/"", A8255)), A8255, MID(A8255, FIND(""/"", A8255)+1, LEN(A8255))), ""#""), ""\D+"", """")"),"2019")</f>
        <v>2019</v>
      </c>
      <c r="C8255" s="53" t="s">
        <v>9250</v>
      </c>
      <c r="D8255" s="37" t="s">
        <v>9071</v>
      </c>
      <c r="E8255" s="35" t="s">
        <v>9072</v>
      </c>
      <c r="F8255" s="37">
        <v>1996</v>
      </c>
      <c r="G8255" s="12"/>
      <c r="H8255" s="12"/>
      <c r="I8255" s="12"/>
      <c r="J8255" s="53" t="s">
        <v>9301</v>
      </c>
    </row>
    <row r="8256" spans="1:10" ht="61.2">
      <c r="A8256" s="12" t="s">
        <v>9069</v>
      </c>
      <c r="B8256" s="4" t="str">
        <f ca="1">IFERROR(__xludf.DUMMYFUNCTION("REGEXREPLACE(TEXT(IF(ISERR(FIND(""/"", A8256)), A8256, MID(A8256, FIND(""/"", A8256)+1, LEN(A8256))), ""#""), ""\D+"", """")"),"2019")</f>
        <v>2019</v>
      </c>
      <c r="C8256" s="53" t="s">
        <v>9250</v>
      </c>
      <c r="D8256" s="37" t="s">
        <v>9071</v>
      </c>
      <c r="E8256" s="35" t="s">
        <v>9072</v>
      </c>
      <c r="F8256" s="37">
        <v>1996</v>
      </c>
      <c r="G8256" s="12"/>
      <c r="H8256" s="12"/>
      <c r="I8256" s="12"/>
      <c r="J8256" s="53" t="s">
        <v>9302</v>
      </c>
    </row>
    <row r="8257" spans="1:10" ht="61.2">
      <c r="A8257" s="12" t="s">
        <v>9069</v>
      </c>
      <c r="B8257" s="4" t="str">
        <f ca="1">IFERROR(__xludf.DUMMYFUNCTION("REGEXREPLACE(TEXT(IF(ISERR(FIND(""/"", A8257)), A8257, MID(A8257, FIND(""/"", A8257)+1, LEN(A8257))), ""#""), ""\D+"", """")"),"2019")</f>
        <v>2019</v>
      </c>
      <c r="C8257" s="53" t="s">
        <v>9250</v>
      </c>
      <c r="D8257" s="37" t="s">
        <v>9071</v>
      </c>
      <c r="E8257" s="35" t="s">
        <v>9072</v>
      </c>
      <c r="F8257" s="37">
        <v>1996</v>
      </c>
      <c r="G8257" s="12"/>
      <c r="H8257" s="12"/>
      <c r="I8257" s="12"/>
      <c r="J8257" s="53" t="s">
        <v>9303</v>
      </c>
    </row>
    <row r="8258" spans="1:10" ht="61.2">
      <c r="A8258" s="12" t="s">
        <v>9069</v>
      </c>
      <c r="B8258" s="4" t="str">
        <f ca="1">IFERROR(__xludf.DUMMYFUNCTION("REGEXREPLACE(TEXT(IF(ISERR(FIND(""/"", A8258)), A8258, MID(A8258, FIND(""/"", A8258)+1, LEN(A8258))), ""#""), ""\D+"", """")"),"2019")</f>
        <v>2019</v>
      </c>
      <c r="C8258" s="53" t="s">
        <v>9250</v>
      </c>
      <c r="D8258" s="37" t="s">
        <v>9071</v>
      </c>
      <c r="E8258" s="35" t="s">
        <v>9072</v>
      </c>
      <c r="F8258" s="37">
        <v>1996</v>
      </c>
      <c r="G8258" s="12"/>
      <c r="H8258" s="12"/>
      <c r="I8258" s="12"/>
      <c r="J8258" s="53" t="s">
        <v>9224</v>
      </c>
    </row>
    <row r="8259" spans="1:10" ht="61.2">
      <c r="A8259" s="12" t="s">
        <v>9069</v>
      </c>
      <c r="B8259" s="4" t="str">
        <f ca="1">IFERROR(__xludf.DUMMYFUNCTION("REGEXREPLACE(TEXT(IF(ISERR(FIND(""/"", A8259)), A8259, MID(A8259, FIND(""/"", A8259)+1, LEN(A8259))), ""#""), ""\D+"", """")"),"2019")</f>
        <v>2019</v>
      </c>
      <c r="C8259" s="53" t="s">
        <v>9250</v>
      </c>
      <c r="D8259" s="37" t="s">
        <v>9071</v>
      </c>
      <c r="E8259" s="35" t="s">
        <v>9072</v>
      </c>
      <c r="F8259" s="37">
        <v>1997</v>
      </c>
      <c r="G8259" s="12"/>
      <c r="H8259" s="12"/>
      <c r="I8259" s="12"/>
      <c r="J8259" s="53" t="s">
        <v>9304</v>
      </c>
    </row>
    <row r="8260" spans="1:10" ht="61.2">
      <c r="A8260" s="12" t="s">
        <v>9069</v>
      </c>
      <c r="B8260" s="4" t="str">
        <f ca="1">IFERROR(__xludf.DUMMYFUNCTION("REGEXREPLACE(TEXT(IF(ISERR(FIND(""/"", A8260)), A8260, MID(A8260, FIND(""/"", A8260)+1, LEN(A8260))), ""#""), ""\D+"", """")"),"2019")</f>
        <v>2019</v>
      </c>
      <c r="C8260" s="53" t="s">
        <v>9250</v>
      </c>
      <c r="D8260" s="37" t="s">
        <v>9071</v>
      </c>
      <c r="E8260" s="35" t="s">
        <v>9072</v>
      </c>
      <c r="F8260" s="37">
        <v>1997</v>
      </c>
      <c r="G8260" s="12"/>
      <c r="H8260" s="12"/>
      <c r="I8260" s="12"/>
      <c r="J8260" s="53" t="s">
        <v>9305</v>
      </c>
    </row>
    <row r="8261" spans="1:10" ht="61.2">
      <c r="A8261" s="12" t="s">
        <v>9069</v>
      </c>
      <c r="B8261" s="4" t="str">
        <f ca="1">IFERROR(__xludf.DUMMYFUNCTION("REGEXREPLACE(TEXT(IF(ISERR(FIND(""/"", A8261)), A8261, MID(A8261, FIND(""/"", A8261)+1, LEN(A8261))), ""#""), ""\D+"", """")"),"2019")</f>
        <v>2019</v>
      </c>
      <c r="C8261" s="53" t="s">
        <v>9250</v>
      </c>
      <c r="D8261" s="37" t="s">
        <v>9071</v>
      </c>
      <c r="E8261" s="35" t="s">
        <v>9072</v>
      </c>
      <c r="F8261" s="37">
        <v>1997</v>
      </c>
      <c r="G8261" s="12"/>
      <c r="H8261" s="12"/>
      <c r="I8261" s="12"/>
      <c r="J8261" s="53" t="s">
        <v>9306</v>
      </c>
    </row>
    <row r="8262" spans="1:10" ht="61.2">
      <c r="A8262" s="12" t="s">
        <v>9069</v>
      </c>
      <c r="B8262" s="4" t="str">
        <f ca="1">IFERROR(__xludf.DUMMYFUNCTION("REGEXREPLACE(TEXT(IF(ISERR(FIND(""/"", A8262)), A8262, MID(A8262, FIND(""/"", A8262)+1, LEN(A8262))), ""#""), ""\D+"", """")"),"2019")</f>
        <v>2019</v>
      </c>
      <c r="C8262" s="53" t="s">
        <v>9250</v>
      </c>
      <c r="D8262" s="37" t="s">
        <v>9071</v>
      </c>
      <c r="E8262" s="35" t="s">
        <v>9072</v>
      </c>
      <c r="F8262" s="37">
        <v>1997</v>
      </c>
      <c r="G8262" s="12"/>
      <c r="H8262" s="12"/>
      <c r="I8262" s="12"/>
      <c r="J8262" s="53" t="s">
        <v>9307</v>
      </c>
    </row>
    <row r="8263" spans="1:10" ht="61.2">
      <c r="A8263" s="12" t="s">
        <v>9069</v>
      </c>
      <c r="B8263" s="4" t="str">
        <f ca="1">IFERROR(__xludf.DUMMYFUNCTION("REGEXREPLACE(TEXT(IF(ISERR(FIND(""/"", A8263)), A8263, MID(A8263, FIND(""/"", A8263)+1, LEN(A8263))), ""#""), ""\D+"", """")"),"2019")</f>
        <v>2019</v>
      </c>
      <c r="C8263" s="53" t="s">
        <v>9250</v>
      </c>
      <c r="D8263" s="37" t="s">
        <v>9071</v>
      </c>
      <c r="E8263" s="35" t="s">
        <v>9072</v>
      </c>
      <c r="F8263" s="37">
        <v>1997</v>
      </c>
      <c r="G8263" s="12"/>
      <c r="H8263" s="12"/>
      <c r="I8263" s="12"/>
      <c r="J8263" s="53" t="s">
        <v>9308</v>
      </c>
    </row>
    <row r="8264" spans="1:10" ht="61.2">
      <c r="A8264" s="12" t="s">
        <v>9069</v>
      </c>
      <c r="B8264" s="4" t="str">
        <f ca="1">IFERROR(__xludf.DUMMYFUNCTION("REGEXREPLACE(TEXT(IF(ISERR(FIND(""/"", A8264)), A8264, MID(A8264, FIND(""/"", A8264)+1, LEN(A8264))), ""#""), ""\D+"", """")"),"2019")</f>
        <v>2019</v>
      </c>
      <c r="C8264" s="53" t="s">
        <v>9250</v>
      </c>
      <c r="D8264" s="37" t="s">
        <v>9071</v>
      </c>
      <c r="E8264" s="35" t="s">
        <v>9072</v>
      </c>
      <c r="F8264" s="37">
        <v>1997</v>
      </c>
      <c r="G8264" s="12"/>
      <c r="H8264" s="12"/>
      <c r="I8264" s="12"/>
      <c r="J8264" s="53" t="s">
        <v>9309</v>
      </c>
    </row>
    <row r="8265" spans="1:10" ht="61.2">
      <c r="A8265" s="12" t="s">
        <v>9069</v>
      </c>
      <c r="B8265" s="4" t="str">
        <f ca="1">IFERROR(__xludf.DUMMYFUNCTION("REGEXREPLACE(TEXT(IF(ISERR(FIND(""/"", A8265)), A8265, MID(A8265, FIND(""/"", A8265)+1, LEN(A8265))), ""#""), ""\D+"", """")"),"2019")</f>
        <v>2019</v>
      </c>
      <c r="C8265" s="53" t="s">
        <v>9250</v>
      </c>
      <c r="D8265" s="37" t="s">
        <v>9071</v>
      </c>
      <c r="E8265" s="35" t="s">
        <v>9072</v>
      </c>
      <c r="F8265" s="37">
        <v>1997</v>
      </c>
      <c r="G8265" s="12"/>
      <c r="H8265" s="12"/>
      <c r="I8265" s="12"/>
      <c r="J8265" s="53" t="s">
        <v>9310</v>
      </c>
    </row>
    <row r="8266" spans="1:10" ht="61.2">
      <c r="A8266" s="12" t="s">
        <v>9069</v>
      </c>
      <c r="B8266" s="4" t="str">
        <f ca="1">IFERROR(__xludf.DUMMYFUNCTION("REGEXREPLACE(TEXT(IF(ISERR(FIND(""/"", A8266)), A8266, MID(A8266, FIND(""/"", A8266)+1, LEN(A8266))), ""#""), ""\D+"", """")"),"2019")</f>
        <v>2019</v>
      </c>
      <c r="C8266" s="53" t="s">
        <v>9250</v>
      </c>
      <c r="D8266" s="37" t="s">
        <v>9071</v>
      </c>
      <c r="E8266" s="35" t="s">
        <v>9072</v>
      </c>
      <c r="F8266" s="37">
        <v>1997</v>
      </c>
      <c r="G8266" s="12"/>
      <c r="H8266" s="12"/>
      <c r="I8266" s="12"/>
      <c r="J8266" s="53" t="s">
        <v>9311</v>
      </c>
    </row>
    <row r="8267" spans="1:10" ht="61.2">
      <c r="A8267" s="12" t="s">
        <v>9069</v>
      </c>
      <c r="B8267" s="4" t="str">
        <f ca="1">IFERROR(__xludf.DUMMYFUNCTION("REGEXREPLACE(TEXT(IF(ISERR(FIND(""/"", A8267)), A8267, MID(A8267, FIND(""/"", A8267)+1, LEN(A8267))), ""#""), ""\D+"", """")"),"2019")</f>
        <v>2019</v>
      </c>
      <c r="C8267" s="53" t="s">
        <v>9250</v>
      </c>
      <c r="D8267" s="37" t="s">
        <v>9071</v>
      </c>
      <c r="E8267" s="35" t="s">
        <v>9072</v>
      </c>
      <c r="F8267" s="37">
        <v>1997</v>
      </c>
      <c r="G8267" s="12"/>
      <c r="H8267" s="12"/>
      <c r="I8267" s="12"/>
      <c r="J8267" s="53" t="s">
        <v>9312</v>
      </c>
    </row>
    <row r="8268" spans="1:10" ht="20.399999999999999">
      <c r="A8268" s="12" t="s">
        <v>9069</v>
      </c>
      <c r="B8268" s="4" t="str">
        <f ca="1">IFERROR(__xludf.DUMMYFUNCTION("REGEXREPLACE(TEXT(IF(ISERR(FIND(""/"", A8268)), A8268, MID(A8268, FIND(""/"", A8268)+1, LEN(A8268))), ""#""), ""\D+"", """")"),"2019")</f>
        <v>2019</v>
      </c>
      <c r="C8268" s="53" t="s">
        <v>106</v>
      </c>
      <c r="D8268" s="37" t="s">
        <v>9071</v>
      </c>
      <c r="E8268" s="35" t="s">
        <v>9072</v>
      </c>
      <c r="F8268" s="37">
        <v>1968</v>
      </c>
      <c r="G8268" s="12"/>
      <c r="H8268" s="12"/>
      <c r="I8268" s="12"/>
      <c r="J8268" s="53" t="s">
        <v>9313</v>
      </c>
    </row>
    <row r="8269" spans="1:10" ht="20.399999999999999">
      <c r="A8269" s="12" t="s">
        <v>9069</v>
      </c>
      <c r="B8269" s="4" t="str">
        <f ca="1">IFERROR(__xludf.DUMMYFUNCTION("REGEXREPLACE(TEXT(IF(ISERR(FIND(""/"", A8269)), A8269, MID(A8269, FIND(""/"", A8269)+1, LEN(A8269))), ""#""), ""\D+"", """")"),"2019")</f>
        <v>2019</v>
      </c>
      <c r="C8269" s="53" t="s">
        <v>106</v>
      </c>
      <c r="D8269" s="37" t="s">
        <v>9071</v>
      </c>
      <c r="E8269" s="35" t="s">
        <v>9072</v>
      </c>
      <c r="F8269" s="37">
        <v>1969</v>
      </c>
      <c r="G8269" s="12"/>
      <c r="H8269" s="12"/>
      <c r="I8269" s="12"/>
      <c r="J8269" s="53" t="s">
        <v>9314</v>
      </c>
    </row>
    <row r="8270" spans="1:10" ht="20.399999999999999">
      <c r="A8270" s="12" t="s">
        <v>9069</v>
      </c>
      <c r="B8270" s="4" t="str">
        <f ca="1">IFERROR(__xludf.DUMMYFUNCTION("REGEXREPLACE(TEXT(IF(ISERR(FIND(""/"", A8270)), A8270, MID(A8270, FIND(""/"", A8270)+1, LEN(A8270))), ""#""), ""\D+"", """")"),"2019")</f>
        <v>2019</v>
      </c>
      <c r="C8270" s="53" t="s">
        <v>106</v>
      </c>
      <c r="D8270" s="37" t="s">
        <v>9071</v>
      </c>
      <c r="E8270" s="35" t="s">
        <v>9072</v>
      </c>
      <c r="F8270" s="37">
        <v>1970</v>
      </c>
      <c r="G8270" s="12"/>
      <c r="H8270" s="12"/>
      <c r="I8270" s="12"/>
      <c r="J8270" s="53" t="s">
        <v>9315</v>
      </c>
    </row>
    <row r="8271" spans="1:10" ht="20.399999999999999">
      <c r="A8271" s="12" t="s">
        <v>9069</v>
      </c>
      <c r="B8271" s="4" t="str">
        <f ca="1">IFERROR(__xludf.DUMMYFUNCTION("REGEXREPLACE(TEXT(IF(ISERR(FIND(""/"", A8271)), A8271, MID(A8271, FIND(""/"", A8271)+1, LEN(A8271))), ""#""), ""\D+"", """")"),"2019")</f>
        <v>2019</v>
      </c>
      <c r="C8271" s="53" t="s">
        <v>106</v>
      </c>
      <c r="D8271" s="37" t="s">
        <v>9071</v>
      </c>
      <c r="E8271" s="35" t="s">
        <v>9072</v>
      </c>
      <c r="F8271" s="37" t="s">
        <v>9316</v>
      </c>
      <c r="G8271" s="12"/>
      <c r="H8271" s="12"/>
      <c r="I8271" s="12"/>
      <c r="J8271" s="53" t="s">
        <v>9317</v>
      </c>
    </row>
    <row r="8272" spans="1:10" ht="20.399999999999999">
      <c r="A8272" s="12" t="s">
        <v>9069</v>
      </c>
      <c r="B8272" s="4" t="str">
        <f ca="1">IFERROR(__xludf.DUMMYFUNCTION("REGEXREPLACE(TEXT(IF(ISERR(FIND(""/"", A8272)), A8272, MID(A8272, FIND(""/"", A8272)+1, LEN(A8272))), ""#""), ""\D+"", """")"),"2019")</f>
        <v>2019</v>
      </c>
      <c r="C8272" s="53" t="s">
        <v>106</v>
      </c>
      <c r="D8272" s="37" t="s">
        <v>9071</v>
      </c>
      <c r="E8272" s="35" t="s">
        <v>9072</v>
      </c>
      <c r="F8272" s="37" t="s">
        <v>9318</v>
      </c>
      <c r="G8272" s="12"/>
      <c r="H8272" s="12"/>
      <c r="I8272" s="12"/>
      <c r="J8272" s="53" t="s">
        <v>9319</v>
      </c>
    </row>
    <row r="8273" spans="1:10" ht="20.399999999999999">
      <c r="A8273" s="12" t="s">
        <v>9069</v>
      </c>
      <c r="B8273" s="4" t="str">
        <f ca="1">IFERROR(__xludf.DUMMYFUNCTION("REGEXREPLACE(TEXT(IF(ISERR(FIND(""/"", A8273)), A8273, MID(A8273, FIND(""/"", A8273)+1, LEN(A8273))), ""#""), ""\D+"", """")"),"2019")</f>
        <v>2019</v>
      </c>
      <c r="C8273" s="53" t="s">
        <v>106</v>
      </c>
      <c r="D8273" s="37" t="s">
        <v>9071</v>
      </c>
      <c r="E8273" s="35" t="s">
        <v>9072</v>
      </c>
      <c r="F8273" s="37" t="s">
        <v>9320</v>
      </c>
      <c r="G8273" s="12"/>
      <c r="H8273" s="12"/>
      <c r="I8273" s="12"/>
      <c r="J8273" s="49"/>
    </row>
    <row r="8274" spans="1:10" ht="20.399999999999999">
      <c r="A8274" s="12" t="s">
        <v>9069</v>
      </c>
      <c r="B8274" s="4" t="str">
        <f ca="1">IFERROR(__xludf.DUMMYFUNCTION("REGEXREPLACE(TEXT(IF(ISERR(FIND(""/"", A8274)), A8274, MID(A8274, FIND(""/"", A8274)+1, LEN(A8274))), ""#""), ""\D+"", """")"),"2019")</f>
        <v>2019</v>
      </c>
      <c r="C8274" s="53" t="s">
        <v>106</v>
      </c>
      <c r="D8274" s="37" t="s">
        <v>9071</v>
      </c>
      <c r="E8274" s="35" t="s">
        <v>9072</v>
      </c>
      <c r="F8274" s="37" t="s">
        <v>9321</v>
      </c>
      <c r="G8274" s="12"/>
      <c r="H8274" s="12"/>
      <c r="I8274" s="12"/>
      <c r="J8274" s="49"/>
    </row>
    <row r="8275" spans="1:10" ht="30.6">
      <c r="A8275" s="12" t="s">
        <v>9069</v>
      </c>
      <c r="B8275" s="4" t="str">
        <f ca="1">IFERROR(__xludf.DUMMYFUNCTION("REGEXREPLACE(TEXT(IF(ISERR(FIND(""/"", A8275)), A8275, MID(A8275, FIND(""/"", A8275)+1, LEN(A8275))), ""#""), ""\D+"", """")"),"2019")</f>
        <v>2019</v>
      </c>
      <c r="C8275" s="53" t="s">
        <v>106</v>
      </c>
      <c r="D8275" s="37" t="s">
        <v>9071</v>
      </c>
      <c r="E8275" s="35" t="s">
        <v>9072</v>
      </c>
      <c r="F8275" s="37" t="s">
        <v>9322</v>
      </c>
      <c r="G8275" s="12"/>
      <c r="H8275" s="12"/>
      <c r="I8275" s="12"/>
      <c r="J8275" s="53" t="s">
        <v>9323</v>
      </c>
    </row>
    <row r="8276" spans="1:10" ht="30.6">
      <c r="A8276" s="12" t="s">
        <v>9069</v>
      </c>
      <c r="B8276" s="4" t="str">
        <f ca="1">IFERROR(__xludf.DUMMYFUNCTION("REGEXREPLACE(TEXT(IF(ISERR(FIND(""/"", A8276)), A8276, MID(A8276, FIND(""/"", A8276)+1, LEN(A8276))), ""#""), ""\D+"", """")"),"2019")</f>
        <v>2019</v>
      </c>
      <c r="C8276" s="53" t="s">
        <v>9324</v>
      </c>
      <c r="D8276" s="37" t="s">
        <v>9071</v>
      </c>
      <c r="E8276" s="35" t="s">
        <v>9077</v>
      </c>
      <c r="F8276" s="37" t="s">
        <v>9325</v>
      </c>
      <c r="G8276" s="12"/>
      <c r="H8276" s="12"/>
      <c r="I8276" s="12"/>
      <c r="J8276" s="53" t="s">
        <v>9326</v>
      </c>
    </row>
    <row r="8277" spans="1:10" ht="40.799999999999997">
      <c r="A8277" s="12" t="s">
        <v>9069</v>
      </c>
      <c r="B8277" s="4" t="str">
        <f ca="1">IFERROR(__xludf.DUMMYFUNCTION("REGEXREPLACE(TEXT(IF(ISERR(FIND(""/"", A8277)), A8277, MID(A8277, FIND(""/"", A8277)+1, LEN(A8277))), ""#""), ""\D+"", """")"),"2019")</f>
        <v>2019</v>
      </c>
      <c r="C8277" s="53" t="s">
        <v>9327</v>
      </c>
      <c r="D8277" s="37" t="s">
        <v>9071</v>
      </c>
      <c r="E8277" s="35" t="s">
        <v>9072</v>
      </c>
      <c r="F8277" s="37" t="s">
        <v>9328</v>
      </c>
      <c r="G8277" s="12"/>
      <c r="H8277" s="12"/>
      <c r="I8277" s="12"/>
      <c r="J8277" s="53" t="s">
        <v>9329</v>
      </c>
    </row>
    <row r="8278" spans="1:10" ht="30.6">
      <c r="A8278" s="12" t="s">
        <v>9069</v>
      </c>
      <c r="B8278" s="4" t="str">
        <f ca="1">IFERROR(__xludf.DUMMYFUNCTION("REGEXREPLACE(TEXT(IF(ISERR(FIND(""/"", A8278)), A8278, MID(A8278, FIND(""/"", A8278)+1, LEN(A8278))), ""#""), ""\D+"", """")"),"2019")</f>
        <v>2019</v>
      </c>
      <c r="C8278" s="53" t="s">
        <v>9330</v>
      </c>
      <c r="D8278" s="37" t="s">
        <v>9071</v>
      </c>
      <c r="E8278" s="35" t="s">
        <v>9072</v>
      </c>
      <c r="F8278" s="37">
        <v>1972</v>
      </c>
      <c r="G8278" s="12"/>
      <c r="H8278" s="12"/>
      <c r="I8278" s="12"/>
      <c r="J8278" s="53" t="s">
        <v>9331</v>
      </c>
    </row>
    <row r="8279" spans="1:10" ht="30.6">
      <c r="A8279" s="12" t="s">
        <v>9069</v>
      </c>
      <c r="B8279" s="4" t="str">
        <f ca="1">IFERROR(__xludf.DUMMYFUNCTION("REGEXREPLACE(TEXT(IF(ISERR(FIND(""/"", A8279)), A8279, MID(A8279, FIND(""/"", A8279)+1, LEN(A8279))), ""#""), ""\D+"", """")"),"2019")</f>
        <v>2019</v>
      </c>
      <c r="C8279" s="53" t="s">
        <v>9330</v>
      </c>
      <c r="D8279" s="37" t="s">
        <v>9071</v>
      </c>
      <c r="E8279" s="35" t="s">
        <v>9072</v>
      </c>
      <c r="F8279" s="37" t="s">
        <v>9332</v>
      </c>
      <c r="G8279" s="12"/>
      <c r="H8279" s="12"/>
      <c r="I8279" s="12"/>
      <c r="J8279" s="53" t="s">
        <v>9333</v>
      </c>
    </row>
    <row r="8280" spans="1:10" ht="30.6">
      <c r="A8280" s="12" t="s">
        <v>9069</v>
      </c>
      <c r="B8280" s="4" t="str">
        <f ca="1">IFERROR(__xludf.DUMMYFUNCTION("REGEXREPLACE(TEXT(IF(ISERR(FIND(""/"", A8280)), A8280, MID(A8280, FIND(""/"", A8280)+1, LEN(A8280))), ""#""), ""\D+"", """")"),"2019")</f>
        <v>2019</v>
      </c>
      <c r="C8280" s="53" t="s">
        <v>9334</v>
      </c>
      <c r="D8280" s="37" t="s">
        <v>9071</v>
      </c>
      <c r="E8280" s="35" t="s">
        <v>9072</v>
      </c>
      <c r="F8280" s="37">
        <v>1975</v>
      </c>
      <c r="G8280" s="12"/>
      <c r="H8280" s="12"/>
      <c r="I8280" s="12"/>
      <c r="J8280" s="53" t="s">
        <v>9335</v>
      </c>
    </row>
    <row r="8281" spans="1:10" ht="30.6">
      <c r="A8281" s="12" t="s">
        <v>9069</v>
      </c>
      <c r="B8281" s="4" t="str">
        <f ca="1">IFERROR(__xludf.DUMMYFUNCTION("REGEXREPLACE(TEXT(IF(ISERR(FIND(""/"", A8281)), A8281, MID(A8281, FIND(""/"", A8281)+1, LEN(A8281))), ""#""), ""\D+"", """")"),"2019")</f>
        <v>2019</v>
      </c>
      <c r="C8281" s="53" t="s">
        <v>9334</v>
      </c>
      <c r="D8281" s="37" t="s">
        <v>9071</v>
      </c>
      <c r="E8281" s="35" t="s">
        <v>9072</v>
      </c>
      <c r="F8281" s="37">
        <v>1975</v>
      </c>
      <c r="G8281" s="12"/>
      <c r="H8281" s="12"/>
      <c r="I8281" s="12"/>
      <c r="J8281" s="53" t="s">
        <v>9336</v>
      </c>
    </row>
    <row r="8282" spans="1:10" ht="30.6">
      <c r="A8282" s="12" t="s">
        <v>9069</v>
      </c>
      <c r="B8282" s="4" t="str">
        <f ca="1">IFERROR(__xludf.DUMMYFUNCTION("REGEXREPLACE(TEXT(IF(ISERR(FIND(""/"", A8282)), A8282, MID(A8282, FIND(""/"", A8282)+1, LEN(A8282))), ""#""), ""\D+"", """")"),"2019")</f>
        <v>2019</v>
      </c>
      <c r="C8282" s="53" t="s">
        <v>9334</v>
      </c>
      <c r="D8282" s="37" t="s">
        <v>9071</v>
      </c>
      <c r="E8282" s="35" t="s">
        <v>9072</v>
      </c>
      <c r="F8282" s="37">
        <v>1975</v>
      </c>
      <c r="G8282" s="12"/>
      <c r="H8282" s="12"/>
      <c r="I8282" s="12"/>
      <c r="J8282" s="53" t="s">
        <v>9337</v>
      </c>
    </row>
    <row r="8283" spans="1:10" ht="30.6">
      <c r="A8283" s="12" t="s">
        <v>9069</v>
      </c>
      <c r="B8283" s="4" t="str">
        <f ca="1">IFERROR(__xludf.DUMMYFUNCTION("REGEXREPLACE(TEXT(IF(ISERR(FIND(""/"", A8283)), A8283, MID(A8283, FIND(""/"", A8283)+1, LEN(A8283))), ""#""), ""\D+"", """")"),"2019")</f>
        <v>2019</v>
      </c>
      <c r="C8283" s="53" t="s">
        <v>106</v>
      </c>
      <c r="D8283" s="37" t="s">
        <v>9071</v>
      </c>
      <c r="E8283" s="35" t="s">
        <v>9338</v>
      </c>
      <c r="F8283" s="37">
        <v>1975</v>
      </c>
      <c r="G8283" s="12"/>
      <c r="H8283" s="12"/>
      <c r="I8283" s="12"/>
      <c r="J8283" s="53" t="s">
        <v>9339</v>
      </c>
    </row>
    <row r="8284" spans="1:10" ht="61.2">
      <c r="A8284" s="12" t="s">
        <v>9069</v>
      </c>
      <c r="B8284" s="4" t="str">
        <f ca="1">IFERROR(__xludf.DUMMYFUNCTION("REGEXREPLACE(TEXT(IF(ISERR(FIND(""/"", A8284)), A8284, MID(A8284, FIND(""/"", A8284)+1, LEN(A8284))), ""#""), ""\D+"", """")"),"2019")</f>
        <v>2019</v>
      </c>
      <c r="C8284" s="53" t="s">
        <v>9340</v>
      </c>
      <c r="D8284" s="37" t="s">
        <v>9071</v>
      </c>
      <c r="E8284" s="35" t="s">
        <v>9072</v>
      </c>
      <c r="F8284" s="37">
        <v>1976</v>
      </c>
      <c r="G8284" s="12"/>
      <c r="H8284" s="12"/>
      <c r="I8284" s="12"/>
      <c r="J8284" s="53" t="s">
        <v>9341</v>
      </c>
    </row>
    <row r="8285" spans="1:10" ht="71.400000000000006">
      <c r="A8285" s="12" t="s">
        <v>9069</v>
      </c>
      <c r="B8285" s="4" t="str">
        <f ca="1">IFERROR(__xludf.DUMMYFUNCTION("REGEXREPLACE(TEXT(IF(ISERR(FIND(""/"", A8285)), A8285, MID(A8285, FIND(""/"", A8285)+1, LEN(A8285))), ""#""), ""\D+"", """")"),"2019")</f>
        <v>2019</v>
      </c>
      <c r="C8285" s="53" t="s">
        <v>9342</v>
      </c>
      <c r="D8285" s="37" t="s">
        <v>9071</v>
      </c>
      <c r="E8285" s="35" t="s">
        <v>9072</v>
      </c>
      <c r="F8285" s="37">
        <v>1976</v>
      </c>
      <c r="G8285" s="12"/>
      <c r="H8285" s="12"/>
      <c r="I8285" s="12"/>
      <c r="J8285" s="53" t="s">
        <v>9343</v>
      </c>
    </row>
    <row r="8286" spans="1:10" ht="71.400000000000006">
      <c r="A8286" s="12" t="s">
        <v>9069</v>
      </c>
      <c r="B8286" s="4" t="str">
        <f ca="1">IFERROR(__xludf.DUMMYFUNCTION("REGEXREPLACE(TEXT(IF(ISERR(FIND(""/"", A8286)), A8286, MID(A8286, FIND(""/"", A8286)+1, LEN(A8286))), ""#""), ""\D+"", """")"),"2019")</f>
        <v>2019</v>
      </c>
      <c r="C8286" s="53" t="s">
        <v>9344</v>
      </c>
      <c r="D8286" s="37" t="s">
        <v>9071</v>
      </c>
      <c r="E8286" s="35" t="s">
        <v>9072</v>
      </c>
      <c r="F8286" s="37">
        <v>1976</v>
      </c>
      <c r="G8286" s="12"/>
      <c r="H8286" s="12"/>
      <c r="I8286" s="12"/>
      <c r="J8286" s="53" t="s">
        <v>9345</v>
      </c>
    </row>
    <row r="8287" spans="1:10" ht="30.6">
      <c r="A8287" s="12" t="s">
        <v>9069</v>
      </c>
      <c r="B8287" s="4" t="str">
        <f ca="1">IFERROR(__xludf.DUMMYFUNCTION("REGEXREPLACE(TEXT(IF(ISERR(FIND(""/"", A8287)), A8287, MID(A8287, FIND(""/"", A8287)+1, LEN(A8287))), ""#""), ""\D+"", """")"),"2019")</f>
        <v>2019</v>
      </c>
      <c r="C8287" s="53" t="s">
        <v>106</v>
      </c>
      <c r="D8287" s="37" t="s">
        <v>9071</v>
      </c>
      <c r="E8287" s="35" t="s">
        <v>9074</v>
      </c>
      <c r="F8287" s="37">
        <v>1963</v>
      </c>
      <c r="G8287" s="12"/>
      <c r="H8287" s="12"/>
      <c r="I8287" s="12"/>
      <c r="J8287" s="53" t="s">
        <v>9346</v>
      </c>
    </row>
    <row r="8288" spans="1:10" ht="30.6">
      <c r="A8288" s="12" t="s">
        <v>9069</v>
      </c>
      <c r="B8288" s="4" t="str">
        <f ca="1">IFERROR(__xludf.DUMMYFUNCTION("REGEXREPLACE(TEXT(IF(ISERR(FIND(""/"", A8288)), A8288, MID(A8288, FIND(""/"", A8288)+1, LEN(A8288))), ""#""), ""\D+"", """")"),"2019")</f>
        <v>2019</v>
      </c>
      <c r="C8288" s="53" t="s">
        <v>106</v>
      </c>
      <c r="D8288" s="37" t="s">
        <v>9071</v>
      </c>
      <c r="E8288" s="35" t="s">
        <v>9074</v>
      </c>
      <c r="F8288" s="37" t="s">
        <v>9347</v>
      </c>
      <c r="G8288" s="12"/>
      <c r="H8288" s="12"/>
      <c r="I8288" s="12"/>
      <c r="J8288" s="53" t="s">
        <v>9348</v>
      </c>
    </row>
    <row r="8289" spans="1:10">
      <c r="A8289" s="12" t="s">
        <v>9069</v>
      </c>
      <c r="B8289" s="4" t="str">
        <f ca="1">IFERROR(__xludf.DUMMYFUNCTION("REGEXREPLACE(TEXT(IF(ISERR(FIND(""/"", A8289)), A8289, MID(A8289, FIND(""/"", A8289)+1, LEN(A8289))), ""#""), ""\D+"", """")"),"2019")</f>
        <v>2019</v>
      </c>
      <c r="C8289" s="53" t="s">
        <v>106</v>
      </c>
      <c r="D8289" s="37" t="s">
        <v>9071</v>
      </c>
      <c r="E8289" s="35" t="s">
        <v>9074</v>
      </c>
      <c r="F8289" s="37">
        <v>1966</v>
      </c>
      <c r="G8289" s="12"/>
      <c r="H8289" s="12"/>
      <c r="I8289" s="12"/>
      <c r="J8289" s="53" t="s">
        <v>9349</v>
      </c>
    </row>
    <row r="8290" spans="1:10" ht="40.799999999999997">
      <c r="A8290" s="12" t="s">
        <v>9069</v>
      </c>
      <c r="B8290" s="4" t="str">
        <f ca="1">IFERROR(__xludf.DUMMYFUNCTION("REGEXREPLACE(TEXT(IF(ISERR(FIND(""/"", A8290)), A8290, MID(A8290, FIND(""/"", A8290)+1, LEN(A8290))), ""#""), ""\D+"", """")"),"2019")</f>
        <v>2019</v>
      </c>
      <c r="C8290" s="53" t="s">
        <v>9075</v>
      </c>
      <c r="D8290" s="37" t="s">
        <v>9071</v>
      </c>
      <c r="E8290" s="35" t="s">
        <v>9074</v>
      </c>
      <c r="F8290" s="37">
        <v>1967</v>
      </c>
      <c r="G8290" s="12"/>
      <c r="H8290" s="12"/>
      <c r="I8290" s="12"/>
      <c r="J8290" s="53" t="s">
        <v>9350</v>
      </c>
    </row>
    <row r="8291" spans="1:10">
      <c r="A8291" s="12" t="s">
        <v>9069</v>
      </c>
      <c r="B8291" s="4" t="str">
        <f ca="1">IFERROR(__xludf.DUMMYFUNCTION("REGEXREPLACE(TEXT(IF(ISERR(FIND(""/"", A8291)), A8291, MID(A8291, FIND(""/"", A8291)+1, LEN(A8291))), ""#""), ""\D+"", """")"),"2019")</f>
        <v>2019</v>
      </c>
      <c r="C8291" s="53" t="s">
        <v>106</v>
      </c>
      <c r="D8291" s="37" t="s">
        <v>9071</v>
      </c>
      <c r="E8291" s="35" t="s">
        <v>9074</v>
      </c>
      <c r="F8291" s="37">
        <v>1967</v>
      </c>
      <c r="G8291" s="12"/>
      <c r="H8291" s="12"/>
      <c r="I8291" s="12"/>
      <c r="J8291" s="53" t="s">
        <v>9351</v>
      </c>
    </row>
    <row r="8292" spans="1:10" ht="30.6">
      <c r="A8292" s="12" t="s">
        <v>9069</v>
      </c>
      <c r="B8292" s="4" t="str">
        <f ca="1">IFERROR(__xludf.DUMMYFUNCTION("REGEXREPLACE(TEXT(IF(ISERR(FIND(""/"", A8292)), A8292, MID(A8292, FIND(""/"", A8292)+1, LEN(A8292))), ""#""), ""\D+"", """")"),"2019")</f>
        <v>2019</v>
      </c>
      <c r="C8292" s="53" t="s">
        <v>9352</v>
      </c>
      <c r="D8292" s="37" t="s">
        <v>9071</v>
      </c>
      <c r="E8292" s="35" t="s">
        <v>9074</v>
      </c>
      <c r="F8292" s="37">
        <v>1969</v>
      </c>
      <c r="G8292" s="12"/>
      <c r="H8292" s="12"/>
      <c r="I8292" s="12"/>
      <c r="J8292" s="53" t="s">
        <v>9353</v>
      </c>
    </row>
    <row r="8293" spans="1:10" ht="61.2">
      <c r="A8293" s="12" t="s">
        <v>9069</v>
      </c>
      <c r="B8293" s="4" t="str">
        <f ca="1">IFERROR(__xludf.DUMMYFUNCTION("REGEXREPLACE(TEXT(IF(ISERR(FIND(""/"", A8293)), A8293, MID(A8293, FIND(""/"", A8293)+1, LEN(A8293))), ""#""), ""\D+"", """")"),"2019")</f>
        <v>2019</v>
      </c>
      <c r="C8293" s="53" t="s">
        <v>9250</v>
      </c>
      <c r="D8293" s="37" t="s">
        <v>9071</v>
      </c>
      <c r="E8293" s="35" t="s">
        <v>9074</v>
      </c>
      <c r="F8293" s="37">
        <v>1979</v>
      </c>
      <c r="G8293" s="12"/>
      <c r="H8293" s="12"/>
      <c r="I8293" s="12"/>
      <c r="J8293" s="53" t="s">
        <v>9354</v>
      </c>
    </row>
    <row r="8294" spans="1:10" ht="20.399999999999999">
      <c r="A8294" s="12" t="s">
        <v>9069</v>
      </c>
      <c r="B8294" s="4" t="str">
        <f ca="1">IFERROR(__xludf.DUMMYFUNCTION("REGEXREPLACE(TEXT(IF(ISERR(FIND(""/"", A8294)), A8294, MID(A8294, FIND(""/"", A8294)+1, LEN(A8294))), ""#""), ""\D+"", """")"),"2019")</f>
        <v>2019</v>
      </c>
      <c r="C8294" s="53" t="s">
        <v>106</v>
      </c>
      <c r="D8294" s="37" t="s">
        <v>9071</v>
      </c>
      <c r="E8294" s="35" t="s">
        <v>9338</v>
      </c>
      <c r="F8294" s="37">
        <v>1995</v>
      </c>
      <c r="G8294" s="12"/>
      <c r="H8294" s="12"/>
      <c r="I8294" s="12"/>
      <c r="J8294" s="53" t="s">
        <v>9355</v>
      </c>
    </row>
    <row r="8295" spans="1:10" ht="20.399999999999999">
      <c r="A8295" s="12" t="s">
        <v>9069</v>
      </c>
      <c r="B8295" s="4" t="str">
        <f ca="1">IFERROR(__xludf.DUMMYFUNCTION("REGEXREPLACE(TEXT(IF(ISERR(FIND(""/"", A8295)), A8295, MID(A8295, FIND(""/"", A8295)+1, LEN(A8295))), ""#""), ""\D+"", """")"),"2019")</f>
        <v>2019</v>
      </c>
      <c r="C8295" s="53" t="s">
        <v>106</v>
      </c>
      <c r="D8295" s="37" t="s">
        <v>9071</v>
      </c>
      <c r="E8295" s="35" t="s">
        <v>9338</v>
      </c>
      <c r="F8295" s="37">
        <v>1995</v>
      </c>
      <c r="G8295" s="12"/>
      <c r="H8295" s="12"/>
      <c r="I8295" s="12"/>
      <c r="J8295" s="53" t="s">
        <v>9356</v>
      </c>
    </row>
    <row r="8296" spans="1:10" ht="20.399999999999999">
      <c r="A8296" s="12" t="s">
        <v>9069</v>
      </c>
      <c r="B8296" s="4" t="str">
        <f ca="1">IFERROR(__xludf.DUMMYFUNCTION("REGEXREPLACE(TEXT(IF(ISERR(FIND(""/"", A8296)), A8296, MID(A8296, FIND(""/"", A8296)+1, LEN(A8296))), ""#""), ""\D+"", """")"),"2019")</f>
        <v>2019</v>
      </c>
      <c r="C8296" s="53" t="s">
        <v>9357</v>
      </c>
      <c r="D8296" s="37" t="s">
        <v>9071</v>
      </c>
      <c r="E8296" s="35" t="s">
        <v>9072</v>
      </c>
      <c r="F8296" s="37">
        <v>1966</v>
      </c>
      <c r="G8296" s="12"/>
      <c r="H8296" s="12"/>
      <c r="I8296" s="12"/>
      <c r="J8296" s="49"/>
    </row>
    <row r="8297" spans="1:10" ht="20.399999999999999">
      <c r="A8297" s="12" t="s">
        <v>9069</v>
      </c>
      <c r="B8297" s="4" t="str">
        <f ca="1">IFERROR(__xludf.DUMMYFUNCTION("REGEXREPLACE(TEXT(IF(ISERR(FIND(""/"", A8297)), A8297, MID(A8297, FIND(""/"", A8297)+1, LEN(A8297))), ""#""), ""\D+"", """")"),"2019")</f>
        <v>2019</v>
      </c>
      <c r="C8297" s="53" t="s">
        <v>9357</v>
      </c>
      <c r="D8297" s="37" t="s">
        <v>9071</v>
      </c>
      <c r="E8297" s="35" t="s">
        <v>9074</v>
      </c>
      <c r="F8297" s="37">
        <v>1968</v>
      </c>
      <c r="G8297" s="12"/>
      <c r="H8297" s="12"/>
      <c r="I8297" s="12"/>
      <c r="J8297" s="49"/>
    </row>
    <row r="8298" spans="1:10" ht="20.399999999999999">
      <c r="A8298" s="12" t="s">
        <v>9069</v>
      </c>
      <c r="B8298" s="4" t="str">
        <f ca="1">IFERROR(__xludf.DUMMYFUNCTION("REGEXREPLACE(TEXT(IF(ISERR(FIND(""/"", A8298)), A8298, MID(A8298, FIND(""/"", A8298)+1, LEN(A8298))), ""#""), ""\D+"", """")"),"2019")</f>
        <v>2019</v>
      </c>
      <c r="C8298" s="53" t="s">
        <v>9357</v>
      </c>
      <c r="D8298" s="37" t="s">
        <v>9071</v>
      </c>
      <c r="E8298" s="35" t="s">
        <v>9074</v>
      </c>
      <c r="F8298" s="37">
        <v>1969</v>
      </c>
      <c r="G8298" s="12"/>
      <c r="H8298" s="12"/>
      <c r="I8298" s="12"/>
      <c r="J8298" s="53" t="s">
        <v>9358</v>
      </c>
    </row>
    <row r="8299" spans="1:10" ht="20.399999999999999">
      <c r="A8299" s="12" t="s">
        <v>9069</v>
      </c>
      <c r="B8299" s="4" t="str">
        <f ca="1">IFERROR(__xludf.DUMMYFUNCTION("REGEXREPLACE(TEXT(IF(ISERR(FIND(""/"", A8299)), A8299, MID(A8299, FIND(""/"", A8299)+1, LEN(A8299))), ""#""), ""\D+"", """")"),"2019")</f>
        <v>2019</v>
      </c>
      <c r="C8299" s="53" t="s">
        <v>9357</v>
      </c>
      <c r="D8299" s="37" t="s">
        <v>9071</v>
      </c>
      <c r="E8299" s="35" t="s">
        <v>9074</v>
      </c>
      <c r="F8299" s="37">
        <v>1970</v>
      </c>
      <c r="G8299" s="12"/>
      <c r="H8299" s="12"/>
      <c r="I8299" s="12"/>
      <c r="J8299" s="53" t="s">
        <v>9359</v>
      </c>
    </row>
    <row r="8300" spans="1:10" ht="20.399999999999999">
      <c r="A8300" s="12" t="s">
        <v>9069</v>
      </c>
      <c r="B8300" s="4" t="str">
        <f ca="1">IFERROR(__xludf.DUMMYFUNCTION("REGEXREPLACE(TEXT(IF(ISERR(FIND(""/"", A8300)), A8300, MID(A8300, FIND(""/"", A8300)+1, LEN(A8300))), ""#""), ""\D+"", """")"),"2019")</f>
        <v>2019</v>
      </c>
      <c r="C8300" s="53" t="s">
        <v>9357</v>
      </c>
      <c r="D8300" s="37" t="s">
        <v>9071</v>
      </c>
      <c r="E8300" s="35" t="s">
        <v>9074</v>
      </c>
      <c r="F8300" s="37">
        <v>1971</v>
      </c>
      <c r="G8300" s="12"/>
      <c r="H8300" s="12"/>
      <c r="I8300" s="12"/>
      <c r="J8300" s="53" t="s">
        <v>9360</v>
      </c>
    </row>
    <row r="8301" spans="1:10" ht="20.399999999999999">
      <c r="A8301" s="12" t="s">
        <v>9069</v>
      </c>
      <c r="B8301" s="4" t="str">
        <f ca="1">IFERROR(__xludf.DUMMYFUNCTION("REGEXREPLACE(TEXT(IF(ISERR(FIND(""/"", A8301)), A8301, MID(A8301, FIND(""/"", A8301)+1, LEN(A8301))), ""#""), ""\D+"", """")"),"2019")</f>
        <v>2019</v>
      </c>
      <c r="C8301" s="53" t="s">
        <v>9357</v>
      </c>
      <c r="D8301" s="37" t="s">
        <v>9071</v>
      </c>
      <c r="E8301" s="35" t="s">
        <v>9074</v>
      </c>
      <c r="F8301" s="37">
        <v>1971</v>
      </c>
      <c r="G8301" s="12"/>
      <c r="H8301" s="12"/>
      <c r="I8301" s="12"/>
      <c r="J8301" s="53" t="s">
        <v>9361</v>
      </c>
    </row>
    <row r="8302" spans="1:10" ht="20.399999999999999">
      <c r="A8302" s="12" t="s">
        <v>9069</v>
      </c>
      <c r="B8302" s="4" t="str">
        <f ca="1">IFERROR(__xludf.DUMMYFUNCTION("REGEXREPLACE(TEXT(IF(ISERR(FIND(""/"", A8302)), A8302, MID(A8302, FIND(""/"", A8302)+1, LEN(A8302))), ""#""), ""\D+"", """")"),"2019")</f>
        <v>2019</v>
      </c>
      <c r="C8302" s="53" t="s">
        <v>9357</v>
      </c>
      <c r="D8302" s="37" t="s">
        <v>9071</v>
      </c>
      <c r="E8302" s="35" t="s">
        <v>9074</v>
      </c>
      <c r="F8302" s="37">
        <v>1971</v>
      </c>
      <c r="G8302" s="12"/>
      <c r="H8302" s="12"/>
      <c r="I8302" s="12"/>
      <c r="J8302" s="53" t="s">
        <v>9362</v>
      </c>
    </row>
    <row r="8303" spans="1:10" ht="20.399999999999999">
      <c r="A8303" s="12" t="s">
        <v>9069</v>
      </c>
      <c r="B8303" s="4" t="str">
        <f ca="1">IFERROR(__xludf.DUMMYFUNCTION("REGEXREPLACE(TEXT(IF(ISERR(FIND(""/"", A8303)), A8303, MID(A8303, FIND(""/"", A8303)+1, LEN(A8303))), ""#""), ""\D+"", """")"),"2019")</f>
        <v>2019</v>
      </c>
      <c r="C8303" s="53" t="s">
        <v>9357</v>
      </c>
      <c r="D8303" s="37" t="s">
        <v>9071</v>
      </c>
      <c r="E8303" s="35" t="s">
        <v>9074</v>
      </c>
      <c r="F8303" s="37">
        <v>1971</v>
      </c>
      <c r="G8303" s="12"/>
      <c r="H8303" s="12"/>
      <c r="I8303" s="12"/>
      <c r="J8303" s="53" t="s">
        <v>9363</v>
      </c>
    </row>
    <row r="8304" spans="1:10" ht="20.399999999999999">
      <c r="A8304" s="12" t="s">
        <v>9069</v>
      </c>
      <c r="B8304" s="4" t="str">
        <f ca="1">IFERROR(__xludf.DUMMYFUNCTION("REGEXREPLACE(TEXT(IF(ISERR(FIND(""/"", A8304)), A8304, MID(A8304, FIND(""/"", A8304)+1, LEN(A8304))), ""#""), ""\D+"", """")"),"2019")</f>
        <v>2019</v>
      </c>
      <c r="C8304" s="53" t="s">
        <v>9357</v>
      </c>
      <c r="D8304" s="37" t="s">
        <v>9071</v>
      </c>
      <c r="E8304" s="35" t="s">
        <v>9074</v>
      </c>
      <c r="F8304" s="37">
        <v>1972</v>
      </c>
      <c r="G8304" s="12"/>
      <c r="H8304" s="12"/>
      <c r="I8304" s="12"/>
      <c r="J8304" s="53" t="s">
        <v>9364</v>
      </c>
    </row>
    <row r="8305" spans="1:10" ht="20.399999999999999">
      <c r="A8305" s="12" t="s">
        <v>9069</v>
      </c>
      <c r="B8305" s="4" t="str">
        <f ca="1">IFERROR(__xludf.DUMMYFUNCTION("REGEXREPLACE(TEXT(IF(ISERR(FIND(""/"", A8305)), A8305, MID(A8305, FIND(""/"", A8305)+1, LEN(A8305))), ""#""), ""\D+"", """")"),"2019")</f>
        <v>2019</v>
      </c>
      <c r="C8305" s="53" t="s">
        <v>9357</v>
      </c>
      <c r="D8305" s="37" t="s">
        <v>9071</v>
      </c>
      <c r="E8305" s="35" t="s">
        <v>9074</v>
      </c>
      <c r="F8305" s="37">
        <v>1972</v>
      </c>
      <c r="G8305" s="12"/>
      <c r="H8305" s="12"/>
      <c r="I8305" s="12"/>
      <c r="J8305" s="53" t="s">
        <v>9365</v>
      </c>
    </row>
    <row r="8306" spans="1:10" ht="20.399999999999999">
      <c r="A8306" s="12" t="s">
        <v>9069</v>
      </c>
      <c r="B8306" s="4" t="str">
        <f ca="1">IFERROR(__xludf.DUMMYFUNCTION("REGEXREPLACE(TEXT(IF(ISERR(FIND(""/"", A8306)), A8306, MID(A8306, FIND(""/"", A8306)+1, LEN(A8306))), ""#""), ""\D+"", """")"),"2019")</f>
        <v>2019</v>
      </c>
      <c r="C8306" s="53" t="s">
        <v>9357</v>
      </c>
      <c r="D8306" s="37" t="s">
        <v>9071</v>
      </c>
      <c r="E8306" s="35" t="s">
        <v>9074</v>
      </c>
      <c r="F8306" s="37">
        <v>1972</v>
      </c>
      <c r="G8306" s="12"/>
      <c r="H8306" s="12"/>
      <c r="I8306" s="12"/>
      <c r="J8306" s="53" t="s">
        <v>9366</v>
      </c>
    </row>
    <row r="8307" spans="1:10" ht="20.399999999999999">
      <c r="A8307" s="12" t="s">
        <v>9069</v>
      </c>
      <c r="B8307" s="4" t="str">
        <f ca="1">IFERROR(__xludf.DUMMYFUNCTION("REGEXREPLACE(TEXT(IF(ISERR(FIND(""/"", A8307)), A8307, MID(A8307, FIND(""/"", A8307)+1, LEN(A8307))), ""#""), ""\D+"", """")"),"2019")</f>
        <v>2019</v>
      </c>
      <c r="C8307" s="53" t="s">
        <v>9357</v>
      </c>
      <c r="D8307" s="37" t="s">
        <v>9071</v>
      </c>
      <c r="E8307" s="35" t="s">
        <v>9074</v>
      </c>
      <c r="F8307" s="37">
        <v>1973</v>
      </c>
      <c r="G8307" s="12"/>
      <c r="H8307" s="12"/>
      <c r="I8307" s="12"/>
      <c r="J8307" s="53" t="s">
        <v>9367</v>
      </c>
    </row>
    <row r="8308" spans="1:10" ht="20.399999999999999">
      <c r="A8308" s="12" t="s">
        <v>9069</v>
      </c>
      <c r="B8308" s="4" t="str">
        <f ca="1">IFERROR(__xludf.DUMMYFUNCTION("REGEXREPLACE(TEXT(IF(ISERR(FIND(""/"", A8308)), A8308, MID(A8308, FIND(""/"", A8308)+1, LEN(A8308))), ""#""), ""\D+"", """")"),"2019")</f>
        <v>2019</v>
      </c>
      <c r="C8308" s="53" t="s">
        <v>9357</v>
      </c>
      <c r="D8308" s="37" t="s">
        <v>9071</v>
      </c>
      <c r="E8308" s="35" t="s">
        <v>9074</v>
      </c>
      <c r="F8308" s="37">
        <v>1973</v>
      </c>
      <c r="G8308" s="12"/>
      <c r="H8308" s="12"/>
      <c r="I8308" s="12"/>
      <c r="J8308" s="53" t="s">
        <v>9368</v>
      </c>
    </row>
    <row r="8309" spans="1:10" ht="20.399999999999999">
      <c r="A8309" s="12" t="s">
        <v>9069</v>
      </c>
      <c r="B8309" s="4" t="str">
        <f ca="1">IFERROR(__xludf.DUMMYFUNCTION("REGEXREPLACE(TEXT(IF(ISERR(FIND(""/"", A8309)), A8309, MID(A8309, FIND(""/"", A8309)+1, LEN(A8309))), ""#""), ""\D+"", """")"),"2019")</f>
        <v>2019</v>
      </c>
      <c r="C8309" s="53" t="s">
        <v>9357</v>
      </c>
      <c r="D8309" s="37" t="s">
        <v>9071</v>
      </c>
      <c r="E8309" s="35" t="s">
        <v>9074</v>
      </c>
      <c r="F8309" s="37">
        <v>1973</v>
      </c>
      <c r="G8309" s="12"/>
      <c r="H8309" s="12"/>
      <c r="I8309" s="12"/>
      <c r="J8309" s="53" t="s">
        <v>9369</v>
      </c>
    </row>
    <row r="8310" spans="1:10" ht="20.399999999999999">
      <c r="A8310" s="12" t="s">
        <v>9069</v>
      </c>
      <c r="B8310" s="4" t="str">
        <f ca="1">IFERROR(__xludf.DUMMYFUNCTION("REGEXREPLACE(TEXT(IF(ISERR(FIND(""/"", A8310)), A8310, MID(A8310, FIND(""/"", A8310)+1, LEN(A8310))), ""#""), ""\D+"", """")"),"2019")</f>
        <v>2019</v>
      </c>
      <c r="C8310" s="53" t="s">
        <v>9357</v>
      </c>
      <c r="D8310" s="37" t="s">
        <v>9071</v>
      </c>
      <c r="E8310" s="35" t="s">
        <v>9074</v>
      </c>
      <c r="F8310" s="37">
        <v>1974</v>
      </c>
      <c r="G8310" s="12"/>
      <c r="H8310" s="12"/>
      <c r="I8310" s="12"/>
      <c r="J8310" s="53" t="s">
        <v>9370</v>
      </c>
    </row>
    <row r="8311" spans="1:10" ht="20.399999999999999">
      <c r="A8311" s="12" t="s">
        <v>9069</v>
      </c>
      <c r="B8311" s="4" t="str">
        <f ca="1">IFERROR(__xludf.DUMMYFUNCTION("REGEXREPLACE(TEXT(IF(ISERR(FIND(""/"", A8311)), A8311, MID(A8311, FIND(""/"", A8311)+1, LEN(A8311))), ""#""), ""\D+"", """")"),"2019")</f>
        <v>2019</v>
      </c>
      <c r="C8311" s="53" t="s">
        <v>9357</v>
      </c>
      <c r="D8311" s="37" t="s">
        <v>9071</v>
      </c>
      <c r="E8311" s="35" t="s">
        <v>9072</v>
      </c>
      <c r="F8311" s="37">
        <v>1974</v>
      </c>
      <c r="G8311" s="12"/>
      <c r="H8311" s="12"/>
      <c r="I8311" s="12"/>
      <c r="J8311" s="53" t="s">
        <v>9371</v>
      </c>
    </row>
    <row r="8312" spans="1:10" ht="20.399999999999999">
      <c r="A8312" s="12" t="s">
        <v>9069</v>
      </c>
      <c r="B8312" s="4" t="str">
        <f ca="1">IFERROR(__xludf.DUMMYFUNCTION("REGEXREPLACE(TEXT(IF(ISERR(FIND(""/"", A8312)), A8312, MID(A8312, FIND(""/"", A8312)+1, LEN(A8312))), ""#""), ""\D+"", """")"),"2019")</f>
        <v>2019</v>
      </c>
      <c r="C8312" s="53" t="s">
        <v>9357</v>
      </c>
      <c r="D8312" s="37" t="s">
        <v>9071</v>
      </c>
      <c r="E8312" s="35" t="s">
        <v>9074</v>
      </c>
      <c r="F8312" s="37">
        <v>1975</v>
      </c>
      <c r="G8312" s="12"/>
      <c r="H8312" s="12"/>
      <c r="I8312" s="12"/>
      <c r="J8312" s="53" t="s">
        <v>9372</v>
      </c>
    </row>
    <row r="8313" spans="1:10" ht="20.399999999999999">
      <c r="A8313" s="12" t="s">
        <v>9069</v>
      </c>
      <c r="B8313" s="4" t="str">
        <f ca="1">IFERROR(__xludf.DUMMYFUNCTION("REGEXREPLACE(TEXT(IF(ISERR(FIND(""/"", A8313)), A8313, MID(A8313, FIND(""/"", A8313)+1, LEN(A8313))), ""#""), ""\D+"", """")"),"2019")</f>
        <v>2019</v>
      </c>
      <c r="C8313" s="53" t="s">
        <v>9357</v>
      </c>
      <c r="D8313" s="37" t="s">
        <v>9071</v>
      </c>
      <c r="E8313" s="35" t="s">
        <v>9074</v>
      </c>
      <c r="F8313" s="37">
        <v>1975</v>
      </c>
      <c r="G8313" s="12"/>
      <c r="H8313" s="12"/>
      <c r="I8313" s="12"/>
      <c r="J8313" s="53" t="s">
        <v>9373</v>
      </c>
    </row>
    <row r="8314" spans="1:10" ht="20.399999999999999">
      <c r="A8314" s="12" t="s">
        <v>9069</v>
      </c>
      <c r="B8314" s="4" t="str">
        <f ca="1">IFERROR(__xludf.DUMMYFUNCTION("REGEXREPLACE(TEXT(IF(ISERR(FIND(""/"", A8314)), A8314, MID(A8314, FIND(""/"", A8314)+1, LEN(A8314))), ""#""), ""\D+"", """")"),"2019")</f>
        <v>2019</v>
      </c>
      <c r="C8314" s="53" t="s">
        <v>9357</v>
      </c>
      <c r="D8314" s="37" t="s">
        <v>9071</v>
      </c>
      <c r="E8314" s="35" t="s">
        <v>9074</v>
      </c>
      <c r="F8314" s="37">
        <v>1975</v>
      </c>
      <c r="G8314" s="12"/>
      <c r="H8314" s="12"/>
      <c r="I8314" s="12"/>
      <c r="J8314" s="53" t="s">
        <v>9374</v>
      </c>
    </row>
    <row r="8315" spans="1:10" ht="20.399999999999999">
      <c r="A8315" s="12" t="s">
        <v>9069</v>
      </c>
      <c r="B8315" s="4" t="str">
        <f ca="1">IFERROR(__xludf.DUMMYFUNCTION("REGEXREPLACE(TEXT(IF(ISERR(FIND(""/"", A8315)), A8315, MID(A8315, FIND(""/"", A8315)+1, LEN(A8315))), ""#""), ""\D+"", """")"),"2019")</f>
        <v>2019</v>
      </c>
      <c r="C8315" s="53" t="s">
        <v>9357</v>
      </c>
      <c r="D8315" s="37" t="s">
        <v>9071</v>
      </c>
      <c r="E8315" s="35" t="s">
        <v>9074</v>
      </c>
      <c r="F8315" s="37">
        <v>1975</v>
      </c>
      <c r="G8315" s="12"/>
      <c r="H8315" s="12"/>
      <c r="I8315" s="12"/>
      <c r="J8315" s="53" t="s">
        <v>9375</v>
      </c>
    </row>
    <row r="8316" spans="1:10" ht="20.399999999999999">
      <c r="A8316" s="12" t="s">
        <v>9069</v>
      </c>
      <c r="B8316" s="4" t="str">
        <f ca="1">IFERROR(__xludf.DUMMYFUNCTION("REGEXREPLACE(TEXT(IF(ISERR(FIND(""/"", A8316)), A8316, MID(A8316, FIND(""/"", A8316)+1, LEN(A8316))), ""#""), ""\D+"", """")"),"2019")</f>
        <v>2019</v>
      </c>
      <c r="C8316" s="53" t="s">
        <v>9357</v>
      </c>
      <c r="D8316" s="37" t="s">
        <v>9071</v>
      </c>
      <c r="E8316" s="35" t="s">
        <v>9074</v>
      </c>
      <c r="F8316" s="37">
        <v>1976</v>
      </c>
      <c r="G8316" s="12"/>
      <c r="H8316" s="12"/>
      <c r="I8316" s="12"/>
      <c r="J8316" s="53" t="s">
        <v>9376</v>
      </c>
    </row>
    <row r="8317" spans="1:10" ht="20.399999999999999">
      <c r="A8317" s="12" t="s">
        <v>9069</v>
      </c>
      <c r="B8317" s="4" t="str">
        <f ca="1">IFERROR(__xludf.DUMMYFUNCTION("REGEXREPLACE(TEXT(IF(ISERR(FIND(""/"", A8317)), A8317, MID(A8317, FIND(""/"", A8317)+1, LEN(A8317))), ""#""), ""\D+"", """")"),"2019")</f>
        <v>2019</v>
      </c>
      <c r="C8317" s="53" t="s">
        <v>9357</v>
      </c>
      <c r="D8317" s="37" t="s">
        <v>9071</v>
      </c>
      <c r="E8317" s="35" t="s">
        <v>9074</v>
      </c>
      <c r="F8317" s="37">
        <v>1976</v>
      </c>
      <c r="G8317" s="12"/>
      <c r="H8317" s="12"/>
      <c r="I8317" s="12"/>
      <c r="J8317" s="53" t="s">
        <v>9377</v>
      </c>
    </row>
    <row r="8318" spans="1:10" ht="20.399999999999999">
      <c r="A8318" s="12" t="s">
        <v>9069</v>
      </c>
      <c r="B8318" s="4" t="str">
        <f ca="1">IFERROR(__xludf.DUMMYFUNCTION("REGEXREPLACE(TEXT(IF(ISERR(FIND(""/"", A8318)), A8318, MID(A8318, FIND(""/"", A8318)+1, LEN(A8318))), ""#""), ""\D+"", """")"),"2019")</f>
        <v>2019</v>
      </c>
      <c r="C8318" s="53" t="s">
        <v>9357</v>
      </c>
      <c r="D8318" s="37" t="s">
        <v>9071</v>
      </c>
      <c r="E8318" s="35" t="s">
        <v>9074</v>
      </c>
      <c r="F8318" s="37">
        <v>1976</v>
      </c>
      <c r="G8318" s="12"/>
      <c r="H8318" s="12"/>
      <c r="I8318" s="12"/>
      <c r="J8318" s="53" t="s">
        <v>9378</v>
      </c>
    </row>
    <row r="8319" spans="1:10" ht="20.399999999999999">
      <c r="A8319" s="12" t="s">
        <v>9069</v>
      </c>
      <c r="B8319" s="4" t="str">
        <f ca="1">IFERROR(__xludf.DUMMYFUNCTION("REGEXREPLACE(TEXT(IF(ISERR(FIND(""/"", A8319)), A8319, MID(A8319, FIND(""/"", A8319)+1, LEN(A8319))), ""#""), ""\D+"", """")"),"2019")</f>
        <v>2019</v>
      </c>
      <c r="C8319" s="53" t="s">
        <v>9357</v>
      </c>
      <c r="D8319" s="37" t="s">
        <v>9071</v>
      </c>
      <c r="E8319" s="35" t="s">
        <v>9074</v>
      </c>
      <c r="F8319" s="37">
        <v>1976</v>
      </c>
      <c r="G8319" s="12"/>
      <c r="H8319" s="12"/>
      <c r="I8319" s="12"/>
      <c r="J8319" s="53" t="s">
        <v>9379</v>
      </c>
    </row>
    <row r="8320" spans="1:10" ht="30.6">
      <c r="A8320" s="4" t="s">
        <v>9380</v>
      </c>
      <c r="B8320" s="4" t="str">
        <f ca="1">IFERROR(__xludf.DUMMYFUNCTION("REGEXREPLACE(TEXT(IF(ISERR(FIND(""/"", A8320)), A8320, MID(A8320, FIND(""/"", A8320)+1, LEN(A8320))), ""#""), ""\D+"", """")"),"2019")</f>
        <v>2019</v>
      </c>
      <c r="C8320" s="46" t="s">
        <v>9381</v>
      </c>
      <c r="D8320" s="6" t="s">
        <v>112</v>
      </c>
      <c r="E8320" s="5" t="s">
        <v>9382</v>
      </c>
      <c r="F8320" s="4" t="s">
        <v>9383</v>
      </c>
      <c r="G8320" s="4">
        <v>1</v>
      </c>
      <c r="H8320" s="4">
        <v>1</v>
      </c>
      <c r="I8320" s="4"/>
      <c r="J8320" s="46" t="s">
        <v>9384</v>
      </c>
    </row>
    <row r="8321" spans="1:10" ht="40.799999999999997">
      <c r="A8321" s="4" t="s">
        <v>9380</v>
      </c>
      <c r="B8321" s="4" t="str">
        <f ca="1">IFERROR(__xludf.DUMMYFUNCTION("REGEXREPLACE(TEXT(IF(ISERR(FIND(""/"", A8321)), A8321, MID(A8321, FIND(""/"", A8321)+1, LEN(A8321))), ""#""), ""\D+"", """")"),"2019")</f>
        <v>2019</v>
      </c>
      <c r="C8321" s="46" t="s">
        <v>9381</v>
      </c>
      <c r="D8321" s="6" t="s">
        <v>112</v>
      </c>
      <c r="E8321" s="5" t="s">
        <v>9382</v>
      </c>
      <c r="F8321" s="4" t="s">
        <v>9385</v>
      </c>
      <c r="G8321" s="4">
        <v>1</v>
      </c>
      <c r="H8321" s="4">
        <v>2</v>
      </c>
      <c r="I8321" s="8"/>
      <c r="J8321" s="46" t="s">
        <v>9386</v>
      </c>
    </row>
    <row r="8322" spans="1:10" ht="30.6">
      <c r="A8322" s="4" t="s">
        <v>9380</v>
      </c>
      <c r="B8322" s="4" t="str">
        <f ca="1">IFERROR(__xludf.DUMMYFUNCTION("REGEXREPLACE(TEXT(IF(ISERR(FIND(""/"", A8322)), A8322, MID(A8322, FIND(""/"", A8322)+1, LEN(A8322))), ""#""), ""\D+"", """")"),"2019")</f>
        <v>2019</v>
      </c>
      <c r="C8322" s="46" t="s">
        <v>9381</v>
      </c>
      <c r="D8322" s="4" t="s">
        <v>112</v>
      </c>
      <c r="E8322" s="5" t="s">
        <v>9382</v>
      </c>
      <c r="F8322" s="4" t="s">
        <v>9387</v>
      </c>
      <c r="G8322" s="4">
        <v>1</v>
      </c>
      <c r="H8322" s="4">
        <v>3</v>
      </c>
      <c r="I8322" s="7"/>
      <c r="J8322" s="46" t="s">
        <v>9388</v>
      </c>
    </row>
    <row r="8323" spans="1:10" ht="30.6">
      <c r="A8323" s="4" t="s">
        <v>9380</v>
      </c>
      <c r="B8323" s="4" t="str">
        <f ca="1">IFERROR(__xludf.DUMMYFUNCTION("REGEXREPLACE(TEXT(IF(ISERR(FIND(""/"", A8323)), A8323, MID(A8323, FIND(""/"", A8323)+1, LEN(A8323))), ""#""), ""\D+"", """")"),"2019")</f>
        <v>2019</v>
      </c>
      <c r="C8323" s="46" t="s">
        <v>9381</v>
      </c>
      <c r="D8323" s="4" t="s">
        <v>112</v>
      </c>
      <c r="E8323" s="5" t="s">
        <v>9382</v>
      </c>
      <c r="F8323" s="4" t="s">
        <v>9389</v>
      </c>
      <c r="G8323" s="4">
        <v>1</v>
      </c>
      <c r="H8323" s="4">
        <v>4</v>
      </c>
      <c r="I8323" s="7"/>
      <c r="J8323" s="46" t="s">
        <v>9390</v>
      </c>
    </row>
    <row r="8324" spans="1:10" ht="40.799999999999997">
      <c r="A8324" s="4" t="s">
        <v>9380</v>
      </c>
      <c r="B8324" s="4" t="str">
        <f ca="1">IFERROR(__xludf.DUMMYFUNCTION("REGEXREPLACE(TEXT(IF(ISERR(FIND(""/"", A8324)), A8324, MID(A8324, FIND(""/"", A8324)+1, LEN(A8324))), ""#""), ""\D+"", """")"),"2019")</f>
        <v>2019</v>
      </c>
      <c r="C8324" s="46" t="s">
        <v>9381</v>
      </c>
      <c r="D8324" s="4" t="s">
        <v>112</v>
      </c>
      <c r="E8324" s="5" t="s">
        <v>9382</v>
      </c>
      <c r="F8324" s="4" t="s">
        <v>9391</v>
      </c>
      <c r="G8324" s="4">
        <v>1</v>
      </c>
      <c r="H8324" s="4">
        <v>5</v>
      </c>
      <c r="I8324" s="7"/>
      <c r="J8324" s="46" t="s">
        <v>9392</v>
      </c>
    </row>
    <row r="8325" spans="1:10" ht="71.400000000000006">
      <c r="A8325" s="4" t="s">
        <v>9380</v>
      </c>
      <c r="B8325" s="4" t="str">
        <f ca="1">IFERROR(__xludf.DUMMYFUNCTION("REGEXREPLACE(TEXT(IF(ISERR(FIND(""/"", A8325)), A8325, MID(A8325, FIND(""/"", A8325)+1, LEN(A8325))), ""#""), ""\D+"", """")"),"2019")</f>
        <v>2019</v>
      </c>
      <c r="C8325" s="46" t="s">
        <v>9381</v>
      </c>
      <c r="D8325" s="4" t="s">
        <v>112</v>
      </c>
      <c r="E8325" s="5" t="s">
        <v>9382</v>
      </c>
      <c r="F8325" s="4" t="s">
        <v>9393</v>
      </c>
      <c r="G8325" s="4">
        <v>2</v>
      </c>
      <c r="H8325" s="4">
        <v>1</v>
      </c>
      <c r="I8325" s="7"/>
      <c r="J8325" s="46" t="s">
        <v>9394</v>
      </c>
    </row>
    <row r="8326" spans="1:10" ht="40.799999999999997">
      <c r="A8326" s="4" t="s">
        <v>9380</v>
      </c>
      <c r="B8326" s="4" t="str">
        <f ca="1">IFERROR(__xludf.DUMMYFUNCTION("REGEXREPLACE(TEXT(IF(ISERR(FIND(""/"", A8326)), A8326, MID(A8326, FIND(""/"", A8326)+1, LEN(A8326))), ""#""), ""\D+"", """")"),"2019")</f>
        <v>2019</v>
      </c>
      <c r="C8326" s="46" t="s">
        <v>9381</v>
      </c>
      <c r="D8326" s="4" t="s">
        <v>112</v>
      </c>
      <c r="E8326" s="5" t="s">
        <v>9382</v>
      </c>
      <c r="F8326" s="4" t="s">
        <v>9395</v>
      </c>
      <c r="G8326" s="4">
        <v>2</v>
      </c>
      <c r="H8326" s="4">
        <v>2</v>
      </c>
      <c r="I8326" s="7"/>
      <c r="J8326" s="46" t="s">
        <v>9396</v>
      </c>
    </row>
    <row r="8327" spans="1:10" ht="30.6">
      <c r="A8327" s="4" t="s">
        <v>9380</v>
      </c>
      <c r="B8327" s="4" t="str">
        <f ca="1">IFERROR(__xludf.DUMMYFUNCTION("REGEXREPLACE(TEXT(IF(ISERR(FIND(""/"", A8327)), A8327, MID(A8327, FIND(""/"", A8327)+1, LEN(A8327))), ""#""), ""\D+"", """")"),"2019")</f>
        <v>2019</v>
      </c>
      <c r="C8327" s="46" t="s">
        <v>9381</v>
      </c>
      <c r="D8327" s="4" t="s">
        <v>112</v>
      </c>
      <c r="E8327" s="5" t="s">
        <v>9382</v>
      </c>
      <c r="F8327" s="4" t="s">
        <v>9397</v>
      </c>
      <c r="G8327" s="4">
        <v>2</v>
      </c>
      <c r="H8327" s="4">
        <v>3</v>
      </c>
      <c r="I8327" s="7"/>
      <c r="J8327" s="46" t="s">
        <v>9398</v>
      </c>
    </row>
    <row r="8328" spans="1:10" ht="112.2">
      <c r="A8328" s="4" t="s">
        <v>9380</v>
      </c>
      <c r="B8328" s="4" t="str">
        <f ca="1">IFERROR(__xludf.DUMMYFUNCTION("REGEXREPLACE(TEXT(IF(ISERR(FIND(""/"", A8328)), A8328, MID(A8328, FIND(""/"", A8328)+1, LEN(A8328))), ""#""), ""\D+"", """")"),"2019")</f>
        <v>2019</v>
      </c>
      <c r="C8328" s="46" t="s">
        <v>9381</v>
      </c>
      <c r="D8328" s="4" t="s">
        <v>112</v>
      </c>
      <c r="E8328" s="5" t="s">
        <v>9382</v>
      </c>
      <c r="F8328" s="4" t="s">
        <v>9399</v>
      </c>
      <c r="G8328" s="4">
        <v>3</v>
      </c>
      <c r="H8328" s="4">
        <v>1</v>
      </c>
      <c r="I8328" s="7"/>
      <c r="J8328" s="46" t="s">
        <v>9400</v>
      </c>
    </row>
    <row r="8329" spans="1:10" ht="40.799999999999997">
      <c r="A8329" s="4" t="s">
        <v>9380</v>
      </c>
      <c r="B8329" s="4" t="str">
        <f ca="1">IFERROR(__xludf.DUMMYFUNCTION("REGEXREPLACE(TEXT(IF(ISERR(FIND(""/"", A8329)), A8329, MID(A8329, FIND(""/"", A8329)+1, LEN(A8329))), ""#""), ""\D+"", """")"),"2019")</f>
        <v>2019</v>
      </c>
      <c r="C8329" s="46" t="s">
        <v>9381</v>
      </c>
      <c r="D8329" s="4" t="s">
        <v>112</v>
      </c>
      <c r="E8329" s="5" t="s">
        <v>9382</v>
      </c>
      <c r="F8329" s="4" t="s">
        <v>9401</v>
      </c>
      <c r="G8329" s="4">
        <v>3</v>
      </c>
      <c r="H8329" s="4">
        <v>2</v>
      </c>
      <c r="I8329" s="7"/>
      <c r="J8329" s="46" t="s">
        <v>9402</v>
      </c>
    </row>
    <row r="8330" spans="1:10" ht="61.2">
      <c r="A8330" s="4" t="s">
        <v>9380</v>
      </c>
      <c r="B8330" s="4" t="str">
        <f ca="1">IFERROR(__xludf.DUMMYFUNCTION("REGEXREPLACE(TEXT(IF(ISERR(FIND(""/"", A8330)), A8330, MID(A8330, FIND(""/"", A8330)+1, LEN(A8330))), ""#""), ""\D+"", """")"),"2019")</f>
        <v>2019</v>
      </c>
      <c r="C8330" s="46" t="s">
        <v>9381</v>
      </c>
      <c r="D8330" s="4" t="s">
        <v>112</v>
      </c>
      <c r="E8330" s="5" t="s">
        <v>9382</v>
      </c>
      <c r="F8330" s="4" t="s">
        <v>9403</v>
      </c>
      <c r="G8330" s="4">
        <v>4</v>
      </c>
      <c r="H8330" s="4">
        <v>1</v>
      </c>
      <c r="I8330" s="7"/>
      <c r="J8330" s="46" t="s">
        <v>9404</v>
      </c>
    </row>
    <row r="8331" spans="1:10" ht="61.2">
      <c r="A8331" s="4" t="s">
        <v>9380</v>
      </c>
      <c r="B8331" s="4" t="str">
        <f ca="1">IFERROR(__xludf.DUMMYFUNCTION("REGEXREPLACE(TEXT(IF(ISERR(FIND(""/"", A8331)), A8331, MID(A8331, FIND(""/"", A8331)+1, LEN(A8331))), ""#""), ""\D+"", """")"),"2019")</f>
        <v>2019</v>
      </c>
      <c r="C8331" s="46" t="s">
        <v>9381</v>
      </c>
      <c r="D8331" s="4" t="s">
        <v>112</v>
      </c>
      <c r="E8331" s="5" t="s">
        <v>9382</v>
      </c>
      <c r="F8331" s="4" t="s">
        <v>9405</v>
      </c>
      <c r="G8331" s="4">
        <v>4</v>
      </c>
      <c r="H8331" s="4">
        <v>2</v>
      </c>
      <c r="I8331" s="7"/>
      <c r="J8331" s="46" t="s">
        <v>9406</v>
      </c>
    </row>
    <row r="8332" spans="1:10" ht="30.6">
      <c r="A8332" s="4" t="s">
        <v>9380</v>
      </c>
      <c r="B8332" s="4" t="str">
        <f ca="1">IFERROR(__xludf.DUMMYFUNCTION("REGEXREPLACE(TEXT(IF(ISERR(FIND(""/"", A8332)), A8332, MID(A8332, FIND(""/"", A8332)+1, LEN(A8332))), ""#""), ""\D+"", """")"),"2019")</f>
        <v>2019</v>
      </c>
      <c r="C8332" s="46" t="s">
        <v>9407</v>
      </c>
      <c r="D8332" s="4" t="s">
        <v>112</v>
      </c>
      <c r="E8332" s="5" t="s">
        <v>9382</v>
      </c>
      <c r="F8332" s="4" t="s">
        <v>9408</v>
      </c>
      <c r="G8332" s="4">
        <v>4</v>
      </c>
      <c r="H8332" s="4">
        <v>3</v>
      </c>
      <c r="I8332" s="7"/>
      <c r="J8332" s="46" t="s">
        <v>9409</v>
      </c>
    </row>
    <row r="8333" spans="1:10" ht="40.799999999999997">
      <c r="A8333" s="4" t="s">
        <v>9380</v>
      </c>
      <c r="B8333" s="4" t="str">
        <f ca="1">IFERROR(__xludf.DUMMYFUNCTION("REGEXREPLACE(TEXT(IF(ISERR(FIND(""/"", A8333)), A8333, MID(A8333, FIND(""/"", A8333)+1, LEN(A8333))), ""#""), ""\D+"", """")"),"2019")</f>
        <v>2019</v>
      </c>
      <c r="C8333" s="46" t="s">
        <v>9381</v>
      </c>
      <c r="D8333" s="4" t="s">
        <v>112</v>
      </c>
      <c r="E8333" s="5" t="s">
        <v>9382</v>
      </c>
      <c r="F8333" s="4" t="s">
        <v>9410</v>
      </c>
      <c r="G8333" s="4">
        <v>5</v>
      </c>
      <c r="H8333" s="4">
        <v>1</v>
      </c>
      <c r="I8333" s="7"/>
      <c r="J8333" s="46" t="s">
        <v>9411</v>
      </c>
    </row>
    <row r="8334" spans="1:10" ht="40.799999999999997">
      <c r="A8334" s="4" t="s">
        <v>9380</v>
      </c>
      <c r="B8334" s="4" t="str">
        <f ca="1">IFERROR(__xludf.DUMMYFUNCTION("REGEXREPLACE(TEXT(IF(ISERR(FIND(""/"", A8334)), A8334, MID(A8334, FIND(""/"", A8334)+1, LEN(A8334))), ""#""), ""\D+"", """")"),"2019")</f>
        <v>2019</v>
      </c>
      <c r="C8334" s="46" t="s">
        <v>9381</v>
      </c>
      <c r="D8334" s="4" t="s">
        <v>112</v>
      </c>
      <c r="E8334" s="5" t="s">
        <v>9382</v>
      </c>
      <c r="F8334" s="4" t="s">
        <v>9412</v>
      </c>
      <c r="G8334" s="4">
        <v>5</v>
      </c>
      <c r="H8334" s="4">
        <v>2</v>
      </c>
      <c r="I8334" s="7"/>
      <c r="J8334" s="46" t="s">
        <v>9413</v>
      </c>
    </row>
    <row r="8335" spans="1:10" ht="51">
      <c r="A8335" s="4" t="s">
        <v>9380</v>
      </c>
      <c r="B8335" s="4" t="str">
        <f ca="1">IFERROR(__xludf.DUMMYFUNCTION("REGEXREPLACE(TEXT(IF(ISERR(FIND(""/"", A8335)), A8335, MID(A8335, FIND(""/"", A8335)+1, LEN(A8335))), ""#""), ""\D+"", """")"),"2019")</f>
        <v>2019</v>
      </c>
      <c r="C8335" s="46" t="s">
        <v>9381</v>
      </c>
      <c r="D8335" s="4" t="s">
        <v>112</v>
      </c>
      <c r="E8335" s="5" t="s">
        <v>9382</v>
      </c>
      <c r="F8335" s="4" t="s">
        <v>9414</v>
      </c>
      <c r="G8335" s="4">
        <v>6</v>
      </c>
      <c r="H8335" s="4">
        <v>1</v>
      </c>
      <c r="I8335" s="7"/>
      <c r="J8335" s="46" t="s">
        <v>9415</v>
      </c>
    </row>
    <row r="8336" spans="1:10" ht="40.799999999999997">
      <c r="A8336" s="4" t="s">
        <v>9380</v>
      </c>
      <c r="B8336" s="4" t="str">
        <f ca="1">IFERROR(__xludf.DUMMYFUNCTION("REGEXREPLACE(TEXT(IF(ISERR(FIND(""/"", A8336)), A8336, MID(A8336, FIND(""/"", A8336)+1, LEN(A8336))), ""#""), ""\D+"", """")"),"2019")</f>
        <v>2019</v>
      </c>
      <c r="C8336" s="46" t="s">
        <v>9381</v>
      </c>
      <c r="D8336" s="4" t="s">
        <v>112</v>
      </c>
      <c r="E8336" s="5" t="s">
        <v>9382</v>
      </c>
      <c r="F8336" s="4" t="s">
        <v>9416</v>
      </c>
      <c r="G8336" s="4">
        <v>6</v>
      </c>
      <c r="H8336" s="4">
        <v>2</v>
      </c>
      <c r="I8336" s="7"/>
      <c r="J8336" s="46" t="s">
        <v>9417</v>
      </c>
    </row>
    <row r="8337" spans="1:10" ht="61.2">
      <c r="A8337" s="4" t="s">
        <v>9380</v>
      </c>
      <c r="B8337" s="4" t="str">
        <f ca="1">IFERROR(__xludf.DUMMYFUNCTION("REGEXREPLACE(TEXT(IF(ISERR(FIND(""/"", A8337)), A8337, MID(A8337, FIND(""/"", A8337)+1, LEN(A8337))), ""#""), ""\D+"", """")"),"2019")</f>
        <v>2019</v>
      </c>
      <c r="C8337" s="46" t="s">
        <v>9381</v>
      </c>
      <c r="D8337" s="4" t="s">
        <v>112</v>
      </c>
      <c r="E8337" s="5" t="s">
        <v>9382</v>
      </c>
      <c r="F8337" s="4" t="s">
        <v>9418</v>
      </c>
      <c r="G8337" s="4">
        <v>6</v>
      </c>
      <c r="H8337" s="4">
        <v>3</v>
      </c>
      <c r="I8337" s="7"/>
      <c r="J8337" s="46" t="s">
        <v>9419</v>
      </c>
    </row>
    <row r="8338" spans="1:10" ht="51">
      <c r="A8338" s="4" t="s">
        <v>9380</v>
      </c>
      <c r="B8338" s="4" t="str">
        <f ca="1">IFERROR(__xludf.DUMMYFUNCTION("REGEXREPLACE(TEXT(IF(ISERR(FIND(""/"", A8338)), A8338, MID(A8338, FIND(""/"", A8338)+1, LEN(A8338))), ""#""), ""\D+"", """")"),"2019")</f>
        <v>2019</v>
      </c>
      <c r="C8338" s="46" t="s">
        <v>9381</v>
      </c>
      <c r="D8338" s="4" t="s">
        <v>112</v>
      </c>
      <c r="E8338" s="5" t="s">
        <v>9382</v>
      </c>
      <c r="F8338" s="4" t="s">
        <v>9420</v>
      </c>
      <c r="G8338" s="4">
        <v>7</v>
      </c>
      <c r="H8338" s="4">
        <v>1</v>
      </c>
      <c r="I8338" s="7"/>
      <c r="J8338" s="46" t="s">
        <v>9421</v>
      </c>
    </row>
    <row r="8339" spans="1:10" ht="91.8">
      <c r="A8339" s="4" t="s">
        <v>9380</v>
      </c>
      <c r="B8339" s="4" t="str">
        <f ca="1">IFERROR(__xludf.DUMMYFUNCTION("REGEXREPLACE(TEXT(IF(ISERR(FIND(""/"", A8339)), A8339, MID(A8339, FIND(""/"", A8339)+1, LEN(A8339))), ""#""), ""\D+"", """")"),"2019")</f>
        <v>2019</v>
      </c>
      <c r="C8339" s="46" t="s">
        <v>9381</v>
      </c>
      <c r="D8339" s="4" t="s">
        <v>112</v>
      </c>
      <c r="E8339" s="5" t="s">
        <v>9382</v>
      </c>
      <c r="F8339" s="4" t="s">
        <v>9422</v>
      </c>
      <c r="G8339" s="4">
        <v>7</v>
      </c>
      <c r="H8339" s="4">
        <v>2</v>
      </c>
      <c r="I8339" s="7"/>
      <c r="J8339" s="46" t="s">
        <v>9423</v>
      </c>
    </row>
    <row r="8340" spans="1:10" ht="122.4">
      <c r="A8340" s="4" t="s">
        <v>9380</v>
      </c>
      <c r="B8340" s="4" t="str">
        <f ca="1">IFERROR(__xludf.DUMMYFUNCTION("REGEXREPLACE(TEXT(IF(ISERR(FIND(""/"", A8340)), A8340, MID(A8340, FIND(""/"", A8340)+1, LEN(A8340))), ""#""), ""\D+"", """")"),"2019")</f>
        <v>2019</v>
      </c>
      <c r="C8340" s="46" t="s">
        <v>9381</v>
      </c>
      <c r="D8340" s="4" t="s">
        <v>112</v>
      </c>
      <c r="E8340" s="5" t="s">
        <v>9382</v>
      </c>
      <c r="F8340" s="4" t="s">
        <v>9424</v>
      </c>
      <c r="G8340" s="4">
        <v>7</v>
      </c>
      <c r="H8340" s="4">
        <v>3</v>
      </c>
      <c r="I8340" s="7"/>
      <c r="J8340" s="46" t="s">
        <v>9425</v>
      </c>
    </row>
    <row r="8341" spans="1:10" ht="91.8">
      <c r="A8341" s="4" t="s">
        <v>9380</v>
      </c>
      <c r="B8341" s="4" t="str">
        <f ca="1">IFERROR(__xludf.DUMMYFUNCTION("REGEXREPLACE(TEXT(IF(ISERR(FIND(""/"", A8341)), A8341, MID(A8341, FIND(""/"", A8341)+1, LEN(A8341))), ""#""), ""\D+"", """")"),"2019")</f>
        <v>2019</v>
      </c>
      <c r="C8341" s="46" t="s">
        <v>9381</v>
      </c>
      <c r="D8341" s="4" t="s">
        <v>112</v>
      </c>
      <c r="E8341" s="5" t="s">
        <v>9382</v>
      </c>
      <c r="F8341" s="4" t="s">
        <v>9426</v>
      </c>
      <c r="G8341" s="4">
        <v>8</v>
      </c>
      <c r="H8341" s="4">
        <v>1</v>
      </c>
      <c r="I8341" s="7"/>
      <c r="J8341" s="46" t="s">
        <v>9427</v>
      </c>
    </row>
    <row r="8342" spans="1:10" ht="61.2">
      <c r="A8342" s="4" t="s">
        <v>9380</v>
      </c>
      <c r="B8342" s="4" t="str">
        <f ca="1">IFERROR(__xludf.DUMMYFUNCTION("REGEXREPLACE(TEXT(IF(ISERR(FIND(""/"", A8342)), A8342, MID(A8342, FIND(""/"", A8342)+1, LEN(A8342))), ""#""), ""\D+"", """")"),"2019")</f>
        <v>2019</v>
      </c>
      <c r="C8342" s="46" t="s">
        <v>9381</v>
      </c>
      <c r="D8342" s="4" t="s">
        <v>112</v>
      </c>
      <c r="E8342" s="5" t="s">
        <v>9382</v>
      </c>
      <c r="F8342" s="4" t="s">
        <v>9428</v>
      </c>
      <c r="G8342" s="4">
        <v>8</v>
      </c>
      <c r="H8342" s="4">
        <v>2</v>
      </c>
      <c r="I8342" s="7"/>
      <c r="J8342" s="46" t="s">
        <v>9429</v>
      </c>
    </row>
    <row r="8343" spans="1:10" ht="61.2">
      <c r="A8343" s="4" t="s">
        <v>9380</v>
      </c>
      <c r="B8343" s="4" t="str">
        <f ca="1">IFERROR(__xludf.DUMMYFUNCTION("REGEXREPLACE(TEXT(IF(ISERR(FIND(""/"", A8343)), A8343, MID(A8343, FIND(""/"", A8343)+1, LEN(A8343))), ""#""), ""\D+"", """")"),"2019")</f>
        <v>2019</v>
      </c>
      <c r="C8343" s="46" t="s">
        <v>9381</v>
      </c>
      <c r="D8343" s="4" t="s">
        <v>112</v>
      </c>
      <c r="E8343" s="5" t="s">
        <v>9382</v>
      </c>
      <c r="F8343" s="4" t="s">
        <v>9430</v>
      </c>
      <c r="G8343" s="4">
        <v>8</v>
      </c>
      <c r="H8343" s="4">
        <v>3</v>
      </c>
      <c r="I8343" s="7"/>
      <c r="J8343" s="46" t="s">
        <v>9431</v>
      </c>
    </row>
    <row r="8344" spans="1:10" ht="81.599999999999994">
      <c r="A8344" s="4" t="s">
        <v>9380</v>
      </c>
      <c r="B8344" s="4" t="str">
        <f ca="1">IFERROR(__xludf.DUMMYFUNCTION("REGEXREPLACE(TEXT(IF(ISERR(FIND(""/"", A8344)), A8344, MID(A8344, FIND(""/"", A8344)+1, LEN(A8344))), ""#""), ""\D+"", """")"),"2019")</f>
        <v>2019</v>
      </c>
      <c r="C8344" s="46" t="s">
        <v>9381</v>
      </c>
      <c r="D8344" s="4" t="s">
        <v>112</v>
      </c>
      <c r="E8344" s="5" t="s">
        <v>9382</v>
      </c>
      <c r="F8344" s="4" t="s">
        <v>9432</v>
      </c>
      <c r="G8344" s="4">
        <v>8</v>
      </c>
      <c r="H8344" s="4">
        <v>4</v>
      </c>
      <c r="I8344" s="7"/>
      <c r="J8344" s="46" t="s">
        <v>9433</v>
      </c>
    </row>
    <row r="8345" spans="1:10" ht="112.2">
      <c r="A8345" s="4" t="s">
        <v>9380</v>
      </c>
      <c r="B8345" s="4" t="str">
        <f ca="1">IFERROR(__xludf.DUMMYFUNCTION("REGEXREPLACE(TEXT(IF(ISERR(FIND(""/"", A8345)), A8345, MID(A8345, FIND(""/"", A8345)+1, LEN(A8345))), ""#""), ""\D+"", """")"),"2019")</f>
        <v>2019</v>
      </c>
      <c r="C8345" s="46" t="s">
        <v>9381</v>
      </c>
      <c r="D8345" s="4" t="s">
        <v>112</v>
      </c>
      <c r="E8345" s="5" t="s">
        <v>9382</v>
      </c>
      <c r="F8345" s="4" t="s">
        <v>9434</v>
      </c>
      <c r="G8345" s="4">
        <v>8</v>
      </c>
      <c r="H8345" s="4">
        <v>5</v>
      </c>
      <c r="I8345" s="7"/>
      <c r="J8345" s="46" t="s">
        <v>9435</v>
      </c>
    </row>
    <row r="8346" spans="1:10" ht="122.4">
      <c r="A8346" s="4" t="s">
        <v>9380</v>
      </c>
      <c r="B8346" s="4" t="str">
        <f ca="1">IFERROR(__xludf.DUMMYFUNCTION("REGEXREPLACE(TEXT(IF(ISERR(FIND(""/"", A8346)), A8346, MID(A8346, FIND(""/"", A8346)+1, LEN(A8346))), ""#""), ""\D+"", """")"),"2019")</f>
        <v>2019</v>
      </c>
      <c r="C8346" s="46" t="s">
        <v>9381</v>
      </c>
      <c r="D8346" s="4" t="s">
        <v>112</v>
      </c>
      <c r="E8346" s="5" t="s">
        <v>9382</v>
      </c>
      <c r="F8346" s="4" t="s">
        <v>9436</v>
      </c>
      <c r="G8346" s="4">
        <v>9</v>
      </c>
      <c r="H8346" s="4">
        <v>1</v>
      </c>
      <c r="I8346" s="7"/>
      <c r="J8346" s="46" t="s">
        <v>9437</v>
      </c>
    </row>
    <row r="8347" spans="1:10" ht="122.4">
      <c r="A8347" s="4" t="s">
        <v>9380</v>
      </c>
      <c r="B8347" s="4" t="str">
        <f ca="1">IFERROR(__xludf.DUMMYFUNCTION("REGEXREPLACE(TEXT(IF(ISERR(FIND(""/"", A8347)), A8347, MID(A8347, FIND(""/"", A8347)+1, LEN(A8347))), ""#""), ""\D+"", """")"),"2019")</f>
        <v>2019</v>
      </c>
      <c r="C8347" s="46" t="s">
        <v>9381</v>
      </c>
      <c r="D8347" s="4" t="s">
        <v>112</v>
      </c>
      <c r="E8347" s="5" t="s">
        <v>9382</v>
      </c>
      <c r="F8347" s="4" t="s">
        <v>9438</v>
      </c>
      <c r="G8347" s="4">
        <v>9</v>
      </c>
      <c r="H8347" s="4">
        <v>2</v>
      </c>
      <c r="I8347" s="7"/>
      <c r="J8347" s="46" t="s">
        <v>9439</v>
      </c>
    </row>
    <row r="8348" spans="1:10" ht="112.2">
      <c r="A8348" s="4" t="s">
        <v>9380</v>
      </c>
      <c r="B8348" s="4" t="str">
        <f ca="1">IFERROR(__xludf.DUMMYFUNCTION("REGEXREPLACE(TEXT(IF(ISERR(FIND(""/"", A8348)), A8348, MID(A8348, FIND(""/"", A8348)+1, LEN(A8348))), ""#""), ""\D+"", """")"),"2019")</f>
        <v>2019</v>
      </c>
      <c r="C8348" s="46" t="s">
        <v>9381</v>
      </c>
      <c r="D8348" s="4" t="s">
        <v>112</v>
      </c>
      <c r="E8348" s="5" t="s">
        <v>9382</v>
      </c>
      <c r="F8348" s="4" t="s">
        <v>9440</v>
      </c>
      <c r="G8348" s="4">
        <v>9</v>
      </c>
      <c r="H8348" s="4">
        <v>3</v>
      </c>
      <c r="I8348" s="7"/>
      <c r="J8348" s="46" t="s">
        <v>9441</v>
      </c>
    </row>
    <row r="8349" spans="1:10" ht="81.599999999999994">
      <c r="A8349" s="4" t="s">
        <v>9380</v>
      </c>
      <c r="B8349" s="4" t="str">
        <f ca="1">IFERROR(__xludf.DUMMYFUNCTION("REGEXREPLACE(TEXT(IF(ISERR(FIND(""/"", A8349)), A8349, MID(A8349, FIND(""/"", A8349)+1, LEN(A8349))), ""#""), ""\D+"", """")"),"2019")</f>
        <v>2019</v>
      </c>
      <c r="C8349" s="46" t="s">
        <v>9381</v>
      </c>
      <c r="D8349" s="4" t="s">
        <v>112</v>
      </c>
      <c r="E8349" s="5" t="s">
        <v>9382</v>
      </c>
      <c r="F8349" s="4" t="s">
        <v>9442</v>
      </c>
      <c r="G8349" s="4">
        <v>9</v>
      </c>
      <c r="H8349" s="4">
        <v>4</v>
      </c>
      <c r="I8349" s="7"/>
      <c r="J8349" s="46" t="s">
        <v>9443</v>
      </c>
    </row>
    <row r="8350" spans="1:10" ht="91.8">
      <c r="A8350" s="4" t="s">
        <v>9380</v>
      </c>
      <c r="B8350" s="4" t="str">
        <f ca="1">IFERROR(__xludf.DUMMYFUNCTION("REGEXREPLACE(TEXT(IF(ISERR(FIND(""/"", A8350)), A8350, MID(A8350, FIND(""/"", A8350)+1, LEN(A8350))), ""#""), ""\D+"", """")"),"2019")</f>
        <v>2019</v>
      </c>
      <c r="C8350" s="46" t="s">
        <v>9381</v>
      </c>
      <c r="D8350" s="4" t="s">
        <v>112</v>
      </c>
      <c r="E8350" s="5" t="s">
        <v>9382</v>
      </c>
      <c r="F8350" s="4" t="s">
        <v>9444</v>
      </c>
      <c r="G8350" s="4">
        <v>9</v>
      </c>
      <c r="H8350" s="4">
        <v>5</v>
      </c>
      <c r="I8350" s="7"/>
      <c r="J8350" s="46" t="s">
        <v>9445</v>
      </c>
    </row>
    <row r="8351" spans="1:10" ht="91.8">
      <c r="A8351" s="4" t="s">
        <v>9380</v>
      </c>
      <c r="B8351" s="4" t="str">
        <f ca="1">IFERROR(__xludf.DUMMYFUNCTION("REGEXREPLACE(TEXT(IF(ISERR(FIND(""/"", A8351)), A8351, MID(A8351, FIND(""/"", A8351)+1, LEN(A8351))), ""#""), ""\D+"", """")"),"2019")</f>
        <v>2019</v>
      </c>
      <c r="C8351" s="46" t="s">
        <v>9381</v>
      </c>
      <c r="D8351" s="4" t="s">
        <v>112</v>
      </c>
      <c r="E8351" s="5" t="s">
        <v>9382</v>
      </c>
      <c r="F8351" s="4" t="s">
        <v>9446</v>
      </c>
      <c r="G8351" s="4">
        <v>10</v>
      </c>
      <c r="H8351" s="4">
        <v>1</v>
      </c>
      <c r="I8351" s="7"/>
      <c r="J8351" s="46" t="s">
        <v>9447</v>
      </c>
    </row>
    <row r="8352" spans="1:10" ht="102">
      <c r="A8352" s="4" t="s">
        <v>9380</v>
      </c>
      <c r="B8352" s="4" t="str">
        <f ca="1">IFERROR(__xludf.DUMMYFUNCTION("REGEXREPLACE(TEXT(IF(ISERR(FIND(""/"", A8352)), A8352, MID(A8352, FIND(""/"", A8352)+1, LEN(A8352))), ""#""), ""\D+"", """")"),"2019")</f>
        <v>2019</v>
      </c>
      <c r="C8352" s="46" t="s">
        <v>9381</v>
      </c>
      <c r="D8352" s="4" t="s">
        <v>112</v>
      </c>
      <c r="E8352" s="5" t="s">
        <v>9382</v>
      </c>
      <c r="F8352" s="4" t="s">
        <v>9448</v>
      </c>
      <c r="G8352" s="4">
        <v>10</v>
      </c>
      <c r="H8352" s="4">
        <v>5</v>
      </c>
      <c r="I8352" s="7"/>
      <c r="J8352" s="46" t="s">
        <v>9449</v>
      </c>
    </row>
    <row r="8353" spans="1:10" ht="61.2">
      <c r="A8353" s="4" t="s">
        <v>9380</v>
      </c>
      <c r="B8353" s="4" t="str">
        <f ca="1">IFERROR(__xludf.DUMMYFUNCTION("REGEXREPLACE(TEXT(IF(ISERR(FIND(""/"", A8353)), A8353, MID(A8353, FIND(""/"", A8353)+1, LEN(A8353))), ""#""), ""\D+"", """")"),"2019")</f>
        <v>2019</v>
      </c>
      <c r="C8353" s="46" t="s">
        <v>9381</v>
      </c>
      <c r="D8353" s="4" t="s">
        <v>112</v>
      </c>
      <c r="E8353" s="5" t="s">
        <v>9382</v>
      </c>
      <c r="F8353" s="39">
        <v>40330</v>
      </c>
      <c r="G8353" s="4">
        <v>10</v>
      </c>
      <c r="H8353" s="4">
        <v>6</v>
      </c>
      <c r="I8353" s="7"/>
      <c r="J8353" s="46" t="s">
        <v>9450</v>
      </c>
    </row>
    <row r="8354" spans="1:10" ht="71.400000000000006">
      <c r="A8354" s="4" t="s">
        <v>9380</v>
      </c>
      <c r="B8354" s="4" t="str">
        <f ca="1">IFERROR(__xludf.DUMMYFUNCTION("REGEXREPLACE(TEXT(IF(ISERR(FIND(""/"", A8354)), A8354, MID(A8354, FIND(""/"", A8354)+1, LEN(A8354))), ""#""), ""\D+"", """")"),"2019")</f>
        <v>2019</v>
      </c>
      <c r="C8354" s="46" t="s">
        <v>9381</v>
      </c>
      <c r="D8354" s="4" t="s">
        <v>112</v>
      </c>
      <c r="E8354" s="5" t="s">
        <v>9382</v>
      </c>
      <c r="F8354" s="4" t="s">
        <v>9451</v>
      </c>
      <c r="G8354" s="4">
        <v>11</v>
      </c>
      <c r="H8354" s="4">
        <v>2</v>
      </c>
      <c r="I8354" s="7"/>
      <c r="J8354" s="46" t="s">
        <v>9452</v>
      </c>
    </row>
    <row r="8355" spans="1:10" ht="71.400000000000006">
      <c r="A8355" s="4" t="s">
        <v>9380</v>
      </c>
      <c r="B8355" s="4" t="str">
        <f ca="1">IFERROR(__xludf.DUMMYFUNCTION("REGEXREPLACE(TEXT(IF(ISERR(FIND(""/"", A8355)), A8355, MID(A8355, FIND(""/"", A8355)+1, LEN(A8355))), ""#""), ""\D+"", """")"),"2019")</f>
        <v>2019</v>
      </c>
      <c r="C8355" s="46" t="s">
        <v>9381</v>
      </c>
      <c r="D8355" s="4" t="s">
        <v>112</v>
      </c>
      <c r="E8355" s="5" t="s">
        <v>9382</v>
      </c>
      <c r="F8355" s="4" t="s">
        <v>9453</v>
      </c>
      <c r="G8355" s="4">
        <v>11</v>
      </c>
      <c r="H8355" s="4">
        <v>3</v>
      </c>
      <c r="I8355" s="7"/>
      <c r="J8355" s="46" t="s">
        <v>9454</v>
      </c>
    </row>
    <row r="8356" spans="1:10" ht="51">
      <c r="A8356" s="4" t="s">
        <v>9380</v>
      </c>
      <c r="B8356" s="4" t="str">
        <f ca="1">IFERROR(__xludf.DUMMYFUNCTION("REGEXREPLACE(TEXT(IF(ISERR(FIND(""/"", A8356)), A8356, MID(A8356, FIND(""/"", A8356)+1, LEN(A8356))), ""#""), ""\D+"", """")"),"2019")</f>
        <v>2019</v>
      </c>
      <c r="C8356" s="46" t="s">
        <v>9381</v>
      </c>
      <c r="D8356" s="4" t="s">
        <v>112</v>
      </c>
      <c r="E8356" s="5" t="s">
        <v>9382</v>
      </c>
      <c r="F8356" s="4" t="s">
        <v>9455</v>
      </c>
      <c r="G8356" s="4">
        <v>11</v>
      </c>
      <c r="H8356" s="4">
        <v>4</v>
      </c>
      <c r="I8356" s="7"/>
      <c r="J8356" s="46" t="s">
        <v>9456</v>
      </c>
    </row>
    <row r="8357" spans="1:10" ht="71.400000000000006">
      <c r="A8357" s="4" t="s">
        <v>9380</v>
      </c>
      <c r="B8357" s="4" t="str">
        <f ca="1">IFERROR(__xludf.DUMMYFUNCTION("REGEXREPLACE(TEXT(IF(ISERR(FIND(""/"", A8357)), A8357, MID(A8357, FIND(""/"", A8357)+1, LEN(A8357))), ""#""), ""\D+"", """")"),"2019")</f>
        <v>2019</v>
      </c>
      <c r="C8357" s="46" t="s">
        <v>9381</v>
      </c>
      <c r="D8357" s="4" t="s">
        <v>112</v>
      </c>
      <c r="E8357" s="5" t="s">
        <v>9382</v>
      </c>
      <c r="F8357" s="4" t="s">
        <v>9457</v>
      </c>
      <c r="G8357" s="4">
        <v>12</v>
      </c>
      <c r="H8357" s="4">
        <v>1</v>
      </c>
      <c r="I8357" s="7"/>
      <c r="J8357" s="46" t="s">
        <v>9458</v>
      </c>
    </row>
    <row r="8358" spans="1:10" ht="122.4">
      <c r="A8358" s="4" t="s">
        <v>9380</v>
      </c>
      <c r="B8358" s="4" t="str">
        <f ca="1">IFERROR(__xludf.DUMMYFUNCTION("REGEXREPLACE(TEXT(IF(ISERR(FIND(""/"", A8358)), A8358, MID(A8358, FIND(""/"", A8358)+1, LEN(A8358))), ""#""), ""\D+"", """")"),"2019")</f>
        <v>2019</v>
      </c>
      <c r="C8358" s="46" t="s">
        <v>9459</v>
      </c>
      <c r="D8358" s="4" t="s">
        <v>112</v>
      </c>
      <c r="E8358" s="5" t="s">
        <v>9382</v>
      </c>
      <c r="F8358" s="4" t="s">
        <v>9460</v>
      </c>
      <c r="G8358" s="4">
        <v>12</v>
      </c>
      <c r="H8358" s="4">
        <v>2</v>
      </c>
      <c r="I8358" s="7"/>
      <c r="J8358" s="46" t="s">
        <v>9461</v>
      </c>
    </row>
    <row r="8359" spans="1:10" ht="51">
      <c r="A8359" s="4" t="s">
        <v>9380</v>
      </c>
      <c r="B8359" s="4" t="str">
        <f ca="1">IFERROR(__xludf.DUMMYFUNCTION("REGEXREPLACE(TEXT(IF(ISERR(FIND(""/"", A8359)), A8359, MID(A8359, FIND(""/"", A8359)+1, LEN(A8359))), ""#""), ""\D+"", """")"),"2019")</f>
        <v>2019</v>
      </c>
      <c r="C8359" s="46" t="s">
        <v>9381</v>
      </c>
      <c r="D8359" s="4" t="s">
        <v>112</v>
      </c>
      <c r="E8359" s="5" t="s">
        <v>9382</v>
      </c>
      <c r="F8359" s="4" t="s">
        <v>9462</v>
      </c>
      <c r="G8359" s="4">
        <v>12</v>
      </c>
      <c r="H8359" s="4">
        <v>3</v>
      </c>
      <c r="I8359" s="7"/>
      <c r="J8359" s="46" t="s">
        <v>9463</v>
      </c>
    </row>
    <row r="8360" spans="1:10" ht="91.8">
      <c r="A8360" s="4" t="s">
        <v>9380</v>
      </c>
      <c r="B8360" s="4" t="str">
        <f ca="1">IFERROR(__xludf.DUMMYFUNCTION("REGEXREPLACE(TEXT(IF(ISERR(FIND(""/"", A8360)), A8360, MID(A8360, FIND(""/"", A8360)+1, LEN(A8360))), ""#""), ""\D+"", """")"),"2019")</f>
        <v>2019</v>
      </c>
      <c r="C8360" s="46" t="s">
        <v>9381</v>
      </c>
      <c r="D8360" s="4" t="s">
        <v>112</v>
      </c>
      <c r="E8360" s="5" t="s">
        <v>9382</v>
      </c>
      <c r="F8360" s="4" t="s">
        <v>9464</v>
      </c>
      <c r="G8360" s="4">
        <v>12</v>
      </c>
      <c r="H8360" s="4">
        <v>4</v>
      </c>
      <c r="I8360" s="7"/>
      <c r="J8360" s="46" t="s">
        <v>9465</v>
      </c>
    </row>
    <row r="8361" spans="1:10" ht="81.599999999999994">
      <c r="A8361" s="4" t="s">
        <v>9380</v>
      </c>
      <c r="B8361" s="4" t="str">
        <f ca="1">IFERROR(__xludf.DUMMYFUNCTION("REGEXREPLACE(TEXT(IF(ISERR(FIND(""/"", A8361)), A8361, MID(A8361, FIND(""/"", A8361)+1, LEN(A8361))), ""#""), ""\D+"", """")"),"2019")</f>
        <v>2019</v>
      </c>
      <c r="C8361" s="46" t="s">
        <v>9381</v>
      </c>
      <c r="D8361" s="4" t="s">
        <v>112</v>
      </c>
      <c r="E8361" s="5" t="s">
        <v>9382</v>
      </c>
      <c r="F8361" s="4" t="s">
        <v>9466</v>
      </c>
      <c r="G8361" s="4">
        <v>13</v>
      </c>
      <c r="H8361" s="4">
        <v>1</v>
      </c>
      <c r="I8361" s="7"/>
      <c r="J8361" s="46" t="s">
        <v>9467</v>
      </c>
    </row>
    <row r="8362" spans="1:10" ht="112.2">
      <c r="A8362" s="4" t="s">
        <v>9380</v>
      </c>
      <c r="B8362" s="4" t="str">
        <f ca="1">IFERROR(__xludf.DUMMYFUNCTION("REGEXREPLACE(TEXT(IF(ISERR(FIND(""/"", A8362)), A8362, MID(A8362, FIND(""/"", A8362)+1, LEN(A8362))), ""#""), ""\D+"", """")"),"2019")</f>
        <v>2019</v>
      </c>
      <c r="C8362" s="46" t="s">
        <v>9381</v>
      </c>
      <c r="D8362" s="4" t="s">
        <v>112</v>
      </c>
      <c r="E8362" s="5" t="s">
        <v>9382</v>
      </c>
      <c r="F8362" s="4" t="s">
        <v>9468</v>
      </c>
      <c r="G8362" s="4">
        <v>13</v>
      </c>
      <c r="H8362" s="4">
        <v>2</v>
      </c>
      <c r="I8362" s="7"/>
      <c r="J8362" s="46" t="s">
        <v>9469</v>
      </c>
    </row>
    <row r="8363" spans="1:10" ht="40.799999999999997">
      <c r="A8363" s="4" t="s">
        <v>9380</v>
      </c>
      <c r="B8363" s="4" t="str">
        <f ca="1">IFERROR(__xludf.DUMMYFUNCTION("REGEXREPLACE(TEXT(IF(ISERR(FIND(""/"", A8363)), A8363, MID(A8363, FIND(""/"", A8363)+1, LEN(A8363))), ""#""), ""\D+"", """")"),"2019")</f>
        <v>2019</v>
      </c>
      <c r="C8363" s="46" t="s">
        <v>9381</v>
      </c>
      <c r="D8363" s="4" t="s">
        <v>112</v>
      </c>
      <c r="E8363" s="5" t="s">
        <v>9382</v>
      </c>
      <c r="F8363" s="4" t="s">
        <v>9470</v>
      </c>
      <c r="G8363" s="4">
        <v>13</v>
      </c>
      <c r="H8363" s="4">
        <v>3</v>
      </c>
      <c r="I8363" s="7"/>
      <c r="J8363" s="46" t="s">
        <v>9471</v>
      </c>
    </row>
    <row r="8364" spans="1:10" ht="91.8">
      <c r="A8364" s="4" t="s">
        <v>9380</v>
      </c>
      <c r="B8364" s="4" t="str">
        <f ca="1">IFERROR(__xludf.DUMMYFUNCTION("REGEXREPLACE(TEXT(IF(ISERR(FIND(""/"", A8364)), A8364, MID(A8364, FIND(""/"", A8364)+1, LEN(A8364))), ""#""), ""\D+"", """")"),"2019")</f>
        <v>2019</v>
      </c>
      <c r="C8364" s="46" t="s">
        <v>9381</v>
      </c>
      <c r="D8364" s="4" t="s">
        <v>112</v>
      </c>
      <c r="E8364" s="5" t="s">
        <v>9382</v>
      </c>
      <c r="F8364" s="4" t="s">
        <v>9472</v>
      </c>
      <c r="G8364" s="4">
        <v>13</v>
      </c>
      <c r="H8364" s="4">
        <v>4</v>
      </c>
      <c r="I8364" s="7"/>
      <c r="J8364" s="46" t="s">
        <v>9473</v>
      </c>
    </row>
    <row r="8365" spans="1:10" ht="142.80000000000001">
      <c r="A8365" s="4" t="s">
        <v>9380</v>
      </c>
      <c r="B8365" s="4" t="str">
        <f ca="1">IFERROR(__xludf.DUMMYFUNCTION("REGEXREPLACE(TEXT(IF(ISERR(FIND(""/"", A8365)), A8365, MID(A8365, FIND(""/"", A8365)+1, LEN(A8365))), ""#""), ""\D+"", """")"),"2019")</f>
        <v>2019</v>
      </c>
      <c r="C8365" s="46" t="s">
        <v>9381</v>
      </c>
      <c r="D8365" s="4" t="s">
        <v>112</v>
      </c>
      <c r="E8365" s="5" t="s">
        <v>9382</v>
      </c>
      <c r="F8365" s="4" t="s">
        <v>9474</v>
      </c>
      <c r="G8365" s="4">
        <v>14</v>
      </c>
      <c r="H8365" s="4">
        <v>1</v>
      </c>
      <c r="I8365" s="7"/>
      <c r="J8365" s="46" t="s">
        <v>9475</v>
      </c>
    </row>
    <row r="8366" spans="1:10" ht="51">
      <c r="A8366" s="4" t="s">
        <v>9380</v>
      </c>
      <c r="B8366" s="4" t="str">
        <f ca="1">IFERROR(__xludf.DUMMYFUNCTION("REGEXREPLACE(TEXT(IF(ISERR(FIND(""/"", A8366)), A8366, MID(A8366, FIND(""/"", A8366)+1, LEN(A8366))), ""#""), ""\D+"", """")"),"2019")</f>
        <v>2019</v>
      </c>
      <c r="C8366" s="46" t="s">
        <v>9381</v>
      </c>
      <c r="D8366" s="4" t="s">
        <v>112</v>
      </c>
      <c r="E8366" s="5" t="s">
        <v>9382</v>
      </c>
      <c r="F8366" s="4" t="s">
        <v>9476</v>
      </c>
      <c r="G8366" s="4">
        <v>14</v>
      </c>
      <c r="H8366" s="4">
        <v>2</v>
      </c>
      <c r="I8366" s="7"/>
      <c r="J8366" s="46" t="s">
        <v>9477</v>
      </c>
    </row>
    <row r="8367" spans="1:10" ht="71.400000000000006">
      <c r="A8367" s="4" t="s">
        <v>9380</v>
      </c>
      <c r="B8367" s="4" t="str">
        <f ca="1">IFERROR(__xludf.DUMMYFUNCTION("REGEXREPLACE(TEXT(IF(ISERR(FIND(""/"", A8367)), A8367, MID(A8367, FIND(""/"", A8367)+1, LEN(A8367))), ""#""), ""\D+"", """")"),"2019")</f>
        <v>2019</v>
      </c>
      <c r="C8367" s="46" t="s">
        <v>9381</v>
      </c>
      <c r="D8367" s="4" t="s">
        <v>112</v>
      </c>
      <c r="E8367" s="5" t="s">
        <v>9382</v>
      </c>
      <c r="F8367" s="4" t="s">
        <v>9478</v>
      </c>
      <c r="G8367" s="4">
        <v>14</v>
      </c>
      <c r="H8367" s="4">
        <v>3</v>
      </c>
      <c r="I8367" s="7"/>
      <c r="J8367" s="46" t="s">
        <v>9479</v>
      </c>
    </row>
    <row r="8368" spans="1:10" ht="112.2">
      <c r="A8368" s="4" t="s">
        <v>9380</v>
      </c>
      <c r="B8368" s="4" t="str">
        <f ca="1">IFERROR(__xludf.DUMMYFUNCTION("REGEXREPLACE(TEXT(IF(ISERR(FIND(""/"", A8368)), A8368, MID(A8368, FIND(""/"", A8368)+1, LEN(A8368))), ""#""), ""\D+"", """")"),"2019")</f>
        <v>2019</v>
      </c>
      <c r="C8368" s="46" t="s">
        <v>9381</v>
      </c>
      <c r="D8368" s="4" t="s">
        <v>112</v>
      </c>
      <c r="E8368" s="5" t="s">
        <v>9382</v>
      </c>
      <c r="F8368" s="4" t="s">
        <v>9480</v>
      </c>
      <c r="G8368" s="4">
        <v>15</v>
      </c>
      <c r="H8368" s="4">
        <v>1</v>
      </c>
      <c r="I8368" s="7"/>
      <c r="J8368" s="46" t="s">
        <v>9481</v>
      </c>
    </row>
    <row r="8369" spans="1:10" ht="71.400000000000006">
      <c r="A8369" s="4" t="s">
        <v>9380</v>
      </c>
      <c r="B8369" s="4" t="str">
        <f ca="1">IFERROR(__xludf.DUMMYFUNCTION("REGEXREPLACE(TEXT(IF(ISERR(FIND(""/"", A8369)), A8369, MID(A8369, FIND(""/"", A8369)+1, LEN(A8369))), ""#""), ""\D+"", """")"),"2019")</f>
        <v>2019</v>
      </c>
      <c r="C8369" s="46" t="s">
        <v>9381</v>
      </c>
      <c r="D8369" s="4" t="s">
        <v>112</v>
      </c>
      <c r="E8369" s="5" t="s">
        <v>9382</v>
      </c>
      <c r="F8369" s="4" t="s">
        <v>9482</v>
      </c>
      <c r="G8369" s="4">
        <v>15</v>
      </c>
      <c r="H8369" s="4">
        <v>2</v>
      </c>
      <c r="I8369" s="7"/>
      <c r="J8369" s="46" t="s">
        <v>9483</v>
      </c>
    </row>
    <row r="8370" spans="1:10" ht="71.400000000000006">
      <c r="A8370" s="4" t="s">
        <v>9380</v>
      </c>
      <c r="B8370" s="4" t="str">
        <f ca="1">IFERROR(__xludf.DUMMYFUNCTION("REGEXREPLACE(TEXT(IF(ISERR(FIND(""/"", A8370)), A8370, MID(A8370, FIND(""/"", A8370)+1, LEN(A8370))), ""#""), ""\D+"", """")"),"2019")</f>
        <v>2019</v>
      </c>
      <c r="C8370" s="46" t="s">
        <v>9381</v>
      </c>
      <c r="D8370" s="4" t="s">
        <v>112</v>
      </c>
      <c r="E8370" s="5" t="s">
        <v>9382</v>
      </c>
      <c r="F8370" s="4" t="s">
        <v>9484</v>
      </c>
      <c r="G8370" s="4">
        <v>15</v>
      </c>
      <c r="H8370" s="4">
        <v>3</v>
      </c>
      <c r="I8370" s="7"/>
      <c r="J8370" s="46" t="s">
        <v>9485</v>
      </c>
    </row>
    <row r="8371" spans="1:10" ht="153">
      <c r="A8371" s="4" t="s">
        <v>9380</v>
      </c>
      <c r="B8371" s="4" t="str">
        <f ca="1">IFERROR(__xludf.DUMMYFUNCTION("REGEXREPLACE(TEXT(IF(ISERR(FIND(""/"", A8371)), A8371, MID(A8371, FIND(""/"", A8371)+1, LEN(A8371))), ""#""), ""\D+"", """")"),"2019")</f>
        <v>2019</v>
      </c>
      <c r="C8371" s="46" t="s">
        <v>9381</v>
      </c>
      <c r="D8371" s="4" t="s">
        <v>112</v>
      </c>
      <c r="E8371" s="5" t="s">
        <v>9382</v>
      </c>
      <c r="F8371" s="39">
        <v>41640</v>
      </c>
      <c r="G8371" s="4">
        <v>16</v>
      </c>
      <c r="H8371" s="4">
        <v>1</v>
      </c>
      <c r="I8371" s="7"/>
      <c r="J8371" s="46" t="s">
        <v>9486</v>
      </c>
    </row>
    <row r="8372" spans="1:10" ht="40.799999999999997">
      <c r="A8372" s="4" t="s">
        <v>9380</v>
      </c>
      <c r="B8372" s="4" t="str">
        <f ca="1">IFERROR(__xludf.DUMMYFUNCTION("REGEXREPLACE(TEXT(IF(ISERR(FIND(""/"", A8372)), A8372, MID(A8372, FIND(""/"", A8372)+1, LEN(A8372))), ""#""), ""\D+"", """")"),"2019")</f>
        <v>2019</v>
      </c>
      <c r="C8372" s="46" t="s">
        <v>9381</v>
      </c>
      <c r="D8372" s="4" t="s">
        <v>112</v>
      </c>
      <c r="E8372" s="5" t="s">
        <v>9382</v>
      </c>
      <c r="F8372" s="39">
        <v>41671</v>
      </c>
      <c r="G8372" s="4">
        <v>16</v>
      </c>
      <c r="H8372" s="4">
        <v>2</v>
      </c>
      <c r="I8372" s="7"/>
      <c r="J8372" s="46" t="s">
        <v>9487</v>
      </c>
    </row>
    <row r="8373" spans="1:10" ht="40.799999999999997">
      <c r="A8373" s="4" t="s">
        <v>9380</v>
      </c>
      <c r="B8373" s="4" t="str">
        <f ca="1">IFERROR(__xludf.DUMMYFUNCTION("REGEXREPLACE(TEXT(IF(ISERR(FIND(""/"", A8373)), A8373, MID(A8373, FIND(""/"", A8373)+1, LEN(A8373))), ""#""), ""\D+"", """")"),"2019")</f>
        <v>2019</v>
      </c>
      <c r="C8373" s="46" t="s">
        <v>9381</v>
      </c>
      <c r="D8373" s="4" t="s">
        <v>112</v>
      </c>
      <c r="E8373" s="5" t="s">
        <v>9382</v>
      </c>
      <c r="F8373" s="39">
        <v>41699</v>
      </c>
      <c r="G8373" s="4">
        <v>16</v>
      </c>
      <c r="H8373" s="4">
        <v>3</v>
      </c>
      <c r="I8373" s="7"/>
      <c r="J8373" s="46" t="s">
        <v>9488</v>
      </c>
    </row>
    <row r="8374" spans="1:10" ht="51">
      <c r="A8374" s="4" t="s">
        <v>9380</v>
      </c>
      <c r="B8374" s="4" t="str">
        <f ca="1">IFERROR(__xludf.DUMMYFUNCTION("REGEXREPLACE(TEXT(IF(ISERR(FIND(""/"", A8374)), A8374, MID(A8374, FIND(""/"", A8374)+1, LEN(A8374))), ""#""), ""\D+"", """")"),"2019")</f>
        <v>2019</v>
      </c>
      <c r="C8374" s="46" t="s">
        <v>9381</v>
      </c>
      <c r="D8374" s="4" t="s">
        <v>112</v>
      </c>
      <c r="E8374" s="5" t="s">
        <v>9382</v>
      </c>
      <c r="F8374" s="39">
        <v>41730</v>
      </c>
      <c r="G8374" s="4">
        <v>16</v>
      </c>
      <c r="H8374" s="4">
        <v>4</v>
      </c>
      <c r="I8374" s="7"/>
      <c r="J8374" s="46" t="s">
        <v>9489</v>
      </c>
    </row>
    <row r="8375" spans="1:10" ht="71.400000000000006">
      <c r="A8375" s="4" t="s">
        <v>9380</v>
      </c>
      <c r="B8375" s="4" t="str">
        <f ca="1">IFERROR(__xludf.DUMMYFUNCTION("REGEXREPLACE(TEXT(IF(ISERR(FIND(""/"", A8375)), A8375, MID(A8375, FIND(""/"", A8375)+1, LEN(A8375))), ""#""), ""\D+"", """")"),"2019")</f>
        <v>2019</v>
      </c>
      <c r="C8375" s="46" t="s">
        <v>9381</v>
      </c>
      <c r="D8375" s="4" t="s">
        <v>112</v>
      </c>
      <c r="E8375" s="5" t="s">
        <v>9382</v>
      </c>
      <c r="F8375" s="39">
        <v>41760</v>
      </c>
      <c r="G8375" s="4">
        <v>16</v>
      </c>
      <c r="H8375" s="4">
        <v>5</v>
      </c>
      <c r="I8375" s="7"/>
      <c r="J8375" s="46" t="s">
        <v>9490</v>
      </c>
    </row>
    <row r="8376" spans="1:10" ht="71.400000000000006">
      <c r="A8376" s="4" t="s">
        <v>9380</v>
      </c>
      <c r="B8376" s="4" t="str">
        <f ca="1">IFERROR(__xludf.DUMMYFUNCTION("REGEXREPLACE(TEXT(IF(ISERR(FIND(""/"", A8376)), A8376, MID(A8376, FIND(""/"", A8376)+1, LEN(A8376))), ""#""), ""\D+"", """")"),"2019")</f>
        <v>2019</v>
      </c>
      <c r="C8376" s="46" t="s">
        <v>9381</v>
      </c>
      <c r="D8376" s="4" t="s">
        <v>112</v>
      </c>
      <c r="E8376" s="5" t="s">
        <v>9382</v>
      </c>
      <c r="F8376" s="39">
        <v>41791</v>
      </c>
      <c r="G8376" s="4">
        <v>16</v>
      </c>
      <c r="H8376" s="4">
        <v>6</v>
      </c>
      <c r="I8376" s="7"/>
      <c r="J8376" s="46" t="s">
        <v>9491</v>
      </c>
    </row>
    <row r="8377" spans="1:10" ht="40.799999999999997">
      <c r="A8377" s="4" t="s">
        <v>9380</v>
      </c>
      <c r="B8377" s="4" t="str">
        <f ca="1">IFERROR(__xludf.DUMMYFUNCTION("REGEXREPLACE(TEXT(IF(ISERR(FIND(""/"", A8377)), A8377, MID(A8377, FIND(""/"", A8377)+1, LEN(A8377))), ""#""), ""\D+"", """")"),"2019")</f>
        <v>2019</v>
      </c>
      <c r="C8377" s="46" t="s">
        <v>9381</v>
      </c>
      <c r="D8377" s="4" t="s">
        <v>112</v>
      </c>
      <c r="E8377" s="5" t="s">
        <v>9382</v>
      </c>
      <c r="F8377" s="39">
        <v>41821</v>
      </c>
      <c r="G8377" s="4">
        <v>17</v>
      </c>
      <c r="H8377" s="4">
        <v>1</v>
      </c>
      <c r="I8377" s="7"/>
      <c r="J8377" s="46" t="s">
        <v>9492</v>
      </c>
    </row>
    <row r="8378" spans="1:10" ht="51">
      <c r="A8378" s="4" t="s">
        <v>9380</v>
      </c>
      <c r="B8378" s="4" t="str">
        <f ca="1">IFERROR(__xludf.DUMMYFUNCTION("REGEXREPLACE(TEXT(IF(ISERR(FIND(""/"", A8378)), A8378, MID(A8378, FIND(""/"", A8378)+1, LEN(A8378))), ""#""), ""\D+"", """")"),"2019")</f>
        <v>2019</v>
      </c>
      <c r="C8378" s="46" t="s">
        <v>9381</v>
      </c>
      <c r="D8378" s="4" t="s">
        <v>112</v>
      </c>
      <c r="E8378" s="5" t="s">
        <v>9382</v>
      </c>
      <c r="F8378" s="39">
        <v>41852</v>
      </c>
      <c r="G8378" s="4">
        <v>17</v>
      </c>
      <c r="H8378" s="4">
        <v>2</v>
      </c>
      <c r="I8378" s="7"/>
      <c r="J8378" s="46" t="s">
        <v>9493</v>
      </c>
    </row>
    <row r="8379" spans="1:10" ht="61.2">
      <c r="A8379" s="4" t="s">
        <v>9380</v>
      </c>
      <c r="B8379" s="4" t="str">
        <f ca="1">IFERROR(__xludf.DUMMYFUNCTION("REGEXREPLACE(TEXT(IF(ISERR(FIND(""/"", A8379)), A8379, MID(A8379, FIND(""/"", A8379)+1, LEN(A8379))), ""#""), ""\D+"", """")"),"2019")</f>
        <v>2019</v>
      </c>
      <c r="C8379" s="46" t="s">
        <v>9381</v>
      </c>
      <c r="D8379" s="4" t="s">
        <v>112</v>
      </c>
      <c r="E8379" s="5" t="s">
        <v>9382</v>
      </c>
      <c r="F8379" s="39">
        <v>41883</v>
      </c>
      <c r="G8379" s="4">
        <v>17</v>
      </c>
      <c r="H8379" s="4">
        <v>3</v>
      </c>
      <c r="I8379" s="7"/>
      <c r="J8379" s="46" t="s">
        <v>9494</v>
      </c>
    </row>
    <row r="8380" spans="1:10" ht="40.799999999999997">
      <c r="A8380" s="4" t="s">
        <v>9380</v>
      </c>
      <c r="B8380" s="4" t="str">
        <f ca="1">IFERROR(__xludf.DUMMYFUNCTION("REGEXREPLACE(TEXT(IF(ISERR(FIND(""/"", A8380)), A8380, MID(A8380, FIND(""/"", A8380)+1, LEN(A8380))), ""#""), ""\D+"", """")"),"2019")</f>
        <v>2019</v>
      </c>
      <c r="C8380" s="46" t="s">
        <v>9381</v>
      </c>
      <c r="D8380" s="4" t="s">
        <v>112</v>
      </c>
      <c r="E8380" s="5" t="s">
        <v>9382</v>
      </c>
      <c r="F8380" s="40">
        <v>41913</v>
      </c>
      <c r="G8380" s="4">
        <v>17</v>
      </c>
      <c r="H8380" s="4">
        <v>4</v>
      </c>
      <c r="I8380" s="7"/>
      <c r="J8380" s="46" t="s">
        <v>9495</v>
      </c>
    </row>
    <row r="8381" spans="1:10" ht="51">
      <c r="A8381" s="4" t="s">
        <v>9380</v>
      </c>
      <c r="B8381" s="4" t="str">
        <f ca="1">IFERROR(__xludf.DUMMYFUNCTION("REGEXREPLACE(TEXT(IF(ISERR(FIND(""/"", A8381)), A8381, MID(A8381, FIND(""/"", A8381)+1, LEN(A8381))), ""#""), ""\D+"", """")"),"2019")</f>
        <v>2019</v>
      </c>
      <c r="C8381" s="46" t="s">
        <v>9381</v>
      </c>
      <c r="D8381" s="4" t="s">
        <v>112</v>
      </c>
      <c r="E8381" s="5" t="s">
        <v>9382</v>
      </c>
      <c r="F8381" s="40">
        <v>41944</v>
      </c>
      <c r="G8381" s="4">
        <v>17</v>
      </c>
      <c r="H8381" s="4">
        <v>5</v>
      </c>
      <c r="I8381" s="7"/>
      <c r="J8381" s="46" t="s">
        <v>9496</v>
      </c>
    </row>
    <row r="8382" spans="1:10" ht="112.2">
      <c r="A8382" s="4" t="s">
        <v>9380</v>
      </c>
      <c r="B8382" s="4" t="str">
        <f ca="1">IFERROR(__xludf.DUMMYFUNCTION("REGEXREPLACE(TEXT(IF(ISERR(FIND(""/"", A8382)), A8382, MID(A8382, FIND(""/"", A8382)+1, LEN(A8382))), ""#""), ""\D+"", """")"),"2019")</f>
        <v>2019</v>
      </c>
      <c r="C8382" s="46" t="s">
        <v>9381</v>
      </c>
      <c r="D8382" s="4" t="s">
        <v>112</v>
      </c>
      <c r="E8382" s="5" t="s">
        <v>9382</v>
      </c>
      <c r="F8382" s="40">
        <v>41974</v>
      </c>
      <c r="G8382" s="4">
        <v>17</v>
      </c>
      <c r="H8382" s="4">
        <v>6</v>
      </c>
      <c r="I8382" s="7"/>
      <c r="J8382" s="46" t="s">
        <v>9497</v>
      </c>
    </row>
    <row r="8383" spans="1:10" ht="40.799999999999997">
      <c r="A8383" s="4" t="s">
        <v>9380</v>
      </c>
      <c r="B8383" s="4" t="str">
        <f ca="1">IFERROR(__xludf.DUMMYFUNCTION("REGEXREPLACE(TEXT(IF(ISERR(FIND(""/"", A8383)), A8383, MID(A8383, FIND(""/"", A8383)+1, LEN(A8383))), ""#""), ""\D+"", """")"),"2019")</f>
        <v>2019</v>
      </c>
      <c r="C8383" s="46" t="s">
        <v>9381</v>
      </c>
      <c r="D8383" s="4" t="s">
        <v>112</v>
      </c>
      <c r="E8383" s="5" t="s">
        <v>9382</v>
      </c>
      <c r="F8383" s="39">
        <v>42005</v>
      </c>
      <c r="G8383" s="4">
        <v>18</v>
      </c>
      <c r="H8383" s="4">
        <v>1</v>
      </c>
      <c r="I8383" s="7"/>
      <c r="J8383" s="46" t="s">
        <v>9498</v>
      </c>
    </row>
    <row r="8384" spans="1:10" ht="81.599999999999994">
      <c r="A8384" s="4" t="s">
        <v>9380</v>
      </c>
      <c r="B8384" s="4" t="str">
        <f ca="1">IFERROR(__xludf.DUMMYFUNCTION("REGEXREPLACE(TEXT(IF(ISERR(FIND(""/"", A8384)), A8384, MID(A8384, FIND(""/"", A8384)+1, LEN(A8384))), ""#""), ""\D+"", """")"),"2019")</f>
        <v>2019</v>
      </c>
      <c r="C8384" s="46" t="s">
        <v>9381</v>
      </c>
      <c r="D8384" s="4" t="s">
        <v>112</v>
      </c>
      <c r="E8384" s="5" t="s">
        <v>9382</v>
      </c>
      <c r="F8384" s="39">
        <v>42036</v>
      </c>
      <c r="G8384" s="4">
        <v>18</v>
      </c>
      <c r="H8384" s="4">
        <v>2</v>
      </c>
      <c r="I8384" s="7"/>
      <c r="J8384" s="46" t="s">
        <v>9499</v>
      </c>
    </row>
    <row r="8385" spans="1:10" ht="51">
      <c r="A8385" s="4" t="s">
        <v>9380</v>
      </c>
      <c r="B8385" s="4" t="str">
        <f ca="1">IFERROR(__xludf.DUMMYFUNCTION("REGEXREPLACE(TEXT(IF(ISERR(FIND(""/"", A8385)), A8385, MID(A8385, FIND(""/"", A8385)+1, LEN(A8385))), ""#""), ""\D+"", """")"),"2019")</f>
        <v>2019</v>
      </c>
      <c r="C8385" s="46" t="s">
        <v>9381</v>
      </c>
      <c r="D8385" s="4" t="s">
        <v>112</v>
      </c>
      <c r="E8385" s="5" t="s">
        <v>9382</v>
      </c>
      <c r="F8385" s="39">
        <v>42064</v>
      </c>
      <c r="G8385" s="4">
        <v>18</v>
      </c>
      <c r="H8385" s="4">
        <v>3</v>
      </c>
      <c r="I8385" s="7"/>
      <c r="J8385" s="46" t="s">
        <v>9500</v>
      </c>
    </row>
    <row r="8386" spans="1:10" ht="61.2">
      <c r="A8386" s="4" t="s">
        <v>9380</v>
      </c>
      <c r="B8386" s="4" t="str">
        <f ca="1">IFERROR(__xludf.DUMMYFUNCTION("REGEXREPLACE(TEXT(IF(ISERR(FIND(""/"", A8386)), A8386, MID(A8386, FIND(""/"", A8386)+1, LEN(A8386))), ""#""), ""\D+"", """")"),"2019")</f>
        <v>2019</v>
      </c>
      <c r="C8386" s="46" t="s">
        <v>9381</v>
      </c>
      <c r="D8386" s="4" t="s">
        <v>112</v>
      </c>
      <c r="E8386" s="5" t="s">
        <v>9382</v>
      </c>
      <c r="F8386" s="39">
        <v>42095</v>
      </c>
      <c r="G8386" s="4">
        <v>18</v>
      </c>
      <c r="H8386" s="4">
        <v>4</v>
      </c>
      <c r="I8386" s="7"/>
      <c r="J8386" s="46" t="s">
        <v>9501</v>
      </c>
    </row>
    <row r="8387" spans="1:10" ht="51">
      <c r="A8387" s="4" t="s">
        <v>9380</v>
      </c>
      <c r="B8387" s="4" t="str">
        <f ca="1">IFERROR(__xludf.DUMMYFUNCTION("REGEXREPLACE(TEXT(IF(ISERR(FIND(""/"", A8387)), A8387, MID(A8387, FIND(""/"", A8387)+1, LEN(A8387))), ""#""), ""\D+"", """")"),"2019")</f>
        <v>2019</v>
      </c>
      <c r="C8387" s="46" t="s">
        <v>9381</v>
      </c>
      <c r="D8387" s="4" t="s">
        <v>112</v>
      </c>
      <c r="E8387" s="26" t="s">
        <v>9382</v>
      </c>
      <c r="F8387" s="39">
        <v>42125</v>
      </c>
      <c r="G8387" s="4">
        <v>18</v>
      </c>
      <c r="H8387" s="4">
        <v>5</v>
      </c>
      <c r="I8387" s="7"/>
      <c r="J8387" s="46" t="s">
        <v>9502</v>
      </c>
    </row>
    <row r="8388" spans="1:10" ht="40.799999999999997">
      <c r="A8388" s="4" t="s">
        <v>9380</v>
      </c>
      <c r="B8388" s="4" t="str">
        <f ca="1">IFERROR(__xludf.DUMMYFUNCTION("REGEXREPLACE(TEXT(IF(ISERR(FIND(""/"", A8388)), A8388, MID(A8388, FIND(""/"", A8388)+1, LEN(A8388))), ""#""), ""\D+"", """")"),"2019")</f>
        <v>2019</v>
      </c>
      <c r="C8388" s="46" t="s">
        <v>9381</v>
      </c>
      <c r="D8388" s="4" t="s">
        <v>112</v>
      </c>
      <c r="E8388" s="5" t="s">
        <v>9382</v>
      </c>
      <c r="F8388" s="39">
        <v>42156</v>
      </c>
      <c r="G8388" s="4">
        <v>18</v>
      </c>
      <c r="H8388" s="4">
        <v>6</v>
      </c>
      <c r="I8388" s="7"/>
      <c r="J8388" s="46" t="s">
        <v>9503</v>
      </c>
    </row>
    <row r="8389" spans="1:10" ht="30.6">
      <c r="A8389" s="4" t="s">
        <v>9380</v>
      </c>
      <c r="B8389" s="4" t="str">
        <f ca="1">IFERROR(__xludf.DUMMYFUNCTION("REGEXREPLACE(TEXT(IF(ISERR(FIND(""/"", A8389)), A8389, MID(A8389, FIND(""/"", A8389)+1, LEN(A8389))), ""#""), ""\D+"", """")"),"2019")</f>
        <v>2019</v>
      </c>
      <c r="C8389" s="46" t="s">
        <v>9381</v>
      </c>
      <c r="D8389" s="4" t="s">
        <v>112</v>
      </c>
      <c r="E8389" s="26" t="s">
        <v>9382</v>
      </c>
      <c r="F8389" s="39">
        <v>42186</v>
      </c>
      <c r="G8389" s="4">
        <v>19</v>
      </c>
      <c r="H8389" s="4">
        <v>7</v>
      </c>
      <c r="I8389" s="7"/>
      <c r="J8389" s="46" t="s">
        <v>9504</v>
      </c>
    </row>
    <row r="8390" spans="1:10" ht="51">
      <c r="A8390" s="4" t="s">
        <v>9380</v>
      </c>
      <c r="B8390" s="4" t="str">
        <f ca="1">IFERROR(__xludf.DUMMYFUNCTION("REGEXREPLACE(TEXT(IF(ISERR(FIND(""/"", A8390)), A8390, MID(A8390, FIND(""/"", A8390)+1, LEN(A8390))), ""#""), ""\D+"", """")"),"2019")</f>
        <v>2019</v>
      </c>
      <c r="C8390" s="46" t="s">
        <v>9381</v>
      </c>
      <c r="D8390" s="4" t="s">
        <v>112</v>
      </c>
      <c r="E8390" s="5" t="s">
        <v>9382</v>
      </c>
      <c r="F8390" s="39">
        <v>42217</v>
      </c>
      <c r="G8390" s="4">
        <v>19</v>
      </c>
      <c r="H8390" s="4">
        <v>8</v>
      </c>
      <c r="I8390" s="7"/>
      <c r="J8390" s="46" t="s">
        <v>9505</v>
      </c>
    </row>
    <row r="8391" spans="1:10" ht="40.799999999999997">
      <c r="A8391" s="4" t="s">
        <v>9380</v>
      </c>
      <c r="B8391" s="4" t="str">
        <f ca="1">IFERROR(__xludf.DUMMYFUNCTION("REGEXREPLACE(TEXT(IF(ISERR(FIND(""/"", A8391)), A8391, MID(A8391, FIND(""/"", A8391)+1, LEN(A8391))), ""#""), ""\D+"", """")"),"2019")</f>
        <v>2019</v>
      </c>
      <c r="C8391" s="46" t="s">
        <v>9381</v>
      </c>
      <c r="D8391" s="4" t="s">
        <v>112</v>
      </c>
      <c r="E8391" s="5" t="s">
        <v>9382</v>
      </c>
      <c r="F8391" s="39">
        <v>42248</v>
      </c>
      <c r="G8391" s="4">
        <v>19</v>
      </c>
      <c r="H8391" s="4">
        <v>9</v>
      </c>
      <c r="I8391" s="7"/>
      <c r="J8391" s="46" t="s">
        <v>9506</v>
      </c>
    </row>
    <row r="8392" spans="1:10" ht="61.2">
      <c r="A8392" s="4" t="s">
        <v>9380</v>
      </c>
      <c r="B8392" s="4" t="str">
        <f ca="1">IFERROR(__xludf.DUMMYFUNCTION("REGEXREPLACE(TEXT(IF(ISERR(FIND(""/"", A8392)), A8392, MID(A8392, FIND(""/"", A8392)+1, LEN(A8392))), ""#""), ""\D+"", """")"),"2019")</f>
        <v>2019</v>
      </c>
      <c r="C8392" s="46" t="s">
        <v>9381</v>
      </c>
      <c r="D8392" s="4" t="s">
        <v>112</v>
      </c>
      <c r="E8392" s="5" t="s">
        <v>9382</v>
      </c>
      <c r="F8392" s="40">
        <v>42278</v>
      </c>
      <c r="G8392" s="4">
        <v>19</v>
      </c>
      <c r="H8392" s="4">
        <v>10</v>
      </c>
      <c r="I8392" s="7"/>
      <c r="J8392" s="46" t="s">
        <v>9507</v>
      </c>
    </row>
    <row r="8393" spans="1:10" ht="51">
      <c r="A8393" s="4" t="s">
        <v>9380</v>
      </c>
      <c r="B8393" s="4" t="str">
        <f ca="1">IFERROR(__xludf.DUMMYFUNCTION("REGEXREPLACE(TEXT(IF(ISERR(FIND(""/"", A8393)), A8393, MID(A8393, FIND(""/"", A8393)+1, LEN(A8393))), ""#""), ""\D+"", """")"),"2019")</f>
        <v>2019</v>
      </c>
      <c r="C8393" s="46" t="s">
        <v>9381</v>
      </c>
      <c r="D8393" s="4" t="s">
        <v>112</v>
      </c>
      <c r="E8393" s="5" t="s">
        <v>9382</v>
      </c>
      <c r="F8393" s="40">
        <v>42309</v>
      </c>
      <c r="G8393" s="4">
        <v>19</v>
      </c>
      <c r="H8393" s="4">
        <v>11</v>
      </c>
      <c r="I8393" s="7"/>
      <c r="J8393" s="46" t="s">
        <v>9508</v>
      </c>
    </row>
    <row r="8394" spans="1:10" ht="61.2">
      <c r="A8394" s="4" t="s">
        <v>9380</v>
      </c>
      <c r="B8394" s="4" t="str">
        <f ca="1">IFERROR(__xludf.DUMMYFUNCTION("REGEXREPLACE(TEXT(IF(ISERR(FIND(""/"", A8394)), A8394, MID(A8394, FIND(""/"", A8394)+1, LEN(A8394))), ""#""), ""\D+"", """")"),"2019")</f>
        <v>2019</v>
      </c>
      <c r="C8394" s="46" t="s">
        <v>9381</v>
      </c>
      <c r="D8394" s="4" t="s">
        <v>112</v>
      </c>
      <c r="E8394" s="5" t="s">
        <v>9382</v>
      </c>
      <c r="F8394" s="40">
        <v>42339</v>
      </c>
      <c r="G8394" s="4">
        <v>19</v>
      </c>
      <c r="H8394" s="4">
        <v>12</v>
      </c>
      <c r="I8394" s="7"/>
      <c r="J8394" s="46" t="s">
        <v>9509</v>
      </c>
    </row>
    <row r="8395" spans="1:10" ht="20.399999999999999">
      <c r="A8395" s="4" t="s">
        <v>9380</v>
      </c>
      <c r="B8395" s="4" t="str">
        <f ca="1">IFERROR(__xludf.DUMMYFUNCTION("REGEXREPLACE(TEXT(IF(ISERR(FIND(""/"", A8395)), A8395, MID(A8395, FIND(""/"", A8395)+1, LEN(A8395))), ""#""), ""\D+"", """")"),"2019")</f>
        <v>2019</v>
      </c>
      <c r="C8395" s="46" t="s">
        <v>9381</v>
      </c>
      <c r="D8395" s="4" t="s">
        <v>112</v>
      </c>
      <c r="E8395" s="5" t="s">
        <v>9382</v>
      </c>
      <c r="F8395" s="39">
        <v>42370</v>
      </c>
      <c r="G8395" s="4">
        <v>20</v>
      </c>
      <c r="H8395" s="4">
        <v>1</v>
      </c>
      <c r="I8395" s="7"/>
      <c r="J8395" s="46" t="s">
        <v>9510</v>
      </c>
    </row>
    <row r="8396" spans="1:10" ht="51">
      <c r="A8396" s="4" t="s">
        <v>9380</v>
      </c>
      <c r="B8396" s="4" t="str">
        <f ca="1">IFERROR(__xludf.DUMMYFUNCTION("REGEXREPLACE(TEXT(IF(ISERR(FIND(""/"", A8396)), A8396, MID(A8396, FIND(""/"", A8396)+1, LEN(A8396))), ""#""), ""\D+"", """")"),"2019")</f>
        <v>2019</v>
      </c>
      <c r="C8396" s="46" t="s">
        <v>9381</v>
      </c>
      <c r="D8396" s="4" t="s">
        <v>112</v>
      </c>
      <c r="E8396" s="5" t="s">
        <v>9382</v>
      </c>
      <c r="F8396" s="39">
        <v>42401</v>
      </c>
      <c r="G8396" s="4">
        <v>20</v>
      </c>
      <c r="H8396" s="4">
        <v>2</v>
      </c>
      <c r="I8396" s="7"/>
      <c r="J8396" s="46" t="s">
        <v>9511</v>
      </c>
    </row>
    <row r="8397" spans="1:10" ht="30.6">
      <c r="A8397" s="4" t="s">
        <v>9380</v>
      </c>
      <c r="B8397" s="4" t="str">
        <f ca="1">IFERROR(__xludf.DUMMYFUNCTION("REGEXREPLACE(TEXT(IF(ISERR(FIND(""/"", A8397)), A8397, MID(A8397, FIND(""/"", A8397)+1, LEN(A8397))), ""#""), ""\D+"", """")"),"2019")</f>
        <v>2019</v>
      </c>
      <c r="C8397" s="46" t="s">
        <v>9381</v>
      </c>
      <c r="D8397" s="4" t="s">
        <v>112</v>
      </c>
      <c r="E8397" s="5" t="s">
        <v>9382</v>
      </c>
      <c r="F8397" s="39">
        <v>42430</v>
      </c>
      <c r="G8397" s="4">
        <v>20</v>
      </c>
      <c r="H8397" s="4">
        <v>3</v>
      </c>
      <c r="I8397" s="7"/>
      <c r="J8397" s="46" t="s">
        <v>9512</v>
      </c>
    </row>
    <row r="8398" spans="1:10" ht="40.799999999999997">
      <c r="A8398" s="4" t="s">
        <v>9380</v>
      </c>
      <c r="B8398" s="4" t="str">
        <f ca="1">IFERROR(__xludf.DUMMYFUNCTION("REGEXREPLACE(TEXT(IF(ISERR(FIND(""/"", A8398)), A8398, MID(A8398, FIND(""/"", A8398)+1, LEN(A8398))), ""#""), ""\D+"", """")"),"2019")</f>
        <v>2019</v>
      </c>
      <c r="C8398" s="46" t="s">
        <v>9381</v>
      </c>
      <c r="D8398" s="4" t="s">
        <v>112</v>
      </c>
      <c r="E8398" s="5" t="s">
        <v>9382</v>
      </c>
      <c r="F8398" s="39">
        <v>42461</v>
      </c>
      <c r="G8398" s="4">
        <v>20</v>
      </c>
      <c r="H8398" s="4">
        <v>4</v>
      </c>
      <c r="I8398" s="7"/>
      <c r="J8398" s="46" t="s">
        <v>9513</v>
      </c>
    </row>
    <row r="8399" spans="1:10" ht="30.6">
      <c r="A8399" s="4" t="s">
        <v>9380</v>
      </c>
      <c r="B8399" s="4" t="str">
        <f ca="1">IFERROR(__xludf.DUMMYFUNCTION("REGEXREPLACE(TEXT(IF(ISERR(FIND(""/"", A8399)), A8399, MID(A8399, FIND(""/"", A8399)+1, LEN(A8399))), ""#""), ""\D+"", """")"),"2019")</f>
        <v>2019</v>
      </c>
      <c r="C8399" s="46" t="s">
        <v>9381</v>
      </c>
      <c r="D8399" s="4" t="s">
        <v>112</v>
      </c>
      <c r="E8399" s="5" t="s">
        <v>9382</v>
      </c>
      <c r="F8399" s="39">
        <v>42491</v>
      </c>
      <c r="G8399" s="4">
        <v>20</v>
      </c>
      <c r="H8399" s="4">
        <v>5</v>
      </c>
      <c r="I8399" s="7"/>
      <c r="J8399" s="46" t="s">
        <v>9514</v>
      </c>
    </row>
    <row r="8400" spans="1:10" ht="30.6">
      <c r="A8400" s="4" t="s">
        <v>9380</v>
      </c>
      <c r="B8400" s="4" t="str">
        <f ca="1">IFERROR(__xludf.DUMMYFUNCTION("REGEXREPLACE(TEXT(IF(ISERR(FIND(""/"", A8400)), A8400, MID(A8400, FIND(""/"", A8400)+1, LEN(A8400))), ""#""), ""\D+"", """")"),"2019")</f>
        <v>2019</v>
      </c>
      <c r="C8400" s="46" t="s">
        <v>9381</v>
      </c>
      <c r="D8400" s="4" t="s">
        <v>112</v>
      </c>
      <c r="E8400" s="5" t="s">
        <v>9382</v>
      </c>
      <c r="F8400" s="39">
        <v>42522</v>
      </c>
      <c r="G8400" s="4">
        <v>20</v>
      </c>
      <c r="H8400" s="4">
        <v>6</v>
      </c>
      <c r="I8400" s="7"/>
      <c r="J8400" s="46" t="s">
        <v>9515</v>
      </c>
    </row>
    <row r="8401" spans="1:10" ht="71.400000000000006">
      <c r="A8401" s="4" t="s">
        <v>9380</v>
      </c>
      <c r="B8401" s="4" t="str">
        <f ca="1">IFERROR(__xludf.DUMMYFUNCTION("REGEXREPLACE(TEXT(IF(ISERR(FIND(""/"", A8401)), A8401, MID(A8401, FIND(""/"", A8401)+1, LEN(A8401))), ""#""), ""\D+"", """")"),"2019")</f>
        <v>2019</v>
      </c>
      <c r="C8401" s="46" t="s">
        <v>9381</v>
      </c>
      <c r="D8401" s="4" t="s">
        <v>112</v>
      </c>
      <c r="E8401" s="5" t="s">
        <v>9382</v>
      </c>
      <c r="F8401" s="39">
        <v>42552</v>
      </c>
      <c r="G8401" s="4">
        <v>20</v>
      </c>
      <c r="H8401" s="4">
        <v>7</v>
      </c>
      <c r="I8401" s="7"/>
      <c r="J8401" s="46" t="s">
        <v>9516</v>
      </c>
    </row>
    <row r="8402" spans="1:10" ht="51">
      <c r="A8402" s="4" t="s">
        <v>9380</v>
      </c>
      <c r="B8402" s="4" t="str">
        <f ca="1">IFERROR(__xludf.DUMMYFUNCTION("REGEXREPLACE(TEXT(IF(ISERR(FIND(""/"", A8402)), A8402, MID(A8402, FIND(""/"", A8402)+1, LEN(A8402))), ""#""), ""\D+"", """")"),"2019")</f>
        <v>2019</v>
      </c>
      <c r="C8402" s="46" t="s">
        <v>9381</v>
      </c>
      <c r="D8402" s="4" t="s">
        <v>112</v>
      </c>
      <c r="E8402" s="5" t="s">
        <v>9382</v>
      </c>
      <c r="F8402" s="39">
        <v>42583</v>
      </c>
      <c r="G8402" s="4">
        <v>21</v>
      </c>
      <c r="H8402" s="4">
        <v>1</v>
      </c>
      <c r="I8402" s="15"/>
      <c r="J8402" s="46" t="s">
        <v>9517</v>
      </c>
    </row>
    <row r="8403" spans="1:10" ht="30.6">
      <c r="A8403" s="4" t="s">
        <v>9380</v>
      </c>
      <c r="B8403" s="4" t="str">
        <f ca="1">IFERROR(__xludf.DUMMYFUNCTION("REGEXREPLACE(TEXT(IF(ISERR(FIND(""/"", A8403)), A8403, MID(A8403, FIND(""/"", A8403)+1, LEN(A8403))), ""#""), ""\D+"", """")"),"2019")</f>
        <v>2019</v>
      </c>
      <c r="C8403" s="46" t="s">
        <v>9381</v>
      </c>
      <c r="D8403" s="4" t="s">
        <v>112</v>
      </c>
      <c r="E8403" s="5" t="s">
        <v>9382</v>
      </c>
      <c r="F8403" s="39">
        <v>42614</v>
      </c>
      <c r="G8403" s="4">
        <v>21</v>
      </c>
      <c r="H8403" s="4">
        <v>2</v>
      </c>
      <c r="I8403" s="15"/>
      <c r="J8403" s="46" t="s">
        <v>9518</v>
      </c>
    </row>
    <row r="8404" spans="1:10" ht="30.6">
      <c r="A8404" s="4" t="s">
        <v>9380</v>
      </c>
      <c r="B8404" s="4" t="str">
        <f ca="1">IFERROR(__xludf.DUMMYFUNCTION("REGEXREPLACE(TEXT(IF(ISERR(FIND(""/"", A8404)), A8404, MID(A8404, FIND(""/"", A8404)+1, LEN(A8404))), ""#""), ""\D+"", """")"),"2019")</f>
        <v>2019</v>
      </c>
      <c r="C8404" s="46" t="s">
        <v>9381</v>
      </c>
      <c r="D8404" s="4" t="s">
        <v>112</v>
      </c>
      <c r="E8404" s="5" t="s">
        <v>9382</v>
      </c>
      <c r="F8404" s="40">
        <v>42644</v>
      </c>
      <c r="G8404" s="4">
        <v>21</v>
      </c>
      <c r="H8404" s="4">
        <v>3</v>
      </c>
      <c r="I8404" s="15"/>
      <c r="J8404" s="46" t="s">
        <v>9519</v>
      </c>
    </row>
    <row r="8405" spans="1:10" ht="40.799999999999997">
      <c r="A8405" s="4" t="s">
        <v>9380</v>
      </c>
      <c r="B8405" s="4" t="str">
        <f ca="1">IFERROR(__xludf.DUMMYFUNCTION("REGEXREPLACE(TEXT(IF(ISERR(FIND(""/"", A8405)), A8405, MID(A8405, FIND(""/"", A8405)+1, LEN(A8405))), ""#""), ""\D+"", """")"),"2019")</f>
        <v>2019</v>
      </c>
      <c r="C8405" s="46" t="s">
        <v>9381</v>
      </c>
      <c r="D8405" s="4" t="s">
        <v>112</v>
      </c>
      <c r="E8405" s="5" t="s">
        <v>9382</v>
      </c>
      <c r="F8405" s="40">
        <v>42675</v>
      </c>
      <c r="G8405" s="4">
        <v>21</v>
      </c>
      <c r="H8405" s="4">
        <v>4</v>
      </c>
      <c r="I8405" s="15"/>
      <c r="J8405" s="46" t="s">
        <v>9520</v>
      </c>
    </row>
    <row r="8406" spans="1:10" ht="40.799999999999997">
      <c r="A8406" s="4" t="s">
        <v>9380</v>
      </c>
      <c r="B8406" s="4" t="str">
        <f ca="1">IFERROR(__xludf.DUMMYFUNCTION("REGEXREPLACE(TEXT(IF(ISERR(FIND(""/"", A8406)), A8406, MID(A8406, FIND(""/"", A8406)+1, LEN(A8406))), ""#""), ""\D+"", """")"),"2019")</f>
        <v>2019</v>
      </c>
      <c r="C8406" s="46" t="s">
        <v>9381</v>
      </c>
      <c r="D8406" s="4" t="s">
        <v>112</v>
      </c>
      <c r="E8406" s="5" t="s">
        <v>9382</v>
      </c>
      <c r="F8406" s="40">
        <v>42705</v>
      </c>
      <c r="G8406" s="4">
        <v>21</v>
      </c>
      <c r="H8406" s="4">
        <v>5</v>
      </c>
      <c r="I8406" s="15"/>
      <c r="J8406" s="46" t="s">
        <v>9521</v>
      </c>
    </row>
    <row r="8407" spans="1:10" ht="51">
      <c r="A8407" s="4" t="s">
        <v>9380</v>
      </c>
      <c r="B8407" s="4" t="str">
        <f ca="1">IFERROR(__xludf.DUMMYFUNCTION("REGEXREPLACE(TEXT(IF(ISERR(FIND(""/"", A8407)), A8407, MID(A8407, FIND(""/"", A8407)+1, LEN(A8407))), ""#""), ""\D+"", """")"),"2019")</f>
        <v>2019</v>
      </c>
      <c r="C8407" s="46" t="s">
        <v>9381</v>
      </c>
      <c r="D8407" s="4" t="s">
        <v>112</v>
      </c>
      <c r="E8407" s="5" t="s">
        <v>9382</v>
      </c>
      <c r="F8407" s="39">
        <v>42736</v>
      </c>
      <c r="G8407" s="4">
        <v>22</v>
      </c>
      <c r="H8407" s="4">
        <v>1</v>
      </c>
      <c r="I8407" s="15"/>
      <c r="J8407" s="46" t="s">
        <v>9522</v>
      </c>
    </row>
    <row r="8408" spans="1:10" ht="20.399999999999999">
      <c r="A8408" s="4" t="s">
        <v>9380</v>
      </c>
      <c r="B8408" s="4" t="str">
        <f ca="1">IFERROR(__xludf.DUMMYFUNCTION("REGEXREPLACE(TEXT(IF(ISERR(FIND(""/"", A8408)), A8408, MID(A8408, FIND(""/"", A8408)+1, LEN(A8408))), ""#""), ""\D+"", """")"),"2019")</f>
        <v>2019</v>
      </c>
      <c r="C8408" s="46" t="s">
        <v>9381</v>
      </c>
      <c r="D8408" s="4" t="s">
        <v>112</v>
      </c>
      <c r="E8408" s="5" t="s">
        <v>9382</v>
      </c>
      <c r="F8408" s="39">
        <v>42767</v>
      </c>
      <c r="G8408" s="4">
        <v>22</v>
      </c>
      <c r="H8408" s="4">
        <v>2</v>
      </c>
      <c r="I8408" s="15"/>
      <c r="J8408" s="46" t="s">
        <v>9523</v>
      </c>
    </row>
    <row r="8409" spans="1:10" ht="30.6">
      <c r="A8409" s="4" t="s">
        <v>9380</v>
      </c>
      <c r="B8409" s="4" t="str">
        <f ca="1">IFERROR(__xludf.DUMMYFUNCTION("REGEXREPLACE(TEXT(IF(ISERR(FIND(""/"", A8409)), A8409, MID(A8409, FIND(""/"", A8409)+1, LEN(A8409))), ""#""), ""\D+"", """")"),"2019")</f>
        <v>2019</v>
      </c>
      <c r="C8409" s="46" t="s">
        <v>9524</v>
      </c>
      <c r="D8409" s="4" t="s">
        <v>112</v>
      </c>
      <c r="E8409" s="5" t="s">
        <v>9382</v>
      </c>
      <c r="F8409" s="39">
        <v>42795</v>
      </c>
      <c r="G8409" s="4">
        <v>22</v>
      </c>
      <c r="H8409" s="4">
        <v>3</v>
      </c>
      <c r="I8409" s="15"/>
      <c r="J8409" s="46" t="s">
        <v>9525</v>
      </c>
    </row>
    <row r="8410" spans="1:10" ht="30.6">
      <c r="A8410" s="4" t="s">
        <v>9380</v>
      </c>
      <c r="B8410" s="4" t="str">
        <f ca="1">IFERROR(__xludf.DUMMYFUNCTION("REGEXREPLACE(TEXT(IF(ISERR(FIND(""/"", A8410)), A8410, MID(A8410, FIND(""/"", A8410)+1, LEN(A8410))), ""#""), ""\D+"", """")"),"2019")</f>
        <v>2019</v>
      </c>
      <c r="C8410" s="46" t="s">
        <v>9381</v>
      </c>
      <c r="D8410" s="4" t="s">
        <v>112</v>
      </c>
      <c r="E8410" s="5" t="s">
        <v>9382</v>
      </c>
      <c r="F8410" s="39">
        <v>42826</v>
      </c>
      <c r="G8410" s="4">
        <v>22</v>
      </c>
      <c r="H8410" s="4">
        <v>4</v>
      </c>
      <c r="I8410" s="15"/>
      <c r="J8410" s="46" t="s">
        <v>9526</v>
      </c>
    </row>
    <row r="8411" spans="1:10" ht="30.6">
      <c r="A8411" s="4" t="s">
        <v>9380</v>
      </c>
      <c r="B8411" s="4" t="str">
        <f ca="1">IFERROR(__xludf.DUMMYFUNCTION("REGEXREPLACE(TEXT(IF(ISERR(FIND(""/"", A8411)), A8411, MID(A8411, FIND(""/"", A8411)+1, LEN(A8411))), ""#""), ""\D+"", """")"),"2019")</f>
        <v>2019</v>
      </c>
      <c r="C8411" s="46" t="s">
        <v>9381</v>
      </c>
      <c r="D8411" s="4" t="s">
        <v>112</v>
      </c>
      <c r="E8411" s="5" t="s">
        <v>9382</v>
      </c>
      <c r="F8411" s="39">
        <v>42856</v>
      </c>
      <c r="G8411" s="4">
        <v>22</v>
      </c>
      <c r="H8411" s="4">
        <v>5</v>
      </c>
      <c r="I8411" s="15"/>
      <c r="J8411" s="46" t="s">
        <v>9527</v>
      </c>
    </row>
    <row r="8412" spans="1:10" ht="30.6">
      <c r="A8412" s="4" t="s">
        <v>9380</v>
      </c>
      <c r="B8412" s="4" t="str">
        <f ca="1">IFERROR(__xludf.DUMMYFUNCTION("REGEXREPLACE(TEXT(IF(ISERR(FIND(""/"", A8412)), A8412, MID(A8412, FIND(""/"", A8412)+1, LEN(A8412))), ""#""), ""\D+"", """")"),"2019")</f>
        <v>2019</v>
      </c>
      <c r="C8412" s="46" t="s">
        <v>9381</v>
      </c>
      <c r="D8412" s="4" t="s">
        <v>112</v>
      </c>
      <c r="E8412" s="5" t="s">
        <v>9382</v>
      </c>
      <c r="F8412" s="39">
        <v>42887</v>
      </c>
      <c r="G8412" s="4">
        <v>22</v>
      </c>
      <c r="H8412" s="4">
        <v>6</v>
      </c>
      <c r="I8412" s="15"/>
      <c r="J8412" s="46" t="s">
        <v>9528</v>
      </c>
    </row>
    <row r="8413" spans="1:10" ht="61.2">
      <c r="A8413" s="4" t="s">
        <v>9380</v>
      </c>
      <c r="B8413" s="4" t="str">
        <f ca="1">IFERROR(__xludf.DUMMYFUNCTION("REGEXREPLACE(TEXT(IF(ISERR(FIND(""/"", A8413)), A8413, MID(A8413, FIND(""/"", A8413)+1, LEN(A8413))), ""#""), ""\D+"", """")"),"2019")</f>
        <v>2019</v>
      </c>
      <c r="C8413" s="46" t="s">
        <v>9381</v>
      </c>
      <c r="D8413" s="4" t="s">
        <v>112</v>
      </c>
      <c r="E8413" s="5" t="s">
        <v>9382</v>
      </c>
      <c r="F8413" s="39">
        <v>42917</v>
      </c>
      <c r="G8413" s="4">
        <v>23</v>
      </c>
      <c r="H8413" s="4">
        <v>1</v>
      </c>
      <c r="I8413" s="15"/>
      <c r="J8413" s="46" t="s">
        <v>9529</v>
      </c>
    </row>
    <row r="8414" spans="1:10" ht="30.6">
      <c r="A8414" s="4" t="s">
        <v>9380</v>
      </c>
      <c r="B8414" s="4" t="str">
        <f ca="1">IFERROR(__xludf.DUMMYFUNCTION("REGEXREPLACE(TEXT(IF(ISERR(FIND(""/"", A8414)), A8414, MID(A8414, FIND(""/"", A8414)+1, LEN(A8414))), ""#""), ""\D+"", """")"),"2019")</f>
        <v>2019</v>
      </c>
      <c r="C8414" s="46" t="s">
        <v>9381</v>
      </c>
      <c r="D8414" s="4" t="s">
        <v>112</v>
      </c>
      <c r="E8414" s="5" t="s">
        <v>9382</v>
      </c>
      <c r="F8414" s="39">
        <v>42948</v>
      </c>
      <c r="G8414" s="4">
        <v>23</v>
      </c>
      <c r="H8414" s="4">
        <v>2</v>
      </c>
      <c r="I8414" s="15"/>
      <c r="J8414" s="46" t="s">
        <v>9530</v>
      </c>
    </row>
    <row r="8415" spans="1:10" ht="30.6">
      <c r="A8415" s="4" t="s">
        <v>9380</v>
      </c>
      <c r="B8415" s="4" t="str">
        <f ca="1">IFERROR(__xludf.DUMMYFUNCTION("REGEXREPLACE(TEXT(IF(ISERR(FIND(""/"", A8415)), A8415, MID(A8415, FIND(""/"", A8415)+1, LEN(A8415))), ""#""), ""\D+"", """")"),"2019")</f>
        <v>2019</v>
      </c>
      <c r="C8415" s="46" t="s">
        <v>9381</v>
      </c>
      <c r="D8415" s="4" t="s">
        <v>112</v>
      </c>
      <c r="E8415" s="5" t="s">
        <v>9382</v>
      </c>
      <c r="F8415" s="39">
        <v>42979</v>
      </c>
      <c r="G8415" s="4">
        <v>23</v>
      </c>
      <c r="H8415" s="4">
        <v>3</v>
      </c>
      <c r="I8415" s="15"/>
      <c r="J8415" s="46" t="s">
        <v>9531</v>
      </c>
    </row>
    <row r="8416" spans="1:10" ht="40.799999999999997">
      <c r="A8416" s="4" t="s">
        <v>9380</v>
      </c>
      <c r="B8416" s="4" t="str">
        <f ca="1">IFERROR(__xludf.DUMMYFUNCTION("REGEXREPLACE(TEXT(IF(ISERR(FIND(""/"", A8416)), A8416, MID(A8416, FIND(""/"", A8416)+1, LEN(A8416))), ""#""), ""\D+"", """")"),"2019")</f>
        <v>2019</v>
      </c>
      <c r="C8416" s="46" t="s">
        <v>9381</v>
      </c>
      <c r="D8416" s="4" t="s">
        <v>112</v>
      </c>
      <c r="E8416" s="5" t="s">
        <v>9382</v>
      </c>
      <c r="F8416" s="40">
        <v>43009</v>
      </c>
      <c r="G8416" s="4">
        <v>23</v>
      </c>
      <c r="H8416" s="4">
        <v>4</v>
      </c>
      <c r="I8416" s="15"/>
      <c r="J8416" s="46" t="s">
        <v>9532</v>
      </c>
    </row>
    <row r="8417" spans="1:10" ht="20.399999999999999">
      <c r="A8417" s="4" t="s">
        <v>9380</v>
      </c>
      <c r="B8417" s="4" t="str">
        <f ca="1">IFERROR(__xludf.DUMMYFUNCTION("REGEXREPLACE(TEXT(IF(ISERR(FIND(""/"", A8417)), A8417, MID(A8417, FIND(""/"", A8417)+1, LEN(A8417))), ""#""), ""\D+"", """")"),"2019")</f>
        <v>2019</v>
      </c>
      <c r="C8417" s="46" t="s">
        <v>9381</v>
      </c>
      <c r="D8417" s="4" t="s">
        <v>112</v>
      </c>
      <c r="E8417" s="5" t="s">
        <v>9382</v>
      </c>
      <c r="F8417" s="40">
        <v>43040</v>
      </c>
      <c r="G8417" s="4">
        <v>23</v>
      </c>
      <c r="H8417" s="4">
        <v>5</v>
      </c>
      <c r="I8417" s="15"/>
      <c r="J8417" s="46" t="s">
        <v>9533</v>
      </c>
    </row>
    <row r="8418" spans="1:10" ht="30.6">
      <c r="A8418" s="4" t="s">
        <v>9380</v>
      </c>
      <c r="B8418" s="4" t="str">
        <f ca="1">IFERROR(__xludf.DUMMYFUNCTION("REGEXREPLACE(TEXT(IF(ISERR(FIND(""/"", A8418)), A8418, MID(A8418, FIND(""/"", A8418)+1, LEN(A8418))), ""#""), ""\D+"", """")"),"2019")</f>
        <v>2019</v>
      </c>
      <c r="C8418" s="46" t="s">
        <v>9381</v>
      </c>
      <c r="D8418" s="4" t="s">
        <v>112</v>
      </c>
      <c r="E8418" s="5" t="s">
        <v>9382</v>
      </c>
      <c r="F8418" s="40">
        <v>43070</v>
      </c>
      <c r="G8418" s="4">
        <v>23</v>
      </c>
      <c r="H8418" s="4">
        <v>6</v>
      </c>
      <c r="I8418" s="15"/>
      <c r="J8418" s="46" t="s">
        <v>9534</v>
      </c>
    </row>
    <row r="8419" spans="1:10" ht="71.400000000000006">
      <c r="A8419" s="37" t="s">
        <v>9535</v>
      </c>
      <c r="B8419" s="4" t="str">
        <f ca="1">IFERROR(__xludf.DUMMYFUNCTION("REGEXREPLACE(TEXT(IF(ISERR(FIND(""/"", A8419)), A8419, MID(A8419, FIND(""/"", A8419)+1, LEN(A8419))), ""#""), ""\D+"", """")"),"2019")</f>
        <v>2019</v>
      </c>
      <c r="C8419" s="53" t="s">
        <v>9536</v>
      </c>
      <c r="D8419" s="36" t="s">
        <v>7288</v>
      </c>
      <c r="E8419" s="35" t="s">
        <v>9537</v>
      </c>
      <c r="F8419" s="37">
        <v>1965</v>
      </c>
      <c r="G8419" s="38">
        <v>1</v>
      </c>
      <c r="H8419" s="38">
        <v>1</v>
      </c>
      <c r="I8419" s="37"/>
      <c r="J8419" s="49" t="s">
        <v>9538</v>
      </c>
    </row>
    <row r="8420" spans="1:10" ht="61.2">
      <c r="A8420" s="37" t="s">
        <v>9535</v>
      </c>
      <c r="B8420" s="4" t="str">
        <f ca="1">IFERROR(__xludf.DUMMYFUNCTION("REGEXREPLACE(TEXT(IF(ISERR(FIND(""/"", A8420)), A8420, MID(A8420, FIND(""/"", A8420)+1, LEN(A8420))), ""#""), ""\D+"", """")"),"2019")</f>
        <v>2019</v>
      </c>
      <c r="C8420" s="53" t="s">
        <v>7831</v>
      </c>
      <c r="D8420" s="36" t="s">
        <v>7288</v>
      </c>
      <c r="E8420" s="35" t="s">
        <v>9539</v>
      </c>
      <c r="F8420" s="37">
        <v>1964</v>
      </c>
      <c r="G8420" s="37">
        <v>1</v>
      </c>
      <c r="H8420" s="37">
        <v>2</v>
      </c>
      <c r="I8420" s="38"/>
      <c r="J8420" s="49"/>
    </row>
    <row r="8421" spans="1:10" ht="51">
      <c r="A8421" s="37" t="s">
        <v>9535</v>
      </c>
      <c r="B8421" s="4" t="str">
        <f ca="1">IFERROR(__xludf.DUMMYFUNCTION("REGEXREPLACE(TEXT(IF(ISERR(FIND(""/"", A8421)), A8421, MID(A8421, FIND(""/"", A8421)+1, LEN(A8421))), ""#""), ""\D+"", """")"),"2019")</f>
        <v>2019</v>
      </c>
      <c r="C8421" s="53" t="s">
        <v>192</v>
      </c>
      <c r="D8421" s="36" t="s">
        <v>7288</v>
      </c>
      <c r="E8421" s="35" t="s">
        <v>9540</v>
      </c>
      <c r="F8421" s="35">
        <v>1964</v>
      </c>
      <c r="G8421" s="35">
        <v>1</v>
      </c>
      <c r="H8421" s="35">
        <v>3</v>
      </c>
      <c r="I8421" s="35"/>
      <c r="J8421" s="53"/>
    </row>
    <row r="8422" spans="1:10" ht="61.2">
      <c r="A8422" s="37" t="s">
        <v>9535</v>
      </c>
      <c r="B8422" s="4" t="str">
        <f ca="1">IFERROR(__xludf.DUMMYFUNCTION("REGEXREPLACE(TEXT(IF(ISERR(FIND(""/"", A8422)), A8422, MID(A8422, FIND(""/"", A8422)+1, LEN(A8422))), ""#""), ""\D+"", """")"),"2019")</f>
        <v>2019</v>
      </c>
      <c r="C8422" s="53" t="s">
        <v>9536</v>
      </c>
      <c r="D8422" s="36" t="s">
        <v>7288</v>
      </c>
      <c r="E8422" s="35" t="s">
        <v>9541</v>
      </c>
      <c r="F8422" s="35">
        <v>1965</v>
      </c>
      <c r="G8422" s="35">
        <v>1</v>
      </c>
      <c r="H8422" s="35">
        <v>4</v>
      </c>
      <c r="I8422" s="35"/>
      <c r="J8422" s="53" t="s">
        <v>9542</v>
      </c>
    </row>
    <row r="8423" spans="1:10" ht="71.400000000000006">
      <c r="A8423" s="37" t="s">
        <v>9535</v>
      </c>
      <c r="B8423" s="4" t="str">
        <f ca="1">IFERROR(__xludf.DUMMYFUNCTION("REGEXREPLACE(TEXT(IF(ISERR(FIND(""/"", A8423)), A8423, MID(A8423, FIND(""/"", A8423)+1, LEN(A8423))), ""#""), ""\D+"", """")"),"2019")</f>
        <v>2019</v>
      </c>
      <c r="C8423" s="53" t="s">
        <v>9543</v>
      </c>
      <c r="D8423" s="36" t="s">
        <v>7288</v>
      </c>
      <c r="E8423" s="35" t="s">
        <v>9544</v>
      </c>
      <c r="F8423" s="35">
        <v>1964</v>
      </c>
      <c r="G8423" s="35">
        <v>1</v>
      </c>
      <c r="H8423" s="35">
        <v>5</v>
      </c>
      <c r="I8423" s="35"/>
      <c r="J8423" s="53" t="s">
        <v>9545</v>
      </c>
    </row>
    <row r="8424" spans="1:10" ht="40.799999999999997">
      <c r="A8424" s="4" t="s">
        <v>9546</v>
      </c>
      <c r="B8424" s="4" t="str">
        <f ca="1">IFERROR(__xludf.DUMMYFUNCTION("REGEXREPLACE(TEXT(IF(ISERR(FIND(""/"", A8424)), A8424, MID(A8424, FIND(""/"", A8424)+1, LEN(A8424))), ""#""), ""\D+"", """")"),"2020")</f>
        <v>2020</v>
      </c>
      <c r="C8424" s="48" t="s">
        <v>9547</v>
      </c>
      <c r="D8424" s="6" t="s">
        <v>9548</v>
      </c>
      <c r="E8424" s="5" t="s">
        <v>9549</v>
      </c>
      <c r="F8424" s="4">
        <v>1970</v>
      </c>
      <c r="G8424" s="4"/>
      <c r="H8424" s="4">
        <v>1</v>
      </c>
      <c r="I8424" s="4"/>
      <c r="J8424" s="46" t="s">
        <v>9550</v>
      </c>
    </row>
    <row r="8425" spans="1:10" ht="40.799999999999997">
      <c r="A8425" s="4" t="s">
        <v>9546</v>
      </c>
      <c r="B8425" s="4" t="str">
        <f ca="1">IFERROR(__xludf.DUMMYFUNCTION("REGEXREPLACE(TEXT(IF(ISERR(FIND(""/"", A8425)), A8425, MID(A8425, FIND(""/"", A8425)+1, LEN(A8425))), ""#""), ""\D+"", """")"),"2020")</f>
        <v>2020</v>
      </c>
      <c r="C8425" s="48" t="s">
        <v>9547</v>
      </c>
      <c r="D8425" s="6" t="s">
        <v>2064</v>
      </c>
      <c r="E8425" s="5" t="s">
        <v>9551</v>
      </c>
      <c r="F8425" s="4">
        <v>1970</v>
      </c>
      <c r="G8425" s="4"/>
      <c r="H8425" s="4">
        <v>2</v>
      </c>
      <c r="I8425" s="8"/>
      <c r="J8425" s="46" t="s">
        <v>9552</v>
      </c>
    </row>
    <row r="8426" spans="1:10" ht="40.799999999999997">
      <c r="A8426" s="4" t="s">
        <v>9546</v>
      </c>
      <c r="B8426" s="4" t="str">
        <f ca="1">IFERROR(__xludf.DUMMYFUNCTION("REGEXREPLACE(TEXT(IF(ISERR(FIND(""/"", A8426)), A8426, MID(A8426, FIND(""/"", A8426)+1, LEN(A8426))), ""#""), ""\D+"", """")"),"2020")</f>
        <v>2020</v>
      </c>
      <c r="C8426" s="48" t="s">
        <v>9547</v>
      </c>
      <c r="D8426" s="6" t="s">
        <v>2064</v>
      </c>
      <c r="E8426" s="5" t="s">
        <v>9551</v>
      </c>
      <c r="F8426" s="4">
        <v>1971</v>
      </c>
      <c r="G8426" s="4"/>
      <c r="H8426" s="4">
        <v>3</v>
      </c>
      <c r="I8426" s="7"/>
      <c r="J8426" s="46" t="s">
        <v>9553</v>
      </c>
    </row>
    <row r="8427" spans="1:10" ht="40.799999999999997">
      <c r="A8427" s="4" t="s">
        <v>9546</v>
      </c>
      <c r="B8427" s="4" t="str">
        <f ca="1">IFERROR(__xludf.DUMMYFUNCTION("REGEXREPLACE(TEXT(IF(ISERR(FIND(""/"", A8427)), A8427, MID(A8427, FIND(""/"", A8427)+1, LEN(A8427))), ""#""), ""\D+"", """")"),"2020")</f>
        <v>2020</v>
      </c>
      <c r="C8427" s="48" t="s">
        <v>9547</v>
      </c>
      <c r="D8427" s="6" t="s">
        <v>2064</v>
      </c>
      <c r="E8427" s="5" t="s">
        <v>9551</v>
      </c>
      <c r="F8427" s="4">
        <v>1972</v>
      </c>
      <c r="G8427" s="4"/>
      <c r="H8427" s="4">
        <v>4</v>
      </c>
      <c r="I8427" s="7"/>
      <c r="J8427" s="46" t="s">
        <v>9554</v>
      </c>
    </row>
    <row r="8428" spans="1:10" ht="40.799999999999997">
      <c r="A8428" s="4" t="s">
        <v>9546</v>
      </c>
      <c r="B8428" s="4" t="str">
        <f ca="1">IFERROR(__xludf.DUMMYFUNCTION("REGEXREPLACE(TEXT(IF(ISERR(FIND(""/"", A8428)), A8428, MID(A8428, FIND(""/"", A8428)+1, LEN(A8428))), ""#""), ""\D+"", """")"),"2020")</f>
        <v>2020</v>
      </c>
      <c r="C8428" s="48" t="s">
        <v>9547</v>
      </c>
      <c r="D8428" s="6" t="s">
        <v>2064</v>
      </c>
      <c r="E8428" s="5" t="s">
        <v>9551</v>
      </c>
      <c r="F8428" s="4">
        <v>1973</v>
      </c>
      <c r="G8428" s="4"/>
      <c r="H8428" s="4">
        <v>5</v>
      </c>
      <c r="I8428" s="7"/>
      <c r="J8428" s="46" t="s">
        <v>9555</v>
      </c>
    </row>
    <row r="8429" spans="1:10" ht="40.799999999999997">
      <c r="A8429" s="4" t="s">
        <v>9546</v>
      </c>
      <c r="B8429" s="4" t="str">
        <f ca="1">IFERROR(__xludf.DUMMYFUNCTION("REGEXREPLACE(TEXT(IF(ISERR(FIND(""/"", A8429)), A8429, MID(A8429, FIND(""/"", A8429)+1, LEN(A8429))), ""#""), ""\D+"", """")"),"2020")</f>
        <v>2020</v>
      </c>
      <c r="C8429" s="48" t="s">
        <v>9547</v>
      </c>
      <c r="D8429" s="6" t="s">
        <v>2064</v>
      </c>
      <c r="E8429" s="5" t="s">
        <v>9551</v>
      </c>
      <c r="F8429" s="4">
        <v>1974</v>
      </c>
      <c r="G8429" s="4"/>
      <c r="H8429" s="4">
        <v>6</v>
      </c>
      <c r="I8429" s="7"/>
      <c r="J8429" s="46" t="s">
        <v>9556</v>
      </c>
    </row>
    <row r="8430" spans="1:10" ht="40.799999999999997">
      <c r="A8430" s="4" t="s">
        <v>9546</v>
      </c>
      <c r="B8430" s="4" t="str">
        <f ca="1">IFERROR(__xludf.DUMMYFUNCTION("REGEXREPLACE(TEXT(IF(ISERR(FIND(""/"", A8430)), A8430, MID(A8430, FIND(""/"", A8430)+1, LEN(A8430))), ""#""), ""\D+"", """")"),"2020")</f>
        <v>2020</v>
      </c>
      <c r="C8430" s="48" t="s">
        <v>9547</v>
      </c>
      <c r="D8430" s="6" t="s">
        <v>2064</v>
      </c>
      <c r="E8430" s="5" t="s">
        <v>9551</v>
      </c>
      <c r="F8430" s="4">
        <v>1974</v>
      </c>
      <c r="G8430" s="4"/>
      <c r="H8430" s="4">
        <v>7</v>
      </c>
      <c r="I8430" s="7"/>
      <c r="J8430" s="46" t="s">
        <v>9557</v>
      </c>
    </row>
    <row r="8431" spans="1:10" ht="40.799999999999997">
      <c r="A8431" s="4" t="s">
        <v>9546</v>
      </c>
      <c r="B8431" s="4" t="str">
        <f ca="1">IFERROR(__xludf.DUMMYFUNCTION("REGEXREPLACE(TEXT(IF(ISERR(FIND(""/"", A8431)), A8431, MID(A8431, FIND(""/"", A8431)+1, LEN(A8431))), ""#""), ""\D+"", """")"),"2020")</f>
        <v>2020</v>
      </c>
      <c r="C8431" s="48" t="s">
        <v>9547</v>
      </c>
      <c r="D8431" s="6" t="s">
        <v>2064</v>
      </c>
      <c r="E8431" s="5" t="s">
        <v>9551</v>
      </c>
      <c r="F8431" s="4">
        <v>1975</v>
      </c>
      <c r="G8431" s="4"/>
      <c r="H8431" s="4">
        <v>8</v>
      </c>
      <c r="I8431" s="7"/>
      <c r="J8431" s="46" t="s">
        <v>9558</v>
      </c>
    </row>
    <row r="8432" spans="1:10" ht="61.2">
      <c r="A8432" s="4" t="s">
        <v>9546</v>
      </c>
      <c r="B8432" s="4" t="str">
        <f ca="1">IFERROR(__xludf.DUMMYFUNCTION("REGEXREPLACE(TEXT(IF(ISERR(FIND(""/"", A8432)), A8432, MID(A8432, FIND(""/"", A8432)+1, LEN(A8432))), ""#""), ""\D+"", """")"),"2020")</f>
        <v>2020</v>
      </c>
      <c r="C8432" s="48" t="s">
        <v>9559</v>
      </c>
      <c r="D8432" s="6" t="s">
        <v>2064</v>
      </c>
      <c r="E8432" s="5" t="s">
        <v>9551</v>
      </c>
      <c r="F8432" s="4">
        <v>1977</v>
      </c>
      <c r="G8432" s="4"/>
      <c r="H8432" s="4">
        <v>9</v>
      </c>
      <c r="I8432" s="7"/>
      <c r="J8432" s="46" t="s">
        <v>9560</v>
      </c>
    </row>
    <row r="8433" spans="1:10" ht="61.2">
      <c r="A8433" s="4" t="s">
        <v>9546</v>
      </c>
      <c r="B8433" s="4" t="str">
        <f ca="1">IFERROR(__xludf.DUMMYFUNCTION("REGEXREPLACE(TEXT(IF(ISERR(FIND(""/"", A8433)), A8433, MID(A8433, FIND(""/"", A8433)+1, LEN(A8433))), ""#""), ""\D+"", """")"),"2020")</f>
        <v>2020</v>
      </c>
      <c r="C8433" s="48" t="s">
        <v>9559</v>
      </c>
      <c r="D8433" s="6" t="s">
        <v>2064</v>
      </c>
      <c r="E8433" s="5" t="s">
        <v>9551</v>
      </c>
      <c r="F8433" s="4">
        <v>1978</v>
      </c>
      <c r="G8433" s="4"/>
      <c r="H8433" s="4">
        <v>10</v>
      </c>
      <c r="I8433" s="7"/>
      <c r="J8433" s="46" t="s">
        <v>9561</v>
      </c>
    </row>
    <row r="8434" spans="1:10" ht="61.2">
      <c r="A8434" s="4" t="s">
        <v>9546</v>
      </c>
      <c r="B8434" s="4" t="str">
        <f ca="1">IFERROR(__xludf.DUMMYFUNCTION("REGEXREPLACE(TEXT(IF(ISERR(FIND(""/"", A8434)), A8434, MID(A8434, FIND(""/"", A8434)+1, LEN(A8434))), ""#""), ""\D+"", """")"),"2020")</f>
        <v>2020</v>
      </c>
      <c r="C8434" s="48" t="s">
        <v>9559</v>
      </c>
      <c r="D8434" s="6" t="s">
        <v>2064</v>
      </c>
      <c r="E8434" s="5" t="s">
        <v>9551</v>
      </c>
      <c r="F8434" s="4">
        <v>1979</v>
      </c>
      <c r="G8434" s="4"/>
      <c r="H8434" s="4">
        <v>11</v>
      </c>
      <c r="I8434" s="7"/>
      <c r="J8434" s="46" t="s">
        <v>9562</v>
      </c>
    </row>
    <row r="8435" spans="1:10" ht="30.6">
      <c r="A8435" s="4" t="s">
        <v>9546</v>
      </c>
      <c r="B8435" s="4" t="str">
        <f ca="1">IFERROR(__xludf.DUMMYFUNCTION("REGEXREPLACE(TEXT(IF(ISERR(FIND(""/"", A8435)), A8435, MID(A8435, FIND(""/"", A8435)+1, LEN(A8435))), ""#""), ""\D+"", """")"),"2020")</f>
        <v>2020</v>
      </c>
      <c r="C8435" s="48" t="s">
        <v>3498</v>
      </c>
      <c r="D8435" s="6" t="s">
        <v>9563</v>
      </c>
      <c r="E8435" s="5" t="s">
        <v>9564</v>
      </c>
      <c r="F8435" s="4">
        <v>1966</v>
      </c>
      <c r="G8435" s="4"/>
      <c r="H8435" s="4">
        <v>12</v>
      </c>
      <c r="I8435" s="7"/>
      <c r="J8435" s="46" t="s">
        <v>9565</v>
      </c>
    </row>
    <row r="8436" spans="1:10" ht="30.6">
      <c r="A8436" s="4" t="s">
        <v>9546</v>
      </c>
      <c r="B8436" s="4" t="str">
        <f ca="1">IFERROR(__xludf.DUMMYFUNCTION("REGEXREPLACE(TEXT(IF(ISERR(FIND(""/"", A8436)), A8436, MID(A8436, FIND(""/"", A8436)+1, LEN(A8436))), ""#""), ""\D+"", """")"),"2020")</f>
        <v>2020</v>
      </c>
      <c r="C8436" s="48" t="s">
        <v>3498</v>
      </c>
      <c r="D8436" s="6" t="s">
        <v>9563</v>
      </c>
      <c r="E8436" s="5" t="s">
        <v>9564</v>
      </c>
      <c r="F8436" s="4">
        <v>1968</v>
      </c>
      <c r="G8436" s="4"/>
      <c r="H8436" s="4">
        <v>13</v>
      </c>
      <c r="I8436" s="7"/>
      <c r="J8436" s="46" t="s">
        <v>9566</v>
      </c>
    </row>
    <row r="8437" spans="1:10" ht="30.6">
      <c r="A8437" s="4" t="s">
        <v>9546</v>
      </c>
      <c r="B8437" s="4" t="str">
        <f ca="1">IFERROR(__xludf.DUMMYFUNCTION("REGEXREPLACE(TEXT(IF(ISERR(FIND(""/"", A8437)), A8437, MID(A8437, FIND(""/"", A8437)+1, LEN(A8437))), ""#""), ""\D+"", """")"),"2020")</f>
        <v>2020</v>
      </c>
      <c r="C8437" s="48" t="s">
        <v>3498</v>
      </c>
      <c r="D8437" s="6" t="s">
        <v>9563</v>
      </c>
      <c r="E8437" s="5" t="s">
        <v>9564</v>
      </c>
      <c r="F8437" s="4">
        <v>1969</v>
      </c>
      <c r="G8437" s="4"/>
      <c r="H8437" s="4">
        <v>14</v>
      </c>
      <c r="I8437" s="7"/>
      <c r="J8437" s="46" t="s">
        <v>9567</v>
      </c>
    </row>
    <row r="8438" spans="1:10" ht="30.6">
      <c r="A8438" s="4" t="s">
        <v>9546</v>
      </c>
      <c r="B8438" s="4" t="str">
        <f ca="1">IFERROR(__xludf.DUMMYFUNCTION("REGEXREPLACE(TEXT(IF(ISERR(FIND(""/"", A8438)), A8438, MID(A8438, FIND(""/"", A8438)+1, LEN(A8438))), ""#""), ""\D+"", """")"),"2020")</f>
        <v>2020</v>
      </c>
      <c r="C8438" s="48" t="s">
        <v>3498</v>
      </c>
      <c r="D8438" s="6" t="s">
        <v>9563</v>
      </c>
      <c r="E8438" s="5" t="s">
        <v>9564</v>
      </c>
      <c r="F8438" s="4">
        <v>1970</v>
      </c>
      <c r="G8438" s="4"/>
      <c r="H8438" s="4">
        <v>15</v>
      </c>
      <c r="I8438" s="7"/>
      <c r="J8438" s="46" t="s">
        <v>9568</v>
      </c>
    </row>
    <row r="8439" spans="1:10" ht="30.6">
      <c r="A8439" s="4" t="s">
        <v>9546</v>
      </c>
      <c r="B8439" s="4" t="str">
        <f ca="1">IFERROR(__xludf.DUMMYFUNCTION("REGEXREPLACE(TEXT(IF(ISERR(FIND(""/"", A8439)), A8439, MID(A8439, FIND(""/"", A8439)+1, LEN(A8439))), ""#""), ""\D+"", """")"),"2020")</f>
        <v>2020</v>
      </c>
      <c r="C8439" s="48" t="s">
        <v>3498</v>
      </c>
      <c r="D8439" s="6" t="s">
        <v>9563</v>
      </c>
      <c r="E8439" s="5" t="s">
        <v>9564</v>
      </c>
      <c r="F8439" s="4">
        <v>1971</v>
      </c>
      <c r="G8439" s="4"/>
      <c r="H8439" s="4">
        <v>16</v>
      </c>
      <c r="I8439" s="7"/>
      <c r="J8439" s="46" t="s">
        <v>9569</v>
      </c>
    </row>
    <row r="8440" spans="1:10" ht="30.6">
      <c r="A8440" s="4" t="s">
        <v>9546</v>
      </c>
      <c r="B8440" s="4" t="str">
        <f ca="1">IFERROR(__xludf.DUMMYFUNCTION("REGEXREPLACE(TEXT(IF(ISERR(FIND(""/"", A8440)), A8440, MID(A8440, FIND(""/"", A8440)+1, LEN(A8440))), ""#""), ""\D+"", """")"),"2020")</f>
        <v>2020</v>
      </c>
      <c r="C8440" s="48" t="s">
        <v>3498</v>
      </c>
      <c r="D8440" s="6" t="s">
        <v>9563</v>
      </c>
      <c r="E8440" s="5" t="s">
        <v>9564</v>
      </c>
      <c r="F8440" s="4">
        <v>1972</v>
      </c>
      <c r="G8440" s="4"/>
      <c r="H8440" s="4">
        <v>17</v>
      </c>
      <c r="I8440" s="7"/>
      <c r="J8440" s="46" t="s">
        <v>9570</v>
      </c>
    </row>
    <row r="8441" spans="1:10" ht="30.6">
      <c r="A8441" s="4" t="s">
        <v>9546</v>
      </c>
      <c r="B8441" s="4" t="str">
        <f ca="1">IFERROR(__xludf.DUMMYFUNCTION("REGEXREPLACE(TEXT(IF(ISERR(FIND(""/"", A8441)), A8441, MID(A8441, FIND(""/"", A8441)+1, LEN(A8441))), ""#""), ""\D+"", """")"),"2020")</f>
        <v>2020</v>
      </c>
      <c r="C8441" s="48" t="s">
        <v>3498</v>
      </c>
      <c r="D8441" s="6" t="s">
        <v>9563</v>
      </c>
      <c r="E8441" s="5" t="s">
        <v>9564</v>
      </c>
      <c r="F8441" s="4">
        <v>1973</v>
      </c>
      <c r="G8441" s="4"/>
      <c r="H8441" s="4">
        <v>18</v>
      </c>
      <c r="I8441" s="7"/>
      <c r="J8441" s="46" t="s">
        <v>9571</v>
      </c>
    </row>
    <row r="8442" spans="1:10" ht="30.6">
      <c r="A8442" s="4" t="s">
        <v>9546</v>
      </c>
      <c r="B8442" s="4" t="str">
        <f ca="1">IFERROR(__xludf.DUMMYFUNCTION("REGEXREPLACE(TEXT(IF(ISERR(FIND(""/"", A8442)), A8442, MID(A8442, FIND(""/"", A8442)+1, LEN(A8442))), ""#""), ""\D+"", """")"),"2020")</f>
        <v>2020</v>
      </c>
      <c r="C8442" s="48" t="s">
        <v>3498</v>
      </c>
      <c r="D8442" s="6" t="s">
        <v>9563</v>
      </c>
      <c r="E8442" s="5" t="s">
        <v>9564</v>
      </c>
      <c r="F8442" s="4">
        <v>1974</v>
      </c>
      <c r="G8442" s="4"/>
      <c r="H8442" s="4">
        <v>19</v>
      </c>
      <c r="I8442" s="7"/>
      <c r="J8442" s="46" t="s">
        <v>9572</v>
      </c>
    </row>
    <row r="8443" spans="1:10" ht="30.6">
      <c r="A8443" s="4" t="s">
        <v>9546</v>
      </c>
      <c r="B8443" s="4" t="str">
        <f ca="1">IFERROR(__xludf.DUMMYFUNCTION("REGEXREPLACE(TEXT(IF(ISERR(FIND(""/"", A8443)), A8443, MID(A8443, FIND(""/"", A8443)+1, LEN(A8443))), ""#""), ""\D+"", """")"),"2020")</f>
        <v>2020</v>
      </c>
      <c r="C8443" s="48" t="s">
        <v>3498</v>
      </c>
      <c r="D8443" s="6" t="s">
        <v>9563</v>
      </c>
      <c r="E8443" s="5" t="s">
        <v>9564</v>
      </c>
      <c r="F8443" s="4">
        <v>1975</v>
      </c>
      <c r="G8443" s="4"/>
      <c r="H8443" s="4">
        <v>20</v>
      </c>
      <c r="I8443" s="7"/>
      <c r="J8443" s="46" t="s">
        <v>9573</v>
      </c>
    </row>
    <row r="8444" spans="1:10" ht="51">
      <c r="A8444" s="4" t="s">
        <v>9546</v>
      </c>
      <c r="B8444" s="4" t="str">
        <f ca="1">IFERROR(__xludf.DUMMYFUNCTION("REGEXREPLACE(TEXT(IF(ISERR(FIND(""/"", A8444)), A8444, MID(A8444, FIND(""/"", A8444)+1, LEN(A8444))), ""#""), ""\D+"", """")"),"2020")</f>
        <v>2020</v>
      </c>
      <c r="C8444" s="48" t="s">
        <v>9574</v>
      </c>
      <c r="D8444" s="6" t="s">
        <v>2064</v>
      </c>
      <c r="E8444" s="5" t="s">
        <v>9551</v>
      </c>
      <c r="F8444" s="4" t="s">
        <v>9575</v>
      </c>
      <c r="G8444" s="4"/>
      <c r="H8444" s="4">
        <v>21</v>
      </c>
      <c r="I8444" s="7"/>
      <c r="J8444" s="46" t="s">
        <v>9576</v>
      </c>
    </row>
    <row r="8445" spans="1:10" ht="51">
      <c r="A8445" s="4" t="s">
        <v>9546</v>
      </c>
      <c r="B8445" s="4" t="str">
        <f ca="1">IFERROR(__xludf.DUMMYFUNCTION("REGEXREPLACE(TEXT(IF(ISERR(FIND(""/"", A8445)), A8445, MID(A8445, FIND(""/"", A8445)+1, LEN(A8445))), ""#""), ""\D+"", """")"),"2020")</f>
        <v>2020</v>
      </c>
      <c r="C8445" s="48" t="s">
        <v>9574</v>
      </c>
      <c r="D8445" s="6" t="s">
        <v>2064</v>
      </c>
      <c r="E8445" s="5" t="s">
        <v>9551</v>
      </c>
      <c r="F8445" s="4">
        <v>1965</v>
      </c>
      <c r="G8445" s="4"/>
      <c r="H8445" s="4">
        <v>22</v>
      </c>
      <c r="I8445" s="7"/>
      <c r="J8445" s="46" t="s">
        <v>9577</v>
      </c>
    </row>
    <row r="8446" spans="1:10" ht="51">
      <c r="A8446" s="4" t="s">
        <v>9546</v>
      </c>
      <c r="B8446" s="4" t="str">
        <f ca="1">IFERROR(__xludf.DUMMYFUNCTION("REGEXREPLACE(TEXT(IF(ISERR(FIND(""/"", A8446)), A8446, MID(A8446, FIND(""/"", A8446)+1, LEN(A8446))), ""#""), ""\D+"", """")"),"2020")</f>
        <v>2020</v>
      </c>
      <c r="C8446" s="48" t="s">
        <v>9574</v>
      </c>
      <c r="D8446" s="6" t="s">
        <v>2064</v>
      </c>
      <c r="E8446" s="5" t="s">
        <v>9551</v>
      </c>
      <c r="F8446" s="4">
        <v>1966</v>
      </c>
      <c r="G8446" s="4"/>
      <c r="H8446" s="4">
        <v>23</v>
      </c>
      <c r="I8446" s="7"/>
      <c r="J8446" s="46" t="s">
        <v>9578</v>
      </c>
    </row>
    <row r="8447" spans="1:10" ht="51">
      <c r="A8447" s="4" t="s">
        <v>9546</v>
      </c>
      <c r="B8447" s="4" t="str">
        <f ca="1">IFERROR(__xludf.DUMMYFUNCTION("REGEXREPLACE(TEXT(IF(ISERR(FIND(""/"", A8447)), A8447, MID(A8447, FIND(""/"", A8447)+1, LEN(A8447))), ""#""), ""\D+"", """")"),"2020")</f>
        <v>2020</v>
      </c>
      <c r="C8447" s="48" t="s">
        <v>9574</v>
      </c>
      <c r="D8447" s="6" t="s">
        <v>2064</v>
      </c>
      <c r="E8447" s="5" t="s">
        <v>9551</v>
      </c>
      <c r="F8447" s="4">
        <v>1967</v>
      </c>
      <c r="G8447" s="4"/>
      <c r="H8447" s="4">
        <v>24</v>
      </c>
      <c r="I8447" s="7"/>
      <c r="J8447" s="46" t="s">
        <v>9579</v>
      </c>
    </row>
    <row r="8448" spans="1:10" ht="51">
      <c r="A8448" s="4" t="s">
        <v>9546</v>
      </c>
      <c r="B8448" s="4" t="str">
        <f ca="1">IFERROR(__xludf.DUMMYFUNCTION("REGEXREPLACE(TEXT(IF(ISERR(FIND(""/"", A8448)), A8448, MID(A8448, FIND(""/"", A8448)+1, LEN(A8448))), ""#""), ""\D+"", """")"),"2020")</f>
        <v>2020</v>
      </c>
      <c r="C8448" s="48" t="s">
        <v>9574</v>
      </c>
      <c r="D8448" s="6" t="s">
        <v>2064</v>
      </c>
      <c r="E8448" s="5" t="s">
        <v>9551</v>
      </c>
      <c r="F8448" s="4">
        <v>1968</v>
      </c>
      <c r="G8448" s="4"/>
      <c r="H8448" s="4">
        <v>25</v>
      </c>
      <c r="I8448" s="7"/>
      <c r="J8448" s="46" t="s">
        <v>9580</v>
      </c>
    </row>
    <row r="8449" spans="1:10" ht="51">
      <c r="A8449" s="4" t="s">
        <v>9546</v>
      </c>
      <c r="B8449" s="4" t="str">
        <f ca="1">IFERROR(__xludf.DUMMYFUNCTION("REGEXREPLACE(TEXT(IF(ISERR(FIND(""/"", A8449)), A8449, MID(A8449, FIND(""/"", A8449)+1, LEN(A8449))), ""#""), ""\D+"", """")"),"2020")</f>
        <v>2020</v>
      </c>
      <c r="C8449" s="48" t="s">
        <v>9574</v>
      </c>
      <c r="D8449" s="6" t="s">
        <v>2064</v>
      </c>
      <c r="E8449" s="5" t="s">
        <v>9551</v>
      </c>
      <c r="F8449" s="4">
        <v>1969</v>
      </c>
      <c r="G8449" s="4"/>
      <c r="H8449" s="4">
        <v>26</v>
      </c>
      <c r="I8449" s="7"/>
      <c r="J8449" s="46" t="s">
        <v>9581</v>
      </c>
    </row>
    <row r="8450" spans="1:10" ht="51">
      <c r="A8450" s="4" t="s">
        <v>9546</v>
      </c>
      <c r="B8450" s="4" t="str">
        <f ca="1">IFERROR(__xludf.DUMMYFUNCTION("REGEXREPLACE(TEXT(IF(ISERR(FIND(""/"", A8450)), A8450, MID(A8450, FIND(""/"", A8450)+1, LEN(A8450))), ""#""), ""\D+"", """")"),"2020")</f>
        <v>2020</v>
      </c>
      <c r="C8450" s="48" t="s">
        <v>9574</v>
      </c>
      <c r="D8450" s="6" t="s">
        <v>2064</v>
      </c>
      <c r="E8450" s="5" t="s">
        <v>9551</v>
      </c>
      <c r="F8450" s="4">
        <v>1970</v>
      </c>
      <c r="G8450" s="4"/>
      <c r="H8450" s="4">
        <v>27</v>
      </c>
      <c r="I8450" s="7"/>
      <c r="J8450" s="46" t="s">
        <v>9582</v>
      </c>
    </row>
    <row r="8451" spans="1:10" ht="51">
      <c r="A8451" s="4" t="s">
        <v>9546</v>
      </c>
      <c r="B8451" s="4" t="str">
        <f ca="1">IFERROR(__xludf.DUMMYFUNCTION("REGEXREPLACE(TEXT(IF(ISERR(FIND(""/"", A8451)), A8451, MID(A8451, FIND(""/"", A8451)+1, LEN(A8451))), ""#""), ""\D+"", """")"),"2020")</f>
        <v>2020</v>
      </c>
      <c r="C8451" s="48" t="s">
        <v>9574</v>
      </c>
      <c r="D8451" s="6" t="s">
        <v>2064</v>
      </c>
      <c r="E8451" s="5" t="s">
        <v>9551</v>
      </c>
      <c r="F8451" s="4" t="s">
        <v>9583</v>
      </c>
      <c r="G8451" s="4"/>
      <c r="H8451" s="4">
        <v>28</v>
      </c>
      <c r="I8451" s="7"/>
      <c r="J8451" s="46" t="s">
        <v>9584</v>
      </c>
    </row>
    <row r="8452" spans="1:10" ht="40.799999999999997">
      <c r="A8452" s="4" t="s">
        <v>9546</v>
      </c>
      <c r="B8452" s="4" t="str">
        <f ca="1">IFERROR(__xludf.DUMMYFUNCTION("REGEXREPLACE(TEXT(IF(ISERR(FIND(""/"", A8452)), A8452, MID(A8452, FIND(""/"", A8452)+1, LEN(A8452))), ""#""), ""\D+"", """")"),"2020")</f>
        <v>2020</v>
      </c>
      <c r="C8452" s="48" t="s">
        <v>9585</v>
      </c>
      <c r="D8452" s="6" t="s">
        <v>2064</v>
      </c>
      <c r="E8452" s="5" t="s">
        <v>9551</v>
      </c>
      <c r="F8452" s="4">
        <v>1966</v>
      </c>
      <c r="G8452" s="4"/>
      <c r="H8452" s="4">
        <v>29</v>
      </c>
      <c r="I8452" s="7"/>
      <c r="J8452" s="46" t="s">
        <v>9586</v>
      </c>
    </row>
    <row r="8453" spans="1:10" ht="40.799999999999997">
      <c r="A8453" s="4" t="s">
        <v>9546</v>
      </c>
      <c r="B8453" s="4" t="str">
        <f ca="1">IFERROR(__xludf.DUMMYFUNCTION("REGEXREPLACE(TEXT(IF(ISERR(FIND(""/"", A8453)), A8453, MID(A8453, FIND(""/"", A8453)+1, LEN(A8453))), ""#""), ""\D+"", """")"),"2020")</f>
        <v>2020</v>
      </c>
      <c r="C8453" s="48" t="s">
        <v>9585</v>
      </c>
      <c r="D8453" s="6" t="s">
        <v>2064</v>
      </c>
      <c r="E8453" s="5" t="s">
        <v>9551</v>
      </c>
      <c r="F8453" s="4">
        <v>1968</v>
      </c>
      <c r="G8453" s="4"/>
      <c r="H8453" s="4">
        <v>30</v>
      </c>
      <c r="I8453" s="7"/>
      <c r="J8453" s="46" t="s">
        <v>9587</v>
      </c>
    </row>
    <row r="8454" spans="1:10" ht="40.799999999999997">
      <c r="A8454" s="4" t="s">
        <v>9546</v>
      </c>
      <c r="B8454" s="4" t="str">
        <f ca="1">IFERROR(__xludf.DUMMYFUNCTION("REGEXREPLACE(TEXT(IF(ISERR(FIND(""/"", A8454)), A8454, MID(A8454, FIND(""/"", A8454)+1, LEN(A8454))), ""#""), ""\D+"", """")"),"2020")</f>
        <v>2020</v>
      </c>
      <c r="C8454" s="48" t="s">
        <v>9585</v>
      </c>
      <c r="D8454" s="6" t="s">
        <v>2064</v>
      </c>
      <c r="E8454" s="5" t="s">
        <v>9551</v>
      </c>
      <c r="F8454" s="4">
        <v>1968</v>
      </c>
      <c r="G8454" s="4"/>
      <c r="H8454" s="4">
        <v>31</v>
      </c>
      <c r="I8454" s="7"/>
      <c r="J8454" s="46" t="s">
        <v>9588</v>
      </c>
    </row>
    <row r="8455" spans="1:10" ht="40.799999999999997">
      <c r="A8455" s="4" t="s">
        <v>9546</v>
      </c>
      <c r="B8455" s="4" t="str">
        <f ca="1">IFERROR(__xludf.DUMMYFUNCTION("REGEXREPLACE(TEXT(IF(ISERR(FIND(""/"", A8455)), A8455, MID(A8455, FIND(""/"", A8455)+1, LEN(A8455))), ""#""), ""\D+"", """")"),"2020")</f>
        <v>2020</v>
      </c>
      <c r="C8455" s="48" t="s">
        <v>9585</v>
      </c>
      <c r="D8455" s="6" t="s">
        <v>2064</v>
      </c>
      <c r="E8455" s="5" t="s">
        <v>9551</v>
      </c>
      <c r="F8455" s="4">
        <v>1969</v>
      </c>
      <c r="G8455" s="4"/>
      <c r="H8455" s="4">
        <v>32</v>
      </c>
      <c r="I8455" s="7"/>
      <c r="J8455" s="46" t="s">
        <v>9589</v>
      </c>
    </row>
    <row r="8456" spans="1:10" ht="40.799999999999997">
      <c r="A8456" s="4" t="s">
        <v>9546</v>
      </c>
      <c r="B8456" s="4" t="str">
        <f ca="1">IFERROR(__xludf.DUMMYFUNCTION("REGEXREPLACE(TEXT(IF(ISERR(FIND(""/"", A8456)), A8456, MID(A8456, FIND(""/"", A8456)+1, LEN(A8456))), ""#""), ""\D+"", """")"),"2020")</f>
        <v>2020</v>
      </c>
      <c r="C8456" s="48" t="s">
        <v>9585</v>
      </c>
      <c r="D8456" s="6" t="s">
        <v>2064</v>
      </c>
      <c r="E8456" s="5" t="s">
        <v>9551</v>
      </c>
      <c r="F8456" s="4">
        <v>1970</v>
      </c>
      <c r="G8456" s="4"/>
      <c r="H8456" s="4">
        <v>33</v>
      </c>
      <c r="I8456" s="7"/>
      <c r="J8456" s="46" t="s">
        <v>9590</v>
      </c>
    </row>
    <row r="8457" spans="1:10" ht="40.799999999999997">
      <c r="A8457" s="4" t="s">
        <v>9546</v>
      </c>
      <c r="B8457" s="4" t="str">
        <f ca="1">IFERROR(__xludf.DUMMYFUNCTION("REGEXREPLACE(TEXT(IF(ISERR(FIND(""/"", A8457)), A8457, MID(A8457, FIND(""/"", A8457)+1, LEN(A8457))), ""#""), ""\D+"", """")"),"2020")</f>
        <v>2020</v>
      </c>
      <c r="C8457" s="48" t="s">
        <v>9585</v>
      </c>
      <c r="D8457" s="6" t="s">
        <v>2064</v>
      </c>
      <c r="E8457" s="5" t="s">
        <v>9551</v>
      </c>
      <c r="F8457" s="4">
        <v>1971</v>
      </c>
      <c r="G8457" s="7"/>
      <c r="H8457" s="4">
        <v>34</v>
      </c>
      <c r="I8457" s="7"/>
      <c r="J8457" s="46" t="s">
        <v>9591</v>
      </c>
    </row>
    <row r="8458" spans="1:10" ht="40.799999999999997">
      <c r="A8458" s="4" t="s">
        <v>9546</v>
      </c>
      <c r="B8458" s="4" t="str">
        <f ca="1">IFERROR(__xludf.DUMMYFUNCTION("REGEXREPLACE(TEXT(IF(ISERR(FIND(""/"", A8458)), A8458, MID(A8458, FIND(""/"", A8458)+1, LEN(A8458))), ""#""), ""\D+"", """")"),"2020")</f>
        <v>2020</v>
      </c>
      <c r="C8458" s="48" t="s">
        <v>9585</v>
      </c>
      <c r="D8458" s="6" t="s">
        <v>2064</v>
      </c>
      <c r="E8458" s="5" t="s">
        <v>9551</v>
      </c>
      <c r="F8458" s="4">
        <v>1972</v>
      </c>
      <c r="G8458" s="7"/>
      <c r="H8458" s="4">
        <v>35</v>
      </c>
      <c r="I8458" s="7"/>
      <c r="J8458" s="46" t="s">
        <v>9592</v>
      </c>
    </row>
    <row r="8459" spans="1:10" ht="40.799999999999997">
      <c r="A8459" s="4" t="s">
        <v>9546</v>
      </c>
      <c r="B8459" s="4" t="str">
        <f ca="1">IFERROR(__xludf.DUMMYFUNCTION("REGEXREPLACE(TEXT(IF(ISERR(FIND(""/"", A8459)), A8459, MID(A8459, FIND(""/"", A8459)+1, LEN(A8459))), ""#""), ""\D+"", """")"),"2020")</f>
        <v>2020</v>
      </c>
      <c r="C8459" s="48" t="s">
        <v>9585</v>
      </c>
      <c r="D8459" s="6" t="s">
        <v>2440</v>
      </c>
      <c r="E8459" s="5" t="s">
        <v>9593</v>
      </c>
      <c r="F8459" s="4">
        <v>1971</v>
      </c>
      <c r="G8459" s="7"/>
      <c r="H8459" s="4">
        <v>36</v>
      </c>
      <c r="I8459" s="7"/>
      <c r="J8459" s="46" t="s">
        <v>9594</v>
      </c>
    </row>
    <row r="8460" spans="1:10" ht="40.799999999999997">
      <c r="A8460" s="4" t="s">
        <v>9546</v>
      </c>
      <c r="B8460" s="4" t="str">
        <f ca="1">IFERROR(__xludf.DUMMYFUNCTION("REGEXREPLACE(TEXT(IF(ISERR(FIND(""/"", A8460)), A8460, MID(A8460, FIND(""/"", A8460)+1, LEN(A8460))), ""#""), ""\D+"", """")"),"2020")</f>
        <v>2020</v>
      </c>
      <c r="C8460" s="48" t="s">
        <v>9585</v>
      </c>
      <c r="D8460" s="6" t="s">
        <v>2440</v>
      </c>
      <c r="E8460" s="5" t="s">
        <v>9593</v>
      </c>
      <c r="F8460" s="4">
        <v>1972</v>
      </c>
      <c r="G8460" s="7"/>
      <c r="H8460" s="4">
        <v>37</v>
      </c>
      <c r="I8460" s="7"/>
      <c r="J8460" s="46" t="s">
        <v>9595</v>
      </c>
    </row>
    <row r="8461" spans="1:10" ht="61.2">
      <c r="A8461" s="4" t="s">
        <v>9546</v>
      </c>
      <c r="B8461" s="4" t="str">
        <f ca="1">IFERROR(__xludf.DUMMYFUNCTION("REGEXREPLACE(TEXT(IF(ISERR(FIND(""/"", A8461)), A8461, MID(A8461, FIND(""/"", A8461)+1, LEN(A8461))), ""#""), ""\D+"", """")"),"2020")</f>
        <v>2020</v>
      </c>
      <c r="C8461" s="48" t="s">
        <v>9596</v>
      </c>
      <c r="D8461" s="6" t="s">
        <v>2064</v>
      </c>
      <c r="E8461" s="5" t="s">
        <v>9551</v>
      </c>
      <c r="F8461" s="4">
        <v>1976</v>
      </c>
      <c r="G8461" s="7"/>
      <c r="H8461" s="4">
        <v>38</v>
      </c>
      <c r="I8461" s="7"/>
      <c r="J8461" s="46" t="s">
        <v>9597</v>
      </c>
    </row>
    <row r="8462" spans="1:10" ht="61.2">
      <c r="A8462" s="4" t="s">
        <v>9546</v>
      </c>
      <c r="B8462" s="4" t="str">
        <f ca="1">IFERROR(__xludf.DUMMYFUNCTION("REGEXREPLACE(TEXT(IF(ISERR(FIND(""/"", A8462)), A8462, MID(A8462, FIND(""/"", A8462)+1, LEN(A8462))), ""#""), ""\D+"", """")"),"2020")</f>
        <v>2020</v>
      </c>
      <c r="C8462" s="48" t="s">
        <v>9596</v>
      </c>
      <c r="D8462" s="6" t="s">
        <v>2064</v>
      </c>
      <c r="E8462" s="5" t="s">
        <v>9551</v>
      </c>
      <c r="F8462" s="4">
        <v>1976</v>
      </c>
      <c r="G8462" s="7"/>
      <c r="H8462" s="4">
        <v>39</v>
      </c>
      <c r="I8462" s="7"/>
      <c r="J8462" s="46" t="s">
        <v>9598</v>
      </c>
    </row>
    <row r="8463" spans="1:10" ht="61.2">
      <c r="A8463" s="4" t="s">
        <v>9546</v>
      </c>
      <c r="B8463" s="4" t="str">
        <f ca="1">IFERROR(__xludf.DUMMYFUNCTION("REGEXREPLACE(TEXT(IF(ISERR(FIND(""/"", A8463)), A8463, MID(A8463, FIND(""/"", A8463)+1, LEN(A8463))), ""#""), ""\D+"", """")"),"2020")</f>
        <v>2020</v>
      </c>
      <c r="C8463" s="48" t="s">
        <v>9596</v>
      </c>
      <c r="D8463" s="6" t="s">
        <v>2064</v>
      </c>
      <c r="E8463" s="5" t="s">
        <v>9551</v>
      </c>
      <c r="F8463" s="4" t="s">
        <v>9599</v>
      </c>
      <c r="G8463" s="7"/>
      <c r="H8463" s="4">
        <v>40</v>
      </c>
      <c r="I8463" s="7"/>
      <c r="J8463" s="46" t="s">
        <v>9600</v>
      </c>
    </row>
    <row r="8464" spans="1:10" ht="61.2">
      <c r="A8464" s="4" t="s">
        <v>9546</v>
      </c>
      <c r="B8464" s="4" t="str">
        <f ca="1">IFERROR(__xludf.DUMMYFUNCTION("REGEXREPLACE(TEXT(IF(ISERR(FIND(""/"", A8464)), A8464, MID(A8464, FIND(""/"", A8464)+1, LEN(A8464))), ""#""), ""\D+"", """")"),"2020")</f>
        <v>2020</v>
      </c>
      <c r="C8464" s="48" t="s">
        <v>9596</v>
      </c>
      <c r="D8464" s="6" t="s">
        <v>2064</v>
      </c>
      <c r="E8464" s="5" t="s">
        <v>9551</v>
      </c>
      <c r="F8464" s="4" t="s">
        <v>9601</v>
      </c>
      <c r="G8464" s="7"/>
      <c r="H8464" s="4">
        <v>41</v>
      </c>
      <c r="I8464" s="7"/>
      <c r="J8464" s="46" t="s">
        <v>9602</v>
      </c>
    </row>
    <row r="8465" spans="1:10" ht="61.2">
      <c r="A8465" s="4" t="s">
        <v>9546</v>
      </c>
      <c r="B8465" s="4" t="str">
        <f ca="1">IFERROR(__xludf.DUMMYFUNCTION("REGEXREPLACE(TEXT(IF(ISERR(FIND(""/"", A8465)), A8465, MID(A8465, FIND(""/"", A8465)+1, LEN(A8465))), ""#""), ""\D+"", """")"),"2020")</f>
        <v>2020</v>
      </c>
      <c r="C8465" s="48" t="s">
        <v>9596</v>
      </c>
      <c r="D8465" s="6" t="s">
        <v>2064</v>
      </c>
      <c r="E8465" s="5" t="s">
        <v>9551</v>
      </c>
      <c r="F8465" s="4" t="s">
        <v>9603</v>
      </c>
      <c r="G8465" s="7"/>
      <c r="H8465" s="4">
        <v>42</v>
      </c>
      <c r="I8465" s="7"/>
      <c r="J8465" s="46" t="s">
        <v>9604</v>
      </c>
    </row>
    <row r="8466" spans="1:10" ht="61.2">
      <c r="A8466" s="4" t="s">
        <v>9546</v>
      </c>
      <c r="B8466" s="4" t="str">
        <f ca="1">IFERROR(__xludf.DUMMYFUNCTION("REGEXREPLACE(TEXT(IF(ISERR(FIND(""/"", A8466)), A8466, MID(A8466, FIND(""/"", A8466)+1, LEN(A8466))), ""#""), ""\D+"", """")"),"2020")</f>
        <v>2020</v>
      </c>
      <c r="C8466" s="48" t="s">
        <v>9596</v>
      </c>
      <c r="D8466" s="6" t="s">
        <v>2064</v>
      </c>
      <c r="E8466" s="5" t="s">
        <v>9551</v>
      </c>
      <c r="F8466" s="4" t="s">
        <v>9605</v>
      </c>
      <c r="G8466" s="7"/>
      <c r="H8466" s="4">
        <v>43</v>
      </c>
      <c r="I8466" s="7"/>
      <c r="J8466" s="46" t="s">
        <v>9606</v>
      </c>
    </row>
    <row r="8467" spans="1:10" ht="61.2">
      <c r="A8467" s="4" t="s">
        <v>9546</v>
      </c>
      <c r="B8467" s="4" t="str">
        <f ca="1">IFERROR(__xludf.DUMMYFUNCTION("REGEXREPLACE(TEXT(IF(ISERR(FIND(""/"", A8467)), A8467, MID(A8467, FIND(""/"", A8467)+1, LEN(A8467))), ""#""), ""\D+"", """")"),"2020")</f>
        <v>2020</v>
      </c>
      <c r="C8467" s="48" t="s">
        <v>9596</v>
      </c>
      <c r="D8467" s="6" t="s">
        <v>2064</v>
      </c>
      <c r="E8467" s="5" t="s">
        <v>9551</v>
      </c>
      <c r="F8467" s="4">
        <v>1985</v>
      </c>
      <c r="G8467" s="7"/>
      <c r="H8467" s="4">
        <v>44</v>
      </c>
      <c r="I8467" s="7"/>
      <c r="J8467" s="46" t="s">
        <v>9607</v>
      </c>
    </row>
    <row r="8468" spans="1:10" ht="61.2">
      <c r="A8468" s="4" t="s">
        <v>9546</v>
      </c>
      <c r="B8468" s="4" t="str">
        <f ca="1">IFERROR(__xludf.DUMMYFUNCTION("REGEXREPLACE(TEXT(IF(ISERR(FIND(""/"", A8468)), A8468, MID(A8468, FIND(""/"", A8468)+1, LEN(A8468))), ""#""), ""\D+"", """")"),"2020")</f>
        <v>2020</v>
      </c>
      <c r="C8468" s="48" t="s">
        <v>9596</v>
      </c>
      <c r="D8468" s="6" t="s">
        <v>2064</v>
      </c>
      <c r="E8468" s="5" t="s">
        <v>9551</v>
      </c>
      <c r="F8468" s="4" t="s">
        <v>9608</v>
      </c>
      <c r="G8468" s="7"/>
      <c r="H8468" s="4">
        <v>45</v>
      </c>
      <c r="I8468" s="7"/>
      <c r="J8468" s="46" t="s">
        <v>9609</v>
      </c>
    </row>
    <row r="8469" spans="1:10" ht="20.399999999999999">
      <c r="A8469" s="4" t="s">
        <v>9546</v>
      </c>
      <c r="B8469" s="4" t="str">
        <f ca="1">IFERROR(__xludf.DUMMYFUNCTION("REGEXREPLACE(TEXT(IF(ISERR(FIND(""/"", A8469)), A8469, MID(A8469, FIND(""/"", A8469)+1, LEN(A8469))), ""#""), ""\D+"", """")"),"2020")</f>
        <v>2020</v>
      </c>
      <c r="C8469" s="48" t="s">
        <v>106</v>
      </c>
      <c r="D8469" s="6" t="s">
        <v>9548</v>
      </c>
      <c r="E8469" s="5" t="s">
        <v>9549</v>
      </c>
      <c r="F8469" s="4">
        <v>1962</v>
      </c>
      <c r="G8469" s="7"/>
      <c r="H8469" s="4">
        <v>46</v>
      </c>
      <c r="I8469" s="7"/>
      <c r="J8469" s="46" t="s">
        <v>9610</v>
      </c>
    </row>
    <row r="8470" spans="1:10" ht="20.399999999999999">
      <c r="A8470" s="4" t="s">
        <v>9546</v>
      </c>
      <c r="B8470" s="4" t="str">
        <f ca="1">IFERROR(__xludf.DUMMYFUNCTION("REGEXREPLACE(TEXT(IF(ISERR(FIND(""/"", A8470)), A8470, MID(A8470, FIND(""/"", A8470)+1, LEN(A8470))), ""#""), ""\D+"", """")"),"2020")</f>
        <v>2020</v>
      </c>
      <c r="C8470" s="48" t="s">
        <v>106</v>
      </c>
      <c r="D8470" s="6" t="s">
        <v>9548</v>
      </c>
      <c r="E8470" s="5" t="s">
        <v>9549</v>
      </c>
      <c r="F8470" s="4">
        <v>1963</v>
      </c>
      <c r="G8470" s="7"/>
      <c r="H8470" s="4">
        <v>47</v>
      </c>
      <c r="I8470" s="7"/>
      <c r="J8470" s="46" t="s">
        <v>9611</v>
      </c>
    </row>
    <row r="8471" spans="1:10" ht="20.399999999999999">
      <c r="A8471" s="4" t="s">
        <v>9546</v>
      </c>
      <c r="B8471" s="4" t="str">
        <f ca="1">IFERROR(__xludf.DUMMYFUNCTION("REGEXREPLACE(TEXT(IF(ISERR(FIND(""/"", A8471)), A8471, MID(A8471, FIND(""/"", A8471)+1, LEN(A8471))), ""#""), ""\D+"", """")"),"2020")</f>
        <v>2020</v>
      </c>
      <c r="C8471" s="48" t="s">
        <v>106</v>
      </c>
      <c r="D8471" s="6" t="s">
        <v>9548</v>
      </c>
      <c r="E8471" s="5" t="s">
        <v>9549</v>
      </c>
      <c r="F8471" s="4">
        <v>1964</v>
      </c>
      <c r="G8471" s="7"/>
      <c r="H8471" s="4">
        <v>48</v>
      </c>
      <c r="I8471" s="7"/>
      <c r="J8471" s="46" t="s">
        <v>9612</v>
      </c>
    </row>
    <row r="8472" spans="1:10" ht="20.399999999999999">
      <c r="A8472" s="4" t="s">
        <v>9546</v>
      </c>
      <c r="B8472" s="4" t="str">
        <f ca="1">IFERROR(__xludf.DUMMYFUNCTION("REGEXREPLACE(TEXT(IF(ISERR(FIND(""/"", A8472)), A8472, MID(A8472, FIND(""/"", A8472)+1, LEN(A8472))), ""#""), ""\D+"", """")"),"2020")</f>
        <v>2020</v>
      </c>
      <c r="C8472" s="48" t="s">
        <v>106</v>
      </c>
      <c r="D8472" s="6" t="s">
        <v>9548</v>
      </c>
      <c r="E8472" s="5" t="s">
        <v>9549</v>
      </c>
      <c r="F8472" s="4">
        <v>1965</v>
      </c>
      <c r="G8472" s="7"/>
      <c r="H8472" s="4">
        <v>49</v>
      </c>
      <c r="I8472" s="7"/>
      <c r="J8472" s="46" t="s">
        <v>9613</v>
      </c>
    </row>
    <row r="8473" spans="1:10" ht="20.399999999999999">
      <c r="A8473" s="4" t="s">
        <v>9546</v>
      </c>
      <c r="B8473" s="4" t="str">
        <f ca="1">IFERROR(__xludf.DUMMYFUNCTION("REGEXREPLACE(TEXT(IF(ISERR(FIND(""/"", A8473)), A8473, MID(A8473, FIND(""/"", A8473)+1, LEN(A8473))), ""#""), ""\D+"", """")"),"2020")</f>
        <v>2020</v>
      </c>
      <c r="C8473" s="48" t="s">
        <v>106</v>
      </c>
      <c r="D8473" s="6" t="s">
        <v>9548</v>
      </c>
      <c r="E8473" s="5" t="s">
        <v>9549</v>
      </c>
      <c r="F8473" s="4">
        <v>1966</v>
      </c>
      <c r="G8473" s="7"/>
      <c r="H8473" s="4">
        <v>50</v>
      </c>
      <c r="I8473" s="7"/>
      <c r="J8473" s="46" t="s">
        <v>9614</v>
      </c>
    </row>
    <row r="8474" spans="1:10" ht="20.399999999999999">
      <c r="A8474" s="4" t="s">
        <v>9546</v>
      </c>
      <c r="B8474" s="4" t="str">
        <f ca="1">IFERROR(__xludf.DUMMYFUNCTION("REGEXREPLACE(TEXT(IF(ISERR(FIND(""/"", A8474)), A8474, MID(A8474, FIND(""/"", A8474)+1, LEN(A8474))), ""#""), ""\D+"", """")"),"2020")</f>
        <v>2020</v>
      </c>
      <c r="C8474" s="48" t="s">
        <v>106</v>
      </c>
      <c r="D8474" s="6" t="s">
        <v>9548</v>
      </c>
      <c r="E8474" s="5" t="s">
        <v>9549</v>
      </c>
      <c r="F8474" s="4">
        <v>1967</v>
      </c>
      <c r="G8474" s="7"/>
      <c r="H8474" s="4">
        <v>51</v>
      </c>
      <c r="I8474" s="7"/>
      <c r="J8474" s="46" t="s">
        <v>9615</v>
      </c>
    </row>
    <row r="8475" spans="1:10" ht="20.399999999999999">
      <c r="A8475" s="4" t="s">
        <v>9546</v>
      </c>
      <c r="B8475" s="4" t="str">
        <f ca="1">IFERROR(__xludf.DUMMYFUNCTION("REGEXREPLACE(TEXT(IF(ISERR(FIND(""/"", A8475)), A8475, MID(A8475, FIND(""/"", A8475)+1, LEN(A8475))), ""#""), ""\D+"", """")"),"2020")</f>
        <v>2020</v>
      </c>
      <c r="C8475" s="48" t="s">
        <v>106</v>
      </c>
      <c r="D8475" s="6" t="s">
        <v>9548</v>
      </c>
      <c r="E8475" s="5" t="s">
        <v>9549</v>
      </c>
      <c r="F8475" s="4">
        <v>1968</v>
      </c>
      <c r="G8475" s="7"/>
      <c r="H8475" s="4">
        <v>52</v>
      </c>
      <c r="I8475" s="7"/>
      <c r="J8475" s="46" t="s">
        <v>9616</v>
      </c>
    </row>
    <row r="8476" spans="1:10" ht="20.399999999999999">
      <c r="A8476" s="4" t="s">
        <v>9546</v>
      </c>
      <c r="B8476" s="4" t="str">
        <f ca="1">IFERROR(__xludf.DUMMYFUNCTION("REGEXREPLACE(TEXT(IF(ISERR(FIND(""/"", A8476)), A8476, MID(A8476, FIND(""/"", A8476)+1, LEN(A8476))), ""#""), ""\D+"", """")"),"2020")</f>
        <v>2020</v>
      </c>
      <c r="C8476" s="48" t="s">
        <v>106</v>
      </c>
      <c r="D8476" s="6" t="s">
        <v>9548</v>
      </c>
      <c r="E8476" s="5" t="s">
        <v>9549</v>
      </c>
      <c r="F8476" s="4">
        <v>1969</v>
      </c>
      <c r="G8476" s="7"/>
      <c r="H8476" s="4">
        <v>53</v>
      </c>
      <c r="I8476" s="7"/>
      <c r="J8476" s="46" t="s">
        <v>9617</v>
      </c>
    </row>
    <row r="8477" spans="1:10" ht="20.399999999999999">
      <c r="A8477" s="4" t="s">
        <v>9546</v>
      </c>
      <c r="B8477" s="4" t="str">
        <f ca="1">IFERROR(__xludf.DUMMYFUNCTION("REGEXREPLACE(TEXT(IF(ISERR(FIND(""/"", A8477)), A8477, MID(A8477, FIND(""/"", A8477)+1, LEN(A8477))), ""#""), ""\D+"", """")"),"2020")</f>
        <v>2020</v>
      </c>
      <c r="C8477" s="48" t="s">
        <v>106</v>
      </c>
      <c r="D8477" s="6" t="s">
        <v>9548</v>
      </c>
      <c r="E8477" s="5" t="s">
        <v>9549</v>
      </c>
      <c r="F8477" s="4">
        <v>1970</v>
      </c>
      <c r="G8477" s="7"/>
      <c r="H8477" s="4">
        <v>54</v>
      </c>
      <c r="I8477" s="7"/>
      <c r="J8477" s="46" t="s">
        <v>9618</v>
      </c>
    </row>
    <row r="8478" spans="1:10" ht="20.399999999999999">
      <c r="A8478" s="4" t="s">
        <v>9546</v>
      </c>
      <c r="B8478" s="4" t="str">
        <f ca="1">IFERROR(__xludf.DUMMYFUNCTION("REGEXREPLACE(TEXT(IF(ISERR(FIND(""/"", A8478)), A8478, MID(A8478, FIND(""/"", A8478)+1, LEN(A8478))), ""#""), ""\D+"", """")"),"2020")</f>
        <v>2020</v>
      </c>
      <c r="C8478" s="48" t="s">
        <v>106</v>
      </c>
      <c r="D8478" s="6" t="s">
        <v>9548</v>
      </c>
      <c r="E8478" s="5" t="s">
        <v>9549</v>
      </c>
      <c r="F8478" s="4">
        <v>1971</v>
      </c>
      <c r="G8478" s="7"/>
      <c r="H8478" s="4">
        <v>55</v>
      </c>
      <c r="I8478" s="7"/>
      <c r="J8478" s="46" t="s">
        <v>9619</v>
      </c>
    </row>
    <row r="8479" spans="1:10" ht="20.399999999999999">
      <c r="A8479" s="4" t="s">
        <v>9546</v>
      </c>
      <c r="B8479" s="4" t="str">
        <f ca="1">IFERROR(__xludf.DUMMYFUNCTION("REGEXREPLACE(TEXT(IF(ISERR(FIND(""/"", A8479)), A8479, MID(A8479, FIND(""/"", A8479)+1, LEN(A8479))), ""#""), ""\D+"", """")"),"2020")</f>
        <v>2020</v>
      </c>
      <c r="C8479" s="48" t="s">
        <v>106</v>
      </c>
      <c r="D8479" s="6" t="s">
        <v>9548</v>
      </c>
      <c r="E8479" s="5" t="s">
        <v>9549</v>
      </c>
      <c r="F8479" s="4">
        <v>1972</v>
      </c>
      <c r="G8479" s="7"/>
      <c r="H8479" s="4">
        <v>56</v>
      </c>
      <c r="I8479" s="7"/>
      <c r="J8479" s="46" t="s">
        <v>9620</v>
      </c>
    </row>
    <row r="8480" spans="1:10" ht="20.399999999999999">
      <c r="A8480" s="4" t="s">
        <v>9546</v>
      </c>
      <c r="B8480" s="4" t="str">
        <f ca="1">IFERROR(__xludf.DUMMYFUNCTION("REGEXREPLACE(TEXT(IF(ISERR(FIND(""/"", A8480)), A8480, MID(A8480, FIND(""/"", A8480)+1, LEN(A8480))), ""#""), ""\D+"", """")"),"2020")</f>
        <v>2020</v>
      </c>
      <c r="C8480" s="48" t="s">
        <v>106</v>
      </c>
      <c r="D8480" s="6" t="s">
        <v>9548</v>
      </c>
      <c r="E8480" s="5" t="s">
        <v>9549</v>
      </c>
      <c r="F8480" s="4">
        <v>1973</v>
      </c>
      <c r="G8480" s="7"/>
      <c r="H8480" s="4">
        <v>57</v>
      </c>
      <c r="I8480" s="7"/>
      <c r="J8480" s="46" t="s">
        <v>9621</v>
      </c>
    </row>
    <row r="8481" spans="1:10" ht="20.399999999999999">
      <c r="A8481" s="4" t="s">
        <v>9546</v>
      </c>
      <c r="B8481" s="4" t="str">
        <f ca="1">IFERROR(__xludf.DUMMYFUNCTION("REGEXREPLACE(TEXT(IF(ISERR(FIND(""/"", A8481)), A8481, MID(A8481, FIND(""/"", A8481)+1, LEN(A8481))), ""#""), ""\D+"", """")"),"2020")</f>
        <v>2020</v>
      </c>
      <c r="C8481" s="48" t="s">
        <v>106</v>
      </c>
      <c r="D8481" s="6" t="s">
        <v>9548</v>
      </c>
      <c r="E8481" s="5" t="s">
        <v>9549</v>
      </c>
      <c r="F8481" s="4">
        <v>1974</v>
      </c>
      <c r="G8481" s="7"/>
      <c r="H8481" s="4">
        <v>58</v>
      </c>
      <c r="I8481" s="7"/>
      <c r="J8481" s="46" t="s">
        <v>9622</v>
      </c>
    </row>
    <row r="8482" spans="1:10" ht="20.399999999999999">
      <c r="A8482" s="4" t="s">
        <v>9546</v>
      </c>
      <c r="B8482" s="4" t="str">
        <f ca="1">IFERROR(__xludf.DUMMYFUNCTION("REGEXREPLACE(TEXT(IF(ISERR(FIND(""/"", A8482)), A8482, MID(A8482, FIND(""/"", A8482)+1, LEN(A8482))), ""#""), ""\D+"", """")"),"2020")</f>
        <v>2020</v>
      </c>
      <c r="C8482" s="48" t="s">
        <v>106</v>
      </c>
      <c r="D8482" s="6" t="s">
        <v>9548</v>
      </c>
      <c r="E8482" s="5" t="s">
        <v>9549</v>
      </c>
      <c r="F8482" s="4">
        <v>1975</v>
      </c>
      <c r="G8482" s="7"/>
      <c r="H8482" s="4">
        <v>59</v>
      </c>
      <c r="I8482" s="7"/>
      <c r="J8482" s="46" t="s">
        <v>9623</v>
      </c>
    </row>
    <row r="8483" spans="1:10" ht="20.399999999999999">
      <c r="A8483" s="4" t="s">
        <v>9546</v>
      </c>
      <c r="B8483" s="4" t="str">
        <f ca="1">IFERROR(__xludf.DUMMYFUNCTION("REGEXREPLACE(TEXT(IF(ISERR(FIND(""/"", A8483)), A8483, MID(A8483, FIND(""/"", A8483)+1, LEN(A8483))), ""#""), ""\D+"", """")"),"2020")</f>
        <v>2020</v>
      </c>
      <c r="C8483" s="48" t="s">
        <v>106</v>
      </c>
      <c r="D8483" s="6" t="s">
        <v>9548</v>
      </c>
      <c r="E8483" s="5" t="s">
        <v>9549</v>
      </c>
      <c r="F8483" s="4">
        <v>1976</v>
      </c>
      <c r="G8483" s="7"/>
      <c r="H8483" s="4">
        <v>60</v>
      </c>
      <c r="I8483" s="7"/>
      <c r="J8483" s="46" t="s">
        <v>9624</v>
      </c>
    </row>
    <row r="8484" spans="1:10" ht="20.399999999999999">
      <c r="A8484" s="4" t="s">
        <v>9546</v>
      </c>
      <c r="B8484" s="4" t="str">
        <f ca="1">IFERROR(__xludf.DUMMYFUNCTION("REGEXREPLACE(TEXT(IF(ISERR(FIND(""/"", A8484)), A8484, MID(A8484, FIND(""/"", A8484)+1, LEN(A8484))), ""#""), ""\D+"", """")"),"2020")</f>
        <v>2020</v>
      </c>
      <c r="C8484" s="48" t="s">
        <v>106</v>
      </c>
      <c r="D8484" s="6" t="s">
        <v>9548</v>
      </c>
      <c r="E8484" s="5" t="s">
        <v>9549</v>
      </c>
      <c r="F8484" s="4">
        <v>1977</v>
      </c>
      <c r="G8484" s="7"/>
      <c r="H8484" s="4">
        <v>61</v>
      </c>
      <c r="I8484" s="7"/>
      <c r="J8484" s="46" t="s">
        <v>9625</v>
      </c>
    </row>
    <row r="8485" spans="1:10" ht="20.399999999999999">
      <c r="A8485" s="4" t="s">
        <v>9546</v>
      </c>
      <c r="B8485" s="4" t="str">
        <f ca="1">IFERROR(__xludf.DUMMYFUNCTION("REGEXREPLACE(TEXT(IF(ISERR(FIND(""/"", A8485)), A8485, MID(A8485, FIND(""/"", A8485)+1, LEN(A8485))), ""#""), ""\D+"", """")"),"2020")</f>
        <v>2020</v>
      </c>
      <c r="C8485" s="48" t="s">
        <v>106</v>
      </c>
      <c r="D8485" s="6" t="s">
        <v>9548</v>
      </c>
      <c r="E8485" s="5" t="s">
        <v>9549</v>
      </c>
      <c r="F8485" s="4">
        <v>1978</v>
      </c>
      <c r="G8485" s="7"/>
      <c r="H8485" s="4">
        <v>62</v>
      </c>
      <c r="I8485" s="7"/>
      <c r="J8485" s="46" t="s">
        <v>9626</v>
      </c>
    </row>
    <row r="8486" spans="1:10" ht="20.399999999999999">
      <c r="A8486" s="4" t="s">
        <v>9546</v>
      </c>
      <c r="B8486" s="4" t="str">
        <f ca="1">IFERROR(__xludf.DUMMYFUNCTION("REGEXREPLACE(TEXT(IF(ISERR(FIND(""/"", A8486)), A8486, MID(A8486, FIND(""/"", A8486)+1, LEN(A8486))), ""#""), ""\D+"", """")"),"2020")</f>
        <v>2020</v>
      </c>
      <c r="C8486" s="48" t="s">
        <v>106</v>
      </c>
      <c r="D8486" s="6" t="s">
        <v>9548</v>
      </c>
      <c r="E8486" s="5" t="s">
        <v>9549</v>
      </c>
      <c r="F8486" s="4">
        <v>1979</v>
      </c>
      <c r="G8486" s="7"/>
      <c r="H8486" s="4">
        <v>63</v>
      </c>
      <c r="I8486" s="7"/>
      <c r="J8486" s="46" t="s">
        <v>9627</v>
      </c>
    </row>
    <row r="8487" spans="1:10" ht="20.399999999999999">
      <c r="A8487" s="4" t="s">
        <v>9546</v>
      </c>
      <c r="B8487" s="4" t="str">
        <f ca="1">IFERROR(__xludf.DUMMYFUNCTION("REGEXREPLACE(TEXT(IF(ISERR(FIND(""/"", A8487)), A8487, MID(A8487, FIND(""/"", A8487)+1, LEN(A8487))), ""#""), ""\D+"", """")"),"2020")</f>
        <v>2020</v>
      </c>
      <c r="C8487" s="48" t="s">
        <v>106</v>
      </c>
      <c r="D8487" s="6" t="s">
        <v>9548</v>
      </c>
      <c r="E8487" s="5" t="s">
        <v>9549</v>
      </c>
      <c r="F8487" s="4">
        <v>1980</v>
      </c>
      <c r="G8487" s="7"/>
      <c r="H8487" s="4">
        <v>64</v>
      </c>
      <c r="I8487" s="7"/>
      <c r="J8487" s="46" t="s">
        <v>9628</v>
      </c>
    </row>
    <row r="8488" spans="1:10" ht="20.399999999999999">
      <c r="A8488" s="4" t="s">
        <v>9546</v>
      </c>
      <c r="B8488" s="4" t="str">
        <f ca="1">IFERROR(__xludf.DUMMYFUNCTION("REGEXREPLACE(TEXT(IF(ISERR(FIND(""/"", A8488)), A8488, MID(A8488, FIND(""/"", A8488)+1, LEN(A8488))), ""#""), ""\D+"", """")"),"2020")</f>
        <v>2020</v>
      </c>
      <c r="C8488" s="48" t="s">
        <v>106</v>
      </c>
      <c r="D8488" s="6" t="s">
        <v>9548</v>
      </c>
      <c r="E8488" s="5" t="s">
        <v>9549</v>
      </c>
      <c r="F8488" s="4">
        <v>1981</v>
      </c>
      <c r="G8488" s="7"/>
      <c r="H8488" s="4">
        <v>65</v>
      </c>
      <c r="I8488" s="7"/>
      <c r="J8488" s="46" t="s">
        <v>9629</v>
      </c>
    </row>
    <row r="8489" spans="1:10" ht="20.399999999999999">
      <c r="A8489" s="4" t="s">
        <v>9546</v>
      </c>
      <c r="B8489" s="4" t="str">
        <f ca="1">IFERROR(__xludf.DUMMYFUNCTION("REGEXREPLACE(TEXT(IF(ISERR(FIND(""/"", A8489)), A8489, MID(A8489, FIND(""/"", A8489)+1, LEN(A8489))), ""#""), ""\D+"", """")"),"2020")</f>
        <v>2020</v>
      </c>
      <c r="C8489" s="48" t="s">
        <v>106</v>
      </c>
      <c r="D8489" s="6" t="s">
        <v>9548</v>
      </c>
      <c r="E8489" s="5" t="s">
        <v>9549</v>
      </c>
      <c r="F8489" s="4">
        <v>1982</v>
      </c>
      <c r="G8489" s="7"/>
      <c r="H8489" s="4">
        <v>66</v>
      </c>
      <c r="I8489" s="7"/>
      <c r="J8489" s="46" t="s">
        <v>9630</v>
      </c>
    </row>
    <row r="8490" spans="1:10" ht="20.399999999999999">
      <c r="A8490" s="4" t="s">
        <v>9546</v>
      </c>
      <c r="B8490" s="4" t="str">
        <f ca="1">IFERROR(__xludf.DUMMYFUNCTION("REGEXREPLACE(TEXT(IF(ISERR(FIND(""/"", A8490)), A8490, MID(A8490, FIND(""/"", A8490)+1, LEN(A8490))), ""#""), ""\D+"", """")"),"2020")</f>
        <v>2020</v>
      </c>
      <c r="C8490" s="48" t="s">
        <v>106</v>
      </c>
      <c r="D8490" s="6" t="s">
        <v>9548</v>
      </c>
      <c r="E8490" s="5" t="s">
        <v>9549</v>
      </c>
      <c r="F8490" s="4">
        <v>1983</v>
      </c>
      <c r="G8490" s="7"/>
      <c r="H8490" s="4">
        <v>67</v>
      </c>
      <c r="I8490" s="7"/>
      <c r="J8490" s="46" t="s">
        <v>9631</v>
      </c>
    </row>
    <row r="8491" spans="1:10" ht="20.399999999999999">
      <c r="A8491" s="4" t="s">
        <v>9546</v>
      </c>
      <c r="B8491" s="4" t="str">
        <f ca="1">IFERROR(__xludf.DUMMYFUNCTION("REGEXREPLACE(TEXT(IF(ISERR(FIND(""/"", A8491)), A8491, MID(A8491, FIND(""/"", A8491)+1, LEN(A8491))), ""#""), ""\D+"", """")"),"2020")</f>
        <v>2020</v>
      </c>
      <c r="C8491" s="48" t="s">
        <v>106</v>
      </c>
      <c r="D8491" s="6" t="s">
        <v>9548</v>
      </c>
      <c r="E8491" s="26" t="s">
        <v>9549</v>
      </c>
      <c r="F8491" s="4">
        <v>1985</v>
      </c>
      <c r="G8491" s="7"/>
      <c r="H8491" s="4">
        <v>68</v>
      </c>
      <c r="I8491" s="7"/>
      <c r="J8491" s="46" t="s">
        <v>9632</v>
      </c>
    </row>
    <row r="8492" spans="1:10" ht="40.799999999999997">
      <c r="A8492" s="4" t="s">
        <v>9546</v>
      </c>
      <c r="B8492" s="4" t="str">
        <f ca="1">IFERROR(__xludf.DUMMYFUNCTION("REGEXREPLACE(TEXT(IF(ISERR(FIND(""/"", A8492)), A8492, MID(A8492, FIND(""/"", A8492)+1, LEN(A8492))), ""#""), ""\D+"", """")"),"2020")</f>
        <v>2020</v>
      </c>
      <c r="C8492" s="48" t="s">
        <v>9585</v>
      </c>
      <c r="D8492" s="6" t="s">
        <v>2064</v>
      </c>
      <c r="E8492" s="5" t="s">
        <v>9551</v>
      </c>
      <c r="F8492" s="4">
        <v>1967</v>
      </c>
      <c r="G8492" s="7"/>
      <c r="H8492" s="4">
        <v>69</v>
      </c>
      <c r="I8492" s="7"/>
      <c r="J8492" s="46" t="s">
        <v>9633</v>
      </c>
    </row>
    <row r="8493" spans="1:10" ht="40.799999999999997">
      <c r="A8493" s="4" t="s">
        <v>9546</v>
      </c>
      <c r="B8493" s="4" t="str">
        <f ca="1">IFERROR(__xludf.DUMMYFUNCTION("REGEXREPLACE(TEXT(IF(ISERR(FIND(""/"", A8493)), A8493, MID(A8493, FIND(""/"", A8493)+1, LEN(A8493))), ""#""), ""\D+"", """")"),"2020")</f>
        <v>2020</v>
      </c>
      <c r="C8493" s="48" t="s">
        <v>9634</v>
      </c>
      <c r="D8493" s="6" t="s">
        <v>9635</v>
      </c>
      <c r="E8493" s="26" t="s">
        <v>9636</v>
      </c>
      <c r="F8493" s="4">
        <v>1960</v>
      </c>
      <c r="G8493" s="7"/>
      <c r="H8493" s="4">
        <v>70</v>
      </c>
      <c r="I8493" s="7"/>
      <c r="J8493" s="46" t="s">
        <v>9637</v>
      </c>
    </row>
    <row r="8494" spans="1:10" ht="30.6">
      <c r="A8494" s="4" t="s">
        <v>9546</v>
      </c>
      <c r="B8494" s="4" t="str">
        <f ca="1">IFERROR(__xludf.DUMMYFUNCTION("REGEXREPLACE(TEXT(IF(ISERR(FIND(""/"", A8494)), A8494, MID(A8494, FIND(""/"", A8494)+1, LEN(A8494))), ""#""), ""\D+"", """")"),"2020")</f>
        <v>2020</v>
      </c>
      <c r="C8494" s="48" t="s">
        <v>9638</v>
      </c>
      <c r="D8494" s="6" t="s">
        <v>2064</v>
      </c>
      <c r="E8494" s="5" t="s">
        <v>9551</v>
      </c>
      <c r="F8494" s="4">
        <v>1970</v>
      </c>
      <c r="G8494" s="7"/>
      <c r="H8494" s="4">
        <v>71</v>
      </c>
      <c r="I8494" s="7"/>
      <c r="J8494" s="46" t="s">
        <v>9639</v>
      </c>
    </row>
    <row r="8495" spans="1:10" ht="30.6">
      <c r="A8495" s="4" t="s">
        <v>9546</v>
      </c>
      <c r="B8495" s="4" t="str">
        <f ca="1">IFERROR(__xludf.DUMMYFUNCTION("REGEXREPLACE(TEXT(IF(ISERR(FIND(""/"", A8495)), A8495, MID(A8495, FIND(""/"", A8495)+1, LEN(A8495))), ""#""), ""\D+"", """")"),"2020")</f>
        <v>2020</v>
      </c>
      <c r="C8495" s="48" t="s">
        <v>9638</v>
      </c>
      <c r="D8495" s="6" t="s">
        <v>2064</v>
      </c>
      <c r="E8495" s="5" t="s">
        <v>9551</v>
      </c>
      <c r="F8495" s="4">
        <v>1971</v>
      </c>
      <c r="G8495" s="7"/>
      <c r="H8495" s="4">
        <v>72</v>
      </c>
      <c r="I8495" s="7"/>
      <c r="J8495" s="46" t="s">
        <v>9640</v>
      </c>
    </row>
    <row r="8496" spans="1:10" ht="30.6">
      <c r="A8496" s="4" t="s">
        <v>9546</v>
      </c>
      <c r="B8496" s="4" t="str">
        <f ca="1">IFERROR(__xludf.DUMMYFUNCTION("REGEXREPLACE(TEXT(IF(ISERR(FIND(""/"", A8496)), A8496, MID(A8496, FIND(""/"", A8496)+1, LEN(A8496))), ""#""), ""\D+"", """")"),"2020")</f>
        <v>2020</v>
      </c>
      <c r="C8496" s="48" t="s">
        <v>9638</v>
      </c>
      <c r="D8496" s="6" t="s">
        <v>2064</v>
      </c>
      <c r="E8496" s="5" t="s">
        <v>9551</v>
      </c>
      <c r="F8496" s="4">
        <v>1972</v>
      </c>
      <c r="G8496" s="7"/>
      <c r="H8496" s="4">
        <v>73</v>
      </c>
      <c r="I8496" s="7"/>
      <c r="J8496" s="46" t="s">
        <v>9641</v>
      </c>
    </row>
    <row r="8497" spans="1:10" ht="30.6">
      <c r="A8497" s="4" t="s">
        <v>9546</v>
      </c>
      <c r="B8497" s="4" t="str">
        <f ca="1">IFERROR(__xludf.DUMMYFUNCTION("REGEXREPLACE(TEXT(IF(ISERR(FIND(""/"", A8497)), A8497, MID(A8497, FIND(""/"", A8497)+1, LEN(A8497))), ""#""), ""\D+"", """")"),"2020")</f>
        <v>2020</v>
      </c>
      <c r="C8497" s="48" t="s">
        <v>106</v>
      </c>
      <c r="D8497" s="6" t="s">
        <v>2064</v>
      </c>
      <c r="E8497" s="5" t="s">
        <v>9551</v>
      </c>
      <c r="F8497" s="4">
        <v>1971</v>
      </c>
      <c r="G8497" s="7"/>
      <c r="H8497" s="4">
        <v>74</v>
      </c>
      <c r="I8497" s="7"/>
      <c r="J8497" s="46" t="s">
        <v>9642</v>
      </c>
    </row>
    <row r="8498" spans="1:10" ht="30.6">
      <c r="A8498" s="4" t="s">
        <v>9546</v>
      </c>
      <c r="B8498" s="4" t="str">
        <f ca="1">IFERROR(__xludf.DUMMYFUNCTION("REGEXREPLACE(TEXT(IF(ISERR(FIND(""/"", A8498)), A8498, MID(A8498, FIND(""/"", A8498)+1, LEN(A8498))), ""#""), ""\D+"", """")"),"2020")</f>
        <v>2020</v>
      </c>
      <c r="C8498" s="48" t="s">
        <v>106</v>
      </c>
      <c r="D8498" s="6" t="s">
        <v>2064</v>
      </c>
      <c r="E8498" s="5" t="s">
        <v>9551</v>
      </c>
      <c r="F8498" s="4">
        <v>1991</v>
      </c>
      <c r="G8498" s="7"/>
      <c r="H8498" s="4">
        <v>75</v>
      </c>
      <c r="I8498" s="7"/>
      <c r="J8498" s="46" t="s">
        <v>9643</v>
      </c>
    </row>
    <row r="8499" spans="1:10" ht="30.6">
      <c r="A8499" s="4" t="s">
        <v>9546</v>
      </c>
      <c r="B8499" s="4" t="str">
        <f ca="1">IFERROR(__xludf.DUMMYFUNCTION("REGEXREPLACE(TEXT(IF(ISERR(FIND(""/"", A8499)), A8499, MID(A8499, FIND(""/"", A8499)+1, LEN(A8499))), ""#""), ""\D+"", """")"),"2020")</f>
        <v>2020</v>
      </c>
      <c r="C8499" s="48" t="s">
        <v>106</v>
      </c>
      <c r="D8499" s="6" t="s">
        <v>2064</v>
      </c>
      <c r="E8499" s="5" t="s">
        <v>9551</v>
      </c>
      <c r="F8499" s="4">
        <v>1991</v>
      </c>
      <c r="G8499" s="7"/>
      <c r="H8499" s="4">
        <v>76</v>
      </c>
      <c r="I8499" s="7"/>
      <c r="J8499" s="46" t="s">
        <v>9644</v>
      </c>
    </row>
    <row r="8500" spans="1:10" ht="40.799999999999997">
      <c r="A8500" s="4" t="s">
        <v>9546</v>
      </c>
      <c r="B8500" s="4" t="str">
        <f ca="1">IFERROR(__xludf.DUMMYFUNCTION("REGEXREPLACE(TEXT(IF(ISERR(FIND(""/"", A8500)), A8500, MID(A8500, FIND(""/"", A8500)+1, LEN(A8500))), ""#""), ""\D+"", """")"),"2020")</f>
        <v>2020</v>
      </c>
      <c r="C8500" s="48" t="s">
        <v>9547</v>
      </c>
      <c r="D8500" s="6" t="s">
        <v>9645</v>
      </c>
      <c r="E8500" s="5" t="s">
        <v>9646</v>
      </c>
      <c r="F8500" s="4">
        <v>1971</v>
      </c>
      <c r="G8500" s="7"/>
      <c r="H8500" s="4">
        <v>77</v>
      </c>
      <c r="I8500" s="7"/>
      <c r="J8500" s="46" t="s">
        <v>9647</v>
      </c>
    </row>
    <row r="8501" spans="1:10" ht="51">
      <c r="A8501" s="4" t="s">
        <v>9546</v>
      </c>
      <c r="B8501" s="4" t="str">
        <f ca="1">IFERROR(__xludf.DUMMYFUNCTION("REGEXREPLACE(TEXT(IF(ISERR(FIND(""/"", A8501)), A8501, MID(A8501, FIND(""/"", A8501)+1, LEN(A8501))), ""#""), ""\D+"", """")"),"2020")</f>
        <v>2020</v>
      </c>
      <c r="C8501" s="48" t="s">
        <v>9547</v>
      </c>
      <c r="D8501" s="6" t="s">
        <v>9645</v>
      </c>
      <c r="E8501" s="5" t="s">
        <v>9646</v>
      </c>
      <c r="F8501" s="4">
        <v>1972</v>
      </c>
      <c r="G8501" s="7"/>
      <c r="H8501" s="4">
        <v>78</v>
      </c>
      <c r="I8501" s="7"/>
      <c r="J8501" s="46" t="s">
        <v>9648</v>
      </c>
    </row>
    <row r="8502" spans="1:10" ht="40.799999999999997">
      <c r="A8502" s="4" t="s">
        <v>9546</v>
      </c>
      <c r="B8502" s="4" t="str">
        <f ca="1">IFERROR(__xludf.DUMMYFUNCTION("REGEXREPLACE(TEXT(IF(ISERR(FIND(""/"", A8502)), A8502, MID(A8502, FIND(""/"", A8502)+1, LEN(A8502))), ""#""), ""\D+"", """")"),"2020")</f>
        <v>2020</v>
      </c>
      <c r="C8502" s="48" t="s">
        <v>9547</v>
      </c>
      <c r="D8502" s="6" t="s">
        <v>9645</v>
      </c>
      <c r="E8502" s="5" t="s">
        <v>9646</v>
      </c>
      <c r="F8502" s="4">
        <v>1972</v>
      </c>
      <c r="G8502" s="7"/>
      <c r="H8502" s="4">
        <v>79</v>
      </c>
      <c r="I8502" s="7"/>
      <c r="J8502" s="46" t="s">
        <v>9649</v>
      </c>
    </row>
    <row r="8503" spans="1:10" ht="40.799999999999997">
      <c r="A8503" s="4" t="s">
        <v>9546</v>
      </c>
      <c r="B8503" s="4" t="str">
        <f ca="1">IFERROR(__xludf.DUMMYFUNCTION("REGEXREPLACE(TEXT(IF(ISERR(FIND(""/"", A8503)), A8503, MID(A8503, FIND(""/"", A8503)+1, LEN(A8503))), ""#""), ""\D+"", """")"),"2020")</f>
        <v>2020</v>
      </c>
      <c r="C8503" s="48" t="s">
        <v>9547</v>
      </c>
      <c r="D8503" s="6" t="s">
        <v>9645</v>
      </c>
      <c r="E8503" s="5" t="s">
        <v>9646</v>
      </c>
      <c r="F8503" s="4">
        <v>1971</v>
      </c>
      <c r="G8503" s="7"/>
      <c r="H8503" s="4">
        <v>80</v>
      </c>
      <c r="I8503" s="7"/>
      <c r="J8503" s="46" t="s">
        <v>9650</v>
      </c>
    </row>
    <row r="8504" spans="1:10" ht="40.799999999999997">
      <c r="A8504" s="4" t="s">
        <v>9546</v>
      </c>
      <c r="B8504" s="4" t="str">
        <f ca="1">IFERROR(__xludf.DUMMYFUNCTION("REGEXREPLACE(TEXT(IF(ISERR(FIND(""/"", A8504)), A8504, MID(A8504, FIND(""/"", A8504)+1, LEN(A8504))), ""#""), ""\D+"", """")"),"2020")</f>
        <v>2020</v>
      </c>
      <c r="C8504" s="48" t="s">
        <v>9547</v>
      </c>
      <c r="D8504" s="6" t="s">
        <v>9645</v>
      </c>
      <c r="E8504" s="5" t="s">
        <v>9646</v>
      </c>
      <c r="F8504" s="4">
        <v>1972</v>
      </c>
      <c r="G8504" s="7"/>
      <c r="H8504" s="4">
        <v>81</v>
      </c>
      <c r="I8504" s="7"/>
      <c r="J8504" s="46" t="s">
        <v>9651</v>
      </c>
    </row>
    <row r="8505" spans="1:10" ht="51">
      <c r="A8505" s="4" t="s">
        <v>9546</v>
      </c>
      <c r="B8505" s="4" t="str">
        <f ca="1">IFERROR(__xludf.DUMMYFUNCTION("REGEXREPLACE(TEXT(IF(ISERR(FIND(""/"", A8505)), A8505, MID(A8505, FIND(""/"", A8505)+1, LEN(A8505))), ""#""), ""\D+"", """")"),"2020")</f>
        <v>2020</v>
      </c>
      <c r="C8505" s="48" t="s">
        <v>9547</v>
      </c>
      <c r="D8505" s="6" t="s">
        <v>9645</v>
      </c>
      <c r="E8505" s="5" t="s">
        <v>9646</v>
      </c>
      <c r="F8505" s="4">
        <v>1972</v>
      </c>
      <c r="G8505" s="7"/>
      <c r="H8505" s="4">
        <v>82</v>
      </c>
      <c r="I8505" s="7"/>
      <c r="J8505" s="46" t="s">
        <v>9652</v>
      </c>
    </row>
    <row r="8506" spans="1:10" ht="40.799999999999997">
      <c r="A8506" s="4" t="s">
        <v>9546</v>
      </c>
      <c r="B8506" s="4" t="str">
        <f ca="1">IFERROR(__xludf.DUMMYFUNCTION("REGEXREPLACE(TEXT(IF(ISERR(FIND(""/"", A8506)), A8506, MID(A8506, FIND(""/"", A8506)+1, LEN(A8506))), ""#""), ""\D+"", """")"),"2020")</f>
        <v>2020</v>
      </c>
      <c r="C8506" s="48" t="s">
        <v>9547</v>
      </c>
      <c r="D8506" s="6" t="s">
        <v>9645</v>
      </c>
      <c r="E8506" s="5" t="s">
        <v>9646</v>
      </c>
      <c r="F8506" s="4">
        <v>1972</v>
      </c>
      <c r="G8506" s="15"/>
      <c r="H8506" s="4">
        <v>83</v>
      </c>
      <c r="I8506" s="15"/>
      <c r="J8506" s="46" t="s">
        <v>9653</v>
      </c>
    </row>
    <row r="8507" spans="1:10" ht="40.799999999999997">
      <c r="A8507" s="4" t="s">
        <v>9546</v>
      </c>
      <c r="B8507" s="4" t="str">
        <f ca="1">IFERROR(__xludf.DUMMYFUNCTION("REGEXREPLACE(TEXT(IF(ISERR(FIND(""/"", A8507)), A8507, MID(A8507, FIND(""/"", A8507)+1, LEN(A8507))), ""#""), ""\D+"", """")"),"2020")</f>
        <v>2020</v>
      </c>
      <c r="C8507" s="48" t="s">
        <v>9547</v>
      </c>
      <c r="D8507" s="6" t="s">
        <v>9645</v>
      </c>
      <c r="E8507" s="5" t="s">
        <v>9646</v>
      </c>
      <c r="F8507" s="4">
        <v>1972</v>
      </c>
      <c r="G8507" s="15"/>
      <c r="H8507" s="4">
        <v>84</v>
      </c>
      <c r="I8507" s="15"/>
      <c r="J8507" s="46" t="s">
        <v>9654</v>
      </c>
    </row>
    <row r="8508" spans="1:10" ht="51">
      <c r="A8508" s="4" t="s">
        <v>9546</v>
      </c>
      <c r="B8508" s="4" t="str">
        <f ca="1">IFERROR(__xludf.DUMMYFUNCTION("REGEXREPLACE(TEXT(IF(ISERR(FIND(""/"", A8508)), A8508, MID(A8508, FIND(""/"", A8508)+1, LEN(A8508))), ""#""), ""\D+"", """")"),"2020")</f>
        <v>2020</v>
      </c>
      <c r="C8508" s="48" t="s">
        <v>9547</v>
      </c>
      <c r="D8508" s="6" t="s">
        <v>9645</v>
      </c>
      <c r="E8508" s="5" t="s">
        <v>9646</v>
      </c>
      <c r="F8508" s="4">
        <v>1971</v>
      </c>
      <c r="G8508" s="15"/>
      <c r="H8508" s="4">
        <v>85</v>
      </c>
      <c r="I8508" s="15"/>
      <c r="J8508" s="46" t="s">
        <v>9655</v>
      </c>
    </row>
    <row r="8509" spans="1:10" ht="40.799999999999997">
      <c r="A8509" s="4" t="s">
        <v>9546</v>
      </c>
      <c r="B8509" s="4" t="str">
        <f ca="1">IFERROR(__xludf.DUMMYFUNCTION("REGEXREPLACE(TEXT(IF(ISERR(FIND(""/"", A8509)), A8509, MID(A8509, FIND(""/"", A8509)+1, LEN(A8509))), ""#""), ""\D+"", """")"),"2020")</f>
        <v>2020</v>
      </c>
      <c r="C8509" s="48" t="s">
        <v>9547</v>
      </c>
      <c r="D8509" s="6" t="s">
        <v>9645</v>
      </c>
      <c r="E8509" s="5" t="s">
        <v>9646</v>
      </c>
      <c r="F8509" s="4">
        <v>1971</v>
      </c>
      <c r="G8509" s="15"/>
      <c r="H8509" s="4">
        <v>86</v>
      </c>
      <c r="I8509" s="15"/>
      <c r="J8509" s="46" t="s">
        <v>9656</v>
      </c>
    </row>
    <row r="8510" spans="1:10" ht="40.799999999999997">
      <c r="A8510" s="4" t="s">
        <v>9546</v>
      </c>
      <c r="B8510" s="4" t="str">
        <f ca="1">IFERROR(__xludf.DUMMYFUNCTION("REGEXREPLACE(TEXT(IF(ISERR(FIND(""/"", A8510)), A8510, MID(A8510, FIND(""/"", A8510)+1, LEN(A8510))), ""#""), ""\D+"", """")"),"2020")</f>
        <v>2020</v>
      </c>
      <c r="C8510" s="48" t="s">
        <v>9547</v>
      </c>
      <c r="D8510" s="6" t="s">
        <v>9645</v>
      </c>
      <c r="E8510" s="5" t="s">
        <v>9646</v>
      </c>
      <c r="F8510" s="4">
        <v>1971</v>
      </c>
      <c r="G8510" s="15"/>
      <c r="H8510" s="4">
        <v>87</v>
      </c>
      <c r="I8510" s="15"/>
      <c r="J8510" s="46" t="s">
        <v>9657</v>
      </c>
    </row>
    <row r="8511" spans="1:10" ht="61.2">
      <c r="A8511" s="4" t="s">
        <v>9546</v>
      </c>
      <c r="B8511" s="4" t="str">
        <f ca="1">IFERROR(__xludf.DUMMYFUNCTION("REGEXREPLACE(TEXT(IF(ISERR(FIND(""/"", A8511)), A8511, MID(A8511, FIND(""/"", A8511)+1, LEN(A8511))), ""#""), ""\D+"", """")"),"2020")</f>
        <v>2020</v>
      </c>
      <c r="C8511" s="48" t="s">
        <v>9547</v>
      </c>
      <c r="D8511" s="6" t="s">
        <v>9645</v>
      </c>
      <c r="E8511" s="5" t="s">
        <v>9646</v>
      </c>
      <c r="F8511" s="4" t="s">
        <v>9658</v>
      </c>
      <c r="G8511" s="15"/>
      <c r="H8511" s="4">
        <v>88</v>
      </c>
      <c r="I8511" s="15"/>
      <c r="J8511" s="46" t="s">
        <v>9659</v>
      </c>
    </row>
    <row r="8512" spans="1:10" ht="91.8">
      <c r="A8512" s="4" t="s">
        <v>9546</v>
      </c>
      <c r="B8512" s="4" t="str">
        <f ca="1">IFERROR(__xludf.DUMMYFUNCTION("REGEXREPLACE(TEXT(IF(ISERR(FIND(""/"", A8512)), A8512, MID(A8512, FIND(""/"", A8512)+1, LEN(A8512))), ""#""), ""\D+"", """")"),"2020")</f>
        <v>2020</v>
      </c>
      <c r="C8512" s="46" t="s">
        <v>9547</v>
      </c>
      <c r="D8512" s="6" t="s">
        <v>9645</v>
      </c>
      <c r="E8512" s="5" t="s">
        <v>9646</v>
      </c>
      <c r="F8512" s="4" t="s">
        <v>9660</v>
      </c>
      <c r="G8512" s="15"/>
      <c r="H8512" s="4">
        <v>89</v>
      </c>
      <c r="I8512" s="15"/>
      <c r="J8512" s="46" t="s">
        <v>9661</v>
      </c>
    </row>
    <row r="8513" spans="1:10" ht="61.2">
      <c r="A8513" s="4" t="s">
        <v>9662</v>
      </c>
      <c r="B8513" s="4" t="str">
        <f ca="1">IFERROR(__xludf.DUMMYFUNCTION("REGEXREPLACE(TEXT(IF(ISERR(FIND(""/"", A8513)), A8513, MID(A8513, FIND(""/"", A8513)+1, LEN(A8513))), ""#""), ""\D+"", """")"),"2022")</f>
        <v>2022</v>
      </c>
      <c r="C8513" s="46" t="s">
        <v>791</v>
      </c>
      <c r="D8513" s="6" t="s">
        <v>3791</v>
      </c>
      <c r="E8513" s="5" t="s">
        <v>9663</v>
      </c>
      <c r="F8513" s="4">
        <v>2014</v>
      </c>
      <c r="G8513" s="4">
        <v>1</v>
      </c>
      <c r="H8513" s="4">
        <v>1</v>
      </c>
      <c r="I8513" s="4"/>
      <c r="J8513" s="46" t="s">
        <v>9664</v>
      </c>
    </row>
    <row r="8514" spans="1:10" ht="51">
      <c r="A8514" s="4" t="s">
        <v>9662</v>
      </c>
      <c r="B8514" s="4" t="str">
        <f ca="1">IFERROR(__xludf.DUMMYFUNCTION("REGEXREPLACE(TEXT(IF(ISERR(FIND(""/"", A8514)), A8514, MID(A8514, FIND(""/"", A8514)+1, LEN(A8514))), ""#""), ""\D+"", """")"),"2022")</f>
        <v>2022</v>
      </c>
      <c r="C8514" s="46" t="s">
        <v>791</v>
      </c>
      <c r="D8514" s="6" t="s">
        <v>3791</v>
      </c>
      <c r="E8514" s="5" t="s">
        <v>9663</v>
      </c>
      <c r="F8514" s="4">
        <v>2014</v>
      </c>
      <c r="G8514" s="4">
        <v>1</v>
      </c>
      <c r="H8514" s="4">
        <v>2</v>
      </c>
      <c r="I8514" s="8"/>
      <c r="J8514" s="46" t="s">
        <v>9665</v>
      </c>
    </row>
    <row r="8515" spans="1:10" ht="51">
      <c r="A8515" s="4" t="s">
        <v>9662</v>
      </c>
      <c r="B8515" s="4" t="str">
        <f ca="1">IFERROR(__xludf.DUMMYFUNCTION("REGEXREPLACE(TEXT(IF(ISERR(FIND(""/"", A8515)), A8515, MID(A8515, FIND(""/"", A8515)+1, LEN(A8515))), ""#""), ""\D+"", """")"),"2022")</f>
        <v>2022</v>
      </c>
      <c r="C8515" s="46" t="s">
        <v>791</v>
      </c>
      <c r="D8515" s="4">
        <v>331</v>
      </c>
      <c r="E8515" s="5" t="s">
        <v>9663</v>
      </c>
      <c r="F8515" s="4">
        <v>2014</v>
      </c>
      <c r="G8515" s="4">
        <v>1</v>
      </c>
      <c r="H8515" s="4">
        <v>3</v>
      </c>
      <c r="I8515" s="7"/>
      <c r="J8515" s="46" t="s">
        <v>9666</v>
      </c>
    </row>
    <row r="8516" spans="1:10" ht="51">
      <c r="A8516" s="4" t="s">
        <v>9662</v>
      </c>
      <c r="B8516" s="4" t="str">
        <f ca="1">IFERROR(__xludf.DUMMYFUNCTION("REGEXREPLACE(TEXT(IF(ISERR(FIND(""/"", A8516)), A8516, MID(A8516, FIND(""/"", A8516)+1, LEN(A8516))), ""#""), ""\D+"", """")"),"2022")</f>
        <v>2022</v>
      </c>
      <c r="C8516" s="46" t="s">
        <v>791</v>
      </c>
      <c r="D8516" s="4">
        <v>331</v>
      </c>
      <c r="E8516" s="5" t="s">
        <v>9663</v>
      </c>
      <c r="F8516" s="4">
        <v>2014</v>
      </c>
      <c r="G8516" s="4">
        <v>1</v>
      </c>
      <c r="H8516" s="4">
        <v>4</v>
      </c>
      <c r="I8516" s="7"/>
      <c r="J8516" s="46" t="s">
        <v>9667</v>
      </c>
    </row>
    <row r="8517" spans="1:10" ht="71.400000000000006">
      <c r="A8517" s="4" t="s">
        <v>9662</v>
      </c>
      <c r="B8517" s="4" t="str">
        <f ca="1">IFERROR(__xludf.DUMMYFUNCTION("REGEXREPLACE(TEXT(IF(ISERR(FIND(""/"", A8517)), A8517, MID(A8517, FIND(""/"", A8517)+1, LEN(A8517))), ""#""), ""\D+"", """")"),"2022")</f>
        <v>2022</v>
      </c>
      <c r="C8517" s="46" t="s">
        <v>791</v>
      </c>
      <c r="D8517" s="4">
        <v>331</v>
      </c>
      <c r="E8517" s="5" t="s">
        <v>9663</v>
      </c>
      <c r="F8517" s="4">
        <v>2014</v>
      </c>
      <c r="G8517" s="4">
        <v>1</v>
      </c>
      <c r="H8517" s="4">
        <v>5</v>
      </c>
      <c r="I8517" s="7"/>
      <c r="J8517" s="46" t="s">
        <v>9668</v>
      </c>
    </row>
    <row r="8518" spans="1:10" ht="61.2">
      <c r="A8518" s="4" t="s">
        <v>9662</v>
      </c>
      <c r="B8518" s="4" t="str">
        <f ca="1">IFERROR(__xludf.DUMMYFUNCTION("REGEXREPLACE(TEXT(IF(ISERR(FIND(""/"", A8518)), A8518, MID(A8518, FIND(""/"", A8518)+1, LEN(A8518))), ""#""), ""\D+"", """")"),"2022")</f>
        <v>2022</v>
      </c>
      <c r="C8518" s="46" t="s">
        <v>791</v>
      </c>
      <c r="D8518" s="4">
        <v>331</v>
      </c>
      <c r="E8518" s="5" t="s">
        <v>9663</v>
      </c>
      <c r="F8518" s="4">
        <v>2014</v>
      </c>
      <c r="G8518" s="4">
        <v>1</v>
      </c>
      <c r="H8518" s="4">
        <v>6</v>
      </c>
      <c r="I8518" s="7"/>
      <c r="J8518" s="46" t="s">
        <v>9669</v>
      </c>
    </row>
    <row r="8519" spans="1:10" ht="51">
      <c r="A8519" s="4" t="s">
        <v>9662</v>
      </c>
      <c r="B8519" s="4" t="str">
        <f ca="1">IFERROR(__xludf.DUMMYFUNCTION("REGEXREPLACE(TEXT(IF(ISERR(FIND(""/"", A8519)), A8519, MID(A8519, FIND(""/"", A8519)+1, LEN(A8519))), ""#""), ""\D+"", """")"),"2022")</f>
        <v>2022</v>
      </c>
      <c r="C8519" s="46" t="s">
        <v>791</v>
      </c>
      <c r="D8519" s="4">
        <v>331</v>
      </c>
      <c r="E8519" s="5" t="s">
        <v>9663</v>
      </c>
      <c r="F8519" s="4">
        <v>2014</v>
      </c>
      <c r="G8519" s="4">
        <v>1</v>
      </c>
      <c r="H8519" s="4">
        <v>7</v>
      </c>
      <c r="I8519" s="7"/>
      <c r="J8519" s="46" t="s">
        <v>9670</v>
      </c>
    </row>
    <row r="8520" spans="1:10" ht="40.799999999999997">
      <c r="A8520" s="4" t="s">
        <v>9662</v>
      </c>
      <c r="B8520" s="4" t="str">
        <f ca="1">IFERROR(__xludf.DUMMYFUNCTION("REGEXREPLACE(TEXT(IF(ISERR(FIND(""/"", A8520)), A8520, MID(A8520, FIND(""/"", A8520)+1, LEN(A8520))), ""#""), ""\D+"", """")"),"2022")</f>
        <v>2022</v>
      </c>
      <c r="C8520" s="46" t="s">
        <v>791</v>
      </c>
      <c r="D8520" s="4">
        <v>331</v>
      </c>
      <c r="E8520" s="5" t="s">
        <v>9663</v>
      </c>
      <c r="F8520" s="4">
        <v>2014</v>
      </c>
      <c r="G8520" s="4">
        <v>1</v>
      </c>
      <c r="H8520" s="4">
        <v>8</v>
      </c>
      <c r="I8520" s="7"/>
      <c r="J8520" s="46" t="s">
        <v>9671</v>
      </c>
    </row>
    <row r="8521" spans="1:10" ht="61.2">
      <c r="A8521" s="4" t="s">
        <v>9662</v>
      </c>
      <c r="B8521" s="4" t="str">
        <f ca="1">IFERROR(__xludf.DUMMYFUNCTION("REGEXREPLACE(TEXT(IF(ISERR(FIND(""/"", A8521)), A8521, MID(A8521, FIND(""/"", A8521)+1, LEN(A8521))), ""#""), ""\D+"", """")"),"2022")</f>
        <v>2022</v>
      </c>
      <c r="C8521" s="46" t="s">
        <v>791</v>
      </c>
      <c r="D8521" s="4">
        <v>331</v>
      </c>
      <c r="E8521" s="5" t="s">
        <v>9663</v>
      </c>
      <c r="F8521" s="8"/>
      <c r="G8521" s="8"/>
      <c r="H8521" s="4">
        <v>9</v>
      </c>
      <c r="I8521" s="7"/>
      <c r="J8521" s="46" t="s">
        <v>9672</v>
      </c>
    </row>
    <row r="8522" spans="1:10" ht="61.2">
      <c r="A8522" s="4" t="s">
        <v>9662</v>
      </c>
      <c r="B8522" s="4" t="str">
        <f ca="1">IFERROR(__xludf.DUMMYFUNCTION("REGEXREPLACE(TEXT(IF(ISERR(FIND(""/"", A8522)), A8522, MID(A8522, FIND(""/"", A8522)+1, LEN(A8522))), ""#""), ""\D+"", """")"),"2022")</f>
        <v>2022</v>
      </c>
      <c r="C8522" s="46" t="s">
        <v>791</v>
      </c>
      <c r="D8522" s="4">
        <v>331</v>
      </c>
      <c r="E8522" s="5" t="s">
        <v>9663</v>
      </c>
      <c r="F8522" s="4">
        <v>2014</v>
      </c>
      <c r="G8522" s="4">
        <v>1</v>
      </c>
      <c r="H8522" s="4">
        <v>10</v>
      </c>
      <c r="I8522" s="7"/>
      <c r="J8522" s="46" t="s">
        <v>9673</v>
      </c>
    </row>
    <row r="8523" spans="1:10" ht="61.2">
      <c r="A8523" s="4" t="s">
        <v>9662</v>
      </c>
      <c r="B8523" s="4" t="str">
        <f ca="1">IFERROR(__xludf.DUMMYFUNCTION("REGEXREPLACE(TEXT(IF(ISERR(FIND(""/"", A8523)), A8523, MID(A8523, FIND(""/"", A8523)+1, LEN(A8523))), ""#""), ""\D+"", """")"),"2022")</f>
        <v>2022</v>
      </c>
      <c r="C8523" s="46" t="s">
        <v>791</v>
      </c>
      <c r="D8523" s="4">
        <v>331</v>
      </c>
      <c r="E8523" s="5" t="s">
        <v>9663</v>
      </c>
      <c r="F8523" s="4">
        <v>2014</v>
      </c>
      <c r="G8523" s="4">
        <v>1</v>
      </c>
      <c r="H8523" s="4">
        <v>11</v>
      </c>
      <c r="I8523" s="7"/>
      <c r="J8523" s="46" t="s">
        <v>9674</v>
      </c>
    </row>
    <row r="8524" spans="1:10" ht="51">
      <c r="A8524" s="4" t="s">
        <v>9662</v>
      </c>
      <c r="B8524" s="4" t="str">
        <f ca="1">IFERROR(__xludf.DUMMYFUNCTION("REGEXREPLACE(TEXT(IF(ISERR(FIND(""/"", A8524)), A8524, MID(A8524, FIND(""/"", A8524)+1, LEN(A8524))), ""#""), ""\D+"", """")"),"2022")</f>
        <v>2022</v>
      </c>
      <c r="C8524" s="46" t="s">
        <v>791</v>
      </c>
      <c r="D8524" s="4">
        <v>331</v>
      </c>
      <c r="E8524" s="5" t="s">
        <v>9663</v>
      </c>
      <c r="F8524" s="4">
        <v>2014</v>
      </c>
      <c r="G8524" s="4">
        <v>1</v>
      </c>
      <c r="H8524" s="4">
        <v>12</v>
      </c>
      <c r="I8524" s="7"/>
      <c r="J8524" s="46" t="s">
        <v>9675</v>
      </c>
    </row>
    <row r="8525" spans="1:10" ht="51">
      <c r="A8525" s="4" t="s">
        <v>9662</v>
      </c>
      <c r="B8525" s="4" t="str">
        <f ca="1">IFERROR(__xludf.DUMMYFUNCTION("REGEXREPLACE(TEXT(IF(ISERR(FIND(""/"", A8525)), A8525, MID(A8525, FIND(""/"", A8525)+1, LEN(A8525))), ""#""), ""\D+"", """")"),"2022")</f>
        <v>2022</v>
      </c>
      <c r="C8525" s="46" t="s">
        <v>791</v>
      </c>
      <c r="D8525" s="4">
        <v>331</v>
      </c>
      <c r="E8525" s="5" t="s">
        <v>9663</v>
      </c>
      <c r="F8525" s="4">
        <v>2014</v>
      </c>
      <c r="G8525" s="4">
        <v>1</v>
      </c>
      <c r="H8525" s="4">
        <v>13</v>
      </c>
      <c r="I8525" s="7"/>
      <c r="J8525" s="46" t="s">
        <v>9676</v>
      </c>
    </row>
    <row r="8526" spans="1:10" ht="61.2">
      <c r="A8526" s="4" t="s">
        <v>9662</v>
      </c>
      <c r="B8526" s="4" t="str">
        <f ca="1">IFERROR(__xludf.DUMMYFUNCTION("REGEXREPLACE(TEXT(IF(ISERR(FIND(""/"", A8526)), A8526, MID(A8526, FIND(""/"", A8526)+1, LEN(A8526))), ""#""), ""\D+"", """")"),"2022")</f>
        <v>2022</v>
      </c>
      <c r="C8526" s="46" t="s">
        <v>791</v>
      </c>
      <c r="D8526" s="4">
        <v>331</v>
      </c>
      <c r="E8526" s="5" t="s">
        <v>9663</v>
      </c>
      <c r="F8526" s="4">
        <v>2014</v>
      </c>
      <c r="G8526" s="4">
        <v>1</v>
      </c>
      <c r="H8526" s="4">
        <v>14</v>
      </c>
      <c r="I8526" s="7"/>
      <c r="J8526" s="46" t="s">
        <v>9677</v>
      </c>
    </row>
    <row r="8527" spans="1:10" ht="61.2">
      <c r="A8527" s="4" t="s">
        <v>9662</v>
      </c>
      <c r="B8527" s="4" t="str">
        <f ca="1">IFERROR(__xludf.DUMMYFUNCTION("REGEXREPLACE(TEXT(IF(ISERR(FIND(""/"", A8527)), A8527, MID(A8527, FIND(""/"", A8527)+1, LEN(A8527))), ""#""), ""\D+"", """")"),"2022")</f>
        <v>2022</v>
      </c>
      <c r="C8527" s="46" t="s">
        <v>791</v>
      </c>
      <c r="D8527" s="4">
        <v>331</v>
      </c>
      <c r="E8527" s="5" t="s">
        <v>9663</v>
      </c>
      <c r="F8527" s="4">
        <v>2014</v>
      </c>
      <c r="G8527" s="4">
        <v>1</v>
      </c>
      <c r="H8527" s="4">
        <v>15</v>
      </c>
      <c r="I8527" s="7"/>
      <c r="J8527" s="46" t="s">
        <v>9678</v>
      </c>
    </row>
    <row r="8528" spans="1:10" ht="61.2">
      <c r="A8528" s="4" t="s">
        <v>9662</v>
      </c>
      <c r="B8528" s="4" t="str">
        <f ca="1">IFERROR(__xludf.DUMMYFUNCTION("REGEXREPLACE(TEXT(IF(ISERR(FIND(""/"", A8528)), A8528, MID(A8528, FIND(""/"", A8528)+1, LEN(A8528))), ""#""), ""\D+"", """")"),"2022")</f>
        <v>2022</v>
      </c>
      <c r="C8528" s="46" t="s">
        <v>791</v>
      </c>
      <c r="D8528" s="4">
        <v>331</v>
      </c>
      <c r="E8528" s="5" t="s">
        <v>9663</v>
      </c>
      <c r="F8528" s="4">
        <v>2014</v>
      </c>
      <c r="G8528" s="4">
        <v>1</v>
      </c>
      <c r="H8528" s="4">
        <v>16</v>
      </c>
      <c r="I8528" s="7"/>
      <c r="J8528" s="46" t="s">
        <v>9679</v>
      </c>
    </row>
    <row r="8529" spans="1:10" ht="51">
      <c r="A8529" s="4" t="s">
        <v>9662</v>
      </c>
      <c r="B8529" s="4" t="str">
        <f ca="1">IFERROR(__xludf.DUMMYFUNCTION("REGEXREPLACE(TEXT(IF(ISERR(FIND(""/"", A8529)), A8529, MID(A8529, FIND(""/"", A8529)+1, LEN(A8529))), ""#""), ""\D+"", """")"),"2022")</f>
        <v>2022</v>
      </c>
      <c r="C8529" s="46" t="s">
        <v>791</v>
      </c>
      <c r="D8529" s="4">
        <v>331</v>
      </c>
      <c r="E8529" s="5" t="s">
        <v>9663</v>
      </c>
      <c r="F8529" s="4">
        <v>2014</v>
      </c>
      <c r="G8529" s="4">
        <v>1</v>
      </c>
      <c r="H8529" s="4">
        <v>17</v>
      </c>
      <c r="I8529" s="7"/>
      <c r="J8529" s="46" t="s">
        <v>9680</v>
      </c>
    </row>
    <row r="8530" spans="1:10" ht="51">
      <c r="A8530" s="4" t="s">
        <v>9662</v>
      </c>
      <c r="B8530" s="4" t="str">
        <f ca="1">IFERROR(__xludf.DUMMYFUNCTION("REGEXREPLACE(TEXT(IF(ISERR(FIND(""/"", A8530)), A8530, MID(A8530, FIND(""/"", A8530)+1, LEN(A8530))), ""#""), ""\D+"", """")"),"2022")</f>
        <v>2022</v>
      </c>
      <c r="C8530" s="46" t="s">
        <v>791</v>
      </c>
      <c r="D8530" s="4">
        <v>331</v>
      </c>
      <c r="E8530" s="5" t="s">
        <v>9663</v>
      </c>
      <c r="F8530" s="4">
        <v>2014</v>
      </c>
      <c r="G8530" s="4">
        <v>1</v>
      </c>
      <c r="H8530" s="4">
        <v>18</v>
      </c>
      <c r="I8530" s="7"/>
      <c r="J8530" s="46" t="s">
        <v>9681</v>
      </c>
    </row>
    <row r="8531" spans="1:10" ht="51">
      <c r="A8531" s="4" t="s">
        <v>9662</v>
      </c>
      <c r="B8531" s="4" t="str">
        <f ca="1">IFERROR(__xludf.DUMMYFUNCTION("REGEXREPLACE(TEXT(IF(ISERR(FIND(""/"", A8531)), A8531, MID(A8531, FIND(""/"", A8531)+1, LEN(A8531))), ""#""), ""\D+"", """")"),"2022")</f>
        <v>2022</v>
      </c>
      <c r="C8531" s="46" t="s">
        <v>791</v>
      </c>
      <c r="D8531" s="4">
        <v>331</v>
      </c>
      <c r="E8531" s="5" t="s">
        <v>9663</v>
      </c>
      <c r="F8531" s="4">
        <v>2014</v>
      </c>
      <c r="G8531" s="4">
        <v>1</v>
      </c>
      <c r="H8531" s="4">
        <v>19</v>
      </c>
      <c r="I8531" s="7"/>
      <c r="J8531" s="46" t="s">
        <v>9682</v>
      </c>
    </row>
    <row r="8532" spans="1:10" ht="61.2">
      <c r="A8532" s="4" t="s">
        <v>9662</v>
      </c>
      <c r="B8532" s="4" t="str">
        <f ca="1">IFERROR(__xludf.DUMMYFUNCTION("REGEXREPLACE(TEXT(IF(ISERR(FIND(""/"", A8532)), A8532, MID(A8532, FIND(""/"", A8532)+1, LEN(A8532))), ""#""), ""\D+"", """")"),"2022")</f>
        <v>2022</v>
      </c>
      <c r="C8532" s="46" t="s">
        <v>791</v>
      </c>
      <c r="D8532" s="4">
        <v>331</v>
      </c>
      <c r="E8532" s="5" t="s">
        <v>9663</v>
      </c>
      <c r="F8532" s="4">
        <v>2014</v>
      </c>
      <c r="G8532" s="4">
        <v>1</v>
      </c>
      <c r="H8532" s="4">
        <v>20</v>
      </c>
      <c r="I8532" s="7"/>
      <c r="J8532" s="46" t="s">
        <v>9683</v>
      </c>
    </row>
    <row r="8533" spans="1:10" ht="71.400000000000006">
      <c r="A8533" s="4" t="s">
        <v>9662</v>
      </c>
      <c r="B8533" s="4" t="str">
        <f ca="1">IFERROR(__xludf.DUMMYFUNCTION("REGEXREPLACE(TEXT(IF(ISERR(FIND(""/"", A8533)), A8533, MID(A8533, FIND(""/"", A8533)+1, LEN(A8533))), ""#""), ""\D+"", """")"),"2022")</f>
        <v>2022</v>
      </c>
      <c r="C8533" s="46" t="s">
        <v>791</v>
      </c>
      <c r="D8533" s="4">
        <v>331</v>
      </c>
      <c r="E8533" s="5" t="s">
        <v>9663</v>
      </c>
      <c r="F8533" s="4">
        <v>2014</v>
      </c>
      <c r="G8533" s="4">
        <v>1</v>
      </c>
      <c r="H8533" s="4">
        <v>21</v>
      </c>
      <c r="I8533" s="7"/>
      <c r="J8533" s="46" t="s">
        <v>9684</v>
      </c>
    </row>
    <row r="8534" spans="1:10" ht="71.400000000000006">
      <c r="A8534" s="4" t="s">
        <v>9662</v>
      </c>
      <c r="B8534" s="4" t="str">
        <f ca="1">IFERROR(__xludf.DUMMYFUNCTION("REGEXREPLACE(TEXT(IF(ISERR(FIND(""/"", A8534)), A8534, MID(A8534, FIND(""/"", A8534)+1, LEN(A8534))), ""#""), ""\D+"", """")"),"2022")</f>
        <v>2022</v>
      </c>
      <c r="C8534" s="46" t="s">
        <v>791</v>
      </c>
      <c r="D8534" s="4">
        <v>331</v>
      </c>
      <c r="E8534" s="5" t="s">
        <v>9663</v>
      </c>
      <c r="F8534" s="4">
        <v>2014</v>
      </c>
      <c r="G8534" s="4">
        <v>1</v>
      </c>
      <c r="H8534" s="4">
        <v>22</v>
      </c>
      <c r="I8534" s="7"/>
      <c r="J8534" s="46" t="s">
        <v>9685</v>
      </c>
    </row>
    <row r="8535" spans="1:10" ht="51">
      <c r="A8535" s="4" t="s">
        <v>9662</v>
      </c>
      <c r="B8535" s="4" t="str">
        <f ca="1">IFERROR(__xludf.DUMMYFUNCTION("REGEXREPLACE(TEXT(IF(ISERR(FIND(""/"", A8535)), A8535, MID(A8535, FIND(""/"", A8535)+1, LEN(A8535))), ""#""), ""\D+"", """")"),"2022")</f>
        <v>2022</v>
      </c>
      <c r="C8535" s="46" t="s">
        <v>791</v>
      </c>
      <c r="D8535" s="4">
        <v>331</v>
      </c>
      <c r="E8535" s="5" t="s">
        <v>9663</v>
      </c>
      <c r="F8535" s="4">
        <v>2014</v>
      </c>
      <c r="G8535" s="4">
        <v>1</v>
      </c>
      <c r="H8535" s="4">
        <v>23</v>
      </c>
      <c r="I8535" s="7"/>
      <c r="J8535" s="46" t="s">
        <v>9686</v>
      </c>
    </row>
    <row r="8536" spans="1:10" ht="51">
      <c r="A8536" s="4" t="s">
        <v>9662</v>
      </c>
      <c r="B8536" s="4" t="str">
        <f ca="1">IFERROR(__xludf.DUMMYFUNCTION("REGEXREPLACE(TEXT(IF(ISERR(FIND(""/"", A8536)), A8536, MID(A8536, FIND(""/"", A8536)+1, LEN(A8536))), ""#""), ""\D+"", """")"),"2022")</f>
        <v>2022</v>
      </c>
      <c r="C8536" s="46" t="s">
        <v>791</v>
      </c>
      <c r="D8536" s="4">
        <v>331</v>
      </c>
      <c r="E8536" s="5" t="s">
        <v>9663</v>
      </c>
      <c r="F8536" s="4">
        <v>2014</v>
      </c>
      <c r="G8536" s="4">
        <v>1</v>
      </c>
      <c r="H8536" s="4">
        <v>24</v>
      </c>
      <c r="I8536" s="7"/>
      <c r="J8536" s="46" t="s">
        <v>9687</v>
      </c>
    </row>
    <row r="8537" spans="1:10" ht="71.400000000000006">
      <c r="A8537" s="4" t="s">
        <v>9662</v>
      </c>
      <c r="B8537" s="4" t="str">
        <f ca="1">IFERROR(__xludf.DUMMYFUNCTION("REGEXREPLACE(TEXT(IF(ISERR(FIND(""/"", A8537)), A8537, MID(A8537, FIND(""/"", A8537)+1, LEN(A8537))), ""#""), ""\D+"", """")"),"2022")</f>
        <v>2022</v>
      </c>
      <c r="C8537" s="46" t="s">
        <v>791</v>
      </c>
      <c r="D8537" s="4">
        <v>331</v>
      </c>
      <c r="E8537" s="5" t="s">
        <v>9663</v>
      </c>
      <c r="F8537" s="4">
        <v>2014</v>
      </c>
      <c r="G8537" s="4">
        <v>1</v>
      </c>
      <c r="H8537" s="4">
        <v>25</v>
      </c>
      <c r="I8537" s="7"/>
      <c r="J8537" s="46" t="s">
        <v>9688</v>
      </c>
    </row>
    <row r="8538" spans="1:10" ht="71.400000000000006">
      <c r="A8538" s="4" t="s">
        <v>9662</v>
      </c>
      <c r="B8538" s="4" t="str">
        <f ca="1">IFERROR(__xludf.DUMMYFUNCTION("REGEXREPLACE(TEXT(IF(ISERR(FIND(""/"", A8538)), A8538, MID(A8538, FIND(""/"", A8538)+1, LEN(A8538))), ""#""), ""\D+"", """")"),"2022")</f>
        <v>2022</v>
      </c>
      <c r="C8538" s="46" t="s">
        <v>791</v>
      </c>
      <c r="D8538" s="4">
        <v>331</v>
      </c>
      <c r="E8538" s="5" t="s">
        <v>9663</v>
      </c>
      <c r="F8538" s="4">
        <v>2014</v>
      </c>
      <c r="G8538" s="4">
        <v>1</v>
      </c>
      <c r="H8538" s="4">
        <v>26</v>
      </c>
      <c r="I8538" s="7"/>
      <c r="J8538" s="46" t="s">
        <v>9689</v>
      </c>
    </row>
    <row r="8539" spans="1:10" ht="61.2">
      <c r="A8539" s="4" t="s">
        <v>9662</v>
      </c>
      <c r="B8539" s="4" t="str">
        <f ca="1">IFERROR(__xludf.DUMMYFUNCTION("REGEXREPLACE(TEXT(IF(ISERR(FIND(""/"", A8539)), A8539, MID(A8539, FIND(""/"", A8539)+1, LEN(A8539))), ""#""), ""\D+"", """")"),"2022")</f>
        <v>2022</v>
      </c>
      <c r="C8539" s="46" t="s">
        <v>791</v>
      </c>
      <c r="D8539" s="4">
        <v>331</v>
      </c>
      <c r="E8539" s="5" t="s">
        <v>9663</v>
      </c>
      <c r="F8539" s="4">
        <v>2014</v>
      </c>
      <c r="G8539" s="4">
        <v>1</v>
      </c>
      <c r="H8539" s="4">
        <v>27</v>
      </c>
      <c r="I8539" s="7"/>
      <c r="J8539" s="46" t="s">
        <v>9690</v>
      </c>
    </row>
    <row r="8540" spans="1:10" ht="40.799999999999997">
      <c r="A8540" s="4" t="s">
        <v>9662</v>
      </c>
      <c r="B8540" s="4" t="str">
        <f ca="1">IFERROR(__xludf.DUMMYFUNCTION("REGEXREPLACE(TEXT(IF(ISERR(FIND(""/"", A8540)), A8540, MID(A8540, FIND(""/"", A8540)+1, LEN(A8540))), ""#""), ""\D+"", """")"),"2022")</f>
        <v>2022</v>
      </c>
      <c r="C8540" s="46" t="s">
        <v>791</v>
      </c>
      <c r="D8540" s="4">
        <v>331</v>
      </c>
      <c r="E8540" s="5" t="s">
        <v>9663</v>
      </c>
      <c r="F8540" s="4">
        <v>2014</v>
      </c>
      <c r="G8540" s="4">
        <v>1</v>
      </c>
      <c r="H8540" s="4">
        <v>28</v>
      </c>
      <c r="I8540" s="7"/>
      <c r="J8540" s="46" t="s">
        <v>9691</v>
      </c>
    </row>
    <row r="8541" spans="1:10" ht="51">
      <c r="A8541" s="4" t="s">
        <v>9662</v>
      </c>
      <c r="B8541" s="4" t="str">
        <f ca="1">IFERROR(__xludf.DUMMYFUNCTION("REGEXREPLACE(TEXT(IF(ISERR(FIND(""/"", A8541)), A8541, MID(A8541, FIND(""/"", A8541)+1, LEN(A8541))), ""#""), ""\D+"", """")"),"2022")</f>
        <v>2022</v>
      </c>
      <c r="C8541" s="46" t="s">
        <v>791</v>
      </c>
      <c r="D8541" s="4">
        <v>331</v>
      </c>
      <c r="E8541" s="5" t="s">
        <v>9663</v>
      </c>
      <c r="F8541" s="4">
        <v>2014</v>
      </c>
      <c r="G8541" s="4">
        <v>1</v>
      </c>
      <c r="H8541" s="4">
        <v>29</v>
      </c>
      <c r="I8541" s="7"/>
      <c r="J8541" s="46" t="s">
        <v>9692</v>
      </c>
    </row>
    <row r="8542" spans="1:10" ht="51">
      <c r="A8542" s="4" t="s">
        <v>9662</v>
      </c>
      <c r="B8542" s="4" t="str">
        <f ca="1">IFERROR(__xludf.DUMMYFUNCTION("REGEXREPLACE(TEXT(IF(ISERR(FIND(""/"", A8542)), A8542, MID(A8542, FIND(""/"", A8542)+1, LEN(A8542))), ""#""), ""\D+"", """")"),"2022")</f>
        <v>2022</v>
      </c>
      <c r="C8542" s="46" t="s">
        <v>791</v>
      </c>
      <c r="D8542" s="4">
        <v>331</v>
      </c>
      <c r="E8542" s="5" t="s">
        <v>9663</v>
      </c>
      <c r="F8542" s="4">
        <v>2014</v>
      </c>
      <c r="G8542" s="4">
        <v>1</v>
      </c>
      <c r="H8542" s="4">
        <v>30</v>
      </c>
      <c r="I8542" s="7"/>
      <c r="J8542" s="46" t="s">
        <v>9693</v>
      </c>
    </row>
    <row r="8543" spans="1:10" ht="61.2">
      <c r="A8543" s="4" t="s">
        <v>9662</v>
      </c>
      <c r="B8543" s="4" t="str">
        <f ca="1">IFERROR(__xludf.DUMMYFUNCTION("REGEXREPLACE(TEXT(IF(ISERR(FIND(""/"", A8543)), A8543, MID(A8543, FIND(""/"", A8543)+1, LEN(A8543))), ""#""), ""\D+"", """")"),"2022")</f>
        <v>2022</v>
      </c>
      <c r="C8543" s="46" t="s">
        <v>791</v>
      </c>
      <c r="D8543" s="4">
        <v>331</v>
      </c>
      <c r="E8543" s="5" t="s">
        <v>9663</v>
      </c>
      <c r="F8543" s="4">
        <v>2014</v>
      </c>
      <c r="G8543" s="4">
        <v>1</v>
      </c>
      <c r="H8543" s="4">
        <v>31</v>
      </c>
      <c r="I8543" s="7"/>
      <c r="J8543" s="46" t="s">
        <v>9694</v>
      </c>
    </row>
    <row r="8544" spans="1:10" ht="40.799999999999997">
      <c r="A8544" s="4" t="s">
        <v>9662</v>
      </c>
      <c r="B8544" s="4" t="str">
        <f ca="1">IFERROR(__xludf.DUMMYFUNCTION("REGEXREPLACE(TEXT(IF(ISERR(FIND(""/"", A8544)), A8544, MID(A8544, FIND(""/"", A8544)+1, LEN(A8544))), ""#""), ""\D+"", """")"),"2022")</f>
        <v>2022</v>
      </c>
      <c r="C8544" s="46" t="s">
        <v>791</v>
      </c>
      <c r="D8544" s="4">
        <v>331</v>
      </c>
      <c r="E8544" s="5" t="s">
        <v>9663</v>
      </c>
      <c r="F8544" s="4">
        <v>2014</v>
      </c>
      <c r="G8544" s="4">
        <v>1</v>
      </c>
      <c r="H8544" s="4">
        <v>32</v>
      </c>
      <c r="I8544" s="7"/>
      <c r="J8544" s="46" t="s">
        <v>9695</v>
      </c>
    </row>
    <row r="8545" spans="1:10" ht="51">
      <c r="A8545" s="4" t="s">
        <v>9662</v>
      </c>
      <c r="B8545" s="4" t="str">
        <f ca="1">IFERROR(__xludf.DUMMYFUNCTION("REGEXREPLACE(TEXT(IF(ISERR(FIND(""/"", A8545)), A8545, MID(A8545, FIND(""/"", A8545)+1, LEN(A8545))), ""#""), ""\D+"", """")"),"2022")</f>
        <v>2022</v>
      </c>
      <c r="C8545" s="46" t="s">
        <v>791</v>
      </c>
      <c r="D8545" s="4">
        <v>331</v>
      </c>
      <c r="E8545" s="5" t="s">
        <v>9663</v>
      </c>
      <c r="F8545" s="4">
        <v>2014</v>
      </c>
      <c r="G8545" s="4">
        <v>1</v>
      </c>
      <c r="H8545" s="4">
        <v>33</v>
      </c>
      <c r="I8545" s="7"/>
      <c r="J8545" s="46" t="s">
        <v>9696</v>
      </c>
    </row>
    <row r="8546" spans="1:10" ht="61.2">
      <c r="A8546" s="4" t="s">
        <v>9662</v>
      </c>
      <c r="B8546" s="4" t="str">
        <f ca="1">IFERROR(__xludf.DUMMYFUNCTION("REGEXREPLACE(TEXT(IF(ISERR(FIND(""/"", A8546)), A8546, MID(A8546, FIND(""/"", A8546)+1, LEN(A8546))), ""#""), ""\D+"", """")"),"2022")</f>
        <v>2022</v>
      </c>
      <c r="C8546" s="46" t="s">
        <v>791</v>
      </c>
      <c r="D8546" s="4">
        <v>331</v>
      </c>
      <c r="E8546" s="5" t="s">
        <v>9663</v>
      </c>
      <c r="F8546" s="4">
        <v>1996</v>
      </c>
      <c r="G8546" s="4">
        <v>2</v>
      </c>
      <c r="H8546" s="4">
        <v>1</v>
      </c>
      <c r="I8546" s="7"/>
      <c r="J8546" s="46" t="s">
        <v>9697</v>
      </c>
    </row>
    <row r="8547" spans="1:10" ht="61.2">
      <c r="A8547" s="4" t="s">
        <v>9662</v>
      </c>
      <c r="B8547" s="4" t="str">
        <f ca="1">IFERROR(__xludf.DUMMYFUNCTION("REGEXREPLACE(TEXT(IF(ISERR(FIND(""/"", A8547)), A8547, MID(A8547, FIND(""/"", A8547)+1, LEN(A8547))), ""#""), ""\D+"", """")"),"2022")</f>
        <v>2022</v>
      </c>
      <c r="C8547" s="46" t="s">
        <v>791</v>
      </c>
      <c r="D8547" s="4">
        <v>331</v>
      </c>
      <c r="E8547" s="5" t="s">
        <v>9663</v>
      </c>
      <c r="F8547" s="4">
        <v>2002</v>
      </c>
      <c r="G8547" s="4">
        <v>2</v>
      </c>
      <c r="H8547" s="4">
        <v>2</v>
      </c>
      <c r="I8547" s="7"/>
      <c r="J8547" s="46" t="s">
        <v>9698</v>
      </c>
    </row>
    <row r="8548" spans="1:10" ht="40.799999999999997">
      <c r="A8548" s="4" t="s">
        <v>9662</v>
      </c>
      <c r="B8548" s="4" t="str">
        <f ca="1">IFERROR(__xludf.DUMMYFUNCTION("REGEXREPLACE(TEXT(IF(ISERR(FIND(""/"", A8548)), A8548, MID(A8548, FIND(""/"", A8548)+1, LEN(A8548))), ""#""), ""\D+"", """")"),"2022")</f>
        <v>2022</v>
      </c>
      <c r="C8548" s="46" t="s">
        <v>791</v>
      </c>
      <c r="D8548" s="4">
        <v>331</v>
      </c>
      <c r="E8548" s="5" t="s">
        <v>9663</v>
      </c>
      <c r="F8548" s="4">
        <v>2003</v>
      </c>
      <c r="G8548" s="4">
        <v>2</v>
      </c>
      <c r="H8548" s="4">
        <v>3</v>
      </c>
      <c r="I8548" s="7"/>
      <c r="J8548" s="46" t="s">
        <v>9699</v>
      </c>
    </row>
    <row r="8549" spans="1:10" ht="71.400000000000006">
      <c r="A8549" s="4" t="s">
        <v>9662</v>
      </c>
      <c r="B8549" s="4" t="str">
        <f ca="1">IFERROR(__xludf.DUMMYFUNCTION("REGEXREPLACE(TEXT(IF(ISERR(FIND(""/"", A8549)), A8549, MID(A8549, FIND(""/"", A8549)+1, LEN(A8549))), ""#""), ""\D+"", """")"),"2022")</f>
        <v>2022</v>
      </c>
      <c r="C8549" s="46" t="s">
        <v>791</v>
      </c>
      <c r="D8549" s="4">
        <v>331</v>
      </c>
      <c r="E8549" s="5" t="s">
        <v>9663</v>
      </c>
      <c r="F8549" s="4">
        <v>2004</v>
      </c>
      <c r="G8549" s="4">
        <v>2</v>
      </c>
      <c r="H8549" s="4">
        <v>4</v>
      </c>
      <c r="I8549" s="7"/>
      <c r="J8549" s="46" t="s">
        <v>9700</v>
      </c>
    </row>
    <row r="8550" spans="1:10" ht="51">
      <c r="A8550" s="4" t="s">
        <v>9662</v>
      </c>
      <c r="B8550" s="4" t="str">
        <f ca="1">IFERROR(__xludf.DUMMYFUNCTION("REGEXREPLACE(TEXT(IF(ISERR(FIND(""/"", A8550)), A8550, MID(A8550, FIND(""/"", A8550)+1, LEN(A8550))), ""#""), ""\D+"", """")"),"2022")</f>
        <v>2022</v>
      </c>
      <c r="C8550" s="46" t="s">
        <v>791</v>
      </c>
      <c r="D8550" s="4">
        <v>331</v>
      </c>
      <c r="E8550" s="5" t="s">
        <v>9663</v>
      </c>
      <c r="F8550" s="4">
        <v>2005</v>
      </c>
      <c r="G8550" s="4">
        <v>2</v>
      </c>
      <c r="H8550" s="4">
        <v>5</v>
      </c>
      <c r="I8550" s="7"/>
      <c r="J8550" s="46" t="s">
        <v>9701</v>
      </c>
    </row>
    <row r="8551" spans="1:10" ht="61.2">
      <c r="A8551" s="4" t="s">
        <v>9662</v>
      </c>
      <c r="B8551" s="4" t="str">
        <f ca="1">IFERROR(__xludf.DUMMYFUNCTION("REGEXREPLACE(TEXT(IF(ISERR(FIND(""/"", A8551)), A8551, MID(A8551, FIND(""/"", A8551)+1, LEN(A8551))), ""#""), ""\D+"", """")"),"2022")</f>
        <v>2022</v>
      </c>
      <c r="C8551" s="46" t="s">
        <v>791</v>
      </c>
      <c r="D8551" s="4">
        <v>331</v>
      </c>
      <c r="E8551" s="5" t="s">
        <v>9663</v>
      </c>
      <c r="F8551" s="4">
        <v>2007</v>
      </c>
      <c r="G8551" s="4">
        <v>2</v>
      </c>
      <c r="H8551" s="4">
        <v>6</v>
      </c>
      <c r="I8551" s="7"/>
      <c r="J8551" s="46" t="s">
        <v>9702</v>
      </c>
    </row>
    <row r="8552" spans="1:10" ht="51">
      <c r="A8552" s="4" t="s">
        <v>9662</v>
      </c>
      <c r="B8552" s="4" t="str">
        <f ca="1">IFERROR(__xludf.DUMMYFUNCTION("REGEXREPLACE(TEXT(IF(ISERR(FIND(""/"", A8552)), A8552, MID(A8552, FIND(""/"", A8552)+1, LEN(A8552))), ""#""), ""\D+"", """")"),"2022")</f>
        <v>2022</v>
      </c>
      <c r="C8552" s="46" t="s">
        <v>791</v>
      </c>
      <c r="D8552" s="4">
        <v>331</v>
      </c>
      <c r="E8552" s="5" t="s">
        <v>9663</v>
      </c>
      <c r="F8552" s="4">
        <v>2009</v>
      </c>
      <c r="G8552" s="4">
        <v>2</v>
      </c>
      <c r="H8552" s="4">
        <v>7</v>
      </c>
      <c r="I8552" s="7"/>
      <c r="J8552" s="46" t="s">
        <v>9703</v>
      </c>
    </row>
    <row r="8553" spans="1:10" ht="51">
      <c r="A8553" s="4" t="s">
        <v>9662</v>
      </c>
      <c r="B8553" s="4" t="str">
        <f ca="1">IFERROR(__xludf.DUMMYFUNCTION("REGEXREPLACE(TEXT(IF(ISERR(FIND(""/"", A8553)), A8553, MID(A8553, FIND(""/"", A8553)+1, LEN(A8553))), ""#""), ""\D+"", """")"),"2022")</f>
        <v>2022</v>
      </c>
      <c r="C8553" s="46" t="s">
        <v>791</v>
      </c>
      <c r="D8553" s="4">
        <v>331</v>
      </c>
      <c r="E8553" s="5" t="s">
        <v>9663</v>
      </c>
      <c r="F8553" s="4">
        <v>2009</v>
      </c>
      <c r="G8553" s="4">
        <v>2</v>
      </c>
      <c r="H8553" s="4">
        <v>8</v>
      </c>
      <c r="I8553" s="7"/>
      <c r="J8553" s="46" t="s">
        <v>9704</v>
      </c>
    </row>
    <row r="8554" spans="1:10" ht="61.2">
      <c r="A8554" s="4" t="s">
        <v>9662</v>
      </c>
      <c r="B8554" s="4" t="str">
        <f ca="1">IFERROR(__xludf.DUMMYFUNCTION("REGEXREPLACE(TEXT(IF(ISERR(FIND(""/"", A8554)), A8554, MID(A8554, FIND(""/"", A8554)+1, LEN(A8554))), ""#""), ""\D+"", """")"),"2022")</f>
        <v>2022</v>
      </c>
      <c r="C8554" s="46" t="s">
        <v>791</v>
      </c>
      <c r="D8554" s="4">
        <v>331</v>
      </c>
      <c r="E8554" s="5" t="s">
        <v>9663</v>
      </c>
      <c r="F8554" s="4">
        <v>2009</v>
      </c>
      <c r="G8554" s="4">
        <v>2</v>
      </c>
      <c r="H8554" s="4">
        <v>9</v>
      </c>
      <c r="I8554" s="7"/>
      <c r="J8554" s="46" t="s">
        <v>9705</v>
      </c>
    </row>
    <row r="8555" spans="1:10" ht="61.2">
      <c r="A8555" s="4" t="s">
        <v>9662</v>
      </c>
      <c r="B8555" s="4" t="str">
        <f ca="1">IFERROR(__xludf.DUMMYFUNCTION("REGEXREPLACE(TEXT(IF(ISERR(FIND(""/"", A8555)), A8555, MID(A8555, FIND(""/"", A8555)+1, LEN(A8555))), ""#""), ""\D+"", """")"),"2022")</f>
        <v>2022</v>
      </c>
      <c r="C8555" s="46" t="s">
        <v>791</v>
      </c>
      <c r="D8555" s="4">
        <v>331</v>
      </c>
      <c r="E8555" s="5" t="s">
        <v>9663</v>
      </c>
      <c r="F8555" s="4">
        <v>2009</v>
      </c>
      <c r="G8555" s="4">
        <v>2</v>
      </c>
      <c r="H8555" s="4">
        <v>10</v>
      </c>
      <c r="I8555" s="7"/>
      <c r="J8555" s="46" t="s">
        <v>9706</v>
      </c>
    </row>
    <row r="8556" spans="1:10" ht="40.799999999999997">
      <c r="A8556" s="4" t="s">
        <v>9662</v>
      </c>
      <c r="B8556" s="4" t="str">
        <f ca="1">IFERROR(__xludf.DUMMYFUNCTION("REGEXREPLACE(TEXT(IF(ISERR(FIND(""/"", A8556)), A8556, MID(A8556, FIND(""/"", A8556)+1, LEN(A8556))), ""#""), ""\D+"", """")"),"2022")</f>
        <v>2022</v>
      </c>
      <c r="C8556" s="46" t="s">
        <v>791</v>
      </c>
      <c r="D8556" s="4">
        <v>331</v>
      </c>
      <c r="E8556" s="5" t="s">
        <v>9663</v>
      </c>
      <c r="F8556" s="4">
        <v>2009</v>
      </c>
      <c r="G8556" s="4">
        <v>2</v>
      </c>
      <c r="H8556" s="4">
        <v>11</v>
      </c>
      <c r="I8556" s="7"/>
      <c r="J8556" s="46" t="s">
        <v>9707</v>
      </c>
    </row>
    <row r="8557" spans="1:10" ht="71.400000000000006">
      <c r="A8557" s="4" t="s">
        <v>9662</v>
      </c>
      <c r="B8557" s="4" t="str">
        <f ca="1">IFERROR(__xludf.DUMMYFUNCTION("REGEXREPLACE(TEXT(IF(ISERR(FIND(""/"", A8557)), A8557, MID(A8557, FIND(""/"", A8557)+1, LEN(A8557))), ""#""), ""\D+"", """")"),"2022")</f>
        <v>2022</v>
      </c>
      <c r="C8557" s="46" t="s">
        <v>791</v>
      </c>
      <c r="D8557" s="4">
        <v>331</v>
      </c>
      <c r="E8557" s="5" t="s">
        <v>9663</v>
      </c>
      <c r="F8557" s="4">
        <v>2009</v>
      </c>
      <c r="G8557" s="4">
        <v>2</v>
      </c>
      <c r="H8557" s="4">
        <v>12</v>
      </c>
      <c r="I8557" s="7"/>
      <c r="J8557" s="46" t="s">
        <v>9708</v>
      </c>
    </row>
    <row r="8558" spans="1:10" ht="61.2">
      <c r="A8558" s="4" t="s">
        <v>9662</v>
      </c>
      <c r="B8558" s="4" t="str">
        <f ca="1">IFERROR(__xludf.DUMMYFUNCTION("REGEXREPLACE(TEXT(IF(ISERR(FIND(""/"", A8558)), A8558, MID(A8558, FIND(""/"", A8558)+1, LEN(A8558))), ""#""), ""\D+"", """")"),"2022")</f>
        <v>2022</v>
      </c>
      <c r="C8558" s="46" t="s">
        <v>791</v>
      </c>
      <c r="D8558" s="4">
        <v>331</v>
      </c>
      <c r="E8558" s="5" t="s">
        <v>9663</v>
      </c>
      <c r="F8558" s="4">
        <v>2010</v>
      </c>
      <c r="G8558" s="4">
        <v>2</v>
      </c>
      <c r="H8558" s="4">
        <v>13</v>
      </c>
      <c r="I8558" s="7"/>
      <c r="J8558" s="46" t="s">
        <v>9709</v>
      </c>
    </row>
    <row r="8559" spans="1:10" ht="40.799999999999997">
      <c r="A8559" s="4" t="s">
        <v>9662</v>
      </c>
      <c r="B8559" s="4" t="str">
        <f ca="1">IFERROR(__xludf.DUMMYFUNCTION("REGEXREPLACE(TEXT(IF(ISERR(FIND(""/"", A8559)), A8559, MID(A8559, FIND(""/"", A8559)+1, LEN(A8559))), ""#""), ""\D+"", """")"),"2022")</f>
        <v>2022</v>
      </c>
      <c r="C8559" s="46" t="s">
        <v>791</v>
      </c>
      <c r="D8559" s="4">
        <v>331</v>
      </c>
      <c r="E8559" s="5" t="s">
        <v>9663</v>
      </c>
      <c r="F8559" s="4">
        <v>2010</v>
      </c>
      <c r="G8559" s="4">
        <v>2</v>
      </c>
      <c r="H8559" s="4">
        <v>14</v>
      </c>
      <c r="I8559" s="7"/>
      <c r="J8559" s="46" t="s">
        <v>9710</v>
      </c>
    </row>
    <row r="8560" spans="1:10" ht="61.2">
      <c r="A8560" s="4" t="s">
        <v>9662</v>
      </c>
      <c r="B8560" s="4" t="str">
        <f ca="1">IFERROR(__xludf.DUMMYFUNCTION("REGEXREPLACE(TEXT(IF(ISERR(FIND(""/"", A8560)), A8560, MID(A8560, FIND(""/"", A8560)+1, LEN(A8560))), ""#""), ""\D+"", """")"),"2022")</f>
        <v>2022</v>
      </c>
      <c r="C8560" s="46" t="s">
        <v>791</v>
      </c>
      <c r="D8560" s="4">
        <v>331</v>
      </c>
      <c r="E8560" s="5" t="s">
        <v>9663</v>
      </c>
      <c r="F8560" s="4">
        <v>2011</v>
      </c>
      <c r="G8560" s="4">
        <v>2</v>
      </c>
      <c r="H8560" s="4">
        <v>15</v>
      </c>
      <c r="I8560" s="7"/>
      <c r="J8560" s="46" t="s">
        <v>9711</v>
      </c>
    </row>
    <row r="8561" spans="1:10" ht="61.2">
      <c r="A8561" s="4" t="s">
        <v>9662</v>
      </c>
      <c r="B8561" s="4" t="str">
        <f ca="1">IFERROR(__xludf.DUMMYFUNCTION("REGEXREPLACE(TEXT(IF(ISERR(FIND(""/"", A8561)), A8561, MID(A8561, FIND(""/"", A8561)+1, LEN(A8561))), ""#""), ""\D+"", """")"),"2022")</f>
        <v>2022</v>
      </c>
      <c r="C8561" s="46" t="s">
        <v>791</v>
      </c>
      <c r="D8561" s="4">
        <v>331</v>
      </c>
      <c r="E8561" s="5" t="s">
        <v>9663</v>
      </c>
      <c r="F8561" s="4">
        <v>2015</v>
      </c>
      <c r="G8561" s="4">
        <v>3</v>
      </c>
      <c r="H8561" s="4">
        <v>1</v>
      </c>
      <c r="I8561" s="7"/>
      <c r="J8561" s="46" t="s">
        <v>9712</v>
      </c>
    </row>
    <row r="8562" spans="1:10" ht="61.2">
      <c r="A8562" s="4" t="s">
        <v>9662</v>
      </c>
      <c r="B8562" s="4" t="str">
        <f ca="1">IFERROR(__xludf.DUMMYFUNCTION("REGEXREPLACE(TEXT(IF(ISERR(FIND(""/"", A8562)), A8562, MID(A8562, FIND(""/"", A8562)+1, LEN(A8562))), ""#""), ""\D+"", """")"),"2022")</f>
        <v>2022</v>
      </c>
      <c r="C8562" s="46" t="s">
        <v>791</v>
      </c>
      <c r="D8562" s="4">
        <v>331</v>
      </c>
      <c r="E8562" s="5" t="s">
        <v>9663</v>
      </c>
      <c r="F8562" s="4">
        <v>2015</v>
      </c>
      <c r="G8562" s="4">
        <v>3</v>
      </c>
      <c r="H8562" s="4">
        <v>2</v>
      </c>
      <c r="I8562" s="7"/>
      <c r="J8562" s="46" t="s">
        <v>9713</v>
      </c>
    </row>
    <row r="8563" spans="1:10" ht="51">
      <c r="A8563" s="4" t="s">
        <v>9662</v>
      </c>
      <c r="B8563" s="4" t="str">
        <f ca="1">IFERROR(__xludf.DUMMYFUNCTION("REGEXREPLACE(TEXT(IF(ISERR(FIND(""/"", A8563)), A8563, MID(A8563, FIND(""/"", A8563)+1, LEN(A8563))), ""#""), ""\D+"", """")"),"2022")</f>
        <v>2022</v>
      </c>
      <c r="C8563" s="46" t="s">
        <v>791</v>
      </c>
      <c r="D8563" s="4">
        <v>331</v>
      </c>
      <c r="E8563" s="5" t="s">
        <v>9663</v>
      </c>
      <c r="F8563" s="4">
        <v>2015</v>
      </c>
      <c r="G8563" s="4">
        <v>3</v>
      </c>
      <c r="H8563" s="4">
        <v>3</v>
      </c>
      <c r="I8563" s="7"/>
      <c r="J8563" s="46" t="s">
        <v>9714</v>
      </c>
    </row>
    <row r="8564" spans="1:10" ht="61.2">
      <c r="A8564" s="4" t="s">
        <v>9662</v>
      </c>
      <c r="B8564" s="4" t="str">
        <f ca="1">IFERROR(__xludf.DUMMYFUNCTION("REGEXREPLACE(TEXT(IF(ISERR(FIND(""/"", A8564)), A8564, MID(A8564, FIND(""/"", A8564)+1, LEN(A8564))), ""#""), ""\D+"", """")"),"2022")</f>
        <v>2022</v>
      </c>
      <c r="C8564" s="46" t="s">
        <v>791</v>
      </c>
      <c r="D8564" s="4">
        <v>331</v>
      </c>
      <c r="E8564" s="5" t="s">
        <v>9663</v>
      </c>
      <c r="F8564" s="4">
        <v>2016</v>
      </c>
      <c r="G8564" s="4">
        <v>3</v>
      </c>
      <c r="H8564" s="4">
        <v>4</v>
      </c>
      <c r="I8564" s="7"/>
      <c r="J8564" s="46" t="s">
        <v>9715</v>
      </c>
    </row>
    <row r="8565" spans="1:10" ht="40.799999999999997">
      <c r="A8565" s="4" t="s">
        <v>9662</v>
      </c>
      <c r="B8565" s="4" t="str">
        <f ca="1">IFERROR(__xludf.DUMMYFUNCTION("REGEXREPLACE(TEXT(IF(ISERR(FIND(""/"", A8565)), A8565, MID(A8565, FIND(""/"", A8565)+1, LEN(A8565))), ""#""), ""\D+"", """")"),"2022")</f>
        <v>2022</v>
      </c>
      <c r="C8565" s="46" t="s">
        <v>791</v>
      </c>
      <c r="D8565" s="4">
        <v>331</v>
      </c>
      <c r="E8565" s="5" t="s">
        <v>9663</v>
      </c>
      <c r="F8565" s="4">
        <v>2016</v>
      </c>
      <c r="G8565" s="4">
        <v>3</v>
      </c>
      <c r="H8565" s="4">
        <v>5</v>
      </c>
      <c r="I8565" s="7"/>
      <c r="J8565" s="46" t="s">
        <v>9716</v>
      </c>
    </row>
    <row r="8566" spans="1:10" ht="61.2">
      <c r="A8566" s="4" t="s">
        <v>9662</v>
      </c>
      <c r="B8566" s="4" t="str">
        <f ca="1">IFERROR(__xludf.DUMMYFUNCTION("REGEXREPLACE(TEXT(IF(ISERR(FIND(""/"", A8566)), A8566, MID(A8566, FIND(""/"", A8566)+1, LEN(A8566))), ""#""), ""\D+"", """")"),"2022")</f>
        <v>2022</v>
      </c>
      <c r="C8566" s="46" t="s">
        <v>791</v>
      </c>
      <c r="D8566" s="4">
        <v>331</v>
      </c>
      <c r="E8566" s="5" t="s">
        <v>9663</v>
      </c>
      <c r="F8566" s="4">
        <v>2016</v>
      </c>
      <c r="G8566" s="4">
        <v>3</v>
      </c>
      <c r="H8566" s="4">
        <v>6</v>
      </c>
      <c r="I8566" s="7"/>
      <c r="J8566" s="46" t="s">
        <v>9717</v>
      </c>
    </row>
    <row r="8567" spans="1:10" ht="61.2">
      <c r="A8567" s="4" t="s">
        <v>9662</v>
      </c>
      <c r="B8567" s="4" t="str">
        <f ca="1">IFERROR(__xludf.DUMMYFUNCTION("REGEXREPLACE(TEXT(IF(ISERR(FIND(""/"", A8567)), A8567, MID(A8567, FIND(""/"", A8567)+1, LEN(A8567))), ""#""), ""\D+"", """")"),"2022")</f>
        <v>2022</v>
      </c>
      <c r="C8567" s="46" t="s">
        <v>791</v>
      </c>
      <c r="D8567" s="4">
        <v>331</v>
      </c>
      <c r="E8567" s="5" t="s">
        <v>9663</v>
      </c>
      <c r="F8567" s="4">
        <v>2016</v>
      </c>
      <c r="G8567" s="4">
        <v>3</v>
      </c>
      <c r="H8567" s="4">
        <v>7</v>
      </c>
      <c r="I8567" s="7"/>
      <c r="J8567" s="46" t="s">
        <v>9718</v>
      </c>
    </row>
    <row r="8568" spans="1:10" ht="40.799999999999997">
      <c r="A8568" s="4" t="s">
        <v>9662</v>
      </c>
      <c r="B8568" s="4" t="str">
        <f ca="1">IFERROR(__xludf.DUMMYFUNCTION("REGEXREPLACE(TEXT(IF(ISERR(FIND(""/"", A8568)), A8568, MID(A8568, FIND(""/"", A8568)+1, LEN(A8568))), ""#""), ""\D+"", """")"),"2022")</f>
        <v>2022</v>
      </c>
      <c r="C8568" s="46" t="s">
        <v>791</v>
      </c>
      <c r="D8568" s="4">
        <v>331</v>
      </c>
      <c r="E8568" s="5" t="s">
        <v>9663</v>
      </c>
      <c r="F8568" s="4">
        <v>2017</v>
      </c>
      <c r="G8568" s="4">
        <v>3</v>
      </c>
      <c r="H8568" s="4">
        <v>8</v>
      </c>
      <c r="I8568" s="7"/>
      <c r="J8568" s="46" t="s">
        <v>9719</v>
      </c>
    </row>
    <row r="8569" spans="1:10" ht="51">
      <c r="A8569" s="4" t="s">
        <v>9662</v>
      </c>
      <c r="B8569" s="4" t="str">
        <f ca="1">IFERROR(__xludf.DUMMYFUNCTION("REGEXREPLACE(TEXT(IF(ISERR(FIND(""/"", A8569)), A8569, MID(A8569, FIND(""/"", A8569)+1, LEN(A8569))), ""#""), ""\D+"", """")"),"2022")</f>
        <v>2022</v>
      </c>
      <c r="C8569" s="46" t="s">
        <v>791</v>
      </c>
      <c r="D8569" s="4">
        <v>331</v>
      </c>
      <c r="E8569" s="5" t="s">
        <v>9663</v>
      </c>
      <c r="F8569" s="4">
        <v>2017</v>
      </c>
      <c r="G8569" s="4">
        <v>3</v>
      </c>
      <c r="H8569" s="4">
        <v>9</v>
      </c>
      <c r="I8569" s="7"/>
      <c r="J8569" s="46" t="s">
        <v>9720</v>
      </c>
    </row>
    <row r="8570" spans="1:10" ht="61.2">
      <c r="A8570" s="4" t="s">
        <v>9662</v>
      </c>
      <c r="B8570" s="4" t="str">
        <f ca="1">IFERROR(__xludf.DUMMYFUNCTION("REGEXREPLACE(TEXT(IF(ISERR(FIND(""/"", A8570)), A8570, MID(A8570, FIND(""/"", A8570)+1, LEN(A8570))), ""#""), ""\D+"", """")"),"2022")</f>
        <v>2022</v>
      </c>
      <c r="C8570" s="46" t="s">
        <v>791</v>
      </c>
      <c r="D8570" s="4">
        <v>331</v>
      </c>
      <c r="E8570" s="5" t="s">
        <v>9663</v>
      </c>
      <c r="F8570" s="4">
        <v>2017</v>
      </c>
      <c r="G8570" s="4">
        <v>3</v>
      </c>
      <c r="H8570" s="4">
        <v>10</v>
      </c>
      <c r="I8570" s="7"/>
      <c r="J8570" s="46" t="s">
        <v>9721</v>
      </c>
    </row>
    <row r="8571" spans="1:10" ht="61.2">
      <c r="A8571" s="4" t="s">
        <v>9662</v>
      </c>
      <c r="B8571" s="4" t="str">
        <f ca="1">IFERROR(__xludf.DUMMYFUNCTION("REGEXREPLACE(TEXT(IF(ISERR(FIND(""/"", A8571)), A8571, MID(A8571, FIND(""/"", A8571)+1, LEN(A8571))), ""#""), ""\D+"", """")"),"2022")</f>
        <v>2022</v>
      </c>
      <c r="C8571" s="46" t="s">
        <v>791</v>
      </c>
      <c r="D8571" s="4">
        <v>331</v>
      </c>
      <c r="E8571" s="5" t="s">
        <v>9663</v>
      </c>
      <c r="F8571" s="4">
        <v>2017</v>
      </c>
      <c r="G8571" s="4">
        <v>3</v>
      </c>
      <c r="H8571" s="4">
        <v>11</v>
      </c>
      <c r="I8571" s="7"/>
      <c r="J8571" s="46" t="s">
        <v>9722</v>
      </c>
    </row>
    <row r="8572" spans="1:10" ht="61.2">
      <c r="A8572" s="4" t="s">
        <v>9662</v>
      </c>
      <c r="B8572" s="4" t="str">
        <f ca="1">IFERROR(__xludf.DUMMYFUNCTION("REGEXREPLACE(TEXT(IF(ISERR(FIND(""/"", A8572)), A8572, MID(A8572, FIND(""/"", A8572)+1, LEN(A8572))), ""#""), ""\D+"", """")"),"2022")</f>
        <v>2022</v>
      </c>
      <c r="C8572" s="46" t="s">
        <v>791</v>
      </c>
      <c r="D8572" s="4">
        <v>331</v>
      </c>
      <c r="E8572" s="5" t="s">
        <v>9663</v>
      </c>
      <c r="F8572" s="4">
        <v>2017</v>
      </c>
      <c r="G8572" s="4">
        <v>3</v>
      </c>
      <c r="H8572" s="4">
        <v>12</v>
      </c>
      <c r="I8572" s="7"/>
      <c r="J8572" s="46" t="s">
        <v>9723</v>
      </c>
    </row>
    <row r="8573" spans="1:10" ht="40.799999999999997">
      <c r="A8573" s="4" t="s">
        <v>9662</v>
      </c>
      <c r="B8573" s="4" t="str">
        <f ca="1">IFERROR(__xludf.DUMMYFUNCTION("REGEXREPLACE(TEXT(IF(ISERR(FIND(""/"", A8573)), A8573, MID(A8573, FIND(""/"", A8573)+1, LEN(A8573))), ""#""), ""\D+"", """")"),"2022")</f>
        <v>2022</v>
      </c>
      <c r="C8573" s="46" t="s">
        <v>791</v>
      </c>
      <c r="D8573" s="4">
        <v>331</v>
      </c>
      <c r="E8573" s="5" t="s">
        <v>9663</v>
      </c>
      <c r="F8573" s="4">
        <v>2017</v>
      </c>
      <c r="G8573" s="4">
        <v>3</v>
      </c>
      <c r="H8573" s="4">
        <v>13</v>
      </c>
      <c r="I8573" s="7"/>
      <c r="J8573" s="46" t="s">
        <v>9724</v>
      </c>
    </row>
    <row r="8574" spans="1:10" ht="40.799999999999997">
      <c r="A8574" s="4" t="s">
        <v>9662</v>
      </c>
      <c r="B8574" s="4" t="str">
        <f ca="1">IFERROR(__xludf.DUMMYFUNCTION("REGEXREPLACE(TEXT(IF(ISERR(FIND(""/"", A8574)), A8574, MID(A8574, FIND(""/"", A8574)+1, LEN(A8574))), ""#""), ""\D+"", """")"),"2022")</f>
        <v>2022</v>
      </c>
      <c r="C8574" s="46" t="s">
        <v>791</v>
      </c>
      <c r="D8574" s="4">
        <v>331</v>
      </c>
      <c r="E8574" s="5" t="s">
        <v>9663</v>
      </c>
      <c r="F8574" s="4">
        <v>2017</v>
      </c>
      <c r="G8574" s="4">
        <v>3</v>
      </c>
      <c r="H8574" s="4">
        <v>14</v>
      </c>
      <c r="I8574" s="7"/>
      <c r="J8574" s="46" t="s">
        <v>9725</v>
      </c>
    </row>
    <row r="8575" spans="1:10" ht="51">
      <c r="A8575" s="4" t="s">
        <v>9662</v>
      </c>
      <c r="B8575" s="4" t="str">
        <f ca="1">IFERROR(__xludf.DUMMYFUNCTION("REGEXREPLACE(TEXT(IF(ISERR(FIND(""/"", A8575)), A8575, MID(A8575, FIND(""/"", A8575)+1, LEN(A8575))), ""#""), ""\D+"", """")"),"2022")</f>
        <v>2022</v>
      </c>
      <c r="C8575" s="46" t="s">
        <v>791</v>
      </c>
      <c r="D8575" s="4">
        <v>331</v>
      </c>
      <c r="E8575" s="5" t="s">
        <v>9663</v>
      </c>
      <c r="F8575" s="4">
        <v>2017</v>
      </c>
      <c r="G8575" s="4">
        <v>3</v>
      </c>
      <c r="H8575" s="4">
        <v>15</v>
      </c>
      <c r="I8575" s="7"/>
      <c r="J8575" s="46" t="s">
        <v>9726</v>
      </c>
    </row>
    <row r="8576" spans="1:10" ht="40.799999999999997">
      <c r="A8576" s="4" t="s">
        <v>9662</v>
      </c>
      <c r="B8576" s="4" t="str">
        <f ca="1">IFERROR(__xludf.DUMMYFUNCTION("REGEXREPLACE(TEXT(IF(ISERR(FIND(""/"", A8576)), A8576, MID(A8576, FIND(""/"", A8576)+1, LEN(A8576))), ""#""), ""\D+"", """")"),"2022")</f>
        <v>2022</v>
      </c>
      <c r="C8576" s="46" t="s">
        <v>791</v>
      </c>
      <c r="D8576" s="4">
        <v>331</v>
      </c>
      <c r="E8576" s="5" t="s">
        <v>9663</v>
      </c>
      <c r="F8576" s="4">
        <v>2018</v>
      </c>
      <c r="G8576" s="4">
        <v>3</v>
      </c>
      <c r="H8576" s="4">
        <v>16</v>
      </c>
      <c r="I8576" s="7"/>
      <c r="J8576" s="46" t="s">
        <v>9727</v>
      </c>
    </row>
    <row r="8577" spans="1:10" ht="51">
      <c r="A8577" s="4" t="s">
        <v>9662</v>
      </c>
      <c r="B8577" s="4" t="str">
        <f ca="1">IFERROR(__xludf.DUMMYFUNCTION("REGEXREPLACE(TEXT(IF(ISERR(FIND(""/"", A8577)), A8577, MID(A8577, FIND(""/"", A8577)+1, LEN(A8577))), ""#""), ""\D+"", """")"),"2022")</f>
        <v>2022</v>
      </c>
      <c r="C8577" s="46" t="s">
        <v>791</v>
      </c>
      <c r="D8577" s="4">
        <v>331</v>
      </c>
      <c r="E8577" s="5" t="s">
        <v>9663</v>
      </c>
      <c r="F8577" s="4">
        <v>2018</v>
      </c>
      <c r="G8577" s="4">
        <v>3</v>
      </c>
      <c r="H8577" s="4">
        <v>17</v>
      </c>
      <c r="I8577" s="7"/>
      <c r="J8577" s="46" t="s">
        <v>9728</v>
      </c>
    </row>
    <row r="8578" spans="1:10" ht="40.799999999999997">
      <c r="A8578" s="4" t="s">
        <v>9662</v>
      </c>
      <c r="B8578" s="4" t="str">
        <f ca="1">IFERROR(__xludf.DUMMYFUNCTION("REGEXREPLACE(TEXT(IF(ISERR(FIND(""/"", A8578)), A8578, MID(A8578, FIND(""/"", A8578)+1, LEN(A8578))), ""#""), ""\D+"", """")"),"2022")</f>
        <v>2022</v>
      </c>
      <c r="C8578" s="46" t="s">
        <v>791</v>
      </c>
      <c r="D8578" s="4">
        <v>331</v>
      </c>
      <c r="E8578" s="5" t="s">
        <v>9663</v>
      </c>
      <c r="F8578" s="4">
        <v>2018</v>
      </c>
      <c r="G8578" s="4">
        <v>3</v>
      </c>
      <c r="H8578" s="4">
        <v>18</v>
      </c>
      <c r="I8578" s="7"/>
      <c r="J8578" s="46" t="s">
        <v>9729</v>
      </c>
    </row>
    <row r="8579" spans="1:10" ht="61.2">
      <c r="A8579" s="4" t="s">
        <v>9662</v>
      </c>
      <c r="B8579" s="4" t="str">
        <f ca="1">IFERROR(__xludf.DUMMYFUNCTION("REGEXREPLACE(TEXT(IF(ISERR(FIND(""/"", A8579)), A8579, MID(A8579, FIND(""/"", A8579)+1, LEN(A8579))), ""#""), ""\D+"", """")"),"2022")</f>
        <v>2022</v>
      </c>
      <c r="C8579" s="46" t="s">
        <v>791</v>
      </c>
      <c r="D8579" s="4">
        <v>331</v>
      </c>
      <c r="E8579" s="5" t="s">
        <v>9663</v>
      </c>
      <c r="F8579" s="4">
        <v>2018</v>
      </c>
      <c r="G8579" s="4">
        <v>3</v>
      </c>
      <c r="H8579" s="4">
        <v>19</v>
      </c>
      <c r="I8579" s="7"/>
      <c r="J8579" s="46" t="s">
        <v>9730</v>
      </c>
    </row>
    <row r="8580" spans="1:10" ht="61.2">
      <c r="A8580" s="4" t="s">
        <v>9662</v>
      </c>
      <c r="B8580" s="4" t="str">
        <f ca="1">IFERROR(__xludf.DUMMYFUNCTION("REGEXREPLACE(TEXT(IF(ISERR(FIND(""/"", A8580)), A8580, MID(A8580, FIND(""/"", A8580)+1, LEN(A8580))), ""#""), ""\D+"", """")"),"2022")</f>
        <v>2022</v>
      </c>
      <c r="C8580" s="46" t="s">
        <v>791</v>
      </c>
      <c r="D8580" s="4">
        <v>331</v>
      </c>
      <c r="E8580" s="26" t="s">
        <v>9663</v>
      </c>
      <c r="F8580" s="4">
        <v>2018</v>
      </c>
      <c r="G8580" s="4">
        <v>3</v>
      </c>
      <c r="H8580" s="4">
        <v>20</v>
      </c>
      <c r="I8580" s="7"/>
      <c r="J8580" s="46" t="s">
        <v>9731</v>
      </c>
    </row>
    <row r="8581" spans="1:10" ht="51">
      <c r="A8581" s="4" t="s">
        <v>9662</v>
      </c>
      <c r="B8581" s="4" t="str">
        <f ca="1">IFERROR(__xludf.DUMMYFUNCTION("REGEXREPLACE(TEXT(IF(ISERR(FIND(""/"", A8581)), A8581, MID(A8581, FIND(""/"", A8581)+1, LEN(A8581))), ""#""), ""\D+"", """")"),"2022")</f>
        <v>2022</v>
      </c>
      <c r="C8581" s="46" t="s">
        <v>791</v>
      </c>
      <c r="D8581" s="4">
        <v>331</v>
      </c>
      <c r="E8581" s="5" t="s">
        <v>9663</v>
      </c>
      <c r="F8581" s="4">
        <v>2018</v>
      </c>
      <c r="G8581" s="4">
        <v>3</v>
      </c>
      <c r="H8581" s="4">
        <v>21</v>
      </c>
      <c r="I8581" s="7"/>
      <c r="J8581" s="46" t="s">
        <v>9732</v>
      </c>
    </row>
    <row r="8582" spans="1:10" ht="51">
      <c r="A8582" s="4" t="s">
        <v>9662</v>
      </c>
      <c r="B8582" s="4" t="str">
        <f ca="1">IFERROR(__xludf.DUMMYFUNCTION("REGEXREPLACE(TEXT(IF(ISERR(FIND(""/"", A8582)), A8582, MID(A8582, FIND(""/"", A8582)+1, LEN(A8582))), ""#""), ""\D+"", """")"),"2022")</f>
        <v>2022</v>
      </c>
      <c r="C8582" s="46" t="s">
        <v>791</v>
      </c>
      <c r="D8582" s="4">
        <v>331</v>
      </c>
      <c r="E8582" s="26" t="s">
        <v>9663</v>
      </c>
      <c r="F8582" s="4">
        <v>2018</v>
      </c>
      <c r="G8582" s="4">
        <v>3</v>
      </c>
      <c r="H8582" s="4">
        <v>22</v>
      </c>
      <c r="I8582" s="7"/>
      <c r="J8582" s="46" t="s">
        <v>9733</v>
      </c>
    </row>
    <row r="8583" spans="1:10" ht="51">
      <c r="A8583" s="4" t="s">
        <v>9662</v>
      </c>
      <c r="B8583" s="4" t="str">
        <f ca="1">IFERROR(__xludf.DUMMYFUNCTION("REGEXREPLACE(TEXT(IF(ISERR(FIND(""/"", A8583)), A8583, MID(A8583, FIND(""/"", A8583)+1, LEN(A8583))), ""#""), ""\D+"", """")"),"2022")</f>
        <v>2022</v>
      </c>
      <c r="C8583" s="46" t="s">
        <v>791</v>
      </c>
      <c r="D8583" s="4">
        <v>331</v>
      </c>
      <c r="E8583" s="5" t="s">
        <v>9663</v>
      </c>
      <c r="F8583" s="4">
        <v>2018</v>
      </c>
      <c r="G8583" s="4">
        <v>3</v>
      </c>
      <c r="H8583" s="4">
        <v>23</v>
      </c>
      <c r="I8583" s="7"/>
      <c r="J8583" s="46" t="s">
        <v>9734</v>
      </c>
    </row>
    <row r="8584" spans="1:10" ht="51">
      <c r="A8584" s="4" t="s">
        <v>9662</v>
      </c>
      <c r="B8584" s="4" t="str">
        <f ca="1">IFERROR(__xludf.DUMMYFUNCTION("REGEXREPLACE(TEXT(IF(ISERR(FIND(""/"", A8584)), A8584, MID(A8584, FIND(""/"", A8584)+1, LEN(A8584))), ""#""), ""\D+"", """")"),"2022")</f>
        <v>2022</v>
      </c>
      <c r="C8584" s="46" t="s">
        <v>791</v>
      </c>
      <c r="D8584" s="4">
        <v>331</v>
      </c>
      <c r="E8584" s="5" t="s">
        <v>9663</v>
      </c>
      <c r="F8584" s="4">
        <v>2018</v>
      </c>
      <c r="G8584" s="4">
        <v>3</v>
      </c>
      <c r="H8584" s="4">
        <v>24</v>
      </c>
      <c r="I8584" s="7"/>
      <c r="J8584" s="46" t="s">
        <v>9735</v>
      </c>
    </row>
    <row r="8585" spans="1:10" ht="61.2">
      <c r="A8585" s="4" t="s">
        <v>9662</v>
      </c>
      <c r="B8585" s="4" t="str">
        <f ca="1">IFERROR(__xludf.DUMMYFUNCTION("REGEXREPLACE(TEXT(IF(ISERR(FIND(""/"", A8585)), A8585, MID(A8585, FIND(""/"", A8585)+1, LEN(A8585))), ""#""), ""\D+"", """")"),"2022")</f>
        <v>2022</v>
      </c>
      <c r="C8585" s="46" t="s">
        <v>791</v>
      </c>
      <c r="D8585" s="4">
        <v>331</v>
      </c>
      <c r="E8585" s="5" t="s">
        <v>9663</v>
      </c>
      <c r="F8585" s="4">
        <v>2014</v>
      </c>
      <c r="G8585" s="4">
        <v>4</v>
      </c>
      <c r="H8585" s="4">
        <v>1</v>
      </c>
      <c r="I8585" s="7"/>
      <c r="J8585" s="46" t="s">
        <v>9736</v>
      </c>
    </row>
    <row r="8586" spans="1:10" ht="71.400000000000006">
      <c r="A8586" s="4" t="s">
        <v>9662</v>
      </c>
      <c r="B8586" s="4" t="str">
        <f ca="1">IFERROR(__xludf.DUMMYFUNCTION("REGEXREPLACE(TEXT(IF(ISERR(FIND(""/"", A8586)), A8586, MID(A8586, FIND(""/"", A8586)+1, LEN(A8586))), ""#""), ""\D+"", """")"),"2022")</f>
        <v>2022</v>
      </c>
      <c r="C8586" s="46" t="s">
        <v>791</v>
      </c>
      <c r="D8586" s="4">
        <v>331</v>
      </c>
      <c r="E8586" s="5" t="s">
        <v>9663</v>
      </c>
      <c r="F8586" s="4">
        <v>2014</v>
      </c>
      <c r="G8586" s="4">
        <v>4</v>
      </c>
      <c r="H8586" s="4">
        <v>2</v>
      </c>
      <c r="I8586" s="7"/>
      <c r="J8586" s="46" t="s">
        <v>9737</v>
      </c>
    </row>
    <row r="8587" spans="1:10" ht="61.2">
      <c r="A8587" s="4" t="s">
        <v>9662</v>
      </c>
      <c r="B8587" s="4" t="str">
        <f ca="1">IFERROR(__xludf.DUMMYFUNCTION("REGEXREPLACE(TEXT(IF(ISERR(FIND(""/"", A8587)), A8587, MID(A8587, FIND(""/"", A8587)+1, LEN(A8587))), ""#""), ""\D+"", """")"),"2022")</f>
        <v>2022</v>
      </c>
      <c r="C8587" s="46" t="s">
        <v>791</v>
      </c>
      <c r="D8587" s="4">
        <v>331</v>
      </c>
      <c r="E8587" s="5" t="s">
        <v>9663</v>
      </c>
      <c r="F8587" s="4">
        <v>2014</v>
      </c>
      <c r="G8587" s="4">
        <v>4</v>
      </c>
      <c r="H8587" s="4">
        <v>3</v>
      </c>
      <c r="I8587" s="7"/>
      <c r="J8587" s="46" t="s">
        <v>9738</v>
      </c>
    </row>
    <row r="8588" spans="1:10" ht="51">
      <c r="A8588" s="4" t="s">
        <v>9662</v>
      </c>
      <c r="B8588" s="4" t="str">
        <f ca="1">IFERROR(__xludf.DUMMYFUNCTION("REGEXREPLACE(TEXT(IF(ISERR(FIND(""/"", A8588)), A8588, MID(A8588, FIND(""/"", A8588)+1, LEN(A8588))), ""#""), ""\D+"", """")"),"2022")</f>
        <v>2022</v>
      </c>
      <c r="C8588" s="46" t="s">
        <v>791</v>
      </c>
      <c r="D8588" s="4">
        <v>331</v>
      </c>
      <c r="E8588" s="5" t="s">
        <v>9663</v>
      </c>
      <c r="F8588" s="4">
        <v>2014</v>
      </c>
      <c r="G8588" s="4">
        <v>4</v>
      </c>
      <c r="H8588" s="4">
        <v>4</v>
      </c>
      <c r="I8588" s="7"/>
      <c r="J8588" s="46" t="s">
        <v>9739</v>
      </c>
    </row>
    <row r="8589" spans="1:10" ht="61.2">
      <c r="A8589" s="4" t="s">
        <v>9662</v>
      </c>
      <c r="B8589" s="4" t="str">
        <f ca="1">IFERROR(__xludf.DUMMYFUNCTION("REGEXREPLACE(TEXT(IF(ISERR(FIND(""/"", A8589)), A8589, MID(A8589, FIND(""/"", A8589)+1, LEN(A8589))), ""#""), ""\D+"", """")"),"2022")</f>
        <v>2022</v>
      </c>
      <c r="C8589" s="46" t="s">
        <v>791</v>
      </c>
      <c r="D8589" s="4">
        <v>331</v>
      </c>
      <c r="E8589" s="5" t="s">
        <v>9663</v>
      </c>
      <c r="F8589" s="4">
        <v>2013</v>
      </c>
      <c r="G8589" s="4">
        <v>4</v>
      </c>
      <c r="H8589" s="4">
        <v>5</v>
      </c>
      <c r="I8589" s="7"/>
      <c r="J8589" s="46" t="s">
        <v>9740</v>
      </c>
    </row>
    <row r="8590" spans="1:10" ht="71.400000000000006">
      <c r="A8590" s="4" t="s">
        <v>9662</v>
      </c>
      <c r="B8590" s="4" t="str">
        <f ca="1">IFERROR(__xludf.DUMMYFUNCTION("REGEXREPLACE(TEXT(IF(ISERR(FIND(""/"", A8590)), A8590, MID(A8590, FIND(""/"", A8590)+1, LEN(A8590))), ""#""), ""\D+"", """")"),"2022")</f>
        <v>2022</v>
      </c>
      <c r="C8590" s="46" t="s">
        <v>791</v>
      </c>
      <c r="D8590" s="4">
        <v>331</v>
      </c>
      <c r="E8590" s="5" t="s">
        <v>9663</v>
      </c>
      <c r="F8590" s="4">
        <v>2013</v>
      </c>
      <c r="G8590" s="4">
        <v>4</v>
      </c>
      <c r="H8590" s="4">
        <v>6</v>
      </c>
      <c r="I8590" s="7"/>
      <c r="J8590" s="46" t="s">
        <v>9741</v>
      </c>
    </row>
    <row r="8591" spans="1:10" ht="51">
      <c r="A8591" s="4" t="s">
        <v>9662</v>
      </c>
      <c r="B8591" s="4" t="str">
        <f ca="1">IFERROR(__xludf.DUMMYFUNCTION("REGEXREPLACE(TEXT(IF(ISERR(FIND(""/"", A8591)), A8591, MID(A8591, FIND(""/"", A8591)+1, LEN(A8591))), ""#""), ""\D+"", """")"),"2022")</f>
        <v>2022</v>
      </c>
      <c r="C8591" s="46" t="s">
        <v>791</v>
      </c>
      <c r="D8591" s="4">
        <v>331</v>
      </c>
      <c r="E8591" s="5" t="s">
        <v>9663</v>
      </c>
      <c r="F8591" s="4">
        <v>2013</v>
      </c>
      <c r="G8591" s="4">
        <v>4</v>
      </c>
      <c r="H8591" s="4">
        <v>7</v>
      </c>
      <c r="I8591" s="7"/>
      <c r="J8591" s="46" t="s">
        <v>9742</v>
      </c>
    </row>
    <row r="8592" spans="1:10" ht="51">
      <c r="A8592" s="4" t="s">
        <v>9662</v>
      </c>
      <c r="B8592" s="4" t="str">
        <f ca="1">IFERROR(__xludf.DUMMYFUNCTION("REGEXREPLACE(TEXT(IF(ISERR(FIND(""/"", A8592)), A8592, MID(A8592, FIND(""/"", A8592)+1, LEN(A8592))), ""#""), ""\D+"", """")"),"2022")</f>
        <v>2022</v>
      </c>
      <c r="C8592" s="46" t="s">
        <v>791</v>
      </c>
      <c r="D8592" s="4">
        <v>331</v>
      </c>
      <c r="E8592" s="5" t="s">
        <v>9663</v>
      </c>
      <c r="F8592" s="4">
        <v>2013</v>
      </c>
      <c r="G8592" s="4">
        <v>4</v>
      </c>
      <c r="H8592" s="4">
        <v>8</v>
      </c>
      <c r="I8592" s="7"/>
      <c r="J8592" s="46" t="s">
        <v>9743</v>
      </c>
    </row>
    <row r="8593" spans="1:10" ht="71.400000000000006">
      <c r="A8593" s="4" t="s">
        <v>9662</v>
      </c>
      <c r="B8593" s="4" t="str">
        <f ca="1">IFERROR(__xludf.DUMMYFUNCTION("REGEXREPLACE(TEXT(IF(ISERR(FIND(""/"", A8593)), A8593, MID(A8593, FIND(""/"", A8593)+1, LEN(A8593))), ""#""), ""\D+"", """")"),"2022")</f>
        <v>2022</v>
      </c>
      <c r="C8593" s="46" t="s">
        <v>791</v>
      </c>
      <c r="D8593" s="4">
        <v>331</v>
      </c>
      <c r="E8593" s="5" t="s">
        <v>9663</v>
      </c>
      <c r="F8593" s="4">
        <v>2013</v>
      </c>
      <c r="G8593" s="4">
        <v>4</v>
      </c>
      <c r="H8593" s="4">
        <v>9</v>
      </c>
      <c r="I8593" s="7"/>
      <c r="J8593" s="46" t="s">
        <v>9744</v>
      </c>
    </row>
    <row r="8594" spans="1:10" ht="61.2">
      <c r="A8594" s="4" t="s">
        <v>9662</v>
      </c>
      <c r="B8594" s="4" t="str">
        <f ca="1">IFERROR(__xludf.DUMMYFUNCTION("REGEXREPLACE(TEXT(IF(ISERR(FIND(""/"", A8594)), A8594, MID(A8594, FIND(""/"", A8594)+1, LEN(A8594))), ""#""), ""\D+"", """")"),"2022")</f>
        <v>2022</v>
      </c>
      <c r="C8594" s="46" t="s">
        <v>791</v>
      </c>
      <c r="D8594" s="4">
        <v>331</v>
      </c>
      <c r="E8594" s="5" t="s">
        <v>9663</v>
      </c>
      <c r="F8594" s="4">
        <v>2013</v>
      </c>
      <c r="G8594" s="4">
        <v>4</v>
      </c>
      <c r="H8594" s="4">
        <v>10</v>
      </c>
      <c r="I8594" s="7"/>
      <c r="J8594" s="46" t="s">
        <v>9745</v>
      </c>
    </row>
    <row r="8595" spans="1:10" ht="61.2">
      <c r="A8595" s="4" t="s">
        <v>9662</v>
      </c>
      <c r="B8595" s="4" t="str">
        <f ca="1">IFERROR(__xludf.DUMMYFUNCTION("REGEXREPLACE(TEXT(IF(ISERR(FIND(""/"", A8595)), A8595, MID(A8595, FIND(""/"", A8595)+1, LEN(A8595))), ""#""), ""\D+"", """")"),"2022")</f>
        <v>2022</v>
      </c>
      <c r="C8595" s="46" t="s">
        <v>791</v>
      </c>
      <c r="D8595" s="4">
        <v>331</v>
      </c>
      <c r="E8595" s="5" t="s">
        <v>9663</v>
      </c>
      <c r="F8595" s="4">
        <v>2013</v>
      </c>
      <c r="G8595" s="4">
        <v>4</v>
      </c>
      <c r="H8595" s="4">
        <v>11</v>
      </c>
      <c r="I8595" s="15"/>
      <c r="J8595" s="46" t="s">
        <v>9746</v>
      </c>
    </row>
    <row r="8596" spans="1:10" ht="71.400000000000006">
      <c r="A8596" s="4" t="s">
        <v>9662</v>
      </c>
      <c r="B8596" s="4" t="str">
        <f ca="1">IFERROR(__xludf.DUMMYFUNCTION("REGEXREPLACE(TEXT(IF(ISERR(FIND(""/"", A8596)), A8596, MID(A8596, FIND(""/"", A8596)+1, LEN(A8596))), ""#""), ""\D+"", """")"),"2022")</f>
        <v>2022</v>
      </c>
      <c r="C8596" s="46" t="s">
        <v>791</v>
      </c>
      <c r="D8596" s="4">
        <v>331</v>
      </c>
      <c r="E8596" s="5" t="s">
        <v>9663</v>
      </c>
      <c r="F8596" s="4">
        <v>2013</v>
      </c>
      <c r="G8596" s="4">
        <v>4</v>
      </c>
      <c r="H8596" s="4">
        <v>12</v>
      </c>
      <c r="I8596" s="15"/>
      <c r="J8596" s="46" t="s">
        <v>9747</v>
      </c>
    </row>
    <row r="8597" spans="1:10" ht="51">
      <c r="A8597" s="4" t="s">
        <v>9662</v>
      </c>
      <c r="B8597" s="4" t="str">
        <f ca="1">IFERROR(__xludf.DUMMYFUNCTION("REGEXREPLACE(TEXT(IF(ISERR(FIND(""/"", A8597)), A8597, MID(A8597, FIND(""/"", A8597)+1, LEN(A8597))), ""#""), ""\D+"", """")"),"2022")</f>
        <v>2022</v>
      </c>
      <c r="C8597" s="46" t="s">
        <v>791</v>
      </c>
      <c r="D8597" s="4">
        <v>331</v>
      </c>
      <c r="E8597" s="5" t="s">
        <v>9663</v>
      </c>
      <c r="F8597" s="4">
        <v>2013</v>
      </c>
      <c r="G8597" s="4">
        <v>4</v>
      </c>
      <c r="H8597" s="4">
        <v>13</v>
      </c>
      <c r="I8597" s="15"/>
      <c r="J8597" s="46" t="s">
        <v>9748</v>
      </c>
    </row>
    <row r="8598" spans="1:10" ht="51">
      <c r="A8598" s="4" t="s">
        <v>9662</v>
      </c>
      <c r="B8598" s="4" t="str">
        <f ca="1">IFERROR(__xludf.DUMMYFUNCTION("REGEXREPLACE(TEXT(IF(ISERR(FIND(""/"", A8598)), A8598, MID(A8598, FIND(""/"", A8598)+1, LEN(A8598))), ""#""), ""\D+"", """")"),"2022")</f>
        <v>2022</v>
      </c>
      <c r="C8598" s="46" t="s">
        <v>791</v>
      </c>
      <c r="D8598" s="4">
        <v>331</v>
      </c>
      <c r="E8598" s="5" t="s">
        <v>9663</v>
      </c>
      <c r="F8598" s="4">
        <v>2013</v>
      </c>
      <c r="G8598" s="4">
        <v>4</v>
      </c>
      <c r="H8598" s="4">
        <v>14</v>
      </c>
      <c r="I8598" s="15"/>
      <c r="J8598" s="46" t="s">
        <v>9749</v>
      </c>
    </row>
    <row r="8599" spans="1:10" ht="71.400000000000006">
      <c r="A8599" s="4" t="s">
        <v>9662</v>
      </c>
      <c r="B8599" s="4" t="str">
        <f ca="1">IFERROR(__xludf.DUMMYFUNCTION("REGEXREPLACE(TEXT(IF(ISERR(FIND(""/"", A8599)), A8599, MID(A8599, FIND(""/"", A8599)+1, LEN(A8599))), ""#""), ""\D+"", """")"),"2022")</f>
        <v>2022</v>
      </c>
      <c r="C8599" s="46" t="s">
        <v>791</v>
      </c>
      <c r="D8599" s="4">
        <v>331</v>
      </c>
      <c r="E8599" s="5" t="s">
        <v>9663</v>
      </c>
      <c r="F8599" s="4">
        <v>2013</v>
      </c>
      <c r="G8599" s="4">
        <v>4</v>
      </c>
      <c r="H8599" s="4">
        <v>15</v>
      </c>
      <c r="I8599" s="15"/>
      <c r="J8599" s="46" t="s">
        <v>9750</v>
      </c>
    </row>
    <row r="8600" spans="1:10" ht="51">
      <c r="A8600" s="4" t="s">
        <v>9662</v>
      </c>
      <c r="B8600" s="4" t="str">
        <f ca="1">IFERROR(__xludf.DUMMYFUNCTION("REGEXREPLACE(TEXT(IF(ISERR(FIND(""/"", A8600)), A8600, MID(A8600, FIND(""/"", A8600)+1, LEN(A8600))), ""#""), ""\D+"", """")"),"2022")</f>
        <v>2022</v>
      </c>
      <c r="C8600" s="46" t="s">
        <v>791</v>
      </c>
      <c r="D8600" s="4">
        <v>331</v>
      </c>
      <c r="E8600" s="5" t="s">
        <v>9663</v>
      </c>
      <c r="F8600" s="4">
        <v>2013</v>
      </c>
      <c r="G8600" s="4">
        <v>4</v>
      </c>
      <c r="H8600" s="4">
        <v>16</v>
      </c>
      <c r="I8600" s="15"/>
      <c r="J8600" s="46" t="s">
        <v>9751</v>
      </c>
    </row>
    <row r="8601" spans="1:10" ht="71.400000000000006">
      <c r="A8601" s="4" t="s">
        <v>9662</v>
      </c>
      <c r="B8601" s="4" t="str">
        <f ca="1">IFERROR(__xludf.DUMMYFUNCTION("REGEXREPLACE(TEXT(IF(ISERR(FIND(""/"", A8601)), A8601, MID(A8601, FIND(""/"", A8601)+1, LEN(A8601))), ""#""), ""\D+"", """")"),"2022")</f>
        <v>2022</v>
      </c>
      <c r="C8601" s="46" t="s">
        <v>791</v>
      </c>
      <c r="D8601" s="4">
        <v>331</v>
      </c>
      <c r="E8601" s="5" t="s">
        <v>9663</v>
      </c>
      <c r="F8601" s="4">
        <v>2013</v>
      </c>
      <c r="G8601" s="4">
        <v>4</v>
      </c>
      <c r="H8601" s="4">
        <v>17</v>
      </c>
      <c r="I8601" s="15"/>
      <c r="J8601" s="46" t="s">
        <v>9752</v>
      </c>
    </row>
    <row r="8602" spans="1:10" ht="61.2">
      <c r="A8602" s="4" t="s">
        <v>9662</v>
      </c>
      <c r="B8602" s="4" t="str">
        <f ca="1">IFERROR(__xludf.DUMMYFUNCTION("REGEXREPLACE(TEXT(IF(ISERR(FIND(""/"", A8602)), A8602, MID(A8602, FIND(""/"", A8602)+1, LEN(A8602))), ""#""), ""\D+"", """")"),"2022")</f>
        <v>2022</v>
      </c>
      <c r="C8602" s="46" t="s">
        <v>791</v>
      </c>
      <c r="D8602" s="4">
        <v>331</v>
      </c>
      <c r="E8602" s="5" t="s">
        <v>9663</v>
      </c>
      <c r="F8602" s="4">
        <v>2013</v>
      </c>
      <c r="G8602" s="4">
        <v>4</v>
      </c>
      <c r="H8602" s="4">
        <v>18</v>
      </c>
      <c r="I8602" s="15"/>
      <c r="J8602" s="46" t="s">
        <v>9753</v>
      </c>
    </row>
    <row r="8603" spans="1:10" ht="71.400000000000006">
      <c r="A8603" s="4" t="s">
        <v>9662</v>
      </c>
      <c r="B8603" s="4" t="str">
        <f ca="1">IFERROR(__xludf.DUMMYFUNCTION("REGEXREPLACE(TEXT(IF(ISERR(FIND(""/"", A8603)), A8603, MID(A8603, FIND(""/"", A8603)+1, LEN(A8603))), ""#""), ""\D+"", """")"),"2022")</f>
        <v>2022</v>
      </c>
      <c r="C8603" s="46" t="s">
        <v>791</v>
      </c>
      <c r="D8603" s="4">
        <v>331</v>
      </c>
      <c r="E8603" s="5" t="s">
        <v>9663</v>
      </c>
      <c r="F8603" s="4">
        <v>2013</v>
      </c>
      <c r="G8603" s="4">
        <v>4</v>
      </c>
      <c r="H8603" s="4">
        <v>19</v>
      </c>
      <c r="I8603" s="15"/>
      <c r="J8603" s="46" t="s">
        <v>9754</v>
      </c>
    </row>
    <row r="8604" spans="1:10" ht="71.400000000000006">
      <c r="A8604" s="4" t="s">
        <v>9662</v>
      </c>
      <c r="B8604" s="4" t="str">
        <f ca="1">IFERROR(__xludf.DUMMYFUNCTION("REGEXREPLACE(TEXT(IF(ISERR(FIND(""/"", A8604)), A8604, MID(A8604, FIND(""/"", A8604)+1, LEN(A8604))), ""#""), ""\D+"", """")"),"2022")</f>
        <v>2022</v>
      </c>
      <c r="C8604" s="46" t="s">
        <v>791</v>
      </c>
      <c r="D8604" s="4">
        <v>331</v>
      </c>
      <c r="E8604" s="5" t="s">
        <v>9663</v>
      </c>
      <c r="F8604" s="4">
        <v>2013</v>
      </c>
      <c r="G8604" s="4">
        <v>4</v>
      </c>
      <c r="H8604" s="4">
        <v>20</v>
      </c>
      <c r="I8604" s="15"/>
      <c r="J8604" s="46" t="s">
        <v>9755</v>
      </c>
    </row>
    <row r="8605" spans="1:10" ht="61.2">
      <c r="A8605" s="4" t="s">
        <v>9662</v>
      </c>
      <c r="B8605" s="4" t="str">
        <f ca="1">IFERROR(__xludf.DUMMYFUNCTION("REGEXREPLACE(TEXT(IF(ISERR(FIND(""/"", A8605)), A8605, MID(A8605, FIND(""/"", A8605)+1, LEN(A8605))), ""#""), ""\D+"", """")"),"2022")</f>
        <v>2022</v>
      </c>
      <c r="C8605" s="46" t="s">
        <v>791</v>
      </c>
      <c r="D8605" s="4">
        <v>331</v>
      </c>
      <c r="E8605" s="5" t="s">
        <v>9663</v>
      </c>
      <c r="F8605" s="4">
        <v>2013</v>
      </c>
      <c r="G8605" s="4">
        <v>4</v>
      </c>
      <c r="H8605" s="4">
        <v>21</v>
      </c>
      <c r="I8605" s="15"/>
      <c r="J8605" s="46" t="s">
        <v>9756</v>
      </c>
    </row>
    <row r="8606" spans="1:10" ht="71.400000000000006">
      <c r="A8606" s="4" t="s">
        <v>9662</v>
      </c>
      <c r="B8606" s="4" t="str">
        <f ca="1">IFERROR(__xludf.DUMMYFUNCTION("REGEXREPLACE(TEXT(IF(ISERR(FIND(""/"", A8606)), A8606, MID(A8606, FIND(""/"", A8606)+1, LEN(A8606))), ""#""), ""\D+"", """")"),"2022")</f>
        <v>2022</v>
      </c>
      <c r="C8606" s="46" t="s">
        <v>791</v>
      </c>
      <c r="D8606" s="4">
        <v>331</v>
      </c>
      <c r="E8606" s="5" t="s">
        <v>9663</v>
      </c>
      <c r="F8606" s="4">
        <v>2013</v>
      </c>
      <c r="G8606" s="4">
        <v>4</v>
      </c>
      <c r="H8606" s="4">
        <v>22</v>
      </c>
      <c r="I8606" s="15"/>
      <c r="J8606" s="46" t="s">
        <v>9757</v>
      </c>
    </row>
    <row r="8607" spans="1:10" ht="71.400000000000006">
      <c r="A8607" s="4" t="s">
        <v>9662</v>
      </c>
      <c r="B8607" s="4" t="str">
        <f ca="1">IFERROR(__xludf.DUMMYFUNCTION("REGEXREPLACE(TEXT(IF(ISERR(FIND(""/"", A8607)), A8607, MID(A8607, FIND(""/"", A8607)+1, LEN(A8607))), ""#""), ""\D+"", """")"),"2022")</f>
        <v>2022</v>
      </c>
      <c r="C8607" s="46" t="s">
        <v>791</v>
      </c>
      <c r="D8607" s="4">
        <v>331</v>
      </c>
      <c r="E8607" s="5" t="s">
        <v>9663</v>
      </c>
      <c r="F8607" s="4">
        <v>2013</v>
      </c>
      <c r="G8607" s="4">
        <v>4</v>
      </c>
      <c r="H8607" s="4">
        <v>23</v>
      </c>
      <c r="I8607" s="15"/>
      <c r="J8607" s="46" t="s">
        <v>9758</v>
      </c>
    </row>
    <row r="8608" spans="1:10" ht="71.400000000000006">
      <c r="A8608" s="4" t="s">
        <v>9662</v>
      </c>
      <c r="B8608" s="4" t="str">
        <f ca="1">IFERROR(__xludf.DUMMYFUNCTION("REGEXREPLACE(TEXT(IF(ISERR(FIND(""/"", A8608)), A8608, MID(A8608, FIND(""/"", A8608)+1, LEN(A8608))), ""#""), ""\D+"", """")"),"2022")</f>
        <v>2022</v>
      </c>
      <c r="C8608" s="46" t="s">
        <v>791</v>
      </c>
      <c r="D8608" s="4">
        <v>331</v>
      </c>
      <c r="E8608" s="5" t="s">
        <v>9663</v>
      </c>
      <c r="F8608" s="4">
        <v>2013</v>
      </c>
      <c r="G8608" s="4">
        <v>4</v>
      </c>
      <c r="H8608" s="4">
        <v>24</v>
      </c>
      <c r="I8608" s="15"/>
      <c r="J8608" s="46" t="s">
        <v>9759</v>
      </c>
    </row>
    <row r="8609" spans="1:10" ht="71.400000000000006">
      <c r="A8609" s="4" t="s">
        <v>9662</v>
      </c>
      <c r="B8609" s="4" t="str">
        <f ca="1">IFERROR(__xludf.DUMMYFUNCTION("REGEXREPLACE(TEXT(IF(ISERR(FIND(""/"", A8609)), A8609, MID(A8609, FIND(""/"", A8609)+1, LEN(A8609))), ""#""), ""\D+"", """")"),"2022")</f>
        <v>2022</v>
      </c>
      <c r="C8609" s="46" t="s">
        <v>791</v>
      </c>
      <c r="D8609" s="4">
        <v>331</v>
      </c>
      <c r="E8609" s="5" t="s">
        <v>9663</v>
      </c>
      <c r="F8609" s="4">
        <v>2013</v>
      </c>
      <c r="G8609" s="4">
        <v>4</v>
      </c>
      <c r="H8609" s="4">
        <v>25</v>
      </c>
      <c r="I8609" s="15"/>
      <c r="J8609" s="46" t="s">
        <v>9760</v>
      </c>
    </row>
    <row r="8610" spans="1:10" ht="71.400000000000006">
      <c r="A8610" s="4" t="s">
        <v>9662</v>
      </c>
      <c r="B8610" s="4" t="str">
        <f ca="1">IFERROR(__xludf.DUMMYFUNCTION("REGEXREPLACE(TEXT(IF(ISERR(FIND(""/"", A8610)), A8610, MID(A8610, FIND(""/"", A8610)+1, LEN(A8610))), ""#""), ""\D+"", """")"),"2022")</f>
        <v>2022</v>
      </c>
      <c r="C8610" s="46" t="s">
        <v>791</v>
      </c>
      <c r="D8610" s="4">
        <v>331</v>
      </c>
      <c r="E8610" s="5" t="s">
        <v>9663</v>
      </c>
      <c r="F8610" s="4">
        <v>2013</v>
      </c>
      <c r="G8610" s="4">
        <v>4</v>
      </c>
      <c r="H8610" s="4">
        <v>26</v>
      </c>
      <c r="I8610" s="15"/>
      <c r="J8610" s="46" t="s">
        <v>9761</v>
      </c>
    </row>
    <row r="8611" spans="1:10" ht="71.400000000000006">
      <c r="A8611" s="4" t="s">
        <v>9662</v>
      </c>
      <c r="B8611" s="4" t="str">
        <f ca="1">IFERROR(__xludf.DUMMYFUNCTION("REGEXREPLACE(TEXT(IF(ISERR(FIND(""/"", A8611)), A8611, MID(A8611, FIND(""/"", A8611)+1, LEN(A8611))), ""#""), ""\D+"", """")"),"2022")</f>
        <v>2022</v>
      </c>
      <c r="C8611" s="46" t="s">
        <v>791</v>
      </c>
      <c r="D8611" s="4">
        <v>331</v>
      </c>
      <c r="E8611" s="5" t="s">
        <v>9663</v>
      </c>
      <c r="F8611" s="4">
        <v>2013</v>
      </c>
      <c r="G8611" s="4">
        <v>4</v>
      </c>
      <c r="H8611" s="4">
        <v>27</v>
      </c>
      <c r="I8611" s="15"/>
      <c r="J8611" s="46" t="s">
        <v>9762</v>
      </c>
    </row>
    <row r="8612" spans="1:10" ht="51">
      <c r="A8612" s="4" t="s">
        <v>9662</v>
      </c>
      <c r="B8612" s="4" t="str">
        <f ca="1">IFERROR(__xludf.DUMMYFUNCTION("REGEXREPLACE(TEXT(IF(ISERR(FIND(""/"", A8612)), A8612, MID(A8612, FIND(""/"", A8612)+1, LEN(A8612))), ""#""), ""\D+"", """")"),"2022")</f>
        <v>2022</v>
      </c>
      <c r="C8612" s="46" t="s">
        <v>9763</v>
      </c>
      <c r="D8612" s="4" t="s">
        <v>9764</v>
      </c>
      <c r="E8612" s="5" t="s">
        <v>9765</v>
      </c>
      <c r="F8612" s="4">
        <v>2009</v>
      </c>
      <c r="G8612" s="4">
        <v>5</v>
      </c>
      <c r="H8612" s="4">
        <v>1</v>
      </c>
      <c r="I8612" s="15"/>
      <c r="J8612" s="46" t="s">
        <v>9766</v>
      </c>
    </row>
    <row r="8613" spans="1:10" ht="51">
      <c r="A8613" s="4" t="s">
        <v>9662</v>
      </c>
      <c r="B8613" s="4" t="str">
        <f ca="1">IFERROR(__xludf.DUMMYFUNCTION("REGEXREPLACE(TEXT(IF(ISERR(FIND(""/"", A8613)), A8613, MID(A8613, FIND(""/"", A8613)+1, LEN(A8613))), ""#""), ""\D+"", """")"),"2022")</f>
        <v>2022</v>
      </c>
      <c r="C8613" s="46" t="s">
        <v>9763</v>
      </c>
      <c r="D8613" s="4" t="s">
        <v>9764</v>
      </c>
      <c r="E8613" s="5" t="s">
        <v>9765</v>
      </c>
      <c r="F8613" s="4">
        <v>2009</v>
      </c>
      <c r="G8613" s="4">
        <v>5</v>
      </c>
      <c r="H8613" s="4">
        <v>2</v>
      </c>
      <c r="I8613" s="15"/>
      <c r="J8613" s="46" t="s">
        <v>9767</v>
      </c>
    </row>
    <row r="8614" spans="1:10" ht="61.2">
      <c r="A8614" s="4" t="s">
        <v>9662</v>
      </c>
      <c r="B8614" s="4" t="str">
        <f ca="1">IFERROR(__xludf.DUMMYFUNCTION("REGEXREPLACE(TEXT(IF(ISERR(FIND(""/"", A8614)), A8614, MID(A8614, FIND(""/"", A8614)+1, LEN(A8614))), ""#""), ""\D+"", """")"),"2022")</f>
        <v>2022</v>
      </c>
      <c r="C8614" s="46" t="s">
        <v>9763</v>
      </c>
      <c r="D8614" s="4" t="s">
        <v>9764</v>
      </c>
      <c r="E8614" s="5" t="s">
        <v>9765</v>
      </c>
      <c r="F8614" s="4">
        <v>2011</v>
      </c>
      <c r="G8614" s="4">
        <v>5</v>
      </c>
      <c r="H8614" s="4">
        <v>3</v>
      </c>
      <c r="I8614" s="15"/>
      <c r="J8614" s="46" t="s">
        <v>9768</v>
      </c>
    </row>
    <row r="8615" spans="1:10" ht="61.2">
      <c r="A8615" s="4" t="s">
        <v>9662</v>
      </c>
      <c r="B8615" s="4" t="str">
        <f ca="1">IFERROR(__xludf.DUMMYFUNCTION("REGEXREPLACE(TEXT(IF(ISERR(FIND(""/"", A8615)), A8615, MID(A8615, FIND(""/"", A8615)+1, LEN(A8615))), ""#""), ""\D+"", """")"),"2022")</f>
        <v>2022</v>
      </c>
      <c r="C8615" s="46" t="s">
        <v>9763</v>
      </c>
      <c r="D8615" s="4" t="s">
        <v>9764</v>
      </c>
      <c r="E8615" s="5" t="s">
        <v>9765</v>
      </c>
      <c r="F8615" s="4">
        <v>2014</v>
      </c>
      <c r="G8615" s="4">
        <v>5</v>
      </c>
      <c r="H8615" s="4">
        <v>4</v>
      </c>
      <c r="I8615" s="15"/>
      <c r="J8615" s="46" t="s">
        <v>9769</v>
      </c>
    </row>
    <row r="8616" spans="1:10" ht="71.400000000000006">
      <c r="A8616" s="4" t="s">
        <v>9662</v>
      </c>
      <c r="B8616" s="4" t="str">
        <f ca="1">IFERROR(__xludf.DUMMYFUNCTION("REGEXREPLACE(TEXT(IF(ISERR(FIND(""/"", A8616)), A8616, MID(A8616, FIND(""/"", A8616)+1, LEN(A8616))), ""#""), ""\D+"", """")"),"2022")</f>
        <v>2022</v>
      </c>
      <c r="C8616" s="46" t="s">
        <v>9763</v>
      </c>
      <c r="D8616" s="4" t="s">
        <v>9764</v>
      </c>
      <c r="E8616" s="5" t="s">
        <v>9765</v>
      </c>
      <c r="F8616" s="4">
        <v>2014</v>
      </c>
      <c r="G8616" s="4">
        <v>5</v>
      </c>
      <c r="H8616" s="4">
        <v>5</v>
      </c>
      <c r="I8616" s="15"/>
      <c r="J8616" s="46" t="s">
        <v>9770</v>
      </c>
    </row>
    <row r="8617" spans="1:10" ht="51">
      <c r="A8617" s="4" t="s">
        <v>9662</v>
      </c>
      <c r="B8617" s="4" t="str">
        <f ca="1">IFERROR(__xludf.DUMMYFUNCTION("REGEXREPLACE(TEXT(IF(ISERR(FIND(""/"", A8617)), A8617, MID(A8617, FIND(""/"", A8617)+1, LEN(A8617))), ""#""), ""\D+"", """")"),"2022")</f>
        <v>2022</v>
      </c>
      <c r="C8617" s="46" t="s">
        <v>9763</v>
      </c>
      <c r="D8617" s="4" t="s">
        <v>9764</v>
      </c>
      <c r="E8617" s="5" t="s">
        <v>9765</v>
      </c>
      <c r="F8617" s="8"/>
      <c r="G8617" s="4">
        <v>5</v>
      </c>
      <c r="H8617" s="4">
        <v>6</v>
      </c>
      <c r="I8617" s="15"/>
      <c r="J8617" s="46" t="s">
        <v>9771</v>
      </c>
    </row>
    <row r="8618" spans="1:10" ht="61.2">
      <c r="A8618" s="4" t="s">
        <v>9662</v>
      </c>
      <c r="B8618" s="4" t="str">
        <f ca="1">IFERROR(__xludf.DUMMYFUNCTION("REGEXREPLACE(TEXT(IF(ISERR(FIND(""/"", A8618)), A8618, MID(A8618, FIND(""/"", A8618)+1, LEN(A8618))), ""#""), ""\D+"", """")"),"2022")</f>
        <v>2022</v>
      </c>
      <c r="C8618" s="46" t="s">
        <v>9763</v>
      </c>
      <c r="D8618" s="4" t="s">
        <v>9764</v>
      </c>
      <c r="E8618" s="5" t="s">
        <v>9765</v>
      </c>
      <c r="F8618" s="4">
        <v>2014</v>
      </c>
      <c r="G8618" s="4">
        <v>5</v>
      </c>
      <c r="H8618" s="4">
        <v>7</v>
      </c>
      <c r="I8618" s="15"/>
      <c r="J8618" s="46" t="s">
        <v>9772</v>
      </c>
    </row>
    <row r="8619" spans="1:10" ht="51">
      <c r="A8619" s="4" t="s">
        <v>9662</v>
      </c>
      <c r="B8619" s="4" t="str">
        <f ca="1">IFERROR(__xludf.DUMMYFUNCTION("REGEXREPLACE(TEXT(IF(ISERR(FIND(""/"", A8619)), A8619, MID(A8619, FIND(""/"", A8619)+1, LEN(A8619))), ""#""), ""\D+"", """")"),"2022")</f>
        <v>2022</v>
      </c>
      <c r="C8619" s="46" t="s">
        <v>9763</v>
      </c>
      <c r="D8619" s="4" t="s">
        <v>9764</v>
      </c>
      <c r="E8619" s="5" t="s">
        <v>9765</v>
      </c>
      <c r="F8619" s="4">
        <v>2014</v>
      </c>
      <c r="G8619" s="4">
        <v>5</v>
      </c>
      <c r="H8619" s="4">
        <v>8</v>
      </c>
      <c r="I8619" s="15"/>
      <c r="J8619" s="46" t="s">
        <v>9773</v>
      </c>
    </row>
    <row r="8620" spans="1:10" ht="61.2">
      <c r="A8620" s="4" t="s">
        <v>9662</v>
      </c>
      <c r="B8620" s="4" t="str">
        <f ca="1">IFERROR(__xludf.DUMMYFUNCTION("REGEXREPLACE(TEXT(IF(ISERR(FIND(""/"", A8620)), A8620, MID(A8620, FIND(""/"", A8620)+1, LEN(A8620))), ""#""), ""\D+"", """")"),"2022")</f>
        <v>2022</v>
      </c>
      <c r="C8620" s="46" t="s">
        <v>9763</v>
      </c>
      <c r="D8620" s="4" t="s">
        <v>9764</v>
      </c>
      <c r="E8620" s="5" t="s">
        <v>9765</v>
      </c>
      <c r="F8620" s="4">
        <v>2014</v>
      </c>
      <c r="G8620" s="4">
        <v>5</v>
      </c>
      <c r="H8620" s="4">
        <v>9</v>
      </c>
      <c r="I8620" s="15"/>
      <c r="J8620" s="46" t="s">
        <v>9774</v>
      </c>
    </row>
    <row r="8621" spans="1:10" ht="61.2">
      <c r="A8621" s="4" t="s">
        <v>9662</v>
      </c>
      <c r="B8621" s="4" t="str">
        <f ca="1">IFERROR(__xludf.DUMMYFUNCTION("REGEXREPLACE(TEXT(IF(ISERR(FIND(""/"", A8621)), A8621, MID(A8621, FIND(""/"", A8621)+1, LEN(A8621))), ""#""), ""\D+"", """")"),"2022")</f>
        <v>2022</v>
      </c>
      <c r="C8621" s="46" t="s">
        <v>9763</v>
      </c>
      <c r="D8621" s="4" t="s">
        <v>9764</v>
      </c>
      <c r="E8621" s="5" t="s">
        <v>9765</v>
      </c>
      <c r="F8621" s="4">
        <v>2014</v>
      </c>
      <c r="G8621" s="4">
        <v>5</v>
      </c>
      <c r="H8621" s="4">
        <v>10</v>
      </c>
      <c r="I8621" s="15"/>
      <c r="J8621" s="46" t="s">
        <v>9775</v>
      </c>
    </row>
    <row r="8622" spans="1:10" ht="61.2">
      <c r="A8622" s="4" t="s">
        <v>9662</v>
      </c>
      <c r="B8622" s="4" t="str">
        <f ca="1">IFERROR(__xludf.DUMMYFUNCTION("REGEXREPLACE(TEXT(IF(ISERR(FIND(""/"", A8622)), A8622, MID(A8622, FIND(""/"", A8622)+1, LEN(A8622))), ""#""), ""\D+"", """")"),"2022")</f>
        <v>2022</v>
      </c>
      <c r="C8622" s="46" t="s">
        <v>9763</v>
      </c>
      <c r="D8622" s="4" t="s">
        <v>9764</v>
      </c>
      <c r="E8622" s="5" t="s">
        <v>9765</v>
      </c>
      <c r="F8622" s="4">
        <v>2014</v>
      </c>
      <c r="G8622" s="4">
        <v>5</v>
      </c>
      <c r="H8622" s="4">
        <v>11</v>
      </c>
      <c r="I8622" s="15"/>
      <c r="J8622" s="46" t="s">
        <v>9776</v>
      </c>
    </row>
    <row r="8623" spans="1:10" ht="61.2">
      <c r="A8623" s="4" t="s">
        <v>9662</v>
      </c>
      <c r="B8623" s="4" t="str">
        <f ca="1">IFERROR(__xludf.DUMMYFUNCTION("REGEXREPLACE(TEXT(IF(ISERR(FIND(""/"", A8623)), A8623, MID(A8623, FIND(""/"", A8623)+1, LEN(A8623))), ""#""), ""\D+"", """")"),"2022")</f>
        <v>2022</v>
      </c>
      <c r="C8623" s="46" t="s">
        <v>9763</v>
      </c>
      <c r="D8623" s="4" t="s">
        <v>9764</v>
      </c>
      <c r="E8623" s="5" t="s">
        <v>9765</v>
      </c>
      <c r="F8623" s="4">
        <v>2014</v>
      </c>
      <c r="G8623" s="4">
        <v>5</v>
      </c>
      <c r="H8623" s="4">
        <v>12</v>
      </c>
      <c r="I8623" s="15"/>
      <c r="J8623" s="46" t="s">
        <v>9777</v>
      </c>
    </row>
    <row r="8624" spans="1:10" ht="61.2">
      <c r="A8624" s="4" t="s">
        <v>9662</v>
      </c>
      <c r="B8624" s="4" t="str">
        <f ca="1">IFERROR(__xludf.DUMMYFUNCTION("REGEXREPLACE(TEXT(IF(ISERR(FIND(""/"", A8624)), A8624, MID(A8624, FIND(""/"", A8624)+1, LEN(A8624))), ""#""), ""\D+"", """")"),"2022")</f>
        <v>2022</v>
      </c>
      <c r="C8624" s="46" t="s">
        <v>9763</v>
      </c>
      <c r="D8624" s="4" t="s">
        <v>9764</v>
      </c>
      <c r="E8624" s="5" t="s">
        <v>9765</v>
      </c>
      <c r="F8624" s="4">
        <v>2014</v>
      </c>
      <c r="G8624" s="4">
        <v>5</v>
      </c>
      <c r="H8624" s="4">
        <v>13</v>
      </c>
      <c r="I8624" s="15"/>
      <c r="J8624" s="46" t="s">
        <v>9778</v>
      </c>
    </row>
    <row r="8625" spans="1:10" ht="51">
      <c r="A8625" s="4" t="s">
        <v>9662</v>
      </c>
      <c r="B8625" s="4" t="str">
        <f ca="1">IFERROR(__xludf.DUMMYFUNCTION("REGEXREPLACE(TEXT(IF(ISERR(FIND(""/"", A8625)), A8625, MID(A8625, FIND(""/"", A8625)+1, LEN(A8625))), ""#""), ""\D+"", """")"),"2022")</f>
        <v>2022</v>
      </c>
      <c r="C8625" s="46" t="s">
        <v>9763</v>
      </c>
      <c r="D8625" s="4" t="s">
        <v>9764</v>
      </c>
      <c r="E8625" s="5" t="s">
        <v>9765</v>
      </c>
      <c r="F8625" s="4">
        <v>2014</v>
      </c>
      <c r="G8625" s="4">
        <v>5</v>
      </c>
      <c r="H8625" s="4">
        <v>14</v>
      </c>
      <c r="I8625" s="15"/>
      <c r="J8625" s="46" t="s">
        <v>9779</v>
      </c>
    </row>
    <row r="8626" spans="1:10" ht="51">
      <c r="A8626" s="4" t="s">
        <v>9662</v>
      </c>
      <c r="B8626" s="4" t="str">
        <f ca="1">IFERROR(__xludf.DUMMYFUNCTION("REGEXREPLACE(TEXT(IF(ISERR(FIND(""/"", A8626)), A8626, MID(A8626, FIND(""/"", A8626)+1, LEN(A8626))), ""#""), ""\D+"", """")"),"2022")</f>
        <v>2022</v>
      </c>
      <c r="C8626" s="46" t="s">
        <v>9763</v>
      </c>
      <c r="D8626" s="4" t="s">
        <v>9764</v>
      </c>
      <c r="E8626" s="5" t="s">
        <v>9765</v>
      </c>
      <c r="F8626" s="4">
        <v>2014</v>
      </c>
      <c r="G8626" s="4">
        <v>5</v>
      </c>
      <c r="H8626" s="4">
        <v>15</v>
      </c>
      <c r="I8626" s="15"/>
      <c r="J8626" s="46" t="s">
        <v>9780</v>
      </c>
    </row>
    <row r="8627" spans="1:10" ht="61.2">
      <c r="A8627" s="4" t="s">
        <v>9662</v>
      </c>
      <c r="B8627" s="4" t="str">
        <f ca="1">IFERROR(__xludf.DUMMYFUNCTION("REGEXREPLACE(TEXT(IF(ISERR(FIND(""/"", A8627)), A8627, MID(A8627, FIND(""/"", A8627)+1, LEN(A8627))), ""#""), ""\D+"", """")"),"2022")</f>
        <v>2022</v>
      </c>
      <c r="C8627" s="46" t="s">
        <v>9763</v>
      </c>
      <c r="D8627" s="4" t="s">
        <v>9764</v>
      </c>
      <c r="E8627" s="5" t="s">
        <v>9765</v>
      </c>
      <c r="F8627" s="4">
        <v>2014</v>
      </c>
      <c r="G8627" s="4">
        <v>5</v>
      </c>
      <c r="H8627" s="4">
        <v>16</v>
      </c>
      <c r="I8627" s="15"/>
      <c r="J8627" s="46" t="s">
        <v>9781</v>
      </c>
    </row>
    <row r="8628" spans="1:10" ht="51">
      <c r="A8628" s="4" t="s">
        <v>9662</v>
      </c>
      <c r="B8628" s="4" t="str">
        <f ca="1">IFERROR(__xludf.DUMMYFUNCTION("REGEXREPLACE(TEXT(IF(ISERR(FIND(""/"", A8628)), A8628, MID(A8628, FIND(""/"", A8628)+1, LEN(A8628))), ""#""), ""\D+"", """")"),"2022")</f>
        <v>2022</v>
      </c>
      <c r="C8628" s="46" t="s">
        <v>9763</v>
      </c>
      <c r="D8628" s="4" t="s">
        <v>9764</v>
      </c>
      <c r="E8628" s="5" t="s">
        <v>9765</v>
      </c>
      <c r="F8628" s="4">
        <v>2014</v>
      </c>
      <c r="G8628" s="4">
        <v>5</v>
      </c>
      <c r="H8628" s="4">
        <v>17</v>
      </c>
      <c r="I8628" s="15"/>
      <c r="J8628" s="46" t="s">
        <v>9782</v>
      </c>
    </row>
    <row r="8629" spans="1:10" ht="61.2">
      <c r="A8629" s="4" t="s">
        <v>9662</v>
      </c>
      <c r="B8629" s="4" t="str">
        <f ca="1">IFERROR(__xludf.DUMMYFUNCTION("REGEXREPLACE(TEXT(IF(ISERR(FIND(""/"", A8629)), A8629, MID(A8629, FIND(""/"", A8629)+1, LEN(A8629))), ""#""), ""\D+"", """")"),"2022")</f>
        <v>2022</v>
      </c>
      <c r="C8629" s="46" t="s">
        <v>9763</v>
      </c>
      <c r="D8629" s="4" t="s">
        <v>9764</v>
      </c>
      <c r="E8629" s="5" t="s">
        <v>9765</v>
      </c>
      <c r="F8629" s="4">
        <v>2014</v>
      </c>
      <c r="G8629" s="4">
        <v>5</v>
      </c>
      <c r="H8629" s="4">
        <v>18</v>
      </c>
      <c r="I8629" s="15"/>
      <c r="J8629" s="46" t="s">
        <v>9783</v>
      </c>
    </row>
    <row r="8630" spans="1:10" ht="51">
      <c r="A8630" s="4" t="s">
        <v>9662</v>
      </c>
      <c r="B8630" s="4" t="str">
        <f ca="1">IFERROR(__xludf.DUMMYFUNCTION("REGEXREPLACE(TEXT(IF(ISERR(FIND(""/"", A8630)), A8630, MID(A8630, FIND(""/"", A8630)+1, LEN(A8630))), ""#""), ""\D+"", """")"),"2022")</f>
        <v>2022</v>
      </c>
      <c r="C8630" s="46" t="s">
        <v>9763</v>
      </c>
      <c r="D8630" s="4" t="s">
        <v>9784</v>
      </c>
      <c r="E8630" s="5" t="s">
        <v>9765</v>
      </c>
      <c r="F8630" s="4">
        <v>2014</v>
      </c>
      <c r="G8630" s="4">
        <v>6</v>
      </c>
      <c r="H8630" s="4">
        <v>1</v>
      </c>
      <c r="I8630" s="15"/>
      <c r="J8630" s="46" t="s">
        <v>9785</v>
      </c>
    </row>
    <row r="8631" spans="1:10" ht="61.2">
      <c r="A8631" s="4" t="s">
        <v>9662</v>
      </c>
      <c r="B8631" s="4" t="str">
        <f ca="1">IFERROR(__xludf.DUMMYFUNCTION("REGEXREPLACE(TEXT(IF(ISERR(FIND(""/"", A8631)), A8631, MID(A8631, FIND(""/"", A8631)+1, LEN(A8631))), ""#""), ""\D+"", """")"),"2022")</f>
        <v>2022</v>
      </c>
      <c r="C8631" s="46" t="s">
        <v>9763</v>
      </c>
      <c r="D8631" s="4" t="s">
        <v>9784</v>
      </c>
      <c r="E8631" s="5" t="s">
        <v>9765</v>
      </c>
      <c r="F8631" s="4">
        <v>2014</v>
      </c>
      <c r="G8631" s="4">
        <v>6</v>
      </c>
      <c r="H8631" s="4">
        <v>2</v>
      </c>
      <c r="I8631" s="15"/>
      <c r="J8631" s="46" t="s">
        <v>9786</v>
      </c>
    </row>
    <row r="8632" spans="1:10" ht="51">
      <c r="A8632" s="4" t="s">
        <v>9662</v>
      </c>
      <c r="B8632" s="4" t="str">
        <f ca="1">IFERROR(__xludf.DUMMYFUNCTION("REGEXREPLACE(TEXT(IF(ISERR(FIND(""/"", A8632)), A8632, MID(A8632, FIND(""/"", A8632)+1, LEN(A8632))), ""#""), ""\D+"", """")"),"2022")</f>
        <v>2022</v>
      </c>
      <c r="C8632" s="46" t="s">
        <v>9763</v>
      </c>
      <c r="D8632" s="4" t="s">
        <v>9784</v>
      </c>
      <c r="E8632" s="5" t="s">
        <v>9765</v>
      </c>
      <c r="F8632" s="4">
        <v>2014</v>
      </c>
      <c r="G8632" s="4">
        <v>6</v>
      </c>
      <c r="H8632" s="4">
        <v>3</v>
      </c>
      <c r="I8632" s="15"/>
      <c r="J8632" s="46" t="s">
        <v>9787</v>
      </c>
    </row>
    <row r="8633" spans="1:10" ht="51">
      <c r="A8633" s="4" t="s">
        <v>9662</v>
      </c>
      <c r="B8633" s="4" t="str">
        <f ca="1">IFERROR(__xludf.DUMMYFUNCTION("REGEXREPLACE(TEXT(IF(ISERR(FIND(""/"", A8633)), A8633, MID(A8633, FIND(""/"", A8633)+1, LEN(A8633))), ""#""), ""\D+"", """")"),"2022")</f>
        <v>2022</v>
      </c>
      <c r="C8633" s="46" t="s">
        <v>9763</v>
      </c>
      <c r="D8633" s="4" t="s">
        <v>9784</v>
      </c>
      <c r="E8633" s="5" t="s">
        <v>9765</v>
      </c>
      <c r="F8633" s="4">
        <v>2014</v>
      </c>
      <c r="G8633" s="4">
        <v>6</v>
      </c>
      <c r="H8633" s="4">
        <v>4</v>
      </c>
      <c r="I8633" s="15"/>
      <c r="J8633" s="46" t="s">
        <v>9788</v>
      </c>
    </row>
    <row r="8634" spans="1:10" ht="40.799999999999997">
      <c r="A8634" s="4" t="s">
        <v>9662</v>
      </c>
      <c r="B8634" s="4" t="str">
        <f ca="1">IFERROR(__xludf.DUMMYFUNCTION("REGEXREPLACE(TEXT(IF(ISERR(FIND(""/"", A8634)), A8634, MID(A8634, FIND(""/"", A8634)+1, LEN(A8634))), ""#""), ""\D+"", """")"),"2022")</f>
        <v>2022</v>
      </c>
      <c r="C8634" s="46" t="s">
        <v>9763</v>
      </c>
      <c r="D8634" s="4" t="s">
        <v>9784</v>
      </c>
      <c r="E8634" s="5" t="s">
        <v>9765</v>
      </c>
      <c r="F8634" s="4">
        <v>2014</v>
      </c>
      <c r="G8634" s="4">
        <v>6</v>
      </c>
      <c r="H8634" s="4">
        <v>5</v>
      </c>
      <c r="I8634" s="15"/>
      <c r="J8634" s="46" t="s">
        <v>9789</v>
      </c>
    </row>
    <row r="8635" spans="1:10" ht="61.2">
      <c r="A8635" s="4" t="s">
        <v>9662</v>
      </c>
      <c r="B8635" s="4" t="str">
        <f ca="1">IFERROR(__xludf.DUMMYFUNCTION("REGEXREPLACE(TEXT(IF(ISERR(FIND(""/"", A8635)), A8635, MID(A8635, FIND(""/"", A8635)+1, LEN(A8635))), ""#""), ""\D+"", """")"),"2022")</f>
        <v>2022</v>
      </c>
      <c r="C8635" s="46" t="s">
        <v>9763</v>
      </c>
      <c r="D8635" s="4" t="s">
        <v>9784</v>
      </c>
      <c r="E8635" s="5" t="s">
        <v>9765</v>
      </c>
      <c r="F8635" s="4">
        <v>2014</v>
      </c>
      <c r="G8635" s="4">
        <v>6</v>
      </c>
      <c r="H8635" s="4">
        <v>6</v>
      </c>
      <c r="I8635" s="15"/>
      <c r="J8635" s="46" t="s">
        <v>9790</v>
      </c>
    </row>
    <row r="8636" spans="1:10" ht="51">
      <c r="A8636" s="4" t="s">
        <v>9662</v>
      </c>
      <c r="B8636" s="4" t="str">
        <f ca="1">IFERROR(__xludf.DUMMYFUNCTION("REGEXREPLACE(TEXT(IF(ISERR(FIND(""/"", A8636)), A8636, MID(A8636, FIND(""/"", A8636)+1, LEN(A8636))), ""#""), ""\D+"", """")"),"2022")</f>
        <v>2022</v>
      </c>
      <c r="C8636" s="46" t="s">
        <v>9763</v>
      </c>
      <c r="D8636" s="4" t="s">
        <v>9784</v>
      </c>
      <c r="E8636" s="5" t="s">
        <v>9765</v>
      </c>
      <c r="F8636" s="4">
        <v>2014</v>
      </c>
      <c r="G8636" s="4">
        <v>6</v>
      </c>
      <c r="H8636" s="4">
        <v>7</v>
      </c>
      <c r="I8636" s="15"/>
      <c r="J8636" s="46" t="s">
        <v>9791</v>
      </c>
    </row>
    <row r="8637" spans="1:10" ht="40.799999999999997">
      <c r="A8637" s="4" t="s">
        <v>9662</v>
      </c>
      <c r="B8637" s="4" t="str">
        <f ca="1">IFERROR(__xludf.DUMMYFUNCTION("REGEXREPLACE(TEXT(IF(ISERR(FIND(""/"", A8637)), A8637, MID(A8637, FIND(""/"", A8637)+1, LEN(A8637))), ""#""), ""\D+"", """")"),"2022")</f>
        <v>2022</v>
      </c>
      <c r="C8637" s="46" t="s">
        <v>9763</v>
      </c>
      <c r="D8637" s="4" t="s">
        <v>9784</v>
      </c>
      <c r="E8637" s="5" t="s">
        <v>9765</v>
      </c>
      <c r="F8637" s="4">
        <v>2014</v>
      </c>
      <c r="G8637" s="4">
        <v>6</v>
      </c>
      <c r="H8637" s="4">
        <v>8</v>
      </c>
      <c r="I8637" s="15"/>
      <c r="J8637" s="46" t="s">
        <v>9792</v>
      </c>
    </row>
    <row r="8638" spans="1:10" ht="51">
      <c r="A8638" s="4" t="s">
        <v>9662</v>
      </c>
      <c r="B8638" s="4" t="str">
        <f ca="1">IFERROR(__xludf.DUMMYFUNCTION("REGEXREPLACE(TEXT(IF(ISERR(FIND(""/"", A8638)), A8638, MID(A8638, FIND(""/"", A8638)+1, LEN(A8638))), ""#""), ""\D+"", """")"),"2022")</f>
        <v>2022</v>
      </c>
      <c r="C8638" s="46" t="s">
        <v>9763</v>
      </c>
      <c r="D8638" s="4" t="s">
        <v>9784</v>
      </c>
      <c r="E8638" s="5" t="s">
        <v>9765</v>
      </c>
      <c r="F8638" s="4">
        <v>2014</v>
      </c>
      <c r="G8638" s="4">
        <v>6</v>
      </c>
      <c r="H8638" s="4">
        <v>9</v>
      </c>
      <c r="I8638" s="15"/>
      <c r="J8638" s="46" t="s">
        <v>9793</v>
      </c>
    </row>
    <row r="8639" spans="1:10" ht="61.2">
      <c r="A8639" s="4" t="s">
        <v>9662</v>
      </c>
      <c r="B8639" s="4" t="str">
        <f ca="1">IFERROR(__xludf.DUMMYFUNCTION("REGEXREPLACE(TEXT(IF(ISERR(FIND(""/"", A8639)), A8639, MID(A8639, FIND(""/"", A8639)+1, LEN(A8639))), ""#""), ""\D+"", """")"),"2022")</f>
        <v>2022</v>
      </c>
      <c r="C8639" s="46" t="s">
        <v>9763</v>
      </c>
      <c r="D8639" s="4" t="s">
        <v>9784</v>
      </c>
      <c r="E8639" s="5" t="s">
        <v>9765</v>
      </c>
      <c r="F8639" s="4">
        <v>2014</v>
      </c>
      <c r="G8639" s="4">
        <v>6</v>
      </c>
      <c r="H8639" s="4">
        <v>10</v>
      </c>
      <c r="I8639" s="15"/>
      <c r="J8639" s="46" t="s">
        <v>9794</v>
      </c>
    </row>
    <row r="8640" spans="1:10" ht="51">
      <c r="A8640" s="4" t="s">
        <v>9662</v>
      </c>
      <c r="B8640" s="4" t="str">
        <f ca="1">IFERROR(__xludf.DUMMYFUNCTION("REGEXREPLACE(TEXT(IF(ISERR(FIND(""/"", A8640)), A8640, MID(A8640, FIND(""/"", A8640)+1, LEN(A8640))), ""#""), ""\D+"", """")"),"2022")</f>
        <v>2022</v>
      </c>
      <c r="C8640" s="46" t="s">
        <v>9763</v>
      </c>
      <c r="D8640" s="4" t="s">
        <v>9784</v>
      </c>
      <c r="E8640" s="5" t="s">
        <v>9765</v>
      </c>
      <c r="F8640" s="4">
        <v>2014</v>
      </c>
      <c r="G8640" s="4">
        <v>6</v>
      </c>
      <c r="H8640" s="4">
        <v>11</v>
      </c>
      <c r="I8640" s="15"/>
      <c r="J8640" s="46" t="s">
        <v>9795</v>
      </c>
    </row>
    <row r="8641" spans="1:10" ht="51">
      <c r="A8641" s="4" t="s">
        <v>9662</v>
      </c>
      <c r="B8641" s="4" t="str">
        <f ca="1">IFERROR(__xludf.DUMMYFUNCTION("REGEXREPLACE(TEXT(IF(ISERR(FIND(""/"", A8641)), A8641, MID(A8641, FIND(""/"", A8641)+1, LEN(A8641))), ""#""), ""\D+"", """")"),"2022")</f>
        <v>2022</v>
      </c>
      <c r="C8641" s="46" t="s">
        <v>9763</v>
      </c>
      <c r="D8641" s="4" t="s">
        <v>9784</v>
      </c>
      <c r="E8641" s="5" t="s">
        <v>9765</v>
      </c>
      <c r="F8641" s="4">
        <v>2014</v>
      </c>
      <c r="G8641" s="4">
        <v>6</v>
      </c>
      <c r="H8641" s="4">
        <v>12</v>
      </c>
      <c r="I8641" s="15"/>
      <c r="J8641" s="46" t="s">
        <v>9796</v>
      </c>
    </row>
    <row r="8642" spans="1:10" ht="61.2">
      <c r="A8642" s="4" t="s">
        <v>9662</v>
      </c>
      <c r="B8642" s="4" t="str">
        <f ca="1">IFERROR(__xludf.DUMMYFUNCTION("REGEXREPLACE(TEXT(IF(ISERR(FIND(""/"", A8642)), A8642, MID(A8642, FIND(""/"", A8642)+1, LEN(A8642))), ""#""), ""\D+"", """")"),"2022")</f>
        <v>2022</v>
      </c>
      <c r="C8642" s="46" t="s">
        <v>9763</v>
      </c>
      <c r="D8642" s="4" t="s">
        <v>9784</v>
      </c>
      <c r="E8642" s="5" t="s">
        <v>9765</v>
      </c>
      <c r="F8642" s="4">
        <v>2014</v>
      </c>
      <c r="G8642" s="4">
        <v>6</v>
      </c>
      <c r="H8642" s="4">
        <v>13</v>
      </c>
      <c r="I8642" s="15"/>
      <c r="J8642" s="46" t="s">
        <v>9797</v>
      </c>
    </row>
    <row r="8643" spans="1:10" ht="51">
      <c r="A8643" s="4" t="s">
        <v>9662</v>
      </c>
      <c r="B8643" s="4" t="str">
        <f ca="1">IFERROR(__xludf.DUMMYFUNCTION("REGEXREPLACE(TEXT(IF(ISERR(FIND(""/"", A8643)), A8643, MID(A8643, FIND(""/"", A8643)+1, LEN(A8643))), ""#""), ""\D+"", """")"),"2022")</f>
        <v>2022</v>
      </c>
      <c r="C8643" s="46" t="s">
        <v>9763</v>
      </c>
      <c r="D8643" s="4" t="s">
        <v>9784</v>
      </c>
      <c r="E8643" s="5" t="s">
        <v>9765</v>
      </c>
      <c r="F8643" s="4">
        <v>2014</v>
      </c>
      <c r="G8643" s="4">
        <v>6</v>
      </c>
      <c r="H8643" s="4">
        <v>14</v>
      </c>
      <c r="I8643" s="15"/>
      <c r="J8643" s="46" t="s">
        <v>9798</v>
      </c>
    </row>
    <row r="8644" spans="1:10" ht="71.400000000000006">
      <c r="A8644" s="4" t="s">
        <v>9662</v>
      </c>
      <c r="B8644" s="4" t="str">
        <f ca="1">IFERROR(__xludf.DUMMYFUNCTION("REGEXREPLACE(TEXT(IF(ISERR(FIND(""/"", A8644)), A8644, MID(A8644, FIND(""/"", A8644)+1, LEN(A8644))), ""#""), ""\D+"", """")"),"2022")</f>
        <v>2022</v>
      </c>
      <c r="C8644" s="46" t="s">
        <v>9763</v>
      </c>
      <c r="D8644" s="4" t="s">
        <v>9784</v>
      </c>
      <c r="E8644" s="5" t="s">
        <v>9765</v>
      </c>
      <c r="F8644" s="4">
        <v>2014</v>
      </c>
      <c r="G8644" s="4">
        <v>6</v>
      </c>
      <c r="H8644" s="4">
        <v>15</v>
      </c>
      <c r="I8644" s="15"/>
      <c r="J8644" s="46" t="s">
        <v>9799</v>
      </c>
    </row>
    <row r="8645" spans="1:10" ht="51">
      <c r="A8645" s="4" t="s">
        <v>9662</v>
      </c>
      <c r="B8645" s="4" t="str">
        <f ca="1">IFERROR(__xludf.DUMMYFUNCTION("REGEXREPLACE(TEXT(IF(ISERR(FIND(""/"", A8645)), A8645, MID(A8645, FIND(""/"", A8645)+1, LEN(A8645))), ""#""), ""\D+"", """")"),"2022")</f>
        <v>2022</v>
      </c>
      <c r="C8645" s="46" t="s">
        <v>9763</v>
      </c>
      <c r="D8645" s="4" t="s">
        <v>9784</v>
      </c>
      <c r="E8645" s="5" t="s">
        <v>9765</v>
      </c>
      <c r="F8645" s="4">
        <v>2014</v>
      </c>
      <c r="G8645" s="4">
        <v>6</v>
      </c>
      <c r="H8645" s="4">
        <v>16</v>
      </c>
      <c r="I8645" s="15"/>
      <c r="J8645" s="46" t="s">
        <v>9800</v>
      </c>
    </row>
    <row r="8646" spans="1:10" ht="40.799999999999997">
      <c r="A8646" s="4" t="s">
        <v>9662</v>
      </c>
      <c r="B8646" s="4" t="str">
        <f ca="1">IFERROR(__xludf.DUMMYFUNCTION("REGEXREPLACE(TEXT(IF(ISERR(FIND(""/"", A8646)), A8646, MID(A8646, FIND(""/"", A8646)+1, LEN(A8646))), ""#""), ""\D+"", """")"),"2022")</f>
        <v>2022</v>
      </c>
      <c r="C8646" s="46" t="s">
        <v>9763</v>
      </c>
      <c r="D8646" s="4" t="s">
        <v>9784</v>
      </c>
      <c r="E8646" s="5" t="s">
        <v>9765</v>
      </c>
      <c r="F8646" s="4">
        <v>2014</v>
      </c>
      <c r="G8646" s="4">
        <v>6</v>
      </c>
      <c r="H8646" s="4">
        <v>17</v>
      </c>
      <c r="I8646" s="15"/>
      <c r="J8646" s="46" t="s">
        <v>9801</v>
      </c>
    </row>
    <row r="8647" spans="1:10" ht="51">
      <c r="A8647" s="4" t="s">
        <v>9662</v>
      </c>
      <c r="B8647" s="4" t="str">
        <f ca="1">IFERROR(__xludf.DUMMYFUNCTION("REGEXREPLACE(TEXT(IF(ISERR(FIND(""/"", A8647)), A8647, MID(A8647, FIND(""/"", A8647)+1, LEN(A8647))), ""#""), ""\D+"", """")"),"2022")</f>
        <v>2022</v>
      </c>
      <c r="C8647" s="46" t="s">
        <v>9763</v>
      </c>
      <c r="D8647" s="4" t="s">
        <v>9784</v>
      </c>
      <c r="E8647" s="5" t="s">
        <v>9765</v>
      </c>
      <c r="F8647" s="4">
        <v>2014</v>
      </c>
      <c r="G8647" s="4">
        <v>6</v>
      </c>
      <c r="H8647" s="4">
        <v>18</v>
      </c>
      <c r="I8647" s="15"/>
      <c r="J8647" s="46" t="s">
        <v>9802</v>
      </c>
    </row>
    <row r="8648" spans="1:10" ht="51">
      <c r="A8648" s="4" t="s">
        <v>9662</v>
      </c>
      <c r="B8648" s="4" t="str">
        <f ca="1">IFERROR(__xludf.DUMMYFUNCTION("REGEXREPLACE(TEXT(IF(ISERR(FIND(""/"", A8648)), A8648, MID(A8648, FIND(""/"", A8648)+1, LEN(A8648))), ""#""), ""\D+"", """")"),"2022")</f>
        <v>2022</v>
      </c>
      <c r="C8648" s="46" t="s">
        <v>9763</v>
      </c>
      <c r="D8648" s="4" t="s">
        <v>9784</v>
      </c>
      <c r="E8648" s="5" t="s">
        <v>9765</v>
      </c>
      <c r="F8648" s="4">
        <v>2014</v>
      </c>
      <c r="G8648" s="4">
        <v>6</v>
      </c>
      <c r="H8648" s="4">
        <v>19</v>
      </c>
      <c r="I8648" s="15"/>
      <c r="J8648" s="46" t="s">
        <v>9803</v>
      </c>
    </row>
    <row r="8649" spans="1:10" ht="51">
      <c r="A8649" s="4" t="s">
        <v>9662</v>
      </c>
      <c r="B8649" s="4" t="str">
        <f ca="1">IFERROR(__xludf.DUMMYFUNCTION("REGEXREPLACE(TEXT(IF(ISERR(FIND(""/"", A8649)), A8649, MID(A8649, FIND(""/"", A8649)+1, LEN(A8649))), ""#""), ""\D+"", """")"),"2022")</f>
        <v>2022</v>
      </c>
      <c r="C8649" s="46" t="s">
        <v>9763</v>
      </c>
      <c r="D8649" s="4" t="s">
        <v>9784</v>
      </c>
      <c r="E8649" s="5" t="s">
        <v>9765</v>
      </c>
      <c r="F8649" s="4">
        <v>2014</v>
      </c>
      <c r="G8649" s="4">
        <v>6</v>
      </c>
      <c r="H8649" s="4">
        <v>20</v>
      </c>
      <c r="I8649" s="15"/>
      <c r="J8649" s="46" t="s">
        <v>9804</v>
      </c>
    </row>
    <row r="8650" spans="1:10" ht="51">
      <c r="A8650" s="4" t="s">
        <v>9662</v>
      </c>
      <c r="B8650" s="4" t="str">
        <f ca="1">IFERROR(__xludf.DUMMYFUNCTION("REGEXREPLACE(TEXT(IF(ISERR(FIND(""/"", A8650)), A8650, MID(A8650, FIND(""/"", A8650)+1, LEN(A8650))), ""#""), ""\D+"", """")"),"2022")</f>
        <v>2022</v>
      </c>
      <c r="C8650" s="46" t="s">
        <v>9763</v>
      </c>
      <c r="D8650" s="4" t="s">
        <v>9784</v>
      </c>
      <c r="E8650" s="5" t="s">
        <v>9765</v>
      </c>
      <c r="F8650" s="4">
        <v>2014</v>
      </c>
      <c r="G8650" s="4">
        <v>6</v>
      </c>
      <c r="H8650" s="4">
        <v>21</v>
      </c>
      <c r="I8650" s="15"/>
      <c r="J8650" s="46" t="s">
        <v>9805</v>
      </c>
    </row>
    <row r="8651" spans="1:10" ht="51">
      <c r="A8651" s="4" t="s">
        <v>9662</v>
      </c>
      <c r="B8651" s="4" t="str">
        <f ca="1">IFERROR(__xludf.DUMMYFUNCTION("REGEXREPLACE(TEXT(IF(ISERR(FIND(""/"", A8651)), A8651, MID(A8651, FIND(""/"", A8651)+1, LEN(A8651))), ""#""), ""\D+"", """")"),"2022")</f>
        <v>2022</v>
      </c>
      <c r="C8651" s="46" t="s">
        <v>9763</v>
      </c>
      <c r="D8651" s="4" t="s">
        <v>9784</v>
      </c>
      <c r="E8651" s="5" t="s">
        <v>9765</v>
      </c>
      <c r="F8651" s="4">
        <v>2014</v>
      </c>
      <c r="G8651" s="4">
        <v>6</v>
      </c>
      <c r="H8651" s="4">
        <v>22</v>
      </c>
      <c r="I8651" s="15"/>
      <c r="J8651" s="46" t="s">
        <v>9806</v>
      </c>
    </row>
    <row r="8652" spans="1:10" ht="61.2">
      <c r="A8652" s="4" t="s">
        <v>9662</v>
      </c>
      <c r="B8652" s="4" t="str">
        <f ca="1">IFERROR(__xludf.DUMMYFUNCTION("REGEXREPLACE(TEXT(IF(ISERR(FIND(""/"", A8652)), A8652, MID(A8652, FIND(""/"", A8652)+1, LEN(A8652))), ""#""), ""\D+"", """")"),"2022")</f>
        <v>2022</v>
      </c>
      <c r="C8652" s="46" t="s">
        <v>9763</v>
      </c>
      <c r="D8652" s="4" t="s">
        <v>9784</v>
      </c>
      <c r="E8652" s="5" t="s">
        <v>9765</v>
      </c>
      <c r="F8652" s="4">
        <v>2014</v>
      </c>
      <c r="G8652" s="4">
        <v>6</v>
      </c>
      <c r="H8652" s="4">
        <v>23</v>
      </c>
      <c r="I8652" s="15"/>
      <c r="J8652" s="46" t="s">
        <v>9807</v>
      </c>
    </row>
    <row r="8653" spans="1:10" ht="51">
      <c r="A8653" s="4" t="s">
        <v>9662</v>
      </c>
      <c r="B8653" s="4" t="str">
        <f ca="1">IFERROR(__xludf.DUMMYFUNCTION("REGEXREPLACE(TEXT(IF(ISERR(FIND(""/"", A8653)), A8653, MID(A8653, FIND(""/"", A8653)+1, LEN(A8653))), ""#""), ""\D+"", """")"),"2022")</f>
        <v>2022</v>
      </c>
      <c r="C8653" s="46" t="s">
        <v>9763</v>
      </c>
      <c r="D8653" s="4" t="s">
        <v>9784</v>
      </c>
      <c r="E8653" s="5" t="s">
        <v>9765</v>
      </c>
      <c r="F8653" s="4">
        <v>2014</v>
      </c>
      <c r="G8653" s="4">
        <v>6</v>
      </c>
      <c r="H8653" s="4">
        <v>24</v>
      </c>
      <c r="I8653" s="15"/>
      <c r="J8653" s="46" t="s">
        <v>9808</v>
      </c>
    </row>
    <row r="8654" spans="1:10" ht="51">
      <c r="A8654" s="4" t="s">
        <v>9662</v>
      </c>
      <c r="B8654" s="4" t="str">
        <f ca="1">IFERROR(__xludf.DUMMYFUNCTION("REGEXREPLACE(TEXT(IF(ISERR(FIND(""/"", A8654)), A8654, MID(A8654, FIND(""/"", A8654)+1, LEN(A8654))), ""#""), ""\D+"", """")"),"2022")</f>
        <v>2022</v>
      </c>
      <c r="C8654" s="46" t="s">
        <v>9763</v>
      </c>
      <c r="D8654" s="4" t="s">
        <v>9784</v>
      </c>
      <c r="E8654" s="5" t="s">
        <v>9765</v>
      </c>
      <c r="F8654" s="4">
        <v>2014</v>
      </c>
      <c r="G8654" s="4">
        <v>6</v>
      </c>
      <c r="H8654" s="4">
        <v>25</v>
      </c>
      <c r="I8654" s="15"/>
      <c r="J8654" s="46" t="s">
        <v>9809</v>
      </c>
    </row>
    <row r="8655" spans="1:10" ht="40.799999999999997">
      <c r="A8655" s="4" t="s">
        <v>9662</v>
      </c>
      <c r="B8655" s="4" t="str">
        <f ca="1">IFERROR(__xludf.DUMMYFUNCTION("REGEXREPLACE(TEXT(IF(ISERR(FIND(""/"", A8655)), A8655, MID(A8655, FIND(""/"", A8655)+1, LEN(A8655))), ""#""), ""\D+"", """")"),"2022")</f>
        <v>2022</v>
      </c>
      <c r="C8655" s="46" t="s">
        <v>9763</v>
      </c>
      <c r="D8655" s="4" t="s">
        <v>9784</v>
      </c>
      <c r="E8655" s="5" t="s">
        <v>9765</v>
      </c>
      <c r="F8655" s="4">
        <v>2014</v>
      </c>
      <c r="G8655" s="4">
        <v>6</v>
      </c>
      <c r="H8655" s="4">
        <v>26</v>
      </c>
      <c r="I8655" s="15"/>
      <c r="J8655" s="46" t="s">
        <v>9810</v>
      </c>
    </row>
    <row r="8656" spans="1:10" ht="51">
      <c r="A8656" s="4" t="s">
        <v>9662</v>
      </c>
      <c r="B8656" s="4" t="str">
        <f ca="1">IFERROR(__xludf.DUMMYFUNCTION("REGEXREPLACE(TEXT(IF(ISERR(FIND(""/"", A8656)), A8656, MID(A8656, FIND(""/"", A8656)+1, LEN(A8656))), ""#""), ""\D+"", """")"),"2022")</f>
        <v>2022</v>
      </c>
      <c r="C8656" s="46" t="s">
        <v>9763</v>
      </c>
      <c r="D8656" s="4" t="s">
        <v>9784</v>
      </c>
      <c r="E8656" s="5" t="s">
        <v>9765</v>
      </c>
      <c r="F8656" s="4">
        <v>2014</v>
      </c>
      <c r="G8656" s="4">
        <v>6</v>
      </c>
      <c r="H8656" s="4">
        <v>27</v>
      </c>
      <c r="I8656" s="15"/>
      <c r="J8656" s="46" t="s">
        <v>9811</v>
      </c>
    </row>
    <row r="8657" spans="1:10" ht="51">
      <c r="A8657" s="4" t="s">
        <v>9662</v>
      </c>
      <c r="B8657" s="4" t="str">
        <f ca="1">IFERROR(__xludf.DUMMYFUNCTION("REGEXREPLACE(TEXT(IF(ISERR(FIND(""/"", A8657)), A8657, MID(A8657, FIND(""/"", A8657)+1, LEN(A8657))), ""#""), ""\D+"", """")"),"2022")</f>
        <v>2022</v>
      </c>
      <c r="C8657" s="46" t="s">
        <v>9763</v>
      </c>
      <c r="D8657" s="4" t="s">
        <v>9784</v>
      </c>
      <c r="E8657" s="5" t="s">
        <v>9765</v>
      </c>
      <c r="F8657" s="4">
        <v>2014</v>
      </c>
      <c r="G8657" s="4">
        <v>6</v>
      </c>
      <c r="H8657" s="4">
        <v>28</v>
      </c>
      <c r="I8657" s="15"/>
      <c r="J8657" s="46" t="s">
        <v>9812</v>
      </c>
    </row>
    <row r="8658" spans="1:10" ht="40.799999999999997">
      <c r="A8658" s="4" t="s">
        <v>9662</v>
      </c>
      <c r="B8658" s="4" t="str">
        <f ca="1">IFERROR(__xludf.DUMMYFUNCTION("REGEXREPLACE(TEXT(IF(ISERR(FIND(""/"", A8658)), A8658, MID(A8658, FIND(""/"", A8658)+1, LEN(A8658))), ""#""), ""\D+"", """")"),"2022")</f>
        <v>2022</v>
      </c>
      <c r="C8658" s="46" t="s">
        <v>9763</v>
      </c>
      <c r="D8658" s="4" t="s">
        <v>9784</v>
      </c>
      <c r="E8658" s="5" t="s">
        <v>9765</v>
      </c>
      <c r="F8658" s="4">
        <v>2014</v>
      </c>
      <c r="G8658" s="4">
        <v>7</v>
      </c>
      <c r="H8658" s="4">
        <v>1</v>
      </c>
      <c r="I8658" s="15"/>
      <c r="J8658" s="46" t="s">
        <v>9813</v>
      </c>
    </row>
    <row r="8659" spans="1:10" ht="51">
      <c r="A8659" s="4" t="s">
        <v>9662</v>
      </c>
      <c r="B8659" s="4" t="str">
        <f ca="1">IFERROR(__xludf.DUMMYFUNCTION("REGEXREPLACE(TEXT(IF(ISERR(FIND(""/"", A8659)), A8659, MID(A8659, FIND(""/"", A8659)+1, LEN(A8659))), ""#""), ""\D+"", """")"),"2022")</f>
        <v>2022</v>
      </c>
      <c r="C8659" s="46" t="s">
        <v>9763</v>
      </c>
      <c r="D8659" s="4" t="s">
        <v>9784</v>
      </c>
      <c r="E8659" s="5" t="s">
        <v>9765</v>
      </c>
      <c r="F8659" s="4">
        <v>2014</v>
      </c>
      <c r="G8659" s="4">
        <v>7</v>
      </c>
      <c r="H8659" s="4">
        <v>2</v>
      </c>
      <c r="I8659" s="15"/>
      <c r="J8659" s="46" t="s">
        <v>9814</v>
      </c>
    </row>
    <row r="8660" spans="1:10" ht="51">
      <c r="A8660" s="4" t="s">
        <v>9662</v>
      </c>
      <c r="B8660" s="4" t="str">
        <f ca="1">IFERROR(__xludf.DUMMYFUNCTION("REGEXREPLACE(TEXT(IF(ISERR(FIND(""/"", A8660)), A8660, MID(A8660, FIND(""/"", A8660)+1, LEN(A8660))), ""#""), ""\D+"", """")"),"2022")</f>
        <v>2022</v>
      </c>
      <c r="C8660" s="46" t="s">
        <v>9763</v>
      </c>
      <c r="D8660" s="4" t="s">
        <v>9784</v>
      </c>
      <c r="E8660" s="5" t="s">
        <v>9765</v>
      </c>
      <c r="F8660" s="4">
        <v>2014</v>
      </c>
      <c r="G8660" s="4">
        <v>7</v>
      </c>
      <c r="H8660" s="4">
        <v>3</v>
      </c>
      <c r="I8660" s="15"/>
      <c r="J8660" s="46" t="s">
        <v>9815</v>
      </c>
    </row>
    <row r="8661" spans="1:10" ht="51">
      <c r="A8661" s="4" t="s">
        <v>9662</v>
      </c>
      <c r="B8661" s="4" t="str">
        <f ca="1">IFERROR(__xludf.DUMMYFUNCTION("REGEXREPLACE(TEXT(IF(ISERR(FIND(""/"", A8661)), A8661, MID(A8661, FIND(""/"", A8661)+1, LEN(A8661))), ""#""), ""\D+"", """")"),"2022")</f>
        <v>2022</v>
      </c>
      <c r="C8661" s="46" t="s">
        <v>9763</v>
      </c>
      <c r="D8661" s="4" t="s">
        <v>9784</v>
      </c>
      <c r="E8661" s="5" t="s">
        <v>9765</v>
      </c>
      <c r="F8661" s="4">
        <v>2014</v>
      </c>
      <c r="G8661" s="4">
        <v>7</v>
      </c>
      <c r="H8661" s="4">
        <v>4</v>
      </c>
      <c r="I8661" s="15"/>
      <c r="J8661" s="46" t="s">
        <v>9816</v>
      </c>
    </row>
    <row r="8662" spans="1:10" ht="51">
      <c r="A8662" s="4" t="s">
        <v>9662</v>
      </c>
      <c r="B8662" s="4" t="str">
        <f ca="1">IFERROR(__xludf.DUMMYFUNCTION("REGEXREPLACE(TEXT(IF(ISERR(FIND(""/"", A8662)), A8662, MID(A8662, FIND(""/"", A8662)+1, LEN(A8662))), ""#""), ""\D+"", """")"),"2022")</f>
        <v>2022</v>
      </c>
      <c r="C8662" s="46" t="s">
        <v>9763</v>
      </c>
      <c r="D8662" s="4" t="s">
        <v>9784</v>
      </c>
      <c r="E8662" s="5" t="s">
        <v>9765</v>
      </c>
      <c r="F8662" s="4">
        <v>2014</v>
      </c>
      <c r="G8662" s="4">
        <v>7</v>
      </c>
      <c r="H8662" s="4">
        <v>5</v>
      </c>
      <c r="I8662" s="15"/>
      <c r="J8662" s="46" t="s">
        <v>9817</v>
      </c>
    </row>
    <row r="8663" spans="1:10" ht="51">
      <c r="A8663" s="4" t="s">
        <v>9662</v>
      </c>
      <c r="B8663" s="4" t="str">
        <f ca="1">IFERROR(__xludf.DUMMYFUNCTION("REGEXREPLACE(TEXT(IF(ISERR(FIND(""/"", A8663)), A8663, MID(A8663, FIND(""/"", A8663)+1, LEN(A8663))), ""#""), ""\D+"", """")"),"2022")</f>
        <v>2022</v>
      </c>
      <c r="C8663" s="46" t="s">
        <v>9763</v>
      </c>
      <c r="D8663" s="4" t="s">
        <v>9784</v>
      </c>
      <c r="E8663" s="5" t="s">
        <v>9765</v>
      </c>
      <c r="F8663" s="4">
        <v>2014</v>
      </c>
      <c r="G8663" s="4">
        <v>7</v>
      </c>
      <c r="H8663" s="4">
        <v>6</v>
      </c>
      <c r="I8663" s="15"/>
      <c r="J8663" s="46" t="s">
        <v>9818</v>
      </c>
    </row>
    <row r="8664" spans="1:10" ht="61.2">
      <c r="A8664" s="4" t="s">
        <v>9662</v>
      </c>
      <c r="B8664" s="4" t="str">
        <f ca="1">IFERROR(__xludf.DUMMYFUNCTION("REGEXREPLACE(TEXT(IF(ISERR(FIND(""/"", A8664)), A8664, MID(A8664, FIND(""/"", A8664)+1, LEN(A8664))), ""#""), ""\D+"", """")"),"2022")</f>
        <v>2022</v>
      </c>
      <c r="C8664" s="46" t="s">
        <v>9763</v>
      </c>
      <c r="D8664" s="4" t="s">
        <v>9784</v>
      </c>
      <c r="E8664" s="5" t="s">
        <v>9765</v>
      </c>
      <c r="F8664" s="4">
        <v>2014</v>
      </c>
      <c r="G8664" s="4">
        <v>7</v>
      </c>
      <c r="H8664" s="4">
        <v>7</v>
      </c>
      <c r="I8664" s="15"/>
      <c r="J8664" s="46" t="s">
        <v>9819</v>
      </c>
    </row>
    <row r="8665" spans="1:10" ht="51">
      <c r="A8665" s="4" t="s">
        <v>9662</v>
      </c>
      <c r="B8665" s="4" t="str">
        <f ca="1">IFERROR(__xludf.DUMMYFUNCTION("REGEXREPLACE(TEXT(IF(ISERR(FIND(""/"", A8665)), A8665, MID(A8665, FIND(""/"", A8665)+1, LEN(A8665))), ""#""), ""\D+"", """")"),"2022")</f>
        <v>2022</v>
      </c>
      <c r="C8665" s="46" t="s">
        <v>9763</v>
      </c>
      <c r="D8665" s="4" t="s">
        <v>9784</v>
      </c>
      <c r="E8665" s="5" t="s">
        <v>9765</v>
      </c>
      <c r="F8665" s="4">
        <v>2009</v>
      </c>
      <c r="G8665" s="4">
        <v>7</v>
      </c>
      <c r="H8665" s="4">
        <v>8</v>
      </c>
      <c r="I8665" s="15"/>
      <c r="J8665" s="46" t="s">
        <v>9820</v>
      </c>
    </row>
    <row r="8666" spans="1:10" ht="51">
      <c r="A8666" s="4" t="s">
        <v>9662</v>
      </c>
      <c r="B8666" s="4" t="str">
        <f ca="1">IFERROR(__xludf.DUMMYFUNCTION("REGEXREPLACE(TEXT(IF(ISERR(FIND(""/"", A8666)), A8666, MID(A8666, FIND(""/"", A8666)+1, LEN(A8666))), ""#""), ""\D+"", """")"),"2022")</f>
        <v>2022</v>
      </c>
      <c r="C8666" s="46" t="s">
        <v>9763</v>
      </c>
      <c r="D8666" s="4" t="s">
        <v>9784</v>
      </c>
      <c r="E8666" s="5" t="s">
        <v>9765</v>
      </c>
      <c r="F8666" s="4">
        <v>2009</v>
      </c>
      <c r="G8666" s="4">
        <v>7</v>
      </c>
      <c r="H8666" s="4">
        <v>9</v>
      </c>
      <c r="I8666" s="15"/>
      <c r="J8666" s="46" t="s">
        <v>9821</v>
      </c>
    </row>
    <row r="8667" spans="1:10" ht="40.799999999999997">
      <c r="A8667" s="4" t="s">
        <v>9662</v>
      </c>
      <c r="B8667" s="4" t="str">
        <f ca="1">IFERROR(__xludf.DUMMYFUNCTION("REGEXREPLACE(TEXT(IF(ISERR(FIND(""/"", A8667)), A8667, MID(A8667, FIND(""/"", A8667)+1, LEN(A8667))), ""#""), ""\D+"", """")"),"2022")</f>
        <v>2022</v>
      </c>
      <c r="C8667" s="46" t="s">
        <v>9763</v>
      </c>
      <c r="D8667" s="4" t="s">
        <v>9784</v>
      </c>
      <c r="E8667" s="5" t="s">
        <v>9765</v>
      </c>
      <c r="F8667" s="4">
        <v>2009</v>
      </c>
      <c r="G8667" s="4">
        <v>7</v>
      </c>
      <c r="H8667" s="4">
        <v>10</v>
      </c>
      <c r="I8667" s="15"/>
      <c r="J8667" s="46" t="s">
        <v>9822</v>
      </c>
    </row>
    <row r="8668" spans="1:10" ht="51">
      <c r="A8668" s="4" t="s">
        <v>9662</v>
      </c>
      <c r="B8668" s="4" t="str">
        <f ca="1">IFERROR(__xludf.DUMMYFUNCTION("REGEXREPLACE(TEXT(IF(ISERR(FIND(""/"", A8668)), A8668, MID(A8668, FIND(""/"", A8668)+1, LEN(A8668))), ""#""), ""\D+"", """")"),"2022")</f>
        <v>2022</v>
      </c>
      <c r="C8668" s="46" t="s">
        <v>9763</v>
      </c>
      <c r="D8668" s="4" t="s">
        <v>9784</v>
      </c>
      <c r="E8668" s="5" t="s">
        <v>9765</v>
      </c>
      <c r="F8668" s="4">
        <v>2011</v>
      </c>
      <c r="G8668" s="4">
        <v>7</v>
      </c>
      <c r="H8668" s="4">
        <v>11</v>
      </c>
      <c r="I8668" s="15"/>
      <c r="J8668" s="46" t="s">
        <v>9823</v>
      </c>
    </row>
    <row r="8669" spans="1:10" ht="51">
      <c r="A8669" s="4" t="s">
        <v>9662</v>
      </c>
      <c r="B8669" s="4" t="str">
        <f ca="1">IFERROR(__xludf.DUMMYFUNCTION("REGEXREPLACE(TEXT(IF(ISERR(FIND(""/"", A8669)), A8669, MID(A8669, FIND(""/"", A8669)+1, LEN(A8669))), ""#""), ""\D+"", """")"),"2022")</f>
        <v>2022</v>
      </c>
      <c r="C8669" s="46" t="s">
        <v>9763</v>
      </c>
      <c r="D8669" s="4" t="s">
        <v>9784</v>
      </c>
      <c r="E8669" s="5" t="s">
        <v>9765</v>
      </c>
      <c r="F8669" s="4">
        <v>2011</v>
      </c>
      <c r="G8669" s="4">
        <v>7</v>
      </c>
      <c r="H8669" s="4">
        <v>12</v>
      </c>
      <c r="I8669" s="15"/>
      <c r="J8669" s="46" t="s">
        <v>9824</v>
      </c>
    </row>
    <row r="8670" spans="1:10" ht="61.2">
      <c r="A8670" s="4" t="s">
        <v>9662</v>
      </c>
      <c r="B8670" s="4" t="str">
        <f ca="1">IFERROR(__xludf.DUMMYFUNCTION("REGEXREPLACE(TEXT(IF(ISERR(FIND(""/"", A8670)), A8670, MID(A8670, FIND(""/"", A8670)+1, LEN(A8670))), ""#""), ""\D+"", """")"),"2022")</f>
        <v>2022</v>
      </c>
      <c r="C8670" s="46" t="s">
        <v>9763</v>
      </c>
      <c r="D8670" s="4" t="s">
        <v>9784</v>
      </c>
      <c r="E8670" s="5" t="s">
        <v>9765</v>
      </c>
      <c r="F8670" s="4">
        <v>2009</v>
      </c>
      <c r="G8670" s="4">
        <v>7</v>
      </c>
      <c r="H8670" s="4">
        <v>13</v>
      </c>
      <c r="I8670" s="15"/>
      <c r="J8670" s="46" t="s">
        <v>9825</v>
      </c>
    </row>
    <row r="8671" spans="1:10" ht="51">
      <c r="A8671" s="4" t="s">
        <v>9662</v>
      </c>
      <c r="B8671" s="4" t="str">
        <f ca="1">IFERROR(__xludf.DUMMYFUNCTION("REGEXREPLACE(TEXT(IF(ISERR(FIND(""/"", A8671)), A8671, MID(A8671, FIND(""/"", A8671)+1, LEN(A8671))), ""#""), ""\D+"", """")"),"2022")</f>
        <v>2022</v>
      </c>
      <c r="C8671" s="46" t="s">
        <v>9763</v>
      </c>
      <c r="D8671" s="4" t="s">
        <v>9784</v>
      </c>
      <c r="E8671" s="5" t="s">
        <v>9765</v>
      </c>
      <c r="F8671" s="4">
        <v>2009</v>
      </c>
      <c r="G8671" s="4">
        <v>7</v>
      </c>
      <c r="H8671" s="4">
        <v>14</v>
      </c>
      <c r="I8671" s="15"/>
      <c r="J8671" s="46" t="s">
        <v>9826</v>
      </c>
    </row>
    <row r="8672" spans="1:10" ht="51">
      <c r="A8672" s="4" t="s">
        <v>9662</v>
      </c>
      <c r="B8672" s="4" t="str">
        <f ca="1">IFERROR(__xludf.DUMMYFUNCTION("REGEXREPLACE(TEXT(IF(ISERR(FIND(""/"", A8672)), A8672, MID(A8672, FIND(""/"", A8672)+1, LEN(A8672))), ""#""), ""\D+"", """")"),"2022")</f>
        <v>2022</v>
      </c>
      <c r="C8672" s="46" t="s">
        <v>9763</v>
      </c>
      <c r="D8672" s="4" t="s">
        <v>9784</v>
      </c>
      <c r="E8672" s="5" t="s">
        <v>9765</v>
      </c>
      <c r="F8672" s="4">
        <v>2009</v>
      </c>
      <c r="G8672" s="4">
        <v>7</v>
      </c>
      <c r="H8672" s="4">
        <v>15</v>
      </c>
      <c r="I8672" s="15"/>
      <c r="J8672" s="46" t="s">
        <v>9827</v>
      </c>
    </row>
    <row r="8673" spans="1:10" ht="40.799999999999997">
      <c r="A8673" s="4" t="s">
        <v>9662</v>
      </c>
      <c r="B8673" s="4" t="str">
        <f ca="1">IFERROR(__xludf.DUMMYFUNCTION("REGEXREPLACE(TEXT(IF(ISERR(FIND(""/"", A8673)), A8673, MID(A8673, FIND(""/"", A8673)+1, LEN(A8673))), ""#""), ""\D+"", """")"),"2022")</f>
        <v>2022</v>
      </c>
      <c r="C8673" s="46" t="s">
        <v>9763</v>
      </c>
      <c r="D8673" s="4" t="s">
        <v>9784</v>
      </c>
      <c r="E8673" s="5" t="s">
        <v>9765</v>
      </c>
      <c r="F8673" s="4">
        <v>2009</v>
      </c>
      <c r="G8673" s="4">
        <v>7</v>
      </c>
      <c r="H8673" s="4">
        <v>16</v>
      </c>
      <c r="I8673" s="15"/>
      <c r="J8673" s="46" t="s">
        <v>9828</v>
      </c>
    </row>
    <row r="8674" spans="1:10" ht="40.799999999999997">
      <c r="A8674" s="4" t="s">
        <v>9662</v>
      </c>
      <c r="B8674" s="4" t="str">
        <f ca="1">IFERROR(__xludf.DUMMYFUNCTION("REGEXREPLACE(TEXT(IF(ISERR(FIND(""/"", A8674)), A8674, MID(A8674, FIND(""/"", A8674)+1, LEN(A8674))), ""#""), ""\D+"", """")"),"2022")</f>
        <v>2022</v>
      </c>
      <c r="C8674" s="46" t="s">
        <v>9763</v>
      </c>
      <c r="D8674" s="4" t="s">
        <v>9784</v>
      </c>
      <c r="E8674" s="5" t="s">
        <v>9765</v>
      </c>
      <c r="F8674" s="4">
        <v>2009</v>
      </c>
      <c r="G8674" s="4">
        <v>7</v>
      </c>
      <c r="H8674" s="4">
        <v>17</v>
      </c>
      <c r="I8674" s="15"/>
      <c r="J8674" s="46" t="s">
        <v>9829</v>
      </c>
    </row>
    <row r="8675" spans="1:10" ht="51">
      <c r="A8675" s="4" t="s">
        <v>9662</v>
      </c>
      <c r="B8675" s="4" t="str">
        <f ca="1">IFERROR(__xludf.DUMMYFUNCTION("REGEXREPLACE(TEXT(IF(ISERR(FIND(""/"", A8675)), A8675, MID(A8675, FIND(""/"", A8675)+1, LEN(A8675))), ""#""), ""\D+"", """")"),"2022")</f>
        <v>2022</v>
      </c>
      <c r="C8675" s="46" t="s">
        <v>9763</v>
      </c>
      <c r="D8675" s="4" t="s">
        <v>9784</v>
      </c>
      <c r="E8675" s="5" t="s">
        <v>9765</v>
      </c>
      <c r="F8675" s="4">
        <v>2009</v>
      </c>
      <c r="G8675" s="4">
        <v>7</v>
      </c>
      <c r="H8675" s="4">
        <v>18</v>
      </c>
      <c r="I8675" s="15"/>
      <c r="J8675" s="46" t="s">
        <v>9830</v>
      </c>
    </row>
    <row r="8676" spans="1:10" ht="40.799999999999997">
      <c r="A8676" s="4" t="s">
        <v>9662</v>
      </c>
      <c r="B8676" s="4" t="str">
        <f ca="1">IFERROR(__xludf.DUMMYFUNCTION("REGEXREPLACE(TEXT(IF(ISERR(FIND(""/"", A8676)), A8676, MID(A8676, FIND(""/"", A8676)+1, LEN(A8676))), ""#""), ""\D+"", """")"),"2022")</f>
        <v>2022</v>
      </c>
      <c r="C8676" s="46" t="s">
        <v>9763</v>
      </c>
      <c r="D8676" s="4" t="s">
        <v>9784</v>
      </c>
      <c r="E8676" s="5" t="s">
        <v>9765</v>
      </c>
      <c r="F8676" s="4">
        <v>2009</v>
      </c>
      <c r="G8676" s="4">
        <v>7</v>
      </c>
      <c r="H8676" s="4">
        <v>19</v>
      </c>
      <c r="I8676" s="15"/>
      <c r="J8676" s="46" t="s">
        <v>9831</v>
      </c>
    </row>
    <row r="8677" spans="1:10" ht="51">
      <c r="A8677" s="4" t="s">
        <v>9662</v>
      </c>
      <c r="B8677" s="4" t="str">
        <f ca="1">IFERROR(__xludf.DUMMYFUNCTION("REGEXREPLACE(TEXT(IF(ISERR(FIND(""/"", A8677)), A8677, MID(A8677, FIND(""/"", A8677)+1, LEN(A8677))), ""#""), ""\D+"", """")"),"2022")</f>
        <v>2022</v>
      </c>
      <c r="C8677" s="46" t="s">
        <v>9763</v>
      </c>
      <c r="D8677" s="4" t="s">
        <v>9784</v>
      </c>
      <c r="E8677" s="5" t="s">
        <v>9765</v>
      </c>
      <c r="F8677" s="4">
        <v>2009</v>
      </c>
      <c r="G8677" s="4">
        <v>7</v>
      </c>
      <c r="H8677" s="4">
        <v>20</v>
      </c>
      <c r="I8677" s="15"/>
      <c r="J8677" s="46" t="s">
        <v>9832</v>
      </c>
    </row>
    <row r="8678" spans="1:10" ht="51">
      <c r="A8678" s="4" t="s">
        <v>9662</v>
      </c>
      <c r="B8678" s="4" t="str">
        <f ca="1">IFERROR(__xludf.DUMMYFUNCTION("REGEXREPLACE(TEXT(IF(ISERR(FIND(""/"", A8678)), A8678, MID(A8678, FIND(""/"", A8678)+1, LEN(A8678))), ""#""), ""\D+"", """")"),"2022")</f>
        <v>2022</v>
      </c>
      <c r="C8678" s="46" t="s">
        <v>9763</v>
      </c>
      <c r="D8678" s="4" t="s">
        <v>9784</v>
      </c>
      <c r="E8678" s="5" t="s">
        <v>9765</v>
      </c>
      <c r="F8678" s="4">
        <v>2014</v>
      </c>
      <c r="G8678" s="4">
        <v>7</v>
      </c>
      <c r="H8678" s="4">
        <v>21</v>
      </c>
      <c r="I8678" s="15"/>
      <c r="J8678" s="46" t="s">
        <v>9833</v>
      </c>
    </row>
    <row r="8679" spans="1:10" ht="61.2">
      <c r="A8679" s="4" t="s">
        <v>9662</v>
      </c>
      <c r="B8679" s="4" t="str">
        <f ca="1">IFERROR(__xludf.DUMMYFUNCTION("REGEXREPLACE(TEXT(IF(ISERR(FIND(""/"", A8679)), A8679, MID(A8679, FIND(""/"", A8679)+1, LEN(A8679))), ""#""), ""\D+"", """")"),"2022")</f>
        <v>2022</v>
      </c>
      <c r="C8679" s="46" t="s">
        <v>9763</v>
      </c>
      <c r="D8679" s="4" t="s">
        <v>9784</v>
      </c>
      <c r="E8679" s="5" t="s">
        <v>9765</v>
      </c>
      <c r="F8679" s="4">
        <v>2014</v>
      </c>
      <c r="G8679" s="4">
        <v>7</v>
      </c>
      <c r="H8679" s="4">
        <v>22</v>
      </c>
      <c r="I8679" s="15"/>
      <c r="J8679" s="46" t="s">
        <v>9834</v>
      </c>
    </row>
    <row r="8680" spans="1:10" ht="51">
      <c r="A8680" s="4" t="s">
        <v>9662</v>
      </c>
      <c r="B8680" s="4" t="str">
        <f ca="1">IFERROR(__xludf.DUMMYFUNCTION("REGEXREPLACE(TEXT(IF(ISERR(FIND(""/"", A8680)), A8680, MID(A8680, FIND(""/"", A8680)+1, LEN(A8680))), ""#""), ""\D+"", """")"),"2022")</f>
        <v>2022</v>
      </c>
      <c r="C8680" s="46" t="s">
        <v>9763</v>
      </c>
      <c r="D8680" s="4" t="s">
        <v>9784</v>
      </c>
      <c r="E8680" s="5" t="s">
        <v>9765</v>
      </c>
      <c r="F8680" s="4">
        <v>2014</v>
      </c>
      <c r="G8680" s="4">
        <v>7</v>
      </c>
      <c r="H8680" s="4">
        <v>23</v>
      </c>
      <c r="I8680" s="15"/>
      <c r="J8680" s="46" t="s">
        <v>9835</v>
      </c>
    </row>
    <row r="8681" spans="1:10" ht="51">
      <c r="A8681" s="4" t="s">
        <v>9662</v>
      </c>
      <c r="B8681" s="4" t="str">
        <f ca="1">IFERROR(__xludf.DUMMYFUNCTION("REGEXREPLACE(TEXT(IF(ISERR(FIND(""/"", A8681)), A8681, MID(A8681, FIND(""/"", A8681)+1, LEN(A8681))), ""#""), ""\D+"", """")"),"2022")</f>
        <v>2022</v>
      </c>
      <c r="C8681" s="46" t="s">
        <v>9763</v>
      </c>
      <c r="D8681" s="4" t="s">
        <v>9784</v>
      </c>
      <c r="E8681" s="5" t="s">
        <v>9765</v>
      </c>
      <c r="F8681" s="4">
        <v>2014</v>
      </c>
      <c r="G8681" s="4">
        <v>7</v>
      </c>
      <c r="H8681" s="4">
        <v>24</v>
      </c>
      <c r="I8681" s="15"/>
      <c r="J8681" s="46" t="s">
        <v>9836</v>
      </c>
    </row>
    <row r="8682" spans="1:10" ht="61.2">
      <c r="A8682" s="4" t="s">
        <v>9662</v>
      </c>
      <c r="B8682" s="4" t="str">
        <f ca="1">IFERROR(__xludf.DUMMYFUNCTION("REGEXREPLACE(TEXT(IF(ISERR(FIND(""/"", A8682)), A8682, MID(A8682, FIND(""/"", A8682)+1, LEN(A8682))), ""#""), ""\D+"", """")"),"2022")</f>
        <v>2022</v>
      </c>
      <c r="C8682" s="46" t="s">
        <v>9763</v>
      </c>
      <c r="D8682" s="4" t="s">
        <v>9784</v>
      </c>
      <c r="E8682" s="5" t="s">
        <v>9765</v>
      </c>
      <c r="F8682" s="4">
        <v>2014</v>
      </c>
      <c r="G8682" s="4">
        <v>7</v>
      </c>
      <c r="H8682" s="4">
        <v>25</v>
      </c>
      <c r="I8682" s="15"/>
      <c r="J8682" s="46" t="s">
        <v>9837</v>
      </c>
    </row>
    <row r="8683" spans="1:10" ht="61.2">
      <c r="A8683" s="4" t="s">
        <v>9662</v>
      </c>
      <c r="B8683" s="4" t="str">
        <f ca="1">IFERROR(__xludf.DUMMYFUNCTION("REGEXREPLACE(TEXT(IF(ISERR(FIND(""/"", A8683)), A8683, MID(A8683, FIND(""/"", A8683)+1, LEN(A8683))), ""#""), ""\D+"", """")"),"2022")</f>
        <v>2022</v>
      </c>
      <c r="C8683" s="46" t="s">
        <v>9763</v>
      </c>
      <c r="D8683" s="4" t="s">
        <v>9784</v>
      </c>
      <c r="E8683" s="5" t="s">
        <v>9765</v>
      </c>
      <c r="F8683" s="4">
        <v>2014</v>
      </c>
      <c r="G8683" s="4">
        <v>7</v>
      </c>
      <c r="H8683" s="4">
        <v>26</v>
      </c>
      <c r="I8683" s="15"/>
      <c r="J8683" s="46" t="s">
        <v>9838</v>
      </c>
    </row>
    <row r="8684" spans="1:10" ht="51">
      <c r="A8684" s="4" t="s">
        <v>9662</v>
      </c>
      <c r="B8684" s="4" t="str">
        <f ca="1">IFERROR(__xludf.DUMMYFUNCTION("REGEXREPLACE(TEXT(IF(ISERR(FIND(""/"", A8684)), A8684, MID(A8684, FIND(""/"", A8684)+1, LEN(A8684))), ""#""), ""\D+"", """")"),"2022")</f>
        <v>2022</v>
      </c>
      <c r="C8684" s="46" t="s">
        <v>9763</v>
      </c>
      <c r="D8684" s="4" t="s">
        <v>9784</v>
      </c>
      <c r="E8684" s="5" t="s">
        <v>9765</v>
      </c>
      <c r="F8684" s="4">
        <v>2014</v>
      </c>
      <c r="G8684" s="4">
        <v>7</v>
      </c>
      <c r="H8684" s="4">
        <v>27</v>
      </c>
      <c r="I8684" s="15"/>
      <c r="J8684" s="46" t="s">
        <v>9839</v>
      </c>
    </row>
    <row r="8685" spans="1:10" ht="61.2">
      <c r="A8685" s="4" t="s">
        <v>9662</v>
      </c>
      <c r="B8685" s="4" t="str">
        <f ca="1">IFERROR(__xludf.DUMMYFUNCTION("REGEXREPLACE(TEXT(IF(ISERR(FIND(""/"", A8685)), A8685, MID(A8685, FIND(""/"", A8685)+1, LEN(A8685))), ""#""), ""\D+"", """")"),"2022")</f>
        <v>2022</v>
      </c>
      <c r="C8685" s="46" t="s">
        <v>9763</v>
      </c>
      <c r="D8685" s="4" t="s">
        <v>9784</v>
      </c>
      <c r="E8685" s="5" t="s">
        <v>9765</v>
      </c>
      <c r="F8685" s="4">
        <v>2014</v>
      </c>
      <c r="G8685" s="4">
        <v>7</v>
      </c>
      <c r="H8685" s="4">
        <v>28</v>
      </c>
      <c r="I8685" s="15"/>
      <c r="J8685" s="46" t="s">
        <v>9840</v>
      </c>
    </row>
    <row r="8686" spans="1:10" ht="40.799999999999997">
      <c r="A8686" s="4" t="s">
        <v>9662</v>
      </c>
      <c r="B8686" s="4" t="str">
        <f ca="1">IFERROR(__xludf.DUMMYFUNCTION("REGEXREPLACE(TEXT(IF(ISERR(FIND(""/"", A8686)), A8686, MID(A8686, FIND(""/"", A8686)+1, LEN(A8686))), ""#""), ""\D+"", """")"),"2022")</f>
        <v>2022</v>
      </c>
      <c r="C8686" s="46" t="s">
        <v>9763</v>
      </c>
      <c r="D8686" s="4" t="s">
        <v>9784</v>
      </c>
      <c r="E8686" s="5" t="s">
        <v>9765</v>
      </c>
      <c r="F8686" s="4">
        <v>2014</v>
      </c>
      <c r="G8686" s="4">
        <v>7</v>
      </c>
      <c r="H8686" s="4">
        <v>29</v>
      </c>
      <c r="I8686" s="15"/>
      <c r="J8686" s="46" t="s">
        <v>9841</v>
      </c>
    </row>
    <row r="8687" spans="1:10" ht="40.799999999999997">
      <c r="A8687" s="4" t="s">
        <v>9662</v>
      </c>
      <c r="B8687" s="4" t="str">
        <f ca="1">IFERROR(__xludf.DUMMYFUNCTION("REGEXREPLACE(TEXT(IF(ISERR(FIND(""/"", A8687)), A8687, MID(A8687, FIND(""/"", A8687)+1, LEN(A8687))), ""#""), ""\D+"", """")"),"2022")</f>
        <v>2022</v>
      </c>
      <c r="C8687" s="46" t="s">
        <v>9763</v>
      </c>
      <c r="D8687" s="4" t="s">
        <v>9784</v>
      </c>
      <c r="E8687" s="5" t="s">
        <v>9765</v>
      </c>
      <c r="F8687" s="4">
        <v>2014</v>
      </c>
      <c r="G8687" s="4">
        <v>7</v>
      </c>
      <c r="H8687" s="4">
        <v>30</v>
      </c>
      <c r="I8687" s="15"/>
      <c r="J8687" s="46" t="s">
        <v>9842</v>
      </c>
    </row>
    <row r="8688" spans="1:10" ht="51">
      <c r="A8688" s="4" t="s">
        <v>9662</v>
      </c>
      <c r="B8688" s="4" t="str">
        <f ca="1">IFERROR(__xludf.DUMMYFUNCTION("REGEXREPLACE(TEXT(IF(ISERR(FIND(""/"", A8688)), A8688, MID(A8688, FIND(""/"", A8688)+1, LEN(A8688))), ""#""), ""\D+"", """")"),"2022")</f>
        <v>2022</v>
      </c>
      <c r="C8688" s="46" t="s">
        <v>9763</v>
      </c>
      <c r="D8688" s="4" t="s">
        <v>9784</v>
      </c>
      <c r="E8688" s="5" t="s">
        <v>9765</v>
      </c>
      <c r="F8688" s="4">
        <v>2014</v>
      </c>
      <c r="G8688" s="4">
        <v>7</v>
      </c>
      <c r="H8688" s="4">
        <v>31</v>
      </c>
      <c r="I8688" s="15"/>
      <c r="J8688" s="46" t="s">
        <v>9843</v>
      </c>
    </row>
    <row r="8689" spans="1:10" ht="51">
      <c r="A8689" s="4" t="s">
        <v>9662</v>
      </c>
      <c r="B8689" s="4" t="str">
        <f ca="1">IFERROR(__xludf.DUMMYFUNCTION("REGEXREPLACE(TEXT(IF(ISERR(FIND(""/"", A8689)), A8689, MID(A8689, FIND(""/"", A8689)+1, LEN(A8689))), ""#""), ""\D+"", """")"),"2022")</f>
        <v>2022</v>
      </c>
      <c r="C8689" s="46" t="s">
        <v>9763</v>
      </c>
      <c r="D8689" s="4" t="s">
        <v>9784</v>
      </c>
      <c r="E8689" s="5" t="s">
        <v>9765</v>
      </c>
      <c r="F8689" s="4">
        <v>2014</v>
      </c>
      <c r="G8689" s="4">
        <v>7</v>
      </c>
      <c r="H8689" s="4">
        <v>32</v>
      </c>
      <c r="I8689" s="15"/>
      <c r="J8689" s="46" t="s">
        <v>9844</v>
      </c>
    </row>
    <row r="8690" spans="1:10" ht="40.799999999999997">
      <c r="A8690" s="4" t="s">
        <v>9662</v>
      </c>
      <c r="B8690" s="4" t="str">
        <f ca="1">IFERROR(__xludf.DUMMYFUNCTION("REGEXREPLACE(TEXT(IF(ISERR(FIND(""/"", A8690)), A8690, MID(A8690, FIND(""/"", A8690)+1, LEN(A8690))), ""#""), ""\D+"", """")"),"2022")</f>
        <v>2022</v>
      </c>
      <c r="C8690" s="46" t="s">
        <v>9763</v>
      </c>
      <c r="D8690" s="4" t="s">
        <v>9784</v>
      </c>
      <c r="E8690" s="5" t="s">
        <v>9765</v>
      </c>
      <c r="F8690" s="4">
        <v>2014</v>
      </c>
      <c r="G8690" s="4">
        <v>7</v>
      </c>
      <c r="H8690" s="4">
        <v>33</v>
      </c>
      <c r="I8690" s="15"/>
      <c r="J8690" s="46" t="s">
        <v>9845</v>
      </c>
    </row>
    <row r="8691" spans="1:10" ht="51">
      <c r="A8691" s="4" t="s">
        <v>9662</v>
      </c>
      <c r="B8691" s="4" t="str">
        <f ca="1">IFERROR(__xludf.DUMMYFUNCTION("REGEXREPLACE(TEXT(IF(ISERR(FIND(""/"", A8691)), A8691, MID(A8691, FIND(""/"", A8691)+1, LEN(A8691))), ""#""), ""\D+"", """")"),"2022")</f>
        <v>2022</v>
      </c>
      <c r="C8691" s="46" t="s">
        <v>9763</v>
      </c>
      <c r="D8691" s="4" t="s">
        <v>9784</v>
      </c>
      <c r="E8691" s="5" t="s">
        <v>9765</v>
      </c>
      <c r="F8691" s="4">
        <v>2014</v>
      </c>
      <c r="G8691" s="4">
        <v>8</v>
      </c>
      <c r="H8691" s="4">
        <v>1</v>
      </c>
      <c r="I8691" s="15"/>
      <c r="J8691" s="46" t="s">
        <v>9846</v>
      </c>
    </row>
    <row r="8692" spans="1:10" ht="51">
      <c r="A8692" s="4" t="s">
        <v>9662</v>
      </c>
      <c r="B8692" s="4" t="str">
        <f ca="1">IFERROR(__xludf.DUMMYFUNCTION("REGEXREPLACE(TEXT(IF(ISERR(FIND(""/"", A8692)), A8692, MID(A8692, FIND(""/"", A8692)+1, LEN(A8692))), ""#""), ""\D+"", """")"),"2022")</f>
        <v>2022</v>
      </c>
      <c r="C8692" s="46" t="s">
        <v>9763</v>
      </c>
      <c r="D8692" s="4" t="s">
        <v>9784</v>
      </c>
      <c r="E8692" s="5" t="s">
        <v>9765</v>
      </c>
      <c r="F8692" s="4">
        <v>2014</v>
      </c>
      <c r="G8692" s="4">
        <v>8</v>
      </c>
      <c r="H8692" s="4">
        <v>2</v>
      </c>
      <c r="I8692" s="15"/>
      <c r="J8692" s="46" t="s">
        <v>9847</v>
      </c>
    </row>
    <row r="8693" spans="1:10" ht="51">
      <c r="A8693" s="4" t="s">
        <v>9662</v>
      </c>
      <c r="B8693" s="4" t="str">
        <f ca="1">IFERROR(__xludf.DUMMYFUNCTION("REGEXREPLACE(TEXT(IF(ISERR(FIND(""/"", A8693)), A8693, MID(A8693, FIND(""/"", A8693)+1, LEN(A8693))), ""#""), ""\D+"", """")"),"2022")</f>
        <v>2022</v>
      </c>
      <c r="C8693" s="46" t="s">
        <v>9763</v>
      </c>
      <c r="D8693" s="4" t="s">
        <v>9784</v>
      </c>
      <c r="E8693" s="5" t="s">
        <v>9765</v>
      </c>
      <c r="F8693" s="4">
        <v>2014</v>
      </c>
      <c r="G8693" s="4">
        <v>8</v>
      </c>
      <c r="H8693" s="4">
        <v>3</v>
      </c>
      <c r="I8693" s="15"/>
      <c r="J8693" s="46" t="s">
        <v>9848</v>
      </c>
    </row>
    <row r="8694" spans="1:10" ht="40.799999999999997">
      <c r="A8694" s="4" t="s">
        <v>9662</v>
      </c>
      <c r="B8694" s="4" t="str">
        <f ca="1">IFERROR(__xludf.DUMMYFUNCTION("REGEXREPLACE(TEXT(IF(ISERR(FIND(""/"", A8694)), A8694, MID(A8694, FIND(""/"", A8694)+1, LEN(A8694))), ""#""), ""\D+"", """")"),"2022")</f>
        <v>2022</v>
      </c>
      <c r="C8694" s="46" t="s">
        <v>9763</v>
      </c>
      <c r="D8694" s="4" t="s">
        <v>9784</v>
      </c>
      <c r="E8694" s="5" t="s">
        <v>9765</v>
      </c>
      <c r="F8694" s="4">
        <v>2014</v>
      </c>
      <c r="G8694" s="4">
        <v>8</v>
      </c>
      <c r="H8694" s="4">
        <v>4</v>
      </c>
      <c r="I8694" s="15"/>
      <c r="J8694" s="46" t="s">
        <v>9849</v>
      </c>
    </row>
    <row r="8695" spans="1:10" ht="40.799999999999997">
      <c r="A8695" s="4" t="s">
        <v>9662</v>
      </c>
      <c r="B8695" s="4" t="str">
        <f ca="1">IFERROR(__xludf.DUMMYFUNCTION("REGEXREPLACE(TEXT(IF(ISERR(FIND(""/"", A8695)), A8695, MID(A8695, FIND(""/"", A8695)+1, LEN(A8695))), ""#""), ""\D+"", """")"),"2022")</f>
        <v>2022</v>
      </c>
      <c r="C8695" s="46" t="s">
        <v>9763</v>
      </c>
      <c r="D8695" s="4" t="s">
        <v>9784</v>
      </c>
      <c r="E8695" s="5" t="s">
        <v>9765</v>
      </c>
      <c r="F8695" s="4">
        <v>2014</v>
      </c>
      <c r="G8695" s="4">
        <v>8</v>
      </c>
      <c r="H8695" s="4">
        <v>5</v>
      </c>
      <c r="I8695" s="15"/>
      <c r="J8695" s="46" t="s">
        <v>9850</v>
      </c>
    </row>
    <row r="8696" spans="1:10" ht="51">
      <c r="A8696" s="4" t="s">
        <v>9662</v>
      </c>
      <c r="B8696" s="4" t="str">
        <f ca="1">IFERROR(__xludf.DUMMYFUNCTION("REGEXREPLACE(TEXT(IF(ISERR(FIND(""/"", A8696)), A8696, MID(A8696, FIND(""/"", A8696)+1, LEN(A8696))), ""#""), ""\D+"", """")"),"2022")</f>
        <v>2022</v>
      </c>
      <c r="C8696" s="46" t="s">
        <v>9763</v>
      </c>
      <c r="D8696" s="4" t="s">
        <v>9784</v>
      </c>
      <c r="E8696" s="5" t="s">
        <v>9765</v>
      </c>
      <c r="F8696" s="4">
        <v>2014</v>
      </c>
      <c r="G8696" s="4">
        <v>8</v>
      </c>
      <c r="H8696" s="4">
        <v>6</v>
      </c>
      <c r="I8696" s="15"/>
      <c r="J8696" s="46" t="s">
        <v>9851</v>
      </c>
    </row>
    <row r="8697" spans="1:10" ht="51">
      <c r="A8697" s="4" t="s">
        <v>9662</v>
      </c>
      <c r="B8697" s="4" t="str">
        <f ca="1">IFERROR(__xludf.DUMMYFUNCTION("REGEXREPLACE(TEXT(IF(ISERR(FIND(""/"", A8697)), A8697, MID(A8697, FIND(""/"", A8697)+1, LEN(A8697))), ""#""), ""\D+"", """")"),"2022")</f>
        <v>2022</v>
      </c>
      <c r="C8697" s="46" t="s">
        <v>9763</v>
      </c>
      <c r="D8697" s="4" t="s">
        <v>9784</v>
      </c>
      <c r="E8697" s="5" t="s">
        <v>9765</v>
      </c>
      <c r="F8697" s="4">
        <v>2014</v>
      </c>
      <c r="G8697" s="4">
        <v>8</v>
      </c>
      <c r="H8697" s="4">
        <v>7</v>
      </c>
      <c r="I8697" s="15"/>
      <c r="J8697" s="46" t="s">
        <v>9852</v>
      </c>
    </row>
    <row r="8698" spans="1:10" ht="40.799999999999997">
      <c r="A8698" s="4" t="s">
        <v>9662</v>
      </c>
      <c r="B8698" s="4" t="str">
        <f ca="1">IFERROR(__xludf.DUMMYFUNCTION("REGEXREPLACE(TEXT(IF(ISERR(FIND(""/"", A8698)), A8698, MID(A8698, FIND(""/"", A8698)+1, LEN(A8698))), ""#""), ""\D+"", """")"),"2022")</f>
        <v>2022</v>
      </c>
      <c r="C8698" s="46" t="s">
        <v>9763</v>
      </c>
      <c r="D8698" s="4" t="s">
        <v>9784</v>
      </c>
      <c r="E8698" s="5" t="s">
        <v>9765</v>
      </c>
      <c r="F8698" s="4">
        <v>2014</v>
      </c>
      <c r="G8698" s="4">
        <v>8</v>
      </c>
      <c r="H8698" s="4">
        <v>8</v>
      </c>
      <c r="I8698" s="15"/>
      <c r="J8698" s="46" t="s">
        <v>9853</v>
      </c>
    </row>
    <row r="8699" spans="1:10" ht="51">
      <c r="A8699" s="4" t="s">
        <v>9662</v>
      </c>
      <c r="B8699" s="4" t="str">
        <f ca="1">IFERROR(__xludf.DUMMYFUNCTION("REGEXREPLACE(TEXT(IF(ISERR(FIND(""/"", A8699)), A8699, MID(A8699, FIND(""/"", A8699)+1, LEN(A8699))), ""#""), ""\D+"", """")"),"2022")</f>
        <v>2022</v>
      </c>
      <c r="C8699" s="46" t="s">
        <v>9763</v>
      </c>
      <c r="D8699" s="4" t="s">
        <v>9784</v>
      </c>
      <c r="E8699" s="5" t="s">
        <v>9765</v>
      </c>
      <c r="F8699" s="4">
        <v>2014</v>
      </c>
      <c r="G8699" s="4">
        <v>8</v>
      </c>
      <c r="H8699" s="4">
        <v>9</v>
      </c>
      <c r="I8699" s="15"/>
      <c r="J8699" s="46" t="s">
        <v>9854</v>
      </c>
    </row>
    <row r="8700" spans="1:10" ht="40.799999999999997">
      <c r="A8700" s="4" t="s">
        <v>9662</v>
      </c>
      <c r="B8700" s="4" t="str">
        <f ca="1">IFERROR(__xludf.DUMMYFUNCTION("REGEXREPLACE(TEXT(IF(ISERR(FIND(""/"", A8700)), A8700, MID(A8700, FIND(""/"", A8700)+1, LEN(A8700))), ""#""), ""\D+"", """")"),"2022")</f>
        <v>2022</v>
      </c>
      <c r="C8700" s="46" t="s">
        <v>9763</v>
      </c>
      <c r="D8700" s="4" t="s">
        <v>9784</v>
      </c>
      <c r="E8700" s="5" t="s">
        <v>9765</v>
      </c>
      <c r="F8700" s="4">
        <v>2014</v>
      </c>
      <c r="G8700" s="4">
        <v>8</v>
      </c>
      <c r="H8700" s="4">
        <v>10</v>
      </c>
      <c r="I8700" s="15"/>
      <c r="J8700" s="46" t="s">
        <v>9855</v>
      </c>
    </row>
    <row r="8701" spans="1:10" ht="51">
      <c r="A8701" s="4" t="s">
        <v>9662</v>
      </c>
      <c r="B8701" s="4" t="str">
        <f ca="1">IFERROR(__xludf.DUMMYFUNCTION("REGEXREPLACE(TEXT(IF(ISERR(FIND(""/"", A8701)), A8701, MID(A8701, FIND(""/"", A8701)+1, LEN(A8701))), ""#""), ""\D+"", """")"),"2022")</f>
        <v>2022</v>
      </c>
      <c r="C8701" s="46" t="s">
        <v>9763</v>
      </c>
      <c r="D8701" s="4" t="s">
        <v>9784</v>
      </c>
      <c r="E8701" s="5" t="s">
        <v>9765</v>
      </c>
      <c r="F8701" s="4">
        <v>2014</v>
      </c>
      <c r="G8701" s="4">
        <v>8</v>
      </c>
      <c r="H8701" s="4">
        <v>11</v>
      </c>
      <c r="I8701" s="15"/>
      <c r="J8701" s="46" t="s">
        <v>9856</v>
      </c>
    </row>
    <row r="8702" spans="1:10" ht="40.799999999999997">
      <c r="A8702" s="4" t="s">
        <v>9662</v>
      </c>
      <c r="B8702" s="4" t="str">
        <f ca="1">IFERROR(__xludf.DUMMYFUNCTION("REGEXREPLACE(TEXT(IF(ISERR(FIND(""/"", A8702)), A8702, MID(A8702, FIND(""/"", A8702)+1, LEN(A8702))), ""#""), ""\D+"", """")"),"2022")</f>
        <v>2022</v>
      </c>
      <c r="C8702" s="46" t="s">
        <v>9763</v>
      </c>
      <c r="D8702" s="4" t="s">
        <v>9784</v>
      </c>
      <c r="E8702" s="5" t="s">
        <v>9765</v>
      </c>
      <c r="F8702" s="4">
        <v>2014</v>
      </c>
      <c r="G8702" s="4">
        <v>8</v>
      </c>
      <c r="H8702" s="4">
        <v>12</v>
      </c>
      <c r="I8702" s="15"/>
      <c r="J8702" s="46" t="s">
        <v>9857</v>
      </c>
    </row>
    <row r="8703" spans="1:10" ht="40.799999999999997">
      <c r="A8703" s="4" t="s">
        <v>9662</v>
      </c>
      <c r="B8703" s="4" t="str">
        <f ca="1">IFERROR(__xludf.DUMMYFUNCTION("REGEXREPLACE(TEXT(IF(ISERR(FIND(""/"", A8703)), A8703, MID(A8703, FIND(""/"", A8703)+1, LEN(A8703))), ""#""), ""\D+"", """")"),"2022")</f>
        <v>2022</v>
      </c>
      <c r="C8703" s="46" t="s">
        <v>9763</v>
      </c>
      <c r="D8703" s="4" t="s">
        <v>9784</v>
      </c>
      <c r="E8703" s="5" t="s">
        <v>9765</v>
      </c>
      <c r="F8703" s="4">
        <v>2014</v>
      </c>
      <c r="G8703" s="4">
        <v>8</v>
      </c>
      <c r="H8703" s="4">
        <v>13</v>
      </c>
      <c r="I8703" s="15"/>
      <c r="J8703" s="46" t="s">
        <v>9858</v>
      </c>
    </row>
    <row r="8704" spans="1:10" ht="40.799999999999997">
      <c r="A8704" s="4" t="s">
        <v>9662</v>
      </c>
      <c r="B8704" s="4" t="str">
        <f ca="1">IFERROR(__xludf.DUMMYFUNCTION("REGEXREPLACE(TEXT(IF(ISERR(FIND(""/"", A8704)), A8704, MID(A8704, FIND(""/"", A8704)+1, LEN(A8704))), ""#""), ""\D+"", """")"),"2022")</f>
        <v>2022</v>
      </c>
      <c r="C8704" s="46" t="s">
        <v>9763</v>
      </c>
      <c r="D8704" s="4" t="s">
        <v>9784</v>
      </c>
      <c r="E8704" s="5" t="s">
        <v>9765</v>
      </c>
      <c r="F8704" s="4">
        <v>2014</v>
      </c>
      <c r="G8704" s="4">
        <v>8</v>
      </c>
      <c r="H8704" s="4">
        <v>14</v>
      </c>
      <c r="I8704" s="15"/>
      <c r="J8704" s="46" t="s">
        <v>9859</v>
      </c>
    </row>
    <row r="8705" spans="1:10" ht="51">
      <c r="A8705" s="4" t="s">
        <v>9662</v>
      </c>
      <c r="B8705" s="4" t="str">
        <f ca="1">IFERROR(__xludf.DUMMYFUNCTION("REGEXREPLACE(TEXT(IF(ISERR(FIND(""/"", A8705)), A8705, MID(A8705, FIND(""/"", A8705)+1, LEN(A8705))), ""#""), ""\D+"", """")"),"2022")</f>
        <v>2022</v>
      </c>
      <c r="C8705" s="46" t="s">
        <v>9763</v>
      </c>
      <c r="D8705" s="4" t="s">
        <v>9784</v>
      </c>
      <c r="E8705" s="5" t="s">
        <v>9765</v>
      </c>
      <c r="F8705" s="4">
        <v>2014</v>
      </c>
      <c r="G8705" s="4">
        <v>8</v>
      </c>
      <c r="H8705" s="4">
        <v>15</v>
      </c>
      <c r="I8705" s="15"/>
      <c r="J8705" s="46" t="s">
        <v>9860</v>
      </c>
    </row>
    <row r="8706" spans="1:10" ht="51">
      <c r="A8706" s="4" t="s">
        <v>9662</v>
      </c>
      <c r="B8706" s="4" t="str">
        <f ca="1">IFERROR(__xludf.DUMMYFUNCTION("REGEXREPLACE(TEXT(IF(ISERR(FIND(""/"", A8706)), A8706, MID(A8706, FIND(""/"", A8706)+1, LEN(A8706))), ""#""), ""\D+"", """")"),"2022")</f>
        <v>2022</v>
      </c>
      <c r="C8706" s="46" t="s">
        <v>9763</v>
      </c>
      <c r="D8706" s="4" t="s">
        <v>9784</v>
      </c>
      <c r="E8706" s="5" t="s">
        <v>9765</v>
      </c>
      <c r="F8706" s="4">
        <v>2014</v>
      </c>
      <c r="G8706" s="4">
        <v>8</v>
      </c>
      <c r="H8706" s="4">
        <v>16</v>
      </c>
      <c r="I8706" s="15"/>
      <c r="J8706" s="46" t="s">
        <v>9861</v>
      </c>
    </row>
    <row r="8707" spans="1:10" ht="51">
      <c r="A8707" s="4" t="s">
        <v>9662</v>
      </c>
      <c r="B8707" s="4" t="str">
        <f ca="1">IFERROR(__xludf.DUMMYFUNCTION("REGEXREPLACE(TEXT(IF(ISERR(FIND(""/"", A8707)), A8707, MID(A8707, FIND(""/"", A8707)+1, LEN(A8707))), ""#""), ""\D+"", """")"),"2022")</f>
        <v>2022</v>
      </c>
      <c r="C8707" s="46" t="s">
        <v>9763</v>
      </c>
      <c r="D8707" s="4" t="s">
        <v>9784</v>
      </c>
      <c r="E8707" s="5" t="s">
        <v>9765</v>
      </c>
      <c r="F8707" s="4">
        <v>2014</v>
      </c>
      <c r="G8707" s="4">
        <v>8</v>
      </c>
      <c r="H8707" s="4">
        <v>17</v>
      </c>
      <c r="I8707" s="15"/>
      <c r="J8707" s="46" t="s">
        <v>9862</v>
      </c>
    </row>
    <row r="8708" spans="1:10" ht="51">
      <c r="A8708" s="4" t="s">
        <v>9662</v>
      </c>
      <c r="B8708" s="4" t="str">
        <f ca="1">IFERROR(__xludf.DUMMYFUNCTION("REGEXREPLACE(TEXT(IF(ISERR(FIND(""/"", A8708)), A8708, MID(A8708, FIND(""/"", A8708)+1, LEN(A8708))), ""#""), ""\D+"", """")"),"2022")</f>
        <v>2022</v>
      </c>
      <c r="C8708" s="46" t="s">
        <v>9763</v>
      </c>
      <c r="D8708" s="4" t="s">
        <v>9784</v>
      </c>
      <c r="E8708" s="5" t="s">
        <v>9765</v>
      </c>
      <c r="F8708" s="4">
        <v>2014</v>
      </c>
      <c r="G8708" s="4">
        <v>8</v>
      </c>
      <c r="H8708" s="4">
        <v>18</v>
      </c>
      <c r="I8708" s="15"/>
      <c r="J8708" s="46" t="s">
        <v>9863</v>
      </c>
    </row>
    <row r="8709" spans="1:10" ht="51">
      <c r="A8709" s="4" t="s">
        <v>9662</v>
      </c>
      <c r="B8709" s="4" t="str">
        <f ca="1">IFERROR(__xludf.DUMMYFUNCTION("REGEXREPLACE(TEXT(IF(ISERR(FIND(""/"", A8709)), A8709, MID(A8709, FIND(""/"", A8709)+1, LEN(A8709))), ""#""), ""\D+"", """")"),"2022")</f>
        <v>2022</v>
      </c>
      <c r="C8709" s="46" t="s">
        <v>9763</v>
      </c>
      <c r="D8709" s="4" t="s">
        <v>9784</v>
      </c>
      <c r="E8709" s="5" t="s">
        <v>9765</v>
      </c>
      <c r="F8709" s="4">
        <v>2014</v>
      </c>
      <c r="G8709" s="4">
        <v>8</v>
      </c>
      <c r="H8709" s="4">
        <v>19</v>
      </c>
      <c r="I8709" s="15"/>
      <c r="J8709" s="46" t="s">
        <v>9864</v>
      </c>
    </row>
    <row r="8710" spans="1:10" ht="40.799999999999997">
      <c r="A8710" s="4" t="s">
        <v>9662</v>
      </c>
      <c r="B8710" s="4" t="str">
        <f ca="1">IFERROR(__xludf.DUMMYFUNCTION("REGEXREPLACE(TEXT(IF(ISERR(FIND(""/"", A8710)), A8710, MID(A8710, FIND(""/"", A8710)+1, LEN(A8710))), ""#""), ""\D+"", """")"),"2022")</f>
        <v>2022</v>
      </c>
      <c r="C8710" s="46" t="s">
        <v>9763</v>
      </c>
      <c r="D8710" s="4" t="s">
        <v>9784</v>
      </c>
      <c r="E8710" s="5" t="s">
        <v>9765</v>
      </c>
      <c r="F8710" s="4">
        <v>2014</v>
      </c>
      <c r="G8710" s="4">
        <v>8</v>
      </c>
      <c r="H8710" s="4">
        <v>20</v>
      </c>
      <c r="I8710" s="15"/>
      <c r="J8710" s="46" t="s">
        <v>9865</v>
      </c>
    </row>
    <row r="8711" spans="1:10" ht="51">
      <c r="A8711" s="4" t="s">
        <v>9662</v>
      </c>
      <c r="B8711" s="4" t="str">
        <f ca="1">IFERROR(__xludf.DUMMYFUNCTION("REGEXREPLACE(TEXT(IF(ISERR(FIND(""/"", A8711)), A8711, MID(A8711, FIND(""/"", A8711)+1, LEN(A8711))), ""#""), ""\D+"", """")"),"2022")</f>
        <v>2022</v>
      </c>
      <c r="C8711" s="46" t="s">
        <v>9763</v>
      </c>
      <c r="D8711" s="4" t="s">
        <v>9784</v>
      </c>
      <c r="E8711" s="5" t="s">
        <v>9765</v>
      </c>
      <c r="F8711" s="4">
        <v>2014</v>
      </c>
      <c r="G8711" s="4">
        <v>8</v>
      </c>
      <c r="H8711" s="4">
        <v>21</v>
      </c>
      <c r="I8711" s="15"/>
      <c r="J8711" s="46" t="s">
        <v>9866</v>
      </c>
    </row>
    <row r="8712" spans="1:10" ht="51">
      <c r="A8712" s="4" t="s">
        <v>9662</v>
      </c>
      <c r="B8712" s="4" t="str">
        <f ca="1">IFERROR(__xludf.DUMMYFUNCTION("REGEXREPLACE(TEXT(IF(ISERR(FIND(""/"", A8712)), A8712, MID(A8712, FIND(""/"", A8712)+1, LEN(A8712))), ""#""), ""\D+"", """")"),"2022")</f>
        <v>2022</v>
      </c>
      <c r="C8712" s="46" t="s">
        <v>9763</v>
      </c>
      <c r="D8712" s="4" t="s">
        <v>9784</v>
      </c>
      <c r="E8712" s="5" t="s">
        <v>9765</v>
      </c>
      <c r="F8712" s="4">
        <v>2014</v>
      </c>
      <c r="G8712" s="4">
        <v>8</v>
      </c>
      <c r="H8712" s="4">
        <v>22</v>
      </c>
      <c r="I8712" s="15"/>
      <c r="J8712" s="46" t="s">
        <v>9867</v>
      </c>
    </row>
    <row r="8713" spans="1:10" ht="61.2">
      <c r="A8713" s="4" t="s">
        <v>9662</v>
      </c>
      <c r="B8713" s="4" t="str">
        <f ca="1">IFERROR(__xludf.DUMMYFUNCTION("REGEXREPLACE(TEXT(IF(ISERR(FIND(""/"", A8713)), A8713, MID(A8713, FIND(""/"", A8713)+1, LEN(A8713))), ""#""), ""\D+"", """")"),"2022")</f>
        <v>2022</v>
      </c>
      <c r="C8713" s="46" t="s">
        <v>9763</v>
      </c>
      <c r="D8713" s="4" t="s">
        <v>9784</v>
      </c>
      <c r="E8713" s="5" t="s">
        <v>9765</v>
      </c>
      <c r="F8713" s="4">
        <v>2014</v>
      </c>
      <c r="G8713" s="4">
        <v>8</v>
      </c>
      <c r="H8713" s="4">
        <v>23</v>
      </c>
      <c r="I8713" s="15"/>
      <c r="J8713" s="46" t="s">
        <v>9868</v>
      </c>
    </row>
    <row r="8714" spans="1:10" ht="51">
      <c r="A8714" s="4" t="s">
        <v>9662</v>
      </c>
      <c r="B8714" s="4" t="str">
        <f ca="1">IFERROR(__xludf.DUMMYFUNCTION("REGEXREPLACE(TEXT(IF(ISERR(FIND(""/"", A8714)), A8714, MID(A8714, FIND(""/"", A8714)+1, LEN(A8714))), ""#""), ""\D+"", """")"),"2022")</f>
        <v>2022</v>
      </c>
      <c r="C8714" s="46" t="s">
        <v>9763</v>
      </c>
      <c r="D8714" s="4" t="s">
        <v>9784</v>
      </c>
      <c r="E8714" s="5" t="s">
        <v>9765</v>
      </c>
      <c r="F8714" s="4">
        <v>2014</v>
      </c>
      <c r="G8714" s="4">
        <v>8</v>
      </c>
      <c r="H8714" s="4">
        <v>24</v>
      </c>
      <c r="I8714" s="15"/>
      <c r="J8714" s="46" t="s">
        <v>9869</v>
      </c>
    </row>
    <row r="8715" spans="1:10" ht="51">
      <c r="A8715" s="4" t="s">
        <v>9662</v>
      </c>
      <c r="B8715" s="4" t="str">
        <f ca="1">IFERROR(__xludf.DUMMYFUNCTION("REGEXREPLACE(TEXT(IF(ISERR(FIND(""/"", A8715)), A8715, MID(A8715, FIND(""/"", A8715)+1, LEN(A8715))), ""#""), ""\D+"", """")"),"2022")</f>
        <v>2022</v>
      </c>
      <c r="C8715" s="46" t="s">
        <v>9763</v>
      </c>
      <c r="D8715" s="4" t="s">
        <v>9784</v>
      </c>
      <c r="E8715" s="5" t="s">
        <v>9765</v>
      </c>
      <c r="F8715" s="4">
        <v>2014</v>
      </c>
      <c r="G8715" s="4">
        <v>8</v>
      </c>
      <c r="H8715" s="4">
        <v>25</v>
      </c>
      <c r="I8715" s="15"/>
      <c r="J8715" s="46" t="s">
        <v>9870</v>
      </c>
    </row>
    <row r="8716" spans="1:10" ht="40.799999999999997">
      <c r="A8716" s="4" t="s">
        <v>9662</v>
      </c>
      <c r="B8716" s="4" t="str">
        <f ca="1">IFERROR(__xludf.DUMMYFUNCTION("REGEXREPLACE(TEXT(IF(ISERR(FIND(""/"", A8716)), A8716, MID(A8716, FIND(""/"", A8716)+1, LEN(A8716))), ""#""), ""\D+"", """")"),"2022")</f>
        <v>2022</v>
      </c>
      <c r="C8716" s="46" t="s">
        <v>9763</v>
      </c>
      <c r="D8716" s="4" t="s">
        <v>9784</v>
      </c>
      <c r="E8716" s="5" t="s">
        <v>9765</v>
      </c>
      <c r="F8716" s="4">
        <v>2014</v>
      </c>
      <c r="G8716" s="4">
        <v>8</v>
      </c>
      <c r="H8716" s="4">
        <v>26</v>
      </c>
      <c r="I8716" s="15"/>
      <c r="J8716" s="46" t="s">
        <v>9871</v>
      </c>
    </row>
    <row r="8717" spans="1:10" ht="40.799999999999997">
      <c r="A8717" s="4" t="s">
        <v>9662</v>
      </c>
      <c r="B8717" s="4" t="str">
        <f ca="1">IFERROR(__xludf.DUMMYFUNCTION("REGEXREPLACE(TEXT(IF(ISERR(FIND(""/"", A8717)), A8717, MID(A8717, FIND(""/"", A8717)+1, LEN(A8717))), ""#""), ""\D+"", """")"),"2022")</f>
        <v>2022</v>
      </c>
      <c r="C8717" s="46" t="s">
        <v>9763</v>
      </c>
      <c r="D8717" s="4" t="s">
        <v>9784</v>
      </c>
      <c r="E8717" s="5" t="s">
        <v>9765</v>
      </c>
      <c r="F8717" s="4">
        <v>2014</v>
      </c>
      <c r="G8717" s="4">
        <v>8</v>
      </c>
      <c r="H8717" s="4">
        <v>27</v>
      </c>
      <c r="I8717" s="15"/>
      <c r="J8717" s="46" t="s">
        <v>9872</v>
      </c>
    </row>
    <row r="8718" spans="1:10" ht="51">
      <c r="A8718" s="4" t="s">
        <v>9662</v>
      </c>
      <c r="B8718" s="4" t="str">
        <f ca="1">IFERROR(__xludf.DUMMYFUNCTION("REGEXREPLACE(TEXT(IF(ISERR(FIND(""/"", A8718)), A8718, MID(A8718, FIND(""/"", A8718)+1, LEN(A8718))), ""#""), ""\D+"", """")"),"2022")</f>
        <v>2022</v>
      </c>
      <c r="C8718" s="46" t="s">
        <v>9763</v>
      </c>
      <c r="D8718" s="4" t="s">
        <v>9784</v>
      </c>
      <c r="E8718" s="5" t="s">
        <v>9765</v>
      </c>
      <c r="F8718" s="4">
        <v>2014</v>
      </c>
      <c r="G8718" s="4">
        <v>8</v>
      </c>
      <c r="H8718" s="4">
        <v>28</v>
      </c>
      <c r="I8718" s="15"/>
      <c r="J8718" s="46" t="s">
        <v>9873</v>
      </c>
    </row>
    <row r="8719" spans="1:10" ht="51">
      <c r="A8719" s="4" t="s">
        <v>9662</v>
      </c>
      <c r="B8719" s="4" t="str">
        <f ca="1">IFERROR(__xludf.DUMMYFUNCTION("REGEXREPLACE(TEXT(IF(ISERR(FIND(""/"", A8719)), A8719, MID(A8719, FIND(""/"", A8719)+1, LEN(A8719))), ""#""), ""\D+"", """")"),"2022")</f>
        <v>2022</v>
      </c>
      <c r="C8719" s="46" t="s">
        <v>9763</v>
      </c>
      <c r="D8719" s="4" t="s">
        <v>9784</v>
      </c>
      <c r="E8719" s="5" t="s">
        <v>9765</v>
      </c>
      <c r="F8719" s="4">
        <v>2014</v>
      </c>
      <c r="G8719" s="4">
        <v>8</v>
      </c>
      <c r="H8719" s="4">
        <v>29</v>
      </c>
      <c r="I8719" s="15"/>
      <c r="J8719" s="46" t="s">
        <v>9874</v>
      </c>
    </row>
    <row r="8720" spans="1:10" ht="51">
      <c r="A8720" s="4" t="s">
        <v>9662</v>
      </c>
      <c r="B8720" s="4" t="str">
        <f ca="1">IFERROR(__xludf.DUMMYFUNCTION("REGEXREPLACE(TEXT(IF(ISERR(FIND(""/"", A8720)), A8720, MID(A8720, FIND(""/"", A8720)+1, LEN(A8720))), ""#""), ""\D+"", """")"),"2022")</f>
        <v>2022</v>
      </c>
      <c r="C8720" s="46" t="s">
        <v>9763</v>
      </c>
      <c r="D8720" s="4" t="s">
        <v>9784</v>
      </c>
      <c r="E8720" s="5" t="s">
        <v>9765</v>
      </c>
      <c r="F8720" s="4">
        <v>2014</v>
      </c>
      <c r="G8720" s="4">
        <v>8</v>
      </c>
      <c r="H8720" s="4">
        <v>30</v>
      </c>
      <c r="I8720" s="15"/>
      <c r="J8720" s="46" t="s">
        <v>9875</v>
      </c>
    </row>
    <row r="8721" spans="1:10" ht="40.799999999999997">
      <c r="A8721" s="4" t="s">
        <v>9662</v>
      </c>
      <c r="B8721" s="4" t="str">
        <f ca="1">IFERROR(__xludf.DUMMYFUNCTION("REGEXREPLACE(TEXT(IF(ISERR(FIND(""/"", A8721)), A8721, MID(A8721, FIND(""/"", A8721)+1, LEN(A8721))), ""#""), ""\D+"", """")"),"2022")</f>
        <v>2022</v>
      </c>
      <c r="C8721" s="46" t="s">
        <v>9763</v>
      </c>
      <c r="D8721" s="4" t="s">
        <v>9784</v>
      </c>
      <c r="E8721" s="5" t="s">
        <v>9765</v>
      </c>
      <c r="F8721" s="4">
        <v>2014</v>
      </c>
      <c r="G8721" s="4">
        <v>8</v>
      </c>
      <c r="H8721" s="4">
        <v>31</v>
      </c>
      <c r="I8721" s="15"/>
      <c r="J8721" s="46" t="s">
        <v>9876</v>
      </c>
    </row>
    <row r="8722" spans="1:10" ht="51">
      <c r="A8722" s="4" t="s">
        <v>9662</v>
      </c>
      <c r="B8722" s="4" t="str">
        <f ca="1">IFERROR(__xludf.DUMMYFUNCTION("REGEXREPLACE(TEXT(IF(ISERR(FIND(""/"", A8722)), A8722, MID(A8722, FIND(""/"", A8722)+1, LEN(A8722))), ""#""), ""\D+"", """")"),"2022")</f>
        <v>2022</v>
      </c>
      <c r="C8722" s="46" t="s">
        <v>9763</v>
      </c>
      <c r="D8722" s="4" t="s">
        <v>9784</v>
      </c>
      <c r="E8722" s="5" t="s">
        <v>9765</v>
      </c>
      <c r="F8722" s="4">
        <v>2014</v>
      </c>
      <c r="G8722" s="4">
        <v>8</v>
      </c>
      <c r="H8722" s="4">
        <v>32</v>
      </c>
      <c r="I8722" s="15"/>
      <c r="J8722" s="46" t="s">
        <v>9877</v>
      </c>
    </row>
    <row r="8723" spans="1:10" ht="51">
      <c r="A8723" s="4" t="s">
        <v>9662</v>
      </c>
      <c r="B8723" s="4" t="str">
        <f ca="1">IFERROR(__xludf.DUMMYFUNCTION("REGEXREPLACE(TEXT(IF(ISERR(FIND(""/"", A8723)), A8723, MID(A8723, FIND(""/"", A8723)+1, LEN(A8723))), ""#""), ""\D+"", """")"),"2022")</f>
        <v>2022</v>
      </c>
      <c r="C8723" s="46" t="s">
        <v>9763</v>
      </c>
      <c r="D8723" s="4" t="s">
        <v>9784</v>
      </c>
      <c r="E8723" s="5" t="s">
        <v>9765</v>
      </c>
      <c r="F8723" s="4">
        <v>2014</v>
      </c>
      <c r="G8723" s="4">
        <v>8</v>
      </c>
      <c r="H8723" s="4">
        <v>33</v>
      </c>
      <c r="I8723" s="15"/>
      <c r="J8723" s="46" t="s">
        <v>9878</v>
      </c>
    </row>
    <row r="8724" spans="1:10" ht="51">
      <c r="A8724" s="4" t="s">
        <v>9662</v>
      </c>
      <c r="B8724" s="4" t="str">
        <f ca="1">IFERROR(__xludf.DUMMYFUNCTION("REGEXREPLACE(TEXT(IF(ISERR(FIND(""/"", A8724)), A8724, MID(A8724, FIND(""/"", A8724)+1, LEN(A8724))), ""#""), ""\D+"", """")"),"2022")</f>
        <v>2022</v>
      </c>
      <c r="C8724" s="46" t="s">
        <v>9763</v>
      </c>
      <c r="D8724" s="4" t="s">
        <v>9784</v>
      </c>
      <c r="E8724" s="5" t="s">
        <v>9765</v>
      </c>
      <c r="F8724" s="4">
        <v>2014</v>
      </c>
      <c r="G8724" s="4">
        <v>8</v>
      </c>
      <c r="H8724" s="4">
        <v>34</v>
      </c>
      <c r="I8724" s="15"/>
      <c r="J8724" s="46" t="s">
        <v>9879</v>
      </c>
    </row>
    <row r="8725" spans="1:10" ht="51">
      <c r="A8725" s="4" t="s">
        <v>9662</v>
      </c>
      <c r="B8725" s="4" t="str">
        <f ca="1">IFERROR(__xludf.DUMMYFUNCTION("REGEXREPLACE(TEXT(IF(ISERR(FIND(""/"", A8725)), A8725, MID(A8725, FIND(""/"", A8725)+1, LEN(A8725))), ""#""), ""\D+"", """")"),"2022")</f>
        <v>2022</v>
      </c>
      <c r="C8725" s="46" t="s">
        <v>9763</v>
      </c>
      <c r="D8725" s="4" t="s">
        <v>9784</v>
      </c>
      <c r="E8725" s="5" t="s">
        <v>9765</v>
      </c>
      <c r="F8725" s="4">
        <v>2014</v>
      </c>
      <c r="G8725" s="4">
        <v>8</v>
      </c>
      <c r="H8725" s="4">
        <v>35</v>
      </c>
      <c r="I8725" s="15"/>
      <c r="J8725" s="46" t="s">
        <v>9880</v>
      </c>
    </row>
    <row r="8726" spans="1:10" ht="40.799999999999997">
      <c r="A8726" s="4" t="s">
        <v>9662</v>
      </c>
      <c r="B8726" s="4" t="str">
        <f ca="1">IFERROR(__xludf.DUMMYFUNCTION("REGEXREPLACE(TEXT(IF(ISERR(FIND(""/"", A8726)), A8726, MID(A8726, FIND(""/"", A8726)+1, LEN(A8726))), ""#""), ""\D+"", """")"),"2022")</f>
        <v>2022</v>
      </c>
      <c r="C8726" s="46" t="s">
        <v>9763</v>
      </c>
      <c r="D8726" s="4" t="s">
        <v>9784</v>
      </c>
      <c r="E8726" s="5" t="s">
        <v>9765</v>
      </c>
      <c r="F8726" s="4">
        <v>2014</v>
      </c>
      <c r="G8726" s="4">
        <v>8</v>
      </c>
      <c r="H8726" s="4">
        <v>36</v>
      </c>
      <c r="I8726" s="15"/>
      <c r="J8726" s="46" t="s">
        <v>9881</v>
      </c>
    </row>
    <row r="8727" spans="1:10" ht="51">
      <c r="A8727" s="4" t="s">
        <v>9662</v>
      </c>
      <c r="B8727" s="4" t="str">
        <f ca="1">IFERROR(__xludf.DUMMYFUNCTION("REGEXREPLACE(TEXT(IF(ISERR(FIND(""/"", A8727)), A8727, MID(A8727, FIND(""/"", A8727)+1, LEN(A8727))), ""#""), ""\D+"", """")"),"2022")</f>
        <v>2022</v>
      </c>
      <c r="C8727" s="46" t="s">
        <v>9763</v>
      </c>
      <c r="D8727" s="4" t="s">
        <v>9784</v>
      </c>
      <c r="E8727" s="5" t="s">
        <v>9765</v>
      </c>
      <c r="F8727" s="4">
        <v>2014</v>
      </c>
      <c r="G8727" s="4">
        <v>8</v>
      </c>
      <c r="H8727" s="4">
        <v>37</v>
      </c>
      <c r="I8727" s="15"/>
      <c r="J8727" s="46" t="s">
        <v>9882</v>
      </c>
    </row>
    <row r="8728" spans="1:10" ht="51">
      <c r="A8728" s="4" t="s">
        <v>9662</v>
      </c>
      <c r="B8728" s="4" t="str">
        <f ca="1">IFERROR(__xludf.DUMMYFUNCTION("REGEXREPLACE(TEXT(IF(ISERR(FIND(""/"", A8728)), A8728, MID(A8728, FIND(""/"", A8728)+1, LEN(A8728))), ""#""), ""\D+"", """")"),"2022")</f>
        <v>2022</v>
      </c>
      <c r="C8728" s="46" t="s">
        <v>9763</v>
      </c>
      <c r="D8728" s="4" t="s">
        <v>9784</v>
      </c>
      <c r="E8728" s="5" t="s">
        <v>9765</v>
      </c>
      <c r="F8728" s="4">
        <v>2014</v>
      </c>
      <c r="G8728" s="4">
        <v>8</v>
      </c>
      <c r="H8728" s="4">
        <v>38</v>
      </c>
      <c r="I8728" s="15"/>
      <c r="J8728" s="46" t="s">
        <v>9883</v>
      </c>
    </row>
    <row r="8729" spans="1:10" ht="40.799999999999997">
      <c r="A8729" s="4" t="s">
        <v>9662</v>
      </c>
      <c r="B8729" s="4" t="str">
        <f ca="1">IFERROR(__xludf.DUMMYFUNCTION("REGEXREPLACE(TEXT(IF(ISERR(FIND(""/"", A8729)), A8729, MID(A8729, FIND(""/"", A8729)+1, LEN(A8729))), ""#""), ""\D+"", """")"),"2022")</f>
        <v>2022</v>
      </c>
      <c r="C8729" s="46" t="s">
        <v>9763</v>
      </c>
      <c r="D8729" s="4" t="s">
        <v>9784</v>
      </c>
      <c r="E8729" s="5" t="s">
        <v>9765</v>
      </c>
      <c r="F8729" s="4">
        <v>2014</v>
      </c>
      <c r="G8729" s="4">
        <v>8</v>
      </c>
      <c r="H8729" s="4">
        <v>39</v>
      </c>
      <c r="I8729" s="15"/>
      <c r="J8729" s="46" t="s">
        <v>9884</v>
      </c>
    </row>
    <row r="8730" spans="1:10" ht="61.2">
      <c r="A8730" s="4" t="s">
        <v>9662</v>
      </c>
      <c r="B8730" s="4" t="str">
        <f ca="1">IFERROR(__xludf.DUMMYFUNCTION("REGEXREPLACE(TEXT(IF(ISERR(FIND(""/"", A8730)), A8730, MID(A8730, FIND(""/"", A8730)+1, LEN(A8730))), ""#""), ""\D+"", """")"),"2022")</f>
        <v>2022</v>
      </c>
      <c r="C8730" s="46" t="s">
        <v>9763</v>
      </c>
      <c r="D8730" s="4" t="s">
        <v>9784</v>
      </c>
      <c r="E8730" s="5" t="s">
        <v>9765</v>
      </c>
      <c r="F8730" s="4">
        <v>2014</v>
      </c>
      <c r="G8730" s="4">
        <v>8</v>
      </c>
      <c r="H8730" s="4">
        <v>40</v>
      </c>
      <c r="I8730" s="15"/>
      <c r="J8730" s="46" t="s">
        <v>9885</v>
      </c>
    </row>
    <row r="8731" spans="1:10" ht="51">
      <c r="A8731" s="4" t="s">
        <v>9662</v>
      </c>
      <c r="B8731" s="4" t="str">
        <f ca="1">IFERROR(__xludf.DUMMYFUNCTION("REGEXREPLACE(TEXT(IF(ISERR(FIND(""/"", A8731)), A8731, MID(A8731, FIND(""/"", A8731)+1, LEN(A8731))), ""#""), ""\D+"", """")"),"2022")</f>
        <v>2022</v>
      </c>
      <c r="C8731" s="46" t="s">
        <v>9763</v>
      </c>
      <c r="D8731" s="4" t="s">
        <v>9784</v>
      </c>
      <c r="E8731" s="5" t="s">
        <v>9765</v>
      </c>
      <c r="F8731" s="4">
        <v>2014</v>
      </c>
      <c r="G8731" s="4">
        <v>8</v>
      </c>
      <c r="H8731" s="4">
        <v>41</v>
      </c>
      <c r="I8731" s="15"/>
      <c r="J8731" s="46" t="s">
        <v>9886</v>
      </c>
    </row>
    <row r="8732" spans="1:10" ht="51">
      <c r="A8732" s="4" t="s">
        <v>9662</v>
      </c>
      <c r="B8732" s="4" t="str">
        <f ca="1">IFERROR(__xludf.DUMMYFUNCTION("REGEXREPLACE(TEXT(IF(ISERR(FIND(""/"", A8732)), A8732, MID(A8732, FIND(""/"", A8732)+1, LEN(A8732))), ""#""), ""\D+"", """")"),"2022")</f>
        <v>2022</v>
      </c>
      <c r="C8732" s="46" t="s">
        <v>9763</v>
      </c>
      <c r="D8732" s="4" t="s">
        <v>9784</v>
      </c>
      <c r="E8732" s="5" t="s">
        <v>9765</v>
      </c>
      <c r="F8732" s="4">
        <v>2014</v>
      </c>
      <c r="G8732" s="4">
        <v>8</v>
      </c>
      <c r="H8732" s="4">
        <v>42</v>
      </c>
      <c r="I8732" s="15"/>
      <c r="J8732" s="46" t="s">
        <v>9887</v>
      </c>
    </row>
    <row r="8733" spans="1:10" ht="51">
      <c r="A8733" s="4" t="s">
        <v>9662</v>
      </c>
      <c r="B8733" s="4" t="str">
        <f ca="1">IFERROR(__xludf.DUMMYFUNCTION("REGEXREPLACE(TEXT(IF(ISERR(FIND(""/"", A8733)), A8733, MID(A8733, FIND(""/"", A8733)+1, LEN(A8733))), ""#""), ""\D+"", """")"),"2022")</f>
        <v>2022</v>
      </c>
      <c r="C8733" s="46" t="s">
        <v>9763</v>
      </c>
      <c r="D8733" s="4" t="s">
        <v>9784</v>
      </c>
      <c r="E8733" s="5" t="s">
        <v>9765</v>
      </c>
      <c r="F8733" s="4">
        <v>2010</v>
      </c>
      <c r="G8733" s="4">
        <v>9</v>
      </c>
      <c r="H8733" s="4">
        <v>1</v>
      </c>
      <c r="I8733" s="15"/>
      <c r="J8733" s="46" t="s">
        <v>9888</v>
      </c>
    </row>
    <row r="8734" spans="1:10" ht="71.400000000000006">
      <c r="A8734" s="4" t="s">
        <v>9662</v>
      </c>
      <c r="B8734" s="4" t="str">
        <f ca="1">IFERROR(__xludf.DUMMYFUNCTION("REGEXREPLACE(TEXT(IF(ISERR(FIND(""/"", A8734)), A8734, MID(A8734, FIND(""/"", A8734)+1, LEN(A8734))), ""#""), ""\D+"", """")"),"2022")</f>
        <v>2022</v>
      </c>
      <c r="C8734" s="46" t="s">
        <v>9763</v>
      </c>
      <c r="D8734" s="4" t="s">
        <v>9784</v>
      </c>
      <c r="E8734" s="5" t="s">
        <v>9765</v>
      </c>
      <c r="F8734" s="4">
        <v>2010</v>
      </c>
      <c r="G8734" s="4">
        <v>9</v>
      </c>
      <c r="H8734" s="4">
        <v>2</v>
      </c>
      <c r="I8734" s="15"/>
      <c r="J8734" s="46" t="s">
        <v>9889</v>
      </c>
    </row>
    <row r="8735" spans="1:10" ht="51">
      <c r="A8735" s="4" t="s">
        <v>9662</v>
      </c>
      <c r="B8735" s="4" t="str">
        <f ca="1">IFERROR(__xludf.DUMMYFUNCTION("REGEXREPLACE(TEXT(IF(ISERR(FIND(""/"", A8735)), A8735, MID(A8735, FIND(""/"", A8735)+1, LEN(A8735))), ""#""), ""\D+"", """")"),"2022")</f>
        <v>2022</v>
      </c>
      <c r="C8735" s="46" t="s">
        <v>9763</v>
      </c>
      <c r="D8735" s="4" t="s">
        <v>9784</v>
      </c>
      <c r="E8735" s="5" t="s">
        <v>9765</v>
      </c>
      <c r="F8735" s="4">
        <v>2010</v>
      </c>
      <c r="G8735" s="4">
        <v>9</v>
      </c>
      <c r="H8735" s="4">
        <v>3</v>
      </c>
      <c r="I8735" s="15"/>
      <c r="J8735" s="46" t="s">
        <v>9890</v>
      </c>
    </row>
    <row r="8736" spans="1:10" ht="51">
      <c r="A8736" s="4" t="s">
        <v>9662</v>
      </c>
      <c r="B8736" s="4" t="str">
        <f ca="1">IFERROR(__xludf.DUMMYFUNCTION("REGEXREPLACE(TEXT(IF(ISERR(FIND(""/"", A8736)), A8736, MID(A8736, FIND(""/"", A8736)+1, LEN(A8736))), ""#""), ""\D+"", """")"),"2022")</f>
        <v>2022</v>
      </c>
      <c r="C8736" s="46" t="s">
        <v>9763</v>
      </c>
      <c r="D8736" s="4" t="s">
        <v>9784</v>
      </c>
      <c r="E8736" s="5" t="s">
        <v>9765</v>
      </c>
      <c r="F8736" s="4">
        <v>2010</v>
      </c>
      <c r="G8736" s="4">
        <v>9</v>
      </c>
      <c r="H8736" s="4">
        <v>4</v>
      </c>
      <c r="I8736" s="15"/>
      <c r="J8736" s="46" t="s">
        <v>9891</v>
      </c>
    </row>
    <row r="8737" spans="1:10" ht="51">
      <c r="A8737" s="4" t="s">
        <v>9662</v>
      </c>
      <c r="B8737" s="4" t="str">
        <f ca="1">IFERROR(__xludf.DUMMYFUNCTION("REGEXREPLACE(TEXT(IF(ISERR(FIND(""/"", A8737)), A8737, MID(A8737, FIND(""/"", A8737)+1, LEN(A8737))), ""#""), ""\D+"", """")"),"2022")</f>
        <v>2022</v>
      </c>
      <c r="C8737" s="46" t="s">
        <v>9763</v>
      </c>
      <c r="D8737" s="4" t="s">
        <v>9784</v>
      </c>
      <c r="E8737" s="5" t="s">
        <v>9765</v>
      </c>
      <c r="F8737" s="4">
        <v>2010</v>
      </c>
      <c r="G8737" s="4">
        <v>9</v>
      </c>
      <c r="H8737" s="4">
        <v>5</v>
      </c>
      <c r="I8737" s="15"/>
      <c r="J8737" s="46" t="s">
        <v>9892</v>
      </c>
    </row>
    <row r="8738" spans="1:10" ht="71.400000000000006">
      <c r="A8738" s="4" t="s">
        <v>9662</v>
      </c>
      <c r="B8738" s="4" t="str">
        <f ca="1">IFERROR(__xludf.DUMMYFUNCTION("REGEXREPLACE(TEXT(IF(ISERR(FIND(""/"", A8738)), A8738, MID(A8738, FIND(""/"", A8738)+1, LEN(A8738))), ""#""), ""\D+"", """")"),"2022")</f>
        <v>2022</v>
      </c>
      <c r="C8738" s="46" t="s">
        <v>9763</v>
      </c>
      <c r="D8738" s="4" t="s">
        <v>9784</v>
      </c>
      <c r="E8738" s="5" t="s">
        <v>9765</v>
      </c>
      <c r="F8738" s="4">
        <v>2010</v>
      </c>
      <c r="G8738" s="4">
        <v>9</v>
      </c>
      <c r="H8738" s="4">
        <v>6</v>
      </c>
      <c r="I8738" s="15"/>
      <c r="J8738" s="46" t="s">
        <v>9893</v>
      </c>
    </row>
    <row r="8739" spans="1:10" ht="51">
      <c r="A8739" s="4" t="s">
        <v>9662</v>
      </c>
      <c r="B8739" s="4" t="str">
        <f ca="1">IFERROR(__xludf.DUMMYFUNCTION("REGEXREPLACE(TEXT(IF(ISERR(FIND(""/"", A8739)), A8739, MID(A8739, FIND(""/"", A8739)+1, LEN(A8739))), ""#""), ""\D+"", """")"),"2022")</f>
        <v>2022</v>
      </c>
      <c r="C8739" s="46" t="s">
        <v>9763</v>
      </c>
      <c r="D8739" s="4" t="s">
        <v>9784</v>
      </c>
      <c r="E8739" s="5" t="s">
        <v>9765</v>
      </c>
      <c r="F8739" s="4">
        <v>2010</v>
      </c>
      <c r="G8739" s="4">
        <v>9</v>
      </c>
      <c r="H8739" s="4">
        <v>7</v>
      </c>
      <c r="I8739" s="15"/>
      <c r="J8739" s="46" t="s">
        <v>9894</v>
      </c>
    </row>
    <row r="8740" spans="1:10" ht="51">
      <c r="A8740" s="4" t="s">
        <v>9662</v>
      </c>
      <c r="B8740" s="4" t="str">
        <f ca="1">IFERROR(__xludf.DUMMYFUNCTION("REGEXREPLACE(TEXT(IF(ISERR(FIND(""/"", A8740)), A8740, MID(A8740, FIND(""/"", A8740)+1, LEN(A8740))), ""#""), ""\D+"", """")"),"2022")</f>
        <v>2022</v>
      </c>
      <c r="C8740" s="46" t="s">
        <v>9763</v>
      </c>
      <c r="D8740" s="4" t="s">
        <v>9784</v>
      </c>
      <c r="E8740" s="5" t="s">
        <v>9765</v>
      </c>
      <c r="F8740" s="4">
        <v>2015</v>
      </c>
      <c r="G8740" s="4">
        <v>9</v>
      </c>
      <c r="H8740" s="4">
        <v>8</v>
      </c>
      <c r="I8740" s="15"/>
      <c r="J8740" s="46" t="s">
        <v>9895</v>
      </c>
    </row>
    <row r="8741" spans="1:10" ht="51">
      <c r="A8741" s="4" t="s">
        <v>9662</v>
      </c>
      <c r="B8741" s="4" t="str">
        <f ca="1">IFERROR(__xludf.DUMMYFUNCTION("REGEXREPLACE(TEXT(IF(ISERR(FIND(""/"", A8741)), A8741, MID(A8741, FIND(""/"", A8741)+1, LEN(A8741))), ""#""), ""\D+"", """")"),"2022")</f>
        <v>2022</v>
      </c>
      <c r="C8741" s="46" t="s">
        <v>9763</v>
      </c>
      <c r="D8741" s="4" t="s">
        <v>9784</v>
      </c>
      <c r="E8741" s="5" t="s">
        <v>9765</v>
      </c>
      <c r="F8741" s="4">
        <v>2015</v>
      </c>
      <c r="G8741" s="4">
        <v>9</v>
      </c>
      <c r="H8741" s="4">
        <v>9</v>
      </c>
      <c r="I8741" s="15"/>
      <c r="J8741" s="46" t="s">
        <v>9896</v>
      </c>
    </row>
    <row r="8742" spans="1:10" ht="61.2">
      <c r="A8742" s="4" t="s">
        <v>9662</v>
      </c>
      <c r="B8742" s="4" t="str">
        <f ca="1">IFERROR(__xludf.DUMMYFUNCTION("REGEXREPLACE(TEXT(IF(ISERR(FIND(""/"", A8742)), A8742, MID(A8742, FIND(""/"", A8742)+1, LEN(A8742))), ""#""), ""\D+"", """")"),"2022")</f>
        <v>2022</v>
      </c>
      <c r="C8742" s="46" t="s">
        <v>9763</v>
      </c>
      <c r="D8742" s="4" t="s">
        <v>9784</v>
      </c>
      <c r="E8742" s="5" t="s">
        <v>9765</v>
      </c>
      <c r="F8742" s="4">
        <v>2015</v>
      </c>
      <c r="G8742" s="4">
        <v>9</v>
      </c>
      <c r="H8742" s="4">
        <v>10</v>
      </c>
      <c r="I8742" s="15"/>
      <c r="J8742" s="46" t="s">
        <v>9897</v>
      </c>
    </row>
    <row r="8743" spans="1:10" ht="51">
      <c r="A8743" s="4" t="s">
        <v>9662</v>
      </c>
      <c r="B8743" s="4" t="str">
        <f ca="1">IFERROR(__xludf.DUMMYFUNCTION("REGEXREPLACE(TEXT(IF(ISERR(FIND(""/"", A8743)), A8743, MID(A8743, FIND(""/"", A8743)+1, LEN(A8743))), ""#""), ""\D+"", """")"),"2022")</f>
        <v>2022</v>
      </c>
      <c r="C8743" s="46" t="s">
        <v>9763</v>
      </c>
      <c r="D8743" s="4" t="s">
        <v>9784</v>
      </c>
      <c r="E8743" s="5" t="s">
        <v>9765</v>
      </c>
      <c r="F8743" s="4">
        <v>2017</v>
      </c>
      <c r="G8743" s="4">
        <v>9</v>
      </c>
      <c r="H8743" s="4">
        <v>11</v>
      </c>
      <c r="I8743" s="15"/>
      <c r="J8743" s="46" t="s">
        <v>9898</v>
      </c>
    </row>
    <row r="8744" spans="1:10" ht="51">
      <c r="A8744" s="4" t="s">
        <v>9662</v>
      </c>
      <c r="B8744" s="4" t="str">
        <f ca="1">IFERROR(__xludf.DUMMYFUNCTION("REGEXREPLACE(TEXT(IF(ISERR(FIND(""/"", A8744)), A8744, MID(A8744, FIND(""/"", A8744)+1, LEN(A8744))), ""#""), ""\D+"", """")"),"2022")</f>
        <v>2022</v>
      </c>
      <c r="C8744" s="46" t="s">
        <v>9763</v>
      </c>
      <c r="D8744" s="4" t="s">
        <v>9784</v>
      </c>
      <c r="E8744" s="5" t="s">
        <v>9765</v>
      </c>
      <c r="F8744" s="4">
        <v>2018</v>
      </c>
      <c r="G8744" s="4">
        <v>9</v>
      </c>
      <c r="H8744" s="4">
        <v>13</v>
      </c>
      <c r="I8744" s="15"/>
      <c r="J8744" s="46" t="s">
        <v>9899</v>
      </c>
    </row>
    <row r="8745" spans="1:10" ht="40.799999999999997">
      <c r="A8745" s="4" t="s">
        <v>9662</v>
      </c>
      <c r="B8745" s="4" t="str">
        <f ca="1">IFERROR(__xludf.DUMMYFUNCTION("REGEXREPLACE(TEXT(IF(ISERR(FIND(""/"", A8745)), A8745, MID(A8745, FIND(""/"", A8745)+1, LEN(A8745))), ""#""), ""\D+"", """")"),"2022")</f>
        <v>2022</v>
      </c>
      <c r="C8745" s="46" t="s">
        <v>9763</v>
      </c>
      <c r="D8745" s="4" t="s">
        <v>9784</v>
      </c>
      <c r="E8745" s="5" t="s">
        <v>9765</v>
      </c>
      <c r="F8745" s="4">
        <v>1994</v>
      </c>
      <c r="G8745" s="4">
        <v>10</v>
      </c>
      <c r="H8745" s="4">
        <v>1</v>
      </c>
      <c r="I8745" s="15"/>
      <c r="J8745" s="46" t="s">
        <v>9900</v>
      </c>
    </row>
    <row r="8746" spans="1:10" ht="40.799999999999997">
      <c r="A8746" s="4" t="s">
        <v>9662</v>
      </c>
      <c r="B8746" s="4" t="str">
        <f ca="1">IFERROR(__xludf.DUMMYFUNCTION("REGEXREPLACE(TEXT(IF(ISERR(FIND(""/"", A8746)), A8746, MID(A8746, FIND(""/"", A8746)+1, LEN(A8746))), ""#""), ""\D+"", """")"),"2022")</f>
        <v>2022</v>
      </c>
      <c r="C8746" s="46" t="s">
        <v>9763</v>
      </c>
      <c r="D8746" s="4" t="s">
        <v>9784</v>
      </c>
      <c r="E8746" s="5" t="s">
        <v>9765</v>
      </c>
      <c r="F8746" s="4">
        <v>2001</v>
      </c>
      <c r="G8746" s="4">
        <v>10</v>
      </c>
      <c r="H8746" s="4">
        <v>2</v>
      </c>
      <c r="I8746" s="15"/>
      <c r="J8746" s="46" t="s">
        <v>9901</v>
      </c>
    </row>
    <row r="8747" spans="1:10" ht="61.2">
      <c r="A8747" s="4" t="s">
        <v>9662</v>
      </c>
      <c r="B8747" s="4" t="str">
        <f ca="1">IFERROR(__xludf.DUMMYFUNCTION("REGEXREPLACE(TEXT(IF(ISERR(FIND(""/"", A8747)), A8747, MID(A8747, FIND(""/"", A8747)+1, LEN(A8747))), ""#""), ""\D+"", """")"),"2022")</f>
        <v>2022</v>
      </c>
      <c r="C8747" s="46" t="s">
        <v>9763</v>
      </c>
      <c r="D8747" s="4" t="s">
        <v>9784</v>
      </c>
      <c r="E8747" s="5" t="s">
        <v>9765</v>
      </c>
      <c r="F8747" s="4">
        <v>2001</v>
      </c>
      <c r="G8747" s="4">
        <v>10</v>
      </c>
      <c r="H8747" s="4">
        <v>3</v>
      </c>
      <c r="I8747" s="15"/>
      <c r="J8747" s="46" t="s">
        <v>9902</v>
      </c>
    </row>
    <row r="8748" spans="1:10" ht="40.799999999999997">
      <c r="A8748" s="4" t="s">
        <v>9662</v>
      </c>
      <c r="B8748" s="4" t="str">
        <f ca="1">IFERROR(__xludf.DUMMYFUNCTION("REGEXREPLACE(TEXT(IF(ISERR(FIND(""/"", A8748)), A8748, MID(A8748, FIND(""/"", A8748)+1, LEN(A8748))), ""#""), ""\D+"", """")"),"2022")</f>
        <v>2022</v>
      </c>
      <c r="C8748" s="46" t="s">
        <v>9763</v>
      </c>
      <c r="D8748" s="4" t="s">
        <v>9784</v>
      </c>
      <c r="E8748" s="5" t="s">
        <v>9765</v>
      </c>
      <c r="F8748" s="4">
        <v>2002</v>
      </c>
      <c r="G8748" s="4">
        <v>10</v>
      </c>
      <c r="H8748" s="4">
        <v>4</v>
      </c>
      <c r="I8748" s="15"/>
      <c r="J8748" s="46" t="s">
        <v>9903</v>
      </c>
    </row>
    <row r="8749" spans="1:10" ht="51">
      <c r="A8749" s="4" t="s">
        <v>9662</v>
      </c>
      <c r="B8749" s="4" t="str">
        <f ca="1">IFERROR(__xludf.DUMMYFUNCTION("REGEXREPLACE(TEXT(IF(ISERR(FIND(""/"", A8749)), A8749, MID(A8749, FIND(""/"", A8749)+1, LEN(A8749))), ""#""), ""\D+"", """")"),"2022")</f>
        <v>2022</v>
      </c>
      <c r="C8749" s="46" t="s">
        <v>9763</v>
      </c>
      <c r="D8749" s="4" t="s">
        <v>9784</v>
      </c>
      <c r="E8749" s="5" t="s">
        <v>9765</v>
      </c>
      <c r="F8749" s="4">
        <v>2002</v>
      </c>
      <c r="G8749" s="4">
        <v>10</v>
      </c>
      <c r="H8749" s="4">
        <v>5</v>
      </c>
      <c r="I8749" s="15"/>
      <c r="J8749" s="46" t="s">
        <v>9904</v>
      </c>
    </row>
    <row r="8750" spans="1:10" ht="51">
      <c r="A8750" s="4" t="s">
        <v>9662</v>
      </c>
      <c r="B8750" s="4" t="str">
        <f ca="1">IFERROR(__xludf.DUMMYFUNCTION("REGEXREPLACE(TEXT(IF(ISERR(FIND(""/"", A8750)), A8750, MID(A8750, FIND(""/"", A8750)+1, LEN(A8750))), ""#""), ""\D+"", """")"),"2022")</f>
        <v>2022</v>
      </c>
      <c r="C8750" s="46" t="s">
        <v>9763</v>
      </c>
      <c r="D8750" s="4" t="s">
        <v>9784</v>
      </c>
      <c r="E8750" s="5" t="s">
        <v>9765</v>
      </c>
      <c r="F8750" s="4">
        <v>2003</v>
      </c>
      <c r="G8750" s="4">
        <v>10</v>
      </c>
      <c r="H8750" s="4">
        <v>6</v>
      </c>
      <c r="I8750" s="15"/>
      <c r="J8750" s="46" t="s">
        <v>9905</v>
      </c>
    </row>
    <row r="8751" spans="1:10" ht="40.799999999999997">
      <c r="A8751" s="4" t="s">
        <v>9662</v>
      </c>
      <c r="B8751" s="4" t="str">
        <f ca="1">IFERROR(__xludf.DUMMYFUNCTION("REGEXREPLACE(TEXT(IF(ISERR(FIND(""/"", A8751)), A8751, MID(A8751, FIND(""/"", A8751)+1, LEN(A8751))), ""#""), ""\D+"", """")"),"2022")</f>
        <v>2022</v>
      </c>
      <c r="C8751" s="46" t="s">
        <v>9763</v>
      </c>
      <c r="D8751" s="4" t="s">
        <v>9784</v>
      </c>
      <c r="E8751" s="5" t="s">
        <v>9765</v>
      </c>
      <c r="F8751" s="4">
        <v>2003</v>
      </c>
      <c r="G8751" s="4">
        <v>10</v>
      </c>
      <c r="H8751" s="4">
        <v>7</v>
      </c>
      <c r="I8751" s="15"/>
      <c r="J8751" s="46" t="s">
        <v>9906</v>
      </c>
    </row>
    <row r="8752" spans="1:10" ht="51">
      <c r="A8752" s="4" t="s">
        <v>9662</v>
      </c>
      <c r="B8752" s="4" t="str">
        <f ca="1">IFERROR(__xludf.DUMMYFUNCTION("REGEXREPLACE(TEXT(IF(ISERR(FIND(""/"", A8752)), A8752, MID(A8752, FIND(""/"", A8752)+1, LEN(A8752))), ""#""), ""\D+"", """")"),"2022")</f>
        <v>2022</v>
      </c>
      <c r="C8752" s="46" t="s">
        <v>9763</v>
      </c>
      <c r="D8752" s="4" t="s">
        <v>9784</v>
      </c>
      <c r="E8752" s="5" t="s">
        <v>9765</v>
      </c>
      <c r="F8752" s="4">
        <v>2004</v>
      </c>
      <c r="G8752" s="4">
        <v>10</v>
      </c>
      <c r="H8752" s="4">
        <v>8</v>
      </c>
      <c r="I8752" s="15"/>
      <c r="J8752" s="46" t="s">
        <v>9907</v>
      </c>
    </row>
    <row r="8753" spans="1:10" ht="51">
      <c r="A8753" s="4" t="s">
        <v>9662</v>
      </c>
      <c r="B8753" s="4" t="str">
        <f ca="1">IFERROR(__xludf.DUMMYFUNCTION("REGEXREPLACE(TEXT(IF(ISERR(FIND(""/"", A8753)), A8753, MID(A8753, FIND(""/"", A8753)+1, LEN(A8753))), ""#""), ""\D+"", """")"),"2022")</f>
        <v>2022</v>
      </c>
      <c r="C8753" s="46" t="s">
        <v>9763</v>
      </c>
      <c r="D8753" s="4" t="s">
        <v>9784</v>
      </c>
      <c r="E8753" s="5" t="s">
        <v>9765</v>
      </c>
      <c r="F8753" s="4">
        <v>2007</v>
      </c>
      <c r="G8753" s="4">
        <v>10</v>
      </c>
      <c r="H8753" s="4">
        <v>9</v>
      </c>
      <c r="I8753" s="15"/>
      <c r="J8753" s="46" t="s">
        <v>9908</v>
      </c>
    </row>
    <row r="8754" spans="1:10" ht="51">
      <c r="A8754" s="4" t="s">
        <v>9662</v>
      </c>
      <c r="B8754" s="4" t="str">
        <f ca="1">IFERROR(__xludf.DUMMYFUNCTION("REGEXREPLACE(TEXT(IF(ISERR(FIND(""/"", A8754)), A8754, MID(A8754, FIND(""/"", A8754)+1, LEN(A8754))), ""#""), ""\D+"", """")"),"2022")</f>
        <v>2022</v>
      </c>
      <c r="C8754" s="46" t="s">
        <v>9763</v>
      </c>
      <c r="D8754" s="4" t="s">
        <v>9784</v>
      </c>
      <c r="E8754" s="5" t="s">
        <v>9765</v>
      </c>
      <c r="F8754" s="4">
        <v>2007</v>
      </c>
      <c r="G8754" s="4">
        <v>10</v>
      </c>
      <c r="H8754" s="4">
        <v>10</v>
      </c>
      <c r="I8754" s="15"/>
      <c r="J8754" s="46" t="s">
        <v>9909</v>
      </c>
    </row>
    <row r="8755" spans="1:10" ht="51">
      <c r="A8755" s="4" t="s">
        <v>9662</v>
      </c>
      <c r="B8755" s="4" t="str">
        <f ca="1">IFERROR(__xludf.DUMMYFUNCTION("REGEXREPLACE(TEXT(IF(ISERR(FIND(""/"", A8755)), A8755, MID(A8755, FIND(""/"", A8755)+1, LEN(A8755))), ""#""), ""\D+"", """")"),"2022")</f>
        <v>2022</v>
      </c>
      <c r="C8755" s="46" t="s">
        <v>9763</v>
      </c>
      <c r="D8755" s="4" t="s">
        <v>9784</v>
      </c>
      <c r="E8755" s="5" t="s">
        <v>9765</v>
      </c>
      <c r="F8755" s="4">
        <v>2008</v>
      </c>
      <c r="G8755" s="4">
        <v>10</v>
      </c>
      <c r="H8755" s="4">
        <v>11</v>
      </c>
      <c r="I8755" s="15"/>
      <c r="J8755" s="46" t="s">
        <v>9910</v>
      </c>
    </row>
    <row r="8756" spans="1:10" ht="61.2">
      <c r="A8756" s="4" t="s">
        <v>9662</v>
      </c>
      <c r="B8756" s="4" t="str">
        <f ca="1">IFERROR(__xludf.DUMMYFUNCTION("REGEXREPLACE(TEXT(IF(ISERR(FIND(""/"", A8756)), A8756, MID(A8756, FIND(""/"", A8756)+1, LEN(A8756))), ""#""), ""\D+"", """")"),"2022")</f>
        <v>2022</v>
      </c>
      <c r="C8756" s="46" t="s">
        <v>9763</v>
      </c>
      <c r="D8756" s="4" t="s">
        <v>9784</v>
      </c>
      <c r="E8756" s="5" t="s">
        <v>9765</v>
      </c>
      <c r="F8756" s="4">
        <v>2007</v>
      </c>
      <c r="G8756" s="4">
        <v>10</v>
      </c>
      <c r="H8756" s="4">
        <v>12</v>
      </c>
      <c r="I8756" s="15"/>
      <c r="J8756" s="46" t="s">
        <v>9911</v>
      </c>
    </row>
    <row r="8757" spans="1:10" ht="51">
      <c r="A8757" s="4" t="s">
        <v>9662</v>
      </c>
      <c r="B8757" s="4" t="str">
        <f ca="1">IFERROR(__xludf.DUMMYFUNCTION("REGEXREPLACE(TEXT(IF(ISERR(FIND(""/"", A8757)), A8757, MID(A8757, FIND(""/"", A8757)+1, LEN(A8757))), ""#""), ""\D+"", """")"),"2022")</f>
        <v>2022</v>
      </c>
      <c r="C8757" s="46" t="s">
        <v>9763</v>
      </c>
      <c r="D8757" s="4" t="s">
        <v>9784</v>
      </c>
      <c r="E8757" s="5" t="s">
        <v>9765</v>
      </c>
      <c r="F8757" s="4">
        <v>2007</v>
      </c>
      <c r="G8757" s="4">
        <v>10</v>
      </c>
      <c r="H8757" s="4">
        <v>13</v>
      </c>
      <c r="I8757" s="15"/>
      <c r="J8757" s="46" t="s">
        <v>9912</v>
      </c>
    </row>
    <row r="8758" spans="1:10" ht="40.799999999999997">
      <c r="A8758" s="4" t="s">
        <v>9662</v>
      </c>
      <c r="B8758" s="4" t="str">
        <f ca="1">IFERROR(__xludf.DUMMYFUNCTION("REGEXREPLACE(TEXT(IF(ISERR(FIND(""/"", A8758)), A8758, MID(A8758, FIND(""/"", A8758)+1, LEN(A8758))), ""#""), ""\D+"", """")"),"2022")</f>
        <v>2022</v>
      </c>
      <c r="C8758" s="46" t="s">
        <v>9763</v>
      </c>
      <c r="D8758" s="4" t="s">
        <v>9784</v>
      </c>
      <c r="E8758" s="5" t="s">
        <v>9765</v>
      </c>
      <c r="F8758" s="4">
        <v>2008</v>
      </c>
      <c r="G8758" s="4">
        <v>10</v>
      </c>
      <c r="H8758" s="4">
        <v>14</v>
      </c>
      <c r="I8758" s="15"/>
      <c r="J8758" s="46" t="s">
        <v>9913</v>
      </c>
    </row>
    <row r="8759" spans="1:10" ht="40.799999999999997">
      <c r="A8759" s="4" t="s">
        <v>9662</v>
      </c>
      <c r="B8759" s="4" t="str">
        <f ca="1">IFERROR(__xludf.DUMMYFUNCTION("REGEXREPLACE(TEXT(IF(ISERR(FIND(""/"", A8759)), A8759, MID(A8759, FIND(""/"", A8759)+1, LEN(A8759))), ""#""), ""\D+"", """")"),"2022")</f>
        <v>2022</v>
      </c>
      <c r="C8759" s="46" t="s">
        <v>9763</v>
      </c>
      <c r="D8759" s="4" t="s">
        <v>9784</v>
      </c>
      <c r="E8759" s="5" t="s">
        <v>9765</v>
      </c>
      <c r="F8759" s="4">
        <v>2008</v>
      </c>
      <c r="G8759" s="4">
        <v>10</v>
      </c>
      <c r="H8759" s="4">
        <v>15</v>
      </c>
      <c r="I8759" s="15"/>
      <c r="J8759" s="46" t="s">
        <v>9914</v>
      </c>
    </row>
    <row r="8760" spans="1:10" ht="61.2">
      <c r="A8760" s="4" t="s">
        <v>9662</v>
      </c>
      <c r="B8760" s="4" t="str">
        <f ca="1">IFERROR(__xludf.DUMMYFUNCTION("REGEXREPLACE(TEXT(IF(ISERR(FIND(""/"", A8760)), A8760, MID(A8760, FIND(""/"", A8760)+1, LEN(A8760))), ""#""), ""\D+"", """")"),"2022")</f>
        <v>2022</v>
      </c>
      <c r="C8760" s="46" t="s">
        <v>9763</v>
      </c>
      <c r="D8760" s="4" t="s">
        <v>9784</v>
      </c>
      <c r="E8760" s="5" t="s">
        <v>9765</v>
      </c>
      <c r="F8760" s="4">
        <v>2008</v>
      </c>
      <c r="G8760" s="4">
        <v>10</v>
      </c>
      <c r="H8760" s="4">
        <v>16</v>
      </c>
      <c r="I8760" s="15"/>
      <c r="J8760" s="46" t="s">
        <v>9915</v>
      </c>
    </row>
    <row r="8761" spans="1:10" ht="51">
      <c r="A8761" s="4" t="s">
        <v>9662</v>
      </c>
      <c r="B8761" s="4" t="str">
        <f ca="1">IFERROR(__xludf.DUMMYFUNCTION("REGEXREPLACE(TEXT(IF(ISERR(FIND(""/"", A8761)), A8761, MID(A8761, FIND(""/"", A8761)+1, LEN(A8761))), ""#""), ""\D+"", """")"),"2022")</f>
        <v>2022</v>
      </c>
      <c r="C8761" s="46" t="s">
        <v>9763</v>
      </c>
      <c r="D8761" s="4" t="s">
        <v>9784</v>
      </c>
      <c r="E8761" s="5" t="s">
        <v>9765</v>
      </c>
      <c r="F8761" s="4">
        <v>2008</v>
      </c>
      <c r="G8761" s="4">
        <v>10</v>
      </c>
      <c r="H8761" s="4">
        <v>17</v>
      </c>
      <c r="I8761" s="15"/>
      <c r="J8761" s="46" t="s">
        <v>9916</v>
      </c>
    </row>
    <row r="8762" spans="1:10" ht="51">
      <c r="A8762" s="4" t="s">
        <v>9662</v>
      </c>
      <c r="B8762" s="4" t="str">
        <f ca="1">IFERROR(__xludf.DUMMYFUNCTION("REGEXREPLACE(TEXT(IF(ISERR(FIND(""/"", A8762)), A8762, MID(A8762, FIND(""/"", A8762)+1, LEN(A8762))), ""#""), ""\D+"", """")"),"2022")</f>
        <v>2022</v>
      </c>
      <c r="C8762" s="46" t="s">
        <v>9763</v>
      </c>
      <c r="D8762" s="4" t="s">
        <v>9784</v>
      </c>
      <c r="E8762" s="5" t="s">
        <v>9765</v>
      </c>
      <c r="F8762" s="4">
        <v>2008</v>
      </c>
      <c r="G8762" s="4">
        <v>10</v>
      </c>
      <c r="H8762" s="4">
        <v>18</v>
      </c>
      <c r="I8762" s="15"/>
      <c r="J8762" s="46" t="s">
        <v>9917</v>
      </c>
    </row>
    <row r="8763" spans="1:10" ht="51">
      <c r="A8763" s="4" t="s">
        <v>9662</v>
      </c>
      <c r="B8763" s="4" t="str">
        <f ca="1">IFERROR(__xludf.DUMMYFUNCTION("REGEXREPLACE(TEXT(IF(ISERR(FIND(""/"", A8763)), A8763, MID(A8763, FIND(""/"", A8763)+1, LEN(A8763))), ""#""), ""\D+"", """")"),"2022")</f>
        <v>2022</v>
      </c>
      <c r="C8763" s="46" t="s">
        <v>9763</v>
      </c>
      <c r="D8763" s="4" t="s">
        <v>9784</v>
      </c>
      <c r="E8763" s="5" t="s">
        <v>9765</v>
      </c>
      <c r="F8763" s="4">
        <v>2008</v>
      </c>
      <c r="G8763" s="4">
        <v>10</v>
      </c>
      <c r="H8763" s="4">
        <v>19</v>
      </c>
      <c r="I8763" s="15"/>
      <c r="J8763" s="46" t="s">
        <v>9918</v>
      </c>
    </row>
    <row r="8764" spans="1:10" ht="40.799999999999997">
      <c r="A8764" s="4" t="s">
        <v>9662</v>
      </c>
      <c r="B8764" s="4" t="str">
        <f ca="1">IFERROR(__xludf.DUMMYFUNCTION("REGEXREPLACE(TEXT(IF(ISERR(FIND(""/"", A8764)), A8764, MID(A8764, FIND(""/"", A8764)+1, LEN(A8764))), ""#""), ""\D+"", """")"),"2022")</f>
        <v>2022</v>
      </c>
      <c r="C8764" s="46" t="s">
        <v>9763</v>
      </c>
      <c r="D8764" s="4" t="s">
        <v>9784</v>
      </c>
      <c r="E8764" s="5" t="s">
        <v>9765</v>
      </c>
      <c r="F8764" s="4">
        <v>2008</v>
      </c>
      <c r="G8764" s="4">
        <v>10</v>
      </c>
      <c r="H8764" s="4">
        <v>20</v>
      </c>
      <c r="I8764" s="15"/>
      <c r="J8764" s="46" t="s">
        <v>9919</v>
      </c>
    </row>
    <row r="8765" spans="1:10" ht="51">
      <c r="A8765" s="4" t="s">
        <v>9662</v>
      </c>
      <c r="B8765" s="4" t="str">
        <f ca="1">IFERROR(__xludf.DUMMYFUNCTION("REGEXREPLACE(TEXT(IF(ISERR(FIND(""/"", A8765)), A8765, MID(A8765, FIND(""/"", A8765)+1, LEN(A8765))), ""#""), ""\D+"", """")"),"2022")</f>
        <v>2022</v>
      </c>
      <c r="C8765" s="46" t="s">
        <v>9763</v>
      </c>
      <c r="D8765" s="4" t="s">
        <v>9784</v>
      </c>
      <c r="E8765" s="5" t="s">
        <v>9765</v>
      </c>
      <c r="F8765" s="4">
        <v>2013</v>
      </c>
      <c r="G8765" s="4">
        <v>11</v>
      </c>
      <c r="H8765" s="4">
        <v>1</v>
      </c>
      <c r="I8765" s="15"/>
      <c r="J8765" s="46" t="s">
        <v>9920</v>
      </c>
    </row>
    <row r="8766" spans="1:10" ht="51">
      <c r="A8766" s="4" t="s">
        <v>9662</v>
      </c>
      <c r="B8766" s="4" t="str">
        <f ca="1">IFERROR(__xludf.DUMMYFUNCTION("REGEXREPLACE(TEXT(IF(ISERR(FIND(""/"", A8766)), A8766, MID(A8766, FIND(""/"", A8766)+1, LEN(A8766))), ""#""), ""\D+"", """")"),"2022")</f>
        <v>2022</v>
      </c>
      <c r="C8766" s="46" t="s">
        <v>9763</v>
      </c>
      <c r="D8766" s="4" t="s">
        <v>9784</v>
      </c>
      <c r="E8766" s="5" t="s">
        <v>9765</v>
      </c>
      <c r="F8766" s="4">
        <v>2013</v>
      </c>
      <c r="G8766" s="4">
        <v>11</v>
      </c>
      <c r="H8766" s="4">
        <v>2</v>
      </c>
      <c r="I8766" s="15"/>
      <c r="J8766" s="46" t="s">
        <v>9921</v>
      </c>
    </row>
    <row r="8767" spans="1:10" ht="51">
      <c r="A8767" s="4" t="s">
        <v>9662</v>
      </c>
      <c r="B8767" s="4" t="str">
        <f ca="1">IFERROR(__xludf.DUMMYFUNCTION("REGEXREPLACE(TEXT(IF(ISERR(FIND(""/"", A8767)), A8767, MID(A8767, FIND(""/"", A8767)+1, LEN(A8767))), ""#""), ""\D+"", """")"),"2022")</f>
        <v>2022</v>
      </c>
      <c r="C8767" s="46" t="s">
        <v>9763</v>
      </c>
      <c r="D8767" s="4" t="s">
        <v>9784</v>
      </c>
      <c r="E8767" s="5" t="s">
        <v>9765</v>
      </c>
      <c r="F8767" s="4">
        <v>2013</v>
      </c>
      <c r="G8767" s="4">
        <v>11</v>
      </c>
      <c r="H8767" s="4">
        <v>3</v>
      </c>
      <c r="I8767" s="15"/>
      <c r="J8767" s="46" t="s">
        <v>9922</v>
      </c>
    </row>
    <row r="8768" spans="1:10" ht="71.400000000000006">
      <c r="A8768" s="4" t="s">
        <v>9662</v>
      </c>
      <c r="B8768" s="4" t="str">
        <f ca="1">IFERROR(__xludf.DUMMYFUNCTION("REGEXREPLACE(TEXT(IF(ISERR(FIND(""/"", A8768)), A8768, MID(A8768, FIND(""/"", A8768)+1, LEN(A8768))), ""#""), ""\D+"", """")"),"2022")</f>
        <v>2022</v>
      </c>
      <c r="C8768" s="46" t="s">
        <v>9763</v>
      </c>
      <c r="D8768" s="4" t="s">
        <v>9784</v>
      </c>
      <c r="E8768" s="5" t="s">
        <v>9765</v>
      </c>
      <c r="F8768" s="4">
        <v>2013</v>
      </c>
      <c r="G8768" s="4">
        <v>11</v>
      </c>
      <c r="H8768" s="4">
        <v>4</v>
      </c>
      <c r="I8768" s="15"/>
      <c r="J8768" s="46" t="s">
        <v>9923</v>
      </c>
    </row>
    <row r="8769" spans="1:10" ht="51">
      <c r="A8769" s="4" t="s">
        <v>9662</v>
      </c>
      <c r="B8769" s="4" t="str">
        <f ca="1">IFERROR(__xludf.DUMMYFUNCTION("REGEXREPLACE(TEXT(IF(ISERR(FIND(""/"", A8769)), A8769, MID(A8769, FIND(""/"", A8769)+1, LEN(A8769))), ""#""), ""\D+"", """")"),"2022")</f>
        <v>2022</v>
      </c>
      <c r="C8769" s="46" t="s">
        <v>9763</v>
      </c>
      <c r="D8769" s="4" t="s">
        <v>9784</v>
      </c>
      <c r="E8769" s="5" t="s">
        <v>9765</v>
      </c>
      <c r="F8769" s="4">
        <v>2013</v>
      </c>
      <c r="G8769" s="4">
        <v>11</v>
      </c>
      <c r="H8769" s="4">
        <v>5</v>
      </c>
      <c r="I8769" s="15"/>
      <c r="J8769" s="46" t="s">
        <v>9924</v>
      </c>
    </row>
    <row r="8770" spans="1:10" ht="61.2">
      <c r="A8770" s="4" t="s">
        <v>9662</v>
      </c>
      <c r="B8770" s="4" t="str">
        <f ca="1">IFERROR(__xludf.DUMMYFUNCTION("REGEXREPLACE(TEXT(IF(ISERR(FIND(""/"", A8770)), A8770, MID(A8770, FIND(""/"", A8770)+1, LEN(A8770))), ""#""), ""\D+"", """")"),"2022")</f>
        <v>2022</v>
      </c>
      <c r="C8770" s="46" t="s">
        <v>9763</v>
      </c>
      <c r="D8770" s="4" t="s">
        <v>9784</v>
      </c>
      <c r="E8770" s="5" t="s">
        <v>9765</v>
      </c>
      <c r="F8770" s="4">
        <v>2013</v>
      </c>
      <c r="G8770" s="4">
        <v>11</v>
      </c>
      <c r="H8770" s="4">
        <v>6</v>
      </c>
      <c r="I8770" s="15"/>
      <c r="J8770" s="46" t="s">
        <v>9925</v>
      </c>
    </row>
    <row r="8771" spans="1:10" ht="51">
      <c r="A8771" s="4" t="s">
        <v>9662</v>
      </c>
      <c r="B8771" s="4" t="str">
        <f ca="1">IFERROR(__xludf.DUMMYFUNCTION("REGEXREPLACE(TEXT(IF(ISERR(FIND(""/"", A8771)), A8771, MID(A8771, FIND(""/"", A8771)+1, LEN(A8771))), ""#""), ""\D+"", """")"),"2022")</f>
        <v>2022</v>
      </c>
      <c r="C8771" s="46" t="s">
        <v>9763</v>
      </c>
      <c r="D8771" s="4" t="s">
        <v>9784</v>
      </c>
      <c r="E8771" s="5" t="s">
        <v>9765</v>
      </c>
      <c r="F8771" s="4">
        <v>2013</v>
      </c>
      <c r="G8771" s="4">
        <v>11</v>
      </c>
      <c r="H8771" s="4">
        <v>7</v>
      </c>
      <c r="I8771" s="15"/>
      <c r="J8771" s="46" t="s">
        <v>9926</v>
      </c>
    </row>
    <row r="8772" spans="1:10" ht="51">
      <c r="A8772" s="4" t="s">
        <v>9662</v>
      </c>
      <c r="B8772" s="4" t="str">
        <f ca="1">IFERROR(__xludf.DUMMYFUNCTION("REGEXREPLACE(TEXT(IF(ISERR(FIND(""/"", A8772)), A8772, MID(A8772, FIND(""/"", A8772)+1, LEN(A8772))), ""#""), ""\D+"", """")"),"2022")</f>
        <v>2022</v>
      </c>
      <c r="C8772" s="46" t="s">
        <v>9763</v>
      </c>
      <c r="D8772" s="4" t="s">
        <v>9784</v>
      </c>
      <c r="E8772" s="5" t="s">
        <v>9765</v>
      </c>
      <c r="F8772" s="4">
        <v>2013</v>
      </c>
      <c r="G8772" s="4">
        <v>11</v>
      </c>
      <c r="H8772" s="4">
        <v>8</v>
      </c>
      <c r="I8772" s="15"/>
      <c r="J8772" s="46" t="s">
        <v>9927</v>
      </c>
    </row>
    <row r="8773" spans="1:10" ht="51">
      <c r="A8773" s="4" t="s">
        <v>9662</v>
      </c>
      <c r="B8773" s="4" t="str">
        <f ca="1">IFERROR(__xludf.DUMMYFUNCTION("REGEXREPLACE(TEXT(IF(ISERR(FIND(""/"", A8773)), A8773, MID(A8773, FIND(""/"", A8773)+1, LEN(A8773))), ""#""), ""\D+"", """")"),"2022")</f>
        <v>2022</v>
      </c>
      <c r="C8773" s="46" t="s">
        <v>9763</v>
      </c>
      <c r="D8773" s="4" t="s">
        <v>9784</v>
      </c>
      <c r="E8773" s="5" t="s">
        <v>9765</v>
      </c>
      <c r="F8773" s="4">
        <v>2013</v>
      </c>
      <c r="G8773" s="4">
        <v>11</v>
      </c>
      <c r="H8773" s="4">
        <v>9</v>
      </c>
      <c r="I8773" s="15"/>
      <c r="J8773" s="46" t="s">
        <v>9928</v>
      </c>
    </row>
    <row r="8774" spans="1:10" ht="51">
      <c r="A8774" s="4" t="s">
        <v>9662</v>
      </c>
      <c r="B8774" s="4" t="str">
        <f ca="1">IFERROR(__xludf.DUMMYFUNCTION("REGEXREPLACE(TEXT(IF(ISERR(FIND(""/"", A8774)), A8774, MID(A8774, FIND(""/"", A8774)+1, LEN(A8774))), ""#""), ""\D+"", """")"),"2022")</f>
        <v>2022</v>
      </c>
      <c r="C8774" s="46" t="s">
        <v>9763</v>
      </c>
      <c r="D8774" s="4" t="s">
        <v>9784</v>
      </c>
      <c r="E8774" s="5" t="s">
        <v>9765</v>
      </c>
      <c r="F8774" s="4">
        <v>2013</v>
      </c>
      <c r="G8774" s="4">
        <v>11</v>
      </c>
      <c r="H8774" s="4">
        <v>10</v>
      </c>
      <c r="I8774" s="15"/>
      <c r="J8774" s="46" t="s">
        <v>9929</v>
      </c>
    </row>
    <row r="8775" spans="1:10" ht="61.2">
      <c r="A8775" s="4" t="s">
        <v>9662</v>
      </c>
      <c r="B8775" s="4" t="str">
        <f ca="1">IFERROR(__xludf.DUMMYFUNCTION("REGEXREPLACE(TEXT(IF(ISERR(FIND(""/"", A8775)), A8775, MID(A8775, FIND(""/"", A8775)+1, LEN(A8775))), ""#""), ""\D+"", """")"),"2022")</f>
        <v>2022</v>
      </c>
      <c r="C8775" s="46" t="s">
        <v>9763</v>
      </c>
      <c r="D8775" s="4" t="s">
        <v>9784</v>
      </c>
      <c r="E8775" s="5" t="s">
        <v>9765</v>
      </c>
      <c r="F8775" s="4">
        <v>2013</v>
      </c>
      <c r="G8775" s="4">
        <v>11</v>
      </c>
      <c r="H8775" s="4">
        <v>11</v>
      </c>
      <c r="I8775" s="15"/>
      <c r="J8775" s="46" t="s">
        <v>9930</v>
      </c>
    </row>
    <row r="8776" spans="1:10" ht="61.2">
      <c r="A8776" s="4" t="s">
        <v>9662</v>
      </c>
      <c r="B8776" s="4" t="str">
        <f ca="1">IFERROR(__xludf.DUMMYFUNCTION("REGEXREPLACE(TEXT(IF(ISERR(FIND(""/"", A8776)), A8776, MID(A8776, FIND(""/"", A8776)+1, LEN(A8776))), ""#""), ""\D+"", """")"),"2022")</f>
        <v>2022</v>
      </c>
      <c r="C8776" s="46" t="s">
        <v>9763</v>
      </c>
      <c r="D8776" s="4" t="s">
        <v>9784</v>
      </c>
      <c r="E8776" s="5" t="s">
        <v>9765</v>
      </c>
      <c r="F8776" s="4">
        <v>2013</v>
      </c>
      <c r="G8776" s="4">
        <v>11</v>
      </c>
      <c r="H8776" s="4">
        <v>12</v>
      </c>
      <c r="I8776" s="15"/>
      <c r="J8776" s="46" t="s">
        <v>9931</v>
      </c>
    </row>
    <row r="8777" spans="1:10" ht="51">
      <c r="A8777" s="4" t="s">
        <v>9662</v>
      </c>
      <c r="B8777" s="4" t="str">
        <f ca="1">IFERROR(__xludf.DUMMYFUNCTION("REGEXREPLACE(TEXT(IF(ISERR(FIND(""/"", A8777)), A8777, MID(A8777, FIND(""/"", A8777)+1, LEN(A8777))), ""#""), ""\D+"", """")"),"2022")</f>
        <v>2022</v>
      </c>
      <c r="C8777" s="46" t="s">
        <v>9763</v>
      </c>
      <c r="D8777" s="4" t="s">
        <v>9784</v>
      </c>
      <c r="E8777" s="5" t="s">
        <v>9765</v>
      </c>
      <c r="F8777" s="4">
        <v>2013</v>
      </c>
      <c r="G8777" s="4">
        <v>11</v>
      </c>
      <c r="H8777" s="4">
        <v>13</v>
      </c>
      <c r="I8777" s="15"/>
      <c r="J8777" s="46" t="s">
        <v>9932</v>
      </c>
    </row>
    <row r="8778" spans="1:10" ht="51">
      <c r="A8778" s="4" t="s">
        <v>9662</v>
      </c>
      <c r="B8778" s="4" t="str">
        <f ca="1">IFERROR(__xludf.DUMMYFUNCTION("REGEXREPLACE(TEXT(IF(ISERR(FIND(""/"", A8778)), A8778, MID(A8778, FIND(""/"", A8778)+1, LEN(A8778))), ""#""), ""\D+"", """")"),"2022")</f>
        <v>2022</v>
      </c>
      <c r="C8778" s="46" t="s">
        <v>9763</v>
      </c>
      <c r="D8778" s="4" t="s">
        <v>9784</v>
      </c>
      <c r="E8778" s="5" t="s">
        <v>9765</v>
      </c>
      <c r="F8778" s="4">
        <v>2013</v>
      </c>
      <c r="G8778" s="4">
        <v>11</v>
      </c>
      <c r="H8778" s="4">
        <v>14</v>
      </c>
      <c r="I8778" s="15"/>
      <c r="J8778" s="46" t="s">
        <v>9933</v>
      </c>
    </row>
    <row r="8779" spans="1:10" ht="51">
      <c r="A8779" s="4" t="s">
        <v>9662</v>
      </c>
      <c r="B8779" s="4" t="str">
        <f ca="1">IFERROR(__xludf.DUMMYFUNCTION("REGEXREPLACE(TEXT(IF(ISERR(FIND(""/"", A8779)), A8779, MID(A8779, FIND(""/"", A8779)+1, LEN(A8779))), ""#""), ""\D+"", """")"),"2022")</f>
        <v>2022</v>
      </c>
      <c r="C8779" s="46" t="s">
        <v>9763</v>
      </c>
      <c r="D8779" s="4" t="s">
        <v>9784</v>
      </c>
      <c r="E8779" s="5" t="s">
        <v>9765</v>
      </c>
      <c r="F8779" s="4">
        <v>2013</v>
      </c>
      <c r="G8779" s="4">
        <v>11</v>
      </c>
      <c r="H8779" s="4">
        <v>15</v>
      </c>
      <c r="I8779" s="15"/>
      <c r="J8779" s="46" t="s">
        <v>9934</v>
      </c>
    </row>
    <row r="8780" spans="1:10" ht="51">
      <c r="A8780" s="4" t="s">
        <v>9662</v>
      </c>
      <c r="B8780" s="4" t="str">
        <f ca="1">IFERROR(__xludf.DUMMYFUNCTION("REGEXREPLACE(TEXT(IF(ISERR(FIND(""/"", A8780)), A8780, MID(A8780, FIND(""/"", A8780)+1, LEN(A8780))), ""#""), ""\D+"", """")"),"2022")</f>
        <v>2022</v>
      </c>
      <c r="C8780" s="46" t="s">
        <v>9763</v>
      </c>
      <c r="D8780" s="4" t="s">
        <v>9784</v>
      </c>
      <c r="E8780" s="5" t="s">
        <v>9765</v>
      </c>
      <c r="F8780" s="4">
        <v>2012</v>
      </c>
      <c r="G8780" s="4">
        <v>12</v>
      </c>
      <c r="H8780" s="4">
        <v>1</v>
      </c>
      <c r="I8780" s="15"/>
      <c r="J8780" s="46" t="s">
        <v>9935</v>
      </c>
    </row>
    <row r="8781" spans="1:10" ht="51">
      <c r="A8781" s="4" t="s">
        <v>9662</v>
      </c>
      <c r="B8781" s="4" t="str">
        <f ca="1">IFERROR(__xludf.DUMMYFUNCTION("REGEXREPLACE(TEXT(IF(ISERR(FIND(""/"", A8781)), A8781, MID(A8781, FIND(""/"", A8781)+1, LEN(A8781))), ""#""), ""\D+"", """")"),"2022")</f>
        <v>2022</v>
      </c>
      <c r="C8781" s="46" t="s">
        <v>9763</v>
      </c>
      <c r="D8781" s="4" t="s">
        <v>9784</v>
      </c>
      <c r="E8781" s="5" t="s">
        <v>9765</v>
      </c>
      <c r="F8781" s="4">
        <v>2012</v>
      </c>
      <c r="G8781" s="4">
        <v>12</v>
      </c>
      <c r="H8781" s="4">
        <v>2</v>
      </c>
      <c r="I8781" s="15"/>
      <c r="J8781" s="46" t="s">
        <v>9936</v>
      </c>
    </row>
    <row r="8782" spans="1:10" ht="61.2">
      <c r="A8782" s="4" t="s">
        <v>9662</v>
      </c>
      <c r="B8782" s="4" t="str">
        <f ca="1">IFERROR(__xludf.DUMMYFUNCTION("REGEXREPLACE(TEXT(IF(ISERR(FIND(""/"", A8782)), A8782, MID(A8782, FIND(""/"", A8782)+1, LEN(A8782))), ""#""), ""\D+"", """")"),"2022")</f>
        <v>2022</v>
      </c>
      <c r="C8782" s="46" t="s">
        <v>9763</v>
      </c>
      <c r="D8782" s="4" t="s">
        <v>9784</v>
      </c>
      <c r="E8782" s="5" t="s">
        <v>9765</v>
      </c>
      <c r="F8782" s="4">
        <v>2012</v>
      </c>
      <c r="G8782" s="4">
        <v>12</v>
      </c>
      <c r="H8782" s="4">
        <v>3</v>
      </c>
      <c r="I8782" s="15"/>
      <c r="J8782" s="46" t="s">
        <v>9937</v>
      </c>
    </row>
    <row r="8783" spans="1:10" ht="51">
      <c r="A8783" s="4" t="s">
        <v>9662</v>
      </c>
      <c r="B8783" s="4" t="str">
        <f ca="1">IFERROR(__xludf.DUMMYFUNCTION("REGEXREPLACE(TEXT(IF(ISERR(FIND(""/"", A8783)), A8783, MID(A8783, FIND(""/"", A8783)+1, LEN(A8783))), ""#""), ""\D+"", """")"),"2022")</f>
        <v>2022</v>
      </c>
      <c r="C8783" s="46" t="s">
        <v>9763</v>
      </c>
      <c r="D8783" s="4" t="s">
        <v>9784</v>
      </c>
      <c r="E8783" s="5" t="s">
        <v>9765</v>
      </c>
      <c r="F8783" s="4">
        <v>2012</v>
      </c>
      <c r="G8783" s="4">
        <v>12</v>
      </c>
      <c r="H8783" s="4">
        <v>4</v>
      </c>
      <c r="I8783" s="15"/>
      <c r="J8783" s="46" t="s">
        <v>9938</v>
      </c>
    </row>
    <row r="8784" spans="1:10" ht="51">
      <c r="A8784" s="4" t="s">
        <v>9662</v>
      </c>
      <c r="B8784" s="4" t="str">
        <f ca="1">IFERROR(__xludf.DUMMYFUNCTION("REGEXREPLACE(TEXT(IF(ISERR(FIND(""/"", A8784)), A8784, MID(A8784, FIND(""/"", A8784)+1, LEN(A8784))), ""#""), ""\D+"", """")"),"2022")</f>
        <v>2022</v>
      </c>
      <c r="C8784" s="46" t="s">
        <v>9763</v>
      </c>
      <c r="D8784" s="4" t="s">
        <v>9784</v>
      </c>
      <c r="E8784" s="5" t="s">
        <v>9765</v>
      </c>
      <c r="F8784" s="4">
        <v>2014</v>
      </c>
      <c r="G8784" s="4">
        <v>12</v>
      </c>
      <c r="H8784" s="4">
        <v>5</v>
      </c>
      <c r="I8784" s="15"/>
      <c r="J8784" s="46" t="s">
        <v>9939</v>
      </c>
    </row>
    <row r="8785" spans="1:10" ht="61.2">
      <c r="A8785" s="4" t="s">
        <v>9662</v>
      </c>
      <c r="B8785" s="4" t="str">
        <f ca="1">IFERROR(__xludf.DUMMYFUNCTION("REGEXREPLACE(TEXT(IF(ISERR(FIND(""/"", A8785)), A8785, MID(A8785, FIND(""/"", A8785)+1, LEN(A8785))), ""#""), ""\D+"", """")"),"2022")</f>
        <v>2022</v>
      </c>
      <c r="C8785" s="46" t="s">
        <v>9763</v>
      </c>
      <c r="D8785" s="4" t="s">
        <v>9784</v>
      </c>
      <c r="E8785" s="5" t="s">
        <v>9765</v>
      </c>
      <c r="F8785" s="4">
        <v>2014</v>
      </c>
      <c r="G8785" s="4">
        <v>12</v>
      </c>
      <c r="H8785" s="4">
        <v>6</v>
      </c>
      <c r="I8785" s="15"/>
      <c r="J8785" s="46" t="s">
        <v>9940</v>
      </c>
    </row>
    <row r="8786" spans="1:10" ht="40.799999999999997">
      <c r="A8786" s="4" t="s">
        <v>9662</v>
      </c>
      <c r="B8786" s="4" t="str">
        <f ca="1">IFERROR(__xludf.DUMMYFUNCTION("REGEXREPLACE(TEXT(IF(ISERR(FIND(""/"", A8786)), A8786, MID(A8786, FIND(""/"", A8786)+1, LEN(A8786))), ""#""), ""\D+"", """")"),"2022")</f>
        <v>2022</v>
      </c>
      <c r="C8786" s="46" t="s">
        <v>9763</v>
      </c>
      <c r="D8786" s="4" t="s">
        <v>9784</v>
      </c>
      <c r="E8786" s="5" t="s">
        <v>9765</v>
      </c>
      <c r="F8786" s="4">
        <v>2014</v>
      </c>
      <c r="G8786" s="4">
        <v>12</v>
      </c>
      <c r="H8786" s="4">
        <v>7</v>
      </c>
      <c r="I8786" s="15"/>
      <c r="J8786" s="46" t="s">
        <v>9941</v>
      </c>
    </row>
    <row r="8787" spans="1:10" ht="40.799999999999997">
      <c r="A8787" s="4" t="s">
        <v>9662</v>
      </c>
      <c r="B8787" s="4" t="str">
        <f ca="1">IFERROR(__xludf.DUMMYFUNCTION("REGEXREPLACE(TEXT(IF(ISERR(FIND(""/"", A8787)), A8787, MID(A8787, FIND(""/"", A8787)+1, LEN(A8787))), ""#""), ""\D+"", """")"),"2022")</f>
        <v>2022</v>
      </c>
      <c r="C8787" s="46" t="s">
        <v>9763</v>
      </c>
      <c r="D8787" s="4" t="s">
        <v>9784</v>
      </c>
      <c r="E8787" s="5" t="s">
        <v>9765</v>
      </c>
      <c r="F8787" s="4">
        <v>2014</v>
      </c>
      <c r="G8787" s="4">
        <v>12</v>
      </c>
      <c r="H8787" s="4">
        <v>8</v>
      </c>
      <c r="I8787" s="15"/>
      <c r="J8787" s="46" t="s">
        <v>9942</v>
      </c>
    </row>
    <row r="8788" spans="1:10" ht="51">
      <c r="A8788" s="4" t="s">
        <v>9662</v>
      </c>
      <c r="B8788" s="4" t="str">
        <f ca="1">IFERROR(__xludf.DUMMYFUNCTION("REGEXREPLACE(TEXT(IF(ISERR(FIND(""/"", A8788)), A8788, MID(A8788, FIND(""/"", A8788)+1, LEN(A8788))), ""#""), ""\D+"", """")"),"2022")</f>
        <v>2022</v>
      </c>
      <c r="C8788" s="46" t="s">
        <v>9763</v>
      </c>
      <c r="D8788" s="4" t="s">
        <v>9784</v>
      </c>
      <c r="E8788" s="5" t="s">
        <v>9765</v>
      </c>
      <c r="F8788" s="4">
        <v>2014</v>
      </c>
      <c r="G8788" s="4">
        <v>12</v>
      </c>
      <c r="H8788" s="4">
        <v>9</v>
      </c>
      <c r="I8788" s="15"/>
      <c r="J8788" s="46" t="s">
        <v>9943</v>
      </c>
    </row>
    <row r="8789" spans="1:10" ht="61.2">
      <c r="A8789" s="4" t="s">
        <v>9662</v>
      </c>
      <c r="B8789" s="4" t="str">
        <f ca="1">IFERROR(__xludf.DUMMYFUNCTION("REGEXREPLACE(TEXT(IF(ISERR(FIND(""/"", A8789)), A8789, MID(A8789, FIND(""/"", A8789)+1, LEN(A8789))), ""#""), ""\D+"", """")"),"2022")</f>
        <v>2022</v>
      </c>
      <c r="C8789" s="46" t="s">
        <v>9763</v>
      </c>
      <c r="D8789" s="4" t="s">
        <v>9784</v>
      </c>
      <c r="E8789" s="5" t="s">
        <v>9765</v>
      </c>
      <c r="F8789" s="4">
        <v>2014</v>
      </c>
      <c r="G8789" s="4">
        <v>12</v>
      </c>
      <c r="H8789" s="4">
        <v>10</v>
      </c>
      <c r="I8789" s="15"/>
      <c r="J8789" s="46" t="s">
        <v>9944</v>
      </c>
    </row>
    <row r="8790" spans="1:10" ht="40.799999999999997">
      <c r="A8790" s="4" t="s">
        <v>9662</v>
      </c>
      <c r="B8790" s="4" t="str">
        <f ca="1">IFERROR(__xludf.DUMMYFUNCTION("REGEXREPLACE(TEXT(IF(ISERR(FIND(""/"", A8790)), A8790, MID(A8790, FIND(""/"", A8790)+1, LEN(A8790))), ""#""), ""\D+"", """")"),"2022")</f>
        <v>2022</v>
      </c>
      <c r="C8790" s="46" t="s">
        <v>9763</v>
      </c>
      <c r="D8790" s="4" t="s">
        <v>9784</v>
      </c>
      <c r="E8790" s="5" t="s">
        <v>9765</v>
      </c>
      <c r="F8790" s="4">
        <v>2014</v>
      </c>
      <c r="G8790" s="4">
        <v>12</v>
      </c>
      <c r="H8790" s="4">
        <v>11</v>
      </c>
      <c r="I8790" s="15"/>
      <c r="J8790" s="46" t="s">
        <v>9945</v>
      </c>
    </row>
    <row r="8791" spans="1:10" ht="40.799999999999997">
      <c r="A8791" s="4" t="s">
        <v>9662</v>
      </c>
      <c r="B8791" s="4" t="str">
        <f ca="1">IFERROR(__xludf.DUMMYFUNCTION("REGEXREPLACE(TEXT(IF(ISERR(FIND(""/"", A8791)), A8791, MID(A8791, FIND(""/"", A8791)+1, LEN(A8791))), ""#""), ""\D+"", """")"),"2022")</f>
        <v>2022</v>
      </c>
      <c r="C8791" s="46" t="s">
        <v>9763</v>
      </c>
      <c r="D8791" s="4" t="s">
        <v>9784</v>
      </c>
      <c r="E8791" s="5" t="s">
        <v>9765</v>
      </c>
      <c r="F8791" s="4">
        <v>2013</v>
      </c>
      <c r="G8791" s="4">
        <v>12</v>
      </c>
      <c r="H8791" s="4">
        <v>12</v>
      </c>
      <c r="I8791" s="15"/>
      <c r="J8791" s="46" t="s">
        <v>9946</v>
      </c>
    </row>
    <row r="8792" spans="1:10" ht="40.799999999999997">
      <c r="A8792" s="4" t="s">
        <v>9662</v>
      </c>
      <c r="B8792" s="4" t="str">
        <f ca="1">IFERROR(__xludf.DUMMYFUNCTION("REGEXREPLACE(TEXT(IF(ISERR(FIND(""/"", A8792)), A8792, MID(A8792, FIND(""/"", A8792)+1, LEN(A8792))), ""#""), ""\D+"", """")"),"2022")</f>
        <v>2022</v>
      </c>
      <c r="C8792" s="46" t="s">
        <v>9763</v>
      </c>
      <c r="D8792" s="4" t="s">
        <v>9784</v>
      </c>
      <c r="E8792" s="5" t="s">
        <v>9765</v>
      </c>
      <c r="F8792" s="4">
        <v>2013</v>
      </c>
      <c r="G8792" s="4">
        <v>12</v>
      </c>
      <c r="H8792" s="4">
        <v>13</v>
      </c>
      <c r="I8792" s="15"/>
      <c r="J8792" s="46" t="s">
        <v>9947</v>
      </c>
    </row>
    <row r="8793" spans="1:10" ht="40.799999999999997">
      <c r="A8793" s="4" t="s">
        <v>9662</v>
      </c>
      <c r="B8793" s="4" t="str">
        <f ca="1">IFERROR(__xludf.DUMMYFUNCTION("REGEXREPLACE(TEXT(IF(ISERR(FIND(""/"", A8793)), A8793, MID(A8793, FIND(""/"", A8793)+1, LEN(A8793))), ""#""), ""\D+"", """")"),"2022")</f>
        <v>2022</v>
      </c>
      <c r="C8793" s="46" t="s">
        <v>9763</v>
      </c>
      <c r="D8793" s="4" t="s">
        <v>9784</v>
      </c>
      <c r="E8793" s="5" t="s">
        <v>9765</v>
      </c>
      <c r="F8793" s="4">
        <v>2013</v>
      </c>
      <c r="G8793" s="4">
        <v>12</v>
      </c>
      <c r="H8793" s="4">
        <v>14</v>
      </c>
      <c r="I8793" s="15"/>
      <c r="J8793" s="46" t="s">
        <v>9948</v>
      </c>
    </row>
    <row r="8794" spans="1:10" ht="51">
      <c r="A8794" s="4" t="s">
        <v>9662</v>
      </c>
      <c r="B8794" s="4" t="str">
        <f ca="1">IFERROR(__xludf.DUMMYFUNCTION("REGEXREPLACE(TEXT(IF(ISERR(FIND(""/"", A8794)), A8794, MID(A8794, FIND(""/"", A8794)+1, LEN(A8794))), ""#""), ""\D+"", """")"),"2022")</f>
        <v>2022</v>
      </c>
      <c r="C8794" s="46" t="s">
        <v>9763</v>
      </c>
      <c r="D8794" s="4" t="s">
        <v>9784</v>
      </c>
      <c r="E8794" s="5" t="s">
        <v>9765</v>
      </c>
      <c r="F8794" s="4">
        <v>2013</v>
      </c>
      <c r="G8794" s="4">
        <v>12</v>
      </c>
      <c r="H8794" s="4">
        <v>15</v>
      </c>
      <c r="I8794" s="15"/>
      <c r="J8794" s="46" t="s">
        <v>9949</v>
      </c>
    </row>
    <row r="8795" spans="1:10" ht="51">
      <c r="A8795" s="4" t="s">
        <v>9662</v>
      </c>
      <c r="B8795" s="4" t="str">
        <f ca="1">IFERROR(__xludf.DUMMYFUNCTION("REGEXREPLACE(TEXT(IF(ISERR(FIND(""/"", A8795)), A8795, MID(A8795, FIND(""/"", A8795)+1, LEN(A8795))), ""#""), ""\D+"", """")"),"2022")</f>
        <v>2022</v>
      </c>
      <c r="C8795" s="46" t="s">
        <v>9763</v>
      </c>
      <c r="D8795" s="4" t="s">
        <v>9784</v>
      </c>
      <c r="E8795" s="5" t="s">
        <v>9765</v>
      </c>
      <c r="F8795" s="4">
        <v>2013</v>
      </c>
      <c r="G8795" s="4">
        <v>12</v>
      </c>
      <c r="H8795" s="4">
        <v>16</v>
      </c>
      <c r="I8795" s="15"/>
      <c r="J8795" s="46" t="s">
        <v>9950</v>
      </c>
    </row>
    <row r="8796" spans="1:10" ht="51">
      <c r="A8796" s="4" t="s">
        <v>9662</v>
      </c>
      <c r="B8796" s="4" t="str">
        <f ca="1">IFERROR(__xludf.DUMMYFUNCTION("REGEXREPLACE(TEXT(IF(ISERR(FIND(""/"", A8796)), A8796, MID(A8796, FIND(""/"", A8796)+1, LEN(A8796))), ""#""), ""\D+"", """")"),"2022")</f>
        <v>2022</v>
      </c>
      <c r="C8796" s="46" t="s">
        <v>9763</v>
      </c>
      <c r="D8796" s="4" t="s">
        <v>9784</v>
      </c>
      <c r="E8796" s="5" t="s">
        <v>9765</v>
      </c>
      <c r="F8796" s="4">
        <v>2013</v>
      </c>
      <c r="G8796" s="4">
        <v>12</v>
      </c>
      <c r="H8796" s="4">
        <v>17</v>
      </c>
      <c r="I8796" s="15"/>
      <c r="J8796" s="46" t="s">
        <v>9951</v>
      </c>
    </row>
    <row r="8797" spans="1:10" ht="51">
      <c r="A8797" s="4" t="s">
        <v>9662</v>
      </c>
      <c r="B8797" s="4" t="str">
        <f ca="1">IFERROR(__xludf.DUMMYFUNCTION("REGEXREPLACE(TEXT(IF(ISERR(FIND(""/"", A8797)), A8797, MID(A8797, FIND(""/"", A8797)+1, LEN(A8797))), ""#""), ""\D+"", """")"),"2022")</f>
        <v>2022</v>
      </c>
      <c r="C8797" s="46" t="s">
        <v>9763</v>
      </c>
      <c r="D8797" s="4" t="s">
        <v>9784</v>
      </c>
      <c r="E8797" s="5" t="s">
        <v>9765</v>
      </c>
      <c r="F8797" s="4">
        <v>2013</v>
      </c>
      <c r="G8797" s="4">
        <v>12</v>
      </c>
      <c r="H8797" s="4">
        <v>18</v>
      </c>
      <c r="I8797" s="15"/>
      <c r="J8797" s="46" t="s">
        <v>9952</v>
      </c>
    </row>
    <row r="8798" spans="1:10" ht="51">
      <c r="A8798" s="4" t="s">
        <v>9662</v>
      </c>
      <c r="B8798" s="4" t="str">
        <f ca="1">IFERROR(__xludf.DUMMYFUNCTION("REGEXREPLACE(TEXT(IF(ISERR(FIND(""/"", A8798)), A8798, MID(A8798, FIND(""/"", A8798)+1, LEN(A8798))), ""#""), ""\D+"", """")"),"2022")</f>
        <v>2022</v>
      </c>
      <c r="C8798" s="46" t="s">
        <v>9763</v>
      </c>
      <c r="D8798" s="4" t="s">
        <v>9784</v>
      </c>
      <c r="E8798" s="5" t="s">
        <v>9765</v>
      </c>
      <c r="F8798" s="4">
        <v>2013</v>
      </c>
      <c r="G8798" s="4">
        <v>12</v>
      </c>
      <c r="H8798" s="4">
        <v>19</v>
      </c>
      <c r="I8798" s="15"/>
      <c r="J8798" s="46" t="s">
        <v>9953</v>
      </c>
    </row>
    <row r="8799" spans="1:10" ht="51">
      <c r="A8799" s="4" t="s">
        <v>9662</v>
      </c>
      <c r="B8799" s="4" t="str">
        <f ca="1">IFERROR(__xludf.DUMMYFUNCTION("REGEXREPLACE(TEXT(IF(ISERR(FIND(""/"", A8799)), A8799, MID(A8799, FIND(""/"", A8799)+1, LEN(A8799))), ""#""), ""\D+"", """")"),"2022")</f>
        <v>2022</v>
      </c>
      <c r="C8799" s="46" t="s">
        <v>9763</v>
      </c>
      <c r="D8799" s="4" t="s">
        <v>9784</v>
      </c>
      <c r="E8799" s="5" t="s">
        <v>9765</v>
      </c>
      <c r="F8799" s="4">
        <v>2013</v>
      </c>
      <c r="G8799" s="4">
        <v>12</v>
      </c>
      <c r="H8799" s="4">
        <v>20</v>
      </c>
      <c r="I8799" s="15"/>
      <c r="J8799" s="46" t="s">
        <v>9954</v>
      </c>
    </row>
    <row r="8800" spans="1:10" ht="51">
      <c r="A8800" s="4" t="s">
        <v>9662</v>
      </c>
      <c r="B8800" s="4" t="str">
        <f ca="1">IFERROR(__xludf.DUMMYFUNCTION("REGEXREPLACE(TEXT(IF(ISERR(FIND(""/"", A8800)), A8800, MID(A8800, FIND(""/"", A8800)+1, LEN(A8800))), ""#""), ""\D+"", """")"),"2022")</f>
        <v>2022</v>
      </c>
      <c r="C8800" s="46" t="s">
        <v>9763</v>
      </c>
      <c r="D8800" s="4" t="s">
        <v>9784</v>
      </c>
      <c r="E8800" s="5" t="s">
        <v>9765</v>
      </c>
      <c r="F8800" s="4">
        <v>2013</v>
      </c>
      <c r="G8800" s="4">
        <v>12</v>
      </c>
      <c r="H8800" s="4">
        <v>21</v>
      </c>
      <c r="I8800" s="15"/>
      <c r="J8800" s="46" t="s">
        <v>9955</v>
      </c>
    </row>
    <row r="8801" spans="1:10" ht="51">
      <c r="A8801" s="4" t="s">
        <v>9662</v>
      </c>
      <c r="B8801" s="4" t="str">
        <f ca="1">IFERROR(__xludf.DUMMYFUNCTION("REGEXREPLACE(TEXT(IF(ISERR(FIND(""/"", A8801)), A8801, MID(A8801, FIND(""/"", A8801)+1, LEN(A8801))), ""#""), ""\D+"", """")"),"2022")</f>
        <v>2022</v>
      </c>
      <c r="C8801" s="46" t="s">
        <v>9763</v>
      </c>
      <c r="D8801" s="4" t="s">
        <v>9784</v>
      </c>
      <c r="E8801" s="5" t="s">
        <v>9765</v>
      </c>
      <c r="F8801" s="4">
        <v>2013</v>
      </c>
      <c r="G8801" s="4">
        <v>12</v>
      </c>
      <c r="H8801" s="4">
        <v>22</v>
      </c>
      <c r="I8801" s="15"/>
      <c r="J8801" s="46" t="s">
        <v>9956</v>
      </c>
    </row>
    <row r="8802" spans="1:10" ht="40.799999999999997">
      <c r="A8802" s="4" t="s">
        <v>9662</v>
      </c>
      <c r="B8802" s="4" t="str">
        <f ca="1">IFERROR(__xludf.DUMMYFUNCTION("REGEXREPLACE(TEXT(IF(ISERR(FIND(""/"", A8802)), A8802, MID(A8802, FIND(""/"", A8802)+1, LEN(A8802))), ""#""), ""\D+"", """")"),"2022")</f>
        <v>2022</v>
      </c>
      <c r="C8802" s="46" t="s">
        <v>9763</v>
      </c>
      <c r="D8802" s="4" t="s">
        <v>9784</v>
      </c>
      <c r="E8802" s="5" t="s">
        <v>9765</v>
      </c>
      <c r="F8802" s="4">
        <v>2013</v>
      </c>
      <c r="G8802" s="4">
        <v>12</v>
      </c>
      <c r="H8802" s="4">
        <v>23</v>
      </c>
      <c r="I8802" s="15"/>
      <c r="J8802" s="46" t="s">
        <v>9957</v>
      </c>
    </row>
    <row r="8803" spans="1:10" ht="40.799999999999997">
      <c r="A8803" s="4" t="s">
        <v>9662</v>
      </c>
      <c r="B8803" s="4" t="str">
        <f ca="1">IFERROR(__xludf.DUMMYFUNCTION("REGEXREPLACE(TEXT(IF(ISERR(FIND(""/"", A8803)), A8803, MID(A8803, FIND(""/"", A8803)+1, LEN(A8803))), ""#""), ""\D+"", """")"),"2022")</f>
        <v>2022</v>
      </c>
      <c r="C8803" s="46" t="s">
        <v>9763</v>
      </c>
      <c r="D8803" s="4" t="s">
        <v>9784</v>
      </c>
      <c r="E8803" s="5" t="s">
        <v>9765</v>
      </c>
      <c r="F8803" s="4">
        <v>2013</v>
      </c>
      <c r="G8803" s="4">
        <v>12</v>
      </c>
      <c r="H8803" s="4">
        <v>24</v>
      </c>
      <c r="I8803" s="15"/>
      <c r="J8803" s="46" t="s">
        <v>9958</v>
      </c>
    </row>
    <row r="8804" spans="1:10" ht="61.2">
      <c r="A8804" s="4" t="s">
        <v>9662</v>
      </c>
      <c r="B8804" s="4" t="str">
        <f ca="1">IFERROR(__xludf.DUMMYFUNCTION("REGEXREPLACE(TEXT(IF(ISERR(FIND(""/"", A8804)), A8804, MID(A8804, FIND(""/"", A8804)+1, LEN(A8804))), ""#""), ""\D+"", """")"),"2022")</f>
        <v>2022</v>
      </c>
      <c r="C8804" s="46" t="s">
        <v>9763</v>
      </c>
      <c r="D8804" s="4" t="s">
        <v>9784</v>
      </c>
      <c r="E8804" s="5" t="s">
        <v>9765</v>
      </c>
      <c r="F8804" s="4">
        <v>2013</v>
      </c>
      <c r="G8804" s="4">
        <v>12</v>
      </c>
      <c r="H8804" s="4">
        <v>25</v>
      </c>
      <c r="I8804" s="15"/>
      <c r="J8804" s="46" t="s">
        <v>9959</v>
      </c>
    </row>
    <row r="8805" spans="1:10" ht="51">
      <c r="A8805" s="4" t="s">
        <v>9662</v>
      </c>
      <c r="B8805" s="4" t="str">
        <f ca="1">IFERROR(__xludf.DUMMYFUNCTION("REGEXREPLACE(TEXT(IF(ISERR(FIND(""/"", A8805)), A8805, MID(A8805, FIND(""/"", A8805)+1, LEN(A8805))), ""#""), ""\D+"", """")"),"2022")</f>
        <v>2022</v>
      </c>
      <c r="C8805" s="46" t="s">
        <v>9763</v>
      </c>
      <c r="D8805" s="4" t="s">
        <v>9784</v>
      </c>
      <c r="E8805" s="5" t="s">
        <v>9765</v>
      </c>
      <c r="F8805" s="4">
        <v>2013</v>
      </c>
      <c r="G8805" s="4">
        <v>12</v>
      </c>
      <c r="H8805" s="4">
        <v>26</v>
      </c>
      <c r="I8805" s="15"/>
      <c r="J8805" s="46" t="s">
        <v>9960</v>
      </c>
    </row>
    <row r="8806" spans="1:10" ht="51">
      <c r="A8806" s="4" t="s">
        <v>9662</v>
      </c>
      <c r="B8806" s="4" t="str">
        <f ca="1">IFERROR(__xludf.DUMMYFUNCTION("REGEXREPLACE(TEXT(IF(ISERR(FIND(""/"", A8806)), A8806, MID(A8806, FIND(""/"", A8806)+1, LEN(A8806))), ""#""), ""\D+"", """")"),"2022")</f>
        <v>2022</v>
      </c>
      <c r="C8806" s="46" t="s">
        <v>9763</v>
      </c>
      <c r="D8806" s="4" t="s">
        <v>9784</v>
      </c>
      <c r="E8806" s="5" t="s">
        <v>9765</v>
      </c>
      <c r="F8806" s="4">
        <v>2013</v>
      </c>
      <c r="G8806" s="4">
        <v>12</v>
      </c>
      <c r="H8806" s="4">
        <v>27</v>
      </c>
      <c r="I8806" s="15"/>
      <c r="J8806" s="46" t="s">
        <v>9961</v>
      </c>
    </row>
    <row r="8807" spans="1:10" ht="51">
      <c r="A8807" s="4" t="s">
        <v>9662</v>
      </c>
      <c r="B8807" s="4" t="str">
        <f ca="1">IFERROR(__xludf.DUMMYFUNCTION("REGEXREPLACE(TEXT(IF(ISERR(FIND(""/"", A8807)), A8807, MID(A8807, FIND(""/"", A8807)+1, LEN(A8807))), ""#""), ""\D+"", """")"),"2022")</f>
        <v>2022</v>
      </c>
      <c r="C8807" s="46" t="s">
        <v>9763</v>
      </c>
      <c r="D8807" s="4" t="s">
        <v>9784</v>
      </c>
      <c r="E8807" s="5" t="s">
        <v>9765</v>
      </c>
      <c r="F8807" s="4">
        <v>2013</v>
      </c>
      <c r="G8807" s="4">
        <v>12</v>
      </c>
      <c r="H8807" s="4">
        <v>28</v>
      </c>
      <c r="I8807" s="15"/>
      <c r="J8807" s="46" t="s">
        <v>9962</v>
      </c>
    </row>
    <row r="8808" spans="1:10" ht="51">
      <c r="A8808" s="4" t="s">
        <v>9662</v>
      </c>
      <c r="B8808" s="4" t="str">
        <f ca="1">IFERROR(__xludf.DUMMYFUNCTION("REGEXREPLACE(TEXT(IF(ISERR(FIND(""/"", A8808)), A8808, MID(A8808, FIND(""/"", A8808)+1, LEN(A8808))), ""#""), ""\D+"", """")"),"2022")</f>
        <v>2022</v>
      </c>
      <c r="C8808" s="46" t="s">
        <v>9763</v>
      </c>
      <c r="D8808" s="4" t="s">
        <v>9784</v>
      </c>
      <c r="E8808" s="5" t="s">
        <v>9765</v>
      </c>
      <c r="F8808" s="4">
        <v>2013</v>
      </c>
      <c r="G8808" s="4">
        <v>12</v>
      </c>
      <c r="H8808" s="4">
        <v>29</v>
      </c>
      <c r="I8808" s="15"/>
      <c r="J8808" s="46" t="s">
        <v>9963</v>
      </c>
    </row>
    <row r="8809" spans="1:10" ht="61.2">
      <c r="A8809" s="4" t="s">
        <v>9662</v>
      </c>
      <c r="B8809" s="4" t="str">
        <f ca="1">IFERROR(__xludf.DUMMYFUNCTION("REGEXREPLACE(TEXT(IF(ISERR(FIND(""/"", A8809)), A8809, MID(A8809, FIND(""/"", A8809)+1, LEN(A8809))), ""#""), ""\D+"", """")"),"2022")</f>
        <v>2022</v>
      </c>
      <c r="C8809" s="46" t="s">
        <v>9763</v>
      </c>
      <c r="D8809" s="4" t="s">
        <v>9784</v>
      </c>
      <c r="E8809" s="5" t="s">
        <v>9765</v>
      </c>
      <c r="F8809" s="4">
        <v>2013</v>
      </c>
      <c r="G8809" s="4">
        <v>12</v>
      </c>
      <c r="H8809" s="4">
        <v>30</v>
      </c>
      <c r="I8809" s="15"/>
      <c r="J8809" s="46" t="s">
        <v>9964</v>
      </c>
    </row>
    <row r="8810" spans="1:10" ht="51">
      <c r="A8810" s="4" t="s">
        <v>9662</v>
      </c>
      <c r="B8810" s="4" t="str">
        <f ca="1">IFERROR(__xludf.DUMMYFUNCTION("REGEXREPLACE(TEXT(IF(ISERR(FIND(""/"", A8810)), A8810, MID(A8810, FIND(""/"", A8810)+1, LEN(A8810))), ""#""), ""\D+"", """")"),"2022")</f>
        <v>2022</v>
      </c>
      <c r="C8810" s="46" t="s">
        <v>9763</v>
      </c>
      <c r="D8810" s="4" t="s">
        <v>9784</v>
      </c>
      <c r="E8810" s="5" t="s">
        <v>9765</v>
      </c>
      <c r="F8810" s="4">
        <v>2013</v>
      </c>
      <c r="G8810" s="4">
        <v>12</v>
      </c>
      <c r="H8810" s="4">
        <v>31</v>
      </c>
      <c r="I8810" s="15"/>
      <c r="J8810" s="46" t="s">
        <v>9965</v>
      </c>
    </row>
    <row r="8811" spans="1:10" ht="51">
      <c r="A8811" s="4" t="s">
        <v>9662</v>
      </c>
      <c r="B8811" s="4" t="str">
        <f ca="1">IFERROR(__xludf.DUMMYFUNCTION("REGEXREPLACE(TEXT(IF(ISERR(FIND(""/"", A8811)), A8811, MID(A8811, FIND(""/"", A8811)+1, LEN(A8811))), ""#""), ""\D+"", """")"),"2022")</f>
        <v>2022</v>
      </c>
      <c r="C8811" s="46" t="s">
        <v>9763</v>
      </c>
      <c r="D8811" s="4" t="s">
        <v>9784</v>
      </c>
      <c r="E8811" s="5" t="s">
        <v>9765</v>
      </c>
      <c r="F8811" s="4">
        <v>2013</v>
      </c>
      <c r="G8811" s="4">
        <v>12</v>
      </c>
      <c r="H8811" s="4">
        <v>32</v>
      </c>
      <c r="I8811" s="15"/>
      <c r="J8811" s="46" t="s">
        <v>9966</v>
      </c>
    </row>
    <row r="8812" spans="1:10" ht="51">
      <c r="A8812" s="4" t="s">
        <v>9662</v>
      </c>
      <c r="B8812" s="4" t="str">
        <f ca="1">IFERROR(__xludf.DUMMYFUNCTION("REGEXREPLACE(TEXT(IF(ISERR(FIND(""/"", A8812)), A8812, MID(A8812, FIND(""/"", A8812)+1, LEN(A8812))), ""#""), ""\D+"", """")"),"2022")</f>
        <v>2022</v>
      </c>
      <c r="C8812" s="46" t="s">
        <v>9763</v>
      </c>
      <c r="D8812" s="4" t="s">
        <v>9784</v>
      </c>
      <c r="E8812" s="5" t="s">
        <v>9765</v>
      </c>
      <c r="F8812" s="4">
        <v>2013</v>
      </c>
      <c r="G8812" s="4">
        <v>12</v>
      </c>
      <c r="H8812" s="4">
        <v>33</v>
      </c>
      <c r="I8812" s="15"/>
      <c r="J8812" s="46" t="s">
        <v>9967</v>
      </c>
    </row>
    <row r="8813" spans="1:10" ht="51">
      <c r="A8813" s="4" t="s">
        <v>9662</v>
      </c>
      <c r="B8813" s="4" t="str">
        <f ca="1">IFERROR(__xludf.DUMMYFUNCTION("REGEXREPLACE(TEXT(IF(ISERR(FIND(""/"", A8813)), A8813, MID(A8813, FIND(""/"", A8813)+1, LEN(A8813))), ""#""), ""\D+"", """")"),"2022")</f>
        <v>2022</v>
      </c>
      <c r="C8813" s="46" t="s">
        <v>9763</v>
      </c>
      <c r="D8813" s="4" t="s">
        <v>9784</v>
      </c>
      <c r="E8813" s="5" t="s">
        <v>9765</v>
      </c>
      <c r="F8813" s="4">
        <v>2013</v>
      </c>
      <c r="G8813" s="4">
        <v>12</v>
      </c>
      <c r="H8813" s="4">
        <v>34</v>
      </c>
      <c r="I8813" s="15"/>
      <c r="J8813" s="46" t="s">
        <v>9968</v>
      </c>
    </row>
    <row r="8814" spans="1:10" ht="40.799999999999997">
      <c r="A8814" s="4" t="s">
        <v>9662</v>
      </c>
      <c r="B8814" s="4" t="str">
        <f ca="1">IFERROR(__xludf.DUMMYFUNCTION("REGEXREPLACE(TEXT(IF(ISERR(FIND(""/"", A8814)), A8814, MID(A8814, FIND(""/"", A8814)+1, LEN(A8814))), ""#""), ""\D+"", """")"),"2022")</f>
        <v>2022</v>
      </c>
      <c r="C8814" s="46" t="s">
        <v>9763</v>
      </c>
      <c r="D8814" s="4" t="s">
        <v>9784</v>
      </c>
      <c r="E8814" s="5" t="s">
        <v>9765</v>
      </c>
      <c r="F8814" s="4">
        <v>2013</v>
      </c>
      <c r="G8814" s="4">
        <v>12</v>
      </c>
      <c r="H8814" s="4">
        <v>35</v>
      </c>
      <c r="I8814" s="15"/>
      <c r="J8814" s="46" t="s">
        <v>9969</v>
      </c>
    </row>
    <row r="8815" spans="1:10" ht="51">
      <c r="A8815" s="4" t="s">
        <v>9662</v>
      </c>
      <c r="B8815" s="4" t="str">
        <f ca="1">IFERROR(__xludf.DUMMYFUNCTION("REGEXREPLACE(TEXT(IF(ISERR(FIND(""/"", A8815)), A8815, MID(A8815, FIND(""/"", A8815)+1, LEN(A8815))), ""#""), ""\D+"", """")"),"2022")</f>
        <v>2022</v>
      </c>
      <c r="C8815" s="46" t="s">
        <v>9763</v>
      </c>
      <c r="D8815" s="4" t="s">
        <v>9784</v>
      </c>
      <c r="E8815" s="5" t="s">
        <v>9765</v>
      </c>
      <c r="F8815" s="4">
        <v>2013</v>
      </c>
      <c r="G8815" s="4">
        <v>12</v>
      </c>
      <c r="H8815" s="4">
        <v>36</v>
      </c>
      <c r="I8815" s="15"/>
      <c r="J8815" s="46" t="s">
        <v>9970</v>
      </c>
    </row>
    <row r="8816" spans="1:10" ht="51">
      <c r="A8816" s="4" t="s">
        <v>9662</v>
      </c>
      <c r="B8816" s="4" t="str">
        <f ca="1">IFERROR(__xludf.DUMMYFUNCTION("REGEXREPLACE(TEXT(IF(ISERR(FIND(""/"", A8816)), A8816, MID(A8816, FIND(""/"", A8816)+1, LEN(A8816))), ""#""), ""\D+"", """")"),"2022")</f>
        <v>2022</v>
      </c>
      <c r="C8816" s="46" t="s">
        <v>9763</v>
      </c>
      <c r="D8816" s="4" t="s">
        <v>9784</v>
      </c>
      <c r="E8816" s="5" t="s">
        <v>9765</v>
      </c>
      <c r="F8816" s="4">
        <v>2013</v>
      </c>
      <c r="G8816" s="4">
        <v>12</v>
      </c>
      <c r="H8816" s="4">
        <v>37</v>
      </c>
      <c r="I8816" s="15"/>
      <c r="J8816" s="46" t="s">
        <v>9971</v>
      </c>
    </row>
    <row r="8817" spans="1:10" ht="51">
      <c r="A8817" s="4" t="s">
        <v>9662</v>
      </c>
      <c r="B8817" s="4" t="str">
        <f ca="1">IFERROR(__xludf.DUMMYFUNCTION("REGEXREPLACE(TEXT(IF(ISERR(FIND(""/"", A8817)), A8817, MID(A8817, FIND(""/"", A8817)+1, LEN(A8817))), ""#""), ""\D+"", """")"),"2022")</f>
        <v>2022</v>
      </c>
      <c r="C8817" s="46" t="s">
        <v>9763</v>
      </c>
      <c r="D8817" s="4" t="s">
        <v>9784</v>
      </c>
      <c r="E8817" s="5" t="s">
        <v>9765</v>
      </c>
      <c r="F8817" s="4">
        <v>2013</v>
      </c>
      <c r="G8817" s="4">
        <v>12</v>
      </c>
      <c r="H8817" s="4">
        <v>38</v>
      </c>
      <c r="I8817" s="15"/>
      <c r="J8817" s="46" t="s">
        <v>9972</v>
      </c>
    </row>
    <row r="8818" spans="1:10" ht="51">
      <c r="A8818" s="4" t="s">
        <v>9662</v>
      </c>
      <c r="B8818" s="4" t="str">
        <f ca="1">IFERROR(__xludf.DUMMYFUNCTION("REGEXREPLACE(TEXT(IF(ISERR(FIND(""/"", A8818)), A8818, MID(A8818, FIND(""/"", A8818)+1, LEN(A8818))), ""#""), ""\D+"", """")"),"2022")</f>
        <v>2022</v>
      </c>
      <c r="C8818" s="46" t="s">
        <v>9763</v>
      </c>
      <c r="D8818" s="4" t="s">
        <v>9784</v>
      </c>
      <c r="E8818" s="5" t="s">
        <v>9765</v>
      </c>
      <c r="F8818" s="4">
        <v>2013</v>
      </c>
      <c r="G8818" s="4">
        <v>12</v>
      </c>
      <c r="H8818" s="4">
        <v>39</v>
      </c>
      <c r="I8818" s="15"/>
      <c r="J8818" s="46" t="s">
        <v>9973</v>
      </c>
    </row>
    <row r="8819" spans="1:10" ht="30.6">
      <c r="A8819" s="4" t="s">
        <v>9662</v>
      </c>
      <c r="B8819" s="4" t="str">
        <f ca="1">IFERROR(__xludf.DUMMYFUNCTION("REGEXREPLACE(TEXT(IF(ISERR(FIND(""/"", A8819)), A8819, MID(A8819, FIND(""/"", A8819)+1, LEN(A8819))), ""#""), ""\D+"", """")"),"2022")</f>
        <v>2022</v>
      </c>
      <c r="C8819" s="46" t="s">
        <v>791</v>
      </c>
      <c r="D8819" s="4" t="s">
        <v>9974</v>
      </c>
      <c r="E8819" s="5" t="s">
        <v>9975</v>
      </c>
      <c r="F8819" s="4">
        <v>2015</v>
      </c>
      <c r="G8819" s="4">
        <v>13</v>
      </c>
      <c r="H8819" s="4">
        <v>1</v>
      </c>
      <c r="I8819" s="15"/>
      <c r="J8819" s="46" t="s">
        <v>9976</v>
      </c>
    </row>
    <row r="8820" spans="1:10" ht="30.6">
      <c r="A8820" s="4" t="s">
        <v>9662</v>
      </c>
      <c r="B8820" s="4" t="str">
        <f ca="1">IFERROR(__xludf.DUMMYFUNCTION("REGEXREPLACE(TEXT(IF(ISERR(FIND(""/"", A8820)), A8820, MID(A8820, FIND(""/"", A8820)+1, LEN(A8820))), ""#""), ""\D+"", """")"),"2022")</f>
        <v>2022</v>
      </c>
      <c r="C8820" s="46" t="s">
        <v>791</v>
      </c>
      <c r="D8820" s="4" t="s">
        <v>9974</v>
      </c>
      <c r="E8820" s="5" t="s">
        <v>9975</v>
      </c>
      <c r="F8820" s="4">
        <v>2014</v>
      </c>
      <c r="G8820" s="4">
        <v>13</v>
      </c>
      <c r="H8820" s="4">
        <v>2</v>
      </c>
      <c r="I8820" s="15"/>
      <c r="J8820" s="46" t="s">
        <v>9977</v>
      </c>
    </row>
    <row r="8821" spans="1:10" ht="51">
      <c r="A8821" s="4" t="s">
        <v>9662</v>
      </c>
      <c r="B8821" s="4" t="str">
        <f ca="1">IFERROR(__xludf.DUMMYFUNCTION("REGEXREPLACE(TEXT(IF(ISERR(FIND(""/"", A8821)), A8821, MID(A8821, FIND(""/"", A8821)+1, LEN(A8821))), ""#""), ""\D+"", """")"),"2022")</f>
        <v>2022</v>
      </c>
      <c r="C8821" s="46" t="s">
        <v>791</v>
      </c>
      <c r="D8821" s="4">
        <v>331</v>
      </c>
      <c r="E8821" s="5" t="s">
        <v>9978</v>
      </c>
      <c r="F8821" s="4">
        <v>2014</v>
      </c>
      <c r="G8821" s="4">
        <v>13</v>
      </c>
      <c r="H8821" s="4">
        <v>3</v>
      </c>
      <c r="I8821" s="15"/>
      <c r="J8821" s="46" t="s">
        <v>9979</v>
      </c>
    </row>
    <row r="8822" spans="1:10" ht="40.799999999999997">
      <c r="A8822" s="4" t="s">
        <v>9662</v>
      </c>
      <c r="B8822" s="4" t="str">
        <f ca="1">IFERROR(__xludf.DUMMYFUNCTION("REGEXREPLACE(TEXT(IF(ISERR(FIND(""/"", A8822)), A8822, MID(A8822, FIND(""/"", A8822)+1, LEN(A8822))), ""#""), ""\D+"", """")"),"2022")</f>
        <v>2022</v>
      </c>
      <c r="C8822" s="46" t="s">
        <v>791</v>
      </c>
      <c r="D8822" s="4">
        <v>331</v>
      </c>
      <c r="E8822" s="5" t="s">
        <v>9978</v>
      </c>
      <c r="F8822" s="4">
        <v>2013</v>
      </c>
      <c r="G8822" s="4">
        <v>13</v>
      </c>
      <c r="H8822" s="4">
        <v>4</v>
      </c>
      <c r="I8822" s="15"/>
      <c r="J8822" s="46" t="s">
        <v>9980</v>
      </c>
    </row>
    <row r="8823" spans="1:10" ht="40.799999999999997">
      <c r="A8823" s="4" t="s">
        <v>9662</v>
      </c>
      <c r="B8823" s="4" t="str">
        <f ca="1">IFERROR(__xludf.DUMMYFUNCTION("REGEXREPLACE(TEXT(IF(ISERR(FIND(""/"", A8823)), A8823, MID(A8823, FIND(""/"", A8823)+1, LEN(A8823))), ""#""), ""\D+"", """")"),"2022")</f>
        <v>2022</v>
      </c>
      <c r="C8823" s="46" t="s">
        <v>791</v>
      </c>
      <c r="D8823" s="4">
        <v>331</v>
      </c>
      <c r="E8823" s="5" t="s">
        <v>9978</v>
      </c>
      <c r="F8823" s="4">
        <v>2013</v>
      </c>
      <c r="G8823" s="4">
        <v>13</v>
      </c>
      <c r="H8823" s="4">
        <v>5</v>
      </c>
      <c r="I8823" s="15"/>
      <c r="J8823" s="46" t="s">
        <v>9981</v>
      </c>
    </row>
    <row r="8824" spans="1:10" ht="61.2">
      <c r="A8824" s="4" t="s">
        <v>9662</v>
      </c>
      <c r="B8824" s="4" t="str">
        <f ca="1">IFERROR(__xludf.DUMMYFUNCTION("REGEXREPLACE(TEXT(IF(ISERR(FIND(""/"", A8824)), A8824, MID(A8824, FIND(""/"", A8824)+1, LEN(A8824))), ""#""), ""\D+"", """")"),"2022")</f>
        <v>2022</v>
      </c>
      <c r="C8824" s="46" t="s">
        <v>791</v>
      </c>
      <c r="D8824" s="4">
        <v>331</v>
      </c>
      <c r="E8824" s="5" t="s">
        <v>9978</v>
      </c>
      <c r="F8824" s="4">
        <v>2012</v>
      </c>
      <c r="G8824" s="4">
        <v>13</v>
      </c>
      <c r="H8824" s="4">
        <v>6</v>
      </c>
      <c r="I8824" s="15"/>
      <c r="J8824" s="46" t="s">
        <v>9982</v>
      </c>
    </row>
    <row r="8825" spans="1:10" ht="30.6">
      <c r="A8825" s="4" t="s">
        <v>9662</v>
      </c>
      <c r="B8825" s="4" t="str">
        <f ca="1">IFERROR(__xludf.DUMMYFUNCTION("REGEXREPLACE(TEXT(IF(ISERR(FIND(""/"", A8825)), A8825, MID(A8825, FIND(""/"", A8825)+1, LEN(A8825))), ""#""), ""\D+"", """")"),"2022")</f>
        <v>2022</v>
      </c>
      <c r="C8825" s="46" t="s">
        <v>791</v>
      </c>
      <c r="D8825" s="4">
        <v>331</v>
      </c>
      <c r="E8825" s="5" t="s">
        <v>9978</v>
      </c>
      <c r="F8825" s="4">
        <v>2012</v>
      </c>
      <c r="G8825" s="4">
        <v>13</v>
      </c>
      <c r="H8825" s="4">
        <v>7</v>
      </c>
      <c r="I8825" s="15"/>
      <c r="J8825" s="46" t="s">
        <v>9983</v>
      </c>
    </row>
    <row r="8826" spans="1:10" ht="40.799999999999997">
      <c r="A8826" s="4" t="s">
        <v>9662</v>
      </c>
      <c r="B8826" s="4" t="str">
        <f ca="1">IFERROR(__xludf.DUMMYFUNCTION("REGEXREPLACE(TEXT(IF(ISERR(FIND(""/"", A8826)), A8826, MID(A8826, FIND(""/"", A8826)+1, LEN(A8826))), ""#""), ""\D+"", """")"),"2022")</f>
        <v>2022</v>
      </c>
      <c r="C8826" s="46" t="s">
        <v>791</v>
      </c>
      <c r="D8826" s="4">
        <v>331</v>
      </c>
      <c r="E8826" s="5" t="s">
        <v>9978</v>
      </c>
      <c r="F8826" s="4">
        <v>2010</v>
      </c>
      <c r="G8826" s="4">
        <v>13</v>
      </c>
      <c r="H8826" s="4">
        <v>8</v>
      </c>
      <c r="I8826" s="15"/>
      <c r="J8826" s="46" t="s">
        <v>9984</v>
      </c>
    </row>
    <row r="8827" spans="1:10" ht="51">
      <c r="A8827" s="4" t="s">
        <v>9662</v>
      </c>
      <c r="B8827" s="4" t="str">
        <f ca="1">IFERROR(__xludf.DUMMYFUNCTION("REGEXREPLACE(TEXT(IF(ISERR(FIND(""/"", A8827)), A8827, MID(A8827, FIND(""/"", A8827)+1, LEN(A8827))), ""#""), ""\D+"", """")"),"2022")</f>
        <v>2022</v>
      </c>
      <c r="C8827" s="46" t="s">
        <v>9763</v>
      </c>
      <c r="D8827" s="4" t="s">
        <v>9784</v>
      </c>
      <c r="E8827" s="5" t="s">
        <v>9765</v>
      </c>
      <c r="F8827" s="4">
        <v>2018</v>
      </c>
      <c r="G8827" s="4">
        <v>14</v>
      </c>
      <c r="H8827" s="4">
        <v>1</v>
      </c>
      <c r="I8827" s="15"/>
      <c r="J8827" s="46" t="s">
        <v>9985</v>
      </c>
    </row>
    <row r="8828" spans="1:10" ht="40.799999999999997">
      <c r="A8828" s="4" t="s">
        <v>9662</v>
      </c>
      <c r="B8828" s="4" t="str">
        <f ca="1">IFERROR(__xludf.DUMMYFUNCTION("REGEXREPLACE(TEXT(IF(ISERR(FIND(""/"", A8828)), A8828, MID(A8828, FIND(""/"", A8828)+1, LEN(A8828))), ""#""), ""\D+"", """")"),"2022")</f>
        <v>2022</v>
      </c>
      <c r="C8828" s="46" t="s">
        <v>9763</v>
      </c>
      <c r="D8828" s="4" t="s">
        <v>9784</v>
      </c>
      <c r="E8828" s="5" t="s">
        <v>9765</v>
      </c>
      <c r="F8828" s="4">
        <v>2013</v>
      </c>
      <c r="G8828" s="4">
        <v>14</v>
      </c>
      <c r="H8828" s="4">
        <v>2</v>
      </c>
      <c r="I8828" s="15"/>
      <c r="J8828" s="46" t="s">
        <v>9986</v>
      </c>
    </row>
    <row r="8829" spans="1:10" ht="51">
      <c r="A8829" s="4" t="s">
        <v>9662</v>
      </c>
      <c r="B8829" s="4" t="str">
        <f ca="1">IFERROR(__xludf.DUMMYFUNCTION("REGEXREPLACE(TEXT(IF(ISERR(FIND(""/"", A8829)), A8829, MID(A8829, FIND(""/"", A8829)+1, LEN(A8829))), ""#""), ""\D+"", """")"),"2022")</f>
        <v>2022</v>
      </c>
      <c r="C8829" s="46" t="s">
        <v>9763</v>
      </c>
      <c r="D8829" s="4" t="s">
        <v>9784</v>
      </c>
      <c r="E8829" s="5" t="s">
        <v>9765</v>
      </c>
      <c r="F8829" s="4">
        <v>2013</v>
      </c>
      <c r="G8829" s="4">
        <v>14</v>
      </c>
      <c r="H8829" s="4">
        <v>3</v>
      </c>
      <c r="I8829" s="15"/>
      <c r="J8829" s="46" t="s">
        <v>9987</v>
      </c>
    </row>
    <row r="8830" spans="1:10" ht="51">
      <c r="A8830" s="4" t="s">
        <v>9662</v>
      </c>
      <c r="B8830" s="4" t="str">
        <f ca="1">IFERROR(__xludf.DUMMYFUNCTION("REGEXREPLACE(TEXT(IF(ISERR(FIND(""/"", A8830)), A8830, MID(A8830, FIND(""/"", A8830)+1, LEN(A8830))), ""#""), ""\D+"", """")"),"2022")</f>
        <v>2022</v>
      </c>
      <c r="C8830" s="46" t="s">
        <v>9763</v>
      </c>
      <c r="D8830" s="4" t="s">
        <v>9784</v>
      </c>
      <c r="E8830" s="5" t="s">
        <v>9765</v>
      </c>
      <c r="F8830" s="4">
        <v>2013</v>
      </c>
      <c r="G8830" s="4">
        <v>14</v>
      </c>
      <c r="H8830" s="4">
        <v>4</v>
      </c>
      <c r="I8830" s="15"/>
      <c r="J8830" s="46" t="s">
        <v>9988</v>
      </c>
    </row>
    <row r="8831" spans="1:10" ht="61.2">
      <c r="A8831" s="4" t="s">
        <v>9662</v>
      </c>
      <c r="B8831" s="4" t="str">
        <f ca="1">IFERROR(__xludf.DUMMYFUNCTION("REGEXREPLACE(TEXT(IF(ISERR(FIND(""/"", A8831)), A8831, MID(A8831, FIND(""/"", A8831)+1, LEN(A8831))), ""#""), ""\D+"", """")"),"2022")</f>
        <v>2022</v>
      </c>
      <c r="C8831" s="46" t="s">
        <v>9763</v>
      </c>
      <c r="D8831" s="4" t="s">
        <v>9784</v>
      </c>
      <c r="E8831" s="5" t="s">
        <v>9765</v>
      </c>
      <c r="F8831" s="4">
        <v>2013</v>
      </c>
      <c r="G8831" s="4">
        <v>14</v>
      </c>
      <c r="H8831" s="4">
        <v>5</v>
      </c>
      <c r="I8831" s="15"/>
      <c r="J8831" s="46" t="s">
        <v>9989</v>
      </c>
    </row>
    <row r="8832" spans="1:10" ht="40.799999999999997">
      <c r="A8832" s="4" t="s">
        <v>9662</v>
      </c>
      <c r="B8832" s="4" t="str">
        <f ca="1">IFERROR(__xludf.DUMMYFUNCTION("REGEXREPLACE(TEXT(IF(ISERR(FIND(""/"", A8832)), A8832, MID(A8832, FIND(""/"", A8832)+1, LEN(A8832))), ""#""), ""\D+"", """")"),"2022")</f>
        <v>2022</v>
      </c>
      <c r="C8832" s="46" t="s">
        <v>9763</v>
      </c>
      <c r="D8832" s="4" t="s">
        <v>9784</v>
      </c>
      <c r="E8832" s="5" t="s">
        <v>9765</v>
      </c>
      <c r="F8832" s="4">
        <v>2013</v>
      </c>
      <c r="G8832" s="4">
        <v>14</v>
      </c>
      <c r="H8832" s="4">
        <v>6</v>
      </c>
      <c r="I8832" s="15"/>
      <c r="J8832" s="46" t="s">
        <v>9990</v>
      </c>
    </row>
    <row r="8833" spans="1:10" ht="51">
      <c r="A8833" s="4" t="s">
        <v>9662</v>
      </c>
      <c r="B8833" s="4" t="str">
        <f ca="1">IFERROR(__xludf.DUMMYFUNCTION("REGEXREPLACE(TEXT(IF(ISERR(FIND(""/"", A8833)), A8833, MID(A8833, FIND(""/"", A8833)+1, LEN(A8833))), ""#""), ""\D+"", """")"),"2022")</f>
        <v>2022</v>
      </c>
      <c r="C8833" s="46" t="s">
        <v>9763</v>
      </c>
      <c r="D8833" s="4" t="s">
        <v>9784</v>
      </c>
      <c r="E8833" s="5" t="s">
        <v>9765</v>
      </c>
      <c r="F8833" s="4">
        <v>2013</v>
      </c>
      <c r="G8833" s="4">
        <v>14</v>
      </c>
      <c r="H8833" s="4">
        <v>7</v>
      </c>
      <c r="I8833" s="15"/>
      <c r="J8833" s="46" t="s">
        <v>9991</v>
      </c>
    </row>
    <row r="8834" spans="1:10" ht="40.799999999999997">
      <c r="A8834" s="4" t="s">
        <v>9662</v>
      </c>
      <c r="B8834" s="4" t="str">
        <f ca="1">IFERROR(__xludf.DUMMYFUNCTION("REGEXREPLACE(TEXT(IF(ISERR(FIND(""/"", A8834)), A8834, MID(A8834, FIND(""/"", A8834)+1, LEN(A8834))), ""#""), ""\D+"", """")"),"2022")</f>
        <v>2022</v>
      </c>
      <c r="C8834" s="46" t="s">
        <v>9763</v>
      </c>
      <c r="D8834" s="4" t="s">
        <v>9784</v>
      </c>
      <c r="E8834" s="5" t="s">
        <v>9765</v>
      </c>
      <c r="F8834" s="4">
        <v>2013</v>
      </c>
      <c r="G8834" s="4">
        <v>14</v>
      </c>
      <c r="H8834" s="4">
        <v>8</v>
      </c>
      <c r="I8834" s="15"/>
      <c r="J8834" s="46" t="s">
        <v>9992</v>
      </c>
    </row>
    <row r="8835" spans="1:10" ht="40.799999999999997">
      <c r="A8835" s="4" t="s">
        <v>9662</v>
      </c>
      <c r="B8835" s="4" t="str">
        <f ca="1">IFERROR(__xludf.DUMMYFUNCTION("REGEXREPLACE(TEXT(IF(ISERR(FIND(""/"", A8835)), A8835, MID(A8835, FIND(""/"", A8835)+1, LEN(A8835))), ""#""), ""\D+"", """")"),"2022")</f>
        <v>2022</v>
      </c>
      <c r="C8835" s="46" t="s">
        <v>9763</v>
      </c>
      <c r="D8835" s="4" t="s">
        <v>9784</v>
      </c>
      <c r="E8835" s="5" t="s">
        <v>9765</v>
      </c>
      <c r="F8835" s="4">
        <v>2013</v>
      </c>
      <c r="G8835" s="4">
        <v>14</v>
      </c>
      <c r="H8835" s="4">
        <v>9</v>
      </c>
      <c r="I8835" s="15"/>
      <c r="J8835" s="46" t="s">
        <v>9993</v>
      </c>
    </row>
    <row r="8836" spans="1:10" ht="51">
      <c r="A8836" s="4" t="s">
        <v>9662</v>
      </c>
      <c r="B8836" s="4" t="str">
        <f ca="1">IFERROR(__xludf.DUMMYFUNCTION("REGEXREPLACE(TEXT(IF(ISERR(FIND(""/"", A8836)), A8836, MID(A8836, FIND(""/"", A8836)+1, LEN(A8836))), ""#""), ""\D+"", """")"),"2022")</f>
        <v>2022</v>
      </c>
      <c r="C8836" s="46" t="s">
        <v>9763</v>
      </c>
      <c r="D8836" s="4" t="s">
        <v>9784</v>
      </c>
      <c r="E8836" s="5" t="s">
        <v>9765</v>
      </c>
      <c r="F8836" s="4">
        <v>2013</v>
      </c>
      <c r="G8836" s="4">
        <v>14</v>
      </c>
      <c r="H8836" s="4">
        <v>10</v>
      </c>
      <c r="I8836" s="15"/>
      <c r="J8836" s="46" t="s">
        <v>9994</v>
      </c>
    </row>
    <row r="8837" spans="1:10" ht="51">
      <c r="A8837" s="4" t="s">
        <v>9662</v>
      </c>
      <c r="B8837" s="4" t="str">
        <f ca="1">IFERROR(__xludf.DUMMYFUNCTION("REGEXREPLACE(TEXT(IF(ISERR(FIND(""/"", A8837)), A8837, MID(A8837, FIND(""/"", A8837)+1, LEN(A8837))), ""#""), ""\D+"", """")"),"2022")</f>
        <v>2022</v>
      </c>
      <c r="C8837" s="46" t="s">
        <v>9763</v>
      </c>
      <c r="D8837" s="4" t="s">
        <v>9784</v>
      </c>
      <c r="E8837" s="5" t="s">
        <v>9765</v>
      </c>
      <c r="F8837" s="4">
        <v>2013</v>
      </c>
      <c r="G8837" s="4">
        <v>14</v>
      </c>
      <c r="H8837" s="4">
        <v>11</v>
      </c>
      <c r="I8837" s="15"/>
      <c r="J8837" s="46" t="s">
        <v>9995</v>
      </c>
    </row>
    <row r="8838" spans="1:10" ht="51">
      <c r="A8838" s="4" t="s">
        <v>9662</v>
      </c>
      <c r="B8838" s="4" t="str">
        <f ca="1">IFERROR(__xludf.DUMMYFUNCTION("REGEXREPLACE(TEXT(IF(ISERR(FIND(""/"", A8838)), A8838, MID(A8838, FIND(""/"", A8838)+1, LEN(A8838))), ""#""), ""\D+"", """")"),"2022")</f>
        <v>2022</v>
      </c>
      <c r="C8838" s="46" t="s">
        <v>9763</v>
      </c>
      <c r="D8838" s="4" t="s">
        <v>9784</v>
      </c>
      <c r="E8838" s="5" t="s">
        <v>9765</v>
      </c>
      <c r="F8838" s="4">
        <v>2013</v>
      </c>
      <c r="G8838" s="4">
        <v>14</v>
      </c>
      <c r="H8838" s="4">
        <v>12</v>
      </c>
      <c r="I8838" s="15"/>
      <c r="J8838" s="46" t="s">
        <v>9996</v>
      </c>
    </row>
    <row r="8839" spans="1:10" ht="51">
      <c r="A8839" s="4" t="s">
        <v>9662</v>
      </c>
      <c r="B8839" s="4" t="str">
        <f ca="1">IFERROR(__xludf.DUMMYFUNCTION("REGEXREPLACE(TEXT(IF(ISERR(FIND(""/"", A8839)), A8839, MID(A8839, FIND(""/"", A8839)+1, LEN(A8839))), ""#""), ""\D+"", """")"),"2022")</f>
        <v>2022</v>
      </c>
      <c r="C8839" s="46" t="s">
        <v>9763</v>
      </c>
      <c r="D8839" s="4" t="s">
        <v>9784</v>
      </c>
      <c r="E8839" s="5" t="s">
        <v>9765</v>
      </c>
      <c r="F8839" s="4">
        <v>2013</v>
      </c>
      <c r="G8839" s="4">
        <v>14</v>
      </c>
      <c r="H8839" s="4">
        <v>13</v>
      </c>
      <c r="I8839" s="15"/>
      <c r="J8839" s="46" t="s">
        <v>9997</v>
      </c>
    </row>
    <row r="8840" spans="1:10" ht="51">
      <c r="A8840" s="4" t="s">
        <v>9662</v>
      </c>
      <c r="B8840" s="4" t="str">
        <f ca="1">IFERROR(__xludf.DUMMYFUNCTION("REGEXREPLACE(TEXT(IF(ISERR(FIND(""/"", A8840)), A8840, MID(A8840, FIND(""/"", A8840)+1, LEN(A8840))), ""#""), ""\D+"", """")"),"2022")</f>
        <v>2022</v>
      </c>
      <c r="C8840" s="46" t="s">
        <v>9763</v>
      </c>
      <c r="D8840" s="4" t="s">
        <v>9784</v>
      </c>
      <c r="E8840" s="5" t="s">
        <v>9765</v>
      </c>
      <c r="F8840" s="4">
        <v>2013</v>
      </c>
      <c r="G8840" s="4">
        <v>14</v>
      </c>
      <c r="H8840" s="4">
        <v>14</v>
      </c>
      <c r="I8840" s="15"/>
      <c r="J8840" s="46" t="s">
        <v>9998</v>
      </c>
    </row>
    <row r="8841" spans="1:10" ht="51">
      <c r="A8841" s="4" t="s">
        <v>9662</v>
      </c>
      <c r="B8841" s="4" t="str">
        <f ca="1">IFERROR(__xludf.DUMMYFUNCTION("REGEXREPLACE(TEXT(IF(ISERR(FIND(""/"", A8841)), A8841, MID(A8841, FIND(""/"", A8841)+1, LEN(A8841))), ""#""), ""\D+"", """")"),"2022")</f>
        <v>2022</v>
      </c>
      <c r="C8841" s="46" t="s">
        <v>9763</v>
      </c>
      <c r="D8841" s="4" t="s">
        <v>9784</v>
      </c>
      <c r="E8841" s="5" t="s">
        <v>9765</v>
      </c>
      <c r="F8841" s="4">
        <v>2013</v>
      </c>
      <c r="G8841" s="4">
        <v>14</v>
      </c>
      <c r="H8841" s="4">
        <v>15</v>
      </c>
      <c r="I8841" s="15"/>
      <c r="J8841" s="46" t="s">
        <v>9999</v>
      </c>
    </row>
    <row r="8842" spans="1:10" ht="51">
      <c r="A8842" s="4" t="s">
        <v>9662</v>
      </c>
      <c r="B8842" s="4" t="str">
        <f ca="1">IFERROR(__xludf.DUMMYFUNCTION("REGEXREPLACE(TEXT(IF(ISERR(FIND(""/"", A8842)), A8842, MID(A8842, FIND(""/"", A8842)+1, LEN(A8842))), ""#""), ""\D+"", """")"),"2022")</f>
        <v>2022</v>
      </c>
      <c r="C8842" s="46" t="s">
        <v>9763</v>
      </c>
      <c r="D8842" s="4" t="s">
        <v>9784</v>
      </c>
      <c r="E8842" s="5" t="s">
        <v>9765</v>
      </c>
      <c r="F8842" s="4">
        <v>2013</v>
      </c>
      <c r="G8842" s="4">
        <v>14</v>
      </c>
      <c r="H8842" s="4">
        <v>16</v>
      </c>
      <c r="I8842" s="15"/>
      <c r="J8842" s="46" t="s">
        <v>10000</v>
      </c>
    </row>
    <row r="8843" spans="1:10" ht="51">
      <c r="A8843" s="4" t="s">
        <v>9662</v>
      </c>
      <c r="B8843" s="4" t="str">
        <f ca="1">IFERROR(__xludf.DUMMYFUNCTION("REGEXREPLACE(TEXT(IF(ISERR(FIND(""/"", A8843)), A8843, MID(A8843, FIND(""/"", A8843)+1, LEN(A8843))), ""#""), ""\D+"", """")"),"2022")</f>
        <v>2022</v>
      </c>
      <c r="C8843" s="46" t="s">
        <v>9763</v>
      </c>
      <c r="D8843" s="4" t="s">
        <v>9784</v>
      </c>
      <c r="E8843" s="5" t="s">
        <v>9765</v>
      </c>
      <c r="F8843" s="4">
        <v>2013</v>
      </c>
      <c r="G8843" s="4">
        <v>14</v>
      </c>
      <c r="H8843" s="4">
        <v>17</v>
      </c>
      <c r="I8843" s="15"/>
      <c r="J8843" s="46" t="s">
        <v>10001</v>
      </c>
    </row>
    <row r="8844" spans="1:10" ht="51">
      <c r="A8844" s="4" t="s">
        <v>9662</v>
      </c>
      <c r="B8844" s="4" t="str">
        <f ca="1">IFERROR(__xludf.DUMMYFUNCTION("REGEXREPLACE(TEXT(IF(ISERR(FIND(""/"", A8844)), A8844, MID(A8844, FIND(""/"", A8844)+1, LEN(A8844))), ""#""), ""\D+"", """")"),"2022")</f>
        <v>2022</v>
      </c>
      <c r="C8844" s="46" t="s">
        <v>9763</v>
      </c>
      <c r="D8844" s="4" t="s">
        <v>9784</v>
      </c>
      <c r="E8844" s="5" t="s">
        <v>9765</v>
      </c>
      <c r="F8844" s="4">
        <v>2013</v>
      </c>
      <c r="G8844" s="4">
        <v>14</v>
      </c>
      <c r="H8844" s="4">
        <v>18</v>
      </c>
      <c r="I8844" s="15"/>
      <c r="J8844" s="46" t="s">
        <v>10002</v>
      </c>
    </row>
    <row r="8845" spans="1:10" ht="51">
      <c r="A8845" s="4" t="s">
        <v>9662</v>
      </c>
      <c r="B8845" s="4" t="str">
        <f ca="1">IFERROR(__xludf.DUMMYFUNCTION("REGEXREPLACE(TEXT(IF(ISERR(FIND(""/"", A8845)), A8845, MID(A8845, FIND(""/"", A8845)+1, LEN(A8845))), ""#""), ""\D+"", """")"),"2022")</f>
        <v>2022</v>
      </c>
      <c r="C8845" s="46" t="s">
        <v>9763</v>
      </c>
      <c r="D8845" s="4" t="s">
        <v>9784</v>
      </c>
      <c r="E8845" s="5" t="s">
        <v>9765</v>
      </c>
      <c r="F8845" s="4">
        <v>2013</v>
      </c>
      <c r="G8845" s="4">
        <v>14</v>
      </c>
      <c r="H8845" s="4">
        <v>19</v>
      </c>
      <c r="I8845" s="15"/>
      <c r="J8845" s="46" t="s">
        <v>10003</v>
      </c>
    </row>
    <row r="8846" spans="1:10" ht="40.799999999999997">
      <c r="A8846" s="4" t="s">
        <v>9662</v>
      </c>
      <c r="B8846" s="4" t="str">
        <f ca="1">IFERROR(__xludf.DUMMYFUNCTION("REGEXREPLACE(TEXT(IF(ISERR(FIND(""/"", A8846)), A8846, MID(A8846, FIND(""/"", A8846)+1, LEN(A8846))), ""#""), ""\D+"", """")"),"2022")</f>
        <v>2022</v>
      </c>
      <c r="C8846" s="46" t="s">
        <v>9763</v>
      </c>
      <c r="D8846" s="4" t="s">
        <v>9784</v>
      </c>
      <c r="E8846" s="5" t="s">
        <v>9765</v>
      </c>
      <c r="F8846" s="4">
        <v>2013</v>
      </c>
      <c r="G8846" s="4">
        <v>14</v>
      </c>
      <c r="H8846" s="4">
        <v>20</v>
      </c>
      <c r="I8846" s="15"/>
      <c r="J8846" s="46" t="s">
        <v>10004</v>
      </c>
    </row>
    <row r="8847" spans="1:10" ht="51">
      <c r="A8847" s="4" t="s">
        <v>9662</v>
      </c>
      <c r="B8847" s="4" t="str">
        <f ca="1">IFERROR(__xludf.DUMMYFUNCTION("REGEXREPLACE(TEXT(IF(ISERR(FIND(""/"", A8847)), A8847, MID(A8847, FIND(""/"", A8847)+1, LEN(A8847))), ""#""), ""\D+"", """")"),"2022")</f>
        <v>2022</v>
      </c>
      <c r="C8847" s="46" t="s">
        <v>9763</v>
      </c>
      <c r="D8847" s="4" t="s">
        <v>9784</v>
      </c>
      <c r="E8847" s="5" t="s">
        <v>9765</v>
      </c>
      <c r="F8847" s="4">
        <v>2013</v>
      </c>
      <c r="G8847" s="4">
        <v>14</v>
      </c>
      <c r="H8847" s="4">
        <v>21</v>
      </c>
      <c r="I8847" s="15"/>
      <c r="J8847" s="46" t="s">
        <v>10005</v>
      </c>
    </row>
    <row r="8848" spans="1:10" ht="51">
      <c r="A8848" s="4" t="s">
        <v>9662</v>
      </c>
      <c r="B8848" s="4" t="str">
        <f ca="1">IFERROR(__xludf.DUMMYFUNCTION("REGEXREPLACE(TEXT(IF(ISERR(FIND(""/"", A8848)), A8848, MID(A8848, FIND(""/"", A8848)+1, LEN(A8848))), ""#""), ""\D+"", """")"),"2022")</f>
        <v>2022</v>
      </c>
      <c r="C8848" s="46" t="s">
        <v>9763</v>
      </c>
      <c r="D8848" s="4" t="s">
        <v>9784</v>
      </c>
      <c r="E8848" s="5" t="s">
        <v>9765</v>
      </c>
      <c r="F8848" s="4">
        <v>2013</v>
      </c>
      <c r="G8848" s="4">
        <v>14</v>
      </c>
      <c r="H8848" s="4">
        <v>22</v>
      </c>
      <c r="I8848" s="15"/>
      <c r="J8848" s="46" t="s">
        <v>10006</v>
      </c>
    </row>
    <row r="8849" spans="1:10" ht="51">
      <c r="A8849" s="4" t="s">
        <v>9662</v>
      </c>
      <c r="B8849" s="4" t="str">
        <f ca="1">IFERROR(__xludf.DUMMYFUNCTION("REGEXREPLACE(TEXT(IF(ISERR(FIND(""/"", A8849)), A8849, MID(A8849, FIND(""/"", A8849)+1, LEN(A8849))), ""#""), ""\D+"", """")"),"2022")</f>
        <v>2022</v>
      </c>
      <c r="C8849" s="46" t="s">
        <v>9763</v>
      </c>
      <c r="D8849" s="4" t="s">
        <v>9784</v>
      </c>
      <c r="E8849" s="5" t="s">
        <v>9765</v>
      </c>
      <c r="F8849" s="4">
        <v>2013</v>
      </c>
      <c r="G8849" s="4">
        <v>14</v>
      </c>
      <c r="H8849" s="4">
        <v>23</v>
      </c>
      <c r="I8849" s="15"/>
      <c r="J8849" s="46" t="s">
        <v>10007</v>
      </c>
    </row>
    <row r="8850" spans="1:10" ht="51">
      <c r="A8850" s="4" t="s">
        <v>9662</v>
      </c>
      <c r="B8850" s="4" t="str">
        <f ca="1">IFERROR(__xludf.DUMMYFUNCTION("REGEXREPLACE(TEXT(IF(ISERR(FIND(""/"", A8850)), A8850, MID(A8850, FIND(""/"", A8850)+1, LEN(A8850))), ""#""), ""\D+"", """")"),"2022")</f>
        <v>2022</v>
      </c>
      <c r="C8850" s="46" t="s">
        <v>9763</v>
      </c>
      <c r="D8850" s="4" t="s">
        <v>9784</v>
      </c>
      <c r="E8850" s="5" t="s">
        <v>9765</v>
      </c>
      <c r="F8850" s="4">
        <v>2012</v>
      </c>
      <c r="G8850" s="4">
        <v>14</v>
      </c>
      <c r="H8850" s="4">
        <v>24</v>
      </c>
      <c r="I8850" s="15"/>
      <c r="J8850" s="46" t="s">
        <v>10008</v>
      </c>
    </row>
    <row r="8851" spans="1:10" ht="40.799999999999997">
      <c r="A8851" s="4" t="s">
        <v>9662</v>
      </c>
      <c r="B8851" s="4" t="str">
        <f ca="1">IFERROR(__xludf.DUMMYFUNCTION("REGEXREPLACE(TEXT(IF(ISERR(FIND(""/"", A8851)), A8851, MID(A8851, FIND(""/"", A8851)+1, LEN(A8851))), ""#""), ""\D+"", """")"),"2022")</f>
        <v>2022</v>
      </c>
      <c r="C8851" s="46" t="s">
        <v>9763</v>
      </c>
      <c r="D8851" s="4" t="s">
        <v>9784</v>
      </c>
      <c r="E8851" s="5" t="s">
        <v>9765</v>
      </c>
      <c r="F8851" s="4">
        <v>2008</v>
      </c>
      <c r="G8851" s="4">
        <v>14</v>
      </c>
      <c r="H8851" s="4">
        <v>25</v>
      </c>
      <c r="I8851" s="15"/>
      <c r="J8851" s="46" t="s">
        <v>10009</v>
      </c>
    </row>
    <row r="8852" spans="1:10" ht="51">
      <c r="A8852" s="4" t="s">
        <v>9662</v>
      </c>
      <c r="B8852" s="4" t="str">
        <f ca="1">IFERROR(__xludf.DUMMYFUNCTION("REGEXREPLACE(TEXT(IF(ISERR(FIND(""/"", A8852)), A8852, MID(A8852, FIND(""/"", A8852)+1, LEN(A8852))), ""#""), ""\D+"", """")"),"2022")</f>
        <v>2022</v>
      </c>
      <c r="C8852" s="46" t="s">
        <v>9763</v>
      </c>
      <c r="D8852" s="4" t="s">
        <v>9784</v>
      </c>
      <c r="E8852" s="5" t="s">
        <v>9765</v>
      </c>
      <c r="F8852" s="4">
        <v>2013</v>
      </c>
      <c r="G8852" s="4">
        <v>14</v>
      </c>
      <c r="H8852" s="4">
        <v>26</v>
      </c>
      <c r="I8852" s="15"/>
      <c r="J8852" s="46" t="s">
        <v>10010</v>
      </c>
    </row>
    <row r="8853" spans="1:10" ht="61.2">
      <c r="A8853" s="4" t="s">
        <v>9662</v>
      </c>
      <c r="B8853" s="4" t="str">
        <f ca="1">IFERROR(__xludf.DUMMYFUNCTION("REGEXREPLACE(TEXT(IF(ISERR(FIND(""/"", A8853)), A8853, MID(A8853, FIND(""/"", A8853)+1, LEN(A8853))), ""#""), ""\D+"", """")"),"2022")</f>
        <v>2022</v>
      </c>
      <c r="C8853" s="46" t="s">
        <v>791</v>
      </c>
      <c r="D8853" s="4">
        <v>331</v>
      </c>
      <c r="E8853" s="5" t="s">
        <v>9978</v>
      </c>
      <c r="F8853" s="4">
        <v>2017</v>
      </c>
      <c r="G8853" s="4">
        <v>15</v>
      </c>
      <c r="H8853" s="4">
        <v>1</v>
      </c>
      <c r="I8853" s="15"/>
      <c r="J8853" s="46" t="s">
        <v>10011</v>
      </c>
    </row>
    <row r="8854" spans="1:10" ht="51">
      <c r="A8854" s="4" t="s">
        <v>9662</v>
      </c>
      <c r="B8854" s="4" t="str">
        <f ca="1">IFERROR(__xludf.DUMMYFUNCTION("REGEXREPLACE(TEXT(IF(ISERR(FIND(""/"", A8854)), A8854, MID(A8854, FIND(""/"", A8854)+1, LEN(A8854))), ""#""), ""\D+"", """")"),"2022")</f>
        <v>2022</v>
      </c>
      <c r="C8854" s="46" t="s">
        <v>791</v>
      </c>
      <c r="D8854" s="4">
        <v>331</v>
      </c>
      <c r="E8854" s="5" t="s">
        <v>9978</v>
      </c>
      <c r="F8854" s="4">
        <v>2016</v>
      </c>
      <c r="G8854" s="4">
        <v>15</v>
      </c>
      <c r="H8854" s="4">
        <v>2</v>
      </c>
      <c r="I8854" s="15"/>
      <c r="J8854" s="46" t="s">
        <v>10012</v>
      </c>
    </row>
    <row r="8855" spans="1:10" ht="81.599999999999994">
      <c r="A8855" s="4" t="s">
        <v>9662</v>
      </c>
      <c r="B8855" s="4" t="str">
        <f ca="1">IFERROR(__xludf.DUMMYFUNCTION("REGEXREPLACE(TEXT(IF(ISERR(FIND(""/"", A8855)), A8855, MID(A8855, FIND(""/"", A8855)+1, LEN(A8855))), ""#""), ""\D+"", """")"),"2022")</f>
        <v>2022</v>
      </c>
      <c r="C8855" s="46" t="s">
        <v>791</v>
      </c>
      <c r="D8855" s="4">
        <v>331</v>
      </c>
      <c r="E8855" s="5" t="s">
        <v>9978</v>
      </c>
      <c r="F8855" s="4">
        <v>2016</v>
      </c>
      <c r="G8855" s="4">
        <v>15</v>
      </c>
      <c r="H8855" s="4">
        <v>3</v>
      </c>
      <c r="I8855" s="15"/>
      <c r="J8855" s="46" t="s">
        <v>10013</v>
      </c>
    </row>
    <row r="8856" spans="1:10" ht="61.2">
      <c r="A8856" s="4" t="s">
        <v>9662</v>
      </c>
      <c r="B8856" s="4" t="str">
        <f ca="1">IFERROR(__xludf.DUMMYFUNCTION("REGEXREPLACE(TEXT(IF(ISERR(FIND(""/"", A8856)), A8856, MID(A8856, FIND(""/"", A8856)+1, LEN(A8856))), ""#""), ""\D+"", """")"),"2022")</f>
        <v>2022</v>
      </c>
      <c r="C8856" s="46" t="s">
        <v>791</v>
      </c>
      <c r="D8856" s="4">
        <v>331</v>
      </c>
      <c r="E8856" s="5" t="s">
        <v>9978</v>
      </c>
      <c r="F8856" s="4">
        <v>2016</v>
      </c>
      <c r="G8856" s="4">
        <v>15</v>
      </c>
      <c r="H8856" s="4">
        <v>4</v>
      </c>
      <c r="I8856" s="15"/>
      <c r="J8856" s="46" t="s">
        <v>10014</v>
      </c>
    </row>
    <row r="8857" spans="1:10" ht="51">
      <c r="A8857" s="4" t="s">
        <v>9662</v>
      </c>
      <c r="B8857" s="4" t="str">
        <f ca="1">IFERROR(__xludf.DUMMYFUNCTION("REGEXREPLACE(TEXT(IF(ISERR(FIND(""/"", A8857)), A8857, MID(A8857, FIND(""/"", A8857)+1, LEN(A8857))), ""#""), ""\D+"", """")"),"2022")</f>
        <v>2022</v>
      </c>
      <c r="C8857" s="46" t="s">
        <v>791</v>
      </c>
      <c r="D8857" s="4">
        <v>331</v>
      </c>
      <c r="E8857" s="5" t="s">
        <v>9978</v>
      </c>
      <c r="F8857" s="4">
        <v>2016</v>
      </c>
      <c r="G8857" s="4">
        <v>15</v>
      </c>
      <c r="H8857" s="4">
        <v>5</v>
      </c>
      <c r="I8857" s="15"/>
      <c r="J8857" s="46" t="s">
        <v>10015</v>
      </c>
    </row>
    <row r="8858" spans="1:10" ht="51">
      <c r="A8858" s="4" t="s">
        <v>9662</v>
      </c>
      <c r="B8858" s="4" t="str">
        <f ca="1">IFERROR(__xludf.DUMMYFUNCTION("REGEXREPLACE(TEXT(IF(ISERR(FIND(""/"", A8858)), A8858, MID(A8858, FIND(""/"", A8858)+1, LEN(A8858))), ""#""), ""\D+"", """")"),"2022")</f>
        <v>2022</v>
      </c>
      <c r="C8858" s="46" t="s">
        <v>791</v>
      </c>
      <c r="D8858" s="4">
        <v>331</v>
      </c>
      <c r="E8858" s="5" t="s">
        <v>9978</v>
      </c>
      <c r="F8858" s="4">
        <v>2016</v>
      </c>
      <c r="G8858" s="4">
        <v>15</v>
      </c>
      <c r="H8858" s="4">
        <v>6</v>
      </c>
      <c r="I8858" s="15"/>
      <c r="J8858" s="46" t="s">
        <v>10016</v>
      </c>
    </row>
    <row r="8859" spans="1:10" ht="71.400000000000006">
      <c r="A8859" s="4" t="s">
        <v>9662</v>
      </c>
      <c r="B8859" s="4" t="str">
        <f ca="1">IFERROR(__xludf.DUMMYFUNCTION("REGEXREPLACE(TEXT(IF(ISERR(FIND(""/"", A8859)), A8859, MID(A8859, FIND(""/"", A8859)+1, LEN(A8859))), ""#""), ""\D+"", """")"),"2022")</f>
        <v>2022</v>
      </c>
      <c r="C8859" s="46" t="s">
        <v>791</v>
      </c>
      <c r="D8859" s="4">
        <v>331</v>
      </c>
      <c r="E8859" s="5" t="s">
        <v>9978</v>
      </c>
      <c r="F8859" s="4">
        <v>2016</v>
      </c>
      <c r="G8859" s="4">
        <v>15</v>
      </c>
      <c r="H8859" s="4">
        <v>7</v>
      </c>
      <c r="I8859" s="15"/>
      <c r="J8859" s="46" t="s">
        <v>10017</v>
      </c>
    </row>
    <row r="8860" spans="1:10" ht="61.2">
      <c r="A8860" s="4" t="s">
        <v>9662</v>
      </c>
      <c r="B8860" s="4" t="str">
        <f ca="1">IFERROR(__xludf.DUMMYFUNCTION("REGEXREPLACE(TEXT(IF(ISERR(FIND(""/"", A8860)), A8860, MID(A8860, FIND(""/"", A8860)+1, LEN(A8860))), ""#""), ""\D+"", """")"),"2022")</f>
        <v>2022</v>
      </c>
      <c r="C8860" s="46" t="s">
        <v>791</v>
      </c>
      <c r="D8860" s="4">
        <v>331</v>
      </c>
      <c r="E8860" s="5" t="s">
        <v>9978</v>
      </c>
      <c r="F8860" s="4">
        <v>2016</v>
      </c>
      <c r="G8860" s="4">
        <v>15</v>
      </c>
      <c r="H8860" s="4">
        <v>8</v>
      </c>
      <c r="I8860" s="15"/>
      <c r="J8860" s="46" t="s">
        <v>10018</v>
      </c>
    </row>
    <row r="8861" spans="1:10" ht="61.2">
      <c r="A8861" s="4" t="s">
        <v>9662</v>
      </c>
      <c r="B8861" s="4" t="str">
        <f ca="1">IFERROR(__xludf.DUMMYFUNCTION("REGEXREPLACE(TEXT(IF(ISERR(FIND(""/"", A8861)), A8861, MID(A8861, FIND(""/"", A8861)+1, LEN(A8861))), ""#""), ""\D+"", """")"),"2022")</f>
        <v>2022</v>
      </c>
      <c r="C8861" s="46" t="s">
        <v>791</v>
      </c>
      <c r="D8861" s="4">
        <v>331</v>
      </c>
      <c r="E8861" s="5" t="s">
        <v>9978</v>
      </c>
      <c r="F8861" s="4">
        <v>2016</v>
      </c>
      <c r="G8861" s="4">
        <v>15</v>
      </c>
      <c r="H8861" s="4">
        <v>9</v>
      </c>
      <c r="I8861" s="15"/>
      <c r="J8861" s="46" t="s">
        <v>10019</v>
      </c>
    </row>
    <row r="8862" spans="1:10" ht="61.2">
      <c r="A8862" s="4" t="s">
        <v>9662</v>
      </c>
      <c r="B8862" s="4" t="str">
        <f ca="1">IFERROR(__xludf.DUMMYFUNCTION("REGEXREPLACE(TEXT(IF(ISERR(FIND(""/"", A8862)), A8862, MID(A8862, FIND(""/"", A8862)+1, LEN(A8862))), ""#""), ""\D+"", """")"),"2022")</f>
        <v>2022</v>
      </c>
      <c r="C8862" s="46" t="s">
        <v>791</v>
      </c>
      <c r="D8862" s="4">
        <v>331</v>
      </c>
      <c r="E8862" s="5" t="s">
        <v>9978</v>
      </c>
      <c r="F8862" s="4">
        <v>2013</v>
      </c>
      <c r="G8862" s="4">
        <v>15</v>
      </c>
      <c r="H8862" s="4">
        <v>10</v>
      </c>
      <c r="I8862" s="15"/>
      <c r="J8862" s="46" t="s">
        <v>10020</v>
      </c>
    </row>
    <row r="8863" spans="1:10" ht="51">
      <c r="A8863" s="4" t="s">
        <v>9662</v>
      </c>
      <c r="B8863" s="4" t="str">
        <f ca="1">IFERROR(__xludf.DUMMYFUNCTION("REGEXREPLACE(TEXT(IF(ISERR(FIND(""/"", A8863)), A8863, MID(A8863, FIND(""/"", A8863)+1, LEN(A8863))), ""#""), ""\D+"", """")"),"2022")</f>
        <v>2022</v>
      </c>
      <c r="C8863" s="46" t="s">
        <v>791</v>
      </c>
      <c r="D8863" s="4">
        <v>331</v>
      </c>
      <c r="E8863" s="5" t="s">
        <v>9978</v>
      </c>
      <c r="F8863" s="4">
        <v>2015</v>
      </c>
      <c r="G8863" s="4">
        <v>15</v>
      </c>
      <c r="H8863" s="4">
        <v>11</v>
      </c>
      <c r="I8863" s="15"/>
      <c r="J8863" s="46" t="s">
        <v>10021</v>
      </c>
    </row>
    <row r="8864" spans="1:10" ht="71.400000000000006">
      <c r="A8864" s="4" t="s">
        <v>9662</v>
      </c>
      <c r="B8864" s="4" t="str">
        <f ca="1">IFERROR(__xludf.DUMMYFUNCTION("REGEXREPLACE(TEXT(IF(ISERR(FIND(""/"", A8864)), A8864, MID(A8864, FIND(""/"", A8864)+1, LEN(A8864))), ""#""), ""\D+"", """")"),"2022")</f>
        <v>2022</v>
      </c>
      <c r="C8864" s="46" t="s">
        <v>791</v>
      </c>
      <c r="D8864" s="4">
        <v>331</v>
      </c>
      <c r="E8864" s="5" t="s">
        <v>9978</v>
      </c>
      <c r="F8864" s="4">
        <v>2013</v>
      </c>
      <c r="G8864" s="4">
        <v>15</v>
      </c>
      <c r="H8864" s="4">
        <v>12</v>
      </c>
      <c r="I8864" s="15"/>
      <c r="J8864" s="46" t="s">
        <v>10022</v>
      </c>
    </row>
    <row r="8865" spans="1:10" ht="51">
      <c r="A8865" s="4" t="s">
        <v>9662</v>
      </c>
      <c r="B8865" s="4" t="str">
        <f ca="1">IFERROR(__xludf.DUMMYFUNCTION("REGEXREPLACE(TEXT(IF(ISERR(FIND(""/"", A8865)), A8865, MID(A8865, FIND(""/"", A8865)+1, LEN(A8865))), ""#""), ""\D+"", """")"),"2022")</f>
        <v>2022</v>
      </c>
      <c r="C8865" s="46" t="s">
        <v>791</v>
      </c>
      <c r="D8865" s="4">
        <v>331</v>
      </c>
      <c r="E8865" s="5" t="s">
        <v>9978</v>
      </c>
      <c r="F8865" s="4">
        <v>2013</v>
      </c>
      <c r="G8865" s="4">
        <v>15</v>
      </c>
      <c r="H8865" s="4">
        <v>13</v>
      </c>
      <c r="I8865" s="15"/>
      <c r="J8865" s="46" t="s">
        <v>10023</v>
      </c>
    </row>
    <row r="8866" spans="1:10" ht="51">
      <c r="A8866" s="4" t="s">
        <v>9662</v>
      </c>
      <c r="B8866" s="4" t="str">
        <f ca="1">IFERROR(__xludf.DUMMYFUNCTION("REGEXREPLACE(TEXT(IF(ISERR(FIND(""/"", A8866)), A8866, MID(A8866, FIND(""/"", A8866)+1, LEN(A8866))), ""#""), ""\D+"", """")"),"2022")</f>
        <v>2022</v>
      </c>
      <c r="C8866" s="46" t="s">
        <v>791</v>
      </c>
      <c r="D8866" s="4">
        <v>331</v>
      </c>
      <c r="E8866" s="5" t="s">
        <v>9978</v>
      </c>
      <c r="F8866" s="4">
        <v>2013</v>
      </c>
      <c r="G8866" s="4">
        <v>15</v>
      </c>
      <c r="H8866" s="4">
        <v>14</v>
      </c>
      <c r="I8866" s="15"/>
      <c r="J8866" s="46" t="s">
        <v>10024</v>
      </c>
    </row>
    <row r="8867" spans="1:10" ht="51">
      <c r="A8867" s="4" t="s">
        <v>9662</v>
      </c>
      <c r="B8867" s="4" t="str">
        <f ca="1">IFERROR(__xludf.DUMMYFUNCTION("REGEXREPLACE(TEXT(IF(ISERR(FIND(""/"", A8867)), A8867, MID(A8867, FIND(""/"", A8867)+1, LEN(A8867))), ""#""), ""\D+"", """")"),"2022")</f>
        <v>2022</v>
      </c>
      <c r="C8867" s="46" t="s">
        <v>791</v>
      </c>
      <c r="D8867" s="4">
        <v>331</v>
      </c>
      <c r="E8867" s="5" t="s">
        <v>9978</v>
      </c>
      <c r="F8867" s="4">
        <v>2013</v>
      </c>
      <c r="G8867" s="4">
        <v>15</v>
      </c>
      <c r="H8867" s="4">
        <v>15</v>
      </c>
      <c r="I8867" s="15"/>
      <c r="J8867" s="46" t="s">
        <v>10025</v>
      </c>
    </row>
    <row r="8868" spans="1:10" ht="51">
      <c r="A8868" s="4" t="s">
        <v>9662</v>
      </c>
      <c r="B8868" s="4" t="str">
        <f ca="1">IFERROR(__xludf.DUMMYFUNCTION("REGEXREPLACE(TEXT(IF(ISERR(FIND(""/"", A8868)), A8868, MID(A8868, FIND(""/"", A8868)+1, LEN(A8868))), ""#""), ""\D+"", """")"),"2022")</f>
        <v>2022</v>
      </c>
      <c r="C8868" s="46" t="s">
        <v>791</v>
      </c>
      <c r="D8868" s="4">
        <v>331</v>
      </c>
      <c r="E8868" s="5" t="s">
        <v>9978</v>
      </c>
      <c r="F8868" s="4">
        <v>2013</v>
      </c>
      <c r="G8868" s="4">
        <v>15</v>
      </c>
      <c r="H8868" s="4">
        <v>16</v>
      </c>
      <c r="I8868" s="15"/>
      <c r="J8868" s="46" t="s">
        <v>10026</v>
      </c>
    </row>
    <row r="8869" spans="1:10" ht="61.2">
      <c r="A8869" s="4" t="s">
        <v>9662</v>
      </c>
      <c r="B8869" s="4" t="str">
        <f ca="1">IFERROR(__xludf.DUMMYFUNCTION("REGEXREPLACE(TEXT(IF(ISERR(FIND(""/"", A8869)), A8869, MID(A8869, FIND(""/"", A8869)+1, LEN(A8869))), ""#""), ""\D+"", """")"),"2022")</f>
        <v>2022</v>
      </c>
      <c r="C8869" s="46" t="s">
        <v>791</v>
      </c>
      <c r="D8869" s="4">
        <v>331</v>
      </c>
      <c r="E8869" s="5" t="s">
        <v>9978</v>
      </c>
      <c r="F8869" s="4">
        <v>2013</v>
      </c>
      <c r="G8869" s="4">
        <v>15</v>
      </c>
      <c r="H8869" s="4">
        <v>17</v>
      </c>
      <c r="I8869" s="15"/>
      <c r="J8869" s="46" t="s">
        <v>10027</v>
      </c>
    </row>
    <row r="8870" spans="1:10" ht="61.2">
      <c r="A8870" s="4" t="s">
        <v>9662</v>
      </c>
      <c r="B8870" s="4" t="str">
        <f ca="1">IFERROR(__xludf.DUMMYFUNCTION("REGEXREPLACE(TEXT(IF(ISERR(FIND(""/"", A8870)), A8870, MID(A8870, FIND(""/"", A8870)+1, LEN(A8870))), ""#""), ""\D+"", """")"),"2022")</f>
        <v>2022</v>
      </c>
      <c r="C8870" s="46" t="s">
        <v>791</v>
      </c>
      <c r="D8870" s="4">
        <v>331</v>
      </c>
      <c r="E8870" s="5" t="s">
        <v>9978</v>
      </c>
      <c r="F8870" s="4">
        <v>2013</v>
      </c>
      <c r="G8870" s="4">
        <v>15</v>
      </c>
      <c r="H8870" s="4">
        <v>18</v>
      </c>
      <c r="I8870" s="15"/>
      <c r="J8870" s="46" t="s">
        <v>10028</v>
      </c>
    </row>
    <row r="8871" spans="1:10" ht="40.799999999999997">
      <c r="A8871" s="4" t="s">
        <v>9662</v>
      </c>
      <c r="B8871" s="4" t="str">
        <f ca="1">IFERROR(__xludf.DUMMYFUNCTION("REGEXREPLACE(TEXT(IF(ISERR(FIND(""/"", A8871)), A8871, MID(A8871, FIND(""/"", A8871)+1, LEN(A8871))), ""#""), ""\D+"", """")"),"2022")</f>
        <v>2022</v>
      </c>
      <c r="C8871" s="46" t="s">
        <v>791</v>
      </c>
      <c r="D8871" s="4">
        <v>331</v>
      </c>
      <c r="E8871" s="5" t="s">
        <v>9978</v>
      </c>
      <c r="F8871" s="4">
        <v>2013</v>
      </c>
      <c r="G8871" s="4">
        <v>15</v>
      </c>
      <c r="H8871" s="4">
        <v>19</v>
      </c>
      <c r="I8871" s="15"/>
      <c r="J8871" s="46" t="s">
        <v>10029</v>
      </c>
    </row>
    <row r="8872" spans="1:10" ht="51">
      <c r="A8872" s="4" t="s">
        <v>9662</v>
      </c>
      <c r="B8872" s="4" t="str">
        <f ca="1">IFERROR(__xludf.DUMMYFUNCTION("REGEXREPLACE(TEXT(IF(ISERR(FIND(""/"", A8872)), A8872, MID(A8872, FIND(""/"", A8872)+1, LEN(A8872))), ""#""), ""\D+"", """")"),"2022")</f>
        <v>2022</v>
      </c>
      <c r="C8872" s="46" t="s">
        <v>791</v>
      </c>
      <c r="D8872" s="4">
        <v>331</v>
      </c>
      <c r="E8872" s="5" t="s">
        <v>9978</v>
      </c>
      <c r="F8872" s="4">
        <v>2013</v>
      </c>
      <c r="G8872" s="4">
        <v>15</v>
      </c>
      <c r="H8872" s="4">
        <v>20</v>
      </c>
      <c r="I8872" s="15"/>
      <c r="J8872" s="46" t="s">
        <v>10030</v>
      </c>
    </row>
    <row r="8873" spans="1:10" ht="51">
      <c r="A8873" s="4" t="s">
        <v>9662</v>
      </c>
      <c r="B8873" s="4" t="str">
        <f ca="1">IFERROR(__xludf.DUMMYFUNCTION("REGEXREPLACE(TEXT(IF(ISERR(FIND(""/"", A8873)), A8873, MID(A8873, FIND(""/"", A8873)+1, LEN(A8873))), ""#""), ""\D+"", """")"),"2022")</f>
        <v>2022</v>
      </c>
      <c r="C8873" s="46" t="s">
        <v>791</v>
      </c>
      <c r="D8873" s="4">
        <v>331</v>
      </c>
      <c r="E8873" s="5" t="s">
        <v>9978</v>
      </c>
      <c r="F8873" s="4">
        <v>2013</v>
      </c>
      <c r="G8873" s="4">
        <v>15</v>
      </c>
      <c r="H8873" s="4">
        <v>21</v>
      </c>
      <c r="I8873" s="15"/>
      <c r="J8873" s="46" t="s">
        <v>10031</v>
      </c>
    </row>
    <row r="8874" spans="1:10" ht="40.799999999999997">
      <c r="A8874" s="4" t="s">
        <v>9662</v>
      </c>
      <c r="B8874" s="4" t="str">
        <f ca="1">IFERROR(__xludf.DUMMYFUNCTION("REGEXREPLACE(TEXT(IF(ISERR(FIND(""/"", A8874)), A8874, MID(A8874, FIND(""/"", A8874)+1, LEN(A8874))), ""#""), ""\D+"", """")"),"2022")</f>
        <v>2022</v>
      </c>
      <c r="C8874" s="46" t="s">
        <v>791</v>
      </c>
      <c r="D8874" s="4">
        <v>331</v>
      </c>
      <c r="E8874" s="5" t="s">
        <v>9978</v>
      </c>
      <c r="F8874" s="4">
        <v>2013</v>
      </c>
      <c r="G8874" s="4">
        <v>15</v>
      </c>
      <c r="H8874" s="4">
        <v>22</v>
      </c>
      <c r="I8874" s="15"/>
      <c r="J8874" s="46" t="s">
        <v>10032</v>
      </c>
    </row>
    <row r="8875" spans="1:10" ht="51">
      <c r="A8875" s="4" t="s">
        <v>9662</v>
      </c>
      <c r="B8875" s="4" t="str">
        <f ca="1">IFERROR(__xludf.DUMMYFUNCTION("REGEXREPLACE(TEXT(IF(ISERR(FIND(""/"", A8875)), A8875, MID(A8875, FIND(""/"", A8875)+1, LEN(A8875))), ""#""), ""\D+"", """")"),"2022")</f>
        <v>2022</v>
      </c>
      <c r="C8875" s="46" t="s">
        <v>791</v>
      </c>
      <c r="D8875" s="4">
        <v>331</v>
      </c>
      <c r="E8875" s="5" t="s">
        <v>9978</v>
      </c>
      <c r="F8875" s="4">
        <v>2013</v>
      </c>
      <c r="G8875" s="4">
        <v>15</v>
      </c>
      <c r="H8875" s="4">
        <v>23</v>
      </c>
      <c r="I8875" s="15"/>
      <c r="J8875" s="46" t="s">
        <v>10033</v>
      </c>
    </row>
    <row r="8876" spans="1:10" ht="61.2">
      <c r="A8876" s="4" t="s">
        <v>9662</v>
      </c>
      <c r="B8876" s="4" t="str">
        <f ca="1">IFERROR(__xludf.DUMMYFUNCTION("REGEXREPLACE(TEXT(IF(ISERR(FIND(""/"", A8876)), A8876, MID(A8876, FIND(""/"", A8876)+1, LEN(A8876))), ""#""), ""\D+"", """")"),"2022")</f>
        <v>2022</v>
      </c>
      <c r="C8876" s="46" t="s">
        <v>791</v>
      </c>
      <c r="D8876" s="4">
        <v>331</v>
      </c>
      <c r="E8876" s="5" t="s">
        <v>9978</v>
      </c>
      <c r="F8876" s="4">
        <v>2013</v>
      </c>
      <c r="G8876" s="4">
        <v>15</v>
      </c>
      <c r="H8876" s="4">
        <v>24</v>
      </c>
      <c r="I8876" s="15"/>
      <c r="J8876" s="46" t="s">
        <v>10034</v>
      </c>
    </row>
    <row r="8877" spans="1:10" ht="61.2">
      <c r="A8877" s="4" t="s">
        <v>9662</v>
      </c>
      <c r="B8877" s="4" t="str">
        <f ca="1">IFERROR(__xludf.DUMMYFUNCTION("REGEXREPLACE(TEXT(IF(ISERR(FIND(""/"", A8877)), A8877, MID(A8877, FIND(""/"", A8877)+1, LEN(A8877))), ""#""), ""\D+"", """")"),"2022")</f>
        <v>2022</v>
      </c>
      <c r="C8877" s="46" t="s">
        <v>791</v>
      </c>
      <c r="D8877" s="4">
        <v>331</v>
      </c>
      <c r="E8877" s="5" t="s">
        <v>9978</v>
      </c>
      <c r="F8877" s="4">
        <v>2013</v>
      </c>
      <c r="G8877" s="4">
        <v>15</v>
      </c>
      <c r="H8877" s="4">
        <v>25</v>
      </c>
      <c r="I8877" s="15"/>
      <c r="J8877" s="46" t="s">
        <v>10035</v>
      </c>
    </row>
    <row r="8878" spans="1:10" ht="51">
      <c r="A8878" s="4" t="s">
        <v>9662</v>
      </c>
      <c r="B8878" s="4" t="str">
        <f ca="1">IFERROR(__xludf.DUMMYFUNCTION("REGEXREPLACE(TEXT(IF(ISERR(FIND(""/"", A8878)), A8878, MID(A8878, FIND(""/"", A8878)+1, LEN(A8878))), ""#""), ""\D+"", """")"),"2022")</f>
        <v>2022</v>
      </c>
      <c r="C8878" s="46" t="s">
        <v>791</v>
      </c>
      <c r="D8878" s="4">
        <v>331</v>
      </c>
      <c r="E8878" s="5" t="s">
        <v>9978</v>
      </c>
      <c r="F8878" s="4">
        <v>2013</v>
      </c>
      <c r="G8878" s="4">
        <v>15</v>
      </c>
      <c r="H8878" s="4">
        <v>26</v>
      </c>
      <c r="I8878" s="15"/>
      <c r="J8878" s="46" t="s">
        <v>10036</v>
      </c>
    </row>
    <row r="8879" spans="1:10" ht="61.2">
      <c r="A8879" s="4" t="s">
        <v>9662</v>
      </c>
      <c r="B8879" s="4" t="str">
        <f ca="1">IFERROR(__xludf.DUMMYFUNCTION("REGEXREPLACE(TEXT(IF(ISERR(FIND(""/"", A8879)), A8879, MID(A8879, FIND(""/"", A8879)+1, LEN(A8879))), ""#""), ""\D+"", """")"),"2022")</f>
        <v>2022</v>
      </c>
      <c r="C8879" s="46" t="s">
        <v>791</v>
      </c>
      <c r="D8879" s="4">
        <v>331</v>
      </c>
      <c r="E8879" s="5" t="s">
        <v>9978</v>
      </c>
      <c r="F8879" s="4">
        <v>2013</v>
      </c>
      <c r="G8879" s="4">
        <v>15</v>
      </c>
      <c r="H8879" s="4">
        <v>27</v>
      </c>
      <c r="I8879" s="15"/>
      <c r="J8879" s="46" t="s">
        <v>10037</v>
      </c>
    </row>
    <row r="8880" spans="1:10" ht="61.2">
      <c r="A8880" s="4" t="s">
        <v>9662</v>
      </c>
      <c r="B8880" s="4" t="str">
        <f ca="1">IFERROR(__xludf.DUMMYFUNCTION("REGEXREPLACE(TEXT(IF(ISERR(FIND(""/"", A8880)), A8880, MID(A8880, FIND(""/"", A8880)+1, LEN(A8880))), ""#""), ""\D+"", """")"),"2022")</f>
        <v>2022</v>
      </c>
      <c r="C8880" s="46" t="s">
        <v>791</v>
      </c>
      <c r="D8880" s="4">
        <v>331</v>
      </c>
      <c r="E8880" s="5" t="s">
        <v>9978</v>
      </c>
      <c r="F8880" s="4">
        <v>2012</v>
      </c>
      <c r="G8880" s="4">
        <v>15</v>
      </c>
      <c r="H8880" s="4">
        <v>28</v>
      </c>
      <c r="I8880" s="15"/>
      <c r="J8880" s="46" t="s">
        <v>10038</v>
      </c>
    </row>
    <row r="8881" spans="1:10" ht="51">
      <c r="A8881" s="4" t="s">
        <v>9662</v>
      </c>
      <c r="B8881" s="4" t="str">
        <f ca="1">IFERROR(__xludf.DUMMYFUNCTION("REGEXREPLACE(TEXT(IF(ISERR(FIND(""/"", A8881)), A8881, MID(A8881, FIND(""/"", A8881)+1, LEN(A8881))), ""#""), ""\D+"", """")"),"2022")</f>
        <v>2022</v>
      </c>
      <c r="C8881" s="46" t="s">
        <v>791</v>
      </c>
      <c r="D8881" s="4">
        <v>331</v>
      </c>
      <c r="E8881" s="5" t="s">
        <v>9978</v>
      </c>
      <c r="F8881" s="4">
        <v>2003</v>
      </c>
      <c r="G8881" s="4">
        <v>15</v>
      </c>
      <c r="H8881" s="4">
        <v>30</v>
      </c>
      <c r="I8881" s="15"/>
      <c r="J8881" s="46" t="s">
        <v>10039</v>
      </c>
    </row>
    <row r="8882" spans="1:10" ht="51">
      <c r="A8882" s="4" t="s">
        <v>9662</v>
      </c>
      <c r="B8882" s="4" t="str">
        <f ca="1">IFERROR(__xludf.DUMMYFUNCTION("REGEXREPLACE(TEXT(IF(ISERR(FIND(""/"", A8882)), A8882, MID(A8882, FIND(""/"", A8882)+1, LEN(A8882))), ""#""), ""\D+"", """")"),"2022")</f>
        <v>2022</v>
      </c>
      <c r="C8882" s="46" t="s">
        <v>791</v>
      </c>
      <c r="D8882" s="4">
        <v>331</v>
      </c>
      <c r="E8882" s="5" t="s">
        <v>9978</v>
      </c>
      <c r="F8882" s="4">
        <v>1997</v>
      </c>
      <c r="G8882" s="4">
        <v>15</v>
      </c>
      <c r="H8882" s="4">
        <v>31</v>
      </c>
      <c r="I8882" s="15"/>
      <c r="J8882" s="46" t="s">
        <v>10040</v>
      </c>
    </row>
    <row r="8883" spans="1:10" ht="51">
      <c r="A8883" s="4" t="s">
        <v>9662</v>
      </c>
      <c r="B8883" s="4" t="str">
        <f ca="1">IFERROR(__xludf.DUMMYFUNCTION("REGEXREPLACE(TEXT(IF(ISERR(FIND(""/"", A8883)), A8883, MID(A8883, FIND(""/"", A8883)+1, LEN(A8883))), ""#""), ""\D+"", """")"),"2022")</f>
        <v>2022</v>
      </c>
      <c r="C8883" s="46" t="s">
        <v>9763</v>
      </c>
      <c r="D8883" s="4" t="s">
        <v>9784</v>
      </c>
      <c r="E8883" s="5" t="s">
        <v>9765</v>
      </c>
      <c r="F8883" s="4">
        <v>2013</v>
      </c>
      <c r="G8883" s="4">
        <v>16</v>
      </c>
      <c r="H8883" s="4">
        <v>1</v>
      </c>
      <c r="I8883" s="15"/>
      <c r="J8883" s="46" t="s">
        <v>10041</v>
      </c>
    </row>
    <row r="8884" spans="1:10" ht="51">
      <c r="A8884" s="4" t="s">
        <v>9662</v>
      </c>
      <c r="B8884" s="4" t="str">
        <f ca="1">IFERROR(__xludf.DUMMYFUNCTION("REGEXREPLACE(TEXT(IF(ISERR(FIND(""/"", A8884)), A8884, MID(A8884, FIND(""/"", A8884)+1, LEN(A8884))), ""#""), ""\D+"", """")"),"2022")</f>
        <v>2022</v>
      </c>
      <c r="C8884" s="46" t="s">
        <v>9763</v>
      </c>
      <c r="D8884" s="4" t="s">
        <v>9784</v>
      </c>
      <c r="E8884" s="5" t="s">
        <v>9765</v>
      </c>
      <c r="F8884" s="4">
        <v>2013</v>
      </c>
      <c r="G8884" s="4">
        <v>16</v>
      </c>
      <c r="H8884" s="4">
        <v>2</v>
      </c>
      <c r="I8884" s="15"/>
      <c r="J8884" s="46" t="s">
        <v>10042</v>
      </c>
    </row>
    <row r="8885" spans="1:10" ht="40.799999999999997">
      <c r="A8885" s="4" t="s">
        <v>9662</v>
      </c>
      <c r="B8885" s="4" t="str">
        <f ca="1">IFERROR(__xludf.DUMMYFUNCTION("REGEXREPLACE(TEXT(IF(ISERR(FIND(""/"", A8885)), A8885, MID(A8885, FIND(""/"", A8885)+1, LEN(A8885))), ""#""), ""\D+"", """")"),"2022")</f>
        <v>2022</v>
      </c>
      <c r="C8885" s="46" t="s">
        <v>9763</v>
      </c>
      <c r="D8885" s="4" t="s">
        <v>9784</v>
      </c>
      <c r="E8885" s="5" t="s">
        <v>9765</v>
      </c>
      <c r="F8885" s="4">
        <v>2013</v>
      </c>
      <c r="G8885" s="4">
        <v>16</v>
      </c>
      <c r="H8885" s="4">
        <v>3</v>
      </c>
      <c r="I8885" s="15"/>
      <c r="J8885" s="46" t="s">
        <v>10043</v>
      </c>
    </row>
    <row r="8886" spans="1:10" ht="51">
      <c r="A8886" s="4" t="s">
        <v>9662</v>
      </c>
      <c r="B8886" s="4" t="str">
        <f ca="1">IFERROR(__xludf.DUMMYFUNCTION("REGEXREPLACE(TEXT(IF(ISERR(FIND(""/"", A8886)), A8886, MID(A8886, FIND(""/"", A8886)+1, LEN(A8886))), ""#""), ""\D+"", """")"),"2022")</f>
        <v>2022</v>
      </c>
      <c r="C8886" s="46" t="s">
        <v>9763</v>
      </c>
      <c r="D8886" s="4" t="s">
        <v>9784</v>
      </c>
      <c r="E8886" s="5" t="s">
        <v>9765</v>
      </c>
      <c r="F8886" s="4">
        <v>2013</v>
      </c>
      <c r="G8886" s="4">
        <v>16</v>
      </c>
      <c r="H8886" s="4">
        <v>4</v>
      </c>
      <c r="I8886" s="15"/>
      <c r="J8886" s="46" t="s">
        <v>10044</v>
      </c>
    </row>
    <row r="8887" spans="1:10" ht="40.799999999999997">
      <c r="A8887" s="4" t="s">
        <v>9662</v>
      </c>
      <c r="B8887" s="4" t="str">
        <f ca="1">IFERROR(__xludf.DUMMYFUNCTION("REGEXREPLACE(TEXT(IF(ISERR(FIND(""/"", A8887)), A8887, MID(A8887, FIND(""/"", A8887)+1, LEN(A8887))), ""#""), ""\D+"", """")"),"2022")</f>
        <v>2022</v>
      </c>
      <c r="C8887" s="46" t="s">
        <v>9763</v>
      </c>
      <c r="D8887" s="4" t="s">
        <v>9784</v>
      </c>
      <c r="E8887" s="5" t="s">
        <v>9765</v>
      </c>
      <c r="F8887" s="4">
        <v>2013</v>
      </c>
      <c r="G8887" s="4">
        <v>16</v>
      </c>
      <c r="H8887" s="4">
        <v>5</v>
      </c>
      <c r="I8887" s="15"/>
      <c r="J8887" s="46" t="s">
        <v>10045</v>
      </c>
    </row>
    <row r="8888" spans="1:10" ht="51">
      <c r="A8888" s="4" t="s">
        <v>9662</v>
      </c>
      <c r="B8888" s="4" t="str">
        <f ca="1">IFERROR(__xludf.DUMMYFUNCTION("REGEXREPLACE(TEXT(IF(ISERR(FIND(""/"", A8888)), A8888, MID(A8888, FIND(""/"", A8888)+1, LEN(A8888))), ""#""), ""\D+"", """")"),"2022")</f>
        <v>2022</v>
      </c>
      <c r="C8888" s="46" t="s">
        <v>9763</v>
      </c>
      <c r="D8888" s="4" t="s">
        <v>9784</v>
      </c>
      <c r="E8888" s="5" t="s">
        <v>9765</v>
      </c>
      <c r="F8888" s="4">
        <v>2013</v>
      </c>
      <c r="G8888" s="4">
        <v>16</v>
      </c>
      <c r="H8888" s="4">
        <v>6</v>
      </c>
      <c r="I8888" s="15"/>
      <c r="J8888" s="46" t="s">
        <v>10046</v>
      </c>
    </row>
    <row r="8889" spans="1:10" ht="51">
      <c r="A8889" s="4" t="s">
        <v>9662</v>
      </c>
      <c r="B8889" s="4" t="str">
        <f ca="1">IFERROR(__xludf.DUMMYFUNCTION("REGEXREPLACE(TEXT(IF(ISERR(FIND(""/"", A8889)), A8889, MID(A8889, FIND(""/"", A8889)+1, LEN(A8889))), ""#""), ""\D+"", """")"),"2022")</f>
        <v>2022</v>
      </c>
      <c r="C8889" s="46" t="s">
        <v>9763</v>
      </c>
      <c r="D8889" s="4" t="s">
        <v>9784</v>
      </c>
      <c r="E8889" s="5" t="s">
        <v>9765</v>
      </c>
      <c r="F8889" s="4">
        <v>2013</v>
      </c>
      <c r="G8889" s="4">
        <v>16</v>
      </c>
      <c r="H8889" s="4">
        <v>7</v>
      </c>
      <c r="I8889" s="15"/>
      <c r="J8889" s="46" t="s">
        <v>10047</v>
      </c>
    </row>
    <row r="8890" spans="1:10" ht="51">
      <c r="A8890" s="4" t="s">
        <v>9662</v>
      </c>
      <c r="B8890" s="4" t="str">
        <f ca="1">IFERROR(__xludf.DUMMYFUNCTION("REGEXREPLACE(TEXT(IF(ISERR(FIND(""/"", A8890)), A8890, MID(A8890, FIND(""/"", A8890)+1, LEN(A8890))), ""#""), ""\D+"", """")"),"2022")</f>
        <v>2022</v>
      </c>
      <c r="C8890" s="46" t="s">
        <v>9763</v>
      </c>
      <c r="D8890" s="4" t="s">
        <v>9784</v>
      </c>
      <c r="E8890" s="5" t="s">
        <v>9765</v>
      </c>
      <c r="F8890" s="4">
        <v>2013</v>
      </c>
      <c r="G8890" s="4">
        <v>16</v>
      </c>
      <c r="H8890" s="4">
        <v>8</v>
      </c>
      <c r="I8890" s="15"/>
      <c r="J8890" s="46" t="s">
        <v>10048</v>
      </c>
    </row>
    <row r="8891" spans="1:10" ht="51">
      <c r="A8891" s="4" t="s">
        <v>9662</v>
      </c>
      <c r="B8891" s="4" t="str">
        <f ca="1">IFERROR(__xludf.DUMMYFUNCTION("REGEXREPLACE(TEXT(IF(ISERR(FIND(""/"", A8891)), A8891, MID(A8891, FIND(""/"", A8891)+1, LEN(A8891))), ""#""), ""\D+"", """")"),"2022")</f>
        <v>2022</v>
      </c>
      <c r="C8891" s="46" t="s">
        <v>9763</v>
      </c>
      <c r="D8891" s="4" t="s">
        <v>9784</v>
      </c>
      <c r="E8891" s="5" t="s">
        <v>9765</v>
      </c>
      <c r="F8891" s="4">
        <v>2013</v>
      </c>
      <c r="G8891" s="4">
        <v>16</v>
      </c>
      <c r="H8891" s="4">
        <v>9</v>
      </c>
      <c r="I8891" s="15"/>
      <c r="J8891" s="46" t="s">
        <v>10049</v>
      </c>
    </row>
    <row r="8892" spans="1:10" ht="51">
      <c r="A8892" s="4" t="s">
        <v>9662</v>
      </c>
      <c r="B8892" s="4" t="str">
        <f ca="1">IFERROR(__xludf.DUMMYFUNCTION("REGEXREPLACE(TEXT(IF(ISERR(FIND(""/"", A8892)), A8892, MID(A8892, FIND(""/"", A8892)+1, LEN(A8892))), ""#""), ""\D+"", """")"),"2022")</f>
        <v>2022</v>
      </c>
      <c r="C8892" s="46" t="s">
        <v>9763</v>
      </c>
      <c r="D8892" s="4" t="s">
        <v>9784</v>
      </c>
      <c r="E8892" s="5" t="s">
        <v>9765</v>
      </c>
      <c r="F8892" s="4">
        <v>2013</v>
      </c>
      <c r="G8892" s="4">
        <v>16</v>
      </c>
      <c r="H8892" s="4">
        <v>10</v>
      </c>
      <c r="I8892" s="15"/>
      <c r="J8892" s="46" t="s">
        <v>10050</v>
      </c>
    </row>
    <row r="8893" spans="1:10" ht="51">
      <c r="A8893" s="4" t="s">
        <v>9662</v>
      </c>
      <c r="B8893" s="4" t="str">
        <f ca="1">IFERROR(__xludf.DUMMYFUNCTION("REGEXREPLACE(TEXT(IF(ISERR(FIND(""/"", A8893)), A8893, MID(A8893, FIND(""/"", A8893)+1, LEN(A8893))), ""#""), ""\D+"", """")"),"2022")</f>
        <v>2022</v>
      </c>
      <c r="C8893" s="46" t="s">
        <v>9763</v>
      </c>
      <c r="D8893" s="4" t="s">
        <v>9784</v>
      </c>
      <c r="E8893" s="5" t="s">
        <v>9765</v>
      </c>
      <c r="F8893" s="4">
        <v>2013</v>
      </c>
      <c r="G8893" s="4">
        <v>16</v>
      </c>
      <c r="H8893" s="4">
        <v>11</v>
      </c>
      <c r="I8893" s="15"/>
      <c r="J8893" s="46" t="s">
        <v>10051</v>
      </c>
    </row>
    <row r="8894" spans="1:10" ht="51">
      <c r="A8894" s="4" t="s">
        <v>9662</v>
      </c>
      <c r="B8894" s="4" t="str">
        <f ca="1">IFERROR(__xludf.DUMMYFUNCTION("REGEXREPLACE(TEXT(IF(ISERR(FIND(""/"", A8894)), A8894, MID(A8894, FIND(""/"", A8894)+1, LEN(A8894))), ""#""), ""\D+"", """")"),"2022")</f>
        <v>2022</v>
      </c>
      <c r="C8894" s="46" t="s">
        <v>9763</v>
      </c>
      <c r="D8894" s="4" t="s">
        <v>9784</v>
      </c>
      <c r="E8894" s="5" t="s">
        <v>9765</v>
      </c>
      <c r="F8894" s="4">
        <v>2013</v>
      </c>
      <c r="G8894" s="4">
        <v>16</v>
      </c>
      <c r="H8894" s="4">
        <v>12</v>
      </c>
      <c r="I8894" s="15"/>
      <c r="J8894" s="46" t="s">
        <v>10052</v>
      </c>
    </row>
    <row r="8895" spans="1:10" ht="51">
      <c r="A8895" s="4" t="s">
        <v>9662</v>
      </c>
      <c r="B8895" s="4" t="str">
        <f ca="1">IFERROR(__xludf.DUMMYFUNCTION("REGEXREPLACE(TEXT(IF(ISERR(FIND(""/"", A8895)), A8895, MID(A8895, FIND(""/"", A8895)+1, LEN(A8895))), ""#""), ""\D+"", """")"),"2022")</f>
        <v>2022</v>
      </c>
      <c r="C8895" s="46" t="s">
        <v>9763</v>
      </c>
      <c r="D8895" s="4" t="s">
        <v>9784</v>
      </c>
      <c r="E8895" s="5" t="s">
        <v>9765</v>
      </c>
      <c r="F8895" s="4">
        <v>2013</v>
      </c>
      <c r="G8895" s="4">
        <v>16</v>
      </c>
      <c r="H8895" s="4">
        <v>13</v>
      </c>
      <c r="I8895" s="15"/>
      <c r="J8895" s="46" t="s">
        <v>10053</v>
      </c>
    </row>
    <row r="8896" spans="1:10" ht="51">
      <c r="A8896" s="4" t="s">
        <v>9662</v>
      </c>
      <c r="B8896" s="4" t="str">
        <f ca="1">IFERROR(__xludf.DUMMYFUNCTION("REGEXREPLACE(TEXT(IF(ISERR(FIND(""/"", A8896)), A8896, MID(A8896, FIND(""/"", A8896)+1, LEN(A8896))), ""#""), ""\D+"", """")"),"2022")</f>
        <v>2022</v>
      </c>
      <c r="C8896" s="46" t="s">
        <v>9763</v>
      </c>
      <c r="D8896" s="4" t="s">
        <v>9784</v>
      </c>
      <c r="E8896" s="5" t="s">
        <v>9765</v>
      </c>
      <c r="F8896" s="4">
        <v>2013</v>
      </c>
      <c r="G8896" s="4">
        <v>16</v>
      </c>
      <c r="H8896" s="4">
        <v>14</v>
      </c>
      <c r="I8896" s="15"/>
      <c r="J8896" s="46" t="s">
        <v>10054</v>
      </c>
    </row>
    <row r="8897" spans="1:10" ht="40.799999999999997">
      <c r="A8897" s="4" t="s">
        <v>9662</v>
      </c>
      <c r="B8897" s="4" t="str">
        <f ca="1">IFERROR(__xludf.DUMMYFUNCTION("REGEXREPLACE(TEXT(IF(ISERR(FIND(""/"", A8897)), A8897, MID(A8897, FIND(""/"", A8897)+1, LEN(A8897))), ""#""), ""\D+"", """")"),"2022")</f>
        <v>2022</v>
      </c>
      <c r="C8897" s="46" t="s">
        <v>9763</v>
      </c>
      <c r="D8897" s="4" t="s">
        <v>9784</v>
      </c>
      <c r="E8897" s="5" t="s">
        <v>9765</v>
      </c>
      <c r="F8897" s="4">
        <v>2013</v>
      </c>
      <c r="G8897" s="4">
        <v>16</v>
      </c>
      <c r="H8897" s="4">
        <v>15</v>
      </c>
      <c r="I8897" s="15"/>
      <c r="J8897" s="46" t="s">
        <v>10055</v>
      </c>
    </row>
    <row r="8898" spans="1:10" ht="51">
      <c r="A8898" s="4" t="s">
        <v>9662</v>
      </c>
      <c r="B8898" s="4" t="str">
        <f ca="1">IFERROR(__xludf.DUMMYFUNCTION("REGEXREPLACE(TEXT(IF(ISERR(FIND(""/"", A8898)), A8898, MID(A8898, FIND(""/"", A8898)+1, LEN(A8898))), ""#""), ""\D+"", """")"),"2022")</f>
        <v>2022</v>
      </c>
      <c r="C8898" s="46" t="s">
        <v>9763</v>
      </c>
      <c r="D8898" s="4" t="s">
        <v>9784</v>
      </c>
      <c r="E8898" s="5" t="s">
        <v>9765</v>
      </c>
      <c r="F8898" s="4">
        <v>2013</v>
      </c>
      <c r="G8898" s="4">
        <v>16</v>
      </c>
      <c r="H8898" s="4">
        <v>16</v>
      </c>
      <c r="I8898" s="15"/>
      <c r="J8898" s="46" t="s">
        <v>10056</v>
      </c>
    </row>
    <row r="8899" spans="1:10" ht="51">
      <c r="A8899" s="4" t="s">
        <v>9662</v>
      </c>
      <c r="B8899" s="4" t="str">
        <f ca="1">IFERROR(__xludf.DUMMYFUNCTION("REGEXREPLACE(TEXT(IF(ISERR(FIND(""/"", A8899)), A8899, MID(A8899, FIND(""/"", A8899)+1, LEN(A8899))), ""#""), ""\D+"", """")"),"2022")</f>
        <v>2022</v>
      </c>
      <c r="C8899" s="46" t="s">
        <v>9763</v>
      </c>
      <c r="D8899" s="4" t="s">
        <v>9784</v>
      </c>
      <c r="E8899" s="5" t="s">
        <v>9765</v>
      </c>
      <c r="F8899" s="4">
        <v>2013</v>
      </c>
      <c r="G8899" s="4">
        <v>16</v>
      </c>
      <c r="H8899" s="4">
        <v>17</v>
      </c>
      <c r="I8899" s="15"/>
      <c r="J8899" s="46" t="s">
        <v>10057</v>
      </c>
    </row>
    <row r="8900" spans="1:10" ht="51">
      <c r="A8900" s="4" t="s">
        <v>9662</v>
      </c>
      <c r="B8900" s="4" t="str">
        <f ca="1">IFERROR(__xludf.DUMMYFUNCTION("REGEXREPLACE(TEXT(IF(ISERR(FIND(""/"", A8900)), A8900, MID(A8900, FIND(""/"", A8900)+1, LEN(A8900))), ""#""), ""\D+"", """")"),"2022")</f>
        <v>2022</v>
      </c>
      <c r="C8900" s="46" t="s">
        <v>9763</v>
      </c>
      <c r="D8900" s="4" t="s">
        <v>9784</v>
      </c>
      <c r="E8900" s="5" t="s">
        <v>9765</v>
      </c>
      <c r="F8900" s="4">
        <v>2012</v>
      </c>
      <c r="G8900" s="4">
        <v>16</v>
      </c>
      <c r="H8900" s="4">
        <v>18</v>
      </c>
      <c r="I8900" s="15"/>
      <c r="J8900" s="46" t="s">
        <v>10058</v>
      </c>
    </row>
    <row r="8901" spans="1:10" ht="61.2">
      <c r="A8901" s="4" t="s">
        <v>9662</v>
      </c>
      <c r="B8901" s="4" t="str">
        <f ca="1">IFERROR(__xludf.DUMMYFUNCTION("REGEXREPLACE(TEXT(IF(ISERR(FIND(""/"", A8901)), A8901, MID(A8901, FIND(""/"", A8901)+1, LEN(A8901))), ""#""), ""\D+"", """")"),"2022")</f>
        <v>2022</v>
      </c>
      <c r="C8901" s="46" t="s">
        <v>9763</v>
      </c>
      <c r="D8901" s="4" t="s">
        <v>9784</v>
      </c>
      <c r="E8901" s="5" t="s">
        <v>9765</v>
      </c>
      <c r="F8901" s="4">
        <v>2012</v>
      </c>
      <c r="G8901" s="4">
        <v>16</v>
      </c>
      <c r="H8901" s="4">
        <v>19</v>
      </c>
      <c r="I8901" s="15"/>
      <c r="J8901" s="46" t="s">
        <v>10059</v>
      </c>
    </row>
    <row r="8902" spans="1:10" ht="51">
      <c r="A8902" s="4" t="s">
        <v>9662</v>
      </c>
      <c r="B8902" s="4" t="str">
        <f ca="1">IFERROR(__xludf.DUMMYFUNCTION("REGEXREPLACE(TEXT(IF(ISERR(FIND(""/"", A8902)), A8902, MID(A8902, FIND(""/"", A8902)+1, LEN(A8902))), ""#""), ""\D+"", """")"),"2022")</f>
        <v>2022</v>
      </c>
      <c r="C8902" s="46" t="s">
        <v>9763</v>
      </c>
      <c r="D8902" s="4" t="s">
        <v>9784</v>
      </c>
      <c r="E8902" s="5" t="s">
        <v>9765</v>
      </c>
      <c r="F8902" s="4">
        <v>2012</v>
      </c>
      <c r="G8902" s="4">
        <v>16</v>
      </c>
      <c r="H8902" s="4">
        <v>20</v>
      </c>
      <c r="I8902" s="15"/>
      <c r="J8902" s="46" t="s">
        <v>10060</v>
      </c>
    </row>
    <row r="8903" spans="1:10" ht="51">
      <c r="A8903" s="4" t="s">
        <v>9662</v>
      </c>
      <c r="B8903" s="4" t="str">
        <f ca="1">IFERROR(__xludf.DUMMYFUNCTION("REGEXREPLACE(TEXT(IF(ISERR(FIND(""/"", A8903)), A8903, MID(A8903, FIND(""/"", A8903)+1, LEN(A8903))), ""#""), ""\D+"", """")"),"2022")</f>
        <v>2022</v>
      </c>
      <c r="C8903" s="46" t="s">
        <v>9763</v>
      </c>
      <c r="D8903" s="4" t="s">
        <v>9784</v>
      </c>
      <c r="E8903" s="5" t="s">
        <v>9765</v>
      </c>
      <c r="F8903" s="4">
        <v>2012</v>
      </c>
      <c r="G8903" s="4">
        <v>16</v>
      </c>
      <c r="H8903" s="4">
        <v>21</v>
      </c>
      <c r="I8903" s="15"/>
      <c r="J8903" s="46" t="s">
        <v>10061</v>
      </c>
    </row>
    <row r="8904" spans="1:10" ht="51">
      <c r="A8904" s="4" t="s">
        <v>9662</v>
      </c>
      <c r="B8904" s="4" t="str">
        <f ca="1">IFERROR(__xludf.DUMMYFUNCTION("REGEXREPLACE(TEXT(IF(ISERR(FIND(""/"", A8904)), A8904, MID(A8904, FIND(""/"", A8904)+1, LEN(A8904))), ""#""), ""\D+"", """")"),"2022")</f>
        <v>2022</v>
      </c>
      <c r="C8904" s="46" t="s">
        <v>9763</v>
      </c>
      <c r="D8904" s="4" t="s">
        <v>9784</v>
      </c>
      <c r="E8904" s="5" t="s">
        <v>9765</v>
      </c>
      <c r="F8904" s="4">
        <v>2012</v>
      </c>
      <c r="G8904" s="4">
        <v>16</v>
      </c>
      <c r="H8904" s="4">
        <v>22</v>
      </c>
      <c r="I8904" s="15"/>
      <c r="J8904" s="46" t="s">
        <v>10062</v>
      </c>
    </row>
    <row r="8905" spans="1:10" ht="51">
      <c r="A8905" s="4" t="s">
        <v>9662</v>
      </c>
      <c r="B8905" s="4" t="str">
        <f ca="1">IFERROR(__xludf.DUMMYFUNCTION("REGEXREPLACE(TEXT(IF(ISERR(FIND(""/"", A8905)), A8905, MID(A8905, FIND(""/"", A8905)+1, LEN(A8905))), ""#""), ""\D+"", """")"),"2022")</f>
        <v>2022</v>
      </c>
      <c r="C8905" s="46" t="s">
        <v>9763</v>
      </c>
      <c r="D8905" s="4" t="s">
        <v>9784</v>
      </c>
      <c r="E8905" s="5" t="s">
        <v>9765</v>
      </c>
      <c r="F8905" s="4">
        <v>2008</v>
      </c>
      <c r="G8905" s="4">
        <v>16</v>
      </c>
      <c r="H8905" s="4">
        <v>23</v>
      </c>
      <c r="I8905" s="15"/>
      <c r="J8905" s="46" t="s">
        <v>10063</v>
      </c>
    </row>
    <row r="8906" spans="1:10" ht="51">
      <c r="A8906" s="4" t="s">
        <v>9662</v>
      </c>
      <c r="B8906" s="4" t="str">
        <f ca="1">IFERROR(__xludf.DUMMYFUNCTION("REGEXREPLACE(TEXT(IF(ISERR(FIND(""/"", A8906)), A8906, MID(A8906, FIND(""/"", A8906)+1, LEN(A8906))), ""#""), ""\D+"", """")"),"2022")</f>
        <v>2022</v>
      </c>
      <c r="C8906" s="46" t="s">
        <v>9763</v>
      </c>
      <c r="D8906" s="4" t="s">
        <v>9784</v>
      </c>
      <c r="E8906" s="5" t="s">
        <v>9765</v>
      </c>
      <c r="F8906" s="4">
        <v>2008</v>
      </c>
      <c r="G8906" s="4">
        <v>16</v>
      </c>
      <c r="H8906" s="4">
        <v>24</v>
      </c>
      <c r="I8906" s="15"/>
      <c r="J8906" s="46" t="s">
        <v>10064</v>
      </c>
    </row>
    <row r="8907" spans="1:10" ht="51">
      <c r="A8907" s="4" t="s">
        <v>9662</v>
      </c>
      <c r="B8907" s="4" t="str">
        <f ca="1">IFERROR(__xludf.DUMMYFUNCTION("REGEXREPLACE(TEXT(IF(ISERR(FIND(""/"", A8907)), A8907, MID(A8907, FIND(""/"", A8907)+1, LEN(A8907))), ""#""), ""\D+"", """")"),"2022")</f>
        <v>2022</v>
      </c>
      <c r="C8907" s="46" t="s">
        <v>9763</v>
      </c>
      <c r="D8907" s="4" t="s">
        <v>9784</v>
      </c>
      <c r="E8907" s="5" t="s">
        <v>9765</v>
      </c>
      <c r="F8907" s="4">
        <v>2008</v>
      </c>
      <c r="G8907" s="4">
        <v>16</v>
      </c>
      <c r="H8907" s="4">
        <v>25</v>
      </c>
      <c r="I8907" s="15"/>
      <c r="J8907" s="46" t="s">
        <v>10065</v>
      </c>
    </row>
    <row r="8908" spans="1:10" ht="40.799999999999997">
      <c r="A8908" s="4" t="s">
        <v>9662</v>
      </c>
      <c r="B8908" s="4" t="str">
        <f ca="1">IFERROR(__xludf.DUMMYFUNCTION("REGEXREPLACE(TEXT(IF(ISERR(FIND(""/"", A8908)), A8908, MID(A8908, FIND(""/"", A8908)+1, LEN(A8908))), ""#""), ""\D+"", """")"),"2022")</f>
        <v>2022</v>
      </c>
      <c r="C8908" s="46" t="s">
        <v>9763</v>
      </c>
      <c r="D8908" s="4" t="s">
        <v>9784</v>
      </c>
      <c r="E8908" s="5" t="s">
        <v>9765</v>
      </c>
      <c r="F8908" s="4">
        <v>2008</v>
      </c>
      <c r="G8908" s="4">
        <v>16</v>
      </c>
      <c r="H8908" s="4">
        <v>26</v>
      </c>
      <c r="I8908" s="15"/>
      <c r="J8908" s="46" t="s">
        <v>10066</v>
      </c>
    </row>
    <row r="8909" spans="1:10" ht="40.799999999999997">
      <c r="A8909" s="4" t="s">
        <v>9662</v>
      </c>
      <c r="B8909" s="4" t="str">
        <f ca="1">IFERROR(__xludf.DUMMYFUNCTION("REGEXREPLACE(TEXT(IF(ISERR(FIND(""/"", A8909)), A8909, MID(A8909, FIND(""/"", A8909)+1, LEN(A8909))), ""#""), ""\D+"", """")"),"2022")</f>
        <v>2022</v>
      </c>
      <c r="C8909" s="46" t="s">
        <v>9763</v>
      </c>
      <c r="D8909" s="4" t="s">
        <v>9784</v>
      </c>
      <c r="E8909" s="5" t="s">
        <v>9765</v>
      </c>
      <c r="F8909" s="4">
        <v>2007</v>
      </c>
      <c r="G8909" s="4">
        <v>16</v>
      </c>
      <c r="H8909" s="4">
        <v>27</v>
      </c>
      <c r="I8909" s="15"/>
      <c r="J8909" s="46" t="s">
        <v>10067</v>
      </c>
    </row>
    <row r="8910" spans="1:10" ht="51">
      <c r="A8910" s="4" t="s">
        <v>9662</v>
      </c>
      <c r="B8910" s="4" t="str">
        <f ca="1">IFERROR(__xludf.DUMMYFUNCTION("REGEXREPLACE(TEXT(IF(ISERR(FIND(""/"", A8910)), A8910, MID(A8910, FIND(""/"", A8910)+1, LEN(A8910))), ""#""), ""\D+"", """")"),"2022")</f>
        <v>2022</v>
      </c>
      <c r="C8910" s="46" t="s">
        <v>9763</v>
      </c>
      <c r="D8910" s="4" t="s">
        <v>9784</v>
      </c>
      <c r="E8910" s="5" t="s">
        <v>9765</v>
      </c>
      <c r="F8910" s="4">
        <v>2007</v>
      </c>
      <c r="G8910" s="4">
        <v>16</v>
      </c>
      <c r="H8910" s="4">
        <v>28</v>
      </c>
      <c r="I8910" s="15"/>
      <c r="J8910" s="46" t="s">
        <v>10068</v>
      </c>
    </row>
    <row r="8911" spans="1:10" ht="51">
      <c r="A8911" s="4" t="s">
        <v>9662</v>
      </c>
      <c r="B8911" s="4" t="str">
        <f ca="1">IFERROR(__xludf.DUMMYFUNCTION("REGEXREPLACE(TEXT(IF(ISERR(FIND(""/"", A8911)), A8911, MID(A8911, FIND(""/"", A8911)+1, LEN(A8911))), ""#""), ""\D+"", """")"),"2022")</f>
        <v>2022</v>
      </c>
      <c r="C8911" s="46" t="s">
        <v>9763</v>
      </c>
      <c r="D8911" s="4" t="s">
        <v>9784</v>
      </c>
      <c r="E8911" s="5" t="s">
        <v>9765</v>
      </c>
      <c r="F8911" s="4">
        <v>2003</v>
      </c>
      <c r="G8911" s="4">
        <v>16</v>
      </c>
      <c r="H8911" s="4">
        <v>29</v>
      </c>
      <c r="I8911" s="15"/>
      <c r="J8911" s="46" t="s">
        <v>10069</v>
      </c>
    </row>
    <row r="8912" spans="1:10" ht="51">
      <c r="A8912" s="4" t="s">
        <v>9662</v>
      </c>
      <c r="B8912" s="4" t="str">
        <f ca="1">IFERROR(__xludf.DUMMYFUNCTION("REGEXREPLACE(TEXT(IF(ISERR(FIND(""/"", A8912)), A8912, MID(A8912, FIND(""/"", A8912)+1, LEN(A8912))), ""#""), ""\D+"", """")"),"2022")</f>
        <v>2022</v>
      </c>
      <c r="C8912" s="46" t="s">
        <v>9763</v>
      </c>
      <c r="D8912" s="4" t="s">
        <v>9784</v>
      </c>
      <c r="E8912" s="5" t="s">
        <v>9765</v>
      </c>
      <c r="F8912" s="4">
        <v>2015</v>
      </c>
      <c r="G8912" s="4">
        <v>17</v>
      </c>
      <c r="H8912" s="4">
        <v>1</v>
      </c>
      <c r="I8912" s="15"/>
      <c r="J8912" s="46" t="s">
        <v>10070</v>
      </c>
    </row>
    <row r="8913" spans="1:10" ht="51">
      <c r="A8913" s="4" t="s">
        <v>9662</v>
      </c>
      <c r="B8913" s="4" t="str">
        <f ca="1">IFERROR(__xludf.DUMMYFUNCTION("REGEXREPLACE(TEXT(IF(ISERR(FIND(""/"", A8913)), A8913, MID(A8913, FIND(""/"", A8913)+1, LEN(A8913))), ""#""), ""\D+"", """")"),"2022")</f>
        <v>2022</v>
      </c>
      <c r="C8913" s="46" t="s">
        <v>9763</v>
      </c>
      <c r="D8913" s="4" t="s">
        <v>9784</v>
      </c>
      <c r="E8913" s="5" t="s">
        <v>9765</v>
      </c>
      <c r="F8913" s="4">
        <v>2013</v>
      </c>
      <c r="G8913" s="4">
        <v>17</v>
      </c>
      <c r="H8913" s="4">
        <v>2</v>
      </c>
      <c r="I8913" s="15"/>
      <c r="J8913" s="46" t="s">
        <v>10071</v>
      </c>
    </row>
    <row r="8914" spans="1:10" ht="51">
      <c r="A8914" s="4" t="s">
        <v>9662</v>
      </c>
      <c r="B8914" s="4" t="str">
        <f ca="1">IFERROR(__xludf.DUMMYFUNCTION("REGEXREPLACE(TEXT(IF(ISERR(FIND(""/"", A8914)), A8914, MID(A8914, FIND(""/"", A8914)+1, LEN(A8914))), ""#""), ""\D+"", """")"),"2022")</f>
        <v>2022</v>
      </c>
      <c r="C8914" s="46" t="s">
        <v>9763</v>
      </c>
      <c r="D8914" s="4" t="s">
        <v>9784</v>
      </c>
      <c r="E8914" s="5" t="s">
        <v>9765</v>
      </c>
      <c r="F8914" s="4">
        <v>2013</v>
      </c>
      <c r="G8914" s="4">
        <v>17</v>
      </c>
      <c r="H8914" s="4">
        <v>3</v>
      </c>
      <c r="I8914" s="15"/>
      <c r="J8914" s="46" t="s">
        <v>10072</v>
      </c>
    </row>
    <row r="8915" spans="1:10" ht="40.799999999999997">
      <c r="A8915" s="4" t="s">
        <v>9662</v>
      </c>
      <c r="B8915" s="4" t="str">
        <f ca="1">IFERROR(__xludf.DUMMYFUNCTION("REGEXREPLACE(TEXT(IF(ISERR(FIND(""/"", A8915)), A8915, MID(A8915, FIND(""/"", A8915)+1, LEN(A8915))), ""#""), ""\D+"", """")"),"2022")</f>
        <v>2022</v>
      </c>
      <c r="C8915" s="46" t="s">
        <v>9763</v>
      </c>
      <c r="D8915" s="4" t="s">
        <v>9784</v>
      </c>
      <c r="E8915" s="5" t="s">
        <v>9765</v>
      </c>
      <c r="F8915" s="4">
        <v>2013</v>
      </c>
      <c r="G8915" s="4">
        <v>17</v>
      </c>
      <c r="H8915" s="4">
        <v>4</v>
      </c>
      <c r="I8915" s="15"/>
      <c r="J8915" s="46" t="s">
        <v>10073</v>
      </c>
    </row>
    <row r="8916" spans="1:10" ht="51">
      <c r="A8916" s="4" t="s">
        <v>9662</v>
      </c>
      <c r="B8916" s="4" t="str">
        <f ca="1">IFERROR(__xludf.DUMMYFUNCTION("REGEXREPLACE(TEXT(IF(ISERR(FIND(""/"", A8916)), A8916, MID(A8916, FIND(""/"", A8916)+1, LEN(A8916))), ""#""), ""\D+"", """")"),"2022")</f>
        <v>2022</v>
      </c>
      <c r="C8916" s="46" t="s">
        <v>9763</v>
      </c>
      <c r="D8916" s="4" t="s">
        <v>9784</v>
      </c>
      <c r="E8916" s="5" t="s">
        <v>9765</v>
      </c>
      <c r="F8916" s="4">
        <v>2013</v>
      </c>
      <c r="G8916" s="4">
        <v>17</v>
      </c>
      <c r="H8916" s="4">
        <v>5</v>
      </c>
      <c r="I8916" s="15"/>
      <c r="J8916" s="46" t="s">
        <v>10074</v>
      </c>
    </row>
    <row r="8917" spans="1:10" ht="51">
      <c r="A8917" s="4" t="s">
        <v>9662</v>
      </c>
      <c r="B8917" s="4" t="str">
        <f ca="1">IFERROR(__xludf.DUMMYFUNCTION("REGEXREPLACE(TEXT(IF(ISERR(FIND(""/"", A8917)), A8917, MID(A8917, FIND(""/"", A8917)+1, LEN(A8917))), ""#""), ""\D+"", """")"),"2022")</f>
        <v>2022</v>
      </c>
      <c r="C8917" s="46" t="s">
        <v>9763</v>
      </c>
      <c r="D8917" s="4" t="s">
        <v>9784</v>
      </c>
      <c r="E8917" s="5" t="s">
        <v>9765</v>
      </c>
      <c r="F8917" s="4">
        <v>2013</v>
      </c>
      <c r="G8917" s="4">
        <v>17</v>
      </c>
      <c r="H8917" s="4">
        <v>6</v>
      </c>
      <c r="I8917" s="15"/>
      <c r="J8917" s="46" t="s">
        <v>10075</v>
      </c>
    </row>
    <row r="8918" spans="1:10" ht="51">
      <c r="A8918" s="4" t="s">
        <v>9662</v>
      </c>
      <c r="B8918" s="4" t="str">
        <f ca="1">IFERROR(__xludf.DUMMYFUNCTION("REGEXREPLACE(TEXT(IF(ISERR(FIND(""/"", A8918)), A8918, MID(A8918, FIND(""/"", A8918)+1, LEN(A8918))), ""#""), ""\D+"", """")"),"2022")</f>
        <v>2022</v>
      </c>
      <c r="C8918" s="46" t="s">
        <v>9763</v>
      </c>
      <c r="D8918" s="4" t="s">
        <v>9784</v>
      </c>
      <c r="E8918" s="5" t="s">
        <v>9765</v>
      </c>
      <c r="F8918" s="4">
        <v>2013</v>
      </c>
      <c r="G8918" s="4">
        <v>17</v>
      </c>
      <c r="H8918" s="4">
        <v>7</v>
      </c>
      <c r="I8918" s="15"/>
      <c r="J8918" s="46" t="s">
        <v>10076</v>
      </c>
    </row>
    <row r="8919" spans="1:10" ht="51">
      <c r="A8919" s="4" t="s">
        <v>9662</v>
      </c>
      <c r="B8919" s="4" t="str">
        <f ca="1">IFERROR(__xludf.DUMMYFUNCTION("REGEXREPLACE(TEXT(IF(ISERR(FIND(""/"", A8919)), A8919, MID(A8919, FIND(""/"", A8919)+1, LEN(A8919))), ""#""), ""\D+"", """")"),"2022")</f>
        <v>2022</v>
      </c>
      <c r="C8919" s="46" t="s">
        <v>9763</v>
      </c>
      <c r="D8919" s="4" t="s">
        <v>9784</v>
      </c>
      <c r="E8919" s="5" t="s">
        <v>9765</v>
      </c>
      <c r="F8919" s="4">
        <v>2013</v>
      </c>
      <c r="G8919" s="4">
        <v>17</v>
      </c>
      <c r="H8919" s="4">
        <v>8</v>
      </c>
      <c r="I8919" s="15"/>
      <c r="J8919" s="46" t="s">
        <v>10077</v>
      </c>
    </row>
    <row r="8920" spans="1:10" ht="61.2">
      <c r="A8920" s="4" t="s">
        <v>9662</v>
      </c>
      <c r="B8920" s="4" t="str">
        <f ca="1">IFERROR(__xludf.DUMMYFUNCTION("REGEXREPLACE(TEXT(IF(ISERR(FIND(""/"", A8920)), A8920, MID(A8920, FIND(""/"", A8920)+1, LEN(A8920))), ""#""), ""\D+"", """")"),"2022")</f>
        <v>2022</v>
      </c>
      <c r="C8920" s="46" t="s">
        <v>9763</v>
      </c>
      <c r="D8920" s="4" t="s">
        <v>9784</v>
      </c>
      <c r="E8920" s="5" t="s">
        <v>9765</v>
      </c>
      <c r="F8920" s="4">
        <v>2013</v>
      </c>
      <c r="G8920" s="4">
        <v>17</v>
      </c>
      <c r="H8920" s="4">
        <v>9</v>
      </c>
      <c r="I8920" s="15"/>
      <c r="J8920" s="46" t="s">
        <v>10078</v>
      </c>
    </row>
    <row r="8921" spans="1:10" ht="40.799999999999997">
      <c r="A8921" s="4" t="s">
        <v>9662</v>
      </c>
      <c r="B8921" s="4" t="str">
        <f ca="1">IFERROR(__xludf.DUMMYFUNCTION("REGEXREPLACE(TEXT(IF(ISERR(FIND(""/"", A8921)), A8921, MID(A8921, FIND(""/"", A8921)+1, LEN(A8921))), ""#""), ""\D+"", """")"),"2022")</f>
        <v>2022</v>
      </c>
      <c r="C8921" s="46" t="s">
        <v>9763</v>
      </c>
      <c r="D8921" s="4" t="s">
        <v>9784</v>
      </c>
      <c r="E8921" s="5" t="s">
        <v>9765</v>
      </c>
      <c r="F8921" s="4">
        <v>2013</v>
      </c>
      <c r="G8921" s="4">
        <v>17</v>
      </c>
      <c r="H8921" s="4">
        <v>10</v>
      </c>
      <c r="I8921" s="15"/>
      <c r="J8921" s="46" t="s">
        <v>10079</v>
      </c>
    </row>
    <row r="8922" spans="1:10" ht="40.799999999999997">
      <c r="A8922" s="4" t="s">
        <v>9662</v>
      </c>
      <c r="B8922" s="4" t="str">
        <f ca="1">IFERROR(__xludf.DUMMYFUNCTION("REGEXREPLACE(TEXT(IF(ISERR(FIND(""/"", A8922)), A8922, MID(A8922, FIND(""/"", A8922)+1, LEN(A8922))), ""#""), ""\D+"", """")"),"2022")</f>
        <v>2022</v>
      </c>
      <c r="C8922" s="46" t="s">
        <v>9763</v>
      </c>
      <c r="D8922" s="4" t="s">
        <v>9784</v>
      </c>
      <c r="E8922" s="5" t="s">
        <v>9765</v>
      </c>
      <c r="F8922" s="4">
        <v>2013</v>
      </c>
      <c r="G8922" s="4">
        <v>17</v>
      </c>
      <c r="H8922" s="4">
        <v>11</v>
      </c>
      <c r="I8922" s="15"/>
      <c r="J8922" s="46" t="s">
        <v>10080</v>
      </c>
    </row>
    <row r="8923" spans="1:10" ht="40.799999999999997">
      <c r="A8923" s="4" t="s">
        <v>9662</v>
      </c>
      <c r="B8923" s="4" t="str">
        <f ca="1">IFERROR(__xludf.DUMMYFUNCTION("REGEXREPLACE(TEXT(IF(ISERR(FIND(""/"", A8923)), A8923, MID(A8923, FIND(""/"", A8923)+1, LEN(A8923))), ""#""), ""\D+"", """")"),"2022")</f>
        <v>2022</v>
      </c>
      <c r="C8923" s="46" t="s">
        <v>9763</v>
      </c>
      <c r="D8923" s="4" t="s">
        <v>9784</v>
      </c>
      <c r="E8923" s="5" t="s">
        <v>9765</v>
      </c>
      <c r="F8923" s="4">
        <v>2013</v>
      </c>
      <c r="G8923" s="4">
        <v>17</v>
      </c>
      <c r="H8923" s="4">
        <v>12</v>
      </c>
      <c r="I8923" s="15"/>
      <c r="J8923" s="46" t="s">
        <v>10081</v>
      </c>
    </row>
    <row r="8924" spans="1:10" ht="40.799999999999997">
      <c r="A8924" s="4" t="s">
        <v>9662</v>
      </c>
      <c r="B8924" s="4" t="str">
        <f ca="1">IFERROR(__xludf.DUMMYFUNCTION("REGEXREPLACE(TEXT(IF(ISERR(FIND(""/"", A8924)), A8924, MID(A8924, FIND(""/"", A8924)+1, LEN(A8924))), ""#""), ""\D+"", """")"),"2022")</f>
        <v>2022</v>
      </c>
      <c r="C8924" s="46" t="s">
        <v>9763</v>
      </c>
      <c r="D8924" s="4" t="s">
        <v>9784</v>
      </c>
      <c r="E8924" s="5" t="s">
        <v>9765</v>
      </c>
      <c r="F8924" s="4">
        <v>2013</v>
      </c>
      <c r="G8924" s="4">
        <v>17</v>
      </c>
      <c r="H8924" s="4">
        <v>13</v>
      </c>
      <c r="I8924" s="15"/>
      <c r="J8924" s="46" t="s">
        <v>10082</v>
      </c>
    </row>
    <row r="8925" spans="1:10" ht="51">
      <c r="A8925" s="4" t="s">
        <v>9662</v>
      </c>
      <c r="B8925" s="4" t="str">
        <f ca="1">IFERROR(__xludf.DUMMYFUNCTION("REGEXREPLACE(TEXT(IF(ISERR(FIND(""/"", A8925)), A8925, MID(A8925, FIND(""/"", A8925)+1, LEN(A8925))), ""#""), ""\D+"", """")"),"2022")</f>
        <v>2022</v>
      </c>
      <c r="C8925" s="46" t="s">
        <v>9763</v>
      </c>
      <c r="D8925" s="4" t="s">
        <v>9784</v>
      </c>
      <c r="E8925" s="5" t="s">
        <v>9765</v>
      </c>
      <c r="F8925" s="4">
        <v>2013</v>
      </c>
      <c r="G8925" s="4">
        <v>17</v>
      </c>
      <c r="H8925" s="4">
        <v>14</v>
      </c>
      <c r="I8925" s="15"/>
      <c r="J8925" s="46" t="s">
        <v>10083</v>
      </c>
    </row>
    <row r="8926" spans="1:10" ht="51">
      <c r="A8926" s="4" t="s">
        <v>9662</v>
      </c>
      <c r="B8926" s="4" t="str">
        <f ca="1">IFERROR(__xludf.DUMMYFUNCTION("REGEXREPLACE(TEXT(IF(ISERR(FIND(""/"", A8926)), A8926, MID(A8926, FIND(""/"", A8926)+1, LEN(A8926))), ""#""), ""\D+"", """")"),"2022")</f>
        <v>2022</v>
      </c>
      <c r="C8926" s="46" t="s">
        <v>9763</v>
      </c>
      <c r="D8926" s="4" t="s">
        <v>9784</v>
      </c>
      <c r="E8926" s="5" t="s">
        <v>9765</v>
      </c>
      <c r="F8926" s="4">
        <v>2013</v>
      </c>
      <c r="G8926" s="4">
        <v>17</v>
      </c>
      <c r="H8926" s="4">
        <v>15</v>
      </c>
      <c r="I8926" s="15"/>
      <c r="J8926" s="46" t="s">
        <v>10084</v>
      </c>
    </row>
    <row r="8927" spans="1:10" ht="51">
      <c r="A8927" s="4" t="s">
        <v>9662</v>
      </c>
      <c r="B8927" s="4" t="str">
        <f ca="1">IFERROR(__xludf.DUMMYFUNCTION("REGEXREPLACE(TEXT(IF(ISERR(FIND(""/"", A8927)), A8927, MID(A8927, FIND(""/"", A8927)+1, LEN(A8927))), ""#""), ""\D+"", """")"),"2022")</f>
        <v>2022</v>
      </c>
      <c r="C8927" s="46" t="s">
        <v>9763</v>
      </c>
      <c r="D8927" s="4" t="s">
        <v>9784</v>
      </c>
      <c r="E8927" s="5" t="s">
        <v>9765</v>
      </c>
      <c r="F8927" s="4">
        <v>2013</v>
      </c>
      <c r="G8927" s="4">
        <v>17</v>
      </c>
      <c r="H8927" s="4">
        <v>16</v>
      </c>
      <c r="I8927" s="15"/>
      <c r="J8927" s="46" t="s">
        <v>10085</v>
      </c>
    </row>
    <row r="8928" spans="1:10" ht="51">
      <c r="A8928" s="4" t="s">
        <v>9662</v>
      </c>
      <c r="B8928" s="4" t="str">
        <f ca="1">IFERROR(__xludf.DUMMYFUNCTION("REGEXREPLACE(TEXT(IF(ISERR(FIND(""/"", A8928)), A8928, MID(A8928, FIND(""/"", A8928)+1, LEN(A8928))), ""#""), ""\D+"", """")"),"2022")</f>
        <v>2022</v>
      </c>
      <c r="C8928" s="46" t="s">
        <v>9763</v>
      </c>
      <c r="D8928" s="4" t="s">
        <v>9784</v>
      </c>
      <c r="E8928" s="5" t="s">
        <v>9765</v>
      </c>
      <c r="F8928" s="4">
        <v>2012</v>
      </c>
      <c r="G8928" s="4">
        <v>17</v>
      </c>
      <c r="H8928" s="4">
        <v>17</v>
      </c>
      <c r="I8928" s="15"/>
      <c r="J8928" s="46" t="s">
        <v>10086</v>
      </c>
    </row>
    <row r="8929" spans="1:10" ht="51">
      <c r="A8929" s="4" t="s">
        <v>9662</v>
      </c>
      <c r="B8929" s="4" t="str">
        <f ca="1">IFERROR(__xludf.DUMMYFUNCTION("REGEXREPLACE(TEXT(IF(ISERR(FIND(""/"", A8929)), A8929, MID(A8929, FIND(""/"", A8929)+1, LEN(A8929))), ""#""), ""\D+"", """")"),"2022")</f>
        <v>2022</v>
      </c>
      <c r="C8929" s="46" t="s">
        <v>9763</v>
      </c>
      <c r="D8929" s="4" t="s">
        <v>9784</v>
      </c>
      <c r="E8929" s="5" t="s">
        <v>9765</v>
      </c>
      <c r="F8929" s="4">
        <v>2012</v>
      </c>
      <c r="G8929" s="4">
        <v>17</v>
      </c>
      <c r="H8929" s="4">
        <v>18</v>
      </c>
      <c r="I8929" s="15"/>
      <c r="J8929" s="46" t="s">
        <v>10087</v>
      </c>
    </row>
    <row r="8930" spans="1:10" ht="51">
      <c r="A8930" s="4" t="s">
        <v>9662</v>
      </c>
      <c r="B8930" s="4" t="str">
        <f ca="1">IFERROR(__xludf.DUMMYFUNCTION("REGEXREPLACE(TEXT(IF(ISERR(FIND(""/"", A8930)), A8930, MID(A8930, FIND(""/"", A8930)+1, LEN(A8930))), ""#""), ""\D+"", """")"),"2022")</f>
        <v>2022</v>
      </c>
      <c r="C8930" s="46" t="s">
        <v>9763</v>
      </c>
      <c r="D8930" s="4" t="s">
        <v>9784</v>
      </c>
      <c r="E8930" s="5" t="s">
        <v>9765</v>
      </c>
      <c r="F8930" s="4">
        <v>2012</v>
      </c>
      <c r="G8930" s="4">
        <v>17</v>
      </c>
      <c r="H8930" s="4">
        <v>19</v>
      </c>
      <c r="I8930" s="15"/>
      <c r="J8930" s="46" t="s">
        <v>10088</v>
      </c>
    </row>
    <row r="8931" spans="1:10" ht="51">
      <c r="A8931" s="4" t="s">
        <v>9662</v>
      </c>
      <c r="B8931" s="4" t="str">
        <f ca="1">IFERROR(__xludf.DUMMYFUNCTION("REGEXREPLACE(TEXT(IF(ISERR(FIND(""/"", A8931)), A8931, MID(A8931, FIND(""/"", A8931)+1, LEN(A8931))), ""#""), ""\D+"", """")"),"2022")</f>
        <v>2022</v>
      </c>
      <c r="C8931" s="46" t="s">
        <v>9763</v>
      </c>
      <c r="D8931" s="4" t="s">
        <v>9784</v>
      </c>
      <c r="E8931" s="5" t="s">
        <v>9765</v>
      </c>
      <c r="F8931" s="4">
        <v>2012</v>
      </c>
      <c r="G8931" s="4">
        <v>17</v>
      </c>
      <c r="H8931" s="4">
        <v>20</v>
      </c>
      <c r="I8931" s="15"/>
      <c r="J8931" s="46" t="s">
        <v>10089</v>
      </c>
    </row>
    <row r="8932" spans="1:10" ht="51">
      <c r="A8932" s="4" t="s">
        <v>9662</v>
      </c>
      <c r="B8932" s="4" t="str">
        <f ca="1">IFERROR(__xludf.DUMMYFUNCTION("REGEXREPLACE(TEXT(IF(ISERR(FIND(""/"", A8932)), A8932, MID(A8932, FIND(""/"", A8932)+1, LEN(A8932))), ""#""), ""\D+"", """")"),"2022")</f>
        <v>2022</v>
      </c>
      <c r="C8932" s="46" t="s">
        <v>9763</v>
      </c>
      <c r="D8932" s="4" t="s">
        <v>9784</v>
      </c>
      <c r="E8932" s="5" t="s">
        <v>9765</v>
      </c>
      <c r="F8932" s="4">
        <v>2012</v>
      </c>
      <c r="G8932" s="4">
        <v>17</v>
      </c>
      <c r="H8932" s="4">
        <v>21</v>
      </c>
      <c r="I8932" s="15"/>
      <c r="J8932" s="46" t="s">
        <v>10090</v>
      </c>
    </row>
    <row r="8933" spans="1:10" ht="51">
      <c r="A8933" s="4" t="s">
        <v>9662</v>
      </c>
      <c r="B8933" s="4" t="str">
        <f ca="1">IFERROR(__xludf.DUMMYFUNCTION("REGEXREPLACE(TEXT(IF(ISERR(FIND(""/"", A8933)), A8933, MID(A8933, FIND(""/"", A8933)+1, LEN(A8933))), ""#""), ""\D+"", """")"),"2022")</f>
        <v>2022</v>
      </c>
      <c r="C8933" s="46" t="s">
        <v>9763</v>
      </c>
      <c r="D8933" s="4" t="s">
        <v>9784</v>
      </c>
      <c r="E8933" s="5" t="s">
        <v>9765</v>
      </c>
      <c r="F8933" s="4">
        <v>2011</v>
      </c>
      <c r="G8933" s="4">
        <v>17</v>
      </c>
      <c r="H8933" s="4">
        <v>22</v>
      </c>
      <c r="I8933" s="15"/>
      <c r="J8933" s="46" t="s">
        <v>10091</v>
      </c>
    </row>
    <row r="8934" spans="1:10" ht="61.2">
      <c r="A8934" s="4" t="s">
        <v>9662</v>
      </c>
      <c r="B8934" s="4" t="str">
        <f ca="1">IFERROR(__xludf.DUMMYFUNCTION("REGEXREPLACE(TEXT(IF(ISERR(FIND(""/"", A8934)), A8934, MID(A8934, FIND(""/"", A8934)+1, LEN(A8934))), ""#""), ""\D+"", """")"),"2022")</f>
        <v>2022</v>
      </c>
      <c r="C8934" s="46" t="s">
        <v>9763</v>
      </c>
      <c r="D8934" s="4" t="s">
        <v>9784</v>
      </c>
      <c r="E8934" s="5" t="s">
        <v>9765</v>
      </c>
      <c r="F8934" s="4">
        <v>2008</v>
      </c>
      <c r="G8934" s="4">
        <v>17</v>
      </c>
      <c r="H8934" s="4">
        <v>23</v>
      </c>
      <c r="I8934" s="15"/>
      <c r="J8934" s="46" t="s">
        <v>10092</v>
      </c>
    </row>
    <row r="8935" spans="1:10" ht="51">
      <c r="A8935" s="4" t="s">
        <v>9662</v>
      </c>
      <c r="B8935" s="4" t="str">
        <f ca="1">IFERROR(__xludf.DUMMYFUNCTION("REGEXREPLACE(TEXT(IF(ISERR(FIND(""/"", A8935)), A8935, MID(A8935, FIND(""/"", A8935)+1, LEN(A8935))), ""#""), ""\D+"", """")"),"2022")</f>
        <v>2022</v>
      </c>
      <c r="C8935" s="46" t="s">
        <v>9763</v>
      </c>
      <c r="D8935" s="4" t="s">
        <v>9784</v>
      </c>
      <c r="E8935" s="5" t="s">
        <v>9765</v>
      </c>
      <c r="F8935" s="4">
        <v>2008</v>
      </c>
      <c r="G8935" s="4">
        <v>17</v>
      </c>
      <c r="H8935" s="4">
        <v>24</v>
      </c>
      <c r="I8935" s="15"/>
      <c r="J8935" s="46" t="s">
        <v>10093</v>
      </c>
    </row>
    <row r="8936" spans="1:10" ht="51">
      <c r="A8936" s="4" t="s">
        <v>9662</v>
      </c>
      <c r="B8936" s="4" t="str">
        <f ca="1">IFERROR(__xludf.DUMMYFUNCTION("REGEXREPLACE(TEXT(IF(ISERR(FIND(""/"", A8936)), A8936, MID(A8936, FIND(""/"", A8936)+1, LEN(A8936))), ""#""), ""\D+"", """")"),"2022")</f>
        <v>2022</v>
      </c>
      <c r="C8936" s="46" t="s">
        <v>9763</v>
      </c>
      <c r="D8936" s="4" t="s">
        <v>9784</v>
      </c>
      <c r="E8936" s="5" t="s">
        <v>9765</v>
      </c>
      <c r="F8936" s="4">
        <v>2007</v>
      </c>
      <c r="G8936" s="4">
        <v>17</v>
      </c>
      <c r="H8936" s="4">
        <v>25</v>
      </c>
      <c r="I8936" s="15"/>
      <c r="J8936" s="46" t="s">
        <v>10094</v>
      </c>
    </row>
    <row r="8937" spans="1:10" ht="51">
      <c r="A8937" s="4" t="s">
        <v>9662</v>
      </c>
      <c r="B8937" s="4" t="str">
        <f ca="1">IFERROR(__xludf.DUMMYFUNCTION("REGEXREPLACE(TEXT(IF(ISERR(FIND(""/"", A8937)), A8937, MID(A8937, FIND(""/"", A8937)+1, LEN(A8937))), ""#""), ""\D+"", """")"),"2022")</f>
        <v>2022</v>
      </c>
      <c r="C8937" s="46" t="s">
        <v>9763</v>
      </c>
      <c r="D8937" s="4" t="s">
        <v>9784</v>
      </c>
      <c r="E8937" s="5" t="s">
        <v>9765</v>
      </c>
      <c r="F8937" s="4">
        <v>2007</v>
      </c>
      <c r="G8937" s="4">
        <v>17</v>
      </c>
      <c r="H8937" s="4">
        <v>26</v>
      </c>
      <c r="I8937" s="15"/>
      <c r="J8937" s="46" t="s">
        <v>10095</v>
      </c>
    </row>
    <row r="8938" spans="1:10" ht="51">
      <c r="A8938" s="4" t="s">
        <v>9662</v>
      </c>
      <c r="B8938" s="4" t="str">
        <f ca="1">IFERROR(__xludf.DUMMYFUNCTION("REGEXREPLACE(TEXT(IF(ISERR(FIND(""/"", A8938)), A8938, MID(A8938, FIND(""/"", A8938)+1, LEN(A8938))), ""#""), ""\D+"", """")"),"2022")</f>
        <v>2022</v>
      </c>
      <c r="C8938" s="46" t="s">
        <v>9763</v>
      </c>
      <c r="D8938" s="4" t="s">
        <v>9784</v>
      </c>
      <c r="E8938" s="5" t="s">
        <v>9765</v>
      </c>
      <c r="F8938" s="4">
        <v>2003</v>
      </c>
      <c r="G8938" s="4">
        <v>17</v>
      </c>
      <c r="H8938" s="4">
        <v>27</v>
      </c>
      <c r="I8938" s="15"/>
      <c r="J8938" s="46" t="s">
        <v>10096</v>
      </c>
    </row>
    <row r="8939" spans="1:10" ht="40.799999999999997">
      <c r="A8939" s="4" t="s">
        <v>9662</v>
      </c>
      <c r="B8939" s="4" t="str">
        <f ca="1">IFERROR(__xludf.DUMMYFUNCTION("REGEXREPLACE(TEXT(IF(ISERR(FIND(""/"", A8939)), A8939, MID(A8939, FIND(""/"", A8939)+1, LEN(A8939))), ""#""), ""\D+"", """")"),"2022")</f>
        <v>2022</v>
      </c>
      <c r="C8939" s="46" t="s">
        <v>9763</v>
      </c>
      <c r="D8939" s="4" t="s">
        <v>9784</v>
      </c>
      <c r="E8939" s="5" t="s">
        <v>9765</v>
      </c>
      <c r="F8939" s="4">
        <v>2003</v>
      </c>
      <c r="G8939" s="4">
        <v>17</v>
      </c>
      <c r="H8939" s="4">
        <v>28</v>
      </c>
      <c r="I8939" s="15"/>
      <c r="J8939" s="46" t="s">
        <v>10097</v>
      </c>
    </row>
    <row r="8940" spans="1:10" ht="40.799999999999997">
      <c r="A8940" s="4" t="s">
        <v>9662</v>
      </c>
      <c r="B8940" s="4" t="str">
        <f ca="1">IFERROR(__xludf.DUMMYFUNCTION("REGEXREPLACE(TEXT(IF(ISERR(FIND(""/"", A8940)), A8940, MID(A8940, FIND(""/"", A8940)+1, LEN(A8940))), ""#""), ""\D+"", """")"),"2022")</f>
        <v>2022</v>
      </c>
      <c r="C8940" s="46" t="s">
        <v>9763</v>
      </c>
      <c r="D8940" s="4" t="s">
        <v>9784</v>
      </c>
      <c r="E8940" s="5" t="s">
        <v>9765</v>
      </c>
      <c r="F8940" s="4">
        <v>2003</v>
      </c>
      <c r="G8940" s="4">
        <v>17</v>
      </c>
      <c r="H8940" s="4">
        <v>29</v>
      </c>
      <c r="I8940" s="15"/>
      <c r="J8940" s="46" t="s">
        <v>10098</v>
      </c>
    </row>
    <row r="8941" spans="1:10" ht="51">
      <c r="A8941" s="4" t="s">
        <v>9662</v>
      </c>
      <c r="B8941" s="4" t="str">
        <f ca="1">IFERROR(__xludf.DUMMYFUNCTION("REGEXREPLACE(TEXT(IF(ISERR(FIND(""/"", A8941)), A8941, MID(A8941, FIND(""/"", A8941)+1, LEN(A8941))), ""#""), ""\D+"", """")"),"2022")</f>
        <v>2022</v>
      </c>
      <c r="C8941" s="46" t="s">
        <v>9763</v>
      </c>
      <c r="D8941" s="4" t="s">
        <v>9784</v>
      </c>
      <c r="E8941" s="5" t="s">
        <v>9765</v>
      </c>
      <c r="F8941" s="4">
        <v>2003</v>
      </c>
      <c r="G8941" s="4">
        <v>17</v>
      </c>
      <c r="H8941" s="4">
        <v>30</v>
      </c>
      <c r="I8941" s="15"/>
      <c r="J8941" s="46" t="s">
        <v>10099</v>
      </c>
    </row>
    <row r="8942" spans="1:10" ht="51">
      <c r="A8942" s="4" t="s">
        <v>9662</v>
      </c>
      <c r="B8942" s="4" t="str">
        <f ca="1">IFERROR(__xludf.DUMMYFUNCTION("REGEXREPLACE(TEXT(IF(ISERR(FIND(""/"", A8942)), A8942, MID(A8942, FIND(""/"", A8942)+1, LEN(A8942))), ""#""), ""\D+"", """")"),"2022")</f>
        <v>2022</v>
      </c>
      <c r="C8942" s="46" t="s">
        <v>9763</v>
      </c>
      <c r="D8942" s="4" t="s">
        <v>9784</v>
      </c>
      <c r="E8942" s="5" t="s">
        <v>9765</v>
      </c>
      <c r="F8942" s="4">
        <v>2001</v>
      </c>
      <c r="G8942" s="4">
        <v>17</v>
      </c>
      <c r="H8942" s="4">
        <v>31</v>
      </c>
      <c r="I8942" s="15"/>
      <c r="J8942" s="46" t="s">
        <v>10100</v>
      </c>
    </row>
    <row r="8943" spans="1:10" ht="61.2">
      <c r="A8943" s="4" t="s">
        <v>9662</v>
      </c>
      <c r="B8943" s="4" t="str">
        <f ca="1">IFERROR(__xludf.DUMMYFUNCTION("REGEXREPLACE(TEXT(IF(ISERR(FIND(""/"", A8943)), A8943, MID(A8943, FIND(""/"", A8943)+1, LEN(A8943))), ""#""), ""\D+"", """")"),"2022")</f>
        <v>2022</v>
      </c>
      <c r="C8943" s="46" t="s">
        <v>9763</v>
      </c>
      <c r="D8943" s="4" t="s">
        <v>9784</v>
      </c>
      <c r="E8943" s="5" t="s">
        <v>9765</v>
      </c>
      <c r="F8943" s="4">
        <v>2017</v>
      </c>
      <c r="G8943" s="4">
        <v>18</v>
      </c>
      <c r="H8943" s="4">
        <v>1</v>
      </c>
      <c r="I8943" s="15"/>
      <c r="J8943" s="46" t="s">
        <v>10101</v>
      </c>
    </row>
    <row r="8944" spans="1:10" ht="40.799999999999997">
      <c r="A8944" s="4" t="s">
        <v>9662</v>
      </c>
      <c r="B8944" s="4" t="str">
        <f ca="1">IFERROR(__xludf.DUMMYFUNCTION("REGEXREPLACE(TEXT(IF(ISERR(FIND(""/"", A8944)), A8944, MID(A8944, FIND(""/"", A8944)+1, LEN(A8944))), ""#""), ""\D+"", """")"),"2022")</f>
        <v>2022</v>
      </c>
      <c r="C8944" s="46" t="s">
        <v>9763</v>
      </c>
      <c r="D8944" s="4" t="s">
        <v>9784</v>
      </c>
      <c r="E8944" s="5" t="s">
        <v>9765</v>
      </c>
      <c r="F8944" s="4">
        <v>2013</v>
      </c>
      <c r="G8944" s="4">
        <v>18</v>
      </c>
      <c r="H8944" s="4">
        <v>2</v>
      </c>
      <c r="I8944" s="15"/>
      <c r="J8944" s="46" t="s">
        <v>10102</v>
      </c>
    </row>
    <row r="8945" spans="1:10" ht="51">
      <c r="A8945" s="4" t="s">
        <v>9662</v>
      </c>
      <c r="B8945" s="4" t="str">
        <f ca="1">IFERROR(__xludf.DUMMYFUNCTION("REGEXREPLACE(TEXT(IF(ISERR(FIND(""/"", A8945)), A8945, MID(A8945, FIND(""/"", A8945)+1, LEN(A8945))), ""#""), ""\D+"", """")"),"2022")</f>
        <v>2022</v>
      </c>
      <c r="C8945" s="46" t="s">
        <v>9763</v>
      </c>
      <c r="D8945" s="4" t="s">
        <v>9784</v>
      </c>
      <c r="E8945" s="5" t="s">
        <v>9765</v>
      </c>
      <c r="F8945" s="4">
        <v>2013</v>
      </c>
      <c r="G8945" s="4">
        <v>18</v>
      </c>
      <c r="H8945" s="4">
        <v>3</v>
      </c>
      <c r="I8945" s="15"/>
      <c r="J8945" s="46" t="s">
        <v>10103</v>
      </c>
    </row>
    <row r="8946" spans="1:10" ht="40.799999999999997">
      <c r="A8946" s="4" t="s">
        <v>9662</v>
      </c>
      <c r="B8946" s="4" t="str">
        <f ca="1">IFERROR(__xludf.DUMMYFUNCTION("REGEXREPLACE(TEXT(IF(ISERR(FIND(""/"", A8946)), A8946, MID(A8946, FIND(""/"", A8946)+1, LEN(A8946))), ""#""), ""\D+"", """")"),"2022")</f>
        <v>2022</v>
      </c>
      <c r="C8946" s="46" t="s">
        <v>9763</v>
      </c>
      <c r="D8946" s="4" t="s">
        <v>9784</v>
      </c>
      <c r="E8946" s="5" t="s">
        <v>9765</v>
      </c>
      <c r="F8946" s="4">
        <v>2013</v>
      </c>
      <c r="G8946" s="4">
        <v>18</v>
      </c>
      <c r="H8946" s="4">
        <v>4</v>
      </c>
      <c r="I8946" s="15"/>
      <c r="J8946" s="46" t="s">
        <v>10104</v>
      </c>
    </row>
    <row r="8947" spans="1:10" ht="40.799999999999997">
      <c r="A8947" s="4" t="s">
        <v>9662</v>
      </c>
      <c r="B8947" s="4" t="str">
        <f ca="1">IFERROR(__xludf.DUMMYFUNCTION("REGEXREPLACE(TEXT(IF(ISERR(FIND(""/"", A8947)), A8947, MID(A8947, FIND(""/"", A8947)+1, LEN(A8947))), ""#""), ""\D+"", """")"),"2022")</f>
        <v>2022</v>
      </c>
      <c r="C8947" s="46" t="s">
        <v>9763</v>
      </c>
      <c r="D8947" s="4" t="s">
        <v>9784</v>
      </c>
      <c r="E8947" s="5" t="s">
        <v>9765</v>
      </c>
      <c r="F8947" s="4">
        <v>2013</v>
      </c>
      <c r="G8947" s="4">
        <v>18</v>
      </c>
      <c r="H8947" s="4">
        <v>5</v>
      </c>
      <c r="I8947" s="15"/>
      <c r="J8947" s="46" t="s">
        <v>10105</v>
      </c>
    </row>
    <row r="8948" spans="1:10" ht="51">
      <c r="A8948" s="4" t="s">
        <v>9662</v>
      </c>
      <c r="B8948" s="4" t="str">
        <f ca="1">IFERROR(__xludf.DUMMYFUNCTION("REGEXREPLACE(TEXT(IF(ISERR(FIND(""/"", A8948)), A8948, MID(A8948, FIND(""/"", A8948)+1, LEN(A8948))), ""#""), ""\D+"", """")"),"2022")</f>
        <v>2022</v>
      </c>
      <c r="C8948" s="46" t="s">
        <v>9763</v>
      </c>
      <c r="D8948" s="4" t="s">
        <v>9784</v>
      </c>
      <c r="E8948" s="5" t="s">
        <v>9765</v>
      </c>
      <c r="F8948" s="4">
        <v>2013</v>
      </c>
      <c r="G8948" s="4">
        <v>18</v>
      </c>
      <c r="H8948" s="4">
        <v>6</v>
      </c>
      <c r="I8948" s="15"/>
      <c r="J8948" s="46" t="s">
        <v>10106</v>
      </c>
    </row>
    <row r="8949" spans="1:10" ht="40.799999999999997">
      <c r="A8949" s="4" t="s">
        <v>9662</v>
      </c>
      <c r="B8949" s="4" t="str">
        <f ca="1">IFERROR(__xludf.DUMMYFUNCTION("REGEXREPLACE(TEXT(IF(ISERR(FIND(""/"", A8949)), A8949, MID(A8949, FIND(""/"", A8949)+1, LEN(A8949))), ""#""), ""\D+"", """")"),"2022")</f>
        <v>2022</v>
      </c>
      <c r="C8949" s="46" t="s">
        <v>9763</v>
      </c>
      <c r="D8949" s="4" t="s">
        <v>9784</v>
      </c>
      <c r="E8949" s="5" t="s">
        <v>9765</v>
      </c>
      <c r="F8949" s="4">
        <v>2013</v>
      </c>
      <c r="G8949" s="4">
        <v>18</v>
      </c>
      <c r="H8949" s="4">
        <v>7</v>
      </c>
      <c r="I8949" s="15"/>
      <c r="J8949" s="46" t="s">
        <v>10107</v>
      </c>
    </row>
    <row r="8950" spans="1:10" ht="61.2">
      <c r="A8950" s="4" t="s">
        <v>9662</v>
      </c>
      <c r="B8950" s="4" t="str">
        <f ca="1">IFERROR(__xludf.DUMMYFUNCTION("REGEXREPLACE(TEXT(IF(ISERR(FIND(""/"", A8950)), A8950, MID(A8950, FIND(""/"", A8950)+1, LEN(A8950))), ""#""), ""\D+"", """")"),"2022")</f>
        <v>2022</v>
      </c>
      <c r="C8950" s="46" t="s">
        <v>9763</v>
      </c>
      <c r="D8950" s="4" t="s">
        <v>9784</v>
      </c>
      <c r="E8950" s="5" t="s">
        <v>9765</v>
      </c>
      <c r="F8950" s="4">
        <v>2013</v>
      </c>
      <c r="G8950" s="4">
        <v>18</v>
      </c>
      <c r="H8950" s="4">
        <v>8</v>
      </c>
      <c r="I8950" s="15"/>
      <c r="J8950" s="46" t="s">
        <v>10108</v>
      </c>
    </row>
    <row r="8951" spans="1:10" ht="51">
      <c r="A8951" s="4" t="s">
        <v>9662</v>
      </c>
      <c r="B8951" s="4" t="str">
        <f ca="1">IFERROR(__xludf.DUMMYFUNCTION("REGEXREPLACE(TEXT(IF(ISERR(FIND(""/"", A8951)), A8951, MID(A8951, FIND(""/"", A8951)+1, LEN(A8951))), ""#""), ""\D+"", """")"),"2022")</f>
        <v>2022</v>
      </c>
      <c r="C8951" s="46" t="s">
        <v>9763</v>
      </c>
      <c r="D8951" s="4" t="s">
        <v>9784</v>
      </c>
      <c r="E8951" s="5" t="s">
        <v>9765</v>
      </c>
      <c r="F8951" s="4">
        <v>2013</v>
      </c>
      <c r="G8951" s="4">
        <v>18</v>
      </c>
      <c r="H8951" s="4">
        <v>9</v>
      </c>
      <c r="I8951" s="15"/>
      <c r="J8951" s="46" t="s">
        <v>10109</v>
      </c>
    </row>
    <row r="8952" spans="1:10" ht="51">
      <c r="A8952" s="4" t="s">
        <v>9662</v>
      </c>
      <c r="B8952" s="4" t="str">
        <f ca="1">IFERROR(__xludf.DUMMYFUNCTION("REGEXREPLACE(TEXT(IF(ISERR(FIND(""/"", A8952)), A8952, MID(A8952, FIND(""/"", A8952)+1, LEN(A8952))), ""#""), ""\D+"", """")"),"2022")</f>
        <v>2022</v>
      </c>
      <c r="C8952" s="46" t="s">
        <v>9763</v>
      </c>
      <c r="D8952" s="4" t="s">
        <v>9784</v>
      </c>
      <c r="E8952" s="5" t="s">
        <v>9765</v>
      </c>
      <c r="F8952" s="4">
        <v>2013</v>
      </c>
      <c r="G8952" s="4">
        <v>18</v>
      </c>
      <c r="H8952" s="4">
        <v>10</v>
      </c>
      <c r="I8952" s="15"/>
      <c r="J8952" s="46" t="s">
        <v>10110</v>
      </c>
    </row>
    <row r="8953" spans="1:10" ht="51">
      <c r="A8953" s="4" t="s">
        <v>9662</v>
      </c>
      <c r="B8953" s="4" t="str">
        <f ca="1">IFERROR(__xludf.DUMMYFUNCTION("REGEXREPLACE(TEXT(IF(ISERR(FIND(""/"", A8953)), A8953, MID(A8953, FIND(""/"", A8953)+1, LEN(A8953))), ""#""), ""\D+"", """")"),"2022")</f>
        <v>2022</v>
      </c>
      <c r="C8953" s="46" t="s">
        <v>9763</v>
      </c>
      <c r="D8953" s="4" t="s">
        <v>9784</v>
      </c>
      <c r="E8953" s="5" t="s">
        <v>9765</v>
      </c>
      <c r="F8953" s="4">
        <v>2013</v>
      </c>
      <c r="G8953" s="4">
        <v>18</v>
      </c>
      <c r="H8953" s="4">
        <v>11</v>
      </c>
      <c r="I8953" s="15"/>
      <c r="J8953" s="46" t="s">
        <v>10111</v>
      </c>
    </row>
    <row r="8954" spans="1:10" ht="51">
      <c r="A8954" s="4" t="s">
        <v>9662</v>
      </c>
      <c r="B8954" s="4" t="str">
        <f ca="1">IFERROR(__xludf.DUMMYFUNCTION("REGEXREPLACE(TEXT(IF(ISERR(FIND(""/"", A8954)), A8954, MID(A8954, FIND(""/"", A8954)+1, LEN(A8954))), ""#""), ""\D+"", """")"),"2022")</f>
        <v>2022</v>
      </c>
      <c r="C8954" s="46" t="s">
        <v>9763</v>
      </c>
      <c r="D8954" s="4" t="s">
        <v>9784</v>
      </c>
      <c r="E8954" s="5" t="s">
        <v>9765</v>
      </c>
      <c r="F8954" s="4">
        <v>2013</v>
      </c>
      <c r="G8954" s="4">
        <v>18</v>
      </c>
      <c r="H8954" s="4">
        <v>12</v>
      </c>
      <c r="I8954" s="15"/>
      <c r="J8954" s="46" t="s">
        <v>10112</v>
      </c>
    </row>
    <row r="8955" spans="1:10" ht="40.799999999999997">
      <c r="A8955" s="4" t="s">
        <v>9662</v>
      </c>
      <c r="B8955" s="4" t="str">
        <f ca="1">IFERROR(__xludf.DUMMYFUNCTION("REGEXREPLACE(TEXT(IF(ISERR(FIND(""/"", A8955)), A8955, MID(A8955, FIND(""/"", A8955)+1, LEN(A8955))), ""#""), ""\D+"", """")"),"2022")</f>
        <v>2022</v>
      </c>
      <c r="C8955" s="46" t="s">
        <v>9763</v>
      </c>
      <c r="D8955" s="4" t="s">
        <v>9784</v>
      </c>
      <c r="E8955" s="5" t="s">
        <v>9765</v>
      </c>
      <c r="F8955" s="4">
        <v>2013</v>
      </c>
      <c r="G8955" s="4">
        <v>18</v>
      </c>
      <c r="H8955" s="4">
        <v>13</v>
      </c>
      <c r="I8955" s="15"/>
      <c r="J8955" s="46" t="s">
        <v>10113</v>
      </c>
    </row>
    <row r="8956" spans="1:10" ht="51">
      <c r="A8956" s="4" t="s">
        <v>9662</v>
      </c>
      <c r="B8956" s="4" t="str">
        <f ca="1">IFERROR(__xludf.DUMMYFUNCTION("REGEXREPLACE(TEXT(IF(ISERR(FIND(""/"", A8956)), A8956, MID(A8956, FIND(""/"", A8956)+1, LEN(A8956))), ""#""), ""\D+"", """")"),"2022")</f>
        <v>2022</v>
      </c>
      <c r="C8956" s="46" t="s">
        <v>9763</v>
      </c>
      <c r="D8956" s="4" t="s">
        <v>9784</v>
      </c>
      <c r="E8956" s="5" t="s">
        <v>9765</v>
      </c>
      <c r="F8956" s="4">
        <v>2013</v>
      </c>
      <c r="G8956" s="4">
        <v>18</v>
      </c>
      <c r="H8956" s="4">
        <v>14</v>
      </c>
      <c r="I8956" s="15"/>
      <c r="J8956" s="46" t="s">
        <v>10114</v>
      </c>
    </row>
    <row r="8957" spans="1:10" ht="61.2">
      <c r="A8957" s="4" t="s">
        <v>9662</v>
      </c>
      <c r="B8957" s="4" t="str">
        <f ca="1">IFERROR(__xludf.DUMMYFUNCTION("REGEXREPLACE(TEXT(IF(ISERR(FIND(""/"", A8957)), A8957, MID(A8957, FIND(""/"", A8957)+1, LEN(A8957))), ""#""), ""\D+"", """")"),"2022")</f>
        <v>2022</v>
      </c>
      <c r="C8957" s="46" t="s">
        <v>9763</v>
      </c>
      <c r="D8957" s="4" t="s">
        <v>9784</v>
      </c>
      <c r="E8957" s="5" t="s">
        <v>9765</v>
      </c>
      <c r="F8957" s="4">
        <v>2013</v>
      </c>
      <c r="G8957" s="4">
        <v>18</v>
      </c>
      <c r="H8957" s="4">
        <v>15</v>
      </c>
      <c r="I8957" s="15"/>
      <c r="J8957" s="46" t="s">
        <v>10115</v>
      </c>
    </row>
    <row r="8958" spans="1:10" ht="40.799999999999997">
      <c r="A8958" s="4" t="s">
        <v>9662</v>
      </c>
      <c r="B8958" s="4" t="str">
        <f ca="1">IFERROR(__xludf.DUMMYFUNCTION("REGEXREPLACE(TEXT(IF(ISERR(FIND(""/"", A8958)), A8958, MID(A8958, FIND(""/"", A8958)+1, LEN(A8958))), ""#""), ""\D+"", """")"),"2022")</f>
        <v>2022</v>
      </c>
      <c r="C8958" s="46" t="s">
        <v>9763</v>
      </c>
      <c r="D8958" s="4" t="s">
        <v>9784</v>
      </c>
      <c r="E8958" s="5" t="s">
        <v>9765</v>
      </c>
      <c r="F8958" s="4">
        <v>2013</v>
      </c>
      <c r="G8958" s="4">
        <v>18</v>
      </c>
      <c r="H8958" s="4">
        <v>16</v>
      </c>
      <c r="I8958" s="15"/>
      <c r="J8958" s="46" t="s">
        <v>10116</v>
      </c>
    </row>
    <row r="8959" spans="1:10" ht="51">
      <c r="A8959" s="4" t="s">
        <v>9662</v>
      </c>
      <c r="B8959" s="4" t="str">
        <f ca="1">IFERROR(__xludf.DUMMYFUNCTION("REGEXREPLACE(TEXT(IF(ISERR(FIND(""/"", A8959)), A8959, MID(A8959, FIND(""/"", A8959)+1, LEN(A8959))), ""#""), ""\D+"", """")"),"2022")</f>
        <v>2022</v>
      </c>
      <c r="C8959" s="46" t="s">
        <v>9763</v>
      </c>
      <c r="D8959" s="4" t="s">
        <v>9784</v>
      </c>
      <c r="E8959" s="5" t="s">
        <v>9765</v>
      </c>
      <c r="F8959" s="4">
        <v>2013</v>
      </c>
      <c r="G8959" s="4">
        <v>18</v>
      </c>
      <c r="H8959" s="4">
        <v>17</v>
      </c>
      <c r="I8959" s="15"/>
      <c r="J8959" s="46" t="s">
        <v>10117</v>
      </c>
    </row>
    <row r="8960" spans="1:10" ht="40.799999999999997">
      <c r="A8960" s="4" t="s">
        <v>9662</v>
      </c>
      <c r="B8960" s="4" t="str">
        <f ca="1">IFERROR(__xludf.DUMMYFUNCTION("REGEXREPLACE(TEXT(IF(ISERR(FIND(""/"", A8960)), A8960, MID(A8960, FIND(""/"", A8960)+1, LEN(A8960))), ""#""), ""\D+"", """")"),"2022")</f>
        <v>2022</v>
      </c>
      <c r="C8960" s="46" t="s">
        <v>9763</v>
      </c>
      <c r="D8960" s="4" t="s">
        <v>9784</v>
      </c>
      <c r="E8960" s="5" t="s">
        <v>9765</v>
      </c>
      <c r="F8960" s="4">
        <v>2013</v>
      </c>
      <c r="G8960" s="4">
        <v>18</v>
      </c>
      <c r="H8960" s="4">
        <v>18</v>
      </c>
      <c r="I8960" s="15"/>
      <c r="J8960" s="46" t="s">
        <v>10118</v>
      </c>
    </row>
    <row r="8961" spans="1:10" ht="51">
      <c r="A8961" s="4" t="s">
        <v>9662</v>
      </c>
      <c r="B8961" s="4" t="str">
        <f ca="1">IFERROR(__xludf.DUMMYFUNCTION("REGEXREPLACE(TEXT(IF(ISERR(FIND(""/"", A8961)), A8961, MID(A8961, FIND(""/"", A8961)+1, LEN(A8961))), ""#""), ""\D+"", """")"),"2022")</f>
        <v>2022</v>
      </c>
      <c r="C8961" s="46" t="s">
        <v>9763</v>
      </c>
      <c r="D8961" s="4" t="s">
        <v>9784</v>
      </c>
      <c r="E8961" s="5" t="s">
        <v>9765</v>
      </c>
      <c r="F8961" s="4">
        <v>2013</v>
      </c>
      <c r="G8961" s="4">
        <v>18</v>
      </c>
      <c r="H8961" s="4">
        <v>19</v>
      </c>
      <c r="I8961" s="15"/>
      <c r="J8961" s="46" t="s">
        <v>10119</v>
      </c>
    </row>
    <row r="8962" spans="1:10" ht="40.799999999999997">
      <c r="A8962" s="4" t="s">
        <v>9662</v>
      </c>
      <c r="B8962" s="4" t="str">
        <f ca="1">IFERROR(__xludf.DUMMYFUNCTION("REGEXREPLACE(TEXT(IF(ISERR(FIND(""/"", A8962)), A8962, MID(A8962, FIND(""/"", A8962)+1, LEN(A8962))), ""#""), ""\D+"", """")"),"2022")</f>
        <v>2022</v>
      </c>
      <c r="C8962" s="46" t="s">
        <v>9763</v>
      </c>
      <c r="D8962" s="4" t="s">
        <v>9784</v>
      </c>
      <c r="E8962" s="5" t="s">
        <v>9765</v>
      </c>
      <c r="F8962" s="4">
        <v>2012</v>
      </c>
      <c r="G8962" s="4">
        <v>18</v>
      </c>
      <c r="H8962" s="4">
        <v>20</v>
      </c>
      <c r="I8962" s="15"/>
      <c r="J8962" s="46" t="s">
        <v>10120</v>
      </c>
    </row>
    <row r="8963" spans="1:10" ht="51">
      <c r="A8963" s="4" t="s">
        <v>9662</v>
      </c>
      <c r="B8963" s="4" t="str">
        <f ca="1">IFERROR(__xludf.DUMMYFUNCTION("REGEXREPLACE(TEXT(IF(ISERR(FIND(""/"", A8963)), A8963, MID(A8963, FIND(""/"", A8963)+1, LEN(A8963))), ""#""), ""\D+"", """")"),"2022")</f>
        <v>2022</v>
      </c>
      <c r="C8963" s="46" t="s">
        <v>9763</v>
      </c>
      <c r="D8963" s="4" t="s">
        <v>9784</v>
      </c>
      <c r="E8963" s="5" t="s">
        <v>9765</v>
      </c>
      <c r="F8963" s="4">
        <v>2011</v>
      </c>
      <c r="G8963" s="4">
        <v>18</v>
      </c>
      <c r="H8963" s="4">
        <v>21</v>
      </c>
      <c r="I8963" s="15"/>
      <c r="J8963" s="46" t="s">
        <v>10121</v>
      </c>
    </row>
    <row r="8964" spans="1:10" ht="51">
      <c r="A8964" s="4" t="s">
        <v>9662</v>
      </c>
      <c r="B8964" s="4" t="str">
        <f ca="1">IFERROR(__xludf.DUMMYFUNCTION("REGEXREPLACE(TEXT(IF(ISERR(FIND(""/"", A8964)), A8964, MID(A8964, FIND(""/"", A8964)+1, LEN(A8964))), ""#""), ""\D+"", """")"),"2022")</f>
        <v>2022</v>
      </c>
      <c r="C8964" s="46" t="s">
        <v>9763</v>
      </c>
      <c r="D8964" s="4" t="s">
        <v>9784</v>
      </c>
      <c r="E8964" s="5" t="s">
        <v>9765</v>
      </c>
      <c r="F8964" s="4">
        <v>2011</v>
      </c>
      <c r="G8964" s="4">
        <v>18</v>
      </c>
      <c r="H8964" s="4">
        <v>22</v>
      </c>
      <c r="I8964" s="15"/>
      <c r="J8964" s="46" t="s">
        <v>10122</v>
      </c>
    </row>
    <row r="8965" spans="1:10" ht="51">
      <c r="A8965" s="4" t="s">
        <v>9662</v>
      </c>
      <c r="B8965" s="4" t="str">
        <f ca="1">IFERROR(__xludf.DUMMYFUNCTION("REGEXREPLACE(TEXT(IF(ISERR(FIND(""/"", A8965)), A8965, MID(A8965, FIND(""/"", A8965)+1, LEN(A8965))), ""#""), ""\D+"", """")"),"2022")</f>
        <v>2022</v>
      </c>
      <c r="C8965" s="46" t="s">
        <v>9763</v>
      </c>
      <c r="D8965" s="4" t="s">
        <v>9784</v>
      </c>
      <c r="E8965" s="5" t="s">
        <v>9765</v>
      </c>
      <c r="F8965" s="4">
        <v>2008</v>
      </c>
      <c r="G8965" s="4">
        <v>18</v>
      </c>
      <c r="H8965" s="4">
        <v>23</v>
      </c>
      <c r="I8965" s="15"/>
      <c r="J8965" s="46" t="s">
        <v>10123</v>
      </c>
    </row>
    <row r="8966" spans="1:10" ht="61.2">
      <c r="A8966" s="4" t="s">
        <v>9662</v>
      </c>
      <c r="B8966" s="4" t="str">
        <f ca="1">IFERROR(__xludf.DUMMYFUNCTION("REGEXREPLACE(TEXT(IF(ISERR(FIND(""/"", A8966)), A8966, MID(A8966, FIND(""/"", A8966)+1, LEN(A8966))), ""#""), ""\D+"", """")"),"2022")</f>
        <v>2022</v>
      </c>
      <c r="C8966" s="46" t="s">
        <v>9763</v>
      </c>
      <c r="D8966" s="4" t="s">
        <v>9784</v>
      </c>
      <c r="E8966" s="5" t="s">
        <v>9765</v>
      </c>
      <c r="F8966" s="4">
        <v>2008</v>
      </c>
      <c r="G8966" s="4">
        <v>18</v>
      </c>
      <c r="H8966" s="4">
        <v>24</v>
      </c>
      <c r="I8966" s="15"/>
      <c r="J8966" s="46" t="s">
        <v>10124</v>
      </c>
    </row>
    <row r="8967" spans="1:10" ht="40.799999999999997">
      <c r="A8967" s="4" t="s">
        <v>9662</v>
      </c>
      <c r="B8967" s="4" t="str">
        <f ca="1">IFERROR(__xludf.DUMMYFUNCTION("REGEXREPLACE(TEXT(IF(ISERR(FIND(""/"", A8967)), A8967, MID(A8967, FIND(""/"", A8967)+1, LEN(A8967))), ""#""), ""\D+"", """")"),"2022")</f>
        <v>2022</v>
      </c>
      <c r="C8967" s="46" t="s">
        <v>9763</v>
      </c>
      <c r="D8967" s="4" t="s">
        <v>9784</v>
      </c>
      <c r="E8967" s="5" t="s">
        <v>9765</v>
      </c>
      <c r="F8967" s="4">
        <v>2008</v>
      </c>
      <c r="G8967" s="4">
        <v>18</v>
      </c>
      <c r="H8967" s="4">
        <v>25</v>
      </c>
      <c r="I8967" s="15"/>
      <c r="J8967" s="46" t="s">
        <v>10125</v>
      </c>
    </row>
    <row r="8968" spans="1:10" ht="40.799999999999997">
      <c r="A8968" s="4" t="s">
        <v>9662</v>
      </c>
      <c r="B8968" s="4" t="str">
        <f ca="1">IFERROR(__xludf.DUMMYFUNCTION("REGEXREPLACE(TEXT(IF(ISERR(FIND(""/"", A8968)), A8968, MID(A8968, FIND(""/"", A8968)+1, LEN(A8968))), ""#""), ""\D+"", """")"),"2022")</f>
        <v>2022</v>
      </c>
      <c r="C8968" s="46" t="s">
        <v>9763</v>
      </c>
      <c r="D8968" s="4" t="s">
        <v>9784</v>
      </c>
      <c r="E8968" s="5" t="s">
        <v>9765</v>
      </c>
      <c r="F8968" s="4">
        <v>2008</v>
      </c>
      <c r="G8968" s="4">
        <v>18</v>
      </c>
      <c r="H8968" s="4">
        <v>26</v>
      </c>
      <c r="I8968" s="15"/>
      <c r="J8968" s="46" t="s">
        <v>10126</v>
      </c>
    </row>
    <row r="8969" spans="1:10" ht="51">
      <c r="A8969" s="4" t="s">
        <v>9662</v>
      </c>
      <c r="B8969" s="4" t="str">
        <f ca="1">IFERROR(__xludf.DUMMYFUNCTION("REGEXREPLACE(TEXT(IF(ISERR(FIND(""/"", A8969)), A8969, MID(A8969, FIND(""/"", A8969)+1, LEN(A8969))), ""#""), ""\D+"", """")"),"2022")</f>
        <v>2022</v>
      </c>
      <c r="C8969" s="46" t="s">
        <v>9763</v>
      </c>
      <c r="D8969" s="4" t="s">
        <v>9784</v>
      </c>
      <c r="E8969" s="5" t="s">
        <v>9765</v>
      </c>
      <c r="F8969" s="4">
        <v>2008</v>
      </c>
      <c r="G8969" s="4">
        <v>18</v>
      </c>
      <c r="H8969" s="4">
        <v>27</v>
      </c>
      <c r="I8969" s="15"/>
      <c r="J8969" s="46" t="s">
        <v>10127</v>
      </c>
    </row>
    <row r="8970" spans="1:10" ht="51">
      <c r="A8970" s="4" t="s">
        <v>9662</v>
      </c>
      <c r="B8970" s="4" t="str">
        <f ca="1">IFERROR(__xludf.DUMMYFUNCTION("REGEXREPLACE(TEXT(IF(ISERR(FIND(""/"", A8970)), A8970, MID(A8970, FIND(""/"", A8970)+1, LEN(A8970))), ""#""), ""\D+"", """")"),"2022")</f>
        <v>2022</v>
      </c>
      <c r="C8970" s="46" t="s">
        <v>9763</v>
      </c>
      <c r="D8970" s="4" t="s">
        <v>9784</v>
      </c>
      <c r="E8970" s="5" t="s">
        <v>9765</v>
      </c>
      <c r="F8970" s="4">
        <v>2012</v>
      </c>
      <c r="G8970" s="4">
        <v>19</v>
      </c>
      <c r="H8970" s="4">
        <v>1</v>
      </c>
      <c r="I8970" s="15"/>
      <c r="J8970" s="46" t="s">
        <v>10128</v>
      </c>
    </row>
    <row r="8971" spans="1:10" ht="51">
      <c r="A8971" s="4" t="s">
        <v>9662</v>
      </c>
      <c r="B8971" s="4" t="str">
        <f ca="1">IFERROR(__xludf.DUMMYFUNCTION("REGEXREPLACE(TEXT(IF(ISERR(FIND(""/"", A8971)), A8971, MID(A8971, FIND(""/"", A8971)+1, LEN(A8971))), ""#""), ""\D+"", """")"),"2022")</f>
        <v>2022</v>
      </c>
      <c r="C8971" s="46" t="s">
        <v>9763</v>
      </c>
      <c r="D8971" s="4" t="s">
        <v>9784</v>
      </c>
      <c r="E8971" s="5" t="s">
        <v>9765</v>
      </c>
      <c r="F8971" s="4">
        <v>2012</v>
      </c>
      <c r="G8971" s="4">
        <v>19</v>
      </c>
      <c r="H8971" s="4">
        <v>2</v>
      </c>
      <c r="I8971" s="15"/>
      <c r="J8971" s="46" t="s">
        <v>10129</v>
      </c>
    </row>
    <row r="8972" spans="1:10" ht="61.2">
      <c r="A8972" s="4" t="s">
        <v>9662</v>
      </c>
      <c r="B8972" s="4" t="str">
        <f ca="1">IFERROR(__xludf.DUMMYFUNCTION("REGEXREPLACE(TEXT(IF(ISERR(FIND(""/"", A8972)), A8972, MID(A8972, FIND(""/"", A8972)+1, LEN(A8972))), ""#""), ""\D+"", """")"),"2022")</f>
        <v>2022</v>
      </c>
      <c r="C8972" s="46" t="s">
        <v>9763</v>
      </c>
      <c r="D8972" s="4" t="s">
        <v>9784</v>
      </c>
      <c r="E8972" s="5" t="s">
        <v>9765</v>
      </c>
      <c r="F8972" s="4">
        <v>2012</v>
      </c>
      <c r="G8972" s="4">
        <v>19</v>
      </c>
      <c r="H8972" s="4">
        <v>3</v>
      </c>
      <c r="I8972" s="15"/>
      <c r="J8972" s="46" t="s">
        <v>10130</v>
      </c>
    </row>
    <row r="8973" spans="1:10" ht="40.799999999999997">
      <c r="A8973" s="4" t="s">
        <v>9662</v>
      </c>
      <c r="B8973" s="4" t="str">
        <f ca="1">IFERROR(__xludf.DUMMYFUNCTION("REGEXREPLACE(TEXT(IF(ISERR(FIND(""/"", A8973)), A8973, MID(A8973, FIND(""/"", A8973)+1, LEN(A8973))), ""#""), ""\D+"", """")"),"2022")</f>
        <v>2022</v>
      </c>
      <c r="C8973" s="46" t="s">
        <v>9763</v>
      </c>
      <c r="D8973" s="4" t="s">
        <v>9784</v>
      </c>
      <c r="E8973" s="5" t="s">
        <v>9765</v>
      </c>
      <c r="F8973" s="4">
        <v>2012</v>
      </c>
      <c r="G8973" s="4">
        <v>19</v>
      </c>
      <c r="H8973" s="4">
        <v>4</v>
      </c>
      <c r="I8973" s="15"/>
      <c r="J8973" s="46" t="s">
        <v>10131</v>
      </c>
    </row>
    <row r="8974" spans="1:10" ht="51">
      <c r="A8974" s="4" t="s">
        <v>9662</v>
      </c>
      <c r="B8974" s="4" t="str">
        <f ca="1">IFERROR(__xludf.DUMMYFUNCTION("REGEXREPLACE(TEXT(IF(ISERR(FIND(""/"", A8974)), A8974, MID(A8974, FIND(""/"", A8974)+1, LEN(A8974))), ""#""), ""\D+"", """")"),"2022")</f>
        <v>2022</v>
      </c>
      <c r="C8974" s="46" t="s">
        <v>9763</v>
      </c>
      <c r="D8974" s="4" t="s">
        <v>9784</v>
      </c>
      <c r="E8974" s="5" t="s">
        <v>9765</v>
      </c>
      <c r="F8974" s="4">
        <v>2012</v>
      </c>
      <c r="G8974" s="4">
        <v>19</v>
      </c>
      <c r="H8974" s="4">
        <v>5</v>
      </c>
      <c r="I8974" s="15"/>
      <c r="J8974" s="46" t="s">
        <v>10132</v>
      </c>
    </row>
    <row r="8975" spans="1:10" ht="51">
      <c r="A8975" s="4" t="s">
        <v>9662</v>
      </c>
      <c r="B8975" s="4" t="str">
        <f ca="1">IFERROR(__xludf.DUMMYFUNCTION("REGEXREPLACE(TEXT(IF(ISERR(FIND(""/"", A8975)), A8975, MID(A8975, FIND(""/"", A8975)+1, LEN(A8975))), ""#""), ""\D+"", """")"),"2022")</f>
        <v>2022</v>
      </c>
      <c r="C8975" s="46" t="s">
        <v>9763</v>
      </c>
      <c r="D8975" s="4" t="s">
        <v>9784</v>
      </c>
      <c r="E8975" s="5" t="s">
        <v>9765</v>
      </c>
      <c r="F8975" s="4">
        <v>2012</v>
      </c>
      <c r="G8975" s="4">
        <v>19</v>
      </c>
      <c r="H8975" s="4">
        <v>6</v>
      </c>
      <c r="I8975" s="15"/>
      <c r="J8975" s="46" t="s">
        <v>10133</v>
      </c>
    </row>
    <row r="8976" spans="1:10" ht="51">
      <c r="A8976" s="4" t="s">
        <v>9662</v>
      </c>
      <c r="B8976" s="4" t="str">
        <f ca="1">IFERROR(__xludf.DUMMYFUNCTION("REGEXREPLACE(TEXT(IF(ISERR(FIND(""/"", A8976)), A8976, MID(A8976, FIND(""/"", A8976)+1, LEN(A8976))), ""#""), ""\D+"", """")"),"2022")</f>
        <v>2022</v>
      </c>
      <c r="C8976" s="46" t="s">
        <v>9763</v>
      </c>
      <c r="D8976" s="4" t="s">
        <v>9784</v>
      </c>
      <c r="E8976" s="5" t="s">
        <v>9765</v>
      </c>
      <c r="F8976" s="4">
        <v>2012</v>
      </c>
      <c r="G8976" s="4">
        <v>19</v>
      </c>
      <c r="H8976" s="4">
        <v>7</v>
      </c>
      <c r="I8976" s="15"/>
      <c r="J8976" s="46" t="s">
        <v>10134</v>
      </c>
    </row>
    <row r="8977" spans="1:10" ht="51">
      <c r="A8977" s="4" t="s">
        <v>9662</v>
      </c>
      <c r="B8977" s="4" t="str">
        <f ca="1">IFERROR(__xludf.DUMMYFUNCTION("REGEXREPLACE(TEXT(IF(ISERR(FIND(""/"", A8977)), A8977, MID(A8977, FIND(""/"", A8977)+1, LEN(A8977))), ""#""), ""\D+"", """")"),"2022")</f>
        <v>2022</v>
      </c>
      <c r="C8977" s="46" t="s">
        <v>9763</v>
      </c>
      <c r="D8977" s="4" t="s">
        <v>9784</v>
      </c>
      <c r="E8977" s="5" t="s">
        <v>9765</v>
      </c>
      <c r="F8977" s="4">
        <v>2012</v>
      </c>
      <c r="G8977" s="4">
        <v>19</v>
      </c>
      <c r="H8977" s="4">
        <v>8</v>
      </c>
      <c r="I8977" s="15"/>
      <c r="J8977" s="46" t="s">
        <v>10135</v>
      </c>
    </row>
    <row r="8978" spans="1:10" ht="51">
      <c r="A8978" s="4" t="s">
        <v>9662</v>
      </c>
      <c r="B8978" s="4" t="str">
        <f ca="1">IFERROR(__xludf.DUMMYFUNCTION("REGEXREPLACE(TEXT(IF(ISERR(FIND(""/"", A8978)), A8978, MID(A8978, FIND(""/"", A8978)+1, LEN(A8978))), ""#""), ""\D+"", """")"),"2022")</f>
        <v>2022</v>
      </c>
      <c r="C8978" s="46" t="s">
        <v>9763</v>
      </c>
      <c r="D8978" s="4" t="s">
        <v>9784</v>
      </c>
      <c r="E8978" s="5" t="s">
        <v>9765</v>
      </c>
      <c r="F8978" s="4">
        <v>2012</v>
      </c>
      <c r="G8978" s="4">
        <v>19</v>
      </c>
      <c r="H8978" s="4">
        <v>9</v>
      </c>
      <c r="I8978" s="15"/>
      <c r="J8978" s="46" t="s">
        <v>10136</v>
      </c>
    </row>
    <row r="8979" spans="1:10" ht="51">
      <c r="A8979" s="4" t="s">
        <v>9662</v>
      </c>
      <c r="B8979" s="4" t="str">
        <f ca="1">IFERROR(__xludf.DUMMYFUNCTION("REGEXREPLACE(TEXT(IF(ISERR(FIND(""/"", A8979)), A8979, MID(A8979, FIND(""/"", A8979)+1, LEN(A8979))), ""#""), ""\D+"", """")"),"2022")</f>
        <v>2022</v>
      </c>
      <c r="C8979" s="46" t="s">
        <v>9763</v>
      </c>
      <c r="D8979" s="4" t="s">
        <v>9784</v>
      </c>
      <c r="E8979" s="5" t="s">
        <v>9765</v>
      </c>
      <c r="F8979" s="4">
        <v>2012</v>
      </c>
      <c r="G8979" s="4">
        <v>19</v>
      </c>
      <c r="H8979" s="4">
        <v>10</v>
      </c>
      <c r="I8979" s="15"/>
      <c r="J8979" s="46" t="s">
        <v>10137</v>
      </c>
    </row>
    <row r="8980" spans="1:10" ht="40.799999999999997">
      <c r="A8980" s="4" t="s">
        <v>9662</v>
      </c>
      <c r="B8980" s="4" t="str">
        <f ca="1">IFERROR(__xludf.DUMMYFUNCTION("REGEXREPLACE(TEXT(IF(ISERR(FIND(""/"", A8980)), A8980, MID(A8980, FIND(""/"", A8980)+1, LEN(A8980))), ""#""), ""\D+"", """")"),"2022")</f>
        <v>2022</v>
      </c>
      <c r="C8980" s="46" t="s">
        <v>9763</v>
      </c>
      <c r="D8980" s="4" t="s">
        <v>9784</v>
      </c>
      <c r="E8980" s="5" t="s">
        <v>9765</v>
      </c>
      <c r="F8980" s="4">
        <v>2012</v>
      </c>
      <c r="G8980" s="4">
        <v>19</v>
      </c>
      <c r="H8980" s="4">
        <v>11</v>
      </c>
      <c r="I8980" s="15"/>
      <c r="J8980" s="46" t="s">
        <v>10138</v>
      </c>
    </row>
    <row r="8981" spans="1:10" ht="40.799999999999997">
      <c r="A8981" s="4" t="s">
        <v>9662</v>
      </c>
      <c r="B8981" s="4" t="str">
        <f ca="1">IFERROR(__xludf.DUMMYFUNCTION("REGEXREPLACE(TEXT(IF(ISERR(FIND(""/"", A8981)), A8981, MID(A8981, FIND(""/"", A8981)+1, LEN(A8981))), ""#""), ""\D+"", """")"),"2022")</f>
        <v>2022</v>
      </c>
      <c r="C8981" s="46" t="s">
        <v>9763</v>
      </c>
      <c r="D8981" s="4" t="s">
        <v>9784</v>
      </c>
      <c r="E8981" s="5" t="s">
        <v>9765</v>
      </c>
      <c r="F8981" s="4">
        <v>2012</v>
      </c>
      <c r="G8981" s="4">
        <v>19</v>
      </c>
      <c r="H8981" s="4">
        <v>12</v>
      </c>
      <c r="I8981" s="15"/>
      <c r="J8981" s="46" t="s">
        <v>10139</v>
      </c>
    </row>
    <row r="8982" spans="1:10" ht="51">
      <c r="A8982" s="4" t="s">
        <v>9662</v>
      </c>
      <c r="B8982" s="4" t="str">
        <f ca="1">IFERROR(__xludf.DUMMYFUNCTION("REGEXREPLACE(TEXT(IF(ISERR(FIND(""/"", A8982)), A8982, MID(A8982, FIND(""/"", A8982)+1, LEN(A8982))), ""#""), ""\D+"", """")"),"2022")</f>
        <v>2022</v>
      </c>
      <c r="C8982" s="46" t="s">
        <v>9763</v>
      </c>
      <c r="D8982" s="4" t="s">
        <v>9784</v>
      </c>
      <c r="E8982" s="5" t="s">
        <v>9765</v>
      </c>
      <c r="F8982" s="4">
        <v>2012</v>
      </c>
      <c r="G8982" s="4">
        <v>19</v>
      </c>
      <c r="H8982" s="4">
        <v>13</v>
      </c>
      <c r="I8982" s="15"/>
      <c r="J8982" s="46" t="s">
        <v>10140</v>
      </c>
    </row>
    <row r="8983" spans="1:10" ht="40.799999999999997">
      <c r="A8983" s="4" t="s">
        <v>9662</v>
      </c>
      <c r="B8983" s="4" t="str">
        <f ca="1">IFERROR(__xludf.DUMMYFUNCTION("REGEXREPLACE(TEXT(IF(ISERR(FIND(""/"", A8983)), A8983, MID(A8983, FIND(""/"", A8983)+1, LEN(A8983))), ""#""), ""\D+"", """")"),"2022")</f>
        <v>2022</v>
      </c>
      <c r="C8983" s="46" t="s">
        <v>9763</v>
      </c>
      <c r="D8983" s="4" t="s">
        <v>9784</v>
      </c>
      <c r="E8983" s="5" t="s">
        <v>9765</v>
      </c>
      <c r="F8983" s="4">
        <v>2012</v>
      </c>
      <c r="G8983" s="4">
        <v>19</v>
      </c>
      <c r="H8983" s="4">
        <v>14</v>
      </c>
      <c r="I8983" s="15"/>
      <c r="J8983" s="46" t="s">
        <v>10141</v>
      </c>
    </row>
    <row r="8984" spans="1:10" ht="51">
      <c r="A8984" s="4" t="s">
        <v>9662</v>
      </c>
      <c r="B8984" s="4" t="str">
        <f ca="1">IFERROR(__xludf.DUMMYFUNCTION("REGEXREPLACE(TEXT(IF(ISERR(FIND(""/"", A8984)), A8984, MID(A8984, FIND(""/"", A8984)+1, LEN(A8984))), ""#""), ""\D+"", """")"),"2022")</f>
        <v>2022</v>
      </c>
      <c r="C8984" s="46" t="s">
        <v>9763</v>
      </c>
      <c r="D8984" s="4" t="s">
        <v>9784</v>
      </c>
      <c r="E8984" s="5" t="s">
        <v>9765</v>
      </c>
      <c r="F8984" s="4">
        <v>2012</v>
      </c>
      <c r="G8984" s="4">
        <v>19</v>
      </c>
      <c r="H8984" s="4">
        <v>15</v>
      </c>
      <c r="I8984" s="15"/>
      <c r="J8984" s="46" t="s">
        <v>10142</v>
      </c>
    </row>
    <row r="8985" spans="1:10" ht="61.2">
      <c r="A8985" s="4" t="s">
        <v>9662</v>
      </c>
      <c r="B8985" s="4" t="str">
        <f ca="1">IFERROR(__xludf.DUMMYFUNCTION("REGEXREPLACE(TEXT(IF(ISERR(FIND(""/"", A8985)), A8985, MID(A8985, FIND(""/"", A8985)+1, LEN(A8985))), ""#""), ""\D+"", """")"),"2022")</f>
        <v>2022</v>
      </c>
      <c r="C8985" s="46" t="s">
        <v>9763</v>
      </c>
      <c r="D8985" s="4" t="s">
        <v>9784</v>
      </c>
      <c r="E8985" s="5" t="s">
        <v>9765</v>
      </c>
      <c r="F8985" s="4">
        <v>2012</v>
      </c>
      <c r="G8985" s="4">
        <v>19</v>
      </c>
      <c r="H8985" s="4">
        <v>16</v>
      </c>
      <c r="I8985" s="15"/>
      <c r="J8985" s="46" t="s">
        <v>10143</v>
      </c>
    </row>
    <row r="8986" spans="1:10" ht="51">
      <c r="A8986" s="4" t="s">
        <v>9662</v>
      </c>
      <c r="B8986" s="4" t="str">
        <f ca="1">IFERROR(__xludf.DUMMYFUNCTION("REGEXREPLACE(TEXT(IF(ISERR(FIND(""/"", A8986)), A8986, MID(A8986, FIND(""/"", A8986)+1, LEN(A8986))), ""#""), ""\D+"", """")"),"2022")</f>
        <v>2022</v>
      </c>
      <c r="C8986" s="46" t="s">
        <v>9763</v>
      </c>
      <c r="D8986" s="4" t="s">
        <v>9784</v>
      </c>
      <c r="E8986" s="5" t="s">
        <v>9765</v>
      </c>
      <c r="F8986" s="4">
        <v>2012</v>
      </c>
      <c r="G8986" s="4">
        <v>19</v>
      </c>
      <c r="H8986" s="4">
        <v>17</v>
      </c>
      <c r="I8986" s="15"/>
      <c r="J8986" s="46" t="s">
        <v>10144</v>
      </c>
    </row>
    <row r="8987" spans="1:10" ht="40.799999999999997">
      <c r="A8987" s="4" t="s">
        <v>9662</v>
      </c>
      <c r="B8987" s="4" t="str">
        <f ca="1">IFERROR(__xludf.DUMMYFUNCTION("REGEXREPLACE(TEXT(IF(ISERR(FIND(""/"", A8987)), A8987, MID(A8987, FIND(""/"", A8987)+1, LEN(A8987))), ""#""), ""\D+"", """")"),"2022")</f>
        <v>2022</v>
      </c>
      <c r="C8987" s="46" t="s">
        <v>9763</v>
      </c>
      <c r="D8987" s="4" t="s">
        <v>9784</v>
      </c>
      <c r="E8987" s="5" t="s">
        <v>9765</v>
      </c>
      <c r="F8987" s="4">
        <v>2010</v>
      </c>
      <c r="G8987" s="4">
        <v>19</v>
      </c>
      <c r="H8987" s="4">
        <v>18</v>
      </c>
      <c r="I8987" s="15"/>
      <c r="J8987" s="46" t="s">
        <v>10145</v>
      </c>
    </row>
    <row r="8988" spans="1:10" ht="51">
      <c r="A8988" s="4" t="s">
        <v>9662</v>
      </c>
      <c r="B8988" s="4" t="str">
        <f ca="1">IFERROR(__xludf.DUMMYFUNCTION("REGEXREPLACE(TEXT(IF(ISERR(FIND(""/"", A8988)), A8988, MID(A8988, FIND(""/"", A8988)+1, LEN(A8988))), ""#""), ""\D+"", """")"),"2022")</f>
        <v>2022</v>
      </c>
      <c r="C8988" s="46" t="s">
        <v>9763</v>
      </c>
      <c r="D8988" s="4" t="s">
        <v>9784</v>
      </c>
      <c r="E8988" s="5" t="s">
        <v>9765</v>
      </c>
      <c r="F8988" s="4">
        <v>2008</v>
      </c>
      <c r="G8988" s="4">
        <v>19</v>
      </c>
      <c r="H8988" s="4">
        <v>19</v>
      </c>
      <c r="I8988" s="15"/>
      <c r="J8988" s="46" t="s">
        <v>10146</v>
      </c>
    </row>
    <row r="8989" spans="1:10" ht="51">
      <c r="A8989" s="4" t="s">
        <v>9662</v>
      </c>
      <c r="B8989" s="4" t="str">
        <f ca="1">IFERROR(__xludf.DUMMYFUNCTION("REGEXREPLACE(TEXT(IF(ISERR(FIND(""/"", A8989)), A8989, MID(A8989, FIND(""/"", A8989)+1, LEN(A8989))), ""#""), ""\D+"", """")"),"2022")</f>
        <v>2022</v>
      </c>
      <c r="C8989" s="46" t="s">
        <v>9763</v>
      </c>
      <c r="D8989" s="4" t="s">
        <v>9784</v>
      </c>
      <c r="E8989" s="5" t="s">
        <v>9765</v>
      </c>
      <c r="F8989" s="4">
        <v>2007</v>
      </c>
      <c r="G8989" s="4">
        <v>19</v>
      </c>
      <c r="H8989" s="4">
        <v>20</v>
      </c>
      <c r="I8989" s="15"/>
      <c r="J8989" s="46" t="s">
        <v>10147</v>
      </c>
    </row>
    <row r="8990" spans="1:10" ht="61.2">
      <c r="A8990" s="4" t="s">
        <v>9662</v>
      </c>
      <c r="B8990" s="4" t="str">
        <f ca="1">IFERROR(__xludf.DUMMYFUNCTION("REGEXREPLACE(TEXT(IF(ISERR(FIND(""/"", A8990)), A8990, MID(A8990, FIND(""/"", A8990)+1, LEN(A8990))), ""#""), ""\D+"", """")"),"2022")</f>
        <v>2022</v>
      </c>
      <c r="C8990" s="46" t="s">
        <v>9763</v>
      </c>
      <c r="D8990" s="4" t="s">
        <v>9784</v>
      </c>
      <c r="E8990" s="5" t="s">
        <v>9765</v>
      </c>
      <c r="F8990" s="4">
        <v>2012</v>
      </c>
      <c r="G8990" s="4">
        <v>19</v>
      </c>
      <c r="H8990" s="4">
        <v>21</v>
      </c>
      <c r="I8990" s="15"/>
      <c r="J8990" s="46" t="s">
        <v>10148</v>
      </c>
    </row>
    <row r="8991" spans="1:10" ht="61.2">
      <c r="A8991" s="4" t="s">
        <v>9662</v>
      </c>
      <c r="B8991" s="4" t="str">
        <f ca="1">IFERROR(__xludf.DUMMYFUNCTION("REGEXREPLACE(TEXT(IF(ISERR(FIND(""/"", A8991)), A8991, MID(A8991, FIND(""/"", A8991)+1, LEN(A8991))), ""#""), ""\D+"", """")"),"2022")</f>
        <v>2022</v>
      </c>
      <c r="C8991" s="46" t="s">
        <v>9763</v>
      </c>
      <c r="D8991" s="4" t="s">
        <v>9784</v>
      </c>
      <c r="E8991" s="5" t="s">
        <v>9765</v>
      </c>
      <c r="F8991" s="4">
        <v>2007</v>
      </c>
      <c r="G8991" s="4">
        <v>19</v>
      </c>
      <c r="H8991" s="4">
        <v>22</v>
      </c>
      <c r="I8991" s="15"/>
      <c r="J8991" s="46" t="s">
        <v>10149</v>
      </c>
    </row>
    <row r="8992" spans="1:10" ht="51">
      <c r="A8992" s="4" t="s">
        <v>9662</v>
      </c>
      <c r="B8992" s="4" t="str">
        <f ca="1">IFERROR(__xludf.DUMMYFUNCTION("REGEXREPLACE(TEXT(IF(ISERR(FIND(""/"", A8992)), A8992, MID(A8992, FIND(""/"", A8992)+1, LEN(A8992))), ""#""), ""\D+"", """")"),"2022")</f>
        <v>2022</v>
      </c>
      <c r="C8992" s="46" t="s">
        <v>9763</v>
      </c>
      <c r="D8992" s="4" t="s">
        <v>9784</v>
      </c>
      <c r="E8992" s="5" t="s">
        <v>9765</v>
      </c>
      <c r="F8992" s="4">
        <v>2002</v>
      </c>
      <c r="G8992" s="4">
        <v>19</v>
      </c>
      <c r="H8992" s="4">
        <v>23</v>
      </c>
      <c r="I8992" s="15"/>
      <c r="J8992" s="46" t="s">
        <v>10150</v>
      </c>
    </row>
    <row r="8993" spans="1:10" ht="51">
      <c r="A8993" s="4" t="s">
        <v>9662</v>
      </c>
      <c r="B8993" s="4" t="str">
        <f ca="1">IFERROR(__xludf.DUMMYFUNCTION("REGEXREPLACE(TEXT(IF(ISERR(FIND(""/"", A8993)), A8993, MID(A8993, FIND(""/"", A8993)+1, LEN(A8993))), ""#""), ""\D+"", """")"),"2022")</f>
        <v>2022</v>
      </c>
      <c r="C8993" s="46" t="s">
        <v>9763</v>
      </c>
      <c r="D8993" s="4" t="s">
        <v>9784</v>
      </c>
      <c r="E8993" s="5" t="s">
        <v>9765</v>
      </c>
      <c r="F8993" s="4">
        <v>2013</v>
      </c>
      <c r="G8993" s="4">
        <v>20</v>
      </c>
      <c r="H8993" s="4">
        <v>1</v>
      </c>
      <c r="I8993" s="15"/>
      <c r="J8993" s="46" t="s">
        <v>10151</v>
      </c>
    </row>
    <row r="8994" spans="1:10" ht="51">
      <c r="A8994" s="4" t="s">
        <v>9662</v>
      </c>
      <c r="B8994" s="4" t="str">
        <f ca="1">IFERROR(__xludf.DUMMYFUNCTION("REGEXREPLACE(TEXT(IF(ISERR(FIND(""/"", A8994)), A8994, MID(A8994, FIND(""/"", A8994)+1, LEN(A8994))), ""#""), ""\D+"", """")"),"2022")</f>
        <v>2022</v>
      </c>
      <c r="C8994" s="46" t="s">
        <v>9763</v>
      </c>
      <c r="D8994" s="4" t="s">
        <v>9784</v>
      </c>
      <c r="E8994" s="5" t="s">
        <v>9765</v>
      </c>
      <c r="F8994" s="4">
        <v>2013</v>
      </c>
      <c r="G8994" s="4">
        <v>20</v>
      </c>
      <c r="H8994" s="4">
        <v>2</v>
      </c>
      <c r="I8994" s="15"/>
      <c r="J8994" s="46" t="s">
        <v>10152</v>
      </c>
    </row>
    <row r="8995" spans="1:10" ht="51">
      <c r="A8995" s="4" t="s">
        <v>9662</v>
      </c>
      <c r="B8995" s="4" t="str">
        <f ca="1">IFERROR(__xludf.DUMMYFUNCTION("REGEXREPLACE(TEXT(IF(ISERR(FIND(""/"", A8995)), A8995, MID(A8995, FIND(""/"", A8995)+1, LEN(A8995))), ""#""), ""\D+"", """")"),"2022")</f>
        <v>2022</v>
      </c>
      <c r="C8995" s="46" t="s">
        <v>9763</v>
      </c>
      <c r="D8995" s="4" t="s">
        <v>9784</v>
      </c>
      <c r="E8995" s="5" t="s">
        <v>9765</v>
      </c>
      <c r="F8995" s="4">
        <v>2013</v>
      </c>
      <c r="G8995" s="4">
        <v>20</v>
      </c>
      <c r="H8995" s="4">
        <v>3</v>
      </c>
      <c r="I8995" s="15"/>
      <c r="J8995" s="46" t="s">
        <v>10153</v>
      </c>
    </row>
    <row r="8996" spans="1:10" ht="40.799999999999997">
      <c r="A8996" s="4" t="s">
        <v>9662</v>
      </c>
      <c r="B8996" s="4" t="str">
        <f ca="1">IFERROR(__xludf.DUMMYFUNCTION("REGEXREPLACE(TEXT(IF(ISERR(FIND(""/"", A8996)), A8996, MID(A8996, FIND(""/"", A8996)+1, LEN(A8996))), ""#""), ""\D+"", """")"),"2022")</f>
        <v>2022</v>
      </c>
      <c r="C8996" s="46" t="s">
        <v>9763</v>
      </c>
      <c r="D8996" s="4" t="s">
        <v>9784</v>
      </c>
      <c r="E8996" s="5" t="s">
        <v>9765</v>
      </c>
      <c r="F8996" s="4">
        <v>2013</v>
      </c>
      <c r="G8996" s="4">
        <v>20</v>
      </c>
      <c r="H8996" s="4">
        <v>4</v>
      </c>
      <c r="I8996" s="15"/>
      <c r="J8996" s="46" t="s">
        <v>10154</v>
      </c>
    </row>
    <row r="8997" spans="1:10" ht="51">
      <c r="A8997" s="4" t="s">
        <v>9662</v>
      </c>
      <c r="B8997" s="4" t="str">
        <f ca="1">IFERROR(__xludf.DUMMYFUNCTION("REGEXREPLACE(TEXT(IF(ISERR(FIND(""/"", A8997)), A8997, MID(A8997, FIND(""/"", A8997)+1, LEN(A8997))), ""#""), ""\D+"", """")"),"2022")</f>
        <v>2022</v>
      </c>
      <c r="C8997" s="46" t="s">
        <v>9763</v>
      </c>
      <c r="D8997" s="4" t="s">
        <v>9784</v>
      </c>
      <c r="E8997" s="5" t="s">
        <v>9765</v>
      </c>
      <c r="F8997" s="4">
        <v>2013</v>
      </c>
      <c r="G8997" s="4">
        <v>20</v>
      </c>
      <c r="H8997" s="4">
        <v>5</v>
      </c>
      <c r="I8997" s="15"/>
      <c r="J8997" s="46" t="s">
        <v>10155</v>
      </c>
    </row>
    <row r="8998" spans="1:10" ht="51">
      <c r="A8998" s="4" t="s">
        <v>9662</v>
      </c>
      <c r="B8998" s="4" t="str">
        <f ca="1">IFERROR(__xludf.DUMMYFUNCTION("REGEXREPLACE(TEXT(IF(ISERR(FIND(""/"", A8998)), A8998, MID(A8998, FIND(""/"", A8998)+1, LEN(A8998))), ""#""), ""\D+"", """")"),"2022")</f>
        <v>2022</v>
      </c>
      <c r="C8998" s="46" t="s">
        <v>9763</v>
      </c>
      <c r="D8998" s="4" t="s">
        <v>9784</v>
      </c>
      <c r="E8998" s="5" t="s">
        <v>9765</v>
      </c>
      <c r="F8998" s="4">
        <v>2013</v>
      </c>
      <c r="G8998" s="4">
        <v>20</v>
      </c>
      <c r="H8998" s="4">
        <v>6</v>
      </c>
      <c r="I8998" s="15"/>
      <c r="J8998" s="46" t="s">
        <v>10156</v>
      </c>
    </row>
    <row r="8999" spans="1:10" ht="51">
      <c r="A8999" s="4" t="s">
        <v>9662</v>
      </c>
      <c r="B8999" s="4" t="str">
        <f ca="1">IFERROR(__xludf.DUMMYFUNCTION("REGEXREPLACE(TEXT(IF(ISERR(FIND(""/"", A8999)), A8999, MID(A8999, FIND(""/"", A8999)+1, LEN(A8999))), ""#""), ""\D+"", """")"),"2022")</f>
        <v>2022</v>
      </c>
      <c r="C8999" s="46" t="s">
        <v>9763</v>
      </c>
      <c r="D8999" s="4" t="s">
        <v>9784</v>
      </c>
      <c r="E8999" s="5" t="s">
        <v>9765</v>
      </c>
      <c r="F8999" s="4">
        <v>2013</v>
      </c>
      <c r="G8999" s="4">
        <v>20</v>
      </c>
      <c r="H8999" s="4">
        <v>7</v>
      </c>
      <c r="I8999" s="15"/>
      <c r="J8999" s="46" t="s">
        <v>10157</v>
      </c>
    </row>
    <row r="9000" spans="1:10" ht="40.799999999999997">
      <c r="A9000" s="4" t="s">
        <v>9662</v>
      </c>
      <c r="B9000" s="4" t="str">
        <f ca="1">IFERROR(__xludf.DUMMYFUNCTION("REGEXREPLACE(TEXT(IF(ISERR(FIND(""/"", A9000)), A9000, MID(A9000, FIND(""/"", A9000)+1, LEN(A9000))), ""#""), ""\D+"", """")"),"2022")</f>
        <v>2022</v>
      </c>
      <c r="C9000" s="46" t="s">
        <v>9763</v>
      </c>
      <c r="D9000" s="4" t="s">
        <v>9784</v>
      </c>
      <c r="E9000" s="5" t="s">
        <v>9765</v>
      </c>
      <c r="F9000" s="4">
        <v>1996</v>
      </c>
      <c r="G9000" s="4">
        <v>20</v>
      </c>
      <c r="H9000" s="4">
        <v>8</v>
      </c>
      <c r="I9000" s="15"/>
      <c r="J9000" s="46" t="s">
        <v>10158</v>
      </c>
    </row>
    <row r="9001" spans="1:10" ht="51">
      <c r="A9001" s="4" t="s">
        <v>9662</v>
      </c>
      <c r="B9001" s="4" t="str">
        <f ca="1">IFERROR(__xludf.DUMMYFUNCTION("REGEXREPLACE(TEXT(IF(ISERR(FIND(""/"", A9001)), A9001, MID(A9001, FIND(""/"", A9001)+1, LEN(A9001))), ""#""), ""\D+"", """")"),"2022")</f>
        <v>2022</v>
      </c>
      <c r="C9001" s="46" t="s">
        <v>9763</v>
      </c>
      <c r="D9001" s="4" t="s">
        <v>9784</v>
      </c>
      <c r="E9001" s="5" t="s">
        <v>9765</v>
      </c>
      <c r="F9001" s="4">
        <v>2014</v>
      </c>
      <c r="G9001" s="4">
        <v>20</v>
      </c>
      <c r="H9001" s="4">
        <v>9</v>
      </c>
      <c r="I9001" s="15"/>
      <c r="J9001" s="46" t="s">
        <v>10159</v>
      </c>
    </row>
    <row r="9002" spans="1:10" ht="40.799999999999997">
      <c r="A9002" s="4" t="s">
        <v>9662</v>
      </c>
      <c r="B9002" s="4" t="str">
        <f ca="1">IFERROR(__xludf.DUMMYFUNCTION("REGEXREPLACE(TEXT(IF(ISERR(FIND(""/"", A9002)), A9002, MID(A9002, FIND(""/"", A9002)+1, LEN(A9002))), ""#""), ""\D+"", """")"),"2022")</f>
        <v>2022</v>
      </c>
      <c r="C9002" s="46" t="s">
        <v>9763</v>
      </c>
      <c r="D9002" s="4" t="s">
        <v>9784</v>
      </c>
      <c r="E9002" s="5" t="s">
        <v>9765</v>
      </c>
      <c r="F9002" s="4">
        <v>2013</v>
      </c>
      <c r="G9002" s="4">
        <v>20</v>
      </c>
      <c r="H9002" s="4">
        <v>10</v>
      </c>
      <c r="I9002" s="15"/>
      <c r="J9002" s="46" t="s">
        <v>10160</v>
      </c>
    </row>
    <row r="9003" spans="1:10" ht="40.799999999999997">
      <c r="A9003" s="4" t="s">
        <v>9662</v>
      </c>
      <c r="B9003" s="4" t="str">
        <f ca="1">IFERROR(__xludf.DUMMYFUNCTION("REGEXREPLACE(TEXT(IF(ISERR(FIND(""/"", A9003)), A9003, MID(A9003, FIND(""/"", A9003)+1, LEN(A9003))), ""#""), ""\D+"", """")"),"2022")</f>
        <v>2022</v>
      </c>
      <c r="C9003" s="46" t="s">
        <v>9763</v>
      </c>
      <c r="D9003" s="4" t="s">
        <v>9784</v>
      </c>
      <c r="E9003" s="5" t="s">
        <v>9765</v>
      </c>
      <c r="F9003" s="4">
        <v>2002</v>
      </c>
      <c r="G9003" s="4">
        <v>20</v>
      </c>
      <c r="H9003" s="4">
        <v>11</v>
      </c>
      <c r="I9003" s="15"/>
      <c r="J9003" s="46" t="s">
        <v>10161</v>
      </c>
    </row>
    <row r="9004" spans="1:10" ht="51">
      <c r="A9004" s="4" t="s">
        <v>9662</v>
      </c>
      <c r="B9004" s="4" t="str">
        <f ca="1">IFERROR(__xludf.DUMMYFUNCTION("REGEXREPLACE(TEXT(IF(ISERR(FIND(""/"", A9004)), A9004, MID(A9004, FIND(""/"", A9004)+1, LEN(A9004))), ""#""), ""\D+"", """")"),"2022")</f>
        <v>2022</v>
      </c>
      <c r="C9004" s="46" t="s">
        <v>9763</v>
      </c>
      <c r="D9004" s="4" t="s">
        <v>9784</v>
      </c>
      <c r="E9004" s="5" t="s">
        <v>9765</v>
      </c>
      <c r="F9004" s="4">
        <v>1997</v>
      </c>
      <c r="G9004" s="4">
        <v>20</v>
      </c>
      <c r="H9004" s="4">
        <v>12</v>
      </c>
      <c r="I9004" s="15"/>
      <c r="J9004" s="46" t="s">
        <v>10162</v>
      </c>
    </row>
    <row r="9005" spans="1:10" ht="51">
      <c r="A9005" s="4" t="s">
        <v>9662</v>
      </c>
      <c r="B9005" s="4" t="str">
        <f ca="1">IFERROR(__xludf.DUMMYFUNCTION("REGEXREPLACE(TEXT(IF(ISERR(FIND(""/"", A9005)), A9005, MID(A9005, FIND(""/"", A9005)+1, LEN(A9005))), ""#""), ""\D+"", """")"),"2022")</f>
        <v>2022</v>
      </c>
      <c r="C9005" s="46" t="s">
        <v>9763</v>
      </c>
      <c r="D9005" s="4" t="s">
        <v>9784</v>
      </c>
      <c r="E9005" s="5" t="s">
        <v>9765</v>
      </c>
      <c r="F9005" s="4">
        <v>2013</v>
      </c>
      <c r="G9005" s="4">
        <v>20</v>
      </c>
      <c r="H9005" s="4">
        <v>13</v>
      </c>
      <c r="I9005" s="15"/>
      <c r="J9005" s="46" t="s">
        <v>10163</v>
      </c>
    </row>
    <row r="9006" spans="1:10" ht="51">
      <c r="A9006" s="4" t="s">
        <v>9662</v>
      </c>
      <c r="B9006" s="4" t="str">
        <f ca="1">IFERROR(__xludf.DUMMYFUNCTION("REGEXREPLACE(TEXT(IF(ISERR(FIND(""/"", A9006)), A9006, MID(A9006, FIND(""/"", A9006)+1, LEN(A9006))), ""#""), ""\D+"", """")"),"2022")</f>
        <v>2022</v>
      </c>
      <c r="C9006" s="46" t="s">
        <v>9763</v>
      </c>
      <c r="D9006" s="4" t="s">
        <v>9784</v>
      </c>
      <c r="E9006" s="5" t="s">
        <v>9765</v>
      </c>
      <c r="F9006" s="4">
        <v>2008</v>
      </c>
      <c r="G9006" s="4">
        <v>20</v>
      </c>
      <c r="H9006" s="4">
        <v>14</v>
      </c>
      <c r="I9006" s="15"/>
      <c r="J9006" s="46" t="s">
        <v>10164</v>
      </c>
    </row>
    <row r="9007" spans="1:10" ht="51">
      <c r="A9007" s="4" t="s">
        <v>9662</v>
      </c>
      <c r="B9007" s="4" t="str">
        <f ca="1">IFERROR(__xludf.DUMMYFUNCTION("REGEXREPLACE(TEXT(IF(ISERR(FIND(""/"", A9007)), A9007, MID(A9007, FIND(""/"", A9007)+1, LEN(A9007))), ""#""), ""\D+"", """")"),"2022")</f>
        <v>2022</v>
      </c>
      <c r="C9007" s="46" t="s">
        <v>9763</v>
      </c>
      <c r="D9007" s="4" t="s">
        <v>9784</v>
      </c>
      <c r="E9007" s="5" t="s">
        <v>9765</v>
      </c>
      <c r="F9007" s="4">
        <v>2006</v>
      </c>
      <c r="G9007" s="4">
        <v>20</v>
      </c>
      <c r="H9007" s="4">
        <v>15</v>
      </c>
      <c r="I9007" s="15"/>
      <c r="J9007" s="46" t="s">
        <v>10165</v>
      </c>
    </row>
    <row r="9008" spans="1:10" ht="51">
      <c r="A9008" s="4" t="s">
        <v>9662</v>
      </c>
      <c r="B9008" s="4" t="str">
        <f ca="1">IFERROR(__xludf.DUMMYFUNCTION("REGEXREPLACE(TEXT(IF(ISERR(FIND(""/"", A9008)), A9008, MID(A9008, FIND(""/"", A9008)+1, LEN(A9008))), ""#""), ""\D+"", """")"),"2022")</f>
        <v>2022</v>
      </c>
      <c r="C9008" s="46" t="s">
        <v>9763</v>
      </c>
      <c r="D9008" s="4" t="s">
        <v>9784</v>
      </c>
      <c r="E9008" s="5" t="s">
        <v>9765</v>
      </c>
      <c r="F9008" s="4">
        <v>2013</v>
      </c>
      <c r="G9008" s="4">
        <v>20</v>
      </c>
      <c r="H9008" s="4">
        <v>16</v>
      </c>
      <c r="I9008" s="15"/>
      <c r="J9008" s="46" t="s">
        <v>10166</v>
      </c>
    </row>
    <row r="9009" spans="1:10" ht="51">
      <c r="A9009" s="4" t="s">
        <v>9662</v>
      </c>
      <c r="B9009" s="4" t="str">
        <f ca="1">IFERROR(__xludf.DUMMYFUNCTION("REGEXREPLACE(TEXT(IF(ISERR(FIND(""/"", A9009)), A9009, MID(A9009, FIND(""/"", A9009)+1, LEN(A9009))), ""#""), ""\D+"", """")"),"2022")</f>
        <v>2022</v>
      </c>
      <c r="C9009" s="46" t="s">
        <v>9763</v>
      </c>
      <c r="D9009" s="4" t="s">
        <v>9784</v>
      </c>
      <c r="E9009" s="5" t="s">
        <v>9765</v>
      </c>
      <c r="F9009" s="4">
        <v>2013</v>
      </c>
      <c r="G9009" s="4">
        <v>20</v>
      </c>
      <c r="H9009" s="4">
        <v>17</v>
      </c>
      <c r="I9009" s="15"/>
      <c r="J9009" s="46" t="s">
        <v>10167</v>
      </c>
    </row>
    <row r="9010" spans="1:10" ht="40.799999999999997">
      <c r="A9010" s="4" t="s">
        <v>9662</v>
      </c>
      <c r="B9010" s="4" t="str">
        <f ca="1">IFERROR(__xludf.DUMMYFUNCTION("REGEXREPLACE(TEXT(IF(ISERR(FIND(""/"", A9010)), A9010, MID(A9010, FIND(""/"", A9010)+1, LEN(A9010))), ""#""), ""\D+"", """")"),"2022")</f>
        <v>2022</v>
      </c>
      <c r="C9010" s="46" t="s">
        <v>9763</v>
      </c>
      <c r="D9010" s="4" t="s">
        <v>9784</v>
      </c>
      <c r="E9010" s="5" t="s">
        <v>9765</v>
      </c>
      <c r="F9010" s="4">
        <v>2013</v>
      </c>
      <c r="G9010" s="4">
        <v>20</v>
      </c>
      <c r="H9010" s="4">
        <v>18</v>
      </c>
      <c r="I9010" s="15"/>
      <c r="J9010" s="46" t="s">
        <v>10168</v>
      </c>
    </row>
    <row r="9011" spans="1:10" ht="40.799999999999997">
      <c r="A9011" s="4" t="s">
        <v>9662</v>
      </c>
      <c r="B9011" s="4" t="str">
        <f ca="1">IFERROR(__xludf.DUMMYFUNCTION("REGEXREPLACE(TEXT(IF(ISERR(FIND(""/"", A9011)), A9011, MID(A9011, FIND(""/"", A9011)+1, LEN(A9011))), ""#""), ""\D+"", """")"),"2022")</f>
        <v>2022</v>
      </c>
      <c r="C9011" s="46" t="s">
        <v>9763</v>
      </c>
      <c r="D9011" s="4" t="s">
        <v>9784</v>
      </c>
      <c r="E9011" s="5" t="s">
        <v>9765</v>
      </c>
      <c r="F9011" s="4">
        <v>2013</v>
      </c>
      <c r="G9011" s="4">
        <v>20</v>
      </c>
      <c r="H9011" s="4">
        <v>19</v>
      </c>
      <c r="I9011" s="15"/>
      <c r="J9011" s="46" t="s">
        <v>10169</v>
      </c>
    </row>
    <row r="9012" spans="1:10" ht="51">
      <c r="A9012" s="4" t="s">
        <v>9662</v>
      </c>
      <c r="B9012" s="4" t="str">
        <f ca="1">IFERROR(__xludf.DUMMYFUNCTION("REGEXREPLACE(TEXT(IF(ISERR(FIND(""/"", A9012)), A9012, MID(A9012, FIND(""/"", A9012)+1, LEN(A9012))), ""#""), ""\D+"", """")"),"2022")</f>
        <v>2022</v>
      </c>
      <c r="C9012" s="46" t="s">
        <v>9763</v>
      </c>
      <c r="D9012" s="4" t="s">
        <v>9784</v>
      </c>
      <c r="E9012" s="5" t="s">
        <v>9765</v>
      </c>
      <c r="F9012" s="4">
        <v>2013</v>
      </c>
      <c r="G9012" s="4">
        <v>20</v>
      </c>
      <c r="H9012" s="4">
        <v>20</v>
      </c>
      <c r="I9012" s="15"/>
      <c r="J9012" s="46" t="s">
        <v>10170</v>
      </c>
    </row>
    <row r="9013" spans="1:10" ht="51">
      <c r="A9013" s="4" t="s">
        <v>9662</v>
      </c>
      <c r="B9013" s="4" t="str">
        <f ca="1">IFERROR(__xludf.DUMMYFUNCTION("REGEXREPLACE(TEXT(IF(ISERR(FIND(""/"", A9013)), A9013, MID(A9013, FIND(""/"", A9013)+1, LEN(A9013))), ""#""), ""\D+"", """")"),"2022")</f>
        <v>2022</v>
      </c>
      <c r="C9013" s="46" t="s">
        <v>9763</v>
      </c>
      <c r="D9013" s="4" t="s">
        <v>9784</v>
      </c>
      <c r="E9013" s="5" t="s">
        <v>9765</v>
      </c>
      <c r="F9013" s="4">
        <v>2013</v>
      </c>
      <c r="G9013" s="4">
        <v>20</v>
      </c>
      <c r="H9013" s="4">
        <v>21</v>
      </c>
      <c r="I9013" s="15"/>
      <c r="J9013" s="46" t="s">
        <v>10171</v>
      </c>
    </row>
    <row r="9014" spans="1:10" ht="51">
      <c r="A9014" s="4" t="s">
        <v>9662</v>
      </c>
      <c r="B9014" s="4" t="str">
        <f ca="1">IFERROR(__xludf.DUMMYFUNCTION("REGEXREPLACE(TEXT(IF(ISERR(FIND(""/"", A9014)), A9014, MID(A9014, FIND(""/"", A9014)+1, LEN(A9014))), ""#""), ""\D+"", """")"),"2022")</f>
        <v>2022</v>
      </c>
      <c r="C9014" s="46" t="s">
        <v>9763</v>
      </c>
      <c r="D9014" s="4" t="s">
        <v>9784</v>
      </c>
      <c r="E9014" s="5" t="s">
        <v>9765</v>
      </c>
      <c r="F9014" s="4">
        <v>2013</v>
      </c>
      <c r="G9014" s="4">
        <v>20</v>
      </c>
      <c r="H9014" s="4">
        <v>22</v>
      </c>
      <c r="I9014" s="15"/>
      <c r="J9014" s="46" t="s">
        <v>10172</v>
      </c>
    </row>
    <row r="9015" spans="1:10" ht="40.799999999999997">
      <c r="A9015" s="4" t="s">
        <v>9662</v>
      </c>
      <c r="B9015" s="4" t="str">
        <f ca="1">IFERROR(__xludf.DUMMYFUNCTION("REGEXREPLACE(TEXT(IF(ISERR(FIND(""/"", A9015)), A9015, MID(A9015, FIND(""/"", A9015)+1, LEN(A9015))), ""#""), ""\D+"", """")"),"2022")</f>
        <v>2022</v>
      </c>
      <c r="C9015" s="46" t="s">
        <v>9763</v>
      </c>
      <c r="D9015" s="4" t="s">
        <v>9784</v>
      </c>
      <c r="E9015" s="5" t="s">
        <v>9765</v>
      </c>
      <c r="F9015" s="4">
        <v>2013</v>
      </c>
      <c r="G9015" s="4">
        <v>20</v>
      </c>
      <c r="H9015" s="4">
        <v>23</v>
      </c>
      <c r="I9015" s="15"/>
      <c r="J9015" s="46" t="s">
        <v>10173</v>
      </c>
    </row>
    <row r="9016" spans="1:10" ht="51">
      <c r="A9016" s="4" t="s">
        <v>9662</v>
      </c>
      <c r="B9016" s="4" t="str">
        <f ca="1">IFERROR(__xludf.DUMMYFUNCTION("REGEXREPLACE(TEXT(IF(ISERR(FIND(""/"", A9016)), A9016, MID(A9016, FIND(""/"", A9016)+1, LEN(A9016))), ""#""), ""\D+"", """")"),"2022")</f>
        <v>2022</v>
      </c>
      <c r="C9016" s="46" t="s">
        <v>9763</v>
      </c>
      <c r="D9016" s="4" t="s">
        <v>9784</v>
      </c>
      <c r="E9016" s="5" t="s">
        <v>9765</v>
      </c>
      <c r="F9016" s="4">
        <v>2013</v>
      </c>
      <c r="G9016" s="4">
        <v>20</v>
      </c>
      <c r="H9016" s="4">
        <v>24</v>
      </c>
      <c r="I9016" s="15"/>
      <c r="J9016" s="46" t="s">
        <v>10174</v>
      </c>
    </row>
    <row r="9017" spans="1:10" ht="51">
      <c r="A9017" s="4" t="s">
        <v>9662</v>
      </c>
      <c r="B9017" s="4" t="str">
        <f ca="1">IFERROR(__xludf.DUMMYFUNCTION("REGEXREPLACE(TEXT(IF(ISERR(FIND(""/"", A9017)), A9017, MID(A9017, FIND(""/"", A9017)+1, LEN(A9017))), ""#""), ""\D+"", """")"),"2022")</f>
        <v>2022</v>
      </c>
      <c r="C9017" s="46" t="s">
        <v>9763</v>
      </c>
      <c r="D9017" s="4" t="s">
        <v>9784</v>
      </c>
      <c r="E9017" s="5" t="s">
        <v>9765</v>
      </c>
      <c r="F9017" s="4">
        <v>2013</v>
      </c>
      <c r="G9017" s="4">
        <v>20</v>
      </c>
      <c r="H9017" s="4">
        <v>25</v>
      </c>
      <c r="I9017" s="15"/>
      <c r="J9017" s="46" t="s">
        <v>10175</v>
      </c>
    </row>
    <row r="9018" spans="1:10" ht="51">
      <c r="A9018" s="4" t="s">
        <v>9662</v>
      </c>
      <c r="B9018" s="4" t="str">
        <f ca="1">IFERROR(__xludf.DUMMYFUNCTION("REGEXREPLACE(TEXT(IF(ISERR(FIND(""/"", A9018)), A9018, MID(A9018, FIND(""/"", A9018)+1, LEN(A9018))), ""#""), ""\D+"", """")"),"2022")</f>
        <v>2022</v>
      </c>
      <c r="C9018" s="46" t="s">
        <v>9763</v>
      </c>
      <c r="D9018" s="4" t="s">
        <v>9784</v>
      </c>
      <c r="E9018" s="5" t="s">
        <v>9765</v>
      </c>
      <c r="F9018" s="4">
        <v>2013</v>
      </c>
      <c r="G9018" s="4">
        <v>20</v>
      </c>
      <c r="H9018" s="4">
        <v>26</v>
      </c>
      <c r="I9018" s="15"/>
      <c r="J9018" s="46" t="s">
        <v>10176</v>
      </c>
    </row>
    <row r="9019" spans="1:10" ht="40.799999999999997">
      <c r="A9019" s="4" t="s">
        <v>9662</v>
      </c>
      <c r="B9019" s="4" t="str">
        <f ca="1">IFERROR(__xludf.DUMMYFUNCTION("REGEXREPLACE(TEXT(IF(ISERR(FIND(""/"", A9019)), A9019, MID(A9019, FIND(""/"", A9019)+1, LEN(A9019))), ""#""), ""\D+"", """")"),"2022")</f>
        <v>2022</v>
      </c>
      <c r="C9019" s="46" t="s">
        <v>9763</v>
      </c>
      <c r="D9019" s="4" t="s">
        <v>9784</v>
      </c>
      <c r="E9019" s="5" t="s">
        <v>9765</v>
      </c>
      <c r="F9019" s="4">
        <v>1998</v>
      </c>
      <c r="G9019" s="4">
        <v>20</v>
      </c>
      <c r="H9019" s="4">
        <v>27</v>
      </c>
      <c r="I9019" s="15"/>
      <c r="J9019" s="46" t="s">
        <v>10177</v>
      </c>
    </row>
    <row r="9020" spans="1:10" ht="61.2">
      <c r="A9020" s="4" t="s">
        <v>9662</v>
      </c>
      <c r="B9020" s="4" t="str">
        <f ca="1">IFERROR(__xludf.DUMMYFUNCTION("REGEXREPLACE(TEXT(IF(ISERR(FIND(""/"", A9020)), A9020, MID(A9020, FIND(""/"", A9020)+1, LEN(A9020))), ""#""), ""\D+"", """")"),"2022")</f>
        <v>2022</v>
      </c>
      <c r="C9020" s="46" t="s">
        <v>9763</v>
      </c>
      <c r="D9020" s="4" t="s">
        <v>9784</v>
      </c>
      <c r="E9020" s="5" t="s">
        <v>9765</v>
      </c>
      <c r="F9020" s="4">
        <v>2017</v>
      </c>
      <c r="G9020" s="4">
        <v>21</v>
      </c>
      <c r="H9020" s="4">
        <v>1</v>
      </c>
      <c r="I9020" s="15"/>
      <c r="J9020" s="46" t="s">
        <v>10178</v>
      </c>
    </row>
    <row r="9021" spans="1:10" ht="51">
      <c r="A9021" s="4" t="s">
        <v>9662</v>
      </c>
      <c r="B9021" s="4" t="str">
        <f ca="1">IFERROR(__xludf.DUMMYFUNCTION("REGEXREPLACE(TEXT(IF(ISERR(FIND(""/"", A9021)), A9021, MID(A9021, FIND(""/"", A9021)+1, LEN(A9021))), ""#""), ""\D+"", """")"),"2022")</f>
        <v>2022</v>
      </c>
      <c r="C9021" s="46" t="s">
        <v>9763</v>
      </c>
      <c r="D9021" s="4" t="s">
        <v>9784</v>
      </c>
      <c r="E9021" s="5" t="s">
        <v>9765</v>
      </c>
      <c r="F9021" s="4">
        <v>2013</v>
      </c>
      <c r="G9021" s="4">
        <v>21</v>
      </c>
      <c r="H9021" s="4">
        <v>2</v>
      </c>
      <c r="I9021" s="15"/>
      <c r="J9021" s="46" t="s">
        <v>10179</v>
      </c>
    </row>
    <row r="9022" spans="1:10" ht="40.799999999999997">
      <c r="A9022" s="4" t="s">
        <v>9662</v>
      </c>
      <c r="B9022" s="4" t="str">
        <f ca="1">IFERROR(__xludf.DUMMYFUNCTION("REGEXREPLACE(TEXT(IF(ISERR(FIND(""/"", A9022)), A9022, MID(A9022, FIND(""/"", A9022)+1, LEN(A9022))), ""#""), ""\D+"", """")"),"2022")</f>
        <v>2022</v>
      </c>
      <c r="C9022" s="46" t="s">
        <v>9763</v>
      </c>
      <c r="D9022" s="4" t="s">
        <v>9784</v>
      </c>
      <c r="E9022" s="5" t="s">
        <v>9765</v>
      </c>
      <c r="F9022" s="4">
        <v>2012</v>
      </c>
      <c r="G9022" s="4">
        <v>21</v>
      </c>
      <c r="H9022" s="4">
        <v>3</v>
      </c>
      <c r="I9022" s="15"/>
      <c r="J9022" s="46" t="s">
        <v>10180</v>
      </c>
    </row>
    <row r="9023" spans="1:10" ht="51">
      <c r="A9023" s="4" t="s">
        <v>9662</v>
      </c>
      <c r="B9023" s="4" t="str">
        <f ca="1">IFERROR(__xludf.DUMMYFUNCTION("REGEXREPLACE(TEXT(IF(ISERR(FIND(""/"", A9023)), A9023, MID(A9023, FIND(""/"", A9023)+1, LEN(A9023))), ""#""), ""\D+"", """")"),"2022")</f>
        <v>2022</v>
      </c>
      <c r="C9023" s="46" t="s">
        <v>9763</v>
      </c>
      <c r="D9023" s="4" t="s">
        <v>9784</v>
      </c>
      <c r="E9023" s="5" t="s">
        <v>9765</v>
      </c>
      <c r="F9023" s="4">
        <v>2012</v>
      </c>
      <c r="G9023" s="4">
        <v>21</v>
      </c>
      <c r="H9023" s="4">
        <v>4</v>
      </c>
      <c r="I9023" s="15"/>
      <c r="J9023" s="46" t="s">
        <v>10181</v>
      </c>
    </row>
    <row r="9024" spans="1:10" ht="51">
      <c r="A9024" s="4" t="s">
        <v>9662</v>
      </c>
      <c r="B9024" s="4" t="str">
        <f ca="1">IFERROR(__xludf.DUMMYFUNCTION("REGEXREPLACE(TEXT(IF(ISERR(FIND(""/"", A9024)), A9024, MID(A9024, FIND(""/"", A9024)+1, LEN(A9024))), ""#""), ""\D+"", """")"),"2022")</f>
        <v>2022</v>
      </c>
      <c r="C9024" s="46" t="s">
        <v>9763</v>
      </c>
      <c r="D9024" s="4" t="s">
        <v>9784</v>
      </c>
      <c r="E9024" s="5" t="s">
        <v>9765</v>
      </c>
      <c r="F9024" s="4">
        <v>2012</v>
      </c>
      <c r="G9024" s="4">
        <v>21</v>
      </c>
      <c r="H9024" s="4">
        <v>5</v>
      </c>
      <c r="I9024" s="15"/>
      <c r="J9024" s="46" t="s">
        <v>10182</v>
      </c>
    </row>
    <row r="9025" spans="1:10" ht="51">
      <c r="A9025" s="4" t="s">
        <v>9662</v>
      </c>
      <c r="B9025" s="4" t="str">
        <f ca="1">IFERROR(__xludf.DUMMYFUNCTION("REGEXREPLACE(TEXT(IF(ISERR(FIND(""/"", A9025)), A9025, MID(A9025, FIND(""/"", A9025)+1, LEN(A9025))), ""#""), ""\D+"", """")"),"2022")</f>
        <v>2022</v>
      </c>
      <c r="C9025" s="46" t="s">
        <v>9763</v>
      </c>
      <c r="D9025" s="4" t="s">
        <v>9784</v>
      </c>
      <c r="E9025" s="5" t="s">
        <v>9765</v>
      </c>
      <c r="F9025" s="4">
        <v>2012</v>
      </c>
      <c r="G9025" s="4">
        <v>21</v>
      </c>
      <c r="H9025" s="4">
        <v>6</v>
      </c>
      <c r="I9025" s="15"/>
      <c r="J9025" s="46" t="s">
        <v>10183</v>
      </c>
    </row>
    <row r="9026" spans="1:10" ht="51">
      <c r="A9026" s="4" t="s">
        <v>9662</v>
      </c>
      <c r="B9026" s="4" t="str">
        <f ca="1">IFERROR(__xludf.DUMMYFUNCTION("REGEXREPLACE(TEXT(IF(ISERR(FIND(""/"", A9026)), A9026, MID(A9026, FIND(""/"", A9026)+1, LEN(A9026))), ""#""), ""\D+"", """")"),"2022")</f>
        <v>2022</v>
      </c>
      <c r="C9026" s="46" t="s">
        <v>9763</v>
      </c>
      <c r="D9026" s="4" t="s">
        <v>9784</v>
      </c>
      <c r="E9026" s="5" t="s">
        <v>9765</v>
      </c>
      <c r="F9026" s="4">
        <v>2012</v>
      </c>
      <c r="G9026" s="4">
        <v>21</v>
      </c>
      <c r="H9026" s="4">
        <v>7</v>
      </c>
      <c r="I9026" s="15"/>
      <c r="J9026" s="46" t="s">
        <v>10184</v>
      </c>
    </row>
    <row r="9027" spans="1:10" ht="51">
      <c r="A9027" s="4" t="s">
        <v>9662</v>
      </c>
      <c r="B9027" s="4" t="str">
        <f ca="1">IFERROR(__xludf.DUMMYFUNCTION("REGEXREPLACE(TEXT(IF(ISERR(FIND(""/"", A9027)), A9027, MID(A9027, FIND(""/"", A9027)+1, LEN(A9027))), ""#""), ""\D+"", """")"),"2022")</f>
        <v>2022</v>
      </c>
      <c r="C9027" s="46" t="s">
        <v>9763</v>
      </c>
      <c r="D9027" s="4" t="s">
        <v>9784</v>
      </c>
      <c r="E9027" s="5" t="s">
        <v>9765</v>
      </c>
      <c r="F9027" s="4">
        <v>2012</v>
      </c>
      <c r="G9027" s="4">
        <v>21</v>
      </c>
      <c r="H9027" s="4">
        <v>8</v>
      </c>
      <c r="I9027" s="15"/>
      <c r="J9027" s="46" t="s">
        <v>10185</v>
      </c>
    </row>
    <row r="9028" spans="1:10" ht="51">
      <c r="A9028" s="4" t="s">
        <v>9662</v>
      </c>
      <c r="B9028" s="4" t="str">
        <f ca="1">IFERROR(__xludf.DUMMYFUNCTION("REGEXREPLACE(TEXT(IF(ISERR(FIND(""/"", A9028)), A9028, MID(A9028, FIND(""/"", A9028)+1, LEN(A9028))), ""#""), ""\D+"", """")"),"2022")</f>
        <v>2022</v>
      </c>
      <c r="C9028" s="46" t="s">
        <v>9763</v>
      </c>
      <c r="D9028" s="4" t="s">
        <v>9784</v>
      </c>
      <c r="E9028" s="5" t="s">
        <v>9765</v>
      </c>
      <c r="F9028" s="4">
        <v>2012</v>
      </c>
      <c r="G9028" s="4">
        <v>21</v>
      </c>
      <c r="H9028" s="4">
        <v>9</v>
      </c>
      <c r="I9028" s="15"/>
      <c r="J9028" s="46" t="s">
        <v>10186</v>
      </c>
    </row>
    <row r="9029" spans="1:10" ht="40.799999999999997">
      <c r="A9029" s="4" t="s">
        <v>9662</v>
      </c>
      <c r="B9029" s="4" t="str">
        <f ca="1">IFERROR(__xludf.DUMMYFUNCTION("REGEXREPLACE(TEXT(IF(ISERR(FIND(""/"", A9029)), A9029, MID(A9029, FIND(""/"", A9029)+1, LEN(A9029))), ""#""), ""\D+"", """")"),"2022")</f>
        <v>2022</v>
      </c>
      <c r="C9029" s="46" t="s">
        <v>9763</v>
      </c>
      <c r="D9029" s="4" t="s">
        <v>9784</v>
      </c>
      <c r="E9029" s="5" t="s">
        <v>9765</v>
      </c>
      <c r="F9029" s="4">
        <v>2012</v>
      </c>
      <c r="G9029" s="4">
        <v>21</v>
      </c>
      <c r="H9029" s="4">
        <v>10</v>
      </c>
      <c r="I9029" s="15"/>
      <c r="J9029" s="46" t="s">
        <v>10187</v>
      </c>
    </row>
    <row r="9030" spans="1:10" ht="40.799999999999997">
      <c r="A9030" s="4" t="s">
        <v>9662</v>
      </c>
      <c r="B9030" s="4" t="str">
        <f ca="1">IFERROR(__xludf.DUMMYFUNCTION("REGEXREPLACE(TEXT(IF(ISERR(FIND(""/"", A9030)), A9030, MID(A9030, FIND(""/"", A9030)+1, LEN(A9030))), ""#""), ""\D+"", """")"),"2022")</f>
        <v>2022</v>
      </c>
      <c r="C9030" s="46" t="s">
        <v>9763</v>
      </c>
      <c r="D9030" s="4" t="s">
        <v>9784</v>
      </c>
      <c r="E9030" s="5" t="s">
        <v>9765</v>
      </c>
      <c r="F9030" s="4">
        <v>2012</v>
      </c>
      <c r="G9030" s="4">
        <v>21</v>
      </c>
      <c r="H9030" s="4">
        <v>11</v>
      </c>
      <c r="I9030" s="15"/>
      <c r="J9030" s="46" t="s">
        <v>10188</v>
      </c>
    </row>
    <row r="9031" spans="1:10" ht="51">
      <c r="A9031" s="4" t="s">
        <v>9662</v>
      </c>
      <c r="B9031" s="4" t="str">
        <f ca="1">IFERROR(__xludf.DUMMYFUNCTION("REGEXREPLACE(TEXT(IF(ISERR(FIND(""/"", A9031)), A9031, MID(A9031, FIND(""/"", A9031)+1, LEN(A9031))), ""#""), ""\D+"", """")"),"2022")</f>
        <v>2022</v>
      </c>
      <c r="C9031" s="46" t="s">
        <v>9763</v>
      </c>
      <c r="D9031" s="4" t="s">
        <v>9784</v>
      </c>
      <c r="E9031" s="5" t="s">
        <v>9765</v>
      </c>
      <c r="F9031" s="4">
        <v>2012</v>
      </c>
      <c r="G9031" s="4">
        <v>21</v>
      </c>
      <c r="H9031" s="4">
        <v>12</v>
      </c>
      <c r="I9031" s="15"/>
      <c r="J9031" s="46" t="s">
        <v>10189</v>
      </c>
    </row>
    <row r="9032" spans="1:10" ht="40.799999999999997">
      <c r="A9032" s="4" t="s">
        <v>9662</v>
      </c>
      <c r="B9032" s="4" t="str">
        <f ca="1">IFERROR(__xludf.DUMMYFUNCTION("REGEXREPLACE(TEXT(IF(ISERR(FIND(""/"", A9032)), A9032, MID(A9032, FIND(""/"", A9032)+1, LEN(A9032))), ""#""), ""\D+"", """")"),"2022")</f>
        <v>2022</v>
      </c>
      <c r="C9032" s="46" t="s">
        <v>9763</v>
      </c>
      <c r="D9032" s="4" t="s">
        <v>9784</v>
      </c>
      <c r="E9032" s="5" t="s">
        <v>9765</v>
      </c>
      <c r="F9032" s="4">
        <v>2012</v>
      </c>
      <c r="G9032" s="4">
        <v>21</v>
      </c>
      <c r="H9032" s="4">
        <v>13</v>
      </c>
      <c r="I9032" s="15"/>
      <c r="J9032" s="46" t="s">
        <v>10190</v>
      </c>
    </row>
    <row r="9033" spans="1:10" ht="71.400000000000006">
      <c r="A9033" s="4" t="s">
        <v>9662</v>
      </c>
      <c r="B9033" s="4" t="str">
        <f ca="1">IFERROR(__xludf.DUMMYFUNCTION("REGEXREPLACE(TEXT(IF(ISERR(FIND(""/"", A9033)), A9033, MID(A9033, FIND(""/"", A9033)+1, LEN(A9033))), ""#""), ""\D+"", """")"),"2022")</f>
        <v>2022</v>
      </c>
      <c r="C9033" s="46" t="s">
        <v>9763</v>
      </c>
      <c r="D9033" s="4" t="s">
        <v>9784</v>
      </c>
      <c r="E9033" s="5" t="s">
        <v>9765</v>
      </c>
      <c r="F9033" s="4">
        <v>2012</v>
      </c>
      <c r="G9033" s="4">
        <v>21</v>
      </c>
      <c r="H9033" s="4">
        <v>14</v>
      </c>
      <c r="I9033" s="15"/>
      <c r="J9033" s="46" t="s">
        <v>10191</v>
      </c>
    </row>
    <row r="9034" spans="1:10" ht="61.2">
      <c r="A9034" s="4" t="s">
        <v>9662</v>
      </c>
      <c r="B9034" s="4" t="str">
        <f ca="1">IFERROR(__xludf.DUMMYFUNCTION("REGEXREPLACE(TEXT(IF(ISERR(FIND(""/"", A9034)), A9034, MID(A9034, FIND(""/"", A9034)+1, LEN(A9034))), ""#""), ""\D+"", """")"),"2022")</f>
        <v>2022</v>
      </c>
      <c r="C9034" s="46" t="s">
        <v>9763</v>
      </c>
      <c r="D9034" s="4" t="s">
        <v>9784</v>
      </c>
      <c r="E9034" s="5" t="s">
        <v>9765</v>
      </c>
      <c r="F9034" s="4">
        <v>2012</v>
      </c>
      <c r="G9034" s="4">
        <v>21</v>
      </c>
      <c r="H9034" s="4">
        <v>15</v>
      </c>
      <c r="I9034" s="15"/>
      <c r="J9034" s="46" t="s">
        <v>10192</v>
      </c>
    </row>
    <row r="9035" spans="1:10" ht="61.2">
      <c r="A9035" s="4" t="s">
        <v>9662</v>
      </c>
      <c r="B9035" s="4" t="str">
        <f ca="1">IFERROR(__xludf.DUMMYFUNCTION("REGEXREPLACE(TEXT(IF(ISERR(FIND(""/"", A9035)), A9035, MID(A9035, FIND(""/"", A9035)+1, LEN(A9035))), ""#""), ""\D+"", """")"),"2022")</f>
        <v>2022</v>
      </c>
      <c r="C9035" s="46" t="s">
        <v>9763</v>
      </c>
      <c r="D9035" s="4" t="s">
        <v>9784</v>
      </c>
      <c r="E9035" s="5" t="s">
        <v>9765</v>
      </c>
      <c r="F9035" s="4">
        <v>2012</v>
      </c>
      <c r="G9035" s="4">
        <v>21</v>
      </c>
      <c r="H9035" s="4">
        <v>16</v>
      </c>
      <c r="I9035" s="15"/>
      <c r="J9035" s="46" t="s">
        <v>10193</v>
      </c>
    </row>
    <row r="9036" spans="1:10" ht="61.2">
      <c r="A9036" s="4" t="s">
        <v>9662</v>
      </c>
      <c r="B9036" s="4" t="str">
        <f ca="1">IFERROR(__xludf.DUMMYFUNCTION("REGEXREPLACE(TEXT(IF(ISERR(FIND(""/"", A9036)), A9036, MID(A9036, FIND(""/"", A9036)+1, LEN(A9036))), ""#""), ""\D+"", """")"),"2022")</f>
        <v>2022</v>
      </c>
      <c r="C9036" s="46" t="s">
        <v>9763</v>
      </c>
      <c r="D9036" s="4" t="s">
        <v>9784</v>
      </c>
      <c r="E9036" s="5" t="s">
        <v>9765</v>
      </c>
      <c r="F9036" s="4">
        <v>2012</v>
      </c>
      <c r="G9036" s="4">
        <v>21</v>
      </c>
      <c r="H9036" s="4">
        <v>17</v>
      </c>
      <c r="I9036" s="15"/>
      <c r="J9036" s="46" t="s">
        <v>10194</v>
      </c>
    </row>
    <row r="9037" spans="1:10" ht="51">
      <c r="A9037" s="4" t="s">
        <v>9662</v>
      </c>
      <c r="B9037" s="4" t="str">
        <f ca="1">IFERROR(__xludf.DUMMYFUNCTION("REGEXREPLACE(TEXT(IF(ISERR(FIND(""/"", A9037)), A9037, MID(A9037, FIND(""/"", A9037)+1, LEN(A9037))), ""#""), ""\D+"", """")"),"2022")</f>
        <v>2022</v>
      </c>
      <c r="C9037" s="46" t="s">
        <v>9763</v>
      </c>
      <c r="D9037" s="4" t="s">
        <v>9784</v>
      </c>
      <c r="E9037" s="5" t="s">
        <v>9765</v>
      </c>
      <c r="F9037" s="4">
        <v>2012</v>
      </c>
      <c r="G9037" s="4">
        <v>21</v>
      </c>
      <c r="H9037" s="4">
        <v>18</v>
      </c>
      <c r="I9037" s="15"/>
      <c r="J9037" s="46" t="s">
        <v>10195</v>
      </c>
    </row>
    <row r="9038" spans="1:10" ht="51">
      <c r="A9038" s="4" t="s">
        <v>9662</v>
      </c>
      <c r="B9038" s="4" t="str">
        <f ca="1">IFERROR(__xludf.DUMMYFUNCTION("REGEXREPLACE(TEXT(IF(ISERR(FIND(""/"", A9038)), A9038, MID(A9038, FIND(""/"", A9038)+1, LEN(A9038))), ""#""), ""\D+"", """")"),"2022")</f>
        <v>2022</v>
      </c>
      <c r="C9038" s="46" t="s">
        <v>9763</v>
      </c>
      <c r="D9038" s="4" t="s">
        <v>9784</v>
      </c>
      <c r="E9038" s="5" t="s">
        <v>9765</v>
      </c>
      <c r="F9038" s="4">
        <v>2012</v>
      </c>
      <c r="G9038" s="4">
        <v>21</v>
      </c>
      <c r="H9038" s="4">
        <v>19</v>
      </c>
      <c r="I9038" s="15"/>
      <c r="J9038" s="46" t="s">
        <v>10196</v>
      </c>
    </row>
    <row r="9039" spans="1:10" ht="51">
      <c r="A9039" s="4" t="s">
        <v>9662</v>
      </c>
      <c r="B9039" s="4" t="str">
        <f ca="1">IFERROR(__xludf.DUMMYFUNCTION("REGEXREPLACE(TEXT(IF(ISERR(FIND(""/"", A9039)), A9039, MID(A9039, FIND(""/"", A9039)+1, LEN(A9039))), ""#""), ""\D+"", """")"),"2022")</f>
        <v>2022</v>
      </c>
      <c r="C9039" s="46" t="s">
        <v>9763</v>
      </c>
      <c r="D9039" s="4" t="s">
        <v>9784</v>
      </c>
      <c r="E9039" s="5" t="s">
        <v>9765</v>
      </c>
      <c r="F9039" s="4">
        <v>2012</v>
      </c>
      <c r="G9039" s="4">
        <v>21</v>
      </c>
      <c r="H9039" s="4">
        <v>20</v>
      </c>
      <c r="I9039" s="15"/>
      <c r="J9039" s="46" t="s">
        <v>10197</v>
      </c>
    </row>
    <row r="9040" spans="1:10" ht="40.799999999999997">
      <c r="A9040" s="4" t="s">
        <v>9662</v>
      </c>
      <c r="B9040" s="4" t="str">
        <f ca="1">IFERROR(__xludf.DUMMYFUNCTION("REGEXREPLACE(TEXT(IF(ISERR(FIND(""/"", A9040)), A9040, MID(A9040, FIND(""/"", A9040)+1, LEN(A9040))), ""#""), ""\D+"", """")"),"2022")</f>
        <v>2022</v>
      </c>
      <c r="C9040" s="46" t="s">
        <v>9763</v>
      </c>
      <c r="D9040" s="4" t="s">
        <v>9784</v>
      </c>
      <c r="E9040" s="5" t="s">
        <v>9765</v>
      </c>
      <c r="F9040" s="4">
        <v>2011</v>
      </c>
      <c r="G9040" s="4">
        <v>21</v>
      </c>
      <c r="H9040" s="4">
        <v>21</v>
      </c>
      <c r="I9040" s="15"/>
      <c r="J9040" s="46" t="s">
        <v>10198</v>
      </c>
    </row>
    <row r="9041" spans="1:10" ht="51">
      <c r="A9041" s="4" t="s">
        <v>9662</v>
      </c>
      <c r="B9041" s="4" t="str">
        <f ca="1">IFERROR(__xludf.DUMMYFUNCTION("REGEXREPLACE(TEXT(IF(ISERR(FIND(""/"", A9041)), A9041, MID(A9041, FIND(""/"", A9041)+1, LEN(A9041))), ""#""), ""\D+"", """")"),"2022")</f>
        <v>2022</v>
      </c>
      <c r="C9041" s="46" t="s">
        <v>9763</v>
      </c>
      <c r="D9041" s="4" t="s">
        <v>9784</v>
      </c>
      <c r="E9041" s="5" t="s">
        <v>9765</v>
      </c>
      <c r="F9041" s="4">
        <v>2008</v>
      </c>
      <c r="G9041" s="4">
        <v>21</v>
      </c>
      <c r="H9041" s="4">
        <v>22</v>
      </c>
      <c r="I9041" s="15"/>
      <c r="J9041" s="46" t="s">
        <v>10199</v>
      </c>
    </row>
    <row r="9042" spans="1:10" ht="61.2">
      <c r="A9042" s="4" t="s">
        <v>9662</v>
      </c>
      <c r="B9042" s="4" t="str">
        <f ca="1">IFERROR(__xludf.DUMMYFUNCTION("REGEXREPLACE(TEXT(IF(ISERR(FIND(""/"", A9042)), A9042, MID(A9042, FIND(""/"", A9042)+1, LEN(A9042))), ""#""), ""\D+"", """")"),"2022")</f>
        <v>2022</v>
      </c>
      <c r="C9042" s="46" t="s">
        <v>9763</v>
      </c>
      <c r="D9042" s="4" t="s">
        <v>9784</v>
      </c>
      <c r="E9042" s="5" t="s">
        <v>9765</v>
      </c>
      <c r="F9042" s="4">
        <v>2007</v>
      </c>
      <c r="G9042" s="4">
        <v>21</v>
      </c>
      <c r="H9042" s="4">
        <v>23</v>
      </c>
      <c r="I9042" s="15"/>
      <c r="J9042" s="46" t="s">
        <v>10200</v>
      </c>
    </row>
    <row r="9043" spans="1:10" ht="51">
      <c r="A9043" s="4" t="s">
        <v>9662</v>
      </c>
      <c r="B9043" s="4" t="str">
        <f ca="1">IFERROR(__xludf.DUMMYFUNCTION("REGEXREPLACE(TEXT(IF(ISERR(FIND(""/"", A9043)), A9043, MID(A9043, FIND(""/"", A9043)+1, LEN(A9043))), ""#""), ""\D+"", """")"),"2022")</f>
        <v>2022</v>
      </c>
      <c r="C9043" s="46" t="s">
        <v>9763</v>
      </c>
      <c r="D9043" s="4" t="s">
        <v>9784</v>
      </c>
      <c r="E9043" s="5" t="s">
        <v>9765</v>
      </c>
      <c r="F9043" s="4">
        <v>2007</v>
      </c>
      <c r="G9043" s="4">
        <v>21</v>
      </c>
      <c r="H9043" s="4">
        <v>24</v>
      </c>
      <c r="I9043" s="15"/>
      <c r="J9043" s="46" t="s">
        <v>10201</v>
      </c>
    </row>
    <row r="9044" spans="1:10" ht="51">
      <c r="A9044" s="4" t="s">
        <v>9662</v>
      </c>
      <c r="B9044" s="4" t="str">
        <f ca="1">IFERROR(__xludf.DUMMYFUNCTION("REGEXREPLACE(TEXT(IF(ISERR(FIND(""/"", A9044)), A9044, MID(A9044, FIND(""/"", A9044)+1, LEN(A9044))), ""#""), ""\D+"", """")"),"2022")</f>
        <v>2022</v>
      </c>
      <c r="C9044" s="46" t="s">
        <v>9763</v>
      </c>
      <c r="D9044" s="4" t="s">
        <v>9784</v>
      </c>
      <c r="E9044" s="5" t="s">
        <v>9765</v>
      </c>
      <c r="F9044" s="4">
        <v>2007</v>
      </c>
      <c r="G9044" s="4">
        <v>21</v>
      </c>
      <c r="H9044" s="4">
        <v>25</v>
      </c>
      <c r="I9044" s="15"/>
      <c r="J9044" s="46" t="s">
        <v>10202</v>
      </c>
    </row>
    <row r="9045" spans="1:10" ht="51">
      <c r="A9045" s="4" t="s">
        <v>9662</v>
      </c>
      <c r="B9045" s="4" t="str">
        <f ca="1">IFERROR(__xludf.DUMMYFUNCTION("REGEXREPLACE(TEXT(IF(ISERR(FIND(""/"", A9045)), A9045, MID(A9045, FIND(""/"", A9045)+1, LEN(A9045))), ""#""), ""\D+"", """")"),"2022")</f>
        <v>2022</v>
      </c>
      <c r="C9045" s="46" t="s">
        <v>9763</v>
      </c>
      <c r="D9045" s="4" t="s">
        <v>9784</v>
      </c>
      <c r="E9045" s="5" t="s">
        <v>9765</v>
      </c>
      <c r="F9045" s="4">
        <v>2007</v>
      </c>
      <c r="G9045" s="4">
        <v>21</v>
      </c>
      <c r="H9045" s="4">
        <v>26</v>
      </c>
      <c r="I9045" s="15"/>
      <c r="J9045" s="46" t="s">
        <v>10203</v>
      </c>
    </row>
    <row r="9046" spans="1:10" ht="51">
      <c r="A9046" s="4" t="s">
        <v>9662</v>
      </c>
      <c r="B9046" s="4" t="str">
        <f ca="1">IFERROR(__xludf.DUMMYFUNCTION("REGEXREPLACE(TEXT(IF(ISERR(FIND(""/"", A9046)), A9046, MID(A9046, FIND(""/"", A9046)+1, LEN(A9046))), ""#""), ""\D+"", """")"),"2022")</f>
        <v>2022</v>
      </c>
      <c r="C9046" s="46" t="s">
        <v>9763</v>
      </c>
      <c r="D9046" s="4" t="s">
        <v>9784</v>
      </c>
      <c r="E9046" s="5" t="s">
        <v>9765</v>
      </c>
      <c r="F9046" s="4">
        <v>2002</v>
      </c>
      <c r="G9046" s="4">
        <v>21</v>
      </c>
      <c r="H9046" s="4">
        <v>27</v>
      </c>
      <c r="I9046" s="15"/>
      <c r="J9046" s="46" t="s">
        <v>10204</v>
      </c>
    </row>
    <row r="9047" spans="1:10" ht="51">
      <c r="A9047" s="4" t="s">
        <v>9662</v>
      </c>
      <c r="B9047" s="4" t="str">
        <f ca="1">IFERROR(__xludf.DUMMYFUNCTION("REGEXREPLACE(TEXT(IF(ISERR(FIND(""/"", A9047)), A9047, MID(A9047, FIND(""/"", A9047)+1, LEN(A9047))), ""#""), ""\D+"", """")"),"2022")</f>
        <v>2022</v>
      </c>
      <c r="C9047" s="46" t="s">
        <v>9763</v>
      </c>
      <c r="D9047" s="4" t="s">
        <v>9784</v>
      </c>
      <c r="E9047" s="5" t="s">
        <v>9765</v>
      </c>
      <c r="F9047" s="4">
        <v>2002</v>
      </c>
      <c r="G9047" s="4">
        <v>21</v>
      </c>
      <c r="H9047" s="4">
        <v>28</v>
      </c>
      <c r="I9047" s="15"/>
      <c r="J9047" s="46" t="s">
        <v>10205</v>
      </c>
    </row>
    <row r="9048" spans="1:10" ht="61.2">
      <c r="A9048" s="4" t="s">
        <v>9662</v>
      </c>
      <c r="B9048" s="4" t="str">
        <f ca="1">IFERROR(__xludf.DUMMYFUNCTION("REGEXREPLACE(TEXT(IF(ISERR(FIND(""/"", A9048)), A9048, MID(A9048, FIND(""/"", A9048)+1, LEN(A9048))), ""#""), ""\D+"", """")"),"2022")</f>
        <v>2022</v>
      </c>
      <c r="C9048" s="46" t="s">
        <v>791</v>
      </c>
      <c r="D9048" s="4">
        <v>331</v>
      </c>
      <c r="E9048" s="5" t="s">
        <v>10206</v>
      </c>
      <c r="F9048" s="4">
        <v>2016</v>
      </c>
      <c r="G9048" s="4">
        <v>22</v>
      </c>
      <c r="H9048" s="4">
        <v>1</v>
      </c>
      <c r="I9048" s="15"/>
      <c r="J9048" s="46" t="s">
        <v>10207</v>
      </c>
    </row>
    <row r="9049" spans="1:10" ht="61.2">
      <c r="A9049" s="4" t="s">
        <v>9662</v>
      </c>
      <c r="B9049" s="4" t="str">
        <f ca="1">IFERROR(__xludf.DUMMYFUNCTION("REGEXREPLACE(TEXT(IF(ISERR(FIND(""/"", A9049)), A9049, MID(A9049, FIND(""/"", A9049)+1, LEN(A9049))), ""#""), ""\D+"", """")"),"2022")</f>
        <v>2022</v>
      </c>
      <c r="C9049" s="46" t="s">
        <v>791</v>
      </c>
      <c r="D9049" s="4">
        <v>331</v>
      </c>
      <c r="E9049" s="5" t="s">
        <v>10206</v>
      </c>
      <c r="F9049" s="4">
        <v>2016</v>
      </c>
      <c r="G9049" s="4">
        <v>22</v>
      </c>
      <c r="H9049" s="4">
        <v>2</v>
      </c>
      <c r="I9049" s="15"/>
      <c r="J9049" s="46" t="s">
        <v>10208</v>
      </c>
    </row>
    <row r="9050" spans="1:10" ht="51">
      <c r="A9050" s="4" t="s">
        <v>9662</v>
      </c>
      <c r="B9050" s="4" t="str">
        <f ca="1">IFERROR(__xludf.DUMMYFUNCTION("REGEXREPLACE(TEXT(IF(ISERR(FIND(""/"", A9050)), A9050, MID(A9050, FIND(""/"", A9050)+1, LEN(A9050))), ""#""), ""\D+"", """")"),"2022")</f>
        <v>2022</v>
      </c>
      <c r="C9050" s="46" t="s">
        <v>791</v>
      </c>
      <c r="D9050" s="4">
        <v>331</v>
      </c>
      <c r="E9050" s="5" t="s">
        <v>10206</v>
      </c>
      <c r="F9050" s="4">
        <v>2016</v>
      </c>
      <c r="G9050" s="4">
        <v>22</v>
      </c>
      <c r="H9050" s="4">
        <v>3</v>
      </c>
      <c r="I9050" s="15"/>
      <c r="J9050" s="46" t="s">
        <v>10209</v>
      </c>
    </row>
    <row r="9051" spans="1:10" ht="40.799999999999997">
      <c r="A9051" s="4" t="s">
        <v>9662</v>
      </c>
      <c r="B9051" s="4" t="str">
        <f ca="1">IFERROR(__xludf.DUMMYFUNCTION("REGEXREPLACE(TEXT(IF(ISERR(FIND(""/"", A9051)), A9051, MID(A9051, FIND(""/"", A9051)+1, LEN(A9051))), ""#""), ""\D+"", """")"),"2022")</f>
        <v>2022</v>
      </c>
      <c r="C9051" s="46" t="s">
        <v>791</v>
      </c>
      <c r="D9051" s="4">
        <v>331</v>
      </c>
      <c r="E9051" s="5" t="s">
        <v>10206</v>
      </c>
      <c r="F9051" s="4">
        <v>2016</v>
      </c>
      <c r="G9051" s="4">
        <v>22</v>
      </c>
      <c r="H9051" s="4">
        <v>4</v>
      </c>
      <c r="I9051" s="15"/>
      <c r="J9051" s="46" t="s">
        <v>10210</v>
      </c>
    </row>
    <row r="9052" spans="1:10" ht="51">
      <c r="A9052" s="4" t="s">
        <v>9662</v>
      </c>
      <c r="B9052" s="4" t="str">
        <f ca="1">IFERROR(__xludf.DUMMYFUNCTION("REGEXREPLACE(TEXT(IF(ISERR(FIND(""/"", A9052)), A9052, MID(A9052, FIND(""/"", A9052)+1, LEN(A9052))), ""#""), ""\D+"", """")"),"2022")</f>
        <v>2022</v>
      </c>
      <c r="C9052" s="46" t="s">
        <v>791</v>
      </c>
      <c r="D9052" s="4">
        <v>331</v>
      </c>
      <c r="E9052" s="5" t="s">
        <v>10206</v>
      </c>
      <c r="F9052" s="4">
        <v>2016</v>
      </c>
      <c r="G9052" s="4">
        <v>22</v>
      </c>
      <c r="H9052" s="4">
        <v>5</v>
      </c>
      <c r="I9052" s="15"/>
      <c r="J9052" s="46" t="s">
        <v>10211</v>
      </c>
    </row>
    <row r="9053" spans="1:10" ht="51">
      <c r="A9053" s="4" t="s">
        <v>9662</v>
      </c>
      <c r="B9053" s="4" t="str">
        <f ca="1">IFERROR(__xludf.DUMMYFUNCTION("REGEXREPLACE(TEXT(IF(ISERR(FIND(""/"", A9053)), A9053, MID(A9053, FIND(""/"", A9053)+1, LEN(A9053))), ""#""), ""\D+"", """")"),"2022")</f>
        <v>2022</v>
      </c>
      <c r="C9053" s="46" t="s">
        <v>791</v>
      </c>
      <c r="D9053" s="4">
        <v>331</v>
      </c>
      <c r="E9053" s="5" t="s">
        <v>10206</v>
      </c>
      <c r="F9053" s="4">
        <v>2014</v>
      </c>
      <c r="G9053" s="4">
        <v>22</v>
      </c>
      <c r="H9053" s="4">
        <v>6</v>
      </c>
      <c r="I9053" s="15"/>
      <c r="J9053" s="46" t="s">
        <v>10212</v>
      </c>
    </row>
    <row r="9054" spans="1:10" ht="71.400000000000006">
      <c r="A9054" s="4" t="s">
        <v>9662</v>
      </c>
      <c r="B9054" s="4" t="str">
        <f ca="1">IFERROR(__xludf.DUMMYFUNCTION("REGEXREPLACE(TEXT(IF(ISERR(FIND(""/"", A9054)), A9054, MID(A9054, FIND(""/"", A9054)+1, LEN(A9054))), ""#""), ""\D+"", """")"),"2022")</f>
        <v>2022</v>
      </c>
      <c r="C9054" s="46" t="s">
        <v>791</v>
      </c>
      <c r="D9054" s="4">
        <v>331</v>
      </c>
      <c r="E9054" s="5" t="s">
        <v>10206</v>
      </c>
      <c r="F9054" s="4">
        <v>2014</v>
      </c>
      <c r="G9054" s="4">
        <v>22</v>
      </c>
      <c r="H9054" s="4">
        <v>7</v>
      </c>
      <c r="I9054" s="15"/>
      <c r="J9054" s="46" t="s">
        <v>10213</v>
      </c>
    </row>
    <row r="9055" spans="1:10" ht="61.2">
      <c r="A9055" s="4" t="s">
        <v>9662</v>
      </c>
      <c r="B9055" s="4" t="str">
        <f ca="1">IFERROR(__xludf.DUMMYFUNCTION("REGEXREPLACE(TEXT(IF(ISERR(FIND(""/"", A9055)), A9055, MID(A9055, FIND(""/"", A9055)+1, LEN(A9055))), ""#""), ""\D+"", """")"),"2022")</f>
        <v>2022</v>
      </c>
      <c r="C9055" s="46" t="s">
        <v>791</v>
      </c>
      <c r="D9055" s="4">
        <v>331</v>
      </c>
      <c r="E9055" s="5" t="s">
        <v>10206</v>
      </c>
      <c r="F9055" s="4">
        <v>2014</v>
      </c>
      <c r="G9055" s="4">
        <v>22</v>
      </c>
      <c r="H9055" s="4">
        <v>8</v>
      </c>
      <c r="I9055" s="15"/>
      <c r="J9055" s="46" t="s">
        <v>10214</v>
      </c>
    </row>
    <row r="9056" spans="1:10" ht="61.2">
      <c r="A9056" s="4" t="s">
        <v>9662</v>
      </c>
      <c r="B9056" s="4" t="str">
        <f ca="1">IFERROR(__xludf.DUMMYFUNCTION("REGEXREPLACE(TEXT(IF(ISERR(FIND(""/"", A9056)), A9056, MID(A9056, FIND(""/"", A9056)+1, LEN(A9056))), ""#""), ""\D+"", """")"),"2022")</f>
        <v>2022</v>
      </c>
      <c r="C9056" s="46" t="s">
        <v>791</v>
      </c>
      <c r="D9056" s="4">
        <v>331</v>
      </c>
      <c r="E9056" s="5" t="s">
        <v>10206</v>
      </c>
      <c r="F9056" s="4">
        <v>2014</v>
      </c>
      <c r="G9056" s="4">
        <v>22</v>
      </c>
      <c r="H9056" s="4">
        <v>9</v>
      </c>
      <c r="I9056" s="15"/>
      <c r="J9056" s="46" t="s">
        <v>10215</v>
      </c>
    </row>
    <row r="9057" spans="1:10" ht="81.599999999999994">
      <c r="A9057" s="4" t="s">
        <v>9662</v>
      </c>
      <c r="B9057" s="4" t="str">
        <f ca="1">IFERROR(__xludf.DUMMYFUNCTION("REGEXREPLACE(TEXT(IF(ISERR(FIND(""/"", A9057)), A9057, MID(A9057, FIND(""/"", A9057)+1, LEN(A9057))), ""#""), ""\D+"", """")"),"2022")</f>
        <v>2022</v>
      </c>
      <c r="C9057" s="46" t="s">
        <v>791</v>
      </c>
      <c r="D9057" s="4">
        <v>331</v>
      </c>
      <c r="E9057" s="5" t="s">
        <v>10206</v>
      </c>
      <c r="F9057" s="4">
        <v>2014</v>
      </c>
      <c r="G9057" s="4">
        <v>22</v>
      </c>
      <c r="H9057" s="4">
        <v>10</v>
      </c>
      <c r="I9057" s="15"/>
      <c r="J9057" s="46" t="s">
        <v>10216</v>
      </c>
    </row>
    <row r="9058" spans="1:10" ht="51">
      <c r="A9058" s="4" t="s">
        <v>9662</v>
      </c>
      <c r="B9058" s="4" t="str">
        <f ca="1">IFERROR(__xludf.DUMMYFUNCTION("REGEXREPLACE(TEXT(IF(ISERR(FIND(""/"", A9058)), A9058, MID(A9058, FIND(""/"", A9058)+1, LEN(A9058))), ""#""), ""\D+"", """")"),"2022")</f>
        <v>2022</v>
      </c>
      <c r="C9058" s="46" t="s">
        <v>791</v>
      </c>
      <c r="D9058" s="4">
        <v>331</v>
      </c>
      <c r="E9058" s="5" t="s">
        <v>10206</v>
      </c>
      <c r="F9058" s="4">
        <v>2013</v>
      </c>
      <c r="G9058" s="4">
        <v>22</v>
      </c>
      <c r="H9058" s="4">
        <v>11</v>
      </c>
      <c r="I9058" s="15"/>
      <c r="J9058" s="46" t="s">
        <v>10217</v>
      </c>
    </row>
    <row r="9059" spans="1:10" ht="61.2">
      <c r="A9059" s="4" t="s">
        <v>9662</v>
      </c>
      <c r="B9059" s="4" t="str">
        <f ca="1">IFERROR(__xludf.DUMMYFUNCTION("REGEXREPLACE(TEXT(IF(ISERR(FIND(""/"", A9059)), A9059, MID(A9059, FIND(""/"", A9059)+1, LEN(A9059))), ""#""), ""\D+"", """")"),"2022")</f>
        <v>2022</v>
      </c>
      <c r="C9059" s="46" t="s">
        <v>9763</v>
      </c>
      <c r="D9059" s="4" t="s">
        <v>9784</v>
      </c>
      <c r="E9059" s="5" t="s">
        <v>9765</v>
      </c>
      <c r="F9059" s="4">
        <v>2012</v>
      </c>
      <c r="G9059" s="4">
        <v>22</v>
      </c>
      <c r="H9059" s="4">
        <v>12</v>
      </c>
      <c r="I9059" s="15"/>
      <c r="J9059" s="46" t="s">
        <v>10218</v>
      </c>
    </row>
    <row r="9060" spans="1:10" ht="71.400000000000006">
      <c r="A9060" s="4" t="s">
        <v>9662</v>
      </c>
      <c r="B9060" s="4" t="str">
        <f ca="1">IFERROR(__xludf.DUMMYFUNCTION("REGEXREPLACE(TEXT(IF(ISERR(FIND(""/"", A9060)), A9060, MID(A9060, FIND(""/"", A9060)+1, LEN(A9060))), ""#""), ""\D+"", """")"),"2022")</f>
        <v>2022</v>
      </c>
      <c r="C9060" s="46" t="s">
        <v>791</v>
      </c>
      <c r="D9060" s="4">
        <v>331</v>
      </c>
      <c r="E9060" s="5" t="s">
        <v>10206</v>
      </c>
      <c r="F9060" s="4">
        <v>2012</v>
      </c>
      <c r="G9060" s="4">
        <v>22</v>
      </c>
      <c r="H9060" s="4">
        <v>13</v>
      </c>
      <c r="I9060" s="15"/>
      <c r="J9060" s="46" t="s">
        <v>10219</v>
      </c>
    </row>
    <row r="9061" spans="1:10" ht="51">
      <c r="A9061" s="4" t="s">
        <v>9662</v>
      </c>
      <c r="B9061" s="4" t="str">
        <f ca="1">IFERROR(__xludf.DUMMYFUNCTION("REGEXREPLACE(TEXT(IF(ISERR(FIND(""/"", A9061)), A9061, MID(A9061, FIND(""/"", A9061)+1, LEN(A9061))), ""#""), ""\D+"", """")"),"2022")</f>
        <v>2022</v>
      </c>
      <c r="C9061" s="46" t="s">
        <v>791</v>
      </c>
      <c r="D9061" s="4">
        <v>331</v>
      </c>
      <c r="E9061" s="5" t="s">
        <v>10206</v>
      </c>
      <c r="F9061" s="4">
        <v>2012</v>
      </c>
      <c r="G9061" s="4">
        <v>22</v>
      </c>
      <c r="H9061" s="4">
        <v>14</v>
      </c>
      <c r="I9061" s="15"/>
      <c r="J9061" s="46" t="s">
        <v>10220</v>
      </c>
    </row>
    <row r="9062" spans="1:10" ht="51">
      <c r="A9062" s="4" t="s">
        <v>9662</v>
      </c>
      <c r="B9062" s="4" t="str">
        <f ca="1">IFERROR(__xludf.DUMMYFUNCTION("REGEXREPLACE(TEXT(IF(ISERR(FIND(""/"", A9062)), A9062, MID(A9062, FIND(""/"", A9062)+1, LEN(A9062))), ""#""), ""\D+"", """")"),"2022")</f>
        <v>2022</v>
      </c>
      <c r="C9062" s="46" t="s">
        <v>791</v>
      </c>
      <c r="D9062" s="4">
        <v>331</v>
      </c>
      <c r="E9062" s="5" t="s">
        <v>10206</v>
      </c>
      <c r="F9062" s="4">
        <v>2012</v>
      </c>
      <c r="G9062" s="4">
        <v>22</v>
      </c>
      <c r="H9062" s="4">
        <v>15</v>
      </c>
      <c r="I9062" s="15"/>
      <c r="J9062" s="46" t="s">
        <v>10221</v>
      </c>
    </row>
    <row r="9063" spans="1:10" ht="61.2">
      <c r="A9063" s="4" t="s">
        <v>9662</v>
      </c>
      <c r="B9063" s="4" t="str">
        <f ca="1">IFERROR(__xludf.DUMMYFUNCTION("REGEXREPLACE(TEXT(IF(ISERR(FIND(""/"", A9063)), A9063, MID(A9063, FIND(""/"", A9063)+1, LEN(A9063))), ""#""), ""\D+"", """")"),"2022")</f>
        <v>2022</v>
      </c>
      <c r="C9063" s="46" t="s">
        <v>791</v>
      </c>
      <c r="D9063" s="4">
        <v>331</v>
      </c>
      <c r="E9063" s="5" t="s">
        <v>10206</v>
      </c>
      <c r="F9063" s="4">
        <v>2012</v>
      </c>
      <c r="G9063" s="4">
        <v>22</v>
      </c>
      <c r="H9063" s="4">
        <v>16</v>
      </c>
      <c r="I9063" s="15"/>
      <c r="J9063" s="46" t="s">
        <v>10222</v>
      </c>
    </row>
    <row r="9064" spans="1:10" ht="51">
      <c r="A9064" s="4" t="s">
        <v>9662</v>
      </c>
      <c r="B9064" s="4" t="str">
        <f ca="1">IFERROR(__xludf.DUMMYFUNCTION("REGEXREPLACE(TEXT(IF(ISERR(FIND(""/"", A9064)), A9064, MID(A9064, FIND(""/"", A9064)+1, LEN(A9064))), ""#""), ""\D+"", """")"),"2022")</f>
        <v>2022</v>
      </c>
      <c r="C9064" s="46" t="s">
        <v>791</v>
      </c>
      <c r="D9064" s="4">
        <v>331</v>
      </c>
      <c r="E9064" s="5" t="s">
        <v>10206</v>
      </c>
      <c r="F9064" s="4">
        <v>2012</v>
      </c>
      <c r="G9064" s="4">
        <v>22</v>
      </c>
      <c r="H9064" s="4">
        <v>17</v>
      </c>
      <c r="I9064" s="15"/>
      <c r="J9064" s="46" t="s">
        <v>10223</v>
      </c>
    </row>
    <row r="9065" spans="1:10" ht="61.2">
      <c r="A9065" s="4" t="s">
        <v>9662</v>
      </c>
      <c r="B9065" s="4" t="str">
        <f ca="1">IFERROR(__xludf.DUMMYFUNCTION("REGEXREPLACE(TEXT(IF(ISERR(FIND(""/"", A9065)), A9065, MID(A9065, FIND(""/"", A9065)+1, LEN(A9065))), ""#""), ""\D+"", """")"),"2022")</f>
        <v>2022</v>
      </c>
      <c r="C9065" s="46" t="s">
        <v>9763</v>
      </c>
      <c r="D9065" s="4" t="s">
        <v>9784</v>
      </c>
      <c r="E9065" s="5" t="s">
        <v>9765</v>
      </c>
      <c r="F9065" s="4">
        <v>2010</v>
      </c>
      <c r="G9065" s="4">
        <v>22</v>
      </c>
      <c r="H9065" s="4">
        <v>18</v>
      </c>
      <c r="I9065" s="15"/>
      <c r="J9065" s="46" t="s">
        <v>10224</v>
      </c>
    </row>
    <row r="9066" spans="1:10" ht="71.400000000000006">
      <c r="A9066" s="4" t="s">
        <v>9662</v>
      </c>
      <c r="B9066" s="4" t="str">
        <f ca="1">IFERROR(__xludf.DUMMYFUNCTION("REGEXREPLACE(TEXT(IF(ISERR(FIND(""/"", A9066)), A9066, MID(A9066, FIND(""/"", A9066)+1, LEN(A9066))), ""#""), ""\D+"", """")"),"2022")</f>
        <v>2022</v>
      </c>
      <c r="C9066" s="46" t="s">
        <v>791</v>
      </c>
      <c r="D9066" s="4">
        <v>331</v>
      </c>
      <c r="E9066" s="5" t="s">
        <v>10206</v>
      </c>
      <c r="F9066" s="4">
        <v>2010</v>
      </c>
      <c r="G9066" s="4">
        <v>22</v>
      </c>
      <c r="H9066" s="4">
        <v>19</v>
      </c>
      <c r="I9066" s="15"/>
      <c r="J9066" s="46" t="s">
        <v>10225</v>
      </c>
    </row>
    <row r="9067" spans="1:10" ht="51">
      <c r="A9067" s="4" t="s">
        <v>9662</v>
      </c>
      <c r="B9067" s="4" t="str">
        <f ca="1">IFERROR(__xludf.DUMMYFUNCTION("REGEXREPLACE(TEXT(IF(ISERR(FIND(""/"", A9067)), A9067, MID(A9067, FIND(""/"", A9067)+1, LEN(A9067))), ""#""), ""\D+"", """")"),"2022")</f>
        <v>2022</v>
      </c>
      <c r="C9067" s="46" t="s">
        <v>9763</v>
      </c>
      <c r="D9067" s="4" t="s">
        <v>9784</v>
      </c>
      <c r="E9067" s="5" t="s">
        <v>9765</v>
      </c>
      <c r="F9067" s="4">
        <v>2009</v>
      </c>
      <c r="G9067" s="4">
        <v>22</v>
      </c>
      <c r="H9067" s="4">
        <v>20</v>
      </c>
      <c r="I9067" s="15"/>
      <c r="J9067" s="46" t="s">
        <v>10226</v>
      </c>
    </row>
    <row r="9068" spans="1:10" ht="51">
      <c r="A9068" s="4" t="s">
        <v>9662</v>
      </c>
      <c r="B9068" s="4" t="str">
        <f ca="1">IFERROR(__xludf.DUMMYFUNCTION("REGEXREPLACE(TEXT(IF(ISERR(FIND(""/"", A9068)), A9068, MID(A9068, FIND(""/"", A9068)+1, LEN(A9068))), ""#""), ""\D+"", """")"),"2022")</f>
        <v>2022</v>
      </c>
      <c r="C9068" s="46" t="s">
        <v>9763</v>
      </c>
      <c r="D9068" s="4" t="s">
        <v>9784</v>
      </c>
      <c r="E9068" s="5" t="s">
        <v>9765</v>
      </c>
      <c r="F9068" s="4">
        <v>2009</v>
      </c>
      <c r="G9068" s="4">
        <v>22</v>
      </c>
      <c r="H9068" s="4">
        <v>21</v>
      </c>
      <c r="I9068" s="15"/>
      <c r="J9068" s="46" t="s">
        <v>10227</v>
      </c>
    </row>
    <row r="9069" spans="1:10" ht="61.2">
      <c r="A9069" s="4" t="s">
        <v>9662</v>
      </c>
      <c r="B9069" s="4" t="str">
        <f ca="1">IFERROR(__xludf.DUMMYFUNCTION("REGEXREPLACE(TEXT(IF(ISERR(FIND(""/"", A9069)), A9069, MID(A9069, FIND(""/"", A9069)+1, LEN(A9069))), ""#""), ""\D+"", """")"),"2022")</f>
        <v>2022</v>
      </c>
      <c r="C9069" s="46" t="s">
        <v>9763</v>
      </c>
      <c r="D9069" s="4" t="s">
        <v>9784</v>
      </c>
      <c r="E9069" s="5" t="s">
        <v>9765</v>
      </c>
      <c r="F9069" s="4">
        <v>2009</v>
      </c>
      <c r="G9069" s="4">
        <v>22</v>
      </c>
      <c r="H9069" s="4">
        <v>22</v>
      </c>
      <c r="I9069" s="15"/>
      <c r="J9069" s="46" t="s">
        <v>10228</v>
      </c>
    </row>
    <row r="9070" spans="1:10" ht="51">
      <c r="A9070" s="4" t="s">
        <v>9662</v>
      </c>
      <c r="B9070" s="4" t="str">
        <f ca="1">IFERROR(__xludf.DUMMYFUNCTION("REGEXREPLACE(TEXT(IF(ISERR(FIND(""/"", A9070)), A9070, MID(A9070, FIND(""/"", A9070)+1, LEN(A9070))), ""#""), ""\D+"", """")"),"2022")</f>
        <v>2022</v>
      </c>
      <c r="C9070" s="46" t="s">
        <v>9763</v>
      </c>
      <c r="D9070" s="4" t="s">
        <v>9784</v>
      </c>
      <c r="E9070" s="5" t="s">
        <v>9765</v>
      </c>
      <c r="F9070" s="4">
        <v>2009</v>
      </c>
      <c r="G9070" s="4">
        <v>22</v>
      </c>
      <c r="H9070" s="4">
        <v>23</v>
      </c>
      <c r="I9070" s="15"/>
      <c r="J9070" s="46" t="s">
        <v>10229</v>
      </c>
    </row>
    <row r="9071" spans="1:10" ht="61.2">
      <c r="A9071" s="4" t="s">
        <v>9662</v>
      </c>
      <c r="B9071" s="4" t="str">
        <f ca="1">IFERROR(__xludf.DUMMYFUNCTION("REGEXREPLACE(TEXT(IF(ISERR(FIND(""/"", A9071)), A9071, MID(A9071, FIND(""/"", A9071)+1, LEN(A9071))), ""#""), ""\D+"", """")"),"2022")</f>
        <v>2022</v>
      </c>
      <c r="C9071" s="46" t="s">
        <v>9763</v>
      </c>
      <c r="D9071" s="4" t="s">
        <v>9784</v>
      </c>
      <c r="E9071" s="5" t="s">
        <v>9765</v>
      </c>
      <c r="F9071" s="4">
        <v>2009</v>
      </c>
      <c r="G9071" s="4">
        <v>22</v>
      </c>
      <c r="H9071" s="4">
        <v>24</v>
      </c>
      <c r="I9071" s="15"/>
      <c r="J9071" s="46" t="s">
        <v>10230</v>
      </c>
    </row>
    <row r="9072" spans="1:10" ht="51">
      <c r="A9072" s="4" t="s">
        <v>9662</v>
      </c>
      <c r="B9072" s="4" t="str">
        <f ca="1">IFERROR(__xludf.DUMMYFUNCTION("REGEXREPLACE(TEXT(IF(ISERR(FIND(""/"", A9072)), A9072, MID(A9072, FIND(""/"", A9072)+1, LEN(A9072))), ""#""), ""\D+"", """")"),"2022")</f>
        <v>2022</v>
      </c>
      <c r="C9072" s="46" t="s">
        <v>9763</v>
      </c>
      <c r="D9072" s="4" t="s">
        <v>9784</v>
      </c>
      <c r="E9072" s="5" t="s">
        <v>9765</v>
      </c>
      <c r="F9072" s="4">
        <v>2009</v>
      </c>
      <c r="G9072" s="4">
        <v>22</v>
      </c>
      <c r="H9072" s="4">
        <v>25</v>
      </c>
      <c r="I9072" s="15"/>
      <c r="J9072" s="46" t="s">
        <v>10231</v>
      </c>
    </row>
    <row r="9073" spans="1:10" ht="40.799999999999997">
      <c r="A9073" s="4" t="s">
        <v>9662</v>
      </c>
      <c r="B9073" s="4" t="str">
        <f ca="1">IFERROR(__xludf.DUMMYFUNCTION("REGEXREPLACE(TEXT(IF(ISERR(FIND(""/"", A9073)), A9073, MID(A9073, FIND(""/"", A9073)+1, LEN(A9073))), ""#""), ""\D+"", """")"),"2022")</f>
        <v>2022</v>
      </c>
      <c r="C9073" s="46" t="s">
        <v>9763</v>
      </c>
      <c r="D9073" s="4" t="s">
        <v>9784</v>
      </c>
      <c r="E9073" s="5" t="s">
        <v>9765</v>
      </c>
      <c r="F9073" s="4">
        <v>2008</v>
      </c>
      <c r="G9073" s="4">
        <v>22</v>
      </c>
      <c r="H9073" s="4">
        <v>26</v>
      </c>
      <c r="I9073" s="15"/>
      <c r="J9073" s="46" t="s">
        <v>10232</v>
      </c>
    </row>
    <row r="9074" spans="1:10" ht="61.2">
      <c r="A9074" s="4" t="s">
        <v>9662</v>
      </c>
      <c r="B9074" s="4" t="str">
        <f ca="1">IFERROR(__xludf.DUMMYFUNCTION("REGEXREPLACE(TEXT(IF(ISERR(FIND(""/"", A9074)), A9074, MID(A9074, FIND(""/"", A9074)+1, LEN(A9074))), ""#""), ""\D+"", """")"),"2022")</f>
        <v>2022</v>
      </c>
      <c r="C9074" s="46" t="s">
        <v>791</v>
      </c>
      <c r="D9074" s="4">
        <v>331</v>
      </c>
      <c r="E9074" s="5" t="s">
        <v>10206</v>
      </c>
      <c r="F9074" s="4">
        <v>2007</v>
      </c>
      <c r="G9074" s="4">
        <v>22</v>
      </c>
      <c r="H9074" s="4">
        <v>27</v>
      </c>
      <c r="I9074" s="15"/>
      <c r="J9074" s="46" t="s">
        <v>10233</v>
      </c>
    </row>
    <row r="9075" spans="1:10" ht="51">
      <c r="A9075" s="4" t="s">
        <v>9662</v>
      </c>
      <c r="B9075" s="4" t="str">
        <f ca="1">IFERROR(__xludf.DUMMYFUNCTION("REGEXREPLACE(TEXT(IF(ISERR(FIND(""/"", A9075)), A9075, MID(A9075, FIND(""/"", A9075)+1, LEN(A9075))), ""#""), ""\D+"", """")"),"2022")</f>
        <v>2022</v>
      </c>
      <c r="C9075" s="46" t="s">
        <v>9763</v>
      </c>
      <c r="D9075" s="4" t="s">
        <v>9784</v>
      </c>
      <c r="E9075" s="5" t="s">
        <v>9765</v>
      </c>
      <c r="F9075" s="4">
        <v>2002</v>
      </c>
      <c r="G9075" s="4">
        <v>22</v>
      </c>
      <c r="H9075" s="4">
        <v>28</v>
      </c>
      <c r="I9075" s="15"/>
      <c r="J9075" s="46" t="s">
        <v>10234</v>
      </c>
    </row>
    <row r="9076" spans="1:10" ht="61.2">
      <c r="A9076" s="4" t="s">
        <v>9662</v>
      </c>
      <c r="B9076" s="4" t="str">
        <f ca="1">IFERROR(__xludf.DUMMYFUNCTION("REGEXREPLACE(TEXT(IF(ISERR(FIND(""/"", A9076)), A9076, MID(A9076, FIND(""/"", A9076)+1, LEN(A9076))), ""#""), ""\D+"", """")"),"2022")</f>
        <v>2022</v>
      </c>
      <c r="C9076" s="46" t="s">
        <v>791</v>
      </c>
      <c r="D9076" s="4" t="s">
        <v>10235</v>
      </c>
      <c r="E9076" s="5" t="s">
        <v>10236</v>
      </c>
      <c r="F9076" s="4">
        <v>2013</v>
      </c>
      <c r="G9076" s="4">
        <v>23</v>
      </c>
      <c r="H9076" s="4">
        <v>1</v>
      </c>
      <c r="I9076" s="15"/>
      <c r="J9076" s="46" t="s">
        <v>10237</v>
      </c>
    </row>
    <row r="9077" spans="1:10" ht="61.2">
      <c r="A9077" s="4" t="s">
        <v>9662</v>
      </c>
      <c r="B9077" s="4" t="str">
        <f ca="1">IFERROR(__xludf.DUMMYFUNCTION("REGEXREPLACE(TEXT(IF(ISERR(FIND(""/"", A9077)), A9077, MID(A9077, FIND(""/"", A9077)+1, LEN(A9077))), ""#""), ""\D+"", """")"),"2022")</f>
        <v>2022</v>
      </c>
      <c r="C9077" s="46" t="s">
        <v>791</v>
      </c>
      <c r="D9077" s="4" t="s">
        <v>10235</v>
      </c>
      <c r="E9077" s="5" t="s">
        <v>10236</v>
      </c>
      <c r="F9077" s="4">
        <v>2011</v>
      </c>
      <c r="G9077" s="4">
        <v>23</v>
      </c>
      <c r="H9077" s="4">
        <v>2</v>
      </c>
      <c r="I9077" s="15"/>
      <c r="J9077" s="46" t="s">
        <v>10238</v>
      </c>
    </row>
    <row r="9078" spans="1:10" ht="61.2">
      <c r="A9078" s="4" t="s">
        <v>9662</v>
      </c>
      <c r="B9078" s="4" t="str">
        <f ca="1">IFERROR(__xludf.DUMMYFUNCTION("REGEXREPLACE(TEXT(IF(ISERR(FIND(""/"", A9078)), A9078, MID(A9078, FIND(""/"", A9078)+1, LEN(A9078))), ""#""), ""\D+"", """")"),"2022")</f>
        <v>2022</v>
      </c>
      <c r="C9078" s="46" t="s">
        <v>791</v>
      </c>
      <c r="D9078" s="4" t="s">
        <v>10235</v>
      </c>
      <c r="E9078" s="5" t="s">
        <v>10236</v>
      </c>
      <c r="F9078" s="4">
        <v>2011</v>
      </c>
      <c r="G9078" s="4">
        <v>23</v>
      </c>
      <c r="H9078" s="4">
        <v>3</v>
      </c>
      <c r="I9078" s="15"/>
      <c r="J9078" s="46" t="s">
        <v>10239</v>
      </c>
    </row>
    <row r="9079" spans="1:10" ht="61.2">
      <c r="A9079" s="4" t="s">
        <v>9662</v>
      </c>
      <c r="B9079" s="4" t="str">
        <f ca="1">IFERROR(__xludf.DUMMYFUNCTION("REGEXREPLACE(TEXT(IF(ISERR(FIND(""/"", A9079)), A9079, MID(A9079, FIND(""/"", A9079)+1, LEN(A9079))), ""#""), ""\D+"", """")"),"2022")</f>
        <v>2022</v>
      </c>
      <c r="C9079" s="46" t="s">
        <v>791</v>
      </c>
      <c r="D9079" s="4" t="s">
        <v>10235</v>
      </c>
      <c r="E9079" s="5" t="s">
        <v>10236</v>
      </c>
      <c r="F9079" s="4">
        <v>2011</v>
      </c>
      <c r="G9079" s="4">
        <v>23</v>
      </c>
      <c r="H9079" s="4">
        <v>4</v>
      </c>
      <c r="I9079" s="15"/>
      <c r="J9079" s="46" t="s">
        <v>10240</v>
      </c>
    </row>
    <row r="9080" spans="1:10" ht="61.2">
      <c r="A9080" s="4" t="s">
        <v>9662</v>
      </c>
      <c r="B9080" s="4" t="str">
        <f ca="1">IFERROR(__xludf.DUMMYFUNCTION("REGEXREPLACE(TEXT(IF(ISERR(FIND(""/"", A9080)), A9080, MID(A9080, FIND(""/"", A9080)+1, LEN(A9080))), ""#""), ""\D+"", """")"),"2022")</f>
        <v>2022</v>
      </c>
      <c r="C9080" s="46" t="s">
        <v>791</v>
      </c>
      <c r="D9080" s="4" t="s">
        <v>10235</v>
      </c>
      <c r="E9080" s="5" t="s">
        <v>10236</v>
      </c>
      <c r="F9080" s="4">
        <v>2011</v>
      </c>
      <c r="G9080" s="4">
        <v>23</v>
      </c>
      <c r="H9080" s="4">
        <v>5</v>
      </c>
      <c r="I9080" s="15"/>
      <c r="J9080" s="46" t="s">
        <v>10241</v>
      </c>
    </row>
    <row r="9081" spans="1:10" ht="61.2">
      <c r="A9081" s="4" t="s">
        <v>9662</v>
      </c>
      <c r="B9081" s="4" t="str">
        <f ca="1">IFERROR(__xludf.DUMMYFUNCTION("REGEXREPLACE(TEXT(IF(ISERR(FIND(""/"", A9081)), A9081, MID(A9081, FIND(""/"", A9081)+1, LEN(A9081))), ""#""), ""\D+"", """")"),"2022")</f>
        <v>2022</v>
      </c>
      <c r="C9081" s="46" t="s">
        <v>791</v>
      </c>
      <c r="D9081" s="4" t="s">
        <v>10235</v>
      </c>
      <c r="E9081" s="5" t="s">
        <v>10236</v>
      </c>
      <c r="F9081" s="4">
        <v>2011</v>
      </c>
      <c r="G9081" s="4">
        <v>23</v>
      </c>
      <c r="H9081" s="4">
        <v>6</v>
      </c>
      <c r="I9081" s="15"/>
      <c r="J9081" s="46" t="s">
        <v>10242</v>
      </c>
    </row>
    <row r="9082" spans="1:10" ht="51">
      <c r="A9082" s="4" t="s">
        <v>9662</v>
      </c>
      <c r="B9082" s="4" t="str">
        <f ca="1">IFERROR(__xludf.DUMMYFUNCTION("REGEXREPLACE(TEXT(IF(ISERR(FIND(""/"", A9082)), A9082, MID(A9082, FIND(""/"", A9082)+1, LEN(A9082))), ""#""), ""\D+"", """")"),"2022")</f>
        <v>2022</v>
      </c>
      <c r="C9082" s="46" t="s">
        <v>791</v>
      </c>
      <c r="D9082" s="4" t="s">
        <v>10235</v>
      </c>
      <c r="E9082" s="5" t="s">
        <v>10236</v>
      </c>
      <c r="F9082" s="4">
        <v>2011</v>
      </c>
      <c r="G9082" s="4">
        <v>23</v>
      </c>
      <c r="H9082" s="4">
        <v>7</v>
      </c>
      <c r="I9082" s="15"/>
      <c r="J9082" s="46" t="s">
        <v>10243</v>
      </c>
    </row>
    <row r="9083" spans="1:10" ht="51">
      <c r="A9083" s="4" t="s">
        <v>9662</v>
      </c>
      <c r="B9083" s="4" t="str">
        <f ca="1">IFERROR(__xludf.DUMMYFUNCTION("REGEXREPLACE(TEXT(IF(ISERR(FIND(""/"", A9083)), A9083, MID(A9083, FIND(""/"", A9083)+1, LEN(A9083))), ""#""), ""\D+"", """")"),"2022")</f>
        <v>2022</v>
      </c>
      <c r="C9083" s="46" t="s">
        <v>791</v>
      </c>
      <c r="D9083" s="4" t="s">
        <v>10235</v>
      </c>
      <c r="E9083" s="5" t="s">
        <v>10236</v>
      </c>
      <c r="F9083" s="4">
        <v>2011</v>
      </c>
      <c r="G9083" s="4">
        <v>23</v>
      </c>
      <c r="H9083" s="4">
        <v>8</v>
      </c>
      <c r="I9083" s="15"/>
      <c r="J9083" s="46" t="s">
        <v>10244</v>
      </c>
    </row>
    <row r="9084" spans="1:10" ht="51">
      <c r="A9084" s="4" t="s">
        <v>9662</v>
      </c>
      <c r="B9084" s="4" t="str">
        <f ca="1">IFERROR(__xludf.DUMMYFUNCTION("REGEXREPLACE(TEXT(IF(ISERR(FIND(""/"", A9084)), A9084, MID(A9084, FIND(""/"", A9084)+1, LEN(A9084))), ""#""), ""\D+"", """")"),"2022")</f>
        <v>2022</v>
      </c>
      <c r="C9084" s="46" t="s">
        <v>791</v>
      </c>
      <c r="D9084" s="4" t="s">
        <v>10235</v>
      </c>
      <c r="E9084" s="5" t="s">
        <v>10236</v>
      </c>
      <c r="F9084" s="4">
        <v>2011</v>
      </c>
      <c r="G9084" s="4">
        <v>23</v>
      </c>
      <c r="H9084" s="4">
        <v>9</v>
      </c>
      <c r="I9084" s="15"/>
      <c r="J9084" s="46" t="s">
        <v>10245</v>
      </c>
    </row>
    <row r="9085" spans="1:10" ht="61.2">
      <c r="A9085" s="4" t="s">
        <v>9662</v>
      </c>
      <c r="B9085" s="4" t="str">
        <f ca="1">IFERROR(__xludf.DUMMYFUNCTION("REGEXREPLACE(TEXT(IF(ISERR(FIND(""/"", A9085)), A9085, MID(A9085, FIND(""/"", A9085)+1, LEN(A9085))), ""#""), ""\D+"", """")"),"2022")</f>
        <v>2022</v>
      </c>
      <c r="C9085" s="46" t="s">
        <v>791</v>
      </c>
      <c r="D9085" s="4" t="s">
        <v>10235</v>
      </c>
      <c r="E9085" s="5" t="s">
        <v>10236</v>
      </c>
      <c r="F9085" s="4">
        <v>2011</v>
      </c>
      <c r="G9085" s="4">
        <v>23</v>
      </c>
      <c r="H9085" s="4">
        <v>10</v>
      </c>
      <c r="I9085" s="15"/>
      <c r="J9085" s="46" t="s">
        <v>10246</v>
      </c>
    </row>
    <row r="9086" spans="1:10" ht="51">
      <c r="A9086" s="4" t="s">
        <v>9662</v>
      </c>
      <c r="B9086" s="4" t="str">
        <f ca="1">IFERROR(__xludf.DUMMYFUNCTION("REGEXREPLACE(TEXT(IF(ISERR(FIND(""/"", A9086)), A9086, MID(A9086, FIND(""/"", A9086)+1, LEN(A9086))), ""#""), ""\D+"", """")"),"2022")</f>
        <v>2022</v>
      </c>
      <c r="C9086" s="46" t="s">
        <v>791</v>
      </c>
      <c r="D9086" s="4" t="s">
        <v>10235</v>
      </c>
      <c r="E9086" s="5" t="s">
        <v>10236</v>
      </c>
      <c r="F9086" s="4">
        <v>2011</v>
      </c>
      <c r="G9086" s="4">
        <v>23</v>
      </c>
      <c r="H9086" s="4">
        <v>11</v>
      </c>
      <c r="I9086" s="15"/>
      <c r="J9086" s="46" t="s">
        <v>10247</v>
      </c>
    </row>
    <row r="9087" spans="1:10" ht="61.2">
      <c r="A9087" s="4" t="s">
        <v>9662</v>
      </c>
      <c r="B9087" s="4" t="str">
        <f ca="1">IFERROR(__xludf.DUMMYFUNCTION("REGEXREPLACE(TEXT(IF(ISERR(FIND(""/"", A9087)), A9087, MID(A9087, FIND(""/"", A9087)+1, LEN(A9087))), ""#""), ""\D+"", """")"),"2022")</f>
        <v>2022</v>
      </c>
      <c r="C9087" s="46" t="s">
        <v>791</v>
      </c>
      <c r="D9087" s="4" t="s">
        <v>10235</v>
      </c>
      <c r="E9087" s="5" t="s">
        <v>10236</v>
      </c>
      <c r="F9087" s="4">
        <v>2011</v>
      </c>
      <c r="G9087" s="4">
        <v>23</v>
      </c>
      <c r="H9087" s="4">
        <v>12</v>
      </c>
      <c r="I9087" s="15"/>
      <c r="J9087" s="46" t="s">
        <v>10248</v>
      </c>
    </row>
    <row r="9088" spans="1:10" ht="61.2">
      <c r="A9088" s="4" t="s">
        <v>9662</v>
      </c>
      <c r="B9088" s="4" t="str">
        <f ca="1">IFERROR(__xludf.DUMMYFUNCTION("REGEXREPLACE(TEXT(IF(ISERR(FIND(""/"", A9088)), A9088, MID(A9088, FIND(""/"", A9088)+1, LEN(A9088))), ""#""), ""\D+"", """")"),"2022")</f>
        <v>2022</v>
      </c>
      <c r="C9088" s="46" t="s">
        <v>791</v>
      </c>
      <c r="D9088" s="4" t="s">
        <v>10235</v>
      </c>
      <c r="E9088" s="5" t="s">
        <v>10236</v>
      </c>
      <c r="F9088" s="4">
        <v>2011</v>
      </c>
      <c r="G9088" s="4">
        <v>23</v>
      </c>
      <c r="H9088" s="4">
        <v>13</v>
      </c>
      <c r="I9088" s="15"/>
      <c r="J9088" s="46" t="s">
        <v>10249</v>
      </c>
    </row>
    <row r="9089" spans="1:10" ht="61.2">
      <c r="A9089" s="4" t="s">
        <v>9662</v>
      </c>
      <c r="B9089" s="4" t="str">
        <f ca="1">IFERROR(__xludf.DUMMYFUNCTION("REGEXREPLACE(TEXT(IF(ISERR(FIND(""/"", A9089)), A9089, MID(A9089, FIND(""/"", A9089)+1, LEN(A9089))), ""#""), ""\D+"", """")"),"2022")</f>
        <v>2022</v>
      </c>
      <c r="C9089" s="46" t="s">
        <v>791</v>
      </c>
      <c r="D9089" s="4" t="s">
        <v>10235</v>
      </c>
      <c r="E9089" s="5" t="s">
        <v>10236</v>
      </c>
      <c r="F9089" s="4">
        <v>2011</v>
      </c>
      <c r="G9089" s="4">
        <v>24</v>
      </c>
      <c r="H9089" s="4">
        <v>1</v>
      </c>
      <c r="I9089" s="15"/>
      <c r="J9089" s="46" t="s">
        <v>10250</v>
      </c>
    </row>
    <row r="9090" spans="1:10" ht="61.2">
      <c r="A9090" s="4" t="s">
        <v>9662</v>
      </c>
      <c r="B9090" s="4" t="str">
        <f ca="1">IFERROR(__xludf.DUMMYFUNCTION("REGEXREPLACE(TEXT(IF(ISERR(FIND(""/"", A9090)), A9090, MID(A9090, FIND(""/"", A9090)+1, LEN(A9090))), ""#""), ""\D+"", """")"),"2022")</f>
        <v>2022</v>
      </c>
      <c r="C9090" s="46" t="s">
        <v>791</v>
      </c>
      <c r="D9090" s="4" t="s">
        <v>10235</v>
      </c>
      <c r="E9090" s="5" t="s">
        <v>10236</v>
      </c>
      <c r="F9090" s="4">
        <v>2011</v>
      </c>
      <c r="G9090" s="4">
        <v>24</v>
      </c>
      <c r="H9090" s="4">
        <v>2</v>
      </c>
      <c r="I9090" s="15"/>
      <c r="J9090" s="46" t="s">
        <v>10251</v>
      </c>
    </row>
    <row r="9091" spans="1:10" ht="51">
      <c r="A9091" s="4" t="s">
        <v>9662</v>
      </c>
      <c r="B9091" s="4" t="str">
        <f ca="1">IFERROR(__xludf.DUMMYFUNCTION("REGEXREPLACE(TEXT(IF(ISERR(FIND(""/"", A9091)), A9091, MID(A9091, FIND(""/"", A9091)+1, LEN(A9091))), ""#""), ""\D+"", """")"),"2022")</f>
        <v>2022</v>
      </c>
      <c r="C9091" s="46" t="s">
        <v>791</v>
      </c>
      <c r="D9091" s="4" t="s">
        <v>10235</v>
      </c>
      <c r="E9091" s="5" t="s">
        <v>10236</v>
      </c>
      <c r="F9091" s="4">
        <v>2011</v>
      </c>
      <c r="G9091" s="4">
        <v>24</v>
      </c>
      <c r="H9091" s="4">
        <v>3</v>
      </c>
      <c r="I9091" s="15"/>
      <c r="J9091" s="46" t="s">
        <v>10252</v>
      </c>
    </row>
    <row r="9092" spans="1:10" ht="61.2">
      <c r="A9092" s="4" t="s">
        <v>9662</v>
      </c>
      <c r="B9092" s="4" t="str">
        <f ca="1">IFERROR(__xludf.DUMMYFUNCTION("REGEXREPLACE(TEXT(IF(ISERR(FIND(""/"", A9092)), A9092, MID(A9092, FIND(""/"", A9092)+1, LEN(A9092))), ""#""), ""\D+"", """")"),"2022")</f>
        <v>2022</v>
      </c>
      <c r="C9092" s="46" t="s">
        <v>791</v>
      </c>
      <c r="D9092" s="4" t="s">
        <v>10235</v>
      </c>
      <c r="E9092" s="5" t="s">
        <v>10236</v>
      </c>
      <c r="F9092" s="4">
        <v>2011</v>
      </c>
      <c r="G9092" s="4">
        <v>24</v>
      </c>
      <c r="H9092" s="4">
        <v>4</v>
      </c>
      <c r="I9092" s="15"/>
      <c r="J9092" s="46" t="s">
        <v>10253</v>
      </c>
    </row>
    <row r="9093" spans="1:10" ht="51">
      <c r="A9093" s="4" t="s">
        <v>9662</v>
      </c>
      <c r="B9093" s="4" t="str">
        <f ca="1">IFERROR(__xludf.DUMMYFUNCTION("REGEXREPLACE(TEXT(IF(ISERR(FIND(""/"", A9093)), A9093, MID(A9093, FIND(""/"", A9093)+1, LEN(A9093))), ""#""), ""\D+"", """")"),"2022")</f>
        <v>2022</v>
      </c>
      <c r="C9093" s="46" t="s">
        <v>791</v>
      </c>
      <c r="D9093" s="4" t="s">
        <v>10235</v>
      </c>
      <c r="E9093" s="5" t="s">
        <v>10236</v>
      </c>
      <c r="F9093" s="4">
        <v>2011</v>
      </c>
      <c r="G9093" s="4">
        <v>24</v>
      </c>
      <c r="H9093" s="4">
        <v>5</v>
      </c>
      <c r="I9093" s="15"/>
      <c r="J9093" s="46" t="s">
        <v>10254</v>
      </c>
    </row>
    <row r="9094" spans="1:10" ht="51">
      <c r="A9094" s="4" t="s">
        <v>9662</v>
      </c>
      <c r="B9094" s="4" t="str">
        <f ca="1">IFERROR(__xludf.DUMMYFUNCTION("REGEXREPLACE(TEXT(IF(ISERR(FIND(""/"", A9094)), A9094, MID(A9094, FIND(""/"", A9094)+1, LEN(A9094))), ""#""), ""\D+"", """")"),"2022")</f>
        <v>2022</v>
      </c>
      <c r="C9094" s="46" t="s">
        <v>791</v>
      </c>
      <c r="D9094" s="4" t="s">
        <v>10235</v>
      </c>
      <c r="E9094" s="5" t="s">
        <v>10236</v>
      </c>
      <c r="F9094" s="4">
        <v>2011</v>
      </c>
      <c r="G9094" s="4">
        <v>24</v>
      </c>
      <c r="H9094" s="4">
        <v>6</v>
      </c>
      <c r="I9094" s="15"/>
      <c r="J9094" s="46" t="s">
        <v>10255</v>
      </c>
    </row>
    <row r="9095" spans="1:10" ht="51">
      <c r="A9095" s="4" t="s">
        <v>9662</v>
      </c>
      <c r="B9095" s="4" t="str">
        <f ca="1">IFERROR(__xludf.DUMMYFUNCTION("REGEXREPLACE(TEXT(IF(ISERR(FIND(""/"", A9095)), A9095, MID(A9095, FIND(""/"", A9095)+1, LEN(A9095))), ""#""), ""\D+"", """")"),"2022")</f>
        <v>2022</v>
      </c>
      <c r="C9095" s="46" t="s">
        <v>791</v>
      </c>
      <c r="D9095" s="4" t="s">
        <v>10235</v>
      </c>
      <c r="E9095" s="5" t="s">
        <v>10236</v>
      </c>
      <c r="F9095" s="4">
        <v>2011</v>
      </c>
      <c r="G9095" s="4">
        <v>24</v>
      </c>
      <c r="H9095" s="4">
        <v>7</v>
      </c>
      <c r="I9095" s="15"/>
      <c r="J9095" s="46" t="s">
        <v>10256</v>
      </c>
    </row>
    <row r="9096" spans="1:10" ht="61.2">
      <c r="A9096" s="4" t="s">
        <v>9662</v>
      </c>
      <c r="B9096" s="4" t="str">
        <f ca="1">IFERROR(__xludf.DUMMYFUNCTION("REGEXREPLACE(TEXT(IF(ISERR(FIND(""/"", A9096)), A9096, MID(A9096, FIND(""/"", A9096)+1, LEN(A9096))), ""#""), ""\D+"", """")"),"2022")</f>
        <v>2022</v>
      </c>
      <c r="C9096" s="46" t="s">
        <v>791</v>
      </c>
      <c r="D9096" s="4" t="s">
        <v>10235</v>
      </c>
      <c r="E9096" s="5" t="s">
        <v>10236</v>
      </c>
      <c r="F9096" s="4">
        <v>2011</v>
      </c>
      <c r="G9096" s="4">
        <v>24</v>
      </c>
      <c r="H9096" s="4">
        <v>8</v>
      </c>
      <c r="I9096" s="15"/>
      <c r="J9096" s="46" t="s">
        <v>10257</v>
      </c>
    </row>
    <row r="9097" spans="1:10" ht="51">
      <c r="A9097" s="4" t="s">
        <v>9662</v>
      </c>
      <c r="B9097" s="4" t="str">
        <f ca="1">IFERROR(__xludf.DUMMYFUNCTION("REGEXREPLACE(TEXT(IF(ISERR(FIND(""/"", A9097)), A9097, MID(A9097, FIND(""/"", A9097)+1, LEN(A9097))), ""#""), ""\D+"", """")"),"2022")</f>
        <v>2022</v>
      </c>
      <c r="C9097" s="46" t="s">
        <v>791</v>
      </c>
      <c r="D9097" s="6" t="s">
        <v>2440</v>
      </c>
      <c r="E9097" s="5" t="s">
        <v>9593</v>
      </c>
      <c r="F9097" s="4">
        <v>2007</v>
      </c>
      <c r="G9097" s="4">
        <v>25</v>
      </c>
      <c r="H9097" s="4">
        <v>1</v>
      </c>
      <c r="I9097" s="15"/>
      <c r="J9097" s="46" t="s">
        <v>10258</v>
      </c>
    </row>
    <row r="9098" spans="1:10" ht="40.799999999999997">
      <c r="A9098" s="4" t="s">
        <v>9662</v>
      </c>
      <c r="B9098" s="4" t="str">
        <f ca="1">IFERROR(__xludf.DUMMYFUNCTION("REGEXREPLACE(TEXT(IF(ISERR(FIND(""/"", A9098)), A9098, MID(A9098, FIND(""/"", A9098)+1, LEN(A9098))), ""#""), ""\D+"", """")"),"2022")</f>
        <v>2022</v>
      </c>
      <c r="C9098" s="46" t="s">
        <v>791</v>
      </c>
      <c r="D9098" s="6" t="s">
        <v>2440</v>
      </c>
      <c r="E9098" s="5" t="s">
        <v>9593</v>
      </c>
      <c r="F9098" s="4">
        <v>2013</v>
      </c>
      <c r="G9098" s="4">
        <v>25</v>
      </c>
      <c r="H9098" s="4">
        <v>2</v>
      </c>
      <c r="I9098" s="15"/>
      <c r="J9098" s="46" t="s">
        <v>10259</v>
      </c>
    </row>
    <row r="9099" spans="1:10" ht="51">
      <c r="A9099" s="4" t="s">
        <v>9662</v>
      </c>
      <c r="B9099" s="4" t="str">
        <f ca="1">IFERROR(__xludf.DUMMYFUNCTION("REGEXREPLACE(TEXT(IF(ISERR(FIND(""/"", A9099)), A9099, MID(A9099, FIND(""/"", A9099)+1, LEN(A9099))), ""#""), ""\D+"", """")"),"2022")</f>
        <v>2022</v>
      </c>
      <c r="C9099" s="46" t="s">
        <v>791</v>
      </c>
      <c r="D9099" s="6" t="s">
        <v>2440</v>
      </c>
      <c r="E9099" s="5" t="s">
        <v>9593</v>
      </c>
      <c r="F9099" s="4">
        <v>2013</v>
      </c>
      <c r="G9099" s="4">
        <v>25</v>
      </c>
      <c r="H9099" s="4">
        <v>3</v>
      </c>
      <c r="I9099" s="15"/>
      <c r="J9099" s="46" t="s">
        <v>10260</v>
      </c>
    </row>
    <row r="9100" spans="1:10" ht="40.799999999999997">
      <c r="A9100" s="4" t="s">
        <v>9662</v>
      </c>
      <c r="B9100" s="4" t="str">
        <f ca="1">IFERROR(__xludf.DUMMYFUNCTION("REGEXREPLACE(TEXT(IF(ISERR(FIND(""/"", A9100)), A9100, MID(A9100, FIND(""/"", A9100)+1, LEN(A9100))), ""#""), ""\D+"", """")"),"2022")</f>
        <v>2022</v>
      </c>
      <c r="C9100" s="46" t="s">
        <v>791</v>
      </c>
      <c r="D9100" s="6" t="s">
        <v>2440</v>
      </c>
      <c r="E9100" s="5" t="s">
        <v>9593</v>
      </c>
      <c r="F9100" s="4">
        <v>2010</v>
      </c>
      <c r="G9100" s="4">
        <v>25</v>
      </c>
      <c r="H9100" s="4">
        <v>4</v>
      </c>
      <c r="I9100" s="15"/>
      <c r="J9100" s="46" t="s">
        <v>10261</v>
      </c>
    </row>
    <row r="9101" spans="1:10" ht="51">
      <c r="A9101" s="4" t="s">
        <v>9662</v>
      </c>
      <c r="B9101" s="4" t="str">
        <f ca="1">IFERROR(__xludf.DUMMYFUNCTION("REGEXREPLACE(TEXT(IF(ISERR(FIND(""/"", A9101)), A9101, MID(A9101, FIND(""/"", A9101)+1, LEN(A9101))), ""#""), ""\D+"", """")"),"2022")</f>
        <v>2022</v>
      </c>
      <c r="C9101" s="46" t="s">
        <v>791</v>
      </c>
      <c r="D9101" s="6" t="s">
        <v>2440</v>
      </c>
      <c r="E9101" s="5" t="s">
        <v>9593</v>
      </c>
      <c r="F9101" s="4">
        <v>2011</v>
      </c>
      <c r="G9101" s="4">
        <v>25</v>
      </c>
      <c r="H9101" s="4">
        <v>5</v>
      </c>
      <c r="I9101" s="15"/>
      <c r="J9101" s="46" t="s">
        <v>10262</v>
      </c>
    </row>
    <row r="9102" spans="1:10" ht="40.799999999999997">
      <c r="A9102" s="4" t="s">
        <v>9662</v>
      </c>
      <c r="B9102" s="4" t="str">
        <f ca="1">IFERROR(__xludf.DUMMYFUNCTION("REGEXREPLACE(TEXT(IF(ISERR(FIND(""/"", A9102)), A9102, MID(A9102, FIND(""/"", A9102)+1, LEN(A9102))), ""#""), ""\D+"", """")"),"2022")</f>
        <v>2022</v>
      </c>
      <c r="C9102" s="48" t="s">
        <v>791</v>
      </c>
      <c r="D9102" s="6" t="s">
        <v>2440</v>
      </c>
      <c r="E9102" s="5" t="s">
        <v>9593</v>
      </c>
      <c r="F9102" s="4">
        <v>2017</v>
      </c>
      <c r="G9102" s="4">
        <v>25</v>
      </c>
      <c r="H9102" s="4">
        <v>6</v>
      </c>
      <c r="I9102" s="15"/>
      <c r="J9102" s="46" t="s">
        <v>10263</v>
      </c>
    </row>
    <row r="9103" spans="1:10" ht="51">
      <c r="A9103" s="4" t="s">
        <v>9662</v>
      </c>
      <c r="B9103" s="4" t="str">
        <f ca="1">IFERROR(__xludf.DUMMYFUNCTION("REGEXREPLACE(TEXT(IF(ISERR(FIND(""/"", A9103)), A9103, MID(A9103, FIND(""/"", A9103)+1, LEN(A9103))), ""#""), ""\D+"", """")"),"2022")</f>
        <v>2022</v>
      </c>
      <c r="C9103" s="48" t="s">
        <v>791</v>
      </c>
      <c r="D9103" s="6" t="s">
        <v>2440</v>
      </c>
      <c r="E9103" s="5" t="s">
        <v>9593</v>
      </c>
      <c r="F9103" s="4">
        <v>2011</v>
      </c>
      <c r="G9103" s="4">
        <v>25</v>
      </c>
      <c r="H9103" s="4">
        <v>7</v>
      </c>
      <c r="I9103" s="15"/>
      <c r="J9103" s="46" t="s">
        <v>10264</v>
      </c>
    </row>
    <row r="9104" spans="1:10" ht="61.2">
      <c r="A9104" s="4" t="s">
        <v>9662</v>
      </c>
      <c r="B9104" s="4" t="str">
        <f ca="1">IFERROR(__xludf.DUMMYFUNCTION("REGEXREPLACE(TEXT(IF(ISERR(FIND(""/"", A9104)), A9104, MID(A9104, FIND(""/"", A9104)+1, LEN(A9104))), ""#""), ""\D+"", """")"),"2022")</f>
        <v>2022</v>
      </c>
      <c r="C9104" s="48" t="s">
        <v>791</v>
      </c>
      <c r="D9104" s="6" t="s">
        <v>2440</v>
      </c>
      <c r="E9104" s="5" t="s">
        <v>9593</v>
      </c>
      <c r="F9104" s="4">
        <v>2012</v>
      </c>
      <c r="G9104" s="4">
        <v>25</v>
      </c>
      <c r="H9104" s="4">
        <v>8</v>
      </c>
      <c r="I9104" s="15"/>
      <c r="J9104" s="46" t="s">
        <v>10265</v>
      </c>
    </row>
    <row r="9105" spans="1:10" ht="51">
      <c r="A9105" s="4" t="s">
        <v>9662</v>
      </c>
      <c r="B9105" s="4" t="str">
        <f ca="1">IFERROR(__xludf.DUMMYFUNCTION("REGEXREPLACE(TEXT(IF(ISERR(FIND(""/"", A9105)), A9105, MID(A9105, FIND(""/"", A9105)+1, LEN(A9105))), ""#""), ""\D+"", """")"),"2022")</f>
        <v>2022</v>
      </c>
      <c r="C9105" s="48" t="s">
        <v>791</v>
      </c>
      <c r="D9105" s="6" t="s">
        <v>2440</v>
      </c>
      <c r="E9105" s="5" t="s">
        <v>9593</v>
      </c>
      <c r="F9105" s="4">
        <v>2013</v>
      </c>
      <c r="G9105" s="4">
        <v>25</v>
      </c>
      <c r="H9105" s="4">
        <v>9</v>
      </c>
      <c r="I9105" s="15"/>
      <c r="J9105" s="46" t="s">
        <v>10266</v>
      </c>
    </row>
    <row r="9106" spans="1:10" ht="40.799999999999997">
      <c r="A9106" s="4" t="s">
        <v>9662</v>
      </c>
      <c r="B9106" s="4" t="str">
        <f ca="1">IFERROR(__xludf.DUMMYFUNCTION("REGEXREPLACE(TEXT(IF(ISERR(FIND(""/"", A9106)), A9106, MID(A9106, FIND(""/"", A9106)+1, LEN(A9106))), ""#""), ""\D+"", """")"),"2022")</f>
        <v>2022</v>
      </c>
      <c r="C9106" s="48" t="s">
        <v>791</v>
      </c>
      <c r="D9106" s="6" t="s">
        <v>2440</v>
      </c>
      <c r="E9106" s="5" t="s">
        <v>9593</v>
      </c>
      <c r="F9106" s="4">
        <v>2011</v>
      </c>
      <c r="G9106" s="4">
        <v>25</v>
      </c>
      <c r="H9106" s="4">
        <v>10</v>
      </c>
      <c r="I9106" s="15"/>
      <c r="J9106" s="46" t="s">
        <v>10267</v>
      </c>
    </row>
    <row r="9107" spans="1:10" ht="61.2">
      <c r="A9107" s="4" t="s">
        <v>9662</v>
      </c>
      <c r="B9107" s="4" t="str">
        <f ca="1">IFERROR(__xludf.DUMMYFUNCTION("REGEXREPLACE(TEXT(IF(ISERR(FIND(""/"", A9107)), A9107, MID(A9107, FIND(""/"", A9107)+1, LEN(A9107))), ""#""), ""\D+"", """")"),"2022")</f>
        <v>2022</v>
      </c>
      <c r="C9107" s="48" t="s">
        <v>791</v>
      </c>
      <c r="D9107" s="6" t="s">
        <v>10268</v>
      </c>
      <c r="E9107" s="5" t="s">
        <v>10269</v>
      </c>
      <c r="F9107" s="4">
        <v>2012</v>
      </c>
      <c r="G9107" s="4">
        <v>26</v>
      </c>
      <c r="H9107" s="4">
        <v>1</v>
      </c>
      <c r="I9107" s="15"/>
      <c r="J9107" s="46" t="s">
        <v>10270</v>
      </c>
    </row>
    <row r="9108" spans="1:10" ht="81.599999999999994">
      <c r="A9108" s="4" t="s">
        <v>9662</v>
      </c>
      <c r="B9108" s="4" t="str">
        <f ca="1">IFERROR(__xludf.DUMMYFUNCTION("REGEXREPLACE(TEXT(IF(ISERR(FIND(""/"", A9108)), A9108, MID(A9108, FIND(""/"", A9108)+1, LEN(A9108))), ""#""), ""\D+"", """")"),"2022")</f>
        <v>2022</v>
      </c>
      <c r="C9108" s="48" t="s">
        <v>791</v>
      </c>
      <c r="D9108" s="6" t="s">
        <v>10271</v>
      </c>
      <c r="E9108" s="5" t="s">
        <v>10272</v>
      </c>
      <c r="F9108" s="4">
        <v>2003</v>
      </c>
      <c r="G9108" s="4">
        <v>26</v>
      </c>
      <c r="H9108" s="4">
        <v>2</v>
      </c>
      <c r="I9108" s="15"/>
      <c r="J9108" s="46" t="s">
        <v>10273</v>
      </c>
    </row>
    <row r="9109" spans="1:10" ht="81.599999999999994">
      <c r="A9109" s="4" t="s">
        <v>9662</v>
      </c>
      <c r="B9109" s="4" t="str">
        <f ca="1">IFERROR(__xludf.DUMMYFUNCTION("REGEXREPLACE(TEXT(IF(ISERR(FIND(""/"", A9109)), A9109, MID(A9109, FIND(""/"", A9109)+1, LEN(A9109))), ""#""), ""\D+"", """")"),"2022")</f>
        <v>2022</v>
      </c>
      <c r="C9109" s="48" t="s">
        <v>791</v>
      </c>
      <c r="D9109" s="6" t="s">
        <v>10271</v>
      </c>
      <c r="E9109" s="5" t="s">
        <v>10272</v>
      </c>
      <c r="F9109" s="4">
        <v>2006</v>
      </c>
      <c r="G9109" s="4">
        <v>26</v>
      </c>
      <c r="H9109" s="4">
        <v>3</v>
      </c>
      <c r="I9109" s="15"/>
      <c r="J9109" s="46" t="s">
        <v>10274</v>
      </c>
    </row>
    <row r="9110" spans="1:10" ht="81.599999999999994">
      <c r="A9110" s="4" t="s">
        <v>9662</v>
      </c>
      <c r="B9110" s="4" t="str">
        <f ca="1">IFERROR(__xludf.DUMMYFUNCTION("REGEXREPLACE(TEXT(IF(ISERR(FIND(""/"", A9110)), A9110, MID(A9110, FIND(""/"", A9110)+1, LEN(A9110))), ""#""), ""\D+"", """")"),"2022")</f>
        <v>2022</v>
      </c>
      <c r="C9110" s="48" t="s">
        <v>791</v>
      </c>
      <c r="D9110" s="6" t="s">
        <v>10271</v>
      </c>
      <c r="E9110" s="5" t="s">
        <v>10272</v>
      </c>
      <c r="F9110" s="4">
        <v>2011</v>
      </c>
      <c r="G9110" s="4">
        <v>26</v>
      </c>
      <c r="H9110" s="4">
        <v>4</v>
      </c>
      <c r="I9110" s="15"/>
      <c r="J9110" s="46" t="s">
        <v>10275</v>
      </c>
    </row>
    <row r="9111" spans="1:10" ht="51">
      <c r="A9111" s="4" t="s">
        <v>9662</v>
      </c>
      <c r="B9111" s="4" t="str">
        <f ca="1">IFERROR(__xludf.DUMMYFUNCTION("REGEXREPLACE(TEXT(IF(ISERR(FIND(""/"", A9111)), A9111, MID(A9111, FIND(""/"", A9111)+1, LEN(A9111))), ""#""), ""\D+"", """")"),"2022")</f>
        <v>2022</v>
      </c>
      <c r="C9111" s="46" t="s">
        <v>791</v>
      </c>
      <c r="D9111" s="4" t="s">
        <v>10235</v>
      </c>
      <c r="E9111" s="5" t="s">
        <v>10236</v>
      </c>
      <c r="F9111" s="4">
        <v>2011</v>
      </c>
      <c r="G9111" s="4">
        <v>27</v>
      </c>
      <c r="H9111" s="4">
        <v>1</v>
      </c>
      <c r="I9111" s="15"/>
      <c r="J9111" s="46" t="s">
        <v>10276</v>
      </c>
    </row>
    <row r="9112" spans="1:10" ht="51">
      <c r="A9112" s="4" t="s">
        <v>9662</v>
      </c>
      <c r="B9112" s="4" t="str">
        <f ca="1">IFERROR(__xludf.DUMMYFUNCTION("REGEXREPLACE(TEXT(IF(ISERR(FIND(""/"", A9112)), A9112, MID(A9112, FIND(""/"", A9112)+1, LEN(A9112))), ""#""), ""\D+"", """")"),"2022")</f>
        <v>2022</v>
      </c>
      <c r="C9112" s="46" t="s">
        <v>791</v>
      </c>
      <c r="D9112" s="4" t="s">
        <v>10235</v>
      </c>
      <c r="E9112" s="5" t="s">
        <v>10236</v>
      </c>
      <c r="F9112" s="4">
        <v>2011</v>
      </c>
      <c r="G9112" s="4">
        <v>27</v>
      </c>
      <c r="H9112" s="4">
        <v>2</v>
      </c>
      <c r="I9112" s="15"/>
      <c r="J9112" s="46" t="s">
        <v>10277</v>
      </c>
    </row>
    <row r="9113" spans="1:10" ht="71.400000000000006">
      <c r="A9113" s="4" t="s">
        <v>9662</v>
      </c>
      <c r="B9113" s="4" t="str">
        <f ca="1">IFERROR(__xludf.DUMMYFUNCTION("REGEXREPLACE(TEXT(IF(ISERR(FIND(""/"", A9113)), A9113, MID(A9113, FIND(""/"", A9113)+1, LEN(A9113))), ""#""), ""\D+"", """")"),"2022")</f>
        <v>2022</v>
      </c>
      <c r="C9113" s="46" t="s">
        <v>791</v>
      </c>
      <c r="D9113" s="4" t="s">
        <v>10235</v>
      </c>
      <c r="E9113" s="5" t="s">
        <v>10236</v>
      </c>
      <c r="F9113" s="4">
        <v>2013</v>
      </c>
      <c r="G9113" s="4">
        <v>27</v>
      </c>
      <c r="H9113" s="4">
        <v>3</v>
      </c>
      <c r="I9113" s="15"/>
      <c r="J9113" s="46" t="s">
        <v>10278</v>
      </c>
    </row>
    <row r="9114" spans="1:10" ht="61.2">
      <c r="A9114" s="4" t="s">
        <v>9662</v>
      </c>
      <c r="B9114" s="4" t="str">
        <f ca="1">IFERROR(__xludf.DUMMYFUNCTION("REGEXREPLACE(TEXT(IF(ISERR(FIND(""/"", A9114)), A9114, MID(A9114, FIND(""/"", A9114)+1, LEN(A9114))), ""#""), ""\D+"", """")"),"2022")</f>
        <v>2022</v>
      </c>
      <c r="C9114" s="46" t="s">
        <v>791</v>
      </c>
      <c r="D9114" s="4" t="s">
        <v>10235</v>
      </c>
      <c r="E9114" s="5" t="s">
        <v>10236</v>
      </c>
      <c r="F9114" s="4">
        <v>2013</v>
      </c>
      <c r="G9114" s="4">
        <v>27</v>
      </c>
      <c r="H9114" s="4">
        <v>4</v>
      </c>
      <c r="I9114" s="15"/>
      <c r="J9114" s="46" t="s">
        <v>10279</v>
      </c>
    </row>
    <row r="9115" spans="1:10" ht="51">
      <c r="A9115" s="4" t="s">
        <v>9662</v>
      </c>
      <c r="B9115" s="4" t="str">
        <f ca="1">IFERROR(__xludf.DUMMYFUNCTION("REGEXREPLACE(TEXT(IF(ISERR(FIND(""/"", A9115)), A9115, MID(A9115, FIND(""/"", A9115)+1, LEN(A9115))), ""#""), ""\D+"", """")"),"2022")</f>
        <v>2022</v>
      </c>
      <c r="C9115" s="46" t="s">
        <v>791</v>
      </c>
      <c r="D9115" s="6" t="s">
        <v>2440</v>
      </c>
      <c r="E9115" s="5" t="s">
        <v>9593</v>
      </c>
      <c r="F9115" s="4">
        <v>2015</v>
      </c>
      <c r="G9115" s="4">
        <v>27</v>
      </c>
      <c r="H9115" s="4">
        <v>5</v>
      </c>
      <c r="I9115" s="15"/>
      <c r="J9115" s="46" t="s">
        <v>10280</v>
      </c>
    </row>
    <row r="9116" spans="1:10" ht="40.799999999999997">
      <c r="A9116" s="4" t="s">
        <v>9662</v>
      </c>
      <c r="B9116" s="4" t="str">
        <f ca="1">IFERROR(__xludf.DUMMYFUNCTION("REGEXREPLACE(TEXT(IF(ISERR(FIND(""/"", A9116)), A9116, MID(A9116, FIND(""/"", A9116)+1, LEN(A9116))), ""#""), ""\D+"", """")"),"2022")</f>
        <v>2022</v>
      </c>
      <c r="C9116" s="46" t="s">
        <v>791</v>
      </c>
      <c r="D9116" s="4" t="s">
        <v>9784</v>
      </c>
      <c r="E9116" s="5" t="s">
        <v>9765</v>
      </c>
      <c r="F9116" s="4">
        <v>2001</v>
      </c>
      <c r="G9116" s="4">
        <v>27</v>
      </c>
      <c r="H9116" s="4">
        <v>6</v>
      </c>
      <c r="I9116" s="15"/>
      <c r="J9116" s="46" t="s">
        <v>10281</v>
      </c>
    </row>
    <row r="9117" spans="1:10" ht="30.6">
      <c r="A9117" s="12" t="s">
        <v>10282</v>
      </c>
      <c r="B9117" s="4" t="str">
        <f ca="1">IFERROR(__xludf.DUMMYFUNCTION("REGEXREPLACE(TEXT(IF(ISERR(FIND(""/"", A9117)), A9117, MID(A9117, FIND(""/"", A9117)+1, LEN(A9117))), ""#""), ""\D+"", """")"),"2022")</f>
        <v>2022</v>
      </c>
      <c r="C9117" s="46" t="s">
        <v>791</v>
      </c>
      <c r="D9117" s="6" t="s">
        <v>3791</v>
      </c>
      <c r="E9117" s="5" t="s">
        <v>10206</v>
      </c>
      <c r="F9117" s="4">
        <v>2015</v>
      </c>
      <c r="G9117" s="4">
        <v>1</v>
      </c>
      <c r="H9117" s="4">
        <v>1</v>
      </c>
      <c r="I9117" s="4"/>
      <c r="J9117" s="46" t="s">
        <v>10283</v>
      </c>
    </row>
    <row r="9118" spans="1:10" ht="40.799999999999997">
      <c r="A9118" s="12" t="s">
        <v>10282</v>
      </c>
      <c r="B9118" s="4" t="str">
        <f ca="1">IFERROR(__xludf.DUMMYFUNCTION("REGEXREPLACE(TEXT(IF(ISERR(FIND(""/"", A9118)), A9118, MID(A9118, FIND(""/"", A9118)+1, LEN(A9118))), ""#""), ""\D+"", """")"),"2022")</f>
        <v>2022</v>
      </c>
      <c r="C9118" s="46" t="s">
        <v>791</v>
      </c>
      <c r="D9118" s="6" t="s">
        <v>3791</v>
      </c>
      <c r="E9118" s="5" t="s">
        <v>10206</v>
      </c>
      <c r="F9118" s="4">
        <v>2015</v>
      </c>
      <c r="G9118" s="4">
        <v>1</v>
      </c>
      <c r="H9118" s="4">
        <v>2</v>
      </c>
      <c r="I9118" s="8"/>
      <c r="J9118" s="46" t="s">
        <v>10284</v>
      </c>
    </row>
    <row r="9119" spans="1:10" ht="30.6">
      <c r="A9119" s="12" t="s">
        <v>10282</v>
      </c>
      <c r="B9119" s="4" t="str">
        <f ca="1">IFERROR(__xludf.DUMMYFUNCTION("REGEXREPLACE(TEXT(IF(ISERR(FIND(""/"", A9119)), A9119, MID(A9119, FIND(""/"", A9119)+1, LEN(A9119))), ""#""), ""\D+"", """")"),"2022")</f>
        <v>2022</v>
      </c>
      <c r="C9119" s="46" t="s">
        <v>791</v>
      </c>
      <c r="D9119" s="4">
        <v>331</v>
      </c>
      <c r="E9119" s="5" t="s">
        <v>10206</v>
      </c>
      <c r="F9119" s="4">
        <v>2015</v>
      </c>
      <c r="G9119" s="4">
        <v>1</v>
      </c>
      <c r="H9119" s="4">
        <v>3</v>
      </c>
      <c r="I9119" s="7"/>
      <c r="J9119" s="46" t="s">
        <v>10285</v>
      </c>
    </row>
    <row r="9120" spans="1:10" ht="91.8">
      <c r="A9120" s="12" t="s">
        <v>10282</v>
      </c>
      <c r="B9120" s="4" t="str">
        <f ca="1">IFERROR(__xludf.DUMMYFUNCTION("REGEXREPLACE(TEXT(IF(ISERR(FIND(""/"", A9120)), A9120, MID(A9120, FIND(""/"", A9120)+1, LEN(A9120))), ""#""), ""\D+"", """")"),"2022")</f>
        <v>2022</v>
      </c>
      <c r="C9120" s="46" t="s">
        <v>791</v>
      </c>
      <c r="D9120" s="4">
        <v>331</v>
      </c>
      <c r="E9120" s="5" t="s">
        <v>10206</v>
      </c>
      <c r="F9120" s="4">
        <v>2015</v>
      </c>
      <c r="G9120" s="4">
        <v>1</v>
      </c>
      <c r="H9120" s="4">
        <v>4</v>
      </c>
      <c r="I9120" s="7"/>
      <c r="J9120" s="46" t="s">
        <v>10286</v>
      </c>
    </row>
    <row r="9121" spans="1:10" ht="51">
      <c r="A9121" s="12" t="s">
        <v>10282</v>
      </c>
      <c r="B9121" s="4" t="str">
        <f ca="1">IFERROR(__xludf.DUMMYFUNCTION("REGEXREPLACE(TEXT(IF(ISERR(FIND(""/"", A9121)), A9121, MID(A9121, FIND(""/"", A9121)+1, LEN(A9121))), ""#""), ""\D+"", """")"),"2022")</f>
        <v>2022</v>
      </c>
      <c r="C9121" s="46" t="s">
        <v>791</v>
      </c>
      <c r="D9121" s="4">
        <v>331</v>
      </c>
      <c r="E9121" s="5" t="s">
        <v>10206</v>
      </c>
      <c r="F9121" s="4">
        <v>2015</v>
      </c>
      <c r="G9121" s="4">
        <v>1</v>
      </c>
      <c r="H9121" s="4">
        <v>5</v>
      </c>
      <c r="I9121" s="7"/>
      <c r="J9121" s="46" t="s">
        <v>10287</v>
      </c>
    </row>
    <row r="9122" spans="1:10" ht="30.6">
      <c r="A9122" s="12" t="s">
        <v>10282</v>
      </c>
      <c r="B9122" s="4" t="str">
        <f ca="1">IFERROR(__xludf.DUMMYFUNCTION("REGEXREPLACE(TEXT(IF(ISERR(FIND(""/"", A9122)), A9122, MID(A9122, FIND(""/"", A9122)+1, LEN(A9122))), ""#""), ""\D+"", """")"),"2022")</f>
        <v>2022</v>
      </c>
      <c r="C9122" s="46" t="s">
        <v>791</v>
      </c>
      <c r="D9122" s="4">
        <v>331</v>
      </c>
      <c r="E9122" s="5" t="s">
        <v>10206</v>
      </c>
      <c r="F9122" s="4">
        <v>2015</v>
      </c>
      <c r="G9122" s="4">
        <v>1</v>
      </c>
      <c r="H9122" s="4">
        <v>6</v>
      </c>
      <c r="I9122" s="7"/>
      <c r="J9122" s="46" t="s">
        <v>10288</v>
      </c>
    </row>
    <row r="9123" spans="1:10" ht="40.799999999999997">
      <c r="A9123" s="12" t="s">
        <v>10282</v>
      </c>
      <c r="B9123" s="4" t="str">
        <f ca="1">IFERROR(__xludf.DUMMYFUNCTION("REGEXREPLACE(TEXT(IF(ISERR(FIND(""/"", A9123)), A9123, MID(A9123, FIND(""/"", A9123)+1, LEN(A9123))), ""#""), ""\D+"", """")"),"2022")</f>
        <v>2022</v>
      </c>
      <c r="C9123" s="46" t="s">
        <v>791</v>
      </c>
      <c r="D9123" s="4">
        <v>331</v>
      </c>
      <c r="E9123" s="5" t="s">
        <v>10206</v>
      </c>
      <c r="F9123" s="4">
        <v>2015</v>
      </c>
      <c r="G9123" s="4">
        <v>1</v>
      </c>
      <c r="H9123" s="4">
        <v>7</v>
      </c>
      <c r="I9123" s="7"/>
      <c r="J9123" s="46" t="s">
        <v>10289</v>
      </c>
    </row>
    <row r="9124" spans="1:10" ht="30.6">
      <c r="A9124" s="12" t="s">
        <v>10282</v>
      </c>
      <c r="B9124" s="4" t="str">
        <f ca="1">IFERROR(__xludf.DUMMYFUNCTION("REGEXREPLACE(TEXT(IF(ISERR(FIND(""/"", A9124)), A9124, MID(A9124, FIND(""/"", A9124)+1, LEN(A9124))), ""#""), ""\D+"", """")"),"2022")</f>
        <v>2022</v>
      </c>
      <c r="C9124" s="46" t="s">
        <v>791</v>
      </c>
      <c r="D9124" s="4">
        <v>331</v>
      </c>
      <c r="E9124" s="5" t="s">
        <v>10206</v>
      </c>
      <c r="F9124" s="4">
        <v>2015</v>
      </c>
      <c r="G9124" s="4">
        <v>1</v>
      </c>
      <c r="H9124" s="4">
        <v>8</v>
      </c>
      <c r="I9124" s="7"/>
      <c r="J9124" s="46" t="s">
        <v>10290</v>
      </c>
    </row>
    <row r="9125" spans="1:10" ht="30.6">
      <c r="A9125" s="12" t="s">
        <v>10282</v>
      </c>
      <c r="B9125" s="4" t="str">
        <f ca="1">IFERROR(__xludf.DUMMYFUNCTION("REGEXREPLACE(TEXT(IF(ISERR(FIND(""/"", A9125)), A9125, MID(A9125, FIND(""/"", A9125)+1, LEN(A9125))), ""#""), ""\D+"", """")"),"2022")</f>
        <v>2022</v>
      </c>
      <c r="C9125" s="46" t="s">
        <v>791</v>
      </c>
      <c r="D9125" s="4">
        <v>331</v>
      </c>
      <c r="E9125" s="5" t="s">
        <v>10206</v>
      </c>
      <c r="F9125" s="4">
        <v>2015</v>
      </c>
      <c r="G9125" s="4">
        <v>1</v>
      </c>
      <c r="H9125" s="4">
        <v>9</v>
      </c>
      <c r="I9125" s="7"/>
      <c r="J9125" s="46" t="s">
        <v>10291</v>
      </c>
    </row>
    <row r="9126" spans="1:10" ht="30.6">
      <c r="A9126" s="12" t="s">
        <v>10282</v>
      </c>
      <c r="B9126" s="4" t="str">
        <f ca="1">IFERROR(__xludf.DUMMYFUNCTION("REGEXREPLACE(TEXT(IF(ISERR(FIND(""/"", A9126)), A9126, MID(A9126, FIND(""/"", A9126)+1, LEN(A9126))), ""#""), ""\D+"", """")"),"2022")</f>
        <v>2022</v>
      </c>
      <c r="C9126" s="46" t="s">
        <v>791</v>
      </c>
      <c r="D9126" s="4">
        <v>331</v>
      </c>
      <c r="E9126" s="5" t="s">
        <v>10206</v>
      </c>
      <c r="F9126" s="4">
        <v>2015</v>
      </c>
      <c r="G9126" s="4">
        <v>1</v>
      </c>
      <c r="H9126" s="4">
        <v>10</v>
      </c>
      <c r="I9126" s="7"/>
      <c r="J9126" s="46" t="s">
        <v>10292</v>
      </c>
    </row>
    <row r="9127" spans="1:10" ht="30.6">
      <c r="A9127" s="12" t="s">
        <v>10282</v>
      </c>
      <c r="B9127" s="4" t="str">
        <f ca="1">IFERROR(__xludf.DUMMYFUNCTION("REGEXREPLACE(TEXT(IF(ISERR(FIND(""/"", A9127)), A9127, MID(A9127, FIND(""/"", A9127)+1, LEN(A9127))), ""#""), ""\D+"", """")"),"2022")</f>
        <v>2022</v>
      </c>
      <c r="C9127" s="46" t="s">
        <v>791</v>
      </c>
      <c r="D9127" s="4">
        <v>331</v>
      </c>
      <c r="E9127" s="5" t="s">
        <v>10206</v>
      </c>
      <c r="F9127" s="4">
        <v>2015</v>
      </c>
      <c r="G9127" s="4">
        <v>1</v>
      </c>
      <c r="H9127" s="4">
        <v>11</v>
      </c>
      <c r="I9127" s="7"/>
      <c r="J9127" s="46" t="s">
        <v>10293</v>
      </c>
    </row>
    <row r="9128" spans="1:10" ht="30.6">
      <c r="A9128" s="12" t="s">
        <v>10282</v>
      </c>
      <c r="B9128" s="4" t="str">
        <f ca="1">IFERROR(__xludf.DUMMYFUNCTION("REGEXREPLACE(TEXT(IF(ISERR(FIND(""/"", A9128)), A9128, MID(A9128, FIND(""/"", A9128)+1, LEN(A9128))), ""#""), ""\D+"", """")"),"2022")</f>
        <v>2022</v>
      </c>
      <c r="C9128" s="46" t="s">
        <v>791</v>
      </c>
      <c r="D9128" s="4">
        <v>331</v>
      </c>
      <c r="E9128" s="5" t="s">
        <v>10206</v>
      </c>
      <c r="F9128" s="4">
        <v>2015</v>
      </c>
      <c r="G9128" s="4">
        <v>1</v>
      </c>
      <c r="H9128" s="4">
        <v>12</v>
      </c>
      <c r="I9128" s="7"/>
      <c r="J9128" s="46" t="s">
        <v>10294</v>
      </c>
    </row>
    <row r="9129" spans="1:10" ht="30.6">
      <c r="A9129" s="12" t="s">
        <v>10282</v>
      </c>
      <c r="B9129" s="4" t="str">
        <f ca="1">IFERROR(__xludf.DUMMYFUNCTION("REGEXREPLACE(TEXT(IF(ISERR(FIND(""/"", A9129)), A9129, MID(A9129, FIND(""/"", A9129)+1, LEN(A9129))), ""#""), ""\D+"", """")"),"2022")</f>
        <v>2022</v>
      </c>
      <c r="C9129" s="46" t="s">
        <v>791</v>
      </c>
      <c r="D9129" s="4">
        <v>331</v>
      </c>
      <c r="E9129" s="5" t="s">
        <v>10206</v>
      </c>
      <c r="F9129" s="4">
        <v>2015</v>
      </c>
      <c r="G9129" s="4">
        <v>1</v>
      </c>
      <c r="H9129" s="4">
        <v>13</v>
      </c>
      <c r="I9129" s="7"/>
      <c r="J9129" s="46" t="s">
        <v>10295</v>
      </c>
    </row>
    <row r="9130" spans="1:10" ht="30.6">
      <c r="A9130" s="12" t="s">
        <v>10282</v>
      </c>
      <c r="B9130" s="4" t="str">
        <f ca="1">IFERROR(__xludf.DUMMYFUNCTION("REGEXREPLACE(TEXT(IF(ISERR(FIND(""/"", A9130)), A9130, MID(A9130, FIND(""/"", A9130)+1, LEN(A9130))), ""#""), ""\D+"", """")"),"2022")</f>
        <v>2022</v>
      </c>
      <c r="C9130" s="46" t="s">
        <v>791</v>
      </c>
      <c r="D9130" s="4">
        <v>331</v>
      </c>
      <c r="E9130" s="5" t="s">
        <v>10206</v>
      </c>
      <c r="F9130" s="4">
        <v>2015</v>
      </c>
      <c r="G9130" s="4">
        <v>1</v>
      </c>
      <c r="H9130" s="4">
        <v>14</v>
      </c>
      <c r="I9130" s="7"/>
      <c r="J9130" s="46" t="s">
        <v>10296</v>
      </c>
    </row>
    <row r="9131" spans="1:10" ht="51">
      <c r="A9131" s="12" t="s">
        <v>10282</v>
      </c>
      <c r="B9131" s="4" t="str">
        <f ca="1">IFERROR(__xludf.DUMMYFUNCTION("REGEXREPLACE(TEXT(IF(ISERR(FIND(""/"", A9131)), A9131, MID(A9131, FIND(""/"", A9131)+1, LEN(A9131))), ""#""), ""\D+"", """")"),"2022")</f>
        <v>2022</v>
      </c>
      <c r="C9131" s="46" t="s">
        <v>791</v>
      </c>
      <c r="D9131" s="4">
        <v>331</v>
      </c>
      <c r="E9131" s="5" t="s">
        <v>10206</v>
      </c>
      <c r="F9131" s="4">
        <v>2015</v>
      </c>
      <c r="G9131" s="4">
        <v>1</v>
      </c>
      <c r="H9131" s="4">
        <v>15</v>
      </c>
      <c r="I9131" s="7"/>
      <c r="J9131" s="46" t="s">
        <v>10297</v>
      </c>
    </row>
    <row r="9132" spans="1:10" ht="30.6">
      <c r="A9132" s="12" t="s">
        <v>10282</v>
      </c>
      <c r="B9132" s="4" t="str">
        <f ca="1">IFERROR(__xludf.DUMMYFUNCTION("REGEXREPLACE(TEXT(IF(ISERR(FIND(""/"", A9132)), A9132, MID(A9132, FIND(""/"", A9132)+1, LEN(A9132))), ""#""), ""\D+"", """")"),"2022")</f>
        <v>2022</v>
      </c>
      <c r="C9132" s="46" t="s">
        <v>791</v>
      </c>
      <c r="D9132" s="4">
        <v>331</v>
      </c>
      <c r="E9132" s="5" t="s">
        <v>10206</v>
      </c>
      <c r="F9132" s="4">
        <v>2015</v>
      </c>
      <c r="G9132" s="4">
        <v>1</v>
      </c>
      <c r="H9132" s="4">
        <v>16</v>
      </c>
      <c r="I9132" s="7"/>
      <c r="J9132" s="46" t="s">
        <v>10298</v>
      </c>
    </row>
    <row r="9133" spans="1:10" ht="30.6">
      <c r="A9133" s="12" t="s">
        <v>10282</v>
      </c>
      <c r="B9133" s="4" t="str">
        <f ca="1">IFERROR(__xludf.DUMMYFUNCTION("REGEXREPLACE(TEXT(IF(ISERR(FIND(""/"", A9133)), A9133, MID(A9133, FIND(""/"", A9133)+1, LEN(A9133))), ""#""), ""\D+"", """")"),"2022")</f>
        <v>2022</v>
      </c>
      <c r="C9133" s="46" t="s">
        <v>791</v>
      </c>
      <c r="D9133" s="4">
        <v>331</v>
      </c>
      <c r="E9133" s="5" t="s">
        <v>10206</v>
      </c>
      <c r="F9133" s="4">
        <v>2015</v>
      </c>
      <c r="G9133" s="4">
        <v>1</v>
      </c>
      <c r="H9133" s="4">
        <v>17</v>
      </c>
      <c r="I9133" s="7"/>
      <c r="J9133" s="46" t="s">
        <v>10299</v>
      </c>
    </row>
    <row r="9134" spans="1:10" ht="40.799999999999997">
      <c r="A9134" s="12" t="s">
        <v>10282</v>
      </c>
      <c r="B9134" s="4" t="str">
        <f ca="1">IFERROR(__xludf.DUMMYFUNCTION("REGEXREPLACE(TEXT(IF(ISERR(FIND(""/"", A9134)), A9134, MID(A9134, FIND(""/"", A9134)+1, LEN(A9134))), ""#""), ""\D+"", """")"),"2022")</f>
        <v>2022</v>
      </c>
      <c r="C9134" s="46" t="s">
        <v>791</v>
      </c>
      <c r="D9134" s="4">
        <v>331</v>
      </c>
      <c r="E9134" s="5" t="s">
        <v>10206</v>
      </c>
      <c r="F9134" s="4">
        <v>2015</v>
      </c>
      <c r="G9134" s="4">
        <v>1</v>
      </c>
      <c r="H9134" s="4">
        <v>18</v>
      </c>
      <c r="I9134" s="7"/>
      <c r="J9134" s="46" t="s">
        <v>10300</v>
      </c>
    </row>
    <row r="9135" spans="1:10" ht="30.6">
      <c r="A9135" s="12" t="s">
        <v>10282</v>
      </c>
      <c r="B9135" s="4" t="str">
        <f ca="1">IFERROR(__xludf.DUMMYFUNCTION("REGEXREPLACE(TEXT(IF(ISERR(FIND(""/"", A9135)), A9135, MID(A9135, FIND(""/"", A9135)+1, LEN(A9135))), ""#""), ""\D+"", """")"),"2022")</f>
        <v>2022</v>
      </c>
      <c r="C9135" s="46" t="s">
        <v>791</v>
      </c>
      <c r="D9135" s="4">
        <v>331</v>
      </c>
      <c r="E9135" s="5" t="s">
        <v>10206</v>
      </c>
      <c r="F9135" s="4">
        <v>2015</v>
      </c>
      <c r="G9135" s="4">
        <v>1</v>
      </c>
      <c r="H9135" s="4">
        <v>19</v>
      </c>
      <c r="I9135" s="7"/>
      <c r="J9135" s="46" t="s">
        <v>10301</v>
      </c>
    </row>
    <row r="9136" spans="1:10" ht="30.6">
      <c r="A9136" s="12" t="s">
        <v>10282</v>
      </c>
      <c r="B9136" s="4" t="str">
        <f ca="1">IFERROR(__xludf.DUMMYFUNCTION("REGEXREPLACE(TEXT(IF(ISERR(FIND(""/"", A9136)), A9136, MID(A9136, FIND(""/"", A9136)+1, LEN(A9136))), ""#""), ""\D+"", """")"),"2022")</f>
        <v>2022</v>
      </c>
      <c r="C9136" s="46" t="s">
        <v>791</v>
      </c>
      <c r="D9136" s="4">
        <v>331</v>
      </c>
      <c r="E9136" s="5" t="s">
        <v>10206</v>
      </c>
      <c r="F9136" s="4">
        <v>2015</v>
      </c>
      <c r="G9136" s="4">
        <v>1</v>
      </c>
      <c r="H9136" s="4">
        <v>20</v>
      </c>
      <c r="I9136" s="7"/>
      <c r="J9136" s="46" t="s">
        <v>10302</v>
      </c>
    </row>
    <row r="9137" spans="1:10" ht="30.6">
      <c r="A9137" s="12" t="s">
        <v>10282</v>
      </c>
      <c r="B9137" s="4" t="str">
        <f ca="1">IFERROR(__xludf.DUMMYFUNCTION("REGEXREPLACE(TEXT(IF(ISERR(FIND(""/"", A9137)), A9137, MID(A9137, FIND(""/"", A9137)+1, LEN(A9137))), ""#""), ""\D+"", """")"),"2022")</f>
        <v>2022</v>
      </c>
      <c r="C9137" s="46" t="s">
        <v>791</v>
      </c>
      <c r="D9137" s="4">
        <v>331</v>
      </c>
      <c r="E9137" s="5" t="s">
        <v>10206</v>
      </c>
      <c r="F9137" s="4">
        <v>2015</v>
      </c>
      <c r="G9137" s="4">
        <v>1</v>
      </c>
      <c r="H9137" s="4">
        <v>21</v>
      </c>
      <c r="I9137" s="7"/>
      <c r="J9137" s="46" t="s">
        <v>10303</v>
      </c>
    </row>
    <row r="9138" spans="1:10" ht="51">
      <c r="A9138" s="12" t="s">
        <v>10282</v>
      </c>
      <c r="B9138" s="4" t="str">
        <f ca="1">IFERROR(__xludf.DUMMYFUNCTION("REGEXREPLACE(TEXT(IF(ISERR(FIND(""/"", A9138)), A9138, MID(A9138, FIND(""/"", A9138)+1, LEN(A9138))), ""#""), ""\D+"", """")"),"2022")</f>
        <v>2022</v>
      </c>
      <c r="C9138" s="46" t="s">
        <v>791</v>
      </c>
      <c r="D9138" s="4">
        <v>331</v>
      </c>
      <c r="E9138" s="5" t="s">
        <v>10206</v>
      </c>
      <c r="F9138" s="4">
        <v>2015</v>
      </c>
      <c r="G9138" s="4">
        <v>1</v>
      </c>
      <c r="H9138" s="4">
        <v>22</v>
      </c>
      <c r="I9138" s="7"/>
      <c r="J9138" s="46" t="s">
        <v>10304</v>
      </c>
    </row>
    <row r="9139" spans="1:10" ht="40.799999999999997">
      <c r="A9139" s="12" t="s">
        <v>10282</v>
      </c>
      <c r="B9139" s="4" t="str">
        <f ca="1">IFERROR(__xludf.DUMMYFUNCTION("REGEXREPLACE(TEXT(IF(ISERR(FIND(""/"", A9139)), A9139, MID(A9139, FIND(""/"", A9139)+1, LEN(A9139))), ""#""), ""\D+"", """")"),"2022")</f>
        <v>2022</v>
      </c>
      <c r="C9139" s="46" t="s">
        <v>791</v>
      </c>
      <c r="D9139" s="4">
        <v>331</v>
      </c>
      <c r="E9139" s="5" t="s">
        <v>10206</v>
      </c>
      <c r="F9139" s="4">
        <v>2015</v>
      </c>
      <c r="G9139" s="4">
        <v>1</v>
      </c>
      <c r="H9139" s="4">
        <v>23</v>
      </c>
      <c r="I9139" s="7"/>
      <c r="J9139" s="46" t="s">
        <v>10305</v>
      </c>
    </row>
    <row r="9140" spans="1:10" ht="30.6">
      <c r="A9140" s="12" t="s">
        <v>10282</v>
      </c>
      <c r="B9140" s="4" t="str">
        <f ca="1">IFERROR(__xludf.DUMMYFUNCTION("REGEXREPLACE(TEXT(IF(ISERR(FIND(""/"", A9140)), A9140, MID(A9140, FIND(""/"", A9140)+1, LEN(A9140))), ""#""), ""\D+"", """")"),"2022")</f>
        <v>2022</v>
      </c>
      <c r="C9140" s="46" t="s">
        <v>791</v>
      </c>
      <c r="D9140" s="4">
        <v>331</v>
      </c>
      <c r="E9140" s="5" t="s">
        <v>10206</v>
      </c>
      <c r="F9140" s="4">
        <v>2015</v>
      </c>
      <c r="G9140" s="4">
        <v>1</v>
      </c>
      <c r="H9140" s="4">
        <v>24</v>
      </c>
      <c r="I9140" s="7"/>
      <c r="J9140" s="46" t="s">
        <v>10306</v>
      </c>
    </row>
    <row r="9141" spans="1:10" ht="40.799999999999997">
      <c r="A9141" s="12" t="s">
        <v>10282</v>
      </c>
      <c r="B9141" s="4" t="str">
        <f ca="1">IFERROR(__xludf.DUMMYFUNCTION("REGEXREPLACE(TEXT(IF(ISERR(FIND(""/"", A9141)), A9141, MID(A9141, FIND(""/"", A9141)+1, LEN(A9141))), ""#""), ""\D+"", """")"),"2022")</f>
        <v>2022</v>
      </c>
      <c r="C9141" s="46" t="s">
        <v>791</v>
      </c>
      <c r="D9141" s="4">
        <v>331</v>
      </c>
      <c r="E9141" s="5" t="s">
        <v>10206</v>
      </c>
      <c r="F9141" s="4">
        <v>2015</v>
      </c>
      <c r="G9141" s="4">
        <v>1</v>
      </c>
      <c r="H9141" s="4">
        <v>25</v>
      </c>
      <c r="I9141" s="7"/>
      <c r="J9141" s="46" t="s">
        <v>10307</v>
      </c>
    </row>
    <row r="9142" spans="1:10" ht="40.799999999999997">
      <c r="A9142" s="12" t="s">
        <v>10282</v>
      </c>
      <c r="B9142" s="4" t="str">
        <f ca="1">IFERROR(__xludf.DUMMYFUNCTION("REGEXREPLACE(TEXT(IF(ISERR(FIND(""/"", A9142)), A9142, MID(A9142, FIND(""/"", A9142)+1, LEN(A9142))), ""#""), ""\D+"", """")"),"2022")</f>
        <v>2022</v>
      </c>
      <c r="C9142" s="46" t="s">
        <v>791</v>
      </c>
      <c r="D9142" s="4">
        <v>331</v>
      </c>
      <c r="E9142" s="5" t="s">
        <v>10206</v>
      </c>
      <c r="F9142" s="4">
        <v>2015</v>
      </c>
      <c r="G9142" s="4">
        <v>1</v>
      </c>
      <c r="H9142" s="4">
        <v>26</v>
      </c>
      <c r="I9142" s="7"/>
      <c r="J9142" s="46" t="s">
        <v>10308</v>
      </c>
    </row>
    <row r="9143" spans="1:10" ht="51">
      <c r="A9143" s="12" t="s">
        <v>10282</v>
      </c>
      <c r="B9143" s="4" t="str">
        <f ca="1">IFERROR(__xludf.DUMMYFUNCTION("REGEXREPLACE(TEXT(IF(ISERR(FIND(""/"", A9143)), A9143, MID(A9143, FIND(""/"", A9143)+1, LEN(A9143))), ""#""), ""\D+"", """")"),"2022")</f>
        <v>2022</v>
      </c>
      <c r="C9143" s="46" t="s">
        <v>791</v>
      </c>
      <c r="D9143" s="4">
        <v>331</v>
      </c>
      <c r="E9143" s="5" t="s">
        <v>10206</v>
      </c>
      <c r="F9143" s="4">
        <v>2015</v>
      </c>
      <c r="G9143" s="4">
        <v>2</v>
      </c>
      <c r="H9143" s="4">
        <v>1</v>
      </c>
      <c r="I9143" s="7"/>
      <c r="J9143" s="46" t="s">
        <v>10309</v>
      </c>
    </row>
    <row r="9144" spans="1:10" ht="61.2">
      <c r="A9144" s="12" t="s">
        <v>10282</v>
      </c>
      <c r="B9144" s="4" t="str">
        <f ca="1">IFERROR(__xludf.DUMMYFUNCTION("REGEXREPLACE(TEXT(IF(ISERR(FIND(""/"", A9144)), A9144, MID(A9144, FIND(""/"", A9144)+1, LEN(A9144))), ""#""), ""\D+"", """")"),"2022")</f>
        <v>2022</v>
      </c>
      <c r="C9144" s="46" t="s">
        <v>791</v>
      </c>
      <c r="D9144" s="4">
        <v>331</v>
      </c>
      <c r="E9144" s="5" t="s">
        <v>10206</v>
      </c>
      <c r="F9144" s="4">
        <v>2015</v>
      </c>
      <c r="G9144" s="4">
        <v>2</v>
      </c>
      <c r="H9144" s="4">
        <v>2</v>
      </c>
      <c r="I9144" s="7"/>
      <c r="J9144" s="46" t="s">
        <v>10310</v>
      </c>
    </row>
    <row r="9145" spans="1:10" ht="40.799999999999997">
      <c r="A9145" s="12" t="s">
        <v>10282</v>
      </c>
      <c r="B9145" s="4" t="str">
        <f ca="1">IFERROR(__xludf.DUMMYFUNCTION("REGEXREPLACE(TEXT(IF(ISERR(FIND(""/"", A9145)), A9145, MID(A9145, FIND(""/"", A9145)+1, LEN(A9145))), ""#""), ""\D+"", """")"),"2022")</f>
        <v>2022</v>
      </c>
      <c r="C9145" s="46" t="s">
        <v>791</v>
      </c>
      <c r="D9145" s="4">
        <v>331</v>
      </c>
      <c r="E9145" s="5" t="s">
        <v>10206</v>
      </c>
      <c r="F9145" s="4">
        <v>2015</v>
      </c>
      <c r="G9145" s="4">
        <v>2</v>
      </c>
      <c r="H9145" s="4">
        <v>3</v>
      </c>
      <c r="I9145" s="7"/>
      <c r="J9145" s="46" t="s">
        <v>10311</v>
      </c>
    </row>
    <row r="9146" spans="1:10" ht="40.799999999999997">
      <c r="A9146" s="12" t="s">
        <v>10282</v>
      </c>
      <c r="B9146" s="4" t="str">
        <f ca="1">IFERROR(__xludf.DUMMYFUNCTION("REGEXREPLACE(TEXT(IF(ISERR(FIND(""/"", A9146)), A9146, MID(A9146, FIND(""/"", A9146)+1, LEN(A9146))), ""#""), ""\D+"", """")"),"2022")</f>
        <v>2022</v>
      </c>
      <c r="C9146" s="46" t="s">
        <v>791</v>
      </c>
      <c r="D9146" s="4">
        <v>331</v>
      </c>
      <c r="E9146" s="5" t="s">
        <v>10206</v>
      </c>
      <c r="F9146" s="4">
        <v>2015</v>
      </c>
      <c r="G9146" s="4">
        <v>2</v>
      </c>
      <c r="H9146" s="4">
        <v>4</v>
      </c>
      <c r="I9146" s="7"/>
      <c r="J9146" s="46" t="s">
        <v>10312</v>
      </c>
    </row>
    <row r="9147" spans="1:10" ht="40.799999999999997">
      <c r="A9147" s="12" t="s">
        <v>10282</v>
      </c>
      <c r="B9147" s="4" t="str">
        <f ca="1">IFERROR(__xludf.DUMMYFUNCTION("REGEXREPLACE(TEXT(IF(ISERR(FIND(""/"", A9147)), A9147, MID(A9147, FIND(""/"", A9147)+1, LEN(A9147))), ""#""), ""\D+"", """")"),"2022")</f>
        <v>2022</v>
      </c>
      <c r="C9147" s="46" t="s">
        <v>791</v>
      </c>
      <c r="D9147" s="4">
        <v>331</v>
      </c>
      <c r="E9147" s="5" t="s">
        <v>10206</v>
      </c>
      <c r="F9147" s="4">
        <v>2015</v>
      </c>
      <c r="G9147" s="4">
        <v>2</v>
      </c>
      <c r="H9147" s="4">
        <v>5</v>
      </c>
      <c r="I9147" s="7"/>
      <c r="J9147" s="46" t="s">
        <v>10313</v>
      </c>
    </row>
    <row r="9148" spans="1:10" ht="51">
      <c r="A9148" s="12" t="s">
        <v>10282</v>
      </c>
      <c r="B9148" s="4" t="str">
        <f ca="1">IFERROR(__xludf.DUMMYFUNCTION("REGEXREPLACE(TEXT(IF(ISERR(FIND(""/"", A9148)), A9148, MID(A9148, FIND(""/"", A9148)+1, LEN(A9148))), ""#""), ""\D+"", """")"),"2022")</f>
        <v>2022</v>
      </c>
      <c r="C9148" s="46" t="s">
        <v>791</v>
      </c>
      <c r="D9148" s="4">
        <v>331</v>
      </c>
      <c r="E9148" s="5" t="s">
        <v>10206</v>
      </c>
      <c r="F9148" s="4">
        <v>2015</v>
      </c>
      <c r="G9148" s="4">
        <v>2</v>
      </c>
      <c r="H9148" s="4">
        <v>6</v>
      </c>
      <c r="I9148" s="7"/>
      <c r="J9148" s="46" t="s">
        <v>10314</v>
      </c>
    </row>
    <row r="9149" spans="1:10" ht="61.2">
      <c r="A9149" s="12" t="s">
        <v>10282</v>
      </c>
      <c r="B9149" s="4" t="str">
        <f ca="1">IFERROR(__xludf.DUMMYFUNCTION("REGEXREPLACE(TEXT(IF(ISERR(FIND(""/"", A9149)), A9149, MID(A9149, FIND(""/"", A9149)+1, LEN(A9149))), ""#""), ""\D+"", """")"),"2022")</f>
        <v>2022</v>
      </c>
      <c r="C9149" s="46" t="s">
        <v>791</v>
      </c>
      <c r="D9149" s="4">
        <v>331</v>
      </c>
      <c r="E9149" s="5" t="s">
        <v>10206</v>
      </c>
      <c r="F9149" s="4">
        <v>2015</v>
      </c>
      <c r="G9149" s="4">
        <v>2</v>
      </c>
      <c r="H9149" s="4">
        <v>7</v>
      </c>
      <c r="I9149" s="7"/>
      <c r="J9149" s="46" t="s">
        <v>10315</v>
      </c>
    </row>
    <row r="9150" spans="1:10" ht="40.799999999999997">
      <c r="A9150" s="12" t="s">
        <v>10282</v>
      </c>
      <c r="B9150" s="4" t="str">
        <f ca="1">IFERROR(__xludf.DUMMYFUNCTION("REGEXREPLACE(TEXT(IF(ISERR(FIND(""/"", A9150)), A9150, MID(A9150, FIND(""/"", A9150)+1, LEN(A9150))), ""#""), ""\D+"", """")"),"2022")</f>
        <v>2022</v>
      </c>
      <c r="C9150" s="46" t="s">
        <v>791</v>
      </c>
      <c r="D9150" s="4">
        <v>331</v>
      </c>
      <c r="E9150" s="5" t="s">
        <v>10206</v>
      </c>
      <c r="F9150" s="4">
        <v>2015</v>
      </c>
      <c r="G9150" s="4">
        <v>2</v>
      </c>
      <c r="H9150" s="4">
        <v>8</v>
      </c>
      <c r="I9150" s="7"/>
      <c r="J9150" s="46" t="s">
        <v>10316</v>
      </c>
    </row>
    <row r="9151" spans="1:10" ht="51">
      <c r="A9151" s="12" t="s">
        <v>10282</v>
      </c>
      <c r="B9151" s="4" t="str">
        <f ca="1">IFERROR(__xludf.DUMMYFUNCTION("REGEXREPLACE(TEXT(IF(ISERR(FIND(""/"", A9151)), A9151, MID(A9151, FIND(""/"", A9151)+1, LEN(A9151))), ""#""), ""\D+"", """")"),"2022")</f>
        <v>2022</v>
      </c>
      <c r="C9151" s="46" t="s">
        <v>791</v>
      </c>
      <c r="D9151" s="4">
        <v>331</v>
      </c>
      <c r="E9151" s="5" t="s">
        <v>10206</v>
      </c>
      <c r="F9151" s="4">
        <v>2015</v>
      </c>
      <c r="G9151" s="4">
        <v>2</v>
      </c>
      <c r="H9151" s="4">
        <v>9</v>
      </c>
      <c r="I9151" s="7"/>
      <c r="J9151" s="46" t="s">
        <v>10317</v>
      </c>
    </row>
    <row r="9152" spans="1:10" ht="40.799999999999997">
      <c r="A9152" s="12" t="s">
        <v>10282</v>
      </c>
      <c r="B9152" s="4" t="str">
        <f ca="1">IFERROR(__xludf.DUMMYFUNCTION("REGEXREPLACE(TEXT(IF(ISERR(FIND(""/"", A9152)), A9152, MID(A9152, FIND(""/"", A9152)+1, LEN(A9152))), ""#""), ""\D+"", """")"),"2022")</f>
        <v>2022</v>
      </c>
      <c r="C9152" s="46" t="s">
        <v>791</v>
      </c>
      <c r="D9152" s="4">
        <v>331</v>
      </c>
      <c r="E9152" s="5" t="s">
        <v>10206</v>
      </c>
      <c r="F9152" s="4">
        <v>2015</v>
      </c>
      <c r="G9152" s="4">
        <v>2</v>
      </c>
      <c r="H9152" s="4">
        <v>10</v>
      </c>
      <c r="I9152" s="7"/>
      <c r="J9152" s="46" t="s">
        <v>10318</v>
      </c>
    </row>
    <row r="9153" spans="1:10" ht="40.799999999999997">
      <c r="A9153" s="12" t="s">
        <v>10282</v>
      </c>
      <c r="B9153" s="4" t="str">
        <f ca="1">IFERROR(__xludf.DUMMYFUNCTION("REGEXREPLACE(TEXT(IF(ISERR(FIND(""/"", A9153)), A9153, MID(A9153, FIND(""/"", A9153)+1, LEN(A9153))), ""#""), ""\D+"", """")"),"2022")</f>
        <v>2022</v>
      </c>
      <c r="C9153" s="46" t="s">
        <v>791</v>
      </c>
      <c r="D9153" s="4">
        <v>331</v>
      </c>
      <c r="E9153" s="5" t="s">
        <v>10206</v>
      </c>
      <c r="F9153" s="4">
        <v>2015</v>
      </c>
      <c r="G9153" s="4">
        <v>2</v>
      </c>
      <c r="H9153" s="4">
        <v>11</v>
      </c>
      <c r="I9153" s="7"/>
      <c r="J9153" s="46" t="s">
        <v>10319</v>
      </c>
    </row>
    <row r="9154" spans="1:10" ht="71.400000000000006">
      <c r="A9154" s="12" t="s">
        <v>10282</v>
      </c>
      <c r="B9154" s="4" t="str">
        <f ca="1">IFERROR(__xludf.DUMMYFUNCTION("REGEXREPLACE(TEXT(IF(ISERR(FIND(""/"", A9154)), A9154, MID(A9154, FIND(""/"", A9154)+1, LEN(A9154))), ""#""), ""\D+"", """")"),"2022")</f>
        <v>2022</v>
      </c>
      <c r="C9154" s="46" t="s">
        <v>791</v>
      </c>
      <c r="D9154" s="4">
        <v>331</v>
      </c>
      <c r="E9154" s="5" t="s">
        <v>10206</v>
      </c>
      <c r="F9154" s="4">
        <v>2015</v>
      </c>
      <c r="G9154" s="4">
        <v>2</v>
      </c>
      <c r="H9154" s="4">
        <v>12</v>
      </c>
      <c r="I9154" s="7"/>
      <c r="J9154" s="46" t="s">
        <v>10320</v>
      </c>
    </row>
    <row r="9155" spans="1:10" ht="40.799999999999997">
      <c r="A9155" s="12" t="s">
        <v>10282</v>
      </c>
      <c r="B9155" s="4" t="str">
        <f ca="1">IFERROR(__xludf.DUMMYFUNCTION("REGEXREPLACE(TEXT(IF(ISERR(FIND(""/"", A9155)), A9155, MID(A9155, FIND(""/"", A9155)+1, LEN(A9155))), ""#""), ""\D+"", """")"),"2022")</f>
        <v>2022</v>
      </c>
      <c r="C9155" s="46" t="s">
        <v>791</v>
      </c>
      <c r="D9155" s="4">
        <v>331</v>
      </c>
      <c r="E9155" s="5" t="s">
        <v>10206</v>
      </c>
      <c r="F9155" s="4">
        <v>2015</v>
      </c>
      <c r="G9155" s="4">
        <v>2</v>
      </c>
      <c r="H9155" s="4">
        <v>13</v>
      </c>
      <c r="I9155" s="7"/>
      <c r="J9155" s="46" t="s">
        <v>10321</v>
      </c>
    </row>
    <row r="9156" spans="1:10" ht="61.2">
      <c r="A9156" s="12" t="s">
        <v>10282</v>
      </c>
      <c r="B9156" s="4" t="str">
        <f ca="1">IFERROR(__xludf.DUMMYFUNCTION("REGEXREPLACE(TEXT(IF(ISERR(FIND(""/"", A9156)), A9156, MID(A9156, FIND(""/"", A9156)+1, LEN(A9156))), ""#""), ""\D+"", """")"),"2022")</f>
        <v>2022</v>
      </c>
      <c r="C9156" s="46" t="s">
        <v>791</v>
      </c>
      <c r="D9156" s="4">
        <v>331</v>
      </c>
      <c r="E9156" s="5" t="s">
        <v>10206</v>
      </c>
      <c r="F9156" s="4">
        <v>2015</v>
      </c>
      <c r="G9156" s="4">
        <v>2</v>
      </c>
      <c r="H9156" s="4">
        <v>14</v>
      </c>
      <c r="I9156" s="7"/>
      <c r="J9156" s="46" t="s">
        <v>10322</v>
      </c>
    </row>
    <row r="9157" spans="1:10" ht="91.8">
      <c r="A9157" s="12" t="s">
        <v>10282</v>
      </c>
      <c r="B9157" s="4" t="str">
        <f ca="1">IFERROR(__xludf.DUMMYFUNCTION("REGEXREPLACE(TEXT(IF(ISERR(FIND(""/"", A9157)), A9157, MID(A9157, FIND(""/"", A9157)+1, LEN(A9157))), ""#""), ""\D+"", """")"),"2022")</f>
        <v>2022</v>
      </c>
      <c r="C9157" s="46" t="s">
        <v>791</v>
      </c>
      <c r="D9157" s="4">
        <v>331</v>
      </c>
      <c r="E9157" s="5" t="s">
        <v>10206</v>
      </c>
      <c r="F9157" s="4">
        <v>2015</v>
      </c>
      <c r="G9157" s="4">
        <v>2</v>
      </c>
      <c r="H9157" s="4">
        <v>15</v>
      </c>
      <c r="I9157" s="7"/>
      <c r="J9157" s="46" t="s">
        <v>10323</v>
      </c>
    </row>
    <row r="9158" spans="1:10" ht="30.6">
      <c r="A9158" s="12" t="s">
        <v>10282</v>
      </c>
      <c r="B9158" s="4" t="str">
        <f ca="1">IFERROR(__xludf.DUMMYFUNCTION("REGEXREPLACE(TEXT(IF(ISERR(FIND(""/"", A9158)), A9158, MID(A9158, FIND(""/"", A9158)+1, LEN(A9158))), ""#""), ""\D+"", """")"),"2022")</f>
        <v>2022</v>
      </c>
      <c r="C9158" s="46" t="s">
        <v>791</v>
      </c>
      <c r="D9158" s="4">
        <v>331</v>
      </c>
      <c r="E9158" s="5" t="s">
        <v>10206</v>
      </c>
      <c r="F9158" s="4">
        <v>2015</v>
      </c>
      <c r="G9158" s="4">
        <v>2</v>
      </c>
      <c r="H9158" s="4">
        <v>16</v>
      </c>
      <c r="I9158" s="7"/>
      <c r="J9158" s="46" t="s">
        <v>10324</v>
      </c>
    </row>
    <row r="9159" spans="1:10" ht="30.6">
      <c r="A9159" s="12" t="s">
        <v>10282</v>
      </c>
      <c r="B9159" s="4" t="str">
        <f ca="1">IFERROR(__xludf.DUMMYFUNCTION("REGEXREPLACE(TEXT(IF(ISERR(FIND(""/"", A9159)), A9159, MID(A9159, FIND(""/"", A9159)+1, LEN(A9159))), ""#""), ""\D+"", """")"),"2022")</f>
        <v>2022</v>
      </c>
      <c r="C9159" s="46" t="s">
        <v>791</v>
      </c>
      <c r="D9159" s="4">
        <v>331</v>
      </c>
      <c r="E9159" s="5" t="s">
        <v>10206</v>
      </c>
      <c r="F9159" s="4">
        <v>2015</v>
      </c>
      <c r="G9159" s="4">
        <v>2</v>
      </c>
      <c r="H9159" s="4">
        <v>17</v>
      </c>
      <c r="I9159" s="7"/>
      <c r="J9159" s="46" t="s">
        <v>10325</v>
      </c>
    </row>
    <row r="9160" spans="1:10" ht="30.6">
      <c r="A9160" s="12" t="s">
        <v>10282</v>
      </c>
      <c r="B9160" s="4" t="str">
        <f ca="1">IFERROR(__xludf.DUMMYFUNCTION("REGEXREPLACE(TEXT(IF(ISERR(FIND(""/"", A9160)), A9160, MID(A9160, FIND(""/"", A9160)+1, LEN(A9160))), ""#""), ""\D+"", """")"),"2022")</f>
        <v>2022</v>
      </c>
      <c r="C9160" s="46" t="s">
        <v>791</v>
      </c>
      <c r="D9160" s="4">
        <v>331</v>
      </c>
      <c r="E9160" s="5" t="s">
        <v>10206</v>
      </c>
      <c r="F9160" s="4">
        <v>2015</v>
      </c>
      <c r="G9160" s="4">
        <v>2</v>
      </c>
      <c r="H9160" s="4">
        <v>18</v>
      </c>
      <c r="I9160" s="7"/>
      <c r="J9160" s="46" t="s">
        <v>10326</v>
      </c>
    </row>
    <row r="9161" spans="1:10" ht="40.799999999999997">
      <c r="A9161" s="12" t="s">
        <v>10282</v>
      </c>
      <c r="B9161" s="4" t="str">
        <f ca="1">IFERROR(__xludf.DUMMYFUNCTION("REGEXREPLACE(TEXT(IF(ISERR(FIND(""/"", A9161)), A9161, MID(A9161, FIND(""/"", A9161)+1, LEN(A9161))), ""#""), ""\D+"", """")"),"2022")</f>
        <v>2022</v>
      </c>
      <c r="C9161" s="46" t="s">
        <v>791</v>
      </c>
      <c r="D9161" s="4">
        <v>331</v>
      </c>
      <c r="E9161" s="5" t="s">
        <v>10206</v>
      </c>
      <c r="F9161" s="4">
        <v>2015</v>
      </c>
      <c r="G9161" s="4">
        <v>2</v>
      </c>
      <c r="H9161" s="4">
        <v>19</v>
      </c>
      <c r="I9161" s="7"/>
      <c r="J9161" s="46" t="s">
        <v>10327</v>
      </c>
    </row>
    <row r="9162" spans="1:10" ht="51">
      <c r="A9162" s="12" t="s">
        <v>10282</v>
      </c>
      <c r="B9162" s="4" t="str">
        <f ca="1">IFERROR(__xludf.DUMMYFUNCTION("REGEXREPLACE(TEXT(IF(ISERR(FIND(""/"", A9162)), A9162, MID(A9162, FIND(""/"", A9162)+1, LEN(A9162))), ""#""), ""\D+"", """")"),"2022")</f>
        <v>2022</v>
      </c>
      <c r="C9162" s="46" t="s">
        <v>791</v>
      </c>
      <c r="D9162" s="4">
        <v>331</v>
      </c>
      <c r="E9162" s="5" t="s">
        <v>10206</v>
      </c>
      <c r="F9162" s="4">
        <v>2015</v>
      </c>
      <c r="G9162" s="4">
        <v>2</v>
      </c>
      <c r="H9162" s="4">
        <v>20</v>
      </c>
      <c r="I9162" s="7"/>
      <c r="J9162" s="46" t="s">
        <v>10328</v>
      </c>
    </row>
    <row r="9163" spans="1:10" ht="51">
      <c r="A9163" s="12" t="s">
        <v>10282</v>
      </c>
      <c r="B9163" s="4" t="str">
        <f ca="1">IFERROR(__xludf.DUMMYFUNCTION("REGEXREPLACE(TEXT(IF(ISERR(FIND(""/"", A9163)), A9163, MID(A9163, FIND(""/"", A9163)+1, LEN(A9163))), ""#""), ""\D+"", """")"),"2022")</f>
        <v>2022</v>
      </c>
      <c r="C9163" s="46" t="s">
        <v>791</v>
      </c>
      <c r="D9163" s="4">
        <v>331</v>
      </c>
      <c r="E9163" s="5" t="s">
        <v>10206</v>
      </c>
      <c r="F9163" s="4">
        <v>2015</v>
      </c>
      <c r="G9163" s="4">
        <v>2</v>
      </c>
      <c r="H9163" s="4">
        <v>21</v>
      </c>
      <c r="I9163" s="7"/>
      <c r="J9163" s="46" t="s">
        <v>10329</v>
      </c>
    </row>
    <row r="9164" spans="1:10" ht="71.400000000000006">
      <c r="A9164" s="12" t="s">
        <v>10282</v>
      </c>
      <c r="B9164" s="4" t="str">
        <f ca="1">IFERROR(__xludf.DUMMYFUNCTION("REGEXREPLACE(TEXT(IF(ISERR(FIND(""/"", A9164)), A9164, MID(A9164, FIND(""/"", A9164)+1, LEN(A9164))), ""#""), ""\D+"", """")"),"2022")</f>
        <v>2022</v>
      </c>
      <c r="C9164" s="46" t="s">
        <v>791</v>
      </c>
      <c r="D9164" s="4">
        <v>331</v>
      </c>
      <c r="E9164" s="5" t="s">
        <v>10206</v>
      </c>
      <c r="F9164" s="4">
        <v>2015</v>
      </c>
      <c r="G9164" s="4">
        <v>2</v>
      </c>
      <c r="H9164" s="4">
        <v>22</v>
      </c>
      <c r="I9164" s="7"/>
      <c r="J9164" s="46" t="s">
        <v>10330</v>
      </c>
    </row>
    <row r="9165" spans="1:10" ht="40.799999999999997">
      <c r="A9165" s="12" t="s">
        <v>10282</v>
      </c>
      <c r="B9165" s="4" t="str">
        <f ca="1">IFERROR(__xludf.DUMMYFUNCTION("REGEXREPLACE(TEXT(IF(ISERR(FIND(""/"", A9165)), A9165, MID(A9165, FIND(""/"", A9165)+1, LEN(A9165))), ""#""), ""\D+"", """")"),"2022")</f>
        <v>2022</v>
      </c>
      <c r="C9165" s="46" t="s">
        <v>791</v>
      </c>
      <c r="D9165" s="4">
        <v>331</v>
      </c>
      <c r="E9165" s="5" t="s">
        <v>10206</v>
      </c>
      <c r="F9165" s="4">
        <v>2015</v>
      </c>
      <c r="G9165" s="4">
        <v>2</v>
      </c>
      <c r="H9165" s="4">
        <v>23</v>
      </c>
      <c r="I9165" s="7"/>
      <c r="J9165" s="46" t="s">
        <v>10331</v>
      </c>
    </row>
    <row r="9166" spans="1:10" ht="40.799999999999997">
      <c r="A9166" s="12" t="s">
        <v>10282</v>
      </c>
      <c r="B9166" s="4" t="str">
        <f ca="1">IFERROR(__xludf.DUMMYFUNCTION("REGEXREPLACE(TEXT(IF(ISERR(FIND(""/"", A9166)), A9166, MID(A9166, FIND(""/"", A9166)+1, LEN(A9166))), ""#""), ""\D+"", """")"),"2022")</f>
        <v>2022</v>
      </c>
      <c r="C9166" s="46" t="s">
        <v>791</v>
      </c>
      <c r="D9166" s="4">
        <v>331</v>
      </c>
      <c r="E9166" s="5" t="s">
        <v>10206</v>
      </c>
      <c r="F9166" s="4">
        <v>2017</v>
      </c>
      <c r="G9166" s="4">
        <v>3</v>
      </c>
      <c r="H9166" s="4">
        <v>1</v>
      </c>
      <c r="I9166" s="7"/>
      <c r="J9166" s="46" t="s">
        <v>10332</v>
      </c>
    </row>
    <row r="9167" spans="1:10" ht="30.6">
      <c r="A9167" s="12" t="s">
        <v>10282</v>
      </c>
      <c r="B9167" s="4" t="str">
        <f ca="1">IFERROR(__xludf.DUMMYFUNCTION("REGEXREPLACE(TEXT(IF(ISERR(FIND(""/"", A9167)), A9167, MID(A9167, FIND(""/"", A9167)+1, LEN(A9167))), ""#""), ""\D+"", """")"),"2022")</f>
        <v>2022</v>
      </c>
      <c r="C9167" s="46" t="s">
        <v>791</v>
      </c>
      <c r="D9167" s="4">
        <v>331</v>
      </c>
      <c r="E9167" s="5" t="s">
        <v>10206</v>
      </c>
      <c r="F9167" s="4">
        <v>2016</v>
      </c>
      <c r="G9167" s="4">
        <v>3</v>
      </c>
      <c r="H9167" s="4">
        <v>2</v>
      </c>
      <c r="I9167" s="7"/>
      <c r="J9167" s="46" t="s">
        <v>10333</v>
      </c>
    </row>
    <row r="9168" spans="1:10" ht="30.6">
      <c r="A9168" s="12" t="s">
        <v>10282</v>
      </c>
      <c r="B9168" s="4" t="str">
        <f ca="1">IFERROR(__xludf.DUMMYFUNCTION("REGEXREPLACE(TEXT(IF(ISERR(FIND(""/"", A9168)), A9168, MID(A9168, FIND(""/"", A9168)+1, LEN(A9168))), ""#""), ""\D+"", """")"),"2022")</f>
        <v>2022</v>
      </c>
      <c r="C9168" s="46" t="s">
        <v>791</v>
      </c>
      <c r="D9168" s="4">
        <v>331</v>
      </c>
      <c r="E9168" s="5" t="s">
        <v>10206</v>
      </c>
      <c r="F9168" s="4">
        <v>2016</v>
      </c>
      <c r="G9168" s="4">
        <v>3</v>
      </c>
      <c r="H9168" s="4">
        <v>3</v>
      </c>
      <c r="I9168" s="7"/>
      <c r="J9168" s="46" t="s">
        <v>10334</v>
      </c>
    </row>
    <row r="9169" spans="1:10" ht="30.6">
      <c r="A9169" s="12" t="s">
        <v>10282</v>
      </c>
      <c r="B9169" s="4" t="str">
        <f ca="1">IFERROR(__xludf.DUMMYFUNCTION("REGEXREPLACE(TEXT(IF(ISERR(FIND(""/"", A9169)), A9169, MID(A9169, FIND(""/"", A9169)+1, LEN(A9169))), ""#""), ""\D+"", """")"),"2022")</f>
        <v>2022</v>
      </c>
      <c r="C9169" s="46" t="s">
        <v>791</v>
      </c>
      <c r="D9169" s="4">
        <v>331</v>
      </c>
      <c r="E9169" s="5" t="s">
        <v>10206</v>
      </c>
      <c r="F9169" s="4">
        <v>2015</v>
      </c>
      <c r="G9169" s="4">
        <v>3</v>
      </c>
      <c r="H9169" s="4">
        <v>4</v>
      </c>
      <c r="I9169" s="7"/>
      <c r="J9169" s="46" t="s">
        <v>10335</v>
      </c>
    </row>
    <row r="9170" spans="1:10" ht="40.799999999999997">
      <c r="A9170" s="12" t="s">
        <v>10282</v>
      </c>
      <c r="B9170" s="4" t="str">
        <f ca="1">IFERROR(__xludf.DUMMYFUNCTION("REGEXREPLACE(TEXT(IF(ISERR(FIND(""/"", A9170)), A9170, MID(A9170, FIND(""/"", A9170)+1, LEN(A9170))), ""#""), ""\D+"", """")"),"2022")</f>
        <v>2022</v>
      </c>
      <c r="C9170" s="46" t="s">
        <v>791</v>
      </c>
      <c r="D9170" s="4">
        <v>331</v>
      </c>
      <c r="E9170" s="5" t="s">
        <v>10206</v>
      </c>
      <c r="F9170" s="4">
        <v>2015</v>
      </c>
      <c r="G9170" s="4">
        <v>3</v>
      </c>
      <c r="H9170" s="4">
        <v>5</v>
      </c>
      <c r="I9170" s="7"/>
      <c r="J9170" s="46" t="s">
        <v>10336</v>
      </c>
    </row>
    <row r="9171" spans="1:10" ht="71.400000000000006">
      <c r="A9171" s="12" t="s">
        <v>10282</v>
      </c>
      <c r="B9171" s="4" t="str">
        <f ca="1">IFERROR(__xludf.DUMMYFUNCTION("REGEXREPLACE(TEXT(IF(ISERR(FIND(""/"", A9171)), A9171, MID(A9171, FIND(""/"", A9171)+1, LEN(A9171))), ""#""), ""\D+"", """")"),"2022")</f>
        <v>2022</v>
      </c>
      <c r="C9171" s="46" t="s">
        <v>791</v>
      </c>
      <c r="D9171" s="4">
        <v>331</v>
      </c>
      <c r="E9171" s="5" t="s">
        <v>10206</v>
      </c>
      <c r="F9171" s="4">
        <v>2015</v>
      </c>
      <c r="G9171" s="4">
        <v>3</v>
      </c>
      <c r="H9171" s="4">
        <v>6</v>
      </c>
      <c r="I9171" s="7"/>
      <c r="J9171" s="46" t="s">
        <v>10337</v>
      </c>
    </row>
    <row r="9172" spans="1:10" ht="30.6">
      <c r="A9172" s="12" t="s">
        <v>10282</v>
      </c>
      <c r="B9172" s="4" t="str">
        <f ca="1">IFERROR(__xludf.DUMMYFUNCTION("REGEXREPLACE(TEXT(IF(ISERR(FIND(""/"", A9172)), A9172, MID(A9172, FIND(""/"", A9172)+1, LEN(A9172))), ""#""), ""\D+"", """")"),"2022")</f>
        <v>2022</v>
      </c>
      <c r="C9172" s="46" t="s">
        <v>791</v>
      </c>
      <c r="D9172" s="4">
        <v>331</v>
      </c>
      <c r="E9172" s="5" t="s">
        <v>10206</v>
      </c>
      <c r="F9172" s="4">
        <v>2015</v>
      </c>
      <c r="G9172" s="4">
        <v>3</v>
      </c>
      <c r="H9172" s="4">
        <v>7</v>
      </c>
      <c r="I9172" s="7"/>
      <c r="J9172" s="46" t="s">
        <v>10338</v>
      </c>
    </row>
    <row r="9173" spans="1:10" ht="30.6">
      <c r="A9173" s="12" t="s">
        <v>10282</v>
      </c>
      <c r="B9173" s="4" t="str">
        <f ca="1">IFERROR(__xludf.DUMMYFUNCTION("REGEXREPLACE(TEXT(IF(ISERR(FIND(""/"", A9173)), A9173, MID(A9173, FIND(""/"", A9173)+1, LEN(A9173))), ""#""), ""\D+"", """")"),"2022")</f>
        <v>2022</v>
      </c>
      <c r="C9173" s="46" t="s">
        <v>791</v>
      </c>
      <c r="D9173" s="4">
        <v>331</v>
      </c>
      <c r="E9173" s="5" t="s">
        <v>10206</v>
      </c>
      <c r="F9173" s="4">
        <v>2015</v>
      </c>
      <c r="G9173" s="4">
        <v>3</v>
      </c>
      <c r="H9173" s="4">
        <v>8</v>
      </c>
      <c r="I9173" s="7"/>
      <c r="J9173" s="46" t="s">
        <v>10339</v>
      </c>
    </row>
    <row r="9174" spans="1:10" ht="40.799999999999997">
      <c r="A9174" s="12" t="s">
        <v>10282</v>
      </c>
      <c r="B9174" s="4" t="str">
        <f ca="1">IFERROR(__xludf.DUMMYFUNCTION("REGEXREPLACE(TEXT(IF(ISERR(FIND(""/"", A9174)), A9174, MID(A9174, FIND(""/"", A9174)+1, LEN(A9174))), ""#""), ""\D+"", """")"),"2022")</f>
        <v>2022</v>
      </c>
      <c r="C9174" s="46" t="s">
        <v>791</v>
      </c>
      <c r="D9174" s="4">
        <v>331</v>
      </c>
      <c r="E9174" s="5" t="s">
        <v>10206</v>
      </c>
      <c r="F9174" s="4">
        <v>2015</v>
      </c>
      <c r="G9174" s="4">
        <v>3</v>
      </c>
      <c r="H9174" s="4">
        <v>9</v>
      </c>
      <c r="I9174" s="7"/>
      <c r="J9174" s="46" t="s">
        <v>10340</v>
      </c>
    </row>
    <row r="9175" spans="1:10" ht="61.2">
      <c r="A9175" s="12" t="s">
        <v>10282</v>
      </c>
      <c r="B9175" s="4" t="str">
        <f ca="1">IFERROR(__xludf.DUMMYFUNCTION("REGEXREPLACE(TEXT(IF(ISERR(FIND(""/"", A9175)), A9175, MID(A9175, FIND(""/"", A9175)+1, LEN(A9175))), ""#""), ""\D+"", """")"),"2022")</f>
        <v>2022</v>
      </c>
      <c r="C9175" s="46" t="s">
        <v>791</v>
      </c>
      <c r="D9175" s="4">
        <v>331</v>
      </c>
      <c r="E9175" s="5" t="s">
        <v>10206</v>
      </c>
      <c r="F9175" s="4">
        <v>2015</v>
      </c>
      <c r="G9175" s="4">
        <v>3</v>
      </c>
      <c r="H9175" s="4">
        <v>10</v>
      </c>
      <c r="I9175" s="7"/>
      <c r="J9175" s="46" t="s">
        <v>10341</v>
      </c>
    </row>
    <row r="9176" spans="1:10" ht="40.799999999999997">
      <c r="A9176" s="12" t="s">
        <v>10282</v>
      </c>
      <c r="B9176" s="4" t="str">
        <f ca="1">IFERROR(__xludf.DUMMYFUNCTION("REGEXREPLACE(TEXT(IF(ISERR(FIND(""/"", A9176)), A9176, MID(A9176, FIND(""/"", A9176)+1, LEN(A9176))), ""#""), ""\D+"", """")"),"2022")</f>
        <v>2022</v>
      </c>
      <c r="C9176" s="46" t="s">
        <v>791</v>
      </c>
      <c r="D9176" s="4">
        <v>331</v>
      </c>
      <c r="E9176" s="5" t="s">
        <v>10206</v>
      </c>
      <c r="F9176" s="4">
        <v>2015</v>
      </c>
      <c r="G9176" s="4">
        <v>3</v>
      </c>
      <c r="H9176" s="4">
        <v>11</v>
      </c>
      <c r="I9176" s="7"/>
      <c r="J9176" s="46" t="s">
        <v>10342</v>
      </c>
    </row>
    <row r="9177" spans="1:10" ht="61.2">
      <c r="A9177" s="12" t="s">
        <v>10282</v>
      </c>
      <c r="B9177" s="4" t="str">
        <f ca="1">IFERROR(__xludf.DUMMYFUNCTION("REGEXREPLACE(TEXT(IF(ISERR(FIND(""/"", A9177)), A9177, MID(A9177, FIND(""/"", A9177)+1, LEN(A9177))), ""#""), ""\D+"", """")"),"2022")</f>
        <v>2022</v>
      </c>
      <c r="C9177" s="46" t="s">
        <v>791</v>
      </c>
      <c r="D9177" s="4">
        <v>331</v>
      </c>
      <c r="E9177" s="5" t="s">
        <v>10206</v>
      </c>
      <c r="F9177" s="4">
        <v>2015</v>
      </c>
      <c r="G9177" s="4">
        <v>3</v>
      </c>
      <c r="H9177" s="4">
        <v>12</v>
      </c>
      <c r="I9177" s="7"/>
      <c r="J9177" s="46" t="s">
        <v>10343</v>
      </c>
    </row>
    <row r="9178" spans="1:10" ht="40.799999999999997">
      <c r="A9178" s="12" t="s">
        <v>10282</v>
      </c>
      <c r="B9178" s="4" t="str">
        <f ca="1">IFERROR(__xludf.DUMMYFUNCTION("REGEXREPLACE(TEXT(IF(ISERR(FIND(""/"", A9178)), A9178, MID(A9178, FIND(""/"", A9178)+1, LEN(A9178))), ""#""), ""\D+"", """")"),"2022")</f>
        <v>2022</v>
      </c>
      <c r="C9178" s="46" t="s">
        <v>791</v>
      </c>
      <c r="D9178" s="4">
        <v>331</v>
      </c>
      <c r="E9178" s="5" t="s">
        <v>10206</v>
      </c>
      <c r="F9178" s="4">
        <v>2015</v>
      </c>
      <c r="G9178" s="4">
        <v>3</v>
      </c>
      <c r="H9178" s="4">
        <v>13</v>
      </c>
      <c r="I9178" s="7"/>
      <c r="J9178" s="46" t="s">
        <v>10344</v>
      </c>
    </row>
    <row r="9179" spans="1:10" ht="40.799999999999997">
      <c r="A9179" s="12" t="s">
        <v>10282</v>
      </c>
      <c r="B9179" s="4" t="str">
        <f ca="1">IFERROR(__xludf.DUMMYFUNCTION("REGEXREPLACE(TEXT(IF(ISERR(FIND(""/"", A9179)), A9179, MID(A9179, FIND(""/"", A9179)+1, LEN(A9179))), ""#""), ""\D+"", """")"),"2022")</f>
        <v>2022</v>
      </c>
      <c r="C9179" s="46" t="s">
        <v>791</v>
      </c>
      <c r="D9179" s="4">
        <v>331</v>
      </c>
      <c r="E9179" s="5" t="s">
        <v>10206</v>
      </c>
      <c r="F9179" s="4">
        <v>2015</v>
      </c>
      <c r="G9179" s="4">
        <v>3</v>
      </c>
      <c r="H9179" s="4">
        <v>14</v>
      </c>
      <c r="I9179" s="7"/>
      <c r="J9179" s="46" t="s">
        <v>10345</v>
      </c>
    </row>
    <row r="9180" spans="1:10" ht="71.400000000000006">
      <c r="A9180" s="12" t="s">
        <v>10282</v>
      </c>
      <c r="B9180" s="4" t="str">
        <f ca="1">IFERROR(__xludf.DUMMYFUNCTION("REGEXREPLACE(TEXT(IF(ISERR(FIND(""/"", A9180)), A9180, MID(A9180, FIND(""/"", A9180)+1, LEN(A9180))), ""#""), ""\D+"", """")"),"2022")</f>
        <v>2022</v>
      </c>
      <c r="C9180" s="46" t="s">
        <v>791</v>
      </c>
      <c r="D9180" s="4">
        <v>331</v>
      </c>
      <c r="E9180" s="5" t="s">
        <v>10206</v>
      </c>
      <c r="F9180" s="4">
        <v>2015</v>
      </c>
      <c r="G9180" s="4">
        <v>3</v>
      </c>
      <c r="H9180" s="4">
        <v>15</v>
      </c>
      <c r="I9180" s="7"/>
      <c r="J9180" s="46" t="s">
        <v>10346</v>
      </c>
    </row>
    <row r="9181" spans="1:10" ht="30.6">
      <c r="A9181" s="12" t="s">
        <v>10282</v>
      </c>
      <c r="B9181" s="4" t="str">
        <f ca="1">IFERROR(__xludf.DUMMYFUNCTION("REGEXREPLACE(TEXT(IF(ISERR(FIND(""/"", A9181)), A9181, MID(A9181, FIND(""/"", A9181)+1, LEN(A9181))), ""#""), ""\D+"", """")"),"2022")</f>
        <v>2022</v>
      </c>
      <c r="C9181" s="46" t="s">
        <v>791</v>
      </c>
      <c r="D9181" s="4">
        <v>331</v>
      </c>
      <c r="E9181" s="5" t="s">
        <v>10206</v>
      </c>
      <c r="F9181" s="4">
        <v>2015</v>
      </c>
      <c r="G9181" s="4">
        <v>3</v>
      </c>
      <c r="H9181" s="4">
        <v>16</v>
      </c>
      <c r="I9181" s="7"/>
      <c r="J9181" s="46" t="s">
        <v>10347</v>
      </c>
    </row>
    <row r="9182" spans="1:10" ht="40.799999999999997">
      <c r="A9182" s="12" t="s">
        <v>10282</v>
      </c>
      <c r="B9182" s="4" t="str">
        <f ca="1">IFERROR(__xludf.DUMMYFUNCTION("REGEXREPLACE(TEXT(IF(ISERR(FIND(""/"", A9182)), A9182, MID(A9182, FIND(""/"", A9182)+1, LEN(A9182))), ""#""), ""\D+"", """")"),"2022")</f>
        <v>2022</v>
      </c>
      <c r="C9182" s="46" t="s">
        <v>791</v>
      </c>
      <c r="D9182" s="4">
        <v>331</v>
      </c>
      <c r="E9182" s="5" t="s">
        <v>10206</v>
      </c>
      <c r="F9182" s="4">
        <v>2015</v>
      </c>
      <c r="G9182" s="4">
        <v>3</v>
      </c>
      <c r="H9182" s="4">
        <v>17</v>
      </c>
      <c r="I9182" s="7"/>
      <c r="J9182" s="46" t="s">
        <v>10348</v>
      </c>
    </row>
    <row r="9183" spans="1:10" ht="51">
      <c r="A9183" s="12" t="s">
        <v>10282</v>
      </c>
      <c r="B9183" s="4" t="str">
        <f ca="1">IFERROR(__xludf.DUMMYFUNCTION("REGEXREPLACE(TEXT(IF(ISERR(FIND(""/"", A9183)), A9183, MID(A9183, FIND(""/"", A9183)+1, LEN(A9183))), ""#""), ""\D+"", """")"),"2022")</f>
        <v>2022</v>
      </c>
      <c r="C9183" s="46" t="s">
        <v>791</v>
      </c>
      <c r="D9183" s="4">
        <v>331</v>
      </c>
      <c r="E9183" s="5" t="s">
        <v>10206</v>
      </c>
      <c r="F9183" s="4">
        <v>2015</v>
      </c>
      <c r="G9183" s="4">
        <v>3</v>
      </c>
      <c r="H9183" s="4">
        <v>18</v>
      </c>
      <c r="I9183" s="7"/>
      <c r="J9183" s="46" t="s">
        <v>10349</v>
      </c>
    </row>
    <row r="9184" spans="1:10" ht="30.6">
      <c r="A9184" s="12" t="s">
        <v>10282</v>
      </c>
      <c r="B9184" s="4" t="str">
        <f ca="1">IFERROR(__xludf.DUMMYFUNCTION("REGEXREPLACE(TEXT(IF(ISERR(FIND(""/"", A9184)), A9184, MID(A9184, FIND(""/"", A9184)+1, LEN(A9184))), ""#""), ""\D+"", """")"),"2022")</f>
        <v>2022</v>
      </c>
      <c r="C9184" s="46" t="s">
        <v>791</v>
      </c>
      <c r="D9184" s="4">
        <v>331</v>
      </c>
      <c r="E9184" s="26" t="s">
        <v>10206</v>
      </c>
      <c r="F9184" s="4">
        <v>2015</v>
      </c>
      <c r="G9184" s="4">
        <v>3</v>
      </c>
      <c r="H9184" s="4">
        <v>19</v>
      </c>
      <c r="I9184" s="7"/>
      <c r="J9184" s="46" t="s">
        <v>10350</v>
      </c>
    </row>
    <row r="9185" spans="1:10" ht="61.2">
      <c r="A9185" s="12" t="s">
        <v>10282</v>
      </c>
      <c r="B9185" s="4" t="str">
        <f ca="1">IFERROR(__xludf.DUMMYFUNCTION("REGEXREPLACE(TEXT(IF(ISERR(FIND(""/"", A9185)), A9185, MID(A9185, FIND(""/"", A9185)+1, LEN(A9185))), ""#""), ""\D+"", """")"),"2022")</f>
        <v>2022</v>
      </c>
      <c r="C9185" s="46" t="s">
        <v>791</v>
      </c>
      <c r="D9185" s="4">
        <v>331</v>
      </c>
      <c r="E9185" s="5" t="s">
        <v>10206</v>
      </c>
      <c r="F9185" s="4">
        <v>2015</v>
      </c>
      <c r="G9185" s="4">
        <v>3</v>
      </c>
      <c r="H9185" s="4">
        <v>20</v>
      </c>
      <c r="I9185" s="7"/>
      <c r="J9185" s="46" t="s">
        <v>10351</v>
      </c>
    </row>
    <row r="9186" spans="1:10" ht="40.799999999999997">
      <c r="A9186" s="12" t="s">
        <v>10282</v>
      </c>
      <c r="B9186" s="4" t="str">
        <f ca="1">IFERROR(__xludf.DUMMYFUNCTION("REGEXREPLACE(TEXT(IF(ISERR(FIND(""/"", A9186)), A9186, MID(A9186, FIND(""/"", A9186)+1, LEN(A9186))), ""#""), ""\D+"", """")"),"2022")</f>
        <v>2022</v>
      </c>
      <c r="C9186" s="46" t="s">
        <v>791</v>
      </c>
      <c r="D9186" s="4">
        <v>331</v>
      </c>
      <c r="E9186" s="26" t="s">
        <v>10206</v>
      </c>
      <c r="F9186" s="4">
        <v>2015</v>
      </c>
      <c r="G9186" s="4">
        <v>4</v>
      </c>
      <c r="H9186" s="4">
        <v>1</v>
      </c>
      <c r="I9186" s="7"/>
      <c r="J9186" s="46" t="s">
        <v>10352</v>
      </c>
    </row>
    <row r="9187" spans="1:10" ht="71.400000000000006">
      <c r="A9187" s="12" t="s">
        <v>10282</v>
      </c>
      <c r="B9187" s="4" t="str">
        <f ca="1">IFERROR(__xludf.DUMMYFUNCTION("REGEXREPLACE(TEXT(IF(ISERR(FIND(""/"", A9187)), A9187, MID(A9187, FIND(""/"", A9187)+1, LEN(A9187))), ""#""), ""\D+"", """")"),"2022")</f>
        <v>2022</v>
      </c>
      <c r="C9187" s="46" t="s">
        <v>791</v>
      </c>
      <c r="D9187" s="4">
        <v>331</v>
      </c>
      <c r="E9187" s="5" t="s">
        <v>10206</v>
      </c>
      <c r="F9187" s="4">
        <v>2015</v>
      </c>
      <c r="G9187" s="4">
        <v>4</v>
      </c>
      <c r="H9187" s="4">
        <v>2</v>
      </c>
      <c r="I9187" s="7"/>
      <c r="J9187" s="46" t="s">
        <v>10353</v>
      </c>
    </row>
    <row r="9188" spans="1:10" ht="71.400000000000006">
      <c r="A9188" s="12" t="s">
        <v>10282</v>
      </c>
      <c r="B9188" s="4" t="str">
        <f ca="1">IFERROR(__xludf.DUMMYFUNCTION("REGEXREPLACE(TEXT(IF(ISERR(FIND(""/"", A9188)), A9188, MID(A9188, FIND(""/"", A9188)+1, LEN(A9188))), ""#""), ""\D+"", """")"),"2022")</f>
        <v>2022</v>
      </c>
      <c r="C9188" s="46" t="s">
        <v>791</v>
      </c>
      <c r="D9188" s="4">
        <v>331</v>
      </c>
      <c r="E9188" s="5" t="s">
        <v>10206</v>
      </c>
      <c r="F9188" s="4">
        <v>2015</v>
      </c>
      <c r="G9188" s="4">
        <v>4</v>
      </c>
      <c r="H9188" s="4">
        <v>3</v>
      </c>
      <c r="I9188" s="7"/>
      <c r="J9188" s="46" t="s">
        <v>10354</v>
      </c>
    </row>
    <row r="9189" spans="1:10" ht="40.799999999999997">
      <c r="A9189" s="12" t="s">
        <v>10282</v>
      </c>
      <c r="B9189" s="4" t="str">
        <f ca="1">IFERROR(__xludf.DUMMYFUNCTION("REGEXREPLACE(TEXT(IF(ISERR(FIND(""/"", A9189)), A9189, MID(A9189, FIND(""/"", A9189)+1, LEN(A9189))), ""#""), ""\D+"", """")"),"2022")</f>
        <v>2022</v>
      </c>
      <c r="C9189" s="46" t="s">
        <v>791</v>
      </c>
      <c r="D9189" s="4">
        <v>331</v>
      </c>
      <c r="E9189" s="5" t="s">
        <v>10206</v>
      </c>
      <c r="F9189" s="4">
        <v>2015</v>
      </c>
      <c r="G9189" s="4">
        <v>4</v>
      </c>
      <c r="H9189" s="4">
        <v>4</v>
      </c>
      <c r="I9189" s="7"/>
      <c r="J9189" s="46" t="s">
        <v>10355</v>
      </c>
    </row>
    <row r="9190" spans="1:10" ht="51">
      <c r="A9190" s="12" t="s">
        <v>10282</v>
      </c>
      <c r="B9190" s="4" t="str">
        <f ca="1">IFERROR(__xludf.DUMMYFUNCTION("REGEXREPLACE(TEXT(IF(ISERR(FIND(""/"", A9190)), A9190, MID(A9190, FIND(""/"", A9190)+1, LEN(A9190))), ""#""), ""\D+"", """")"),"2022")</f>
        <v>2022</v>
      </c>
      <c r="C9190" s="46" t="s">
        <v>791</v>
      </c>
      <c r="D9190" s="4">
        <v>331</v>
      </c>
      <c r="E9190" s="5" t="s">
        <v>10206</v>
      </c>
      <c r="F9190" s="4">
        <v>2015</v>
      </c>
      <c r="G9190" s="4">
        <v>4</v>
      </c>
      <c r="H9190" s="4">
        <v>5</v>
      </c>
      <c r="I9190" s="7"/>
      <c r="J9190" s="46" t="s">
        <v>10356</v>
      </c>
    </row>
    <row r="9191" spans="1:10" ht="51">
      <c r="A9191" s="12" t="s">
        <v>10282</v>
      </c>
      <c r="B9191" s="4" t="str">
        <f ca="1">IFERROR(__xludf.DUMMYFUNCTION("REGEXREPLACE(TEXT(IF(ISERR(FIND(""/"", A9191)), A9191, MID(A9191, FIND(""/"", A9191)+1, LEN(A9191))), ""#""), ""\D+"", """")"),"2022")</f>
        <v>2022</v>
      </c>
      <c r="C9191" s="46" t="s">
        <v>791</v>
      </c>
      <c r="D9191" s="4">
        <v>331</v>
      </c>
      <c r="E9191" s="5" t="s">
        <v>10206</v>
      </c>
      <c r="F9191" s="4">
        <v>2015</v>
      </c>
      <c r="G9191" s="4">
        <v>4</v>
      </c>
      <c r="H9191" s="4">
        <v>6</v>
      </c>
      <c r="I9191" s="7"/>
      <c r="J9191" s="46" t="s">
        <v>10357</v>
      </c>
    </row>
    <row r="9192" spans="1:10" ht="81.599999999999994">
      <c r="A9192" s="12" t="s">
        <v>10282</v>
      </c>
      <c r="B9192" s="4" t="str">
        <f ca="1">IFERROR(__xludf.DUMMYFUNCTION("REGEXREPLACE(TEXT(IF(ISERR(FIND(""/"", A9192)), A9192, MID(A9192, FIND(""/"", A9192)+1, LEN(A9192))), ""#""), ""\D+"", """")"),"2022")</f>
        <v>2022</v>
      </c>
      <c r="C9192" s="46" t="s">
        <v>791</v>
      </c>
      <c r="D9192" s="4">
        <v>331</v>
      </c>
      <c r="E9192" s="5" t="s">
        <v>10206</v>
      </c>
      <c r="F9192" s="4">
        <v>2015</v>
      </c>
      <c r="G9192" s="4">
        <v>4</v>
      </c>
      <c r="H9192" s="4">
        <v>7</v>
      </c>
      <c r="I9192" s="7"/>
      <c r="J9192" s="46" t="s">
        <v>10358</v>
      </c>
    </row>
    <row r="9193" spans="1:10" ht="51">
      <c r="A9193" s="12" t="s">
        <v>10282</v>
      </c>
      <c r="B9193" s="4" t="str">
        <f ca="1">IFERROR(__xludf.DUMMYFUNCTION("REGEXREPLACE(TEXT(IF(ISERR(FIND(""/"", A9193)), A9193, MID(A9193, FIND(""/"", A9193)+1, LEN(A9193))), ""#""), ""\D+"", """")"),"2022")</f>
        <v>2022</v>
      </c>
      <c r="C9193" s="46" t="s">
        <v>791</v>
      </c>
      <c r="D9193" s="4">
        <v>331</v>
      </c>
      <c r="E9193" s="5" t="s">
        <v>10206</v>
      </c>
      <c r="F9193" s="4">
        <v>2015</v>
      </c>
      <c r="G9193" s="4">
        <v>4</v>
      </c>
      <c r="H9193" s="4">
        <v>8</v>
      </c>
      <c r="I9193" s="7"/>
      <c r="J9193" s="46" t="s">
        <v>10359</v>
      </c>
    </row>
    <row r="9194" spans="1:10" ht="40.799999999999997">
      <c r="A9194" s="12" t="s">
        <v>10282</v>
      </c>
      <c r="B9194" s="4" t="str">
        <f ca="1">IFERROR(__xludf.DUMMYFUNCTION("REGEXREPLACE(TEXT(IF(ISERR(FIND(""/"", A9194)), A9194, MID(A9194, FIND(""/"", A9194)+1, LEN(A9194))), ""#""), ""\D+"", """")"),"2022")</f>
        <v>2022</v>
      </c>
      <c r="C9194" s="46" t="s">
        <v>791</v>
      </c>
      <c r="D9194" s="4">
        <v>331</v>
      </c>
      <c r="E9194" s="5" t="s">
        <v>10206</v>
      </c>
      <c r="F9194" s="4">
        <v>2015</v>
      </c>
      <c r="G9194" s="4">
        <v>4</v>
      </c>
      <c r="H9194" s="4">
        <v>9</v>
      </c>
      <c r="I9194" s="7"/>
      <c r="J9194" s="46" t="s">
        <v>10360</v>
      </c>
    </row>
    <row r="9195" spans="1:10" ht="40.799999999999997">
      <c r="A9195" s="12" t="s">
        <v>10282</v>
      </c>
      <c r="B9195" s="4" t="str">
        <f ca="1">IFERROR(__xludf.DUMMYFUNCTION("REGEXREPLACE(TEXT(IF(ISERR(FIND(""/"", A9195)), A9195, MID(A9195, FIND(""/"", A9195)+1, LEN(A9195))), ""#""), ""\D+"", """")"),"2022")</f>
        <v>2022</v>
      </c>
      <c r="C9195" s="46" t="s">
        <v>791</v>
      </c>
      <c r="D9195" s="4">
        <v>331</v>
      </c>
      <c r="E9195" s="5" t="s">
        <v>10206</v>
      </c>
      <c r="F9195" s="4">
        <v>2015</v>
      </c>
      <c r="G9195" s="4">
        <v>4</v>
      </c>
      <c r="H9195" s="4">
        <v>10</v>
      </c>
      <c r="I9195" s="7"/>
      <c r="J9195" s="46" t="s">
        <v>10361</v>
      </c>
    </row>
    <row r="9196" spans="1:10" ht="51">
      <c r="A9196" s="12" t="s">
        <v>10282</v>
      </c>
      <c r="B9196" s="4" t="str">
        <f ca="1">IFERROR(__xludf.DUMMYFUNCTION("REGEXREPLACE(TEXT(IF(ISERR(FIND(""/"", A9196)), A9196, MID(A9196, FIND(""/"", A9196)+1, LEN(A9196))), ""#""), ""\D+"", """")"),"2022")</f>
        <v>2022</v>
      </c>
      <c r="C9196" s="46" t="s">
        <v>791</v>
      </c>
      <c r="D9196" s="4">
        <v>331</v>
      </c>
      <c r="E9196" s="5" t="s">
        <v>10206</v>
      </c>
      <c r="F9196" s="4">
        <v>2015</v>
      </c>
      <c r="G9196" s="4">
        <v>4</v>
      </c>
      <c r="H9196" s="4">
        <v>11</v>
      </c>
      <c r="I9196" s="7"/>
      <c r="J9196" s="46" t="s">
        <v>10362</v>
      </c>
    </row>
    <row r="9197" spans="1:10" ht="30.6">
      <c r="A9197" s="12" t="s">
        <v>10282</v>
      </c>
      <c r="B9197" s="4" t="str">
        <f ca="1">IFERROR(__xludf.DUMMYFUNCTION("REGEXREPLACE(TEXT(IF(ISERR(FIND(""/"", A9197)), A9197, MID(A9197, FIND(""/"", A9197)+1, LEN(A9197))), ""#""), ""\D+"", """")"),"2022")</f>
        <v>2022</v>
      </c>
      <c r="C9197" s="46" t="s">
        <v>791</v>
      </c>
      <c r="D9197" s="4">
        <v>331</v>
      </c>
      <c r="E9197" s="5" t="s">
        <v>10206</v>
      </c>
      <c r="F9197" s="4">
        <v>2015</v>
      </c>
      <c r="G9197" s="4">
        <v>4</v>
      </c>
      <c r="H9197" s="4">
        <v>12</v>
      </c>
      <c r="I9197" s="7"/>
      <c r="J9197" s="46" t="s">
        <v>10363</v>
      </c>
    </row>
    <row r="9198" spans="1:10" ht="40.799999999999997">
      <c r="A9198" s="12" t="s">
        <v>10282</v>
      </c>
      <c r="B9198" s="4" t="str">
        <f ca="1">IFERROR(__xludf.DUMMYFUNCTION("REGEXREPLACE(TEXT(IF(ISERR(FIND(""/"", A9198)), A9198, MID(A9198, FIND(""/"", A9198)+1, LEN(A9198))), ""#""), ""\D+"", """")"),"2022")</f>
        <v>2022</v>
      </c>
      <c r="C9198" s="46" t="s">
        <v>791</v>
      </c>
      <c r="D9198" s="4">
        <v>331</v>
      </c>
      <c r="E9198" s="5" t="s">
        <v>10206</v>
      </c>
      <c r="F9198" s="4">
        <v>2015</v>
      </c>
      <c r="G9198" s="4">
        <v>4</v>
      </c>
      <c r="H9198" s="4">
        <v>13</v>
      </c>
      <c r="I9198" s="7"/>
      <c r="J9198" s="46" t="s">
        <v>10364</v>
      </c>
    </row>
    <row r="9199" spans="1:10" ht="30.6">
      <c r="A9199" s="12" t="s">
        <v>10282</v>
      </c>
      <c r="B9199" s="4" t="str">
        <f ca="1">IFERROR(__xludf.DUMMYFUNCTION("REGEXREPLACE(TEXT(IF(ISERR(FIND(""/"", A9199)), A9199, MID(A9199, FIND(""/"", A9199)+1, LEN(A9199))), ""#""), ""\D+"", """")"),"2022")</f>
        <v>2022</v>
      </c>
      <c r="C9199" s="46" t="s">
        <v>791</v>
      </c>
      <c r="D9199" s="4">
        <v>331</v>
      </c>
      <c r="E9199" s="5" t="s">
        <v>10206</v>
      </c>
      <c r="F9199" s="4">
        <v>2015</v>
      </c>
      <c r="G9199" s="4">
        <v>4</v>
      </c>
      <c r="H9199" s="4">
        <v>14</v>
      </c>
      <c r="I9199" s="15"/>
      <c r="J9199" s="46" t="s">
        <v>10365</v>
      </c>
    </row>
    <row r="9200" spans="1:10" ht="40.799999999999997">
      <c r="A9200" s="12" t="s">
        <v>10282</v>
      </c>
      <c r="B9200" s="4" t="str">
        <f ca="1">IFERROR(__xludf.DUMMYFUNCTION("REGEXREPLACE(TEXT(IF(ISERR(FIND(""/"", A9200)), A9200, MID(A9200, FIND(""/"", A9200)+1, LEN(A9200))), ""#""), ""\D+"", """")"),"2022")</f>
        <v>2022</v>
      </c>
      <c r="C9200" s="46" t="s">
        <v>791</v>
      </c>
      <c r="D9200" s="4">
        <v>331</v>
      </c>
      <c r="E9200" s="5" t="s">
        <v>10206</v>
      </c>
      <c r="F9200" s="4">
        <v>2015</v>
      </c>
      <c r="G9200" s="4">
        <v>4</v>
      </c>
      <c r="H9200" s="4">
        <v>15</v>
      </c>
      <c r="I9200" s="15"/>
      <c r="J9200" s="46" t="s">
        <v>10366</v>
      </c>
    </row>
    <row r="9201" spans="1:10" ht="51">
      <c r="A9201" s="12" t="s">
        <v>10282</v>
      </c>
      <c r="B9201" s="4" t="str">
        <f ca="1">IFERROR(__xludf.DUMMYFUNCTION("REGEXREPLACE(TEXT(IF(ISERR(FIND(""/"", A9201)), A9201, MID(A9201, FIND(""/"", A9201)+1, LEN(A9201))), ""#""), ""\D+"", """")"),"2022")</f>
        <v>2022</v>
      </c>
      <c r="C9201" s="46" t="s">
        <v>791</v>
      </c>
      <c r="D9201" s="4">
        <v>331</v>
      </c>
      <c r="E9201" s="5" t="s">
        <v>10206</v>
      </c>
      <c r="F9201" s="4">
        <v>2015</v>
      </c>
      <c r="G9201" s="4">
        <v>4</v>
      </c>
      <c r="H9201" s="4">
        <v>16</v>
      </c>
      <c r="I9201" s="15"/>
      <c r="J9201" s="46" t="s">
        <v>10367</v>
      </c>
    </row>
    <row r="9202" spans="1:10" ht="40.799999999999997">
      <c r="A9202" s="12" t="s">
        <v>10282</v>
      </c>
      <c r="B9202" s="4" t="str">
        <f ca="1">IFERROR(__xludf.DUMMYFUNCTION("REGEXREPLACE(TEXT(IF(ISERR(FIND(""/"", A9202)), A9202, MID(A9202, FIND(""/"", A9202)+1, LEN(A9202))), ""#""), ""\D+"", """")"),"2022")</f>
        <v>2022</v>
      </c>
      <c r="C9202" s="46" t="s">
        <v>791</v>
      </c>
      <c r="D9202" s="4">
        <v>331</v>
      </c>
      <c r="E9202" s="5" t="s">
        <v>10206</v>
      </c>
      <c r="F9202" s="4">
        <v>2015</v>
      </c>
      <c r="G9202" s="4">
        <v>4</v>
      </c>
      <c r="H9202" s="4">
        <v>17</v>
      </c>
      <c r="I9202" s="15"/>
      <c r="J9202" s="46" t="s">
        <v>10368</v>
      </c>
    </row>
    <row r="9203" spans="1:10" ht="30.6">
      <c r="A9203" s="12" t="s">
        <v>10282</v>
      </c>
      <c r="B9203" s="4" t="str">
        <f ca="1">IFERROR(__xludf.DUMMYFUNCTION("REGEXREPLACE(TEXT(IF(ISERR(FIND(""/"", A9203)), A9203, MID(A9203, FIND(""/"", A9203)+1, LEN(A9203))), ""#""), ""\D+"", """")"),"2022")</f>
        <v>2022</v>
      </c>
      <c r="C9203" s="46" t="s">
        <v>791</v>
      </c>
      <c r="D9203" s="4">
        <v>331</v>
      </c>
      <c r="E9203" s="5" t="s">
        <v>10206</v>
      </c>
      <c r="F9203" s="4">
        <v>2015</v>
      </c>
      <c r="G9203" s="4">
        <v>4</v>
      </c>
      <c r="H9203" s="4">
        <v>18</v>
      </c>
      <c r="I9203" s="15"/>
      <c r="J9203" s="46" t="s">
        <v>10369</v>
      </c>
    </row>
    <row r="9204" spans="1:10" ht="30.6">
      <c r="A9204" s="12" t="s">
        <v>10282</v>
      </c>
      <c r="B9204" s="4" t="str">
        <f ca="1">IFERROR(__xludf.DUMMYFUNCTION("REGEXREPLACE(TEXT(IF(ISERR(FIND(""/"", A9204)), A9204, MID(A9204, FIND(""/"", A9204)+1, LEN(A9204))), ""#""), ""\D+"", """")"),"2022")</f>
        <v>2022</v>
      </c>
      <c r="C9204" s="46" t="s">
        <v>791</v>
      </c>
      <c r="D9204" s="4">
        <v>331</v>
      </c>
      <c r="E9204" s="5" t="s">
        <v>10206</v>
      </c>
      <c r="F9204" s="4">
        <v>2015</v>
      </c>
      <c r="G9204" s="4">
        <v>4</v>
      </c>
      <c r="H9204" s="4">
        <v>19</v>
      </c>
      <c r="I9204" s="15"/>
      <c r="J9204" s="46" t="s">
        <v>10370</v>
      </c>
    </row>
    <row r="9205" spans="1:10" ht="40.799999999999997">
      <c r="A9205" s="12" t="s">
        <v>10282</v>
      </c>
      <c r="B9205" s="4" t="str">
        <f ca="1">IFERROR(__xludf.DUMMYFUNCTION("REGEXREPLACE(TEXT(IF(ISERR(FIND(""/"", A9205)), A9205, MID(A9205, FIND(""/"", A9205)+1, LEN(A9205))), ""#""), ""\D+"", """")"),"2022")</f>
        <v>2022</v>
      </c>
      <c r="C9205" s="46" t="s">
        <v>791</v>
      </c>
      <c r="D9205" s="4">
        <v>331</v>
      </c>
      <c r="E9205" s="5" t="s">
        <v>10206</v>
      </c>
      <c r="F9205" s="4">
        <v>2015</v>
      </c>
      <c r="G9205" s="4">
        <v>4</v>
      </c>
      <c r="H9205" s="4">
        <v>20</v>
      </c>
      <c r="I9205" s="15"/>
      <c r="J9205" s="46" t="s">
        <v>10371</v>
      </c>
    </row>
    <row r="9206" spans="1:10" ht="51">
      <c r="A9206" s="12" t="s">
        <v>10282</v>
      </c>
      <c r="B9206" s="4" t="str">
        <f ca="1">IFERROR(__xludf.DUMMYFUNCTION("REGEXREPLACE(TEXT(IF(ISERR(FIND(""/"", A9206)), A9206, MID(A9206, FIND(""/"", A9206)+1, LEN(A9206))), ""#""), ""\D+"", """")"),"2022")</f>
        <v>2022</v>
      </c>
      <c r="C9206" s="46" t="s">
        <v>791</v>
      </c>
      <c r="D9206" s="4">
        <v>331</v>
      </c>
      <c r="E9206" s="5" t="s">
        <v>10206</v>
      </c>
      <c r="F9206" s="4">
        <v>2015</v>
      </c>
      <c r="G9206" s="4">
        <v>4</v>
      </c>
      <c r="H9206" s="4">
        <v>21</v>
      </c>
      <c r="I9206" s="15"/>
      <c r="J9206" s="46" t="s">
        <v>10372</v>
      </c>
    </row>
    <row r="9207" spans="1:10" ht="51">
      <c r="A9207" s="12" t="s">
        <v>10282</v>
      </c>
      <c r="B9207" s="4" t="str">
        <f ca="1">IFERROR(__xludf.DUMMYFUNCTION("REGEXREPLACE(TEXT(IF(ISERR(FIND(""/"", A9207)), A9207, MID(A9207, FIND(""/"", A9207)+1, LEN(A9207))), ""#""), ""\D+"", """")"),"2022")</f>
        <v>2022</v>
      </c>
      <c r="C9207" s="46" t="s">
        <v>791</v>
      </c>
      <c r="D9207" s="4">
        <v>331</v>
      </c>
      <c r="E9207" s="5" t="s">
        <v>10206</v>
      </c>
      <c r="F9207" s="4">
        <v>2015</v>
      </c>
      <c r="G9207" s="4">
        <v>4</v>
      </c>
      <c r="H9207" s="4">
        <v>22</v>
      </c>
      <c r="I9207" s="15"/>
      <c r="J9207" s="46" t="s">
        <v>10373</v>
      </c>
    </row>
    <row r="9208" spans="1:10" ht="40.799999999999997">
      <c r="A9208" s="12" t="s">
        <v>10282</v>
      </c>
      <c r="B9208" s="4" t="str">
        <f ca="1">IFERROR(__xludf.DUMMYFUNCTION("REGEXREPLACE(TEXT(IF(ISERR(FIND(""/"", A9208)), A9208, MID(A9208, FIND(""/"", A9208)+1, LEN(A9208))), ""#""), ""\D+"", """")"),"2022")</f>
        <v>2022</v>
      </c>
      <c r="C9208" s="46" t="s">
        <v>791</v>
      </c>
      <c r="D9208" s="4">
        <v>331</v>
      </c>
      <c r="E9208" s="5" t="s">
        <v>10206</v>
      </c>
      <c r="F9208" s="4">
        <v>2015</v>
      </c>
      <c r="G9208" s="4">
        <v>5</v>
      </c>
      <c r="H9208" s="4">
        <v>1</v>
      </c>
      <c r="I9208" s="15"/>
      <c r="J9208" s="46" t="s">
        <v>10374</v>
      </c>
    </row>
    <row r="9209" spans="1:10" ht="30.6">
      <c r="A9209" s="12" t="s">
        <v>10282</v>
      </c>
      <c r="B9209" s="4" t="str">
        <f ca="1">IFERROR(__xludf.DUMMYFUNCTION("REGEXREPLACE(TEXT(IF(ISERR(FIND(""/"", A9209)), A9209, MID(A9209, FIND(""/"", A9209)+1, LEN(A9209))), ""#""), ""\D+"", """")"),"2022")</f>
        <v>2022</v>
      </c>
      <c r="C9209" s="46" t="s">
        <v>791</v>
      </c>
      <c r="D9209" s="4">
        <v>331</v>
      </c>
      <c r="E9209" s="5" t="s">
        <v>10206</v>
      </c>
      <c r="F9209" s="4">
        <v>2016</v>
      </c>
      <c r="G9209" s="4">
        <v>5</v>
      </c>
      <c r="H9209" s="4">
        <v>2</v>
      </c>
      <c r="I9209" s="15"/>
      <c r="J9209" s="46" t="s">
        <v>10375</v>
      </c>
    </row>
    <row r="9210" spans="1:10" ht="61.2">
      <c r="A9210" s="12" t="s">
        <v>10282</v>
      </c>
      <c r="B9210" s="4" t="str">
        <f ca="1">IFERROR(__xludf.DUMMYFUNCTION("REGEXREPLACE(TEXT(IF(ISERR(FIND(""/"", A9210)), A9210, MID(A9210, FIND(""/"", A9210)+1, LEN(A9210))), ""#""), ""\D+"", """")"),"2022")</f>
        <v>2022</v>
      </c>
      <c r="C9210" s="46" t="s">
        <v>791</v>
      </c>
      <c r="D9210" s="4">
        <v>331</v>
      </c>
      <c r="E9210" s="5" t="s">
        <v>10206</v>
      </c>
      <c r="F9210" s="4">
        <v>2015</v>
      </c>
      <c r="G9210" s="4">
        <v>5</v>
      </c>
      <c r="H9210" s="4">
        <v>3</v>
      </c>
      <c r="I9210" s="15"/>
      <c r="J9210" s="46" t="s">
        <v>10376</v>
      </c>
    </row>
    <row r="9211" spans="1:10" ht="40.799999999999997">
      <c r="A9211" s="12" t="s">
        <v>10282</v>
      </c>
      <c r="B9211" s="4" t="str">
        <f ca="1">IFERROR(__xludf.DUMMYFUNCTION("REGEXREPLACE(TEXT(IF(ISERR(FIND(""/"", A9211)), A9211, MID(A9211, FIND(""/"", A9211)+1, LEN(A9211))), ""#""), ""\D+"", """")"),"2022")</f>
        <v>2022</v>
      </c>
      <c r="C9211" s="46" t="s">
        <v>791</v>
      </c>
      <c r="D9211" s="4">
        <v>331</v>
      </c>
      <c r="E9211" s="5" t="s">
        <v>10206</v>
      </c>
      <c r="F9211" s="4">
        <v>2015</v>
      </c>
      <c r="G9211" s="4">
        <v>5</v>
      </c>
      <c r="H9211" s="4">
        <v>4</v>
      </c>
      <c r="I9211" s="15"/>
      <c r="J9211" s="46" t="s">
        <v>10377</v>
      </c>
    </row>
    <row r="9212" spans="1:10" ht="30.6">
      <c r="A9212" s="12" t="s">
        <v>10282</v>
      </c>
      <c r="B9212" s="4" t="str">
        <f ca="1">IFERROR(__xludf.DUMMYFUNCTION("REGEXREPLACE(TEXT(IF(ISERR(FIND(""/"", A9212)), A9212, MID(A9212, FIND(""/"", A9212)+1, LEN(A9212))), ""#""), ""\D+"", """")"),"2022")</f>
        <v>2022</v>
      </c>
      <c r="C9212" s="46" t="s">
        <v>791</v>
      </c>
      <c r="D9212" s="4">
        <v>331</v>
      </c>
      <c r="E9212" s="5" t="s">
        <v>10206</v>
      </c>
      <c r="F9212" s="4">
        <v>2016</v>
      </c>
      <c r="G9212" s="4">
        <v>5</v>
      </c>
      <c r="H9212" s="4">
        <v>5</v>
      </c>
      <c r="I9212" s="15"/>
      <c r="J9212" s="46" t="s">
        <v>10378</v>
      </c>
    </row>
    <row r="9213" spans="1:10" ht="51">
      <c r="A9213" s="12" t="s">
        <v>10282</v>
      </c>
      <c r="B9213" s="4" t="str">
        <f ca="1">IFERROR(__xludf.DUMMYFUNCTION("REGEXREPLACE(TEXT(IF(ISERR(FIND(""/"", A9213)), A9213, MID(A9213, FIND(""/"", A9213)+1, LEN(A9213))), ""#""), ""\D+"", """")"),"2022")</f>
        <v>2022</v>
      </c>
      <c r="C9213" s="46" t="s">
        <v>791</v>
      </c>
      <c r="D9213" s="4">
        <v>331</v>
      </c>
      <c r="E9213" s="5" t="s">
        <v>10206</v>
      </c>
      <c r="F9213" s="4">
        <v>2015</v>
      </c>
      <c r="G9213" s="4">
        <v>5</v>
      </c>
      <c r="H9213" s="4">
        <v>6</v>
      </c>
      <c r="I9213" s="15"/>
      <c r="J9213" s="46" t="s">
        <v>10379</v>
      </c>
    </row>
    <row r="9214" spans="1:10" ht="30.6">
      <c r="A9214" s="12" t="s">
        <v>10282</v>
      </c>
      <c r="B9214" s="4" t="str">
        <f ca="1">IFERROR(__xludf.DUMMYFUNCTION("REGEXREPLACE(TEXT(IF(ISERR(FIND(""/"", A9214)), A9214, MID(A9214, FIND(""/"", A9214)+1, LEN(A9214))), ""#""), ""\D+"", """")"),"2022")</f>
        <v>2022</v>
      </c>
      <c r="C9214" s="46" t="s">
        <v>791</v>
      </c>
      <c r="D9214" s="4">
        <v>331</v>
      </c>
      <c r="E9214" s="5" t="s">
        <v>10206</v>
      </c>
      <c r="F9214" s="4">
        <v>2015</v>
      </c>
      <c r="G9214" s="4">
        <v>5</v>
      </c>
      <c r="H9214" s="4">
        <v>7</v>
      </c>
      <c r="I9214" s="15"/>
      <c r="J9214" s="46" t="s">
        <v>10380</v>
      </c>
    </row>
    <row r="9215" spans="1:10" ht="61.2">
      <c r="A9215" s="12" t="s">
        <v>10282</v>
      </c>
      <c r="B9215" s="4" t="str">
        <f ca="1">IFERROR(__xludf.DUMMYFUNCTION("REGEXREPLACE(TEXT(IF(ISERR(FIND(""/"", A9215)), A9215, MID(A9215, FIND(""/"", A9215)+1, LEN(A9215))), ""#""), ""\D+"", """")"),"2022")</f>
        <v>2022</v>
      </c>
      <c r="C9215" s="46" t="s">
        <v>791</v>
      </c>
      <c r="D9215" s="4">
        <v>331</v>
      </c>
      <c r="E9215" s="5" t="s">
        <v>10206</v>
      </c>
      <c r="F9215" s="4">
        <v>2015</v>
      </c>
      <c r="G9215" s="4">
        <v>5</v>
      </c>
      <c r="H9215" s="4">
        <v>8</v>
      </c>
      <c r="I9215" s="15"/>
      <c r="J9215" s="46" t="s">
        <v>10381</v>
      </c>
    </row>
    <row r="9216" spans="1:10" ht="30.6">
      <c r="A9216" s="12" t="s">
        <v>10282</v>
      </c>
      <c r="B9216" s="4" t="str">
        <f ca="1">IFERROR(__xludf.DUMMYFUNCTION("REGEXREPLACE(TEXT(IF(ISERR(FIND(""/"", A9216)), A9216, MID(A9216, FIND(""/"", A9216)+1, LEN(A9216))), ""#""), ""\D+"", """")"),"2022")</f>
        <v>2022</v>
      </c>
      <c r="C9216" s="46" t="s">
        <v>791</v>
      </c>
      <c r="D9216" s="4">
        <v>331</v>
      </c>
      <c r="E9216" s="5" t="s">
        <v>10206</v>
      </c>
      <c r="F9216" s="4">
        <v>2016</v>
      </c>
      <c r="G9216" s="4">
        <v>5</v>
      </c>
      <c r="H9216" s="4">
        <v>9</v>
      </c>
      <c r="I9216" s="15"/>
      <c r="J9216" s="46" t="s">
        <v>10382</v>
      </c>
    </row>
    <row r="9217" spans="1:10" ht="30.6">
      <c r="A9217" s="12" t="s">
        <v>10282</v>
      </c>
      <c r="B9217" s="4" t="str">
        <f ca="1">IFERROR(__xludf.DUMMYFUNCTION("REGEXREPLACE(TEXT(IF(ISERR(FIND(""/"", A9217)), A9217, MID(A9217, FIND(""/"", A9217)+1, LEN(A9217))), ""#""), ""\D+"", """")"),"2022")</f>
        <v>2022</v>
      </c>
      <c r="C9217" s="46" t="s">
        <v>791</v>
      </c>
      <c r="D9217" s="4">
        <v>331</v>
      </c>
      <c r="E9217" s="5" t="s">
        <v>10206</v>
      </c>
      <c r="F9217" s="4">
        <v>2016</v>
      </c>
      <c r="G9217" s="4">
        <v>5</v>
      </c>
      <c r="H9217" s="4">
        <v>10</v>
      </c>
      <c r="I9217" s="15"/>
      <c r="J9217" s="46" t="s">
        <v>10383</v>
      </c>
    </row>
    <row r="9218" spans="1:10" ht="51">
      <c r="A9218" s="12" t="s">
        <v>10282</v>
      </c>
      <c r="B9218" s="4" t="str">
        <f ca="1">IFERROR(__xludf.DUMMYFUNCTION("REGEXREPLACE(TEXT(IF(ISERR(FIND(""/"", A9218)), A9218, MID(A9218, FIND(""/"", A9218)+1, LEN(A9218))), ""#""), ""\D+"", """")"),"2022")</f>
        <v>2022</v>
      </c>
      <c r="C9218" s="46" t="s">
        <v>791</v>
      </c>
      <c r="D9218" s="4">
        <v>331</v>
      </c>
      <c r="E9218" s="5" t="s">
        <v>10206</v>
      </c>
      <c r="F9218" s="4">
        <v>2015</v>
      </c>
      <c r="G9218" s="4">
        <v>5</v>
      </c>
      <c r="H9218" s="4">
        <v>11</v>
      </c>
      <c r="I9218" s="15"/>
      <c r="J9218" s="46" t="s">
        <v>10384</v>
      </c>
    </row>
    <row r="9219" spans="1:10" ht="40.799999999999997">
      <c r="A9219" s="12" t="s">
        <v>10282</v>
      </c>
      <c r="B9219" s="4" t="str">
        <f ca="1">IFERROR(__xludf.DUMMYFUNCTION("REGEXREPLACE(TEXT(IF(ISERR(FIND(""/"", A9219)), A9219, MID(A9219, FIND(""/"", A9219)+1, LEN(A9219))), ""#""), ""\D+"", """")"),"2022")</f>
        <v>2022</v>
      </c>
      <c r="C9219" s="46" t="s">
        <v>791</v>
      </c>
      <c r="D9219" s="4">
        <v>331</v>
      </c>
      <c r="E9219" s="5" t="s">
        <v>10206</v>
      </c>
      <c r="F9219" s="4">
        <v>2015</v>
      </c>
      <c r="G9219" s="4">
        <v>5</v>
      </c>
      <c r="H9219" s="4">
        <v>12</v>
      </c>
      <c r="I9219" s="15"/>
      <c r="J9219" s="46" t="s">
        <v>10385</v>
      </c>
    </row>
    <row r="9220" spans="1:10" ht="51">
      <c r="A9220" s="12" t="s">
        <v>10282</v>
      </c>
      <c r="B9220" s="4" t="str">
        <f ca="1">IFERROR(__xludf.DUMMYFUNCTION("REGEXREPLACE(TEXT(IF(ISERR(FIND(""/"", A9220)), A9220, MID(A9220, FIND(""/"", A9220)+1, LEN(A9220))), ""#""), ""\D+"", """")"),"2022")</f>
        <v>2022</v>
      </c>
      <c r="C9220" s="46" t="s">
        <v>791</v>
      </c>
      <c r="D9220" s="4">
        <v>331</v>
      </c>
      <c r="E9220" s="5" t="s">
        <v>10206</v>
      </c>
      <c r="F9220" s="4">
        <v>2015</v>
      </c>
      <c r="G9220" s="4">
        <v>5</v>
      </c>
      <c r="H9220" s="4">
        <v>13</v>
      </c>
      <c r="I9220" s="15"/>
      <c r="J9220" s="46" t="s">
        <v>10386</v>
      </c>
    </row>
    <row r="9221" spans="1:10" ht="40.799999999999997">
      <c r="A9221" s="12" t="s">
        <v>10282</v>
      </c>
      <c r="B9221" s="4" t="str">
        <f ca="1">IFERROR(__xludf.DUMMYFUNCTION("REGEXREPLACE(TEXT(IF(ISERR(FIND(""/"", A9221)), A9221, MID(A9221, FIND(""/"", A9221)+1, LEN(A9221))), ""#""), ""\D+"", """")"),"2022")</f>
        <v>2022</v>
      </c>
      <c r="C9221" s="46" t="s">
        <v>791</v>
      </c>
      <c r="D9221" s="4">
        <v>331</v>
      </c>
      <c r="E9221" s="5" t="s">
        <v>10206</v>
      </c>
      <c r="F9221" s="4">
        <v>2015</v>
      </c>
      <c r="G9221" s="4">
        <v>5</v>
      </c>
      <c r="H9221" s="4">
        <v>14</v>
      </c>
      <c r="I9221" s="15"/>
      <c r="J9221" s="46" t="s">
        <v>10387</v>
      </c>
    </row>
    <row r="9222" spans="1:10" ht="71.400000000000006">
      <c r="A9222" s="12" t="s">
        <v>10282</v>
      </c>
      <c r="B9222" s="4" t="str">
        <f ca="1">IFERROR(__xludf.DUMMYFUNCTION("REGEXREPLACE(TEXT(IF(ISERR(FIND(""/"", A9222)), A9222, MID(A9222, FIND(""/"", A9222)+1, LEN(A9222))), ""#""), ""\D+"", """")"),"2022")</f>
        <v>2022</v>
      </c>
      <c r="C9222" s="46" t="s">
        <v>791</v>
      </c>
      <c r="D9222" s="4">
        <v>331</v>
      </c>
      <c r="E9222" s="5" t="s">
        <v>10206</v>
      </c>
      <c r="F9222" s="4">
        <v>2016</v>
      </c>
      <c r="G9222" s="4">
        <v>5</v>
      </c>
      <c r="H9222" s="4">
        <v>15</v>
      </c>
      <c r="I9222" s="15"/>
      <c r="J9222" s="46" t="s">
        <v>10388</v>
      </c>
    </row>
    <row r="9223" spans="1:10" ht="61.2">
      <c r="A9223" s="12" t="s">
        <v>10282</v>
      </c>
      <c r="B9223" s="4" t="str">
        <f ca="1">IFERROR(__xludf.DUMMYFUNCTION("REGEXREPLACE(TEXT(IF(ISERR(FIND(""/"", A9223)), A9223, MID(A9223, FIND(""/"", A9223)+1, LEN(A9223))), ""#""), ""\D+"", """")"),"2022")</f>
        <v>2022</v>
      </c>
      <c r="C9223" s="46" t="s">
        <v>791</v>
      </c>
      <c r="D9223" s="4">
        <v>331</v>
      </c>
      <c r="E9223" s="5" t="s">
        <v>10206</v>
      </c>
      <c r="F9223" s="4">
        <v>2015</v>
      </c>
      <c r="G9223" s="4">
        <v>5</v>
      </c>
      <c r="H9223" s="4">
        <v>16</v>
      </c>
      <c r="I9223" s="15"/>
      <c r="J9223" s="46" t="s">
        <v>10389</v>
      </c>
    </row>
    <row r="9224" spans="1:10" ht="30.6">
      <c r="A9224" s="12" t="s">
        <v>10282</v>
      </c>
      <c r="B9224" s="4" t="str">
        <f ca="1">IFERROR(__xludf.DUMMYFUNCTION("REGEXREPLACE(TEXT(IF(ISERR(FIND(""/"", A9224)), A9224, MID(A9224, FIND(""/"", A9224)+1, LEN(A9224))), ""#""), ""\D+"", """")"),"2022")</f>
        <v>2022</v>
      </c>
      <c r="C9224" s="46" t="s">
        <v>791</v>
      </c>
      <c r="D9224" s="4">
        <v>331</v>
      </c>
      <c r="E9224" s="5" t="s">
        <v>10206</v>
      </c>
      <c r="F9224" s="4">
        <v>2015</v>
      </c>
      <c r="G9224" s="4">
        <v>5</v>
      </c>
      <c r="H9224" s="4">
        <v>17</v>
      </c>
      <c r="I9224" s="15"/>
      <c r="J9224" s="46" t="s">
        <v>10390</v>
      </c>
    </row>
    <row r="9225" spans="1:10" ht="30.6">
      <c r="A9225" s="12" t="s">
        <v>10282</v>
      </c>
      <c r="B9225" s="4" t="str">
        <f ca="1">IFERROR(__xludf.DUMMYFUNCTION("REGEXREPLACE(TEXT(IF(ISERR(FIND(""/"", A9225)), A9225, MID(A9225, FIND(""/"", A9225)+1, LEN(A9225))), ""#""), ""\D+"", """")"),"2022")</f>
        <v>2022</v>
      </c>
      <c r="C9225" s="46" t="s">
        <v>791</v>
      </c>
      <c r="D9225" s="4">
        <v>331</v>
      </c>
      <c r="E9225" s="5" t="s">
        <v>10206</v>
      </c>
      <c r="F9225" s="4">
        <v>2015</v>
      </c>
      <c r="G9225" s="4">
        <v>5</v>
      </c>
      <c r="H9225" s="4">
        <v>18</v>
      </c>
      <c r="I9225" s="15"/>
      <c r="J9225" s="46" t="s">
        <v>10391</v>
      </c>
    </row>
    <row r="9226" spans="1:10" ht="30.6">
      <c r="A9226" s="12" t="s">
        <v>10282</v>
      </c>
      <c r="B9226" s="4" t="str">
        <f ca="1">IFERROR(__xludf.DUMMYFUNCTION("REGEXREPLACE(TEXT(IF(ISERR(FIND(""/"", A9226)), A9226, MID(A9226, FIND(""/"", A9226)+1, LEN(A9226))), ""#""), ""\D+"", """")"),"2022")</f>
        <v>2022</v>
      </c>
      <c r="C9226" s="46" t="s">
        <v>791</v>
      </c>
      <c r="D9226" s="4">
        <v>331</v>
      </c>
      <c r="E9226" s="5" t="s">
        <v>10206</v>
      </c>
      <c r="F9226" s="4">
        <v>2015</v>
      </c>
      <c r="G9226" s="4">
        <v>5</v>
      </c>
      <c r="H9226" s="4">
        <v>19</v>
      </c>
      <c r="I9226" s="15"/>
      <c r="J9226" s="46" t="s">
        <v>10392</v>
      </c>
    </row>
    <row r="9227" spans="1:10" ht="61.2">
      <c r="A9227" s="12" t="s">
        <v>10282</v>
      </c>
      <c r="B9227" s="4" t="str">
        <f ca="1">IFERROR(__xludf.DUMMYFUNCTION("REGEXREPLACE(TEXT(IF(ISERR(FIND(""/"", A9227)), A9227, MID(A9227, FIND(""/"", A9227)+1, LEN(A9227))), ""#""), ""\D+"", """")"),"2022")</f>
        <v>2022</v>
      </c>
      <c r="C9227" s="46" t="s">
        <v>791</v>
      </c>
      <c r="D9227" s="4">
        <v>331</v>
      </c>
      <c r="E9227" s="5" t="s">
        <v>10206</v>
      </c>
      <c r="F9227" s="4">
        <v>2015</v>
      </c>
      <c r="G9227" s="4">
        <v>5</v>
      </c>
      <c r="H9227" s="4">
        <v>20</v>
      </c>
      <c r="I9227" s="15"/>
      <c r="J9227" s="46" t="s">
        <v>10393</v>
      </c>
    </row>
    <row r="9228" spans="1:10" ht="30.6">
      <c r="A9228" s="12" t="s">
        <v>10282</v>
      </c>
      <c r="B9228" s="4" t="str">
        <f ca="1">IFERROR(__xludf.DUMMYFUNCTION("REGEXREPLACE(TEXT(IF(ISERR(FIND(""/"", A9228)), A9228, MID(A9228, FIND(""/"", A9228)+1, LEN(A9228))), ""#""), ""\D+"", """")"),"2022")</f>
        <v>2022</v>
      </c>
      <c r="C9228" s="46" t="s">
        <v>791</v>
      </c>
      <c r="D9228" s="4">
        <v>331</v>
      </c>
      <c r="E9228" s="5" t="s">
        <v>10206</v>
      </c>
      <c r="F9228" s="4">
        <v>2015</v>
      </c>
      <c r="G9228" s="4">
        <v>5</v>
      </c>
      <c r="H9228" s="4">
        <v>21</v>
      </c>
      <c r="I9228" s="15"/>
      <c r="J9228" s="46" t="s">
        <v>10394</v>
      </c>
    </row>
    <row r="9229" spans="1:10" ht="51">
      <c r="A9229" s="12" t="s">
        <v>10282</v>
      </c>
      <c r="B9229" s="4" t="str">
        <f ca="1">IFERROR(__xludf.DUMMYFUNCTION("REGEXREPLACE(TEXT(IF(ISERR(FIND(""/"", A9229)), A9229, MID(A9229, FIND(""/"", A9229)+1, LEN(A9229))), ""#""), ""\D+"", """")"),"2022")</f>
        <v>2022</v>
      </c>
      <c r="C9229" s="46" t="s">
        <v>791</v>
      </c>
      <c r="D9229" s="4">
        <v>331</v>
      </c>
      <c r="E9229" s="5" t="s">
        <v>10206</v>
      </c>
      <c r="F9229" s="4">
        <v>2015</v>
      </c>
      <c r="G9229" s="4">
        <v>5</v>
      </c>
      <c r="H9229" s="4">
        <v>22</v>
      </c>
      <c r="I9229" s="15"/>
      <c r="J9229" s="46" t="s">
        <v>10395</v>
      </c>
    </row>
    <row r="9230" spans="1:10" ht="40.799999999999997">
      <c r="A9230" s="12" t="s">
        <v>10282</v>
      </c>
      <c r="B9230" s="4" t="str">
        <f ca="1">IFERROR(__xludf.DUMMYFUNCTION("REGEXREPLACE(TEXT(IF(ISERR(FIND(""/"", A9230)), A9230, MID(A9230, FIND(""/"", A9230)+1, LEN(A9230))), ""#""), ""\D+"", """")"),"2022")</f>
        <v>2022</v>
      </c>
      <c r="C9230" s="46" t="s">
        <v>791</v>
      </c>
      <c r="D9230" s="4">
        <v>331</v>
      </c>
      <c r="E9230" s="5" t="s">
        <v>10206</v>
      </c>
      <c r="F9230" s="4">
        <v>2015</v>
      </c>
      <c r="G9230" s="4">
        <v>5</v>
      </c>
      <c r="H9230" s="4">
        <v>23</v>
      </c>
      <c r="I9230" s="15"/>
      <c r="J9230" s="46" t="s">
        <v>10396</v>
      </c>
    </row>
    <row r="9231" spans="1:10" ht="40.799999999999997">
      <c r="A9231" s="12" t="s">
        <v>10282</v>
      </c>
      <c r="B9231" s="4" t="str">
        <f ca="1">IFERROR(__xludf.DUMMYFUNCTION("REGEXREPLACE(TEXT(IF(ISERR(FIND(""/"", A9231)), A9231, MID(A9231, FIND(""/"", A9231)+1, LEN(A9231))), ""#""), ""\D+"", """")"),"2022")</f>
        <v>2022</v>
      </c>
      <c r="C9231" s="46" t="s">
        <v>791</v>
      </c>
      <c r="D9231" s="4">
        <v>331</v>
      </c>
      <c r="E9231" s="5" t="s">
        <v>10206</v>
      </c>
      <c r="F9231" s="4">
        <v>2015</v>
      </c>
      <c r="G9231" s="4">
        <v>6</v>
      </c>
      <c r="H9231" s="4">
        <v>1</v>
      </c>
      <c r="I9231" s="15"/>
      <c r="J9231" s="46" t="s">
        <v>10397</v>
      </c>
    </row>
    <row r="9232" spans="1:10" ht="40.799999999999997">
      <c r="A9232" s="12" t="s">
        <v>10282</v>
      </c>
      <c r="B9232" s="4" t="str">
        <f ca="1">IFERROR(__xludf.DUMMYFUNCTION("REGEXREPLACE(TEXT(IF(ISERR(FIND(""/"", A9232)), A9232, MID(A9232, FIND(""/"", A9232)+1, LEN(A9232))), ""#""), ""\D+"", """")"),"2022")</f>
        <v>2022</v>
      </c>
      <c r="C9232" s="46" t="s">
        <v>791</v>
      </c>
      <c r="D9232" s="4">
        <v>331</v>
      </c>
      <c r="E9232" s="5" t="s">
        <v>10206</v>
      </c>
      <c r="F9232" s="4">
        <v>2015</v>
      </c>
      <c r="G9232" s="4">
        <v>6</v>
      </c>
      <c r="H9232" s="4">
        <v>2</v>
      </c>
      <c r="I9232" s="15"/>
      <c r="J9232" s="46" t="s">
        <v>10398</v>
      </c>
    </row>
    <row r="9233" spans="1:10" ht="61.2">
      <c r="A9233" s="12" t="s">
        <v>10282</v>
      </c>
      <c r="B9233" s="4" t="str">
        <f ca="1">IFERROR(__xludf.DUMMYFUNCTION("REGEXREPLACE(TEXT(IF(ISERR(FIND(""/"", A9233)), A9233, MID(A9233, FIND(""/"", A9233)+1, LEN(A9233))), ""#""), ""\D+"", """")"),"2022")</f>
        <v>2022</v>
      </c>
      <c r="C9233" s="46" t="s">
        <v>791</v>
      </c>
      <c r="D9233" s="4">
        <v>331</v>
      </c>
      <c r="E9233" s="5" t="s">
        <v>10206</v>
      </c>
      <c r="F9233" s="4">
        <v>2015</v>
      </c>
      <c r="G9233" s="4">
        <v>6</v>
      </c>
      <c r="H9233" s="4">
        <v>3</v>
      </c>
      <c r="I9233" s="15"/>
      <c r="J9233" s="46" t="s">
        <v>10399</v>
      </c>
    </row>
    <row r="9234" spans="1:10" ht="51">
      <c r="A9234" s="12" t="s">
        <v>10282</v>
      </c>
      <c r="B9234" s="4" t="str">
        <f ca="1">IFERROR(__xludf.DUMMYFUNCTION("REGEXREPLACE(TEXT(IF(ISERR(FIND(""/"", A9234)), A9234, MID(A9234, FIND(""/"", A9234)+1, LEN(A9234))), ""#""), ""\D+"", """")"),"2022")</f>
        <v>2022</v>
      </c>
      <c r="C9234" s="46" t="s">
        <v>791</v>
      </c>
      <c r="D9234" s="4">
        <v>331</v>
      </c>
      <c r="E9234" s="5" t="s">
        <v>10206</v>
      </c>
      <c r="F9234" s="4">
        <v>2015</v>
      </c>
      <c r="G9234" s="4">
        <v>6</v>
      </c>
      <c r="H9234" s="4">
        <v>4</v>
      </c>
      <c r="I9234" s="15"/>
      <c r="J9234" s="46" t="s">
        <v>10400</v>
      </c>
    </row>
    <row r="9235" spans="1:10" ht="40.799999999999997">
      <c r="A9235" s="12" t="s">
        <v>10282</v>
      </c>
      <c r="B9235" s="4" t="str">
        <f ca="1">IFERROR(__xludf.DUMMYFUNCTION("REGEXREPLACE(TEXT(IF(ISERR(FIND(""/"", A9235)), A9235, MID(A9235, FIND(""/"", A9235)+1, LEN(A9235))), ""#""), ""\D+"", """")"),"2022")</f>
        <v>2022</v>
      </c>
      <c r="C9235" s="46" t="s">
        <v>791</v>
      </c>
      <c r="D9235" s="4">
        <v>331</v>
      </c>
      <c r="E9235" s="5" t="s">
        <v>10206</v>
      </c>
      <c r="F9235" s="4">
        <v>2015</v>
      </c>
      <c r="G9235" s="4">
        <v>6</v>
      </c>
      <c r="H9235" s="4">
        <v>5</v>
      </c>
      <c r="I9235" s="15"/>
      <c r="J9235" s="46" t="s">
        <v>10401</v>
      </c>
    </row>
    <row r="9236" spans="1:10" ht="61.2">
      <c r="A9236" s="12" t="s">
        <v>10282</v>
      </c>
      <c r="B9236" s="4" t="str">
        <f ca="1">IFERROR(__xludf.DUMMYFUNCTION("REGEXREPLACE(TEXT(IF(ISERR(FIND(""/"", A9236)), A9236, MID(A9236, FIND(""/"", A9236)+1, LEN(A9236))), ""#""), ""\D+"", """")"),"2022")</f>
        <v>2022</v>
      </c>
      <c r="C9236" s="46" t="s">
        <v>791</v>
      </c>
      <c r="D9236" s="4">
        <v>331</v>
      </c>
      <c r="E9236" s="5" t="s">
        <v>10206</v>
      </c>
      <c r="F9236" s="4">
        <v>2015</v>
      </c>
      <c r="G9236" s="4">
        <v>6</v>
      </c>
      <c r="H9236" s="4">
        <v>6</v>
      </c>
      <c r="I9236" s="15"/>
      <c r="J9236" s="46" t="s">
        <v>10402</v>
      </c>
    </row>
    <row r="9237" spans="1:10" ht="51">
      <c r="A9237" s="12" t="s">
        <v>10282</v>
      </c>
      <c r="B9237" s="4" t="str">
        <f ca="1">IFERROR(__xludf.DUMMYFUNCTION("REGEXREPLACE(TEXT(IF(ISERR(FIND(""/"", A9237)), A9237, MID(A9237, FIND(""/"", A9237)+1, LEN(A9237))), ""#""), ""\D+"", """")"),"2022")</f>
        <v>2022</v>
      </c>
      <c r="C9237" s="46" t="s">
        <v>791</v>
      </c>
      <c r="D9237" s="4">
        <v>331</v>
      </c>
      <c r="E9237" s="5" t="s">
        <v>10206</v>
      </c>
      <c r="F9237" s="4">
        <v>2015</v>
      </c>
      <c r="G9237" s="4">
        <v>6</v>
      </c>
      <c r="H9237" s="4">
        <v>7</v>
      </c>
      <c r="I9237" s="15"/>
      <c r="J9237" s="46" t="s">
        <v>10403</v>
      </c>
    </row>
    <row r="9238" spans="1:10" ht="51">
      <c r="A9238" s="12" t="s">
        <v>10282</v>
      </c>
      <c r="B9238" s="4" t="str">
        <f ca="1">IFERROR(__xludf.DUMMYFUNCTION("REGEXREPLACE(TEXT(IF(ISERR(FIND(""/"", A9238)), A9238, MID(A9238, FIND(""/"", A9238)+1, LEN(A9238))), ""#""), ""\D+"", """")"),"2022")</f>
        <v>2022</v>
      </c>
      <c r="C9238" s="46" t="s">
        <v>791</v>
      </c>
      <c r="D9238" s="4">
        <v>331</v>
      </c>
      <c r="E9238" s="5" t="s">
        <v>10206</v>
      </c>
      <c r="F9238" s="4">
        <v>2015</v>
      </c>
      <c r="G9238" s="4">
        <v>6</v>
      </c>
      <c r="H9238" s="4">
        <v>8</v>
      </c>
      <c r="I9238" s="15"/>
      <c r="J9238" s="46" t="s">
        <v>10404</v>
      </c>
    </row>
    <row r="9239" spans="1:10" ht="40.799999999999997">
      <c r="A9239" s="12" t="s">
        <v>10282</v>
      </c>
      <c r="B9239" s="4" t="str">
        <f ca="1">IFERROR(__xludf.DUMMYFUNCTION("REGEXREPLACE(TEXT(IF(ISERR(FIND(""/"", A9239)), A9239, MID(A9239, FIND(""/"", A9239)+1, LEN(A9239))), ""#""), ""\D+"", """")"),"2022")</f>
        <v>2022</v>
      </c>
      <c r="C9239" s="46" t="s">
        <v>791</v>
      </c>
      <c r="D9239" s="4">
        <v>331</v>
      </c>
      <c r="E9239" s="5" t="s">
        <v>10206</v>
      </c>
      <c r="F9239" s="4">
        <v>2015</v>
      </c>
      <c r="G9239" s="4">
        <v>6</v>
      </c>
      <c r="H9239" s="4">
        <v>9</v>
      </c>
      <c r="I9239" s="15"/>
      <c r="J9239" s="46" t="s">
        <v>10405</v>
      </c>
    </row>
    <row r="9240" spans="1:10" ht="61.2">
      <c r="A9240" s="12" t="s">
        <v>10282</v>
      </c>
      <c r="B9240" s="4" t="str">
        <f ca="1">IFERROR(__xludf.DUMMYFUNCTION("REGEXREPLACE(TEXT(IF(ISERR(FIND(""/"", A9240)), A9240, MID(A9240, FIND(""/"", A9240)+1, LEN(A9240))), ""#""), ""\D+"", """")"),"2022")</f>
        <v>2022</v>
      </c>
      <c r="C9240" s="46" t="s">
        <v>791</v>
      </c>
      <c r="D9240" s="4">
        <v>331</v>
      </c>
      <c r="E9240" s="5" t="s">
        <v>10206</v>
      </c>
      <c r="F9240" s="4">
        <v>2015</v>
      </c>
      <c r="G9240" s="4">
        <v>6</v>
      </c>
      <c r="H9240" s="4">
        <v>10</v>
      </c>
      <c r="I9240" s="15"/>
      <c r="J9240" s="46" t="s">
        <v>10406</v>
      </c>
    </row>
    <row r="9241" spans="1:10" ht="61.2">
      <c r="A9241" s="12" t="s">
        <v>10282</v>
      </c>
      <c r="B9241" s="4" t="str">
        <f ca="1">IFERROR(__xludf.DUMMYFUNCTION("REGEXREPLACE(TEXT(IF(ISERR(FIND(""/"", A9241)), A9241, MID(A9241, FIND(""/"", A9241)+1, LEN(A9241))), ""#""), ""\D+"", """")"),"2022")</f>
        <v>2022</v>
      </c>
      <c r="C9241" s="46" t="s">
        <v>791</v>
      </c>
      <c r="D9241" s="4">
        <v>331</v>
      </c>
      <c r="E9241" s="5" t="s">
        <v>10206</v>
      </c>
      <c r="F9241" s="4">
        <v>2015</v>
      </c>
      <c r="G9241" s="4">
        <v>6</v>
      </c>
      <c r="H9241" s="4">
        <v>11</v>
      </c>
      <c r="I9241" s="15"/>
      <c r="J9241" s="46" t="s">
        <v>10407</v>
      </c>
    </row>
    <row r="9242" spans="1:10" ht="51">
      <c r="A9242" s="12" t="s">
        <v>10282</v>
      </c>
      <c r="B9242" s="4" t="str">
        <f ca="1">IFERROR(__xludf.DUMMYFUNCTION("REGEXREPLACE(TEXT(IF(ISERR(FIND(""/"", A9242)), A9242, MID(A9242, FIND(""/"", A9242)+1, LEN(A9242))), ""#""), ""\D+"", """")"),"2022")</f>
        <v>2022</v>
      </c>
      <c r="C9242" s="46" t="s">
        <v>791</v>
      </c>
      <c r="D9242" s="4">
        <v>331</v>
      </c>
      <c r="E9242" s="5" t="s">
        <v>10206</v>
      </c>
      <c r="F9242" s="4">
        <v>2015</v>
      </c>
      <c r="G9242" s="4">
        <v>6</v>
      </c>
      <c r="H9242" s="4">
        <v>12</v>
      </c>
      <c r="I9242" s="15"/>
      <c r="J9242" s="46" t="s">
        <v>10408</v>
      </c>
    </row>
    <row r="9243" spans="1:10" ht="40.799999999999997">
      <c r="A9243" s="12" t="s">
        <v>10282</v>
      </c>
      <c r="B9243" s="4" t="str">
        <f ca="1">IFERROR(__xludf.DUMMYFUNCTION("REGEXREPLACE(TEXT(IF(ISERR(FIND(""/"", A9243)), A9243, MID(A9243, FIND(""/"", A9243)+1, LEN(A9243))), ""#""), ""\D+"", """")"),"2022")</f>
        <v>2022</v>
      </c>
      <c r="C9243" s="46" t="s">
        <v>791</v>
      </c>
      <c r="D9243" s="4">
        <v>331</v>
      </c>
      <c r="E9243" s="5" t="s">
        <v>10206</v>
      </c>
      <c r="F9243" s="4">
        <v>2015</v>
      </c>
      <c r="G9243" s="4">
        <v>6</v>
      </c>
      <c r="H9243" s="4">
        <v>13</v>
      </c>
      <c r="I9243" s="15"/>
      <c r="J9243" s="46" t="s">
        <v>10409</v>
      </c>
    </row>
    <row r="9244" spans="1:10" ht="40.799999999999997">
      <c r="A9244" s="12" t="s">
        <v>10282</v>
      </c>
      <c r="B9244" s="4" t="str">
        <f ca="1">IFERROR(__xludf.DUMMYFUNCTION("REGEXREPLACE(TEXT(IF(ISERR(FIND(""/"", A9244)), A9244, MID(A9244, FIND(""/"", A9244)+1, LEN(A9244))), ""#""), ""\D+"", """")"),"2022")</f>
        <v>2022</v>
      </c>
      <c r="C9244" s="46" t="s">
        <v>791</v>
      </c>
      <c r="D9244" s="4">
        <v>331</v>
      </c>
      <c r="E9244" s="5" t="s">
        <v>10206</v>
      </c>
      <c r="F9244" s="4">
        <v>2015</v>
      </c>
      <c r="G9244" s="4">
        <v>7</v>
      </c>
      <c r="H9244" s="4">
        <v>1</v>
      </c>
      <c r="I9244" s="15"/>
      <c r="J9244" s="46" t="s">
        <v>10410</v>
      </c>
    </row>
    <row r="9245" spans="1:10" ht="30.6">
      <c r="A9245" s="12" t="s">
        <v>10282</v>
      </c>
      <c r="B9245" s="4" t="str">
        <f ca="1">IFERROR(__xludf.DUMMYFUNCTION("REGEXREPLACE(TEXT(IF(ISERR(FIND(""/"", A9245)), A9245, MID(A9245, FIND(""/"", A9245)+1, LEN(A9245))), ""#""), ""\D+"", """")"),"2022")</f>
        <v>2022</v>
      </c>
      <c r="C9245" s="46" t="s">
        <v>791</v>
      </c>
      <c r="D9245" s="4">
        <v>331</v>
      </c>
      <c r="E9245" s="5" t="s">
        <v>10206</v>
      </c>
      <c r="F9245" s="4">
        <v>2016</v>
      </c>
      <c r="G9245" s="4">
        <v>7</v>
      </c>
      <c r="H9245" s="4">
        <v>2</v>
      </c>
      <c r="I9245" s="15"/>
      <c r="J9245" s="46" t="s">
        <v>10411</v>
      </c>
    </row>
    <row r="9246" spans="1:10" ht="30.6">
      <c r="A9246" s="12" t="s">
        <v>10282</v>
      </c>
      <c r="B9246" s="4" t="str">
        <f ca="1">IFERROR(__xludf.DUMMYFUNCTION("REGEXREPLACE(TEXT(IF(ISERR(FIND(""/"", A9246)), A9246, MID(A9246, FIND(""/"", A9246)+1, LEN(A9246))), ""#""), ""\D+"", """")"),"2022")</f>
        <v>2022</v>
      </c>
      <c r="C9246" s="46" t="s">
        <v>791</v>
      </c>
      <c r="D9246" s="4">
        <v>331</v>
      </c>
      <c r="E9246" s="5" t="s">
        <v>10206</v>
      </c>
      <c r="F9246" s="4">
        <v>2015</v>
      </c>
      <c r="G9246" s="4">
        <v>7</v>
      </c>
      <c r="H9246" s="4">
        <v>3</v>
      </c>
      <c r="I9246" s="15"/>
      <c r="J9246" s="46" t="s">
        <v>10412</v>
      </c>
    </row>
    <row r="9247" spans="1:10" ht="30.6">
      <c r="A9247" s="12" t="s">
        <v>10282</v>
      </c>
      <c r="B9247" s="4" t="str">
        <f ca="1">IFERROR(__xludf.DUMMYFUNCTION("REGEXREPLACE(TEXT(IF(ISERR(FIND(""/"", A9247)), A9247, MID(A9247, FIND(""/"", A9247)+1, LEN(A9247))), ""#""), ""\D+"", """")"),"2022")</f>
        <v>2022</v>
      </c>
      <c r="C9247" s="46" t="s">
        <v>791</v>
      </c>
      <c r="D9247" s="4">
        <v>331</v>
      </c>
      <c r="E9247" s="5" t="s">
        <v>10206</v>
      </c>
      <c r="F9247" s="4">
        <v>2015</v>
      </c>
      <c r="G9247" s="4">
        <v>7</v>
      </c>
      <c r="H9247" s="4">
        <v>4</v>
      </c>
      <c r="I9247" s="15"/>
      <c r="J9247" s="46" t="s">
        <v>10413</v>
      </c>
    </row>
    <row r="9248" spans="1:10" ht="40.799999999999997">
      <c r="A9248" s="12" t="s">
        <v>10282</v>
      </c>
      <c r="B9248" s="4" t="str">
        <f ca="1">IFERROR(__xludf.DUMMYFUNCTION("REGEXREPLACE(TEXT(IF(ISERR(FIND(""/"", A9248)), A9248, MID(A9248, FIND(""/"", A9248)+1, LEN(A9248))), ""#""), ""\D+"", """")"),"2022")</f>
        <v>2022</v>
      </c>
      <c r="C9248" s="46" t="s">
        <v>791</v>
      </c>
      <c r="D9248" s="4">
        <v>331</v>
      </c>
      <c r="E9248" s="5" t="s">
        <v>10206</v>
      </c>
      <c r="F9248" s="4">
        <v>2015</v>
      </c>
      <c r="G9248" s="4">
        <v>7</v>
      </c>
      <c r="H9248" s="4">
        <v>5</v>
      </c>
      <c r="I9248" s="15"/>
      <c r="J9248" s="46" t="s">
        <v>10414</v>
      </c>
    </row>
    <row r="9249" spans="1:10" ht="40.799999999999997">
      <c r="A9249" s="12" t="s">
        <v>10282</v>
      </c>
      <c r="B9249" s="4" t="str">
        <f ca="1">IFERROR(__xludf.DUMMYFUNCTION("REGEXREPLACE(TEXT(IF(ISERR(FIND(""/"", A9249)), A9249, MID(A9249, FIND(""/"", A9249)+1, LEN(A9249))), ""#""), ""\D+"", """")"),"2022")</f>
        <v>2022</v>
      </c>
      <c r="C9249" s="46" t="s">
        <v>791</v>
      </c>
      <c r="D9249" s="4">
        <v>331</v>
      </c>
      <c r="E9249" s="5" t="s">
        <v>10206</v>
      </c>
      <c r="F9249" s="4">
        <v>2015</v>
      </c>
      <c r="G9249" s="4">
        <v>7</v>
      </c>
      <c r="H9249" s="4">
        <v>6</v>
      </c>
      <c r="I9249" s="15"/>
      <c r="J9249" s="46" t="s">
        <v>10415</v>
      </c>
    </row>
    <row r="9250" spans="1:10" ht="30.6">
      <c r="A9250" s="12" t="s">
        <v>10282</v>
      </c>
      <c r="B9250" s="4" t="str">
        <f ca="1">IFERROR(__xludf.DUMMYFUNCTION("REGEXREPLACE(TEXT(IF(ISERR(FIND(""/"", A9250)), A9250, MID(A9250, FIND(""/"", A9250)+1, LEN(A9250))), ""#""), ""\D+"", """")"),"2022")</f>
        <v>2022</v>
      </c>
      <c r="C9250" s="46" t="s">
        <v>791</v>
      </c>
      <c r="D9250" s="4">
        <v>331</v>
      </c>
      <c r="E9250" s="5" t="s">
        <v>10206</v>
      </c>
      <c r="F9250" s="4">
        <v>2015</v>
      </c>
      <c r="G9250" s="4">
        <v>7</v>
      </c>
      <c r="H9250" s="4">
        <v>7</v>
      </c>
      <c r="I9250" s="15"/>
      <c r="J9250" s="46" t="s">
        <v>10416</v>
      </c>
    </row>
    <row r="9251" spans="1:10" ht="30.6">
      <c r="A9251" s="12" t="s">
        <v>10282</v>
      </c>
      <c r="B9251" s="4" t="str">
        <f ca="1">IFERROR(__xludf.DUMMYFUNCTION("REGEXREPLACE(TEXT(IF(ISERR(FIND(""/"", A9251)), A9251, MID(A9251, FIND(""/"", A9251)+1, LEN(A9251))), ""#""), ""\D+"", """")"),"2022")</f>
        <v>2022</v>
      </c>
      <c r="C9251" s="46" t="s">
        <v>791</v>
      </c>
      <c r="D9251" s="4">
        <v>331</v>
      </c>
      <c r="E9251" s="5" t="s">
        <v>10206</v>
      </c>
      <c r="F9251" s="4">
        <v>2015</v>
      </c>
      <c r="G9251" s="4">
        <v>7</v>
      </c>
      <c r="H9251" s="4">
        <v>8</v>
      </c>
      <c r="I9251" s="15"/>
      <c r="J9251" s="46" t="s">
        <v>10417</v>
      </c>
    </row>
    <row r="9252" spans="1:10" ht="40.799999999999997">
      <c r="A9252" s="12" t="s">
        <v>10282</v>
      </c>
      <c r="B9252" s="4" t="str">
        <f ca="1">IFERROR(__xludf.DUMMYFUNCTION("REGEXREPLACE(TEXT(IF(ISERR(FIND(""/"", A9252)), A9252, MID(A9252, FIND(""/"", A9252)+1, LEN(A9252))), ""#""), ""\D+"", """")"),"2022")</f>
        <v>2022</v>
      </c>
      <c r="C9252" s="46" t="s">
        <v>791</v>
      </c>
      <c r="D9252" s="4">
        <v>331</v>
      </c>
      <c r="E9252" s="5" t="s">
        <v>10206</v>
      </c>
      <c r="F9252" s="4">
        <v>2015</v>
      </c>
      <c r="G9252" s="4">
        <v>7</v>
      </c>
      <c r="H9252" s="4">
        <v>9</v>
      </c>
      <c r="I9252" s="15"/>
      <c r="J9252" s="46" t="s">
        <v>10418</v>
      </c>
    </row>
    <row r="9253" spans="1:10" ht="30.6">
      <c r="A9253" s="12" t="s">
        <v>10282</v>
      </c>
      <c r="B9253" s="4" t="str">
        <f ca="1">IFERROR(__xludf.DUMMYFUNCTION("REGEXREPLACE(TEXT(IF(ISERR(FIND(""/"", A9253)), A9253, MID(A9253, FIND(""/"", A9253)+1, LEN(A9253))), ""#""), ""\D+"", """")"),"2022")</f>
        <v>2022</v>
      </c>
      <c r="C9253" s="46" t="s">
        <v>791</v>
      </c>
      <c r="D9253" s="4">
        <v>331</v>
      </c>
      <c r="E9253" s="5" t="s">
        <v>10206</v>
      </c>
      <c r="F9253" s="4">
        <v>2015</v>
      </c>
      <c r="G9253" s="4">
        <v>7</v>
      </c>
      <c r="H9253" s="4">
        <v>10</v>
      </c>
      <c r="I9253" s="15"/>
      <c r="J9253" s="46" t="s">
        <v>10419</v>
      </c>
    </row>
    <row r="9254" spans="1:10" ht="30.6">
      <c r="A9254" s="12" t="s">
        <v>10282</v>
      </c>
      <c r="B9254" s="4" t="str">
        <f ca="1">IFERROR(__xludf.DUMMYFUNCTION("REGEXREPLACE(TEXT(IF(ISERR(FIND(""/"", A9254)), A9254, MID(A9254, FIND(""/"", A9254)+1, LEN(A9254))), ""#""), ""\D+"", """")"),"2022")</f>
        <v>2022</v>
      </c>
      <c r="C9254" s="46" t="s">
        <v>791</v>
      </c>
      <c r="D9254" s="4">
        <v>331</v>
      </c>
      <c r="E9254" s="5" t="s">
        <v>10206</v>
      </c>
      <c r="F9254" s="4">
        <v>2015</v>
      </c>
      <c r="G9254" s="4">
        <v>7</v>
      </c>
      <c r="H9254" s="4">
        <v>11</v>
      </c>
      <c r="I9254" s="15"/>
      <c r="J9254" s="46" t="s">
        <v>10420</v>
      </c>
    </row>
    <row r="9255" spans="1:10" ht="40.799999999999997">
      <c r="A9255" s="12" t="s">
        <v>10282</v>
      </c>
      <c r="B9255" s="4" t="str">
        <f ca="1">IFERROR(__xludf.DUMMYFUNCTION("REGEXREPLACE(TEXT(IF(ISERR(FIND(""/"", A9255)), A9255, MID(A9255, FIND(""/"", A9255)+1, LEN(A9255))), ""#""), ""\D+"", """")"),"2022")</f>
        <v>2022</v>
      </c>
      <c r="C9255" s="46" t="s">
        <v>791</v>
      </c>
      <c r="D9255" s="4">
        <v>331</v>
      </c>
      <c r="E9255" s="5" t="s">
        <v>10206</v>
      </c>
      <c r="F9255" s="4">
        <v>2015</v>
      </c>
      <c r="G9255" s="4">
        <v>7</v>
      </c>
      <c r="H9255" s="4">
        <v>12</v>
      </c>
      <c r="I9255" s="15"/>
      <c r="J9255" s="46" t="s">
        <v>10421</v>
      </c>
    </row>
    <row r="9256" spans="1:10" ht="30.6">
      <c r="A9256" s="12" t="s">
        <v>10282</v>
      </c>
      <c r="B9256" s="4" t="str">
        <f ca="1">IFERROR(__xludf.DUMMYFUNCTION("REGEXREPLACE(TEXT(IF(ISERR(FIND(""/"", A9256)), A9256, MID(A9256, FIND(""/"", A9256)+1, LEN(A9256))), ""#""), ""\D+"", """")"),"2022")</f>
        <v>2022</v>
      </c>
      <c r="C9256" s="46" t="s">
        <v>791</v>
      </c>
      <c r="D9256" s="4">
        <v>331</v>
      </c>
      <c r="E9256" s="5" t="s">
        <v>10206</v>
      </c>
      <c r="F9256" s="4">
        <v>2015</v>
      </c>
      <c r="G9256" s="4">
        <v>7</v>
      </c>
      <c r="H9256" s="4">
        <v>13</v>
      </c>
      <c r="I9256" s="15"/>
      <c r="J9256" s="46" t="s">
        <v>10422</v>
      </c>
    </row>
    <row r="9257" spans="1:10" ht="30.6">
      <c r="A9257" s="12" t="s">
        <v>10282</v>
      </c>
      <c r="B9257" s="4" t="str">
        <f ca="1">IFERROR(__xludf.DUMMYFUNCTION("REGEXREPLACE(TEXT(IF(ISERR(FIND(""/"", A9257)), A9257, MID(A9257, FIND(""/"", A9257)+1, LEN(A9257))), ""#""), ""\D+"", """")"),"2022")</f>
        <v>2022</v>
      </c>
      <c r="C9257" s="46" t="s">
        <v>791</v>
      </c>
      <c r="D9257" s="4">
        <v>331</v>
      </c>
      <c r="E9257" s="5" t="s">
        <v>10206</v>
      </c>
      <c r="F9257" s="4">
        <v>2015</v>
      </c>
      <c r="G9257" s="4">
        <v>7</v>
      </c>
      <c r="H9257" s="4">
        <v>14</v>
      </c>
      <c r="I9257" s="15"/>
      <c r="J9257" s="46" t="s">
        <v>10423</v>
      </c>
    </row>
    <row r="9258" spans="1:10" ht="40.799999999999997">
      <c r="A9258" s="12" t="s">
        <v>10282</v>
      </c>
      <c r="B9258" s="4" t="str">
        <f ca="1">IFERROR(__xludf.DUMMYFUNCTION("REGEXREPLACE(TEXT(IF(ISERR(FIND(""/"", A9258)), A9258, MID(A9258, FIND(""/"", A9258)+1, LEN(A9258))), ""#""), ""\D+"", """")"),"2022")</f>
        <v>2022</v>
      </c>
      <c r="C9258" s="46" t="s">
        <v>791</v>
      </c>
      <c r="D9258" s="4">
        <v>331</v>
      </c>
      <c r="E9258" s="5" t="s">
        <v>10206</v>
      </c>
      <c r="F9258" s="4">
        <v>2015</v>
      </c>
      <c r="G9258" s="4">
        <v>7</v>
      </c>
      <c r="H9258" s="4">
        <v>15</v>
      </c>
      <c r="I9258" s="15"/>
      <c r="J9258" s="46" t="s">
        <v>10424</v>
      </c>
    </row>
    <row r="9259" spans="1:10" ht="30.6">
      <c r="A9259" s="12" t="s">
        <v>10282</v>
      </c>
      <c r="B9259" s="4" t="str">
        <f ca="1">IFERROR(__xludf.DUMMYFUNCTION("REGEXREPLACE(TEXT(IF(ISERR(FIND(""/"", A9259)), A9259, MID(A9259, FIND(""/"", A9259)+1, LEN(A9259))), ""#""), ""\D+"", """")"),"2022")</f>
        <v>2022</v>
      </c>
      <c r="C9259" s="46" t="s">
        <v>791</v>
      </c>
      <c r="D9259" s="4">
        <v>331</v>
      </c>
      <c r="E9259" s="5" t="s">
        <v>10206</v>
      </c>
      <c r="F9259" s="4">
        <v>2015</v>
      </c>
      <c r="G9259" s="4">
        <v>7</v>
      </c>
      <c r="H9259" s="4">
        <v>16</v>
      </c>
      <c r="I9259" s="15"/>
      <c r="J9259" s="46" t="s">
        <v>10425</v>
      </c>
    </row>
    <row r="9260" spans="1:10" ht="40.799999999999997">
      <c r="A9260" s="12" t="s">
        <v>10282</v>
      </c>
      <c r="B9260" s="4" t="str">
        <f ca="1">IFERROR(__xludf.DUMMYFUNCTION("REGEXREPLACE(TEXT(IF(ISERR(FIND(""/"", A9260)), A9260, MID(A9260, FIND(""/"", A9260)+1, LEN(A9260))), ""#""), ""\D+"", """")"),"2022")</f>
        <v>2022</v>
      </c>
      <c r="C9260" s="46" t="s">
        <v>791</v>
      </c>
      <c r="D9260" s="4">
        <v>331</v>
      </c>
      <c r="E9260" s="5" t="s">
        <v>10206</v>
      </c>
      <c r="F9260" s="4">
        <v>2015</v>
      </c>
      <c r="G9260" s="4">
        <v>7</v>
      </c>
      <c r="H9260" s="4">
        <v>17</v>
      </c>
      <c r="I9260" s="15"/>
      <c r="J9260" s="46" t="s">
        <v>10426</v>
      </c>
    </row>
    <row r="9261" spans="1:10" ht="30.6">
      <c r="A9261" s="12" t="s">
        <v>10282</v>
      </c>
      <c r="B9261" s="4" t="str">
        <f ca="1">IFERROR(__xludf.DUMMYFUNCTION("REGEXREPLACE(TEXT(IF(ISERR(FIND(""/"", A9261)), A9261, MID(A9261, FIND(""/"", A9261)+1, LEN(A9261))), ""#""), ""\D+"", """")"),"2022")</f>
        <v>2022</v>
      </c>
      <c r="C9261" s="46" t="s">
        <v>791</v>
      </c>
      <c r="D9261" s="4">
        <v>331</v>
      </c>
      <c r="E9261" s="5" t="s">
        <v>10206</v>
      </c>
      <c r="F9261" s="4">
        <v>2016</v>
      </c>
      <c r="G9261" s="4">
        <v>7</v>
      </c>
      <c r="H9261" s="4">
        <v>18</v>
      </c>
      <c r="I9261" s="15"/>
      <c r="J9261" s="46" t="s">
        <v>10427</v>
      </c>
    </row>
    <row r="9262" spans="1:10" ht="40.799999999999997">
      <c r="A9262" s="12" t="s">
        <v>10282</v>
      </c>
      <c r="B9262" s="4" t="str">
        <f ca="1">IFERROR(__xludf.DUMMYFUNCTION("REGEXREPLACE(TEXT(IF(ISERR(FIND(""/"", A9262)), A9262, MID(A9262, FIND(""/"", A9262)+1, LEN(A9262))), ""#""), ""\D+"", """")"),"2022")</f>
        <v>2022</v>
      </c>
      <c r="C9262" s="46" t="s">
        <v>791</v>
      </c>
      <c r="D9262" s="4">
        <v>331</v>
      </c>
      <c r="E9262" s="5" t="s">
        <v>10206</v>
      </c>
      <c r="F9262" s="4">
        <v>2016</v>
      </c>
      <c r="G9262" s="4">
        <v>7</v>
      </c>
      <c r="H9262" s="4">
        <v>19</v>
      </c>
      <c r="I9262" s="15"/>
      <c r="J9262" s="46" t="s">
        <v>10428</v>
      </c>
    </row>
    <row r="9263" spans="1:10" ht="30.6">
      <c r="A9263" s="12" t="s">
        <v>10282</v>
      </c>
      <c r="B9263" s="4" t="str">
        <f ca="1">IFERROR(__xludf.DUMMYFUNCTION("REGEXREPLACE(TEXT(IF(ISERR(FIND(""/"", A9263)), A9263, MID(A9263, FIND(""/"", A9263)+1, LEN(A9263))), ""#""), ""\D+"", """")"),"2022")</f>
        <v>2022</v>
      </c>
      <c r="C9263" s="46" t="s">
        <v>791</v>
      </c>
      <c r="D9263" s="4">
        <v>331</v>
      </c>
      <c r="E9263" s="5" t="s">
        <v>10206</v>
      </c>
      <c r="F9263" s="4">
        <v>2017</v>
      </c>
      <c r="G9263" s="4">
        <v>7</v>
      </c>
      <c r="H9263" s="4">
        <v>20</v>
      </c>
      <c r="I9263" s="15"/>
      <c r="J9263" s="46" t="s">
        <v>10429</v>
      </c>
    </row>
    <row r="9264" spans="1:10" ht="51">
      <c r="A9264" s="12" t="s">
        <v>10282</v>
      </c>
      <c r="B9264" s="4" t="str">
        <f ca="1">IFERROR(__xludf.DUMMYFUNCTION("REGEXREPLACE(TEXT(IF(ISERR(FIND(""/"", A9264)), A9264, MID(A9264, FIND(""/"", A9264)+1, LEN(A9264))), ""#""), ""\D+"", """")"),"2022")</f>
        <v>2022</v>
      </c>
      <c r="C9264" s="46" t="s">
        <v>791</v>
      </c>
      <c r="D9264" s="4">
        <v>331</v>
      </c>
      <c r="E9264" s="5" t="s">
        <v>10206</v>
      </c>
      <c r="F9264" s="4">
        <v>2016</v>
      </c>
      <c r="G9264" s="4">
        <v>8</v>
      </c>
      <c r="H9264" s="4">
        <v>1</v>
      </c>
      <c r="I9264" s="15"/>
      <c r="J9264" s="46" t="s">
        <v>10430</v>
      </c>
    </row>
    <row r="9265" spans="1:10" ht="61.2">
      <c r="A9265" s="12" t="s">
        <v>10282</v>
      </c>
      <c r="B9265" s="4" t="str">
        <f ca="1">IFERROR(__xludf.DUMMYFUNCTION("REGEXREPLACE(TEXT(IF(ISERR(FIND(""/"", A9265)), A9265, MID(A9265, FIND(""/"", A9265)+1, LEN(A9265))), ""#""), ""\D+"", """")"),"2022")</f>
        <v>2022</v>
      </c>
      <c r="C9265" s="46" t="s">
        <v>791</v>
      </c>
      <c r="D9265" s="4">
        <v>331</v>
      </c>
      <c r="E9265" s="5" t="s">
        <v>10206</v>
      </c>
      <c r="F9265" s="4">
        <v>2015</v>
      </c>
      <c r="G9265" s="4">
        <v>8</v>
      </c>
      <c r="H9265" s="4">
        <v>2</v>
      </c>
      <c r="I9265" s="15"/>
      <c r="J9265" s="46" t="s">
        <v>10431</v>
      </c>
    </row>
    <row r="9266" spans="1:10" ht="40.799999999999997">
      <c r="A9266" s="12" t="s">
        <v>10282</v>
      </c>
      <c r="B9266" s="4" t="str">
        <f ca="1">IFERROR(__xludf.DUMMYFUNCTION("REGEXREPLACE(TEXT(IF(ISERR(FIND(""/"", A9266)), A9266, MID(A9266, FIND(""/"", A9266)+1, LEN(A9266))), ""#""), ""\D+"", """")"),"2022")</f>
        <v>2022</v>
      </c>
      <c r="C9266" s="46" t="s">
        <v>791</v>
      </c>
      <c r="D9266" s="4">
        <v>331</v>
      </c>
      <c r="E9266" s="5" t="s">
        <v>10206</v>
      </c>
      <c r="F9266" s="4">
        <v>2015</v>
      </c>
      <c r="G9266" s="4">
        <v>8</v>
      </c>
      <c r="H9266" s="4">
        <v>3</v>
      </c>
      <c r="I9266" s="15"/>
      <c r="J9266" s="46" t="s">
        <v>10432</v>
      </c>
    </row>
    <row r="9267" spans="1:10" ht="51">
      <c r="A9267" s="12" t="s">
        <v>10282</v>
      </c>
      <c r="B9267" s="4" t="str">
        <f ca="1">IFERROR(__xludf.DUMMYFUNCTION("REGEXREPLACE(TEXT(IF(ISERR(FIND(""/"", A9267)), A9267, MID(A9267, FIND(""/"", A9267)+1, LEN(A9267))), ""#""), ""\D+"", """")"),"2022")</f>
        <v>2022</v>
      </c>
      <c r="C9267" s="46" t="s">
        <v>791</v>
      </c>
      <c r="D9267" s="4">
        <v>331</v>
      </c>
      <c r="E9267" s="5" t="s">
        <v>10206</v>
      </c>
      <c r="F9267" s="4">
        <v>2015</v>
      </c>
      <c r="G9267" s="4">
        <v>8</v>
      </c>
      <c r="H9267" s="4">
        <v>4</v>
      </c>
      <c r="I9267" s="15"/>
      <c r="J9267" s="46" t="s">
        <v>10433</v>
      </c>
    </row>
    <row r="9268" spans="1:10" ht="40.799999999999997">
      <c r="A9268" s="12" t="s">
        <v>10282</v>
      </c>
      <c r="B9268" s="4" t="str">
        <f ca="1">IFERROR(__xludf.DUMMYFUNCTION("REGEXREPLACE(TEXT(IF(ISERR(FIND(""/"", A9268)), A9268, MID(A9268, FIND(""/"", A9268)+1, LEN(A9268))), ""#""), ""\D+"", """")"),"2022")</f>
        <v>2022</v>
      </c>
      <c r="C9268" s="46" t="s">
        <v>791</v>
      </c>
      <c r="D9268" s="4">
        <v>331</v>
      </c>
      <c r="E9268" s="5" t="s">
        <v>10206</v>
      </c>
      <c r="F9268" s="4">
        <v>2016</v>
      </c>
      <c r="G9268" s="4">
        <v>8</v>
      </c>
      <c r="H9268" s="4">
        <v>5</v>
      </c>
      <c r="I9268" s="15"/>
      <c r="J9268" s="46" t="s">
        <v>10434</v>
      </c>
    </row>
    <row r="9269" spans="1:10" ht="30.6">
      <c r="A9269" s="12" t="s">
        <v>10282</v>
      </c>
      <c r="B9269" s="4" t="str">
        <f ca="1">IFERROR(__xludf.DUMMYFUNCTION("REGEXREPLACE(TEXT(IF(ISERR(FIND(""/"", A9269)), A9269, MID(A9269, FIND(""/"", A9269)+1, LEN(A9269))), ""#""), ""\D+"", """")"),"2022")</f>
        <v>2022</v>
      </c>
      <c r="C9269" s="46" t="s">
        <v>791</v>
      </c>
      <c r="D9269" s="4">
        <v>331</v>
      </c>
      <c r="E9269" s="5" t="s">
        <v>10206</v>
      </c>
      <c r="F9269" s="4">
        <v>2015</v>
      </c>
      <c r="G9269" s="4">
        <v>8</v>
      </c>
      <c r="H9269" s="4">
        <v>6</v>
      </c>
      <c r="I9269" s="15"/>
      <c r="J9269" s="46" t="s">
        <v>10435</v>
      </c>
    </row>
    <row r="9270" spans="1:10" ht="40.799999999999997">
      <c r="A9270" s="12" t="s">
        <v>10282</v>
      </c>
      <c r="B9270" s="4" t="str">
        <f ca="1">IFERROR(__xludf.DUMMYFUNCTION("REGEXREPLACE(TEXT(IF(ISERR(FIND(""/"", A9270)), A9270, MID(A9270, FIND(""/"", A9270)+1, LEN(A9270))), ""#""), ""\D+"", """")"),"2022")</f>
        <v>2022</v>
      </c>
      <c r="C9270" s="46" t="s">
        <v>791</v>
      </c>
      <c r="D9270" s="4">
        <v>331</v>
      </c>
      <c r="E9270" s="5" t="s">
        <v>10206</v>
      </c>
      <c r="F9270" s="4">
        <v>2015</v>
      </c>
      <c r="G9270" s="4">
        <v>8</v>
      </c>
      <c r="H9270" s="4">
        <v>7</v>
      </c>
      <c r="I9270" s="15"/>
      <c r="J9270" s="46" t="s">
        <v>10436</v>
      </c>
    </row>
    <row r="9271" spans="1:10" ht="40.799999999999997">
      <c r="A9271" s="12" t="s">
        <v>10282</v>
      </c>
      <c r="B9271" s="4" t="str">
        <f ca="1">IFERROR(__xludf.DUMMYFUNCTION("REGEXREPLACE(TEXT(IF(ISERR(FIND(""/"", A9271)), A9271, MID(A9271, FIND(""/"", A9271)+1, LEN(A9271))), ""#""), ""\D+"", """")"),"2022")</f>
        <v>2022</v>
      </c>
      <c r="C9271" s="46" t="s">
        <v>791</v>
      </c>
      <c r="D9271" s="4">
        <v>331</v>
      </c>
      <c r="E9271" s="5" t="s">
        <v>10206</v>
      </c>
      <c r="F9271" s="4">
        <v>2015</v>
      </c>
      <c r="G9271" s="4">
        <v>8</v>
      </c>
      <c r="H9271" s="4">
        <v>8</v>
      </c>
      <c r="I9271" s="15"/>
      <c r="J9271" s="46" t="s">
        <v>10437</v>
      </c>
    </row>
    <row r="9272" spans="1:10" ht="40.799999999999997">
      <c r="A9272" s="12" t="s">
        <v>10282</v>
      </c>
      <c r="B9272" s="4" t="str">
        <f ca="1">IFERROR(__xludf.DUMMYFUNCTION("REGEXREPLACE(TEXT(IF(ISERR(FIND(""/"", A9272)), A9272, MID(A9272, FIND(""/"", A9272)+1, LEN(A9272))), ""#""), ""\D+"", """")"),"2022")</f>
        <v>2022</v>
      </c>
      <c r="C9272" s="46" t="s">
        <v>791</v>
      </c>
      <c r="D9272" s="4">
        <v>331</v>
      </c>
      <c r="E9272" s="5" t="s">
        <v>10206</v>
      </c>
      <c r="F9272" s="4">
        <v>2015</v>
      </c>
      <c r="G9272" s="4">
        <v>8</v>
      </c>
      <c r="H9272" s="4">
        <v>9</v>
      </c>
      <c r="I9272" s="15"/>
      <c r="J9272" s="46" t="s">
        <v>10438</v>
      </c>
    </row>
    <row r="9273" spans="1:10" ht="61.2">
      <c r="A9273" s="12" t="s">
        <v>10282</v>
      </c>
      <c r="B9273" s="4" t="str">
        <f ca="1">IFERROR(__xludf.DUMMYFUNCTION("REGEXREPLACE(TEXT(IF(ISERR(FIND(""/"", A9273)), A9273, MID(A9273, FIND(""/"", A9273)+1, LEN(A9273))), ""#""), ""\D+"", """")"),"2022")</f>
        <v>2022</v>
      </c>
      <c r="C9273" s="46" t="s">
        <v>791</v>
      </c>
      <c r="D9273" s="4">
        <v>331</v>
      </c>
      <c r="E9273" s="5" t="s">
        <v>10206</v>
      </c>
      <c r="F9273" s="4">
        <v>2016</v>
      </c>
      <c r="G9273" s="4">
        <v>8</v>
      </c>
      <c r="H9273" s="4">
        <v>10</v>
      </c>
      <c r="I9273" s="15"/>
      <c r="J9273" s="46" t="s">
        <v>10439</v>
      </c>
    </row>
    <row r="9274" spans="1:10" ht="61.2">
      <c r="A9274" s="12" t="s">
        <v>10282</v>
      </c>
      <c r="B9274" s="4" t="str">
        <f ca="1">IFERROR(__xludf.DUMMYFUNCTION("REGEXREPLACE(TEXT(IF(ISERR(FIND(""/"", A9274)), A9274, MID(A9274, FIND(""/"", A9274)+1, LEN(A9274))), ""#""), ""\D+"", """")"),"2022")</f>
        <v>2022</v>
      </c>
      <c r="C9274" s="46" t="s">
        <v>791</v>
      </c>
      <c r="D9274" s="4">
        <v>331</v>
      </c>
      <c r="E9274" s="5" t="s">
        <v>10206</v>
      </c>
      <c r="F9274" s="4">
        <v>2016</v>
      </c>
      <c r="G9274" s="4">
        <v>8</v>
      </c>
      <c r="H9274" s="4">
        <v>11</v>
      </c>
      <c r="I9274" s="15"/>
      <c r="J9274" s="46" t="s">
        <v>10440</v>
      </c>
    </row>
    <row r="9275" spans="1:10" ht="51">
      <c r="A9275" s="12" t="s">
        <v>10282</v>
      </c>
      <c r="B9275" s="4" t="str">
        <f ca="1">IFERROR(__xludf.DUMMYFUNCTION("REGEXREPLACE(TEXT(IF(ISERR(FIND(""/"", A9275)), A9275, MID(A9275, FIND(""/"", A9275)+1, LEN(A9275))), ""#""), ""\D+"", """")"),"2022")</f>
        <v>2022</v>
      </c>
      <c r="C9275" s="46" t="s">
        <v>791</v>
      </c>
      <c r="D9275" s="4">
        <v>331</v>
      </c>
      <c r="E9275" s="5" t="s">
        <v>10206</v>
      </c>
      <c r="F9275" s="4">
        <v>2015</v>
      </c>
      <c r="G9275" s="4">
        <v>8</v>
      </c>
      <c r="H9275" s="4">
        <v>12</v>
      </c>
      <c r="I9275" s="15"/>
      <c r="J9275" s="46" t="s">
        <v>10441</v>
      </c>
    </row>
    <row r="9276" spans="1:10" ht="51">
      <c r="A9276" s="12" t="s">
        <v>10282</v>
      </c>
      <c r="B9276" s="4" t="str">
        <f ca="1">IFERROR(__xludf.DUMMYFUNCTION("REGEXREPLACE(TEXT(IF(ISERR(FIND(""/"", A9276)), A9276, MID(A9276, FIND(""/"", A9276)+1, LEN(A9276))), ""#""), ""\D+"", """")"),"2022")</f>
        <v>2022</v>
      </c>
      <c r="C9276" s="46" t="s">
        <v>791</v>
      </c>
      <c r="D9276" s="4">
        <v>331</v>
      </c>
      <c r="E9276" s="5" t="s">
        <v>10206</v>
      </c>
      <c r="F9276" s="4">
        <v>2015</v>
      </c>
      <c r="G9276" s="4">
        <v>8</v>
      </c>
      <c r="H9276" s="4">
        <v>13</v>
      </c>
      <c r="I9276" s="15"/>
      <c r="J9276" s="46" t="s">
        <v>10442</v>
      </c>
    </row>
    <row r="9277" spans="1:10" ht="30.6">
      <c r="A9277" s="12" t="s">
        <v>10282</v>
      </c>
      <c r="B9277" s="4" t="str">
        <f ca="1">IFERROR(__xludf.DUMMYFUNCTION("REGEXREPLACE(TEXT(IF(ISERR(FIND(""/"", A9277)), A9277, MID(A9277, FIND(""/"", A9277)+1, LEN(A9277))), ""#""), ""\D+"", """")"),"2022")</f>
        <v>2022</v>
      </c>
      <c r="C9277" s="46" t="s">
        <v>791</v>
      </c>
      <c r="D9277" s="4">
        <v>331</v>
      </c>
      <c r="E9277" s="5" t="s">
        <v>10206</v>
      </c>
      <c r="F9277" s="4">
        <v>2015</v>
      </c>
      <c r="G9277" s="4">
        <v>8</v>
      </c>
      <c r="H9277" s="4">
        <v>14</v>
      </c>
      <c r="I9277" s="15"/>
      <c r="J9277" s="46" t="s">
        <v>10443</v>
      </c>
    </row>
    <row r="9278" spans="1:10" ht="51">
      <c r="A9278" s="12" t="s">
        <v>10282</v>
      </c>
      <c r="B9278" s="4" t="str">
        <f ca="1">IFERROR(__xludf.DUMMYFUNCTION("REGEXREPLACE(TEXT(IF(ISERR(FIND(""/"", A9278)), A9278, MID(A9278, FIND(""/"", A9278)+1, LEN(A9278))), ""#""), ""\D+"", """")"),"2022")</f>
        <v>2022</v>
      </c>
      <c r="C9278" s="46" t="s">
        <v>791</v>
      </c>
      <c r="D9278" s="4">
        <v>331</v>
      </c>
      <c r="E9278" s="5" t="s">
        <v>10206</v>
      </c>
      <c r="F9278" s="4">
        <v>2015</v>
      </c>
      <c r="G9278" s="4">
        <v>8</v>
      </c>
      <c r="H9278" s="4">
        <v>15</v>
      </c>
      <c r="I9278" s="15"/>
      <c r="J9278" s="46" t="s">
        <v>10444</v>
      </c>
    </row>
    <row r="9279" spans="1:10" ht="40.799999999999997">
      <c r="A9279" s="12" t="s">
        <v>10282</v>
      </c>
      <c r="B9279" s="4" t="str">
        <f ca="1">IFERROR(__xludf.DUMMYFUNCTION("REGEXREPLACE(TEXT(IF(ISERR(FIND(""/"", A9279)), A9279, MID(A9279, FIND(""/"", A9279)+1, LEN(A9279))), ""#""), ""\D+"", """")"),"2022")</f>
        <v>2022</v>
      </c>
      <c r="C9279" s="46" t="s">
        <v>791</v>
      </c>
      <c r="D9279" s="4">
        <v>331</v>
      </c>
      <c r="E9279" s="5" t="s">
        <v>10206</v>
      </c>
      <c r="F9279" s="4">
        <v>2015</v>
      </c>
      <c r="G9279" s="4">
        <v>8</v>
      </c>
      <c r="H9279" s="4">
        <v>16</v>
      </c>
      <c r="I9279" s="15"/>
      <c r="J9279" s="46" t="s">
        <v>10445</v>
      </c>
    </row>
    <row r="9280" spans="1:10" ht="40.799999999999997">
      <c r="A9280" s="12" t="s">
        <v>10282</v>
      </c>
      <c r="B9280" s="4" t="str">
        <f ca="1">IFERROR(__xludf.DUMMYFUNCTION("REGEXREPLACE(TEXT(IF(ISERR(FIND(""/"", A9280)), A9280, MID(A9280, FIND(""/"", A9280)+1, LEN(A9280))), ""#""), ""\D+"", """")"),"2022")</f>
        <v>2022</v>
      </c>
      <c r="C9280" s="46" t="s">
        <v>791</v>
      </c>
      <c r="D9280" s="4">
        <v>331</v>
      </c>
      <c r="E9280" s="5" t="s">
        <v>10206</v>
      </c>
      <c r="F9280" s="4">
        <v>2015</v>
      </c>
      <c r="G9280" s="4">
        <v>8</v>
      </c>
      <c r="H9280" s="4">
        <v>17</v>
      </c>
      <c r="I9280" s="15"/>
      <c r="J9280" s="46" t="s">
        <v>10446</v>
      </c>
    </row>
    <row r="9281" spans="1:10" ht="71.400000000000006">
      <c r="A9281" s="12" t="s">
        <v>10282</v>
      </c>
      <c r="B9281" s="4" t="str">
        <f ca="1">IFERROR(__xludf.DUMMYFUNCTION("REGEXREPLACE(TEXT(IF(ISERR(FIND(""/"", A9281)), A9281, MID(A9281, FIND(""/"", A9281)+1, LEN(A9281))), ""#""), ""\D+"", """")"),"2022")</f>
        <v>2022</v>
      </c>
      <c r="C9281" s="46" t="s">
        <v>791</v>
      </c>
      <c r="D9281" s="4">
        <v>331</v>
      </c>
      <c r="E9281" s="5" t="s">
        <v>10206</v>
      </c>
      <c r="F9281" s="4">
        <v>2015</v>
      </c>
      <c r="G9281" s="4">
        <v>8</v>
      </c>
      <c r="H9281" s="4">
        <v>18</v>
      </c>
      <c r="I9281" s="15"/>
      <c r="J9281" s="46" t="s">
        <v>10447</v>
      </c>
    </row>
    <row r="9282" spans="1:10" ht="61.2">
      <c r="A9282" s="12" t="s">
        <v>10282</v>
      </c>
      <c r="B9282" s="4" t="str">
        <f ca="1">IFERROR(__xludf.DUMMYFUNCTION("REGEXREPLACE(TEXT(IF(ISERR(FIND(""/"", A9282)), A9282, MID(A9282, FIND(""/"", A9282)+1, LEN(A9282))), ""#""), ""\D+"", """")"),"2022")</f>
        <v>2022</v>
      </c>
      <c r="C9282" s="46" t="s">
        <v>791</v>
      </c>
      <c r="D9282" s="4">
        <v>331</v>
      </c>
      <c r="E9282" s="5" t="s">
        <v>10206</v>
      </c>
      <c r="F9282" s="4">
        <v>2015</v>
      </c>
      <c r="G9282" s="4">
        <v>8</v>
      </c>
      <c r="H9282" s="4">
        <v>19</v>
      </c>
      <c r="I9282" s="15"/>
      <c r="J9282" s="46" t="s">
        <v>10448</v>
      </c>
    </row>
    <row r="9283" spans="1:10" ht="40.799999999999997">
      <c r="A9283" s="12" t="s">
        <v>10282</v>
      </c>
      <c r="B9283" s="4" t="str">
        <f ca="1">IFERROR(__xludf.DUMMYFUNCTION("REGEXREPLACE(TEXT(IF(ISERR(FIND(""/"", A9283)), A9283, MID(A9283, FIND(""/"", A9283)+1, LEN(A9283))), ""#""), ""\D+"", """")"),"2022")</f>
        <v>2022</v>
      </c>
      <c r="C9283" s="46" t="s">
        <v>791</v>
      </c>
      <c r="D9283" s="4">
        <v>331</v>
      </c>
      <c r="E9283" s="5" t="s">
        <v>10206</v>
      </c>
      <c r="F9283" s="4">
        <v>2015</v>
      </c>
      <c r="G9283" s="4">
        <v>8</v>
      </c>
      <c r="H9283" s="4">
        <v>20</v>
      </c>
      <c r="I9283" s="15"/>
      <c r="J9283" s="46" t="s">
        <v>10449</v>
      </c>
    </row>
    <row r="9284" spans="1:10" ht="61.2">
      <c r="A9284" s="12" t="s">
        <v>10282</v>
      </c>
      <c r="B9284" s="4" t="str">
        <f ca="1">IFERROR(__xludf.DUMMYFUNCTION("REGEXREPLACE(TEXT(IF(ISERR(FIND(""/"", A9284)), A9284, MID(A9284, FIND(""/"", A9284)+1, LEN(A9284))), ""#""), ""\D+"", """")"),"2022")</f>
        <v>2022</v>
      </c>
      <c r="C9284" s="46" t="s">
        <v>791</v>
      </c>
      <c r="D9284" s="4">
        <v>331</v>
      </c>
      <c r="E9284" s="5" t="s">
        <v>10206</v>
      </c>
      <c r="F9284" s="4">
        <v>2015</v>
      </c>
      <c r="G9284" s="4">
        <v>8</v>
      </c>
      <c r="H9284" s="4">
        <v>21</v>
      </c>
      <c r="I9284" s="15"/>
      <c r="J9284" s="46" t="s">
        <v>10450</v>
      </c>
    </row>
    <row r="9285" spans="1:10" ht="61.2">
      <c r="A9285" s="12" t="s">
        <v>10282</v>
      </c>
      <c r="B9285" s="4" t="str">
        <f ca="1">IFERROR(__xludf.DUMMYFUNCTION("REGEXREPLACE(TEXT(IF(ISERR(FIND(""/"", A9285)), A9285, MID(A9285, FIND(""/"", A9285)+1, LEN(A9285))), ""#""), ""\D+"", """")"),"2022")</f>
        <v>2022</v>
      </c>
      <c r="C9285" s="46" t="s">
        <v>791</v>
      </c>
      <c r="D9285" s="4">
        <v>331</v>
      </c>
      <c r="E9285" s="5" t="s">
        <v>10206</v>
      </c>
      <c r="F9285" s="4">
        <v>2015</v>
      </c>
      <c r="G9285" s="4">
        <v>8</v>
      </c>
      <c r="H9285" s="4">
        <v>22</v>
      </c>
      <c r="I9285" s="15"/>
      <c r="J9285" s="46" t="s">
        <v>10451</v>
      </c>
    </row>
    <row r="9286" spans="1:10" ht="51">
      <c r="A9286" s="12" t="s">
        <v>10282</v>
      </c>
      <c r="B9286" s="4" t="str">
        <f ca="1">IFERROR(__xludf.DUMMYFUNCTION("REGEXREPLACE(TEXT(IF(ISERR(FIND(""/"", A9286)), A9286, MID(A9286, FIND(""/"", A9286)+1, LEN(A9286))), ""#""), ""\D+"", """")"),"2022")</f>
        <v>2022</v>
      </c>
      <c r="C9286" s="46" t="s">
        <v>791</v>
      </c>
      <c r="D9286" s="4">
        <v>331</v>
      </c>
      <c r="E9286" s="5" t="s">
        <v>10206</v>
      </c>
      <c r="F9286" s="4">
        <v>2015</v>
      </c>
      <c r="G9286" s="4">
        <v>8</v>
      </c>
      <c r="H9286" s="4">
        <v>23</v>
      </c>
      <c r="I9286" s="15"/>
      <c r="J9286" s="46" t="s">
        <v>10452</v>
      </c>
    </row>
    <row r="9287" spans="1:10" ht="71.400000000000006">
      <c r="A9287" s="12" t="s">
        <v>10282</v>
      </c>
      <c r="B9287" s="4" t="str">
        <f ca="1">IFERROR(__xludf.DUMMYFUNCTION("REGEXREPLACE(TEXT(IF(ISERR(FIND(""/"", A9287)), A9287, MID(A9287, FIND(""/"", A9287)+1, LEN(A9287))), ""#""), ""\D+"", """")"),"2022")</f>
        <v>2022</v>
      </c>
      <c r="C9287" s="46" t="s">
        <v>791</v>
      </c>
      <c r="D9287" s="4">
        <v>331</v>
      </c>
      <c r="E9287" s="5" t="s">
        <v>10206</v>
      </c>
      <c r="F9287" s="4">
        <v>2015</v>
      </c>
      <c r="G9287" s="4">
        <v>9</v>
      </c>
      <c r="H9287" s="4">
        <v>1</v>
      </c>
      <c r="I9287" s="15"/>
      <c r="J9287" s="46" t="s">
        <v>10453</v>
      </c>
    </row>
    <row r="9288" spans="1:10" ht="61.2">
      <c r="A9288" s="12" t="s">
        <v>10282</v>
      </c>
      <c r="B9288" s="4" t="str">
        <f ca="1">IFERROR(__xludf.DUMMYFUNCTION("REGEXREPLACE(TEXT(IF(ISERR(FIND(""/"", A9288)), A9288, MID(A9288, FIND(""/"", A9288)+1, LEN(A9288))), ""#""), ""\D+"", """")"),"2022")</f>
        <v>2022</v>
      </c>
      <c r="C9288" s="46" t="s">
        <v>791</v>
      </c>
      <c r="D9288" s="4">
        <v>331</v>
      </c>
      <c r="E9288" s="5" t="s">
        <v>10206</v>
      </c>
      <c r="F9288" s="4">
        <v>2015</v>
      </c>
      <c r="G9288" s="4">
        <v>9</v>
      </c>
      <c r="H9288" s="4">
        <v>2</v>
      </c>
      <c r="I9288" s="15"/>
      <c r="J9288" s="46" t="s">
        <v>10454</v>
      </c>
    </row>
    <row r="9289" spans="1:10" ht="71.400000000000006">
      <c r="A9289" s="12" t="s">
        <v>10282</v>
      </c>
      <c r="B9289" s="4" t="str">
        <f ca="1">IFERROR(__xludf.DUMMYFUNCTION("REGEXREPLACE(TEXT(IF(ISERR(FIND(""/"", A9289)), A9289, MID(A9289, FIND(""/"", A9289)+1, LEN(A9289))), ""#""), ""\D+"", """")"),"2022")</f>
        <v>2022</v>
      </c>
      <c r="C9289" s="46" t="s">
        <v>791</v>
      </c>
      <c r="D9289" s="4">
        <v>331</v>
      </c>
      <c r="E9289" s="5" t="s">
        <v>10206</v>
      </c>
      <c r="F9289" s="4">
        <v>2016</v>
      </c>
      <c r="G9289" s="4">
        <v>9</v>
      </c>
      <c r="H9289" s="4">
        <v>3</v>
      </c>
      <c r="I9289" s="15"/>
      <c r="J9289" s="46" t="s">
        <v>10455</v>
      </c>
    </row>
    <row r="9290" spans="1:10" ht="40.799999999999997">
      <c r="A9290" s="12" t="s">
        <v>10282</v>
      </c>
      <c r="B9290" s="4" t="str">
        <f ca="1">IFERROR(__xludf.DUMMYFUNCTION("REGEXREPLACE(TEXT(IF(ISERR(FIND(""/"", A9290)), A9290, MID(A9290, FIND(""/"", A9290)+1, LEN(A9290))), ""#""), ""\D+"", """")"),"2022")</f>
        <v>2022</v>
      </c>
      <c r="C9290" s="46" t="s">
        <v>791</v>
      </c>
      <c r="D9290" s="4">
        <v>331</v>
      </c>
      <c r="E9290" s="5" t="s">
        <v>10206</v>
      </c>
      <c r="F9290" s="4">
        <v>2015</v>
      </c>
      <c r="G9290" s="4">
        <v>9</v>
      </c>
      <c r="H9290" s="4">
        <v>4</v>
      </c>
      <c r="I9290" s="15"/>
      <c r="J9290" s="46" t="s">
        <v>10456</v>
      </c>
    </row>
    <row r="9291" spans="1:10" ht="51">
      <c r="A9291" s="12" t="s">
        <v>10282</v>
      </c>
      <c r="B9291" s="4" t="str">
        <f ca="1">IFERROR(__xludf.DUMMYFUNCTION("REGEXREPLACE(TEXT(IF(ISERR(FIND(""/"", A9291)), A9291, MID(A9291, FIND(""/"", A9291)+1, LEN(A9291))), ""#""), ""\D+"", """")"),"2022")</f>
        <v>2022</v>
      </c>
      <c r="C9291" s="46" t="s">
        <v>791</v>
      </c>
      <c r="D9291" s="4">
        <v>331</v>
      </c>
      <c r="E9291" s="5" t="s">
        <v>10206</v>
      </c>
      <c r="F9291" s="4">
        <v>2016</v>
      </c>
      <c r="G9291" s="4">
        <v>9</v>
      </c>
      <c r="H9291" s="4">
        <v>5</v>
      </c>
      <c r="I9291" s="15"/>
      <c r="J9291" s="46" t="s">
        <v>10457</v>
      </c>
    </row>
    <row r="9292" spans="1:10" ht="40.799999999999997">
      <c r="A9292" s="12" t="s">
        <v>10282</v>
      </c>
      <c r="B9292" s="4" t="str">
        <f ca="1">IFERROR(__xludf.DUMMYFUNCTION("REGEXREPLACE(TEXT(IF(ISERR(FIND(""/"", A9292)), A9292, MID(A9292, FIND(""/"", A9292)+1, LEN(A9292))), ""#""), ""\D+"", """")"),"2022")</f>
        <v>2022</v>
      </c>
      <c r="C9292" s="46" t="s">
        <v>791</v>
      </c>
      <c r="D9292" s="4">
        <v>331</v>
      </c>
      <c r="E9292" s="5" t="s">
        <v>10206</v>
      </c>
      <c r="F9292" s="4">
        <v>2016</v>
      </c>
      <c r="G9292" s="4">
        <v>9</v>
      </c>
      <c r="H9292" s="4">
        <v>6</v>
      </c>
      <c r="I9292" s="15"/>
      <c r="J9292" s="46" t="s">
        <v>10458</v>
      </c>
    </row>
    <row r="9293" spans="1:10" ht="51">
      <c r="A9293" s="12" t="s">
        <v>10282</v>
      </c>
      <c r="B9293" s="4" t="str">
        <f ca="1">IFERROR(__xludf.DUMMYFUNCTION("REGEXREPLACE(TEXT(IF(ISERR(FIND(""/"", A9293)), A9293, MID(A9293, FIND(""/"", A9293)+1, LEN(A9293))), ""#""), ""\D+"", """")"),"2022")</f>
        <v>2022</v>
      </c>
      <c r="C9293" s="46" t="s">
        <v>791</v>
      </c>
      <c r="D9293" s="4">
        <v>331</v>
      </c>
      <c r="E9293" s="5" t="s">
        <v>10206</v>
      </c>
      <c r="F9293" s="4">
        <v>2015</v>
      </c>
      <c r="G9293" s="4">
        <v>9</v>
      </c>
      <c r="H9293" s="4">
        <v>7</v>
      </c>
      <c r="I9293" s="15"/>
      <c r="J9293" s="46" t="s">
        <v>10459</v>
      </c>
    </row>
    <row r="9294" spans="1:10" ht="71.400000000000006">
      <c r="A9294" s="12" t="s">
        <v>10282</v>
      </c>
      <c r="B9294" s="4" t="str">
        <f ca="1">IFERROR(__xludf.DUMMYFUNCTION("REGEXREPLACE(TEXT(IF(ISERR(FIND(""/"", A9294)), A9294, MID(A9294, FIND(""/"", A9294)+1, LEN(A9294))), ""#""), ""\D+"", """")"),"2022")</f>
        <v>2022</v>
      </c>
      <c r="C9294" s="46" t="s">
        <v>791</v>
      </c>
      <c r="D9294" s="4">
        <v>331</v>
      </c>
      <c r="E9294" s="5" t="s">
        <v>10206</v>
      </c>
      <c r="F9294" s="4">
        <v>2015</v>
      </c>
      <c r="G9294" s="4">
        <v>9</v>
      </c>
      <c r="H9294" s="4">
        <v>8</v>
      </c>
      <c r="I9294" s="15"/>
      <c r="J9294" s="46" t="s">
        <v>10460</v>
      </c>
    </row>
    <row r="9295" spans="1:10" ht="40.799999999999997">
      <c r="A9295" s="12" t="s">
        <v>10282</v>
      </c>
      <c r="B9295" s="4" t="str">
        <f ca="1">IFERROR(__xludf.DUMMYFUNCTION("REGEXREPLACE(TEXT(IF(ISERR(FIND(""/"", A9295)), A9295, MID(A9295, FIND(""/"", A9295)+1, LEN(A9295))), ""#""), ""\D+"", """")"),"2022")</f>
        <v>2022</v>
      </c>
      <c r="C9295" s="46" t="s">
        <v>791</v>
      </c>
      <c r="D9295" s="4">
        <v>331</v>
      </c>
      <c r="E9295" s="5" t="s">
        <v>10206</v>
      </c>
      <c r="F9295" s="4">
        <v>2015</v>
      </c>
      <c r="G9295" s="4">
        <v>9</v>
      </c>
      <c r="H9295" s="4">
        <v>9</v>
      </c>
      <c r="I9295" s="15"/>
      <c r="J9295" s="46" t="s">
        <v>10461</v>
      </c>
    </row>
    <row r="9296" spans="1:10" ht="30.6">
      <c r="A9296" s="12" t="s">
        <v>10282</v>
      </c>
      <c r="B9296" s="4" t="str">
        <f ca="1">IFERROR(__xludf.DUMMYFUNCTION("REGEXREPLACE(TEXT(IF(ISERR(FIND(""/"", A9296)), A9296, MID(A9296, FIND(""/"", A9296)+1, LEN(A9296))), ""#""), ""\D+"", """")"),"2022")</f>
        <v>2022</v>
      </c>
      <c r="C9296" s="46" t="s">
        <v>791</v>
      </c>
      <c r="D9296" s="4">
        <v>331</v>
      </c>
      <c r="E9296" s="5" t="s">
        <v>10206</v>
      </c>
      <c r="F9296" s="4">
        <v>2015</v>
      </c>
      <c r="G9296" s="4">
        <v>9</v>
      </c>
      <c r="H9296" s="4">
        <v>10</v>
      </c>
      <c r="I9296" s="15"/>
      <c r="J9296" s="46" t="s">
        <v>10462</v>
      </c>
    </row>
    <row r="9297" spans="1:10" ht="30.6">
      <c r="A9297" s="12" t="s">
        <v>10282</v>
      </c>
      <c r="B9297" s="4" t="str">
        <f ca="1">IFERROR(__xludf.DUMMYFUNCTION("REGEXREPLACE(TEXT(IF(ISERR(FIND(""/"", A9297)), A9297, MID(A9297, FIND(""/"", A9297)+1, LEN(A9297))), ""#""), ""\D+"", """")"),"2022")</f>
        <v>2022</v>
      </c>
      <c r="C9297" s="46" t="s">
        <v>791</v>
      </c>
      <c r="D9297" s="4">
        <v>331</v>
      </c>
      <c r="E9297" s="5" t="s">
        <v>10206</v>
      </c>
      <c r="F9297" s="4">
        <v>2015</v>
      </c>
      <c r="G9297" s="4">
        <v>9</v>
      </c>
      <c r="H9297" s="4">
        <v>11</v>
      </c>
      <c r="I9297" s="15"/>
      <c r="J9297" s="46" t="s">
        <v>10463</v>
      </c>
    </row>
    <row r="9298" spans="1:10" ht="40.799999999999997">
      <c r="A9298" s="12" t="s">
        <v>10282</v>
      </c>
      <c r="B9298" s="4" t="str">
        <f ca="1">IFERROR(__xludf.DUMMYFUNCTION("REGEXREPLACE(TEXT(IF(ISERR(FIND(""/"", A9298)), A9298, MID(A9298, FIND(""/"", A9298)+1, LEN(A9298))), ""#""), ""\D+"", """")"),"2022")</f>
        <v>2022</v>
      </c>
      <c r="C9298" s="46" t="s">
        <v>791</v>
      </c>
      <c r="D9298" s="4">
        <v>331</v>
      </c>
      <c r="E9298" s="5" t="s">
        <v>10206</v>
      </c>
      <c r="F9298" s="4">
        <v>2015</v>
      </c>
      <c r="G9298" s="4">
        <v>9</v>
      </c>
      <c r="H9298" s="4">
        <v>12</v>
      </c>
      <c r="I9298" s="15"/>
      <c r="J9298" s="46" t="s">
        <v>10464</v>
      </c>
    </row>
    <row r="9299" spans="1:10" ht="40.799999999999997">
      <c r="A9299" s="12" t="s">
        <v>10282</v>
      </c>
      <c r="B9299" s="4" t="str">
        <f ca="1">IFERROR(__xludf.DUMMYFUNCTION("REGEXREPLACE(TEXT(IF(ISERR(FIND(""/"", A9299)), A9299, MID(A9299, FIND(""/"", A9299)+1, LEN(A9299))), ""#""), ""\D+"", """")"),"2022")</f>
        <v>2022</v>
      </c>
      <c r="C9299" s="46" t="s">
        <v>791</v>
      </c>
      <c r="D9299" s="4">
        <v>331</v>
      </c>
      <c r="E9299" s="5" t="s">
        <v>10206</v>
      </c>
      <c r="F9299" s="4">
        <v>2015</v>
      </c>
      <c r="G9299" s="4">
        <v>9</v>
      </c>
      <c r="H9299" s="4">
        <v>13</v>
      </c>
      <c r="I9299" s="15"/>
      <c r="J9299" s="46" t="s">
        <v>10465</v>
      </c>
    </row>
    <row r="9300" spans="1:10" ht="61.2">
      <c r="A9300" s="12" t="s">
        <v>10282</v>
      </c>
      <c r="B9300" s="4" t="str">
        <f ca="1">IFERROR(__xludf.DUMMYFUNCTION("REGEXREPLACE(TEXT(IF(ISERR(FIND(""/"", A9300)), A9300, MID(A9300, FIND(""/"", A9300)+1, LEN(A9300))), ""#""), ""\D+"", """")"),"2022")</f>
        <v>2022</v>
      </c>
      <c r="C9300" s="46" t="s">
        <v>791</v>
      </c>
      <c r="D9300" s="4">
        <v>331</v>
      </c>
      <c r="E9300" s="5" t="s">
        <v>10206</v>
      </c>
      <c r="F9300" s="4">
        <v>2015</v>
      </c>
      <c r="G9300" s="4">
        <v>10</v>
      </c>
      <c r="H9300" s="4">
        <v>1</v>
      </c>
      <c r="I9300" s="15"/>
      <c r="J9300" s="46" t="s">
        <v>10466</v>
      </c>
    </row>
    <row r="9301" spans="1:10" ht="51">
      <c r="A9301" s="12" t="s">
        <v>10282</v>
      </c>
      <c r="B9301" s="4" t="str">
        <f ca="1">IFERROR(__xludf.DUMMYFUNCTION("REGEXREPLACE(TEXT(IF(ISERR(FIND(""/"", A9301)), A9301, MID(A9301, FIND(""/"", A9301)+1, LEN(A9301))), ""#""), ""\D+"", """")"),"2022")</f>
        <v>2022</v>
      </c>
      <c r="C9301" s="46" t="s">
        <v>791</v>
      </c>
      <c r="D9301" s="4">
        <v>331</v>
      </c>
      <c r="E9301" s="5" t="s">
        <v>10206</v>
      </c>
      <c r="F9301" s="4">
        <v>2015</v>
      </c>
      <c r="G9301" s="4">
        <v>10</v>
      </c>
      <c r="H9301" s="4">
        <v>2</v>
      </c>
      <c r="I9301" s="15"/>
      <c r="J9301" s="46" t="s">
        <v>10467</v>
      </c>
    </row>
    <row r="9302" spans="1:10" ht="51">
      <c r="A9302" s="12" t="s">
        <v>10282</v>
      </c>
      <c r="B9302" s="4" t="str">
        <f ca="1">IFERROR(__xludf.DUMMYFUNCTION("REGEXREPLACE(TEXT(IF(ISERR(FIND(""/"", A9302)), A9302, MID(A9302, FIND(""/"", A9302)+1, LEN(A9302))), ""#""), ""\D+"", """")"),"2022")</f>
        <v>2022</v>
      </c>
      <c r="C9302" s="46" t="s">
        <v>791</v>
      </c>
      <c r="D9302" s="4">
        <v>331</v>
      </c>
      <c r="E9302" s="5" t="s">
        <v>10206</v>
      </c>
      <c r="F9302" s="4">
        <v>2018</v>
      </c>
      <c r="G9302" s="4">
        <v>10</v>
      </c>
      <c r="H9302" s="4">
        <v>3</v>
      </c>
      <c r="I9302" s="15"/>
      <c r="J9302" s="46" t="s">
        <v>10468</v>
      </c>
    </row>
    <row r="9303" spans="1:10" ht="71.400000000000006">
      <c r="A9303" s="12" t="s">
        <v>10282</v>
      </c>
      <c r="B9303" s="4" t="str">
        <f ca="1">IFERROR(__xludf.DUMMYFUNCTION("REGEXREPLACE(TEXT(IF(ISERR(FIND(""/"", A9303)), A9303, MID(A9303, FIND(""/"", A9303)+1, LEN(A9303))), ""#""), ""\D+"", """")"),"2022")</f>
        <v>2022</v>
      </c>
      <c r="C9303" s="46" t="s">
        <v>791</v>
      </c>
      <c r="D9303" s="4">
        <v>331</v>
      </c>
      <c r="E9303" s="5" t="s">
        <v>10206</v>
      </c>
      <c r="F9303" s="4">
        <v>2016</v>
      </c>
      <c r="G9303" s="4">
        <v>10</v>
      </c>
      <c r="H9303" s="4">
        <v>4</v>
      </c>
      <c r="I9303" s="15"/>
      <c r="J9303" s="46" t="s">
        <v>10469</v>
      </c>
    </row>
    <row r="9304" spans="1:10" ht="51">
      <c r="A9304" s="12" t="s">
        <v>10282</v>
      </c>
      <c r="B9304" s="4" t="str">
        <f ca="1">IFERROR(__xludf.DUMMYFUNCTION("REGEXREPLACE(TEXT(IF(ISERR(FIND(""/"", A9304)), A9304, MID(A9304, FIND(""/"", A9304)+1, LEN(A9304))), ""#""), ""\D+"", """")"),"2022")</f>
        <v>2022</v>
      </c>
      <c r="C9304" s="46" t="s">
        <v>791</v>
      </c>
      <c r="D9304" s="4">
        <v>331</v>
      </c>
      <c r="E9304" s="5" t="s">
        <v>10206</v>
      </c>
      <c r="F9304" s="4">
        <v>2016</v>
      </c>
      <c r="G9304" s="4">
        <v>10</v>
      </c>
      <c r="H9304" s="4">
        <v>5</v>
      </c>
      <c r="I9304" s="15"/>
      <c r="J9304" s="46" t="s">
        <v>10470</v>
      </c>
    </row>
    <row r="9305" spans="1:10" ht="40.799999999999997">
      <c r="A9305" s="12" t="s">
        <v>10282</v>
      </c>
      <c r="B9305" s="4" t="str">
        <f ca="1">IFERROR(__xludf.DUMMYFUNCTION("REGEXREPLACE(TEXT(IF(ISERR(FIND(""/"", A9305)), A9305, MID(A9305, FIND(""/"", A9305)+1, LEN(A9305))), ""#""), ""\D+"", """")"),"2022")</f>
        <v>2022</v>
      </c>
      <c r="C9305" s="46" t="s">
        <v>791</v>
      </c>
      <c r="D9305" s="4">
        <v>331</v>
      </c>
      <c r="E9305" s="5" t="s">
        <v>10206</v>
      </c>
      <c r="F9305" s="4">
        <v>2017</v>
      </c>
      <c r="G9305" s="4">
        <v>10</v>
      </c>
      <c r="H9305" s="4">
        <v>6</v>
      </c>
      <c r="I9305" s="15"/>
      <c r="J9305" s="46" t="s">
        <v>10471</v>
      </c>
    </row>
    <row r="9306" spans="1:10" ht="61.2">
      <c r="A9306" s="12" t="s">
        <v>10282</v>
      </c>
      <c r="B9306" s="4" t="str">
        <f ca="1">IFERROR(__xludf.DUMMYFUNCTION("REGEXREPLACE(TEXT(IF(ISERR(FIND(""/"", A9306)), A9306, MID(A9306, FIND(""/"", A9306)+1, LEN(A9306))), ""#""), ""\D+"", """")"),"2022")</f>
        <v>2022</v>
      </c>
      <c r="C9306" s="46" t="s">
        <v>791</v>
      </c>
      <c r="D9306" s="4">
        <v>331</v>
      </c>
      <c r="E9306" s="5" t="s">
        <v>10206</v>
      </c>
      <c r="F9306" s="4">
        <v>2017</v>
      </c>
      <c r="G9306" s="4">
        <v>10</v>
      </c>
      <c r="H9306" s="4">
        <v>7</v>
      </c>
      <c r="I9306" s="15"/>
      <c r="J9306" s="46" t="s">
        <v>10472</v>
      </c>
    </row>
    <row r="9307" spans="1:10" ht="51">
      <c r="A9307" s="12" t="s">
        <v>10282</v>
      </c>
      <c r="B9307" s="4" t="str">
        <f ca="1">IFERROR(__xludf.DUMMYFUNCTION("REGEXREPLACE(TEXT(IF(ISERR(FIND(""/"", A9307)), A9307, MID(A9307, FIND(""/"", A9307)+1, LEN(A9307))), ""#""), ""\D+"", """")"),"2022")</f>
        <v>2022</v>
      </c>
      <c r="C9307" s="46" t="s">
        <v>791</v>
      </c>
      <c r="D9307" s="4">
        <v>331</v>
      </c>
      <c r="E9307" s="5" t="s">
        <v>10206</v>
      </c>
      <c r="F9307" s="4">
        <v>2016</v>
      </c>
      <c r="G9307" s="4">
        <v>10</v>
      </c>
      <c r="H9307" s="4">
        <v>8</v>
      </c>
      <c r="I9307" s="15"/>
      <c r="J9307" s="46" t="s">
        <v>10473</v>
      </c>
    </row>
    <row r="9308" spans="1:10" ht="40.799999999999997">
      <c r="A9308" s="12" t="s">
        <v>10282</v>
      </c>
      <c r="B9308" s="4" t="str">
        <f ca="1">IFERROR(__xludf.DUMMYFUNCTION("REGEXREPLACE(TEXT(IF(ISERR(FIND(""/"", A9308)), A9308, MID(A9308, FIND(""/"", A9308)+1, LEN(A9308))), ""#""), ""\D+"", """")"),"2022")</f>
        <v>2022</v>
      </c>
      <c r="C9308" s="46" t="s">
        <v>791</v>
      </c>
      <c r="D9308" s="4">
        <v>331</v>
      </c>
      <c r="E9308" s="5" t="s">
        <v>10206</v>
      </c>
      <c r="F9308" s="4">
        <v>2016</v>
      </c>
      <c r="G9308" s="4">
        <v>10</v>
      </c>
      <c r="H9308" s="4">
        <v>9</v>
      </c>
      <c r="I9308" s="15"/>
      <c r="J9308" s="46" t="s">
        <v>10474</v>
      </c>
    </row>
    <row r="9309" spans="1:10" ht="40.799999999999997">
      <c r="A9309" s="12" t="s">
        <v>10282</v>
      </c>
      <c r="B9309" s="4" t="str">
        <f ca="1">IFERROR(__xludf.DUMMYFUNCTION("REGEXREPLACE(TEXT(IF(ISERR(FIND(""/"", A9309)), A9309, MID(A9309, FIND(""/"", A9309)+1, LEN(A9309))), ""#""), ""\D+"", """")"),"2022")</f>
        <v>2022</v>
      </c>
      <c r="C9309" s="46" t="s">
        <v>791</v>
      </c>
      <c r="D9309" s="4">
        <v>331</v>
      </c>
      <c r="E9309" s="5" t="s">
        <v>10206</v>
      </c>
      <c r="F9309" s="4">
        <v>2016</v>
      </c>
      <c r="G9309" s="4">
        <v>10</v>
      </c>
      <c r="H9309" s="4">
        <v>10</v>
      </c>
      <c r="I9309" s="15"/>
      <c r="J9309" s="46" t="s">
        <v>10475</v>
      </c>
    </row>
    <row r="9310" spans="1:10" ht="51">
      <c r="A9310" s="12" t="s">
        <v>10282</v>
      </c>
      <c r="B9310" s="4" t="str">
        <f ca="1">IFERROR(__xludf.DUMMYFUNCTION("REGEXREPLACE(TEXT(IF(ISERR(FIND(""/"", A9310)), A9310, MID(A9310, FIND(""/"", A9310)+1, LEN(A9310))), ""#""), ""\D+"", """")"),"2022")</f>
        <v>2022</v>
      </c>
      <c r="C9310" s="46" t="s">
        <v>791</v>
      </c>
      <c r="D9310" s="4">
        <v>331</v>
      </c>
      <c r="E9310" s="5" t="s">
        <v>10206</v>
      </c>
      <c r="F9310" s="4">
        <v>2016</v>
      </c>
      <c r="G9310" s="4">
        <v>10</v>
      </c>
      <c r="H9310" s="4">
        <v>11</v>
      </c>
      <c r="I9310" s="15"/>
      <c r="J9310" s="46" t="s">
        <v>10476</v>
      </c>
    </row>
    <row r="9311" spans="1:10" ht="51">
      <c r="A9311" s="12" t="s">
        <v>10282</v>
      </c>
      <c r="B9311" s="4" t="str">
        <f ca="1">IFERROR(__xludf.DUMMYFUNCTION("REGEXREPLACE(TEXT(IF(ISERR(FIND(""/"", A9311)), A9311, MID(A9311, FIND(""/"", A9311)+1, LEN(A9311))), ""#""), ""\D+"", """")"),"2022")</f>
        <v>2022</v>
      </c>
      <c r="C9311" s="46" t="s">
        <v>791</v>
      </c>
      <c r="D9311" s="4">
        <v>331</v>
      </c>
      <c r="E9311" s="5" t="s">
        <v>10206</v>
      </c>
      <c r="F9311" s="4">
        <v>2017</v>
      </c>
      <c r="G9311" s="4">
        <v>10</v>
      </c>
      <c r="H9311" s="4">
        <v>12</v>
      </c>
      <c r="I9311" s="15"/>
      <c r="J9311" s="46" t="s">
        <v>10477</v>
      </c>
    </row>
    <row r="9312" spans="1:10" ht="61.2">
      <c r="A9312" s="12" t="s">
        <v>10282</v>
      </c>
      <c r="B9312" s="4" t="str">
        <f ca="1">IFERROR(__xludf.DUMMYFUNCTION("REGEXREPLACE(TEXT(IF(ISERR(FIND(""/"", A9312)), A9312, MID(A9312, FIND(""/"", A9312)+1, LEN(A9312))), ""#""), ""\D+"", """")"),"2022")</f>
        <v>2022</v>
      </c>
      <c r="C9312" s="46" t="s">
        <v>791</v>
      </c>
      <c r="D9312" s="4">
        <v>331</v>
      </c>
      <c r="E9312" s="5" t="s">
        <v>10206</v>
      </c>
      <c r="F9312" s="4">
        <v>2016</v>
      </c>
      <c r="G9312" s="4">
        <v>10</v>
      </c>
      <c r="H9312" s="4">
        <v>13</v>
      </c>
      <c r="I9312" s="15"/>
      <c r="J9312" s="46" t="s">
        <v>10478</v>
      </c>
    </row>
    <row r="9313" spans="1:10" ht="51">
      <c r="A9313" s="12" t="s">
        <v>10282</v>
      </c>
      <c r="B9313" s="4" t="str">
        <f ca="1">IFERROR(__xludf.DUMMYFUNCTION("REGEXREPLACE(TEXT(IF(ISERR(FIND(""/"", A9313)), A9313, MID(A9313, FIND(""/"", A9313)+1, LEN(A9313))), ""#""), ""\D+"", """")"),"2022")</f>
        <v>2022</v>
      </c>
      <c r="C9313" s="46" t="s">
        <v>791</v>
      </c>
      <c r="D9313" s="4">
        <v>331</v>
      </c>
      <c r="E9313" s="5" t="s">
        <v>10206</v>
      </c>
      <c r="F9313" s="4">
        <v>2016</v>
      </c>
      <c r="G9313" s="4">
        <v>10</v>
      </c>
      <c r="H9313" s="4">
        <v>14</v>
      </c>
      <c r="I9313" s="15"/>
      <c r="J9313" s="46" t="s">
        <v>10479</v>
      </c>
    </row>
    <row r="9314" spans="1:10" ht="40.799999999999997">
      <c r="A9314" s="12" t="s">
        <v>10282</v>
      </c>
      <c r="B9314" s="4" t="str">
        <f ca="1">IFERROR(__xludf.DUMMYFUNCTION("REGEXREPLACE(TEXT(IF(ISERR(FIND(""/"", A9314)), A9314, MID(A9314, FIND(""/"", A9314)+1, LEN(A9314))), ""#""), ""\D+"", """")"),"2022")</f>
        <v>2022</v>
      </c>
      <c r="C9314" s="46" t="s">
        <v>791</v>
      </c>
      <c r="D9314" s="4">
        <v>331</v>
      </c>
      <c r="E9314" s="5" t="s">
        <v>10206</v>
      </c>
      <c r="F9314" s="4">
        <v>2016</v>
      </c>
      <c r="G9314" s="4">
        <v>10</v>
      </c>
      <c r="H9314" s="4">
        <v>15</v>
      </c>
      <c r="I9314" s="15"/>
      <c r="J9314" s="46" t="s">
        <v>10480</v>
      </c>
    </row>
    <row r="9315" spans="1:10" ht="30.6">
      <c r="A9315" s="12" t="s">
        <v>10282</v>
      </c>
      <c r="B9315" s="4" t="str">
        <f ca="1">IFERROR(__xludf.DUMMYFUNCTION("REGEXREPLACE(TEXT(IF(ISERR(FIND(""/"", A9315)), A9315, MID(A9315, FIND(""/"", A9315)+1, LEN(A9315))), ""#""), ""\D+"", """")"),"2022")</f>
        <v>2022</v>
      </c>
      <c r="C9315" s="46" t="s">
        <v>791</v>
      </c>
      <c r="D9315" s="4">
        <v>331</v>
      </c>
      <c r="E9315" s="5" t="s">
        <v>10206</v>
      </c>
      <c r="F9315" s="4">
        <v>2016</v>
      </c>
      <c r="G9315" s="4">
        <v>10</v>
      </c>
      <c r="H9315" s="4">
        <v>16</v>
      </c>
      <c r="I9315" s="15"/>
      <c r="J9315" s="46" t="s">
        <v>10481</v>
      </c>
    </row>
    <row r="9316" spans="1:10" ht="61.2">
      <c r="A9316" s="12" t="s">
        <v>10282</v>
      </c>
      <c r="B9316" s="4" t="str">
        <f ca="1">IFERROR(__xludf.DUMMYFUNCTION("REGEXREPLACE(TEXT(IF(ISERR(FIND(""/"", A9316)), A9316, MID(A9316, FIND(""/"", A9316)+1, LEN(A9316))), ""#""), ""\D+"", """")"),"2022")</f>
        <v>2022</v>
      </c>
      <c r="C9316" s="46" t="s">
        <v>791</v>
      </c>
      <c r="D9316" s="4">
        <v>331</v>
      </c>
      <c r="E9316" s="5" t="s">
        <v>10206</v>
      </c>
      <c r="F9316" s="4">
        <v>2018</v>
      </c>
      <c r="G9316" s="4">
        <v>10</v>
      </c>
      <c r="H9316" s="4">
        <v>17</v>
      </c>
      <c r="I9316" s="15"/>
      <c r="J9316" s="46" t="s">
        <v>10482</v>
      </c>
    </row>
    <row r="9317" spans="1:10" ht="40.799999999999997">
      <c r="A9317" s="12" t="s">
        <v>10282</v>
      </c>
      <c r="B9317" s="4" t="str">
        <f ca="1">IFERROR(__xludf.DUMMYFUNCTION("REGEXREPLACE(TEXT(IF(ISERR(FIND(""/"", A9317)), A9317, MID(A9317, FIND(""/"", A9317)+1, LEN(A9317))), ""#""), ""\D+"", """")"),"2022")</f>
        <v>2022</v>
      </c>
      <c r="C9317" s="46" t="s">
        <v>791</v>
      </c>
      <c r="D9317" s="4">
        <v>331</v>
      </c>
      <c r="E9317" s="5" t="s">
        <v>10206</v>
      </c>
      <c r="F9317" s="4">
        <v>2017</v>
      </c>
      <c r="G9317" s="4">
        <v>10</v>
      </c>
      <c r="H9317" s="4">
        <v>18</v>
      </c>
      <c r="I9317" s="15"/>
      <c r="J9317" s="46" t="s">
        <v>10483</v>
      </c>
    </row>
    <row r="9318" spans="1:10" ht="51">
      <c r="A9318" s="12" t="s">
        <v>10282</v>
      </c>
      <c r="B9318" s="4" t="str">
        <f ca="1">IFERROR(__xludf.DUMMYFUNCTION("REGEXREPLACE(TEXT(IF(ISERR(FIND(""/"", A9318)), A9318, MID(A9318, FIND(""/"", A9318)+1, LEN(A9318))), ""#""), ""\D+"", """")"),"2022")</f>
        <v>2022</v>
      </c>
      <c r="C9318" s="46" t="s">
        <v>791</v>
      </c>
      <c r="D9318" s="4">
        <v>331</v>
      </c>
      <c r="E9318" s="5" t="s">
        <v>10206</v>
      </c>
      <c r="F9318" s="4">
        <v>2010</v>
      </c>
      <c r="G9318" s="4">
        <v>10</v>
      </c>
      <c r="H9318" s="4">
        <v>19</v>
      </c>
      <c r="I9318" s="15"/>
      <c r="J9318" s="46" t="s">
        <v>10484</v>
      </c>
    </row>
    <row r="9319" spans="1:10" ht="61.2">
      <c r="A9319" s="12" t="s">
        <v>10282</v>
      </c>
      <c r="B9319" s="4" t="str">
        <f ca="1">IFERROR(__xludf.DUMMYFUNCTION("REGEXREPLACE(TEXT(IF(ISERR(FIND(""/"", A9319)), A9319, MID(A9319, FIND(""/"", A9319)+1, LEN(A9319))), ""#""), ""\D+"", """")"),"2022")</f>
        <v>2022</v>
      </c>
      <c r="C9319" s="46" t="s">
        <v>791</v>
      </c>
      <c r="D9319" s="4">
        <v>331</v>
      </c>
      <c r="E9319" s="5" t="s">
        <v>10206</v>
      </c>
      <c r="F9319" s="4">
        <v>2017</v>
      </c>
      <c r="G9319" s="4">
        <v>10</v>
      </c>
      <c r="H9319" s="4">
        <v>20</v>
      </c>
      <c r="I9319" s="15"/>
      <c r="J9319" s="46" t="s">
        <v>10485</v>
      </c>
    </row>
    <row r="9320" spans="1:10" ht="51">
      <c r="A9320" s="12" t="s">
        <v>10282</v>
      </c>
      <c r="B9320" s="4" t="str">
        <f ca="1">IFERROR(__xludf.DUMMYFUNCTION("REGEXREPLACE(TEXT(IF(ISERR(FIND(""/"", A9320)), A9320, MID(A9320, FIND(""/"", A9320)+1, LEN(A9320))), ""#""), ""\D+"", """")"),"2022")</f>
        <v>2022</v>
      </c>
      <c r="C9320" s="46" t="s">
        <v>791</v>
      </c>
      <c r="D9320" s="4">
        <v>331</v>
      </c>
      <c r="E9320" s="5" t="s">
        <v>10206</v>
      </c>
      <c r="F9320" s="4">
        <v>2018</v>
      </c>
      <c r="G9320" s="4">
        <v>10</v>
      </c>
      <c r="H9320" s="4">
        <v>21</v>
      </c>
      <c r="I9320" s="15"/>
      <c r="J9320" s="46" t="s">
        <v>10486</v>
      </c>
    </row>
    <row r="9321" spans="1:10" ht="51">
      <c r="A9321" s="12" t="s">
        <v>10282</v>
      </c>
      <c r="B9321" s="4" t="str">
        <f ca="1">IFERROR(__xludf.DUMMYFUNCTION("REGEXREPLACE(TEXT(IF(ISERR(FIND(""/"", A9321)), A9321, MID(A9321, FIND(""/"", A9321)+1, LEN(A9321))), ""#""), ""\D+"", """")"),"2022")</f>
        <v>2022</v>
      </c>
      <c r="C9321" s="46" t="s">
        <v>791</v>
      </c>
      <c r="D9321" s="4">
        <v>331</v>
      </c>
      <c r="E9321" s="5" t="s">
        <v>10206</v>
      </c>
      <c r="F9321" s="4">
        <v>2011</v>
      </c>
      <c r="G9321" s="4">
        <v>10</v>
      </c>
      <c r="H9321" s="4">
        <v>22</v>
      </c>
      <c r="I9321" s="15"/>
      <c r="J9321" s="46" t="s">
        <v>10487</v>
      </c>
    </row>
    <row r="9322" spans="1:10" ht="51">
      <c r="A9322" s="12" t="s">
        <v>10282</v>
      </c>
      <c r="B9322" s="4" t="str">
        <f ca="1">IFERROR(__xludf.DUMMYFUNCTION("REGEXREPLACE(TEXT(IF(ISERR(FIND(""/"", A9322)), A9322, MID(A9322, FIND(""/"", A9322)+1, LEN(A9322))), ""#""), ""\D+"", """")"),"2022")</f>
        <v>2022</v>
      </c>
      <c r="C9322" s="46" t="s">
        <v>791</v>
      </c>
      <c r="D9322" s="4">
        <v>331</v>
      </c>
      <c r="E9322" s="5" t="s">
        <v>10206</v>
      </c>
      <c r="F9322" s="4">
        <v>2014</v>
      </c>
      <c r="G9322" s="4">
        <v>10</v>
      </c>
      <c r="H9322" s="4">
        <v>23</v>
      </c>
      <c r="I9322" s="15"/>
      <c r="J9322" s="46" t="s">
        <v>10488</v>
      </c>
    </row>
    <row r="9323" spans="1:10" ht="40.799999999999997">
      <c r="A9323" s="12" t="s">
        <v>10282</v>
      </c>
      <c r="B9323" s="4" t="str">
        <f ca="1">IFERROR(__xludf.DUMMYFUNCTION("REGEXREPLACE(TEXT(IF(ISERR(FIND(""/"", A9323)), A9323, MID(A9323, FIND(""/"", A9323)+1, LEN(A9323))), ""#""), ""\D+"", """")"),"2022")</f>
        <v>2022</v>
      </c>
      <c r="C9323" s="46" t="s">
        <v>791</v>
      </c>
      <c r="D9323" s="4">
        <v>331</v>
      </c>
      <c r="E9323" s="5" t="s">
        <v>10206</v>
      </c>
      <c r="F9323" s="4">
        <v>2016</v>
      </c>
      <c r="G9323" s="4">
        <v>10</v>
      </c>
      <c r="H9323" s="4">
        <v>24</v>
      </c>
      <c r="I9323" s="15"/>
      <c r="J9323" s="46" t="s">
        <v>10489</v>
      </c>
    </row>
    <row r="9324" spans="1:10" ht="40.799999999999997">
      <c r="A9324" s="12" t="s">
        <v>10282</v>
      </c>
      <c r="B9324" s="4" t="str">
        <f ca="1">IFERROR(__xludf.DUMMYFUNCTION("REGEXREPLACE(TEXT(IF(ISERR(FIND(""/"", A9324)), A9324, MID(A9324, FIND(""/"", A9324)+1, LEN(A9324))), ""#""), ""\D+"", """")"),"2022")</f>
        <v>2022</v>
      </c>
      <c r="C9324" s="46" t="s">
        <v>791</v>
      </c>
      <c r="D9324" s="4">
        <v>331</v>
      </c>
      <c r="E9324" s="5" t="s">
        <v>10206</v>
      </c>
      <c r="F9324" s="4">
        <v>2016</v>
      </c>
      <c r="G9324" s="4">
        <v>10</v>
      </c>
      <c r="H9324" s="4">
        <v>25</v>
      </c>
      <c r="I9324" s="15"/>
      <c r="J9324" s="46" t="s">
        <v>10490</v>
      </c>
    </row>
    <row r="9325" spans="1:10" ht="40.799999999999997">
      <c r="A9325" s="12" t="s">
        <v>10282</v>
      </c>
      <c r="B9325" s="4" t="str">
        <f ca="1">IFERROR(__xludf.DUMMYFUNCTION("REGEXREPLACE(TEXT(IF(ISERR(FIND(""/"", A9325)), A9325, MID(A9325, FIND(""/"", A9325)+1, LEN(A9325))), ""#""), ""\D+"", """")"),"2022")</f>
        <v>2022</v>
      </c>
      <c r="C9325" s="46" t="s">
        <v>791</v>
      </c>
      <c r="D9325" s="4">
        <v>331</v>
      </c>
      <c r="E9325" s="5" t="s">
        <v>10206</v>
      </c>
      <c r="F9325" s="4">
        <v>2007</v>
      </c>
      <c r="G9325" s="4">
        <v>10</v>
      </c>
      <c r="H9325" s="4">
        <v>26</v>
      </c>
      <c r="I9325" s="15"/>
      <c r="J9325" s="46" t="s">
        <v>10491</v>
      </c>
    </row>
    <row r="9326" spans="1:10" ht="40.799999999999997">
      <c r="A9326" s="12" t="s">
        <v>10282</v>
      </c>
      <c r="B9326" s="4" t="str">
        <f ca="1">IFERROR(__xludf.DUMMYFUNCTION("REGEXREPLACE(TEXT(IF(ISERR(FIND(""/"", A9326)), A9326, MID(A9326, FIND(""/"", A9326)+1, LEN(A9326))), ""#""), ""\D+"", """")"),"2022")</f>
        <v>2022</v>
      </c>
      <c r="C9326" s="46" t="s">
        <v>791</v>
      </c>
      <c r="D9326" s="4">
        <v>331</v>
      </c>
      <c r="E9326" s="5" t="s">
        <v>10206</v>
      </c>
      <c r="F9326" s="4">
        <v>2015</v>
      </c>
      <c r="G9326" s="4">
        <v>10</v>
      </c>
      <c r="H9326" s="4">
        <v>27</v>
      </c>
      <c r="I9326" s="15"/>
      <c r="J9326" s="46" t="s">
        <v>10492</v>
      </c>
    </row>
    <row r="9327" spans="1:10" ht="71.400000000000006">
      <c r="A9327" s="12" t="s">
        <v>10282</v>
      </c>
      <c r="B9327" s="4" t="str">
        <f ca="1">IFERROR(__xludf.DUMMYFUNCTION("REGEXREPLACE(TEXT(IF(ISERR(FIND(""/"", A9327)), A9327, MID(A9327, FIND(""/"", A9327)+1, LEN(A9327))), ""#""), ""\D+"", """")"),"2022")</f>
        <v>2022</v>
      </c>
      <c r="C9327" s="46" t="s">
        <v>791</v>
      </c>
      <c r="D9327" s="4">
        <v>331</v>
      </c>
      <c r="E9327" s="5" t="s">
        <v>10206</v>
      </c>
      <c r="F9327" s="4">
        <v>2012</v>
      </c>
      <c r="G9327" s="4">
        <v>10</v>
      </c>
      <c r="H9327" s="4">
        <v>28</v>
      </c>
      <c r="I9327" s="15"/>
      <c r="J9327" s="46" t="s">
        <v>10493</v>
      </c>
    </row>
    <row r="9328" spans="1:10" ht="61.2">
      <c r="A9328" s="12" t="s">
        <v>10282</v>
      </c>
      <c r="B9328" s="4" t="str">
        <f ca="1">IFERROR(__xludf.DUMMYFUNCTION("REGEXREPLACE(TEXT(IF(ISERR(FIND(""/"", A9328)), A9328, MID(A9328, FIND(""/"", A9328)+1, LEN(A9328))), ""#""), ""\D+"", """")"),"2022")</f>
        <v>2022</v>
      </c>
      <c r="C9328" s="46" t="s">
        <v>791</v>
      </c>
      <c r="D9328" s="4">
        <v>341</v>
      </c>
      <c r="E9328" s="5" t="s">
        <v>5098</v>
      </c>
      <c r="F9328" s="4">
        <v>2016</v>
      </c>
      <c r="G9328" s="4">
        <v>11</v>
      </c>
      <c r="H9328" s="4">
        <v>1</v>
      </c>
      <c r="I9328" s="15"/>
      <c r="J9328" s="46" t="s">
        <v>10494</v>
      </c>
    </row>
    <row r="9329" spans="1:10" ht="30.6">
      <c r="A9329" s="12" t="s">
        <v>10282</v>
      </c>
      <c r="B9329" s="4" t="str">
        <f ca="1">IFERROR(__xludf.DUMMYFUNCTION("REGEXREPLACE(TEXT(IF(ISERR(FIND(""/"", A9329)), A9329, MID(A9329, FIND(""/"", A9329)+1, LEN(A9329))), ""#""), ""\D+"", """")"),"2022")</f>
        <v>2022</v>
      </c>
      <c r="C9329" s="46" t="s">
        <v>791</v>
      </c>
      <c r="D9329" s="4">
        <v>341</v>
      </c>
      <c r="E9329" s="5" t="s">
        <v>5098</v>
      </c>
      <c r="F9329" s="4">
        <v>2017</v>
      </c>
      <c r="G9329" s="4">
        <v>11</v>
      </c>
      <c r="H9329" s="4">
        <v>2</v>
      </c>
      <c r="I9329" s="15"/>
      <c r="J9329" s="46" t="s">
        <v>10495</v>
      </c>
    </row>
    <row r="9330" spans="1:10" ht="30.6">
      <c r="A9330" s="12" t="s">
        <v>10282</v>
      </c>
      <c r="B9330" s="4" t="str">
        <f ca="1">IFERROR(__xludf.DUMMYFUNCTION("REGEXREPLACE(TEXT(IF(ISERR(FIND(""/"", A9330)), A9330, MID(A9330, FIND(""/"", A9330)+1, LEN(A9330))), ""#""), ""\D+"", """")"),"2022")</f>
        <v>2022</v>
      </c>
      <c r="C9330" s="46" t="s">
        <v>791</v>
      </c>
      <c r="D9330" s="4">
        <v>341</v>
      </c>
      <c r="E9330" s="5" t="s">
        <v>5098</v>
      </c>
      <c r="F9330" s="4">
        <v>2017</v>
      </c>
      <c r="G9330" s="4">
        <v>11</v>
      </c>
      <c r="H9330" s="4">
        <v>3</v>
      </c>
      <c r="I9330" s="15"/>
      <c r="J9330" s="46" t="s">
        <v>10496</v>
      </c>
    </row>
    <row r="9331" spans="1:10" ht="40.799999999999997">
      <c r="A9331" s="12" t="s">
        <v>10282</v>
      </c>
      <c r="B9331" s="4" t="str">
        <f ca="1">IFERROR(__xludf.DUMMYFUNCTION("REGEXREPLACE(TEXT(IF(ISERR(FIND(""/"", A9331)), A9331, MID(A9331, FIND(""/"", A9331)+1, LEN(A9331))), ""#""), ""\D+"", """")"),"2022")</f>
        <v>2022</v>
      </c>
      <c r="C9331" s="46" t="s">
        <v>791</v>
      </c>
      <c r="D9331" s="4">
        <v>341</v>
      </c>
      <c r="E9331" s="5" t="s">
        <v>5098</v>
      </c>
      <c r="F9331" s="4">
        <v>2016</v>
      </c>
      <c r="G9331" s="4">
        <v>11</v>
      </c>
      <c r="H9331" s="4">
        <v>4</v>
      </c>
      <c r="I9331" s="15"/>
      <c r="J9331" s="46" t="s">
        <v>10497</v>
      </c>
    </row>
    <row r="9332" spans="1:10" ht="40.799999999999997">
      <c r="A9332" s="12" t="s">
        <v>10282</v>
      </c>
      <c r="B9332" s="4" t="str">
        <f ca="1">IFERROR(__xludf.DUMMYFUNCTION("REGEXREPLACE(TEXT(IF(ISERR(FIND(""/"", A9332)), A9332, MID(A9332, FIND(""/"", A9332)+1, LEN(A9332))), ""#""), ""\D+"", """")"),"2022")</f>
        <v>2022</v>
      </c>
      <c r="C9332" s="46" t="s">
        <v>791</v>
      </c>
      <c r="D9332" s="4">
        <v>351</v>
      </c>
      <c r="E9332" s="5" t="s">
        <v>5270</v>
      </c>
      <c r="F9332" s="4">
        <v>2016</v>
      </c>
      <c r="G9332" s="4">
        <v>11</v>
      </c>
      <c r="H9332" s="4">
        <v>5</v>
      </c>
      <c r="I9332" s="15"/>
      <c r="J9332" s="46" t="s">
        <v>10498</v>
      </c>
    </row>
    <row r="9333" spans="1:10" ht="40.799999999999997">
      <c r="A9333" s="12" t="s">
        <v>10282</v>
      </c>
      <c r="B9333" s="4" t="str">
        <f ca="1">IFERROR(__xludf.DUMMYFUNCTION("REGEXREPLACE(TEXT(IF(ISERR(FIND(""/"", A9333)), A9333, MID(A9333, FIND(""/"", A9333)+1, LEN(A9333))), ""#""), ""\D+"", """")"),"2022")</f>
        <v>2022</v>
      </c>
      <c r="C9333" s="46" t="s">
        <v>791</v>
      </c>
      <c r="D9333" s="4">
        <v>341</v>
      </c>
      <c r="E9333" s="5" t="s">
        <v>5098</v>
      </c>
      <c r="F9333" s="4">
        <v>2016</v>
      </c>
      <c r="G9333" s="4">
        <v>11</v>
      </c>
      <c r="H9333" s="4">
        <v>6</v>
      </c>
      <c r="I9333" s="15"/>
      <c r="J9333" s="46" t="s">
        <v>10499</v>
      </c>
    </row>
    <row r="9334" spans="1:10" ht="40.799999999999997">
      <c r="A9334" s="12" t="s">
        <v>10282</v>
      </c>
      <c r="B9334" s="4" t="str">
        <f ca="1">IFERROR(__xludf.DUMMYFUNCTION("REGEXREPLACE(TEXT(IF(ISERR(FIND(""/"", A9334)), A9334, MID(A9334, FIND(""/"", A9334)+1, LEN(A9334))), ""#""), ""\D+"", """")"),"2022")</f>
        <v>2022</v>
      </c>
      <c r="C9334" s="46" t="s">
        <v>791</v>
      </c>
      <c r="D9334" s="4">
        <v>341</v>
      </c>
      <c r="E9334" s="5" t="s">
        <v>5098</v>
      </c>
      <c r="F9334" s="4">
        <v>2016</v>
      </c>
      <c r="G9334" s="4">
        <v>11</v>
      </c>
      <c r="H9334" s="4">
        <v>7</v>
      </c>
      <c r="I9334" s="15"/>
      <c r="J9334" s="46" t="s">
        <v>10500</v>
      </c>
    </row>
    <row r="9335" spans="1:10" ht="40.799999999999997">
      <c r="A9335" s="12" t="s">
        <v>10282</v>
      </c>
      <c r="B9335" s="4" t="str">
        <f ca="1">IFERROR(__xludf.DUMMYFUNCTION("REGEXREPLACE(TEXT(IF(ISERR(FIND(""/"", A9335)), A9335, MID(A9335, FIND(""/"", A9335)+1, LEN(A9335))), ""#""), ""\D+"", """")"),"2022")</f>
        <v>2022</v>
      </c>
      <c r="C9335" s="46" t="s">
        <v>791</v>
      </c>
      <c r="D9335" s="4">
        <v>341</v>
      </c>
      <c r="E9335" s="5" t="s">
        <v>5098</v>
      </c>
      <c r="F9335" s="4">
        <v>2016</v>
      </c>
      <c r="G9335" s="4">
        <v>11</v>
      </c>
      <c r="H9335" s="4">
        <v>8</v>
      </c>
      <c r="I9335" s="15"/>
      <c r="J9335" s="46" t="s">
        <v>10501</v>
      </c>
    </row>
    <row r="9336" spans="1:10" ht="40.799999999999997">
      <c r="A9336" s="12" t="s">
        <v>10282</v>
      </c>
      <c r="B9336" s="4" t="str">
        <f ca="1">IFERROR(__xludf.DUMMYFUNCTION("REGEXREPLACE(TEXT(IF(ISERR(FIND(""/"", A9336)), A9336, MID(A9336, FIND(""/"", A9336)+1, LEN(A9336))), ""#""), ""\D+"", """")"),"2022")</f>
        <v>2022</v>
      </c>
      <c r="C9336" s="46" t="s">
        <v>791</v>
      </c>
      <c r="D9336" s="4">
        <v>341</v>
      </c>
      <c r="E9336" s="5" t="s">
        <v>5098</v>
      </c>
      <c r="F9336" s="4">
        <v>2016</v>
      </c>
      <c r="G9336" s="4">
        <v>11</v>
      </c>
      <c r="H9336" s="4">
        <v>9</v>
      </c>
      <c r="I9336" s="15"/>
      <c r="J9336" s="46" t="s">
        <v>10502</v>
      </c>
    </row>
    <row r="9337" spans="1:10" ht="51">
      <c r="A9337" s="12" t="s">
        <v>10282</v>
      </c>
      <c r="B9337" s="4" t="str">
        <f ca="1">IFERROR(__xludf.DUMMYFUNCTION("REGEXREPLACE(TEXT(IF(ISERR(FIND(""/"", A9337)), A9337, MID(A9337, FIND(""/"", A9337)+1, LEN(A9337))), ""#""), ""\D+"", """")"),"2022")</f>
        <v>2022</v>
      </c>
      <c r="C9337" s="46" t="s">
        <v>791</v>
      </c>
      <c r="D9337" s="4">
        <v>341</v>
      </c>
      <c r="E9337" s="5" t="s">
        <v>5098</v>
      </c>
      <c r="F9337" s="4">
        <v>2016</v>
      </c>
      <c r="G9337" s="4">
        <v>11</v>
      </c>
      <c r="H9337" s="4">
        <v>10</v>
      </c>
      <c r="I9337" s="15"/>
      <c r="J9337" s="46" t="s">
        <v>10503</v>
      </c>
    </row>
    <row r="9338" spans="1:10" ht="40.799999999999997">
      <c r="A9338" s="12" t="s">
        <v>10282</v>
      </c>
      <c r="B9338" s="4" t="str">
        <f ca="1">IFERROR(__xludf.DUMMYFUNCTION("REGEXREPLACE(TEXT(IF(ISERR(FIND(""/"", A9338)), A9338, MID(A9338, FIND(""/"", A9338)+1, LEN(A9338))), ""#""), ""\D+"", """")"),"2022")</f>
        <v>2022</v>
      </c>
      <c r="C9338" s="46" t="s">
        <v>791</v>
      </c>
      <c r="D9338" s="4">
        <v>341</v>
      </c>
      <c r="E9338" s="5" t="s">
        <v>5098</v>
      </c>
      <c r="F9338" s="4">
        <v>2016</v>
      </c>
      <c r="G9338" s="4">
        <v>11</v>
      </c>
      <c r="H9338" s="4">
        <v>11</v>
      </c>
      <c r="I9338" s="15"/>
      <c r="J9338" s="46" t="s">
        <v>10504</v>
      </c>
    </row>
    <row r="9339" spans="1:10" ht="61.2">
      <c r="A9339" s="12" t="s">
        <v>10282</v>
      </c>
      <c r="B9339" s="4" t="str">
        <f ca="1">IFERROR(__xludf.DUMMYFUNCTION("REGEXREPLACE(TEXT(IF(ISERR(FIND(""/"", A9339)), A9339, MID(A9339, FIND(""/"", A9339)+1, LEN(A9339))), ""#""), ""\D+"", """")"),"2022")</f>
        <v>2022</v>
      </c>
      <c r="C9339" s="46" t="s">
        <v>791</v>
      </c>
      <c r="D9339" s="4">
        <v>341</v>
      </c>
      <c r="E9339" s="5" t="s">
        <v>5098</v>
      </c>
      <c r="F9339" s="4">
        <v>2016</v>
      </c>
      <c r="G9339" s="4">
        <v>11</v>
      </c>
      <c r="H9339" s="4">
        <v>12</v>
      </c>
      <c r="I9339" s="15"/>
      <c r="J9339" s="46" t="s">
        <v>10505</v>
      </c>
    </row>
    <row r="9340" spans="1:10" ht="71.400000000000006">
      <c r="A9340" s="12" t="s">
        <v>10282</v>
      </c>
      <c r="B9340" s="4" t="str">
        <f ca="1">IFERROR(__xludf.DUMMYFUNCTION("REGEXREPLACE(TEXT(IF(ISERR(FIND(""/"", A9340)), A9340, MID(A9340, FIND(""/"", A9340)+1, LEN(A9340))), ""#""), ""\D+"", """")"),"2022")</f>
        <v>2022</v>
      </c>
      <c r="C9340" s="46" t="s">
        <v>791</v>
      </c>
      <c r="D9340" s="4">
        <v>341</v>
      </c>
      <c r="E9340" s="5" t="s">
        <v>5098</v>
      </c>
      <c r="F9340" s="4">
        <v>2016</v>
      </c>
      <c r="G9340" s="4">
        <v>11</v>
      </c>
      <c r="H9340" s="4">
        <v>13</v>
      </c>
      <c r="I9340" s="15"/>
      <c r="J9340" s="46" t="s">
        <v>10506</v>
      </c>
    </row>
    <row r="9341" spans="1:10" ht="51">
      <c r="A9341" s="12" t="s">
        <v>10282</v>
      </c>
      <c r="B9341" s="4" t="str">
        <f ca="1">IFERROR(__xludf.DUMMYFUNCTION("REGEXREPLACE(TEXT(IF(ISERR(FIND(""/"", A9341)), A9341, MID(A9341, FIND(""/"", A9341)+1, LEN(A9341))), ""#""), ""\D+"", """")"),"2022")</f>
        <v>2022</v>
      </c>
      <c r="C9341" s="46" t="s">
        <v>791</v>
      </c>
      <c r="D9341" s="4">
        <v>341</v>
      </c>
      <c r="E9341" s="5" t="s">
        <v>5098</v>
      </c>
      <c r="F9341" s="4">
        <v>2016</v>
      </c>
      <c r="G9341" s="4">
        <v>11</v>
      </c>
      <c r="H9341" s="4">
        <v>14</v>
      </c>
      <c r="I9341" s="15"/>
      <c r="J9341" s="46" t="s">
        <v>10507</v>
      </c>
    </row>
    <row r="9342" spans="1:10" ht="40.799999999999997">
      <c r="A9342" s="12" t="s">
        <v>10282</v>
      </c>
      <c r="B9342" s="4" t="str">
        <f ca="1">IFERROR(__xludf.DUMMYFUNCTION("REGEXREPLACE(TEXT(IF(ISERR(FIND(""/"", A9342)), A9342, MID(A9342, FIND(""/"", A9342)+1, LEN(A9342))), ""#""), ""\D+"", """")"),"2022")</f>
        <v>2022</v>
      </c>
      <c r="C9342" s="46" t="s">
        <v>791</v>
      </c>
      <c r="D9342" s="4">
        <v>341</v>
      </c>
      <c r="E9342" s="5" t="s">
        <v>5098</v>
      </c>
      <c r="F9342" s="4">
        <v>2016</v>
      </c>
      <c r="G9342" s="4">
        <v>11</v>
      </c>
      <c r="H9342" s="4">
        <v>15</v>
      </c>
      <c r="I9342" s="15"/>
      <c r="J9342" s="46" t="s">
        <v>10508</v>
      </c>
    </row>
    <row r="9343" spans="1:10" ht="51">
      <c r="A9343" s="12" t="s">
        <v>10282</v>
      </c>
      <c r="B9343" s="4" t="str">
        <f ca="1">IFERROR(__xludf.DUMMYFUNCTION("REGEXREPLACE(TEXT(IF(ISERR(FIND(""/"", A9343)), A9343, MID(A9343, FIND(""/"", A9343)+1, LEN(A9343))), ""#""), ""\D+"", """")"),"2022")</f>
        <v>2022</v>
      </c>
      <c r="C9343" s="46" t="s">
        <v>791</v>
      </c>
      <c r="D9343" s="4">
        <v>341</v>
      </c>
      <c r="E9343" s="5" t="s">
        <v>5098</v>
      </c>
      <c r="F9343" s="4">
        <v>2016</v>
      </c>
      <c r="G9343" s="4">
        <v>11</v>
      </c>
      <c r="H9343" s="4">
        <v>16</v>
      </c>
      <c r="I9343" s="15"/>
      <c r="J9343" s="46" t="s">
        <v>10509</v>
      </c>
    </row>
    <row r="9344" spans="1:10" ht="40.799999999999997">
      <c r="A9344" s="12" t="s">
        <v>10282</v>
      </c>
      <c r="B9344" s="4" t="str">
        <f ca="1">IFERROR(__xludf.DUMMYFUNCTION("REGEXREPLACE(TEXT(IF(ISERR(FIND(""/"", A9344)), A9344, MID(A9344, FIND(""/"", A9344)+1, LEN(A9344))), ""#""), ""\D+"", """")"),"2022")</f>
        <v>2022</v>
      </c>
      <c r="C9344" s="46" t="s">
        <v>791</v>
      </c>
      <c r="D9344" s="4">
        <v>341</v>
      </c>
      <c r="E9344" s="5" t="s">
        <v>5098</v>
      </c>
      <c r="F9344" s="4">
        <v>2016</v>
      </c>
      <c r="G9344" s="4">
        <v>11</v>
      </c>
      <c r="H9344" s="4">
        <v>17</v>
      </c>
      <c r="I9344" s="15"/>
      <c r="J9344" s="46" t="s">
        <v>10510</v>
      </c>
    </row>
    <row r="9345" spans="1:10" ht="30.6">
      <c r="A9345" s="12" t="s">
        <v>10282</v>
      </c>
      <c r="B9345" s="4" t="str">
        <f ca="1">IFERROR(__xludf.DUMMYFUNCTION("REGEXREPLACE(TEXT(IF(ISERR(FIND(""/"", A9345)), A9345, MID(A9345, FIND(""/"", A9345)+1, LEN(A9345))), ""#""), ""\D+"", """")"),"2022")</f>
        <v>2022</v>
      </c>
      <c r="C9345" s="46" t="s">
        <v>791</v>
      </c>
      <c r="D9345" s="4">
        <v>341</v>
      </c>
      <c r="E9345" s="5" t="s">
        <v>5098</v>
      </c>
      <c r="F9345" s="4">
        <v>2016</v>
      </c>
      <c r="G9345" s="4">
        <v>11</v>
      </c>
      <c r="H9345" s="4">
        <v>18</v>
      </c>
      <c r="I9345" s="15"/>
      <c r="J9345" s="46" t="s">
        <v>10511</v>
      </c>
    </row>
    <row r="9346" spans="1:10" ht="61.2">
      <c r="A9346" s="12" t="s">
        <v>10282</v>
      </c>
      <c r="B9346" s="4" t="str">
        <f ca="1">IFERROR(__xludf.DUMMYFUNCTION("REGEXREPLACE(TEXT(IF(ISERR(FIND(""/"", A9346)), A9346, MID(A9346, FIND(""/"", A9346)+1, LEN(A9346))), ""#""), ""\D+"", """")"),"2022")</f>
        <v>2022</v>
      </c>
      <c r="C9346" s="46" t="s">
        <v>791</v>
      </c>
      <c r="D9346" s="4">
        <v>341</v>
      </c>
      <c r="E9346" s="5" t="s">
        <v>5098</v>
      </c>
      <c r="F9346" s="4">
        <v>2016</v>
      </c>
      <c r="G9346" s="4">
        <v>11</v>
      </c>
      <c r="H9346" s="4">
        <v>19</v>
      </c>
      <c r="I9346" s="15"/>
      <c r="J9346" s="46" t="s">
        <v>10512</v>
      </c>
    </row>
    <row r="9347" spans="1:10" ht="51">
      <c r="A9347" s="12" t="s">
        <v>10282</v>
      </c>
      <c r="B9347" s="4" t="str">
        <f ca="1">IFERROR(__xludf.DUMMYFUNCTION("REGEXREPLACE(TEXT(IF(ISERR(FIND(""/"", A9347)), A9347, MID(A9347, FIND(""/"", A9347)+1, LEN(A9347))), ""#""), ""\D+"", """")"),"2022")</f>
        <v>2022</v>
      </c>
      <c r="C9347" s="46" t="s">
        <v>791</v>
      </c>
      <c r="D9347" s="4">
        <v>341</v>
      </c>
      <c r="E9347" s="5" t="s">
        <v>5098</v>
      </c>
      <c r="F9347" s="4">
        <v>2016</v>
      </c>
      <c r="G9347" s="4">
        <v>11</v>
      </c>
      <c r="H9347" s="4">
        <v>20</v>
      </c>
      <c r="I9347" s="15"/>
      <c r="J9347" s="46" t="s">
        <v>10513</v>
      </c>
    </row>
    <row r="9348" spans="1:10" ht="40.799999999999997">
      <c r="A9348" s="12" t="s">
        <v>10282</v>
      </c>
      <c r="B9348" s="4" t="str">
        <f ca="1">IFERROR(__xludf.DUMMYFUNCTION("REGEXREPLACE(TEXT(IF(ISERR(FIND(""/"", A9348)), A9348, MID(A9348, FIND(""/"", A9348)+1, LEN(A9348))), ""#""), ""\D+"", """")"),"2022")</f>
        <v>2022</v>
      </c>
      <c r="C9348" s="46" t="s">
        <v>791</v>
      </c>
      <c r="D9348" s="4">
        <v>341</v>
      </c>
      <c r="E9348" s="5" t="s">
        <v>5098</v>
      </c>
      <c r="F9348" s="4">
        <v>2016</v>
      </c>
      <c r="G9348" s="4">
        <v>11</v>
      </c>
      <c r="H9348" s="4">
        <v>21</v>
      </c>
      <c r="I9348" s="15"/>
      <c r="J9348" s="46" t="s">
        <v>10514</v>
      </c>
    </row>
    <row r="9349" spans="1:10" ht="71.400000000000006">
      <c r="A9349" s="12" t="s">
        <v>10282</v>
      </c>
      <c r="B9349" s="4" t="str">
        <f ca="1">IFERROR(__xludf.DUMMYFUNCTION("REGEXREPLACE(TEXT(IF(ISERR(FIND(""/"", A9349)), A9349, MID(A9349, FIND(""/"", A9349)+1, LEN(A9349))), ""#""), ""\D+"", """")"),"2022")</f>
        <v>2022</v>
      </c>
      <c r="C9349" s="46" t="s">
        <v>791</v>
      </c>
      <c r="D9349" s="4">
        <v>341</v>
      </c>
      <c r="E9349" s="5" t="s">
        <v>5098</v>
      </c>
      <c r="F9349" s="4">
        <v>2016</v>
      </c>
      <c r="G9349" s="4">
        <v>11</v>
      </c>
      <c r="H9349" s="4">
        <v>22</v>
      </c>
      <c r="I9349" s="15"/>
      <c r="J9349" s="46" t="s">
        <v>10515</v>
      </c>
    </row>
    <row r="9350" spans="1:10" ht="51">
      <c r="A9350" s="12" t="s">
        <v>10282</v>
      </c>
      <c r="B9350" s="4" t="str">
        <f ca="1">IFERROR(__xludf.DUMMYFUNCTION("REGEXREPLACE(TEXT(IF(ISERR(FIND(""/"", A9350)), A9350, MID(A9350, FIND(""/"", A9350)+1, LEN(A9350))), ""#""), ""\D+"", """")"),"2022")</f>
        <v>2022</v>
      </c>
      <c r="C9350" s="46" t="s">
        <v>791</v>
      </c>
      <c r="D9350" s="4">
        <v>341</v>
      </c>
      <c r="E9350" s="5" t="s">
        <v>5098</v>
      </c>
      <c r="F9350" s="4">
        <v>2016</v>
      </c>
      <c r="G9350" s="4">
        <v>11</v>
      </c>
      <c r="H9350" s="4">
        <v>23</v>
      </c>
      <c r="I9350" s="15"/>
      <c r="J9350" s="46" t="s">
        <v>10516</v>
      </c>
    </row>
    <row r="9351" spans="1:10" ht="40.799999999999997">
      <c r="A9351" s="12" t="s">
        <v>10282</v>
      </c>
      <c r="B9351" s="4" t="str">
        <f ca="1">IFERROR(__xludf.DUMMYFUNCTION("REGEXREPLACE(TEXT(IF(ISERR(FIND(""/"", A9351)), A9351, MID(A9351, FIND(""/"", A9351)+1, LEN(A9351))), ""#""), ""\D+"", """")"),"2022")</f>
        <v>2022</v>
      </c>
      <c r="C9351" s="46" t="s">
        <v>791</v>
      </c>
      <c r="D9351" s="4">
        <v>341</v>
      </c>
      <c r="E9351" s="5" t="s">
        <v>5098</v>
      </c>
      <c r="F9351" s="4">
        <v>2016</v>
      </c>
      <c r="G9351" s="4">
        <v>11</v>
      </c>
      <c r="H9351" s="4">
        <v>24</v>
      </c>
      <c r="I9351" s="15"/>
      <c r="J9351" s="46" t="s">
        <v>10517</v>
      </c>
    </row>
    <row r="9352" spans="1:10" ht="40.799999999999997">
      <c r="A9352" s="12" t="s">
        <v>10282</v>
      </c>
      <c r="B9352" s="4" t="str">
        <f ca="1">IFERROR(__xludf.DUMMYFUNCTION("REGEXREPLACE(TEXT(IF(ISERR(FIND(""/"", A9352)), A9352, MID(A9352, FIND(""/"", A9352)+1, LEN(A9352))), ""#""), ""\D+"", """")"),"2022")</f>
        <v>2022</v>
      </c>
      <c r="C9352" s="46" t="s">
        <v>791</v>
      </c>
      <c r="D9352" s="4">
        <v>341</v>
      </c>
      <c r="E9352" s="5" t="s">
        <v>5098</v>
      </c>
      <c r="F9352" s="4">
        <v>2016</v>
      </c>
      <c r="G9352" s="4">
        <v>11</v>
      </c>
      <c r="H9352" s="4">
        <v>25</v>
      </c>
      <c r="I9352" s="15"/>
      <c r="J9352" s="46" t="s">
        <v>10518</v>
      </c>
    </row>
    <row r="9353" spans="1:10" ht="30.6">
      <c r="A9353" s="12" t="s">
        <v>10282</v>
      </c>
      <c r="B9353" s="4" t="str">
        <f ca="1">IFERROR(__xludf.DUMMYFUNCTION("REGEXREPLACE(TEXT(IF(ISERR(FIND(""/"", A9353)), A9353, MID(A9353, FIND(""/"", A9353)+1, LEN(A9353))), ""#""), ""\D+"", """")"),"2022")</f>
        <v>2022</v>
      </c>
      <c r="C9353" s="46" t="s">
        <v>791</v>
      </c>
      <c r="D9353" s="4">
        <v>341</v>
      </c>
      <c r="E9353" s="5" t="s">
        <v>5098</v>
      </c>
      <c r="F9353" s="4">
        <v>2016</v>
      </c>
      <c r="G9353" s="4">
        <v>11</v>
      </c>
      <c r="H9353" s="4">
        <v>26</v>
      </c>
      <c r="I9353" s="15"/>
      <c r="J9353" s="46" t="s">
        <v>10519</v>
      </c>
    </row>
    <row r="9354" spans="1:10" ht="40.799999999999997">
      <c r="A9354" s="12" t="s">
        <v>10282</v>
      </c>
      <c r="B9354" s="4" t="str">
        <f ca="1">IFERROR(__xludf.DUMMYFUNCTION("REGEXREPLACE(TEXT(IF(ISERR(FIND(""/"", A9354)), A9354, MID(A9354, FIND(""/"", A9354)+1, LEN(A9354))), ""#""), ""\D+"", """")"),"2022")</f>
        <v>2022</v>
      </c>
      <c r="C9354" s="46" t="s">
        <v>791</v>
      </c>
      <c r="D9354" s="4">
        <v>341</v>
      </c>
      <c r="E9354" s="5" t="s">
        <v>5098</v>
      </c>
      <c r="F9354" s="4">
        <v>2016</v>
      </c>
      <c r="G9354" s="4">
        <v>11</v>
      </c>
      <c r="H9354" s="4">
        <v>27</v>
      </c>
      <c r="I9354" s="15"/>
      <c r="J9354" s="46" t="s">
        <v>10520</v>
      </c>
    </row>
    <row r="9355" spans="1:10" ht="40.799999999999997">
      <c r="A9355" s="12" t="s">
        <v>10282</v>
      </c>
      <c r="B9355" s="4" t="str">
        <f ca="1">IFERROR(__xludf.DUMMYFUNCTION("REGEXREPLACE(TEXT(IF(ISERR(FIND(""/"", A9355)), A9355, MID(A9355, FIND(""/"", A9355)+1, LEN(A9355))), ""#""), ""\D+"", """")"),"2022")</f>
        <v>2022</v>
      </c>
      <c r="C9355" s="46" t="s">
        <v>791</v>
      </c>
      <c r="D9355" s="4">
        <v>341</v>
      </c>
      <c r="E9355" s="5" t="s">
        <v>5098</v>
      </c>
      <c r="F9355" s="4">
        <v>2016</v>
      </c>
      <c r="G9355" s="4">
        <v>11</v>
      </c>
      <c r="H9355" s="4">
        <v>28</v>
      </c>
      <c r="I9355" s="15"/>
      <c r="J9355" s="46" t="s">
        <v>10521</v>
      </c>
    </row>
    <row r="9356" spans="1:10" ht="30.6">
      <c r="A9356" s="12" t="s">
        <v>10282</v>
      </c>
      <c r="B9356" s="4" t="str">
        <f ca="1">IFERROR(__xludf.DUMMYFUNCTION("REGEXREPLACE(TEXT(IF(ISERR(FIND(""/"", A9356)), A9356, MID(A9356, FIND(""/"", A9356)+1, LEN(A9356))), ""#""), ""\D+"", """")"),"2022")</f>
        <v>2022</v>
      </c>
      <c r="C9356" s="46" t="s">
        <v>791</v>
      </c>
      <c r="D9356" s="4">
        <v>341</v>
      </c>
      <c r="E9356" s="5" t="s">
        <v>5098</v>
      </c>
      <c r="F9356" s="4">
        <v>2016</v>
      </c>
      <c r="G9356" s="4">
        <v>11</v>
      </c>
      <c r="H9356" s="4">
        <v>29</v>
      </c>
      <c r="I9356" s="15"/>
      <c r="J9356" s="46" t="s">
        <v>10522</v>
      </c>
    </row>
    <row r="9357" spans="1:10" ht="40.799999999999997">
      <c r="A9357" s="12" t="s">
        <v>10282</v>
      </c>
      <c r="B9357" s="4" t="str">
        <f ca="1">IFERROR(__xludf.DUMMYFUNCTION("REGEXREPLACE(TEXT(IF(ISERR(FIND(""/"", A9357)), A9357, MID(A9357, FIND(""/"", A9357)+1, LEN(A9357))), ""#""), ""\D+"", """")"),"2022")</f>
        <v>2022</v>
      </c>
      <c r="C9357" s="46" t="s">
        <v>791</v>
      </c>
      <c r="D9357" s="4">
        <v>341</v>
      </c>
      <c r="E9357" s="5" t="s">
        <v>5098</v>
      </c>
      <c r="F9357" s="4">
        <v>2016</v>
      </c>
      <c r="G9357" s="4">
        <v>11</v>
      </c>
      <c r="H9357" s="4">
        <v>30</v>
      </c>
      <c r="I9357" s="15"/>
      <c r="J9357" s="46" t="s">
        <v>10523</v>
      </c>
    </row>
    <row r="9358" spans="1:10" ht="40.799999999999997">
      <c r="A9358" s="12" t="s">
        <v>10282</v>
      </c>
      <c r="B9358" s="4" t="str">
        <f ca="1">IFERROR(__xludf.DUMMYFUNCTION("REGEXREPLACE(TEXT(IF(ISERR(FIND(""/"", A9358)), A9358, MID(A9358, FIND(""/"", A9358)+1, LEN(A9358))), ""#""), ""\D+"", """")"),"2022")</f>
        <v>2022</v>
      </c>
      <c r="C9358" s="46" t="s">
        <v>791</v>
      </c>
      <c r="D9358" s="4">
        <v>341</v>
      </c>
      <c r="E9358" s="5" t="s">
        <v>5098</v>
      </c>
      <c r="F9358" s="4">
        <v>2016</v>
      </c>
      <c r="G9358" s="4">
        <v>11</v>
      </c>
      <c r="H9358" s="4">
        <v>31</v>
      </c>
      <c r="I9358" s="15"/>
      <c r="J9358" s="46" t="s">
        <v>10524</v>
      </c>
    </row>
    <row r="9359" spans="1:10" ht="61.2">
      <c r="A9359" s="12" t="s">
        <v>10282</v>
      </c>
      <c r="B9359" s="4" t="str">
        <f ca="1">IFERROR(__xludf.DUMMYFUNCTION("REGEXREPLACE(TEXT(IF(ISERR(FIND(""/"", A9359)), A9359, MID(A9359, FIND(""/"", A9359)+1, LEN(A9359))), ""#""), ""\D+"", """")"),"2022")</f>
        <v>2022</v>
      </c>
      <c r="C9359" s="46" t="s">
        <v>791</v>
      </c>
      <c r="D9359" s="4">
        <v>341</v>
      </c>
      <c r="E9359" s="5" t="s">
        <v>5098</v>
      </c>
      <c r="F9359" s="4">
        <v>2016</v>
      </c>
      <c r="G9359" s="4">
        <v>11</v>
      </c>
      <c r="H9359" s="4">
        <v>32</v>
      </c>
      <c r="I9359" s="15"/>
      <c r="J9359" s="46" t="s">
        <v>10525</v>
      </c>
    </row>
    <row r="9360" spans="1:10" ht="30.6">
      <c r="A9360" s="12" t="s">
        <v>10282</v>
      </c>
      <c r="B9360" s="4" t="str">
        <f ca="1">IFERROR(__xludf.DUMMYFUNCTION("REGEXREPLACE(TEXT(IF(ISERR(FIND(""/"", A9360)), A9360, MID(A9360, FIND(""/"", A9360)+1, LEN(A9360))), ""#""), ""\D+"", """")"),"2022")</f>
        <v>2022</v>
      </c>
      <c r="C9360" s="46" t="s">
        <v>791</v>
      </c>
      <c r="D9360" s="4">
        <v>341</v>
      </c>
      <c r="E9360" s="5" t="s">
        <v>5098</v>
      </c>
      <c r="F9360" s="4">
        <v>2016</v>
      </c>
      <c r="G9360" s="4">
        <v>11</v>
      </c>
      <c r="H9360" s="4">
        <v>33</v>
      </c>
      <c r="I9360" s="15"/>
      <c r="J9360" s="46" t="s">
        <v>10526</v>
      </c>
    </row>
    <row r="9361" spans="1:10" ht="40.799999999999997">
      <c r="A9361" s="12" t="s">
        <v>10282</v>
      </c>
      <c r="B9361" s="4" t="str">
        <f ca="1">IFERROR(__xludf.DUMMYFUNCTION("REGEXREPLACE(TEXT(IF(ISERR(FIND(""/"", A9361)), A9361, MID(A9361, FIND(""/"", A9361)+1, LEN(A9361))), ""#""), ""\D+"", """")"),"2022")</f>
        <v>2022</v>
      </c>
      <c r="C9361" s="46" t="s">
        <v>791</v>
      </c>
      <c r="D9361" s="4">
        <v>341</v>
      </c>
      <c r="E9361" s="5" t="s">
        <v>5098</v>
      </c>
      <c r="F9361" s="4">
        <v>2016</v>
      </c>
      <c r="G9361" s="4">
        <v>11</v>
      </c>
      <c r="H9361" s="4">
        <v>34</v>
      </c>
      <c r="I9361" s="15"/>
      <c r="J9361" s="46" t="s">
        <v>10527</v>
      </c>
    </row>
    <row r="9362" spans="1:10" ht="40.799999999999997">
      <c r="A9362" s="12" t="s">
        <v>10282</v>
      </c>
      <c r="B9362" s="4" t="str">
        <f ca="1">IFERROR(__xludf.DUMMYFUNCTION("REGEXREPLACE(TEXT(IF(ISERR(FIND(""/"", A9362)), A9362, MID(A9362, FIND(""/"", A9362)+1, LEN(A9362))), ""#""), ""\D+"", """")"),"2022")</f>
        <v>2022</v>
      </c>
      <c r="C9362" s="46" t="s">
        <v>791</v>
      </c>
      <c r="D9362" s="4">
        <v>341</v>
      </c>
      <c r="E9362" s="5" t="s">
        <v>5098</v>
      </c>
      <c r="F9362" s="4">
        <v>2016</v>
      </c>
      <c r="G9362" s="4">
        <v>11</v>
      </c>
      <c r="H9362" s="4">
        <v>35</v>
      </c>
      <c r="I9362" s="15"/>
      <c r="J9362" s="46" t="s">
        <v>10528</v>
      </c>
    </row>
    <row r="9363" spans="1:10" ht="40.799999999999997">
      <c r="A9363" s="12" t="s">
        <v>10282</v>
      </c>
      <c r="B9363" s="4" t="str">
        <f ca="1">IFERROR(__xludf.DUMMYFUNCTION("REGEXREPLACE(TEXT(IF(ISERR(FIND(""/"", A9363)), A9363, MID(A9363, FIND(""/"", A9363)+1, LEN(A9363))), ""#""), ""\D+"", """")"),"2022")</f>
        <v>2022</v>
      </c>
      <c r="C9363" s="46" t="s">
        <v>791</v>
      </c>
      <c r="D9363" s="4">
        <v>341</v>
      </c>
      <c r="E9363" s="5" t="s">
        <v>5098</v>
      </c>
      <c r="F9363" s="4">
        <v>2016</v>
      </c>
      <c r="G9363" s="4">
        <v>11</v>
      </c>
      <c r="H9363" s="4">
        <v>36</v>
      </c>
      <c r="I9363" s="15"/>
      <c r="J9363" s="46" t="s">
        <v>10529</v>
      </c>
    </row>
    <row r="9364" spans="1:10" ht="30.6">
      <c r="A9364" s="12" t="s">
        <v>10282</v>
      </c>
      <c r="B9364" s="4" t="str">
        <f ca="1">IFERROR(__xludf.DUMMYFUNCTION("REGEXREPLACE(TEXT(IF(ISERR(FIND(""/"", A9364)), A9364, MID(A9364, FIND(""/"", A9364)+1, LEN(A9364))), ""#""), ""\D+"", """")"),"2022")</f>
        <v>2022</v>
      </c>
      <c r="C9364" s="46" t="s">
        <v>791</v>
      </c>
      <c r="D9364" s="4">
        <v>341</v>
      </c>
      <c r="E9364" s="5" t="s">
        <v>5098</v>
      </c>
      <c r="F9364" s="4">
        <v>2016</v>
      </c>
      <c r="G9364" s="4">
        <v>11</v>
      </c>
      <c r="H9364" s="4">
        <v>37</v>
      </c>
      <c r="I9364" s="15"/>
      <c r="J9364" s="46" t="s">
        <v>10530</v>
      </c>
    </row>
    <row r="9365" spans="1:10" ht="40.799999999999997">
      <c r="A9365" s="12" t="s">
        <v>10282</v>
      </c>
      <c r="B9365" s="4" t="str">
        <f ca="1">IFERROR(__xludf.DUMMYFUNCTION("REGEXREPLACE(TEXT(IF(ISERR(FIND(""/"", A9365)), A9365, MID(A9365, FIND(""/"", A9365)+1, LEN(A9365))), ""#""), ""\D+"", """")"),"2022")</f>
        <v>2022</v>
      </c>
      <c r="C9365" s="46" t="s">
        <v>791</v>
      </c>
      <c r="D9365" s="4">
        <v>341</v>
      </c>
      <c r="E9365" s="5" t="s">
        <v>5098</v>
      </c>
      <c r="F9365" s="4">
        <v>2016</v>
      </c>
      <c r="G9365" s="4">
        <v>11</v>
      </c>
      <c r="H9365" s="4">
        <v>38</v>
      </c>
      <c r="I9365" s="15"/>
      <c r="J9365" s="46" t="s">
        <v>10531</v>
      </c>
    </row>
    <row r="9366" spans="1:10" ht="30.6">
      <c r="A9366" s="12" t="s">
        <v>10282</v>
      </c>
      <c r="B9366" s="4" t="str">
        <f ca="1">IFERROR(__xludf.DUMMYFUNCTION("REGEXREPLACE(TEXT(IF(ISERR(FIND(""/"", A9366)), A9366, MID(A9366, FIND(""/"", A9366)+1, LEN(A9366))), ""#""), ""\D+"", """")"),"2022")</f>
        <v>2022</v>
      </c>
      <c r="C9366" s="46" t="s">
        <v>791</v>
      </c>
      <c r="D9366" s="4">
        <v>341</v>
      </c>
      <c r="E9366" s="5" t="s">
        <v>5098</v>
      </c>
      <c r="F9366" s="4">
        <v>2016</v>
      </c>
      <c r="G9366" s="4">
        <v>11</v>
      </c>
      <c r="H9366" s="4">
        <v>39</v>
      </c>
      <c r="I9366" s="15"/>
      <c r="J9366" s="46" t="s">
        <v>10532</v>
      </c>
    </row>
    <row r="9367" spans="1:10" ht="40.799999999999997">
      <c r="A9367" s="12" t="s">
        <v>10282</v>
      </c>
      <c r="B9367" s="4" t="str">
        <f ca="1">IFERROR(__xludf.DUMMYFUNCTION("REGEXREPLACE(TEXT(IF(ISERR(FIND(""/"", A9367)), A9367, MID(A9367, FIND(""/"", A9367)+1, LEN(A9367))), ""#""), ""\D+"", """")"),"2022")</f>
        <v>2022</v>
      </c>
      <c r="C9367" s="46" t="s">
        <v>791</v>
      </c>
      <c r="D9367" s="4">
        <v>341</v>
      </c>
      <c r="E9367" s="5" t="s">
        <v>5098</v>
      </c>
      <c r="F9367" s="4">
        <v>2016</v>
      </c>
      <c r="G9367" s="4">
        <v>11</v>
      </c>
      <c r="H9367" s="4">
        <v>40</v>
      </c>
      <c r="I9367" s="15"/>
      <c r="J9367" s="46" t="s">
        <v>10533</v>
      </c>
    </row>
    <row r="9368" spans="1:10" ht="40.799999999999997">
      <c r="A9368" s="12" t="s">
        <v>10282</v>
      </c>
      <c r="B9368" s="4" t="str">
        <f ca="1">IFERROR(__xludf.DUMMYFUNCTION("REGEXREPLACE(TEXT(IF(ISERR(FIND(""/"", A9368)), A9368, MID(A9368, FIND(""/"", A9368)+1, LEN(A9368))), ""#""), ""\D+"", """")"),"2022")</f>
        <v>2022</v>
      </c>
      <c r="C9368" s="46" t="s">
        <v>791</v>
      </c>
      <c r="D9368" s="4">
        <v>341</v>
      </c>
      <c r="E9368" s="5" t="s">
        <v>5098</v>
      </c>
      <c r="F9368" s="4">
        <v>2016</v>
      </c>
      <c r="G9368" s="4">
        <v>11</v>
      </c>
      <c r="H9368" s="4">
        <v>41</v>
      </c>
      <c r="I9368" s="15"/>
      <c r="J9368" s="46" t="s">
        <v>10534</v>
      </c>
    </row>
    <row r="9369" spans="1:10" ht="30.6">
      <c r="A9369" s="12" t="s">
        <v>10282</v>
      </c>
      <c r="B9369" s="4" t="str">
        <f ca="1">IFERROR(__xludf.DUMMYFUNCTION("REGEXREPLACE(TEXT(IF(ISERR(FIND(""/"", A9369)), A9369, MID(A9369, FIND(""/"", A9369)+1, LEN(A9369))), ""#""), ""\D+"", """")"),"2022")</f>
        <v>2022</v>
      </c>
      <c r="C9369" s="46" t="s">
        <v>791</v>
      </c>
      <c r="D9369" s="4">
        <v>351</v>
      </c>
      <c r="E9369" s="5" t="s">
        <v>5270</v>
      </c>
      <c r="F9369" s="4">
        <v>2016</v>
      </c>
      <c r="G9369" s="4">
        <v>11</v>
      </c>
      <c r="H9369" s="4">
        <v>42</v>
      </c>
      <c r="I9369" s="15"/>
      <c r="J9369" s="46" t="s">
        <v>10535</v>
      </c>
    </row>
    <row r="9370" spans="1:10" ht="51">
      <c r="A9370" s="12" t="s">
        <v>10282</v>
      </c>
      <c r="B9370" s="4" t="str">
        <f ca="1">IFERROR(__xludf.DUMMYFUNCTION("REGEXREPLACE(TEXT(IF(ISERR(FIND(""/"", A9370)), A9370, MID(A9370, FIND(""/"", A9370)+1, LEN(A9370))), ""#""), ""\D+"", """")"),"2022")</f>
        <v>2022</v>
      </c>
      <c r="C9370" s="46" t="s">
        <v>791</v>
      </c>
      <c r="D9370" s="4">
        <v>331</v>
      </c>
      <c r="E9370" s="5" t="s">
        <v>10206</v>
      </c>
      <c r="F9370" s="4">
        <v>2015</v>
      </c>
      <c r="G9370" s="4">
        <v>12</v>
      </c>
      <c r="H9370" s="4">
        <v>1</v>
      </c>
      <c r="I9370" s="15"/>
      <c r="J9370" s="46" t="s">
        <v>10536</v>
      </c>
    </row>
    <row r="9371" spans="1:10" ht="61.2">
      <c r="A9371" s="12" t="s">
        <v>10282</v>
      </c>
      <c r="B9371" s="4" t="str">
        <f ca="1">IFERROR(__xludf.DUMMYFUNCTION("REGEXREPLACE(TEXT(IF(ISERR(FIND(""/"", A9371)), A9371, MID(A9371, FIND(""/"", A9371)+1, LEN(A9371))), ""#""), ""\D+"", """")"),"2022")</f>
        <v>2022</v>
      </c>
      <c r="C9371" s="46" t="s">
        <v>791</v>
      </c>
      <c r="D9371" s="4">
        <v>331</v>
      </c>
      <c r="E9371" s="5" t="s">
        <v>10206</v>
      </c>
      <c r="F9371" s="4">
        <v>2016</v>
      </c>
      <c r="G9371" s="4">
        <v>12</v>
      </c>
      <c r="H9371" s="4">
        <v>2</v>
      </c>
      <c r="I9371" s="15"/>
      <c r="J9371" s="46" t="s">
        <v>10537</v>
      </c>
    </row>
    <row r="9372" spans="1:10" ht="40.799999999999997">
      <c r="A9372" s="12" t="s">
        <v>10282</v>
      </c>
      <c r="B9372" s="4" t="str">
        <f ca="1">IFERROR(__xludf.DUMMYFUNCTION("REGEXREPLACE(TEXT(IF(ISERR(FIND(""/"", A9372)), A9372, MID(A9372, FIND(""/"", A9372)+1, LEN(A9372))), ""#""), ""\D+"", """")"),"2022")</f>
        <v>2022</v>
      </c>
      <c r="C9372" s="46" t="s">
        <v>791</v>
      </c>
      <c r="D9372" s="4">
        <v>331</v>
      </c>
      <c r="E9372" s="5" t="s">
        <v>10206</v>
      </c>
      <c r="F9372" s="4">
        <v>2015</v>
      </c>
      <c r="G9372" s="4">
        <v>12</v>
      </c>
      <c r="H9372" s="4">
        <v>3</v>
      </c>
      <c r="I9372" s="15"/>
      <c r="J9372" s="46" t="s">
        <v>10538</v>
      </c>
    </row>
    <row r="9373" spans="1:10" ht="40.799999999999997">
      <c r="A9373" s="12" t="s">
        <v>10282</v>
      </c>
      <c r="B9373" s="4" t="str">
        <f ca="1">IFERROR(__xludf.DUMMYFUNCTION("REGEXREPLACE(TEXT(IF(ISERR(FIND(""/"", A9373)), A9373, MID(A9373, FIND(""/"", A9373)+1, LEN(A9373))), ""#""), ""\D+"", """")"),"2022")</f>
        <v>2022</v>
      </c>
      <c r="C9373" s="46" t="s">
        <v>791</v>
      </c>
      <c r="D9373" s="4">
        <v>331</v>
      </c>
      <c r="E9373" s="5" t="s">
        <v>10206</v>
      </c>
      <c r="F9373" s="4">
        <v>2015</v>
      </c>
      <c r="G9373" s="4">
        <v>12</v>
      </c>
      <c r="H9373" s="4">
        <v>4</v>
      </c>
      <c r="I9373" s="15"/>
      <c r="J9373" s="46" t="s">
        <v>10539</v>
      </c>
    </row>
    <row r="9374" spans="1:10" ht="51">
      <c r="A9374" s="12" t="s">
        <v>10282</v>
      </c>
      <c r="B9374" s="4" t="str">
        <f ca="1">IFERROR(__xludf.DUMMYFUNCTION("REGEXREPLACE(TEXT(IF(ISERR(FIND(""/"", A9374)), A9374, MID(A9374, FIND(""/"", A9374)+1, LEN(A9374))), ""#""), ""\D+"", """")"),"2022")</f>
        <v>2022</v>
      </c>
      <c r="C9374" s="46" t="s">
        <v>791</v>
      </c>
      <c r="D9374" s="4">
        <v>331</v>
      </c>
      <c r="E9374" s="5" t="s">
        <v>10206</v>
      </c>
      <c r="F9374" s="4">
        <v>2015</v>
      </c>
      <c r="G9374" s="4">
        <v>12</v>
      </c>
      <c r="H9374" s="4">
        <v>5</v>
      </c>
      <c r="I9374" s="15"/>
      <c r="J9374" s="46" t="s">
        <v>10540</v>
      </c>
    </row>
    <row r="9375" spans="1:10" ht="81.599999999999994">
      <c r="A9375" s="12" t="s">
        <v>10282</v>
      </c>
      <c r="B9375" s="4" t="str">
        <f ca="1">IFERROR(__xludf.DUMMYFUNCTION("REGEXREPLACE(TEXT(IF(ISERR(FIND(""/"", A9375)), A9375, MID(A9375, FIND(""/"", A9375)+1, LEN(A9375))), ""#""), ""\D+"", """")"),"2022")</f>
        <v>2022</v>
      </c>
      <c r="C9375" s="46" t="s">
        <v>791</v>
      </c>
      <c r="D9375" s="4">
        <v>331</v>
      </c>
      <c r="E9375" s="5" t="s">
        <v>10206</v>
      </c>
      <c r="F9375" s="4">
        <v>2016</v>
      </c>
      <c r="G9375" s="4">
        <v>12</v>
      </c>
      <c r="H9375" s="4">
        <v>6</v>
      </c>
      <c r="I9375" s="15"/>
      <c r="J9375" s="46" t="s">
        <v>10541</v>
      </c>
    </row>
    <row r="9376" spans="1:10" ht="51">
      <c r="A9376" s="12" t="s">
        <v>10282</v>
      </c>
      <c r="B9376" s="4" t="str">
        <f ca="1">IFERROR(__xludf.DUMMYFUNCTION("REGEXREPLACE(TEXT(IF(ISERR(FIND(""/"", A9376)), A9376, MID(A9376, FIND(""/"", A9376)+1, LEN(A9376))), ""#""), ""\D+"", """")"),"2022")</f>
        <v>2022</v>
      </c>
      <c r="C9376" s="46" t="s">
        <v>791</v>
      </c>
      <c r="D9376" s="4">
        <v>331</v>
      </c>
      <c r="E9376" s="5" t="s">
        <v>10206</v>
      </c>
      <c r="F9376" s="4">
        <v>2015</v>
      </c>
      <c r="G9376" s="4">
        <v>12</v>
      </c>
      <c r="H9376" s="4">
        <v>7</v>
      </c>
      <c r="I9376" s="15"/>
      <c r="J9376" s="46" t="s">
        <v>10542</v>
      </c>
    </row>
    <row r="9377" spans="1:10" ht="40.799999999999997">
      <c r="A9377" s="12" t="s">
        <v>10282</v>
      </c>
      <c r="B9377" s="4" t="str">
        <f ca="1">IFERROR(__xludf.DUMMYFUNCTION("REGEXREPLACE(TEXT(IF(ISERR(FIND(""/"", A9377)), A9377, MID(A9377, FIND(""/"", A9377)+1, LEN(A9377))), ""#""), ""\D+"", """")"),"2022")</f>
        <v>2022</v>
      </c>
      <c r="C9377" s="46" t="s">
        <v>791</v>
      </c>
      <c r="D9377" s="4">
        <v>331</v>
      </c>
      <c r="E9377" s="5" t="s">
        <v>10206</v>
      </c>
      <c r="F9377" s="4">
        <v>2015</v>
      </c>
      <c r="G9377" s="4">
        <v>12</v>
      </c>
      <c r="H9377" s="4">
        <v>8</v>
      </c>
      <c r="I9377" s="15"/>
      <c r="J9377" s="46" t="s">
        <v>10543</v>
      </c>
    </row>
    <row r="9378" spans="1:10" ht="40.799999999999997">
      <c r="A9378" s="12" t="s">
        <v>10282</v>
      </c>
      <c r="B9378" s="4" t="str">
        <f ca="1">IFERROR(__xludf.DUMMYFUNCTION("REGEXREPLACE(TEXT(IF(ISERR(FIND(""/"", A9378)), A9378, MID(A9378, FIND(""/"", A9378)+1, LEN(A9378))), ""#""), ""\D+"", """")"),"2022")</f>
        <v>2022</v>
      </c>
      <c r="C9378" s="46" t="s">
        <v>791</v>
      </c>
      <c r="D9378" s="4">
        <v>331</v>
      </c>
      <c r="E9378" s="5" t="s">
        <v>10206</v>
      </c>
      <c r="F9378" s="4">
        <v>2016</v>
      </c>
      <c r="G9378" s="4">
        <v>12</v>
      </c>
      <c r="H9378" s="4">
        <v>9</v>
      </c>
      <c r="I9378" s="15"/>
      <c r="J9378" s="46" t="s">
        <v>10544</v>
      </c>
    </row>
    <row r="9379" spans="1:10" ht="30.6">
      <c r="A9379" s="12" t="s">
        <v>10282</v>
      </c>
      <c r="B9379" s="4" t="str">
        <f ca="1">IFERROR(__xludf.DUMMYFUNCTION("REGEXREPLACE(TEXT(IF(ISERR(FIND(""/"", A9379)), A9379, MID(A9379, FIND(""/"", A9379)+1, LEN(A9379))), ""#""), ""\D+"", """")"),"2022")</f>
        <v>2022</v>
      </c>
      <c r="C9379" s="46" t="s">
        <v>791</v>
      </c>
      <c r="D9379" s="4">
        <v>331</v>
      </c>
      <c r="E9379" s="5" t="s">
        <v>10206</v>
      </c>
      <c r="F9379" s="4">
        <v>2018</v>
      </c>
      <c r="G9379" s="4">
        <v>12</v>
      </c>
      <c r="H9379" s="4">
        <v>10</v>
      </c>
      <c r="I9379" s="15"/>
      <c r="J9379" s="46" t="s">
        <v>10545</v>
      </c>
    </row>
    <row r="9380" spans="1:10" ht="112.2">
      <c r="A9380" s="12" t="s">
        <v>10282</v>
      </c>
      <c r="B9380" s="4" t="str">
        <f ca="1">IFERROR(__xludf.DUMMYFUNCTION("REGEXREPLACE(TEXT(IF(ISERR(FIND(""/"", A9380)), A9380, MID(A9380, FIND(""/"", A9380)+1, LEN(A9380))), ""#""), ""\D+"", """")"),"2022")</f>
        <v>2022</v>
      </c>
      <c r="C9380" s="46" t="s">
        <v>791</v>
      </c>
      <c r="D9380" s="4">
        <v>331</v>
      </c>
      <c r="E9380" s="5" t="s">
        <v>10206</v>
      </c>
      <c r="F9380" s="4">
        <v>2018</v>
      </c>
      <c r="G9380" s="4">
        <v>12</v>
      </c>
      <c r="H9380" s="4">
        <v>11</v>
      </c>
      <c r="I9380" s="15"/>
      <c r="J9380" s="46" t="s">
        <v>10546</v>
      </c>
    </row>
    <row r="9381" spans="1:10" ht="30.6">
      <c r="A9381" s="12" t="s">
        <v>10282</v>
      </c>
      <c r="B9381" s="4" t="str">
        <f ca="1">IFERROR(__xludf.DUMMYFUNCTION("REGEXREPLACE(TEXT(IF(ISERR(FIND(""/"", A9381)), A9381, MID(A9381, FIND(""/"", A9381)+1, LEN(A9381))), ""#""), ""\D+"", """")"),"2022")</f>
        <v>2022</v>
      </c>
      <c r="C9381" s="46" t="s">
        <v>791</v>
      </c>
      <c r="D9381" s="4">
        <v>331</v>
      </c>
      <c r="E9381" s="5" t="s">
        <v>10206</v>
      </c>
      <c r="F9381" s="4">
        <v>2018</v>
      </c>
      <c r="G9381" s="4">
        <v>12</v>
      </c>
      <c r="H9381" s="4">
        <v>12</v>
      </c>
      <c r="I9381" s="15"/>
      <c r="J9381" s="46" t="s">
        <v>10547</v>
      </c>
    </row>
    <row r="9382" spans="1:10" ht="30.6">
      <c r="A9382" s="12" t="s">
        <v>10282</v>
      </c>
      <c r="B9382" s="4" t="str">
        <f ca="1">IFERROR(__xludf.DUMMYFUNCTION("REGEXREPLACE(TEXT(IF(ISERR(FIND(""/"", A9382)), A9382, MID(A9382, FIND(""/"", A9382)+1, LEN(A9382))), ""#""), ""\D+"", """")"),"2022")</f>
        <v>2022</v>
      </c>
      <c r="C9382" s="46" t="s">
        <v>791</v>
      </c>
      <c r="D9382" s="4">
        <v>331</v>
      </c>
      <c r="E9382" s="5" t="s">
        <v>10206</v>
      </c>
      <c r="F9382" s="4">
        <v>2018</v>
      </c>
      <c r="G9382" s="4">
        <v>12</v>
      </c>
      <c r="H9382" s="4">
        <v>13</v>
      </c>
      <c r="I9382" s="15"/>
      <c r="J9382" s="46" t="s">
        <v>10548</v>
      </c>
    </row>
    <row r="9383" spans="1:10" ht="51">
      <c r="A9383" s="12" t="s">
        <v>10282</v>
      </c>
      <c r="B9383" s="4" t="str">
        <f ca="1">IFERROR(__xludf.DUMMYFUNCTION("REGEXREPLACE(TEXT(IF(ISERR(FIND(""/"", A9383)), A9383, MID(A9383, FIND(""/"", A9383)+1, LEN(A9383))), ""#""), ""\D+"", """")"),"2022")</f>
        <v>2022</v>
      </c>
      <c r="C9383" s="46" t="s">
        <v>791</v>
      </c>
      <c r="D9383" s="4">
        <v>331</v>
      </c>
      <c r="E9383" s="5" t="s">
        <v>10206</v>
      </c>
      <c r="F9383" s="4">
        <v>2017</v>
      </c>
      <c r="G9383" s="4">
        <v>12</v>
      </c>
      <c r="H9383" s="4">
        <v>14</v>
      </c>
      <c r="I9383" s="15"/>
      <c r="J9383" s="46" t="s">
        <v>10549</v>
      </c>
    </row>
    <row r="9384" spans="1:10" ht="61.2">
      <c r="A9384" s="12" t="s">
        <v>10282</v>
      </c>
      <c r="B9384" s="4" t="str">
        <f ca="1">IFERROR(__xludf.DUMMYFUNCTION("REGEXREPLACE(TEXT(IF(ISERR(FIND(""/"", A9384)), A9384, MID(A9384, FIND(""/"", A9384)+1, LEN(A9384))), ""#""), ""\D+"", """")"),"2022")</f>
        <v>2022</v>
      </c>
      <c r="C9384" s="46" t="s">
        <v>791</v>
      </c>
      <c r="D9384" s="4">
        <v>331</v>
      </c>
      <c r="E9384" s="5" t="s">
        <v>10206</v>
      </c>
      <c r="F9384" s="4">
        <v>2017</v>
      </c>
      <c r="G9384" s="4">
        <v>12</v>
      </c>
      <c r="H9384" s="4">
        <v>15</v>
      </c>
      <c r="I9384" s="15"/>
      <c r="J9384" s="46" t="s">
        <v>10550</v>
      </c>
    </row>
    <row r="9385" spans="1:10" ht="51">
      <c r="A9385" s="12" t="s">
        <v>10282</v>
      </c>
      <c r="B9385" s="4" t="str">
        <f ca="1">IFERROR(__xludf.DUMMYFUNCTION("REGEXREPLACE(TEXT(IF(ISERR(FIND(""/"", A9385)), A9385, MID(A9385, FIND(""/"", A9385)+1, LEN(A9385))), ""#""), ""\D+"", """")"),"2022")</f>
        <v>2022</v>
      </c>
      <c r="C9385" s="46" t="s">
        <v>791</v>
      </c>
      <c r="D9385" s="4">
        <v>331</v>
      </c>
      <c r="E9385" s="5" t="s">
        <v>10206</v>
      </c>
      <c r="F9385" s="4">
        <v>2017</v>
      </c>
      <c r="G9385" s="4">
        <v>12</v>
      </c>
      <c r="H9385" s="4">
        <v>16</v>
      </c>
      <c r="I9385" s="15"/>
      <c r="J9385" s="46" t="s">
        <v>10551</v>
      </c>
    </row>
    <row r="9386" spans="1:10" ht="71.400000000000006">
      <c r="A9386" s="12" t="s">
        <v>10282</v>
      </c>
      <c r="B9386" s="4" t="str">
        <f ca="1">IFERROR(__xludf.DUMMYFUNCTION("REGEXREPLACE(TEXT(IF(ISERR(FIND(""/"", A9386)), A9386, MID(A9386, FIND(""/"", A9386)+1, LEN(A9386))), ""#""), ""\D+"", """")"),"2022")</f>
        <v>2022</v>
      </c>
      <c r="C9386" s="46" t="s">
        <v>791</v>
      </c>
      <c r="D9386" s="4">
        <v>331</v>
      </c>
      <c r="E9386" s="5" t="s">
        <v>10206</v>
      </c>
      <c r="F9386" s="4">
        <v>2018</v>
      </c>
      <c r="G9386" s="4">
        <v>12</v>
      </c>
      <c r="H9386" s="4">
        <v>17</v>
      </c>
      <c r="I9386" s="15"/>
      <c r="J9386" s="46" t="s">
        <v>10552</v>
      </c>
    </row>
    <row r="9387" spans="1:10" ht="61.2">
      <c r="A9387" s="12" t="s">
        <v>10282</v>
      </c>
      <c r="B9387" s="4" t="str">
        <f ca="1">IFERROR(__xludf.DUMMYFUNCTION("REGEXREPLACE(TEXT(IF(ISERR(FIND(""/"", A9387)), A9387, MID(A9387, FIND(""/"", A9387)+1, LEN(A9387))), ""#""), ""\D+"", """")"),"2022")</f>
        <v>2022</v>
      </c>
      <c r="C9387" s="46" t="s">
        <v>791</v>
      </c>
      <c r="D9387" s="4">
        <v>331</v>
      </c>
      <c r="E9387" s="5" t="s">
        <v>10206</v>
      </c>
      <c r="F9387" s="4">
        <v>2018</v>
      </c>
      <c r="G9387" s="4">
        <v>12</v>
      </c>
      <c r="H9387" s="4">
        <v>18</v>
      </c>
      <c r="I9387" s="15"/>
      <c r="J9387" s="46" t="s">
        <v>10553</v>
      </c>
    </row>
    <row r="9388" spans="1:10" ht="40.799999999999997">
      <c r="A9388" s="12" t="s">
        <v>10282</v>
      </c>
      <c r="B9388" s="4" t="str">
        <f ca="1">IFERROR(__xludf.DUMMYFUNCTION("REGEXREPLACE(TEXT(IF(ISERR(FIND(""/"", A9388)), A9388, MID(A9388, FIND(""/"", A9388)+1, LEN(A9388))), ""#""), ""\D+"", """")"),"2022")</f>
        <v>2022</v>
      </c>
      <c r="C9388" s="46" t="s">
        <v>791</v>
      </c>
      <c r="D9388" s="4">
        <v>331</v>
      </c>
      <c r="E9388" s="5" t="s">
        <v>10206</v>
      </c>
      <c r="F9388" s="4">
        <v>2018</v>
      </c>
      <c r="G9388" s="4">
        <v>12</v>
      </c>
      <c r="H9388" s="4">
        <v>19</v>
      </c>
      <c r="I9388" s="15"/>
      <c r="J9388" s="46" t="s">
        <v>10554</v>
      </c>
    </row>
    <row r="9389" spans="1:10" ht="61.2">
      <c r="A9389" s="12" t="s">
        <v>10282</v>
      </c>
      <c r="B9389" s="4" t="str">
        <f ca="1">IFERROR(__xludf.DUMMYFUNCTION("REGEXREPLACE(TEXT(IF(ISERR(FIND(""/"", A9389)), A9389, MID(A9389, FIND(""/"", A9389)+1, LEN(A9389))), ""#""), ""\D+"", """")"),"2022")</f>
        <v>2022</v>
      </c>
      <c r="C9389" s="46" t="s">
        <v>791</v>
      </c>
      <c r="D9389" s="4">
        <v>331</v>
      </c>
      <c r="E9389" s="5" t="s">
        <v>10206</v>
      </c>
      <c r="F9389" s="4">
        <v>2018</v>
      </c>
      <c r="G9389" s="4">
        <v>12</v>
      </c>
      <c r="H9389" s="4">
        <v>20</v>
      </c>
      <c r="I9389" s="15"/>
      <c r="J9389" s="46" t="s">
        <v>10555</v>
      </c>
    </row>
    <row r="9390" spans="1:10" ht="61.2">
      <c r="A9390" s="12" t="s">
        <v>10282</v>
      </c>
      <c r="B9390" s="4" t="str">
        <f ca="1">IFERROR(__xludf.DUMMYFUNCTION("REGEXREPLACE(TEXT(IF(ISERR(FIND(""/"", A9390)), A9390, MID(A9390, FIND(""/"", A9390)+1, LEN(A9390))), ""#""), ""\D+"", """")"),"2022")</f>
        <v>2022</v>
      </c>
      <c r="C9390" s="46" t="s">
        <v>791</v>
      </c>
      <c r="D9390" s="4">
        <v>331</v>
      </c>
      <c r="E9390" s="5" t="s">
        <v>10206</v>
      </c>
      <c r="F9390" s="4">
        <v>2018</v>
      </c>
      <c r="G9390" s="4">
        <v>12</v>
      </c>
      <c r="H9390" s="4">
        <v>21</v>
      </c>
      <c r="I9390" s="15"/>
      <c r="J9390" s="46" t="s">
        <v>10556</v>
      </c>
    </row>
    <row r="9391" spans="1:10" ht="30.6">
      <c r="A9391" s="12" t="s">
        <v>10282</v>
      </c>
      <c r="B9391" s="4" t="str">
        <f ca="1">IFERROR(__xludf.DUMMYFUNCTION("REGEXREPLACE(TEXT(IF(ISERR(FIND(""/"", A9391)), A9391, MID(A9391, FIND(""/"", A9391)+1, LEN(A9391))), ""#""), ""\D+"", """")"),"2022")</f>
        <v>2022</v>
      </c>
      <c r="C9391" s="46" t="s">
        <v>791</v>
      </c>
      <c r="D9391" s="4">
        <v>331</v>
      </c>
      <c r="E9391" s="5" t="s">
        <v>10206</v>
      </c>
      <c r="F9391" s="4">
        <v>2018</v>
      </c>
      <c r="G9391" s="4">
        <v>12</v>
      </c>
      <c r="H9391" s="4">
        <v>22</v>
      </c>
      <c r="I9391" s="15"/>
      <c r="J9391" s="46" t="s">
        <v>10557</v>
      </c>
    </row>
    <row r="9392" spans="1:10" ht="71.400000000000006">
      <c r="A9392" s="12" t="s">
        <v>10282</v>
      </c>
      <c r="B9392" s="4" t="str">
        <f ca="1">IFERROR(__xludf.DUMMYFUNCTION("REGEXREPLACE(TEXT(IF(ISERR(FIND(""/"", A9392)), A9392, MID(A9392, FIND(""/"", A9392)+1, LEN(A9392))), ""#""), ""\D+"", """")"),"2022")</f>
        <v>2022</v>
      </c>
      <c r="C9392" s="46" t="s">
        <v>791</v>
      </c>
      <c r="D9392" s="4">
        <v>331</v>
      </c>
      <c r="E9392" s="5" t="s">
        <v>10206</v>
      </c>
      <c r="F9392" s="4">
        <v>2018</v>
      </c>
      <c r="G9392" s="4">
        <v>12</v>
      </c>
      <c r="H9392" s="4">
        <v>23</v>
      </c>
      <c r="I9392" s="15"/>
      <c r="J9392" s="46" t="s">
        <v>10558</v>
      </c>
    </row>
    <row r="9393" spans="1:10" ht="40.799999999999997">
      <c r="A9393" s="12" t="s">
        <v>10282</v>
      </c>
      <c r="B9393" s="4" t="str">
        <f ca="1">IFERROR(__xludf.DUMMYFUNCTION("REGEXREPLACE(TEXT(IF(ISERR(FIND(""/"", A9393)), A9393, MID(A9393, FIND(""/"", A9393)+1, LEN(A9393))), ""#""), ""\D+"", """")"),"2022")</f>
        <v>2022</v>
      </c>
      <c r="C9393" s="46" t="s">
        <v>791</v>
      </c>
      <c r="D9393" s="4">
        <v>331</v>
      </c>
      <c r="E9393" s="5" t="s">
        <v>10206</v>
      </c>
      <c r="F9393" s="4">
        <v>2018</v>
      </c>
      <c r="G9393" s="4">
        <v>12</v>
      </c>
      <c r="H9393" s="4">
        <v>24</v>
      </c>
      <c r="I9393" s="15"/>
      <c r="J9393" s="46" t="s">
        <v>10559</v>
      </c>
    </row>
    <row r="9394" spans="1:10" ht="40.799999999999997">
      <c r="A9394" s="12" t="s">
        <v>10282</v>
      </c>
      <c r="B9394" s="4" t="str">
        <f ca="1">IFERROR(__xludf.DUMMYFUNCTION("REGEXREPLACE(TEXT(IF(ISERR(FIND(""/"", A9394)), A9394, MID(A9394, FIND(""/"", A9394)+1, LEN(A9394))), ""#""), ""\D+"", """")"),"2022")</f>
        <v>2022</v>
      </c>
      <c r="C9394" s="46" t="s">
        <v>791</v>
      </c>
      <c r="D9394" s="4">
        <v>331</v>
      </c>
      <c r="E9394" s="5" t="s">
        <v>10206</v>
      </c>
      <c r="F9394" s="4">
        <v>2018</v>
      </c>
      <c r="G9394" s="4">
        <v>12</v>
      </c>
      <c r="H9394" s="4">
        <v>25</v>
      </c>
      <c r="I9394" s="15"/>
      <c r="J9394" s="46" t="s">
        <v>10560</v>
      </c>
    </row>
    <row r="9395" spans="1:10" ht="51">
      <c r="A9395" s="12" t="s">
        <v>10282</v>
      </c>
      <c r="B9395" s="4" t="str">
        <f ca="1">IFERROR(__xludf.DUMMYFUNCTION("REGEXREPLACE(TEXT(IF(ISERR(FIND(""/"", A9395)), A9395, MID(A9395, FIND(""/"", A9395)+1, LEN(A9395))), ""#""), ""\D+"", """")"),"2022")</f>
        <v>2022</v>
      </c>
      <c r="C9395" s="46" t="s">
        <v>791</v>
      </c>
      <c r="D9395" s="4">
        <v>331</v>
      </c>
      <c r="E9395" s="5" t="s">
        <v>10206</v>
      </c>
      <c r="F9395" s="4">
        <v>2018</v>
      </c>
      <c r="G9395" s="4">
        <v>12</v>
      </c>
      <c r="H9395" s="4">
        <v>26</v>
      </c>
      <c r="I9395" s="15"/>
      <c r="J9395" s="46" t="s">
        <v>10561</v>
      </c>
    </row>
    <row r="9396" spans="1:10" ht="40.799999999999997">
      <c r="A9396" s="12" t="s">
        <v>10282</v>
      </c>
      <c r="B9396" s="4" t="str">
        <f ca="1">IFERROR(__xludf.DUMMYFUNCTION("REGEXREPLACE(TEXT(IF(ISERR(FIND(""/"", A9396)), A9396, MID(A9396, FIND(""/"", A9396)+1, LEN(A9396))), ""#""), ""\D+"", """")"),"2022")</f>
        <v>2022</v>
      </c>
      <c r="C9396" s="46" t="s">
        <v>791</v>
      </c>
      <c r="D9396" s="4">
        <v>331</v>
      </c>
      <c r="E9396" s="5" t="s">
        <v>10206</v>
      </c>
      <c r="F9396" s="4">
        <v>2018</v>
      </c>
      <c r="G9396" s="4">
        <v>12</v>
      </c>
      <c r="H9396" s="4">
        <v>27</v>
      </c>
      <c r="I9396" s="15"/>
      <c r="J9396" s="46" t="s">
        <v>10562</v>
      </c>
    </row>
    <row r="9397" spans="1:10" ht="51">
      <c r="A9397" s="12" t="s">
        <v>10282</v>
      </c>
      <c r="B9397" s="4" t="str">
        <f ca="1">IFERROR(__xludf.DUMMYFUNCTION("REGEXREPLACE(TEXT(IF(ISERR(FIND(""/"", A9397)), A9397, MID(A9397, FIND(""/"", A9397)+1, LEN(A9397))), ""#""), ""\D+"", """")"),"2022")</f>
        <v>2022</v>
      </c>
      <c r="C9397" s="46" t="s">
        <v>791</v>
      </c>
      <c r="D9397" s="4">
        <v>331</v>
      </c>
      <c r="E9397" s="5" t="s">
        <v>10206</v>
      </c>
      <c r="F9397" s="4">
        <v>2018</v>
      </c>
      <c r="G9397" s="4">
        <v>12</v>
      </c>
      <c r="H9397" s="4">
        <v>28</v>
      </c>
      <c r="I9397" s="15"/>
      <c r="J9397" s="46" t="s">
        <v>10563</v>
      </c>
    </row>
    <row r="9398" spans="1:10" ht="71.400000000000006">
      <c r="A9398" s="12" t="s">
        <v>10282</v>
      </c>
      <c r="B9398" s="4" t="str">
        <f ca="1">IFERROR(__xludf.DUMMYFUNCTION("REGEXREPLACE(TEXT(IF(ISERR(FIND(""/"", A9398)), A9398, MID(A9398, FIND(""/"", A9398)+1, LEN(A9398))), ""#""), ""\D+"", """")"),"2022")</f>
        <v>2022</v>
      </c>
      <c r="C9398" s="46" t="s">
        <v>791</v>
      </c>
      <c r="D9398" s="4">
        <v>331</v>
      </c>
      <c r="E9398" s="5" t="s">
        <v>10206</v>
      </c>
      <c r="F9398" s="4">
        <v>2018</v>
      </c>
      <c r="G9398" s="4">
        <v>12</v>
      </c>
      <c r="H9398" s="4">
        <v>29</v>
      </c>
      <c r="I9398" s="15"/>
      <c r="J9398" s="46" t="s">
        <v>10564</v>
      </c>
    </row>
    <row r="9399" spans="1:10" ht="51">
      <c r="A9399" s="12" t="s">
        <v>10282</v>
      </c>
      <c r="B9399" s="4" t="str">
        <f ca="1">IFERROR(__xludf.DUMMYFUNCTION("REGEXREPLACE(TEXT(IF(ISERR(FIND(""/"", A9399)), A9399, MID(A9399, FIND(""/"", A9399)+1, LEN(A9399))), ""#""), ""\D+"", """")"),"2022")</f>
        <v>2022</v>
      </c>
      <c r="C9399" s="46" t="s">
        <v>791</v>
      </c>
      <c r="D9399" s="4">
        <v>341</v>
      </c>
      <c r="E9399" s="5" t="s">
        <v>5098</v>
      </c>
      <c r="F9399" s="4">
        <v>2016</v>
      </c>
      <c r="G9399" s="4">
        <v>13</v>
      </c>
      <c r="H9399" s="4">
        <v>1</v>
      </c>
      <c r="I9399" s="15"/>
      <c r="J9399" s="46" t="s">
        <v>10565</v>
      </c>
    </row>
    <row r="9400" spans="1:10" ht="40.799999999999997">
      <c r="A9400" s="12" t="s">
        <v>10282</v>
      </c>
      <c r="B9400" s="4" t="str">
        <f ca="1">IFERROR(__xludf.DUMMYFUNCTION("REGEXREPLACE(TEXT(IF(ISERR(FIND(""/"", A9400)), A9400, MID(A9400, FIND(""/"", A9400)+1, LEN(A9400))), ""#""), ""\D+"", """")"),"2022")</f>
        <v>2022</v>
      </c>
      <c r="C9400" s="46" t="s">
        <v>791</v>
      </c>
      <c r="D9400" s="4">
        <v>341</v>
      </c>
      <c r="E9400" s="5" t="s">
        <v>5098</v>
      </c>
      <c r="F9400" s="4">
        <v>2016</v>
      </c>
      <c r="G9400" s="4">
        <v>13</v>
      </c>
      <c r="H9400" s="4">
        <v>2</v>
      </c>
      <c r="I9400" s="15"/>
      <c r="J9400" s="46" t="s">
        <v>10566</v>
      </c>
    </row>
    <row r="9401" spans="1:10" ht="51">
      <c r="A9401" s="12" t="s">
        <v>10282</v>
      </c>
      <c r="B9401" s="4" t="str">
        <f ca="1">IFERROR(__xludf.DUMMYFUNCTION("REGEXREPLACE(TEXT(IF(ISERR(FIND(""/"", A9401)), A9401, MID(A9401, FIND(""/"", A9401)+1, LEN(A9401))), ""#""), ""\D+"", """")"),"2022")</f>
        <v>2022</v>
      </c>
      <c r="C9401" s="46" t="s">
        <v>791</v>
      </c>
      <c r="D9401" s="4">
        <v>351</v>
      </c>
      <c r="E9401" s="5" t="s">
        <v>5270</v>
      </c>
      <c r="F9401" s="4">
        <v>2016</v>
      </c>
      <c r="G9401" s="4">
        <v>13</v>
      </c>
      <c r="H9401" s="4">
        <v>3</v>
      </c>
      <c r="I9401" s="15"/>
      <c r="J9401" s="46" t="s">
        <v>10567</v>
      </c>
    </row>
    <row r="9402" spans="1:10" ht="61.2">
      <c r="A9402" s="12" t="s">
        <v>10282</v>
      </c>
      <c r="B9402" s="4" t="str">
        <f ca="1">IFERROR(__xludf.DUMMYFUNCTION("REGEXREPLACE(TEXT(IF(ISERR(FIND(""/"", A9402)), A9402, MID(A9402, FIND(""/"", A9402)+1, LEN(A9402))), ""#""), ""\D+"", """")"),"2022")</f>
        <v>2022</v>
      </c>
      <c r="C9402" s="46" t="s">
        <v>791</v>
      </c>
      <c r="D9402" s="4">
        <v>351</v>
      </c>
      <c r="E9402" s="5" t="s">
        <v>5270</v>
      </c>
      <c r="F9402" s="4">
        <v>2016</v>
      </c>
      <c r="G9402" s="4">
        <v>13</v>
      </c>
      <c r="H9402" s="4">
        <v>4</v>
      </c>
      <c r="I9402" s="15"/>
      <c r="J9402" s="46" t="s">
        <v>10568</v>
      </c>
    </row>
    <row r="9403" spans="1:10" ht="51">
      <c r="A9403" s="12" t="s">
        <v>10282</v>
      </c>
      <c r="B9403" s="4" t="str">
        <f ca="1">IFERROR(__xludf.DUMMYFUNCTION("REGEXREPLACE(TEXT(IF(ISERR(FIND(""/"", A9403)), A9403, MID(A9403, FIND(""/"", A9403)+1, LEN(A9403))), ""#""), ""\D+"", """")"),"2022")</f>
        <v>2022</v>
      </c>
      <c r="C9403" s="46" t="s">
        <v>791</v>
      </c>
      <c r="D9403" s="4">
        <v>351</v>
      </c>
      <c r="E9403" s="5" t="s">
        <v>5270</v>
      </c>
      <c r="F9403" s="4">
        <v>2016</v>
      </c>
      <c r="G9403" s="4">
        <v>13</v>
      </c>
      <c r="H9403" s="4">
        <v>5</v>
      </c>
      <c r="I9403" s="15"/>
      <c r="J9403" s="46" t="s">
        <v>10569</v>
      </c>
    </row>
    <row r="9404" spans="1:10" ht="51">
      <c r="A9404" s="12" t="s">
        <v>10282</v>
      </c>
      <c r="B9404" s="4" t="str">
        <f ca="1">IFERROR(__xludf.DUMMYFUNCTION("REGEXREPLACE(TEXT(IF(ISERR(FIND(""/"", A9404)), A9404, MID(A9404, FIND(""/"", A9404)+1, LEN(A9404))), ""#""), ""\D+"", """")"),"2022")</f>
        <v>2022</v>
      </c>
      <c r="C9404" s="46" t="s">
        <v>791</v>
      </c>
      <c r="D9404" s="4">
        <v>351</v>
      </c>
      <c r="E9404" s="5" t="s">
        <v>5270</v>
      </c>
      <c r="F9404" s="4">
        <v>2016</v>
      </c>
      <c r="G9404" s="4">
        <v>13</v>
      </c>
      <c r="H9404" s="4">
        <v>6</v>
      </c>
      <c r="I9404" s="15"/>
      <c r="J9404" s="46" t="s">
        <v>10570</v>
      </c>
    </row>
    <row r="9405" spans="1:10" ht="40.799999999999997">
      <c r="A9405" s="12" t="s">
        <v>10282</v>
      </c>
      <c r="B9405" s="4" t="str">
        <f ca="1">IFERROR(__xludf.DUMMYFUNCTION("REGEXREPLACE(TEXT(IF(ISERR(FIND(""/"", A9405)), A9405, MID(A9405, FIND(""/"", A9405)+1, LEN(A9405))), ""#""), ""\D+"", """")"),"2022")</f>
        <v>2022</v>
      </c>
      <c r="C9405" s="46" t="s">
        <v>791</v>
      </c>
      <c r="D9405" s="4">
        <v>351</v>
      </c>
      <c r="E9405" s="5" t="s">
        <v>5270</v>
      </c>
      <c r="F9405" s="4">
        <v>2016</v>
      </c>
      <c r="G9405" s="4">
        <v>13</v>
      </c>
      <c r="H9405" s="4">
        <v>7</v>
      </c>
      <c r="I9405" s="15"/>
      <c r="J9405" s="46" t="s">
        <v>10571</v>
      </c>
    </row>
    <row r="9406" spans="1:10" ht="51">
      <c r="A9406" s="12" t="s">
        <v>10282</v>
      </c>
      <c r="B9406" s="4" t="str">
        <f ca="1">IFERROR(__xludf.DUMMYFUNCTION("REGEXREPLACE(TEXT(IF(ISERR(FIND(""/"", A9406)), A9406, MID(A9406, FIND(""/"", A9406)+1, LEN(A9406))), ""#""), ""\D+"", """")"),"2022")</f>
        <v>2022</v>
      </c>
      <c r="C9406" s="46" t="s">
        <v>791</v>
      </c>
      <c r="D9406" s="4">
        <v>351</v>
      </c>
      <c r="E9406" s="5" t="s">
        <v>5270</v>
      </c>
      <c r="F9406" s="4">
        <v>2016</v>
      </c>
      <c r="G9406" s="4">
        <v>13</v>
      </c>
      <c r="H9406" s="4">
        <v>8</v>
      </c>
      <c r="I9406" s="15"/>
      <c r="J9406" s="46" t="s">
        <v>10572</v>
      </c>
    </row>
    <row r="9407" spans="1:10" ht="40.799999999999997">
      <c r="A9407" s="12" t="s">
        <v>10282</v>
      </c>
      <c r="B9407" s="4" t="str">
        <f ca="1">IFERROR(__xludf.DUMMYFUNCTION("REGEXREPLACE(TEXT(IF(ISERR(FIND(""/"", A9407)), A9407, MID(A9407, FIND(""/"", A9407)+1, LEN(A9407))), ""#""), ""\D+"", """")"),"2022")</f>
        <v>2022</v>
      </c>
      <c r="C9407" s="46" t="s">
        <v>791</v>
      </c>
      <c r="D9407" s="4">
        <v>351</v>
      </c>
      <c r="E9407" s="5" t="s">
        <v>5270</v>
      </c>
      <c r="F9407" s="4">
        <v>2016</v>
      </c>
      <c r="G9407" s="4">
        <v>13</v>
      </c>
      <c r="H9407" s="4">
        <v>9</v>
      </c>
      <c r="I9407" s="15"/>
      <c r="J9407" s="46" t="s">
        <v>10573</v>
      </c>
    </row>
    <row r="9408" spans="1:10" ht="61.2">
      <c r="A9408" s="12" t="s">
        <v>10282</v>
      </c>
      <c r="B9408" s="4" t="str">
        <f ca="1">IFERROR(__xludf.DUMMYFUNCTION("REGEXREPLACE(TEXT(IF(ISERR(FIND(""/"", A9408)), A9408, MID(A9408, FIND(""/"", A9408)+1, LEN(A9408))), ""#""), ""\D+"", """")"),"2022")</f>
        <v>2022</v>
      </c>
      <c r="C9408" s="46" t="s">
        <v>791</v>
      </c>
      <c r="D9408" s="4">
        <v>351</v>
      </c>
      <c r="E9408" s="5" t="s">
        <v>5270</v>
      </c>
      <c r="F9408" s="4">
        <v>2016</v>
      </c>
      <c r="G9408" s="4">
        <v>13</v>
      </c>
      <c r="H9408" s="4">
        <v>10</v>
      </c>
      <c r="I9408" s="15"/>
      <c r="J9408" s="46" t="s">
        <v>10574</v>
      </c>
    </row>
    <row r="9409" spans="1:10" ht="51">
      <c r="A9409" s="12" t="s">
        <v>10282</v>
      </c>
      <c r="B9409" s="4" t="str">
        <f ca="1">IFERROR(__xludf.DUMMYFUNCTION("REGEXREPLACE(TEXT(IF(ISERR(FIND(""/"", A9409)), A9409, MID(A9409, FIND(""/"", A9409)+1, LEN(A9409))), ""#""), ""\D+"", """")"),"2022")</f>
        <v>2022</v>
      </c>
      <c r="C9409" s="46" t="s">
        <v>791</v>
      </c>
      <c r="D9409" s="4">
        <v>351</v>
      </c>
      <c r="E9409" s="5" t="s">
        <v>5270</v>
      </c>
      <c r="F9409" s="4">
        <v>2016</v>
      </c>
      <c r="G9409" s="4">
        <v>13</v>
      </c>
      <c r="H9409" s="4">
        <v>11</v>
      </c>
      <c r="I9409" s="15"/>
      <c r="J9409" s="46" t="s">
        <v>10575</v>
      </c>
    </row>
    <row r="9410" spans="1:10" ht="71.400000000000006">
      <c r="A9410" s="12" t="s">
        <v>10282</v>
      </c>
      <c r="B9410" s="4" t="str">
        <f ca="1">IFERROR(__xludf.DUMMYFUNCTION("REGEXREPLACE(TEXT(IF(ISERR(FIND(""/"", A9410)), A9410, MID(A9410, FIND(""/"", A9410)+1, LEN(A9410))), ""#""), ""\D+"", """")"),"2022")</f>
        <v>2022</v>
      </c>
      <c r="C9410" s="46" t="s">
        <v>791</v>
      </c>
      <c r="D9410" s="4">
        <v>351</v>
      </c>
      <c r="E9410" s="5" t="s">
        <v>5270</v>
      </c>
      <c r="F9410" s="4">
        <v>2016</v>
      </c>
      <c r="G9410" s="4">
        <v>13</v>
      </c>
      <c r="H9410" s="4">
        <v>12</v>
      </c>
      <c r="I9410" s="15"/>
      <c r="J9410" s="46" t="s">
        <v>10576</v>
      </c>
    </row>
    <row r="9411" spans="1:10" ht="51">
      <c r="A9411" s="12" t="s">
        <v>10282</v>
      </c>
      <c r="B9411" s="4" t="str">
        <f ca="1">IFERROR(__xludf.DUMMYFUNCTION("REGEXREPLACE(TEXT(IF(ISERR(FIND(""/"", A9411)), A9411, MID(A9411, FIND(""/"", A9411)+1, LEN(A9411))), ""#""), ""\D+"", """")"),"2022")</f>
        <v>2022</v>
      </c>
      <c r="C9411" s="46" t="s">
        <v>791</v>
      </c>
      <c r="D9411" s="4">
        <v>351</v>
      </c>
      <c r="E9411" s="5" t="s">
        <v>5270</v>
      </c>
      <c r="F9411" s="4">
        <v>2016</v>
      </c>
      <c r="G9411" s="4">
        <v>13</v>
      </c>
      <c r="H9411" s="4">
        <v>13</v>
      </c>
      <c r="I9411" s="15"/>
      <c r="J9411" s="46" t="s">
        <v>10577</v>
      </c>
    </row>
    <row r="9412" spans="1:10" ht="40.799999999999997">
      <c r="A9412" s="12" t="s">
        <v>10282</v>
      </c>
      <c r="B9412" s="4" t="str">
        <f ca="1">IFERROR(__xludf.DUMMYFUNCTION("REGEXREPLACE(TEXT(IF(ISERR(FIND(""/"", A9412)), A9412, MID(A9412, FIND(""/"", A9412)+1, LEN(A9412))), ""#""), ""\D+"", """")"),"2022")</f>
        <v>2022</v>
      </c>
      <c r="C9412" s="46" t="s">
        <v>791</v>
      </c>
      <c r="D9412" s="4">
        <v>351</v>
      </c>
      <c r="E9412" s="5" t="s">
        <v>5270</v>
      </c>
      <c r="F9412" s="4">
        <v>2016</v>
      </c>
      <c r="G9412" s="4">
        <v>13</v>
      </c>
      <c r="H9412" s="4">
        <v>14</v>
      </c>
      <c r="I9412" s="15"/>
      <c r="J9412" s="46" t="s">
        <v>10578</v>
      </c>
    </row>
    <row r="9413" spans="1:10" ht="40.799999999999997">
      <c r="A9413" s="12" t="s">
        <v>10282</v>
      </c>
      <c r="B9413" s="4" t="str">
        <f ca="1">IFERROR(__xludf.DUMMYFUNCTION("REGEXREPLACE(TEXT(IF(ISERR(FIND(""/"", A9413)), A9413, MID(A9413, FIND(""/"", A9413)+1, LEN(A9413))), ""#""), ""\D+"", """")"),"2022")</f>
        <v>2022</v>
      </c>
      <c r="C9413" s="46" t="s">
        <v>791</v>
      </c>
      <c r="D9413" s="4">
        <v>351</v>
      </c>
      <c r="E9413" s="5" t="s">
        <v>5270</v>
      </c>
      <c r="F9413" s="4">
        <v>2016</v>
      </c>
      <c r="G9413" s="4">
        <v>13</v>
      </c>
      <c r="H9413" s="4">
        <v>15</v>
      </c>
      <c r="I9413" s="15"/>
      <c r="J9413" s="46" t="s">
        <v>10579</v>
      </c>
    </row>
    <row r="9414" spans="1:10" ht="40.799999999999997">
      <c r="A9414" s="12" t="s">
        <v>10282</v>
      </c>
      <c r="B9414" s="4" t="str">
        <f ca="1">IFERROR(__xludf.DUMMYFUNCTION("REGEXREPLACE(TEXT(IF(ISERR(FIND(""/"", A9414)), A9414, MID(A9414, FIND(""/"", A9414)+1, LEN(A9414))), ""#""), ""\D+"", """")"),"2022")</f>
        <v>2022</v>
      </c>
      <c r="C9414" s="46" t="s">
        <v>791</v>
      </c>
      <c r="D9414" s="4">
        <v>351</v>
      </c>
      <c r="E9414" s="5" t="s">
        <v>5270</v>
      </c>
      <c r="F9414" s="4">
        <v>2016</v>
      </c>
      <c r="G9414" s="4">
        <v>13</v>
      </c>
      <c r="H9414" s="4">
        <v>16</v>
      </c>
      <c r="I9414" s="15"/>
      <c r="J9414" s="46" t="s">
        <v>10580</v>
      </c>
    </row>
    <row r="9415" spans="1:10" ht="40.799999999999997">
      <c r="A9415" s="12" t="s">
        <v>10282</v>
      </c>
      <c r="B9415" s="4" t="str">
        <f ca="1">IFERROR(__xludf.DUMMYFUNCTION("REGEXREPLACE(TEXT(IF(ISERR(FIND(""/"", A9415)), A9415, MID(A9415, FIND(""/"", A9415)+1, LEN(A9415))), ""#""), ""\D+"", """")"),"2022")</f>
        <v>2022</v>
      </c>
      <c r="C9415" s="46" t="s">
        <v>791</v>
      </c>
      <c r="D9415" s="4">
        <v>351</v>
      </c>
      <c r="E9415" s="5" t="s">
        <v>5270</v>
      </c>
      <c r="F9415" s="4">
        <v>2016</v>
      </c>
      <c r="G9415" s="4">
        <v>13</v>
      </c>
      <c r="H9415" s="4">
        <v>17</v>
      </c>
      <c r="I9415" s="15"/>
      <c r="J9415" s="46" t="s">
        <v>10581</v>
      </c>
    </row>
    <row r="9416" spans="1:10" ht="30.6">
      <c r="A9416" s="12" t="s">
        <v>10282</v>
      </c>
      <c r="B9416" s="4" t="str">
        <f ca="1">IFERROR(__xludf.DUMMYFUNCTION("REGEXREPLACE(TEXT(IF(ISERR(FIND(""/"", A9416)), A9416, MID(A9416, FIND(""/"", A9416)+1, LEN(A9416))), ""#""), ""\D+"", """")"),"2022")</f>
        <v>2022</v>
      </c>
      <c r="C9416" s="46" t="s">
        <v>791</v>
      </c>
      <c r="D9416" s="4">
        <v>351</v>
      </c>
      <c r="E9416" s="5" t="s">
        <v>5270</v>
      </c>
      <c r="F9416" s="4">
        <v>2016</v>
      </c>
      <c r="G9416" s="4">
        <v>13</v>
      </c>
      <c r="H9416" s="4">
        <v>18</v>
      </c>
      <c r="I9416" s="15"/>
      <c r="J9416" s="46" t="s">
        <v>10582</v>
      </c>
    </row>
    <row r="9417" spans="1:10" ht="61.2">
      <c r="A9417" s="12" t="s">
        <v>10282</v>
      </c>
      <c r="B9417" s="4" t="str">
        <f ca="1">IFERROR(__xludf.DUMMYFUNCTION("REGEXREPLACE(TEXT(IF(ISERR(FIND(""/"", A9417)), A9417, MID(A9417, FIND(""/"", A9417)+1, LEN(A9417))), ""#""), ""\D+"", """")"),"2022")</f>
        <v>2022</v>
      </c>
      <c r="C9417" s="46" t="s">
        <v>791</v>
      </c>
      <c r="D9417" s="4">
        <v>351</v>
      </c>
      <c r="E9417" s="5" t="s">
        <v>5270</v>
      </c>
      <c r="F9417" s="4">
        <v>2016</v>
      </c>
      <c r="G9417" s="4">
        <v>13</v>
      </c>
      <c r="H9417" s="4">
        <v>19</v>
      </c>
      <c r="I9417" s="15"/>
      <c r="J9417" s="46" t="s">
        <v>10583</v>
      </c>
    </row>
    <row r="9418" spans="1:10" ht="40.799999999999997">
      <c r="A9418" s="12" t="s">
        <v>10282</v>
      </c>
      <c r="B9418" s="4" t="str">
        <f ca="1">IFERROR(__xludf.DUMMYFUNCTION("REGEXREPLACE(TEXT(IF(ISERR(FIND(""/"", A9418)), A9418, MID(A9418, FIND(""/"", A9418)+1, LEN(A9418))), ""#""), ""\D+"", """")"),"2022")</f>
        <v>2022</v>
      </c>
      <c r="C9418" s="46" t="s">
        <v>791</v>
      </c>
      <c r="D9418" s="4">
        <v>351</v>
      </c>
      <c r="E9418" s="5" t="s">
        <v>5270</v>
      </c>
      <c r="F9418" s="4">
        <v>2016</v>
      </c>
      <c r="G9418" s="4">
        <v>13</v>
      </c>
      <c r="H9418" s="4">
        <v>20</v>
      </c>
      <c r="I9418" s="15"/>
      <c r="J9418" s="46" t="s">
        <v>10584</v>
      </c>
    </row>
    <row r="9419" spans="1:10" ht="30.6">
      <c r="A9419" s="12" t="s">
        <v>10282</v>
      </c>
      <c r="B9419" s="4" t="str">
        <f ca="1">IFERROR(__xludf.DUMMYFUNCTION("REGEXREPLACE(TEXT(IF(ISERR(FIND(""/"", A9419)), A9419, MID(A9419, FIND(""/"", A9419)+1, LEN(A9419))), ""#""), ""\D+"", """")"),"2022")</f>
        <v>2022</v>
      </c>
      <c r="C9419" s="46" t="s">
        <v>791</v>
      </c>
      <c r="D9419" s="4">
        <v>351</v>
      </c>
      <c r="E9419" s="5" t="s">
        <v>5270</v>
      </c>
      <c r="F9419" s="4">
        <v>2016</v>
      </c>
      <c r="G9419" s="4">
        <v>13</v>
      </c>
      <c r="H9419" s="4">
        <v>21</v>
      </c>
      <c r="I9419" s="15"/>
      <c r="J9419" s="46" t="s">
        <v>10585</v>
      </c>
    </row>
    <row r="9420" spans="1:10" ht="40.799999999999997">
      <c r="A9420" s="12" t="s">
        <v>10282</v>
      </c>
      <c r="B9420" s="4" t="str">
        <f ca="1">IFERROR(__xludf.DUMMYFUNCTION("REGEXREPLACE(TEXT(IF(ISERR(FIND(""/"", A9420)), A9420, MID(A9420, FIND(""/"", A9420)+1, LEN(A9420))), ""#""), ""\D+"", """")"),"2022")</f>
        <v>2022</v>
      </c>
      <c r="C9420" s="46" t="s">
        <v>791</v>
      </c>
      <c r="D9420" s="4">
        <v>351</v>
      </c>
      <c r="E9420" s="5" t="s">
        <v>5270</v>
      </c>
      <c r="F9420" s="4">
        <v>2016</v>
      </c>
      <c r="G9420" s="4">
        <v>13</v>
      </c>
      <c r="H9420" s="4">
        <v>22</v>
      </c>
      <c r="I9420" s="15"/>
      <c r="J9420" s="46" t="s">
        <v>10586</v>
      </c>
    </row>
    <row r="9421" spans="1:10" ht="40.799999999999997">
      <c r="A9421" s="12" t="s">
        <v>10282</v>
      </c>
      <c r="B9421" s="4" t="str">
        <f ca="1">IFERROR(__xludf.DUMMYFUNCTION("REGEXREPLACE(TEXT(IF(ISERR(FIND(""/"", A9421)), A9421, MID(A9421, FIND(""/"", A9421)+1, LEN(A9421))), ""#""), ""\D+"", """")"),"2022")</f>
        <v>2022</v>
      </c>
      <c r="C9421" s="46" t="s">
        <v>791</v>
      </c>
      <c r="D9421" s="4">
        <v>351</v>
      </c>
      <c r="E9421" s="5" t="s">
        <v>5270</v>
      </c>
      <c r="F9421" s="4">
        <v>2016</v>
      </c>
      <c r="G9421" s="4">
        <v>13</v>
      </c>
      <c r="H9421" s="4">
        <v>23</v>
      </c>
      <c r="I9421" s="15"/>
      <c r="J9421" s="46" t="s">
        <v>10587</v>
      </c>
    </row>
    <row r="9422" spans="1:10" ht="81.599999999999994">
      <c r="A9422" s="12" t="s">
        <v>10282</v>
      </c>
      <c r="B9422" s="4" t="str">
        <f ca="1">IFERROR(__xludf.DUMMYFUNCTION("REGEXREPLACE(TEXT(IF(ISERR(FIND(""/"", A9422)), A9422, MID(A9422, FIND(""/"", A9422)+1, LEN(A9422))), ""#""), ""\D+"", """")"),"2022")</f>
        <v>2022</v>
      </c>
      <c r="C9422" s="46" t="s">
        <v>791</v>
      </c>
      <c r="D9422" s="4">
        <v>351</v>
      </c>
      <c r="E9422" s="5" t="s">
        <v>5270</v>
      </c>
      <c r="F9422" s="4">
        <v>2016</v>
      </c>
      <c r="G9422" s="4">
        <v>13</v>
      </c>
      <c r="H9422" s="4">
        <v>24</v>
      </c>
      <c r="I9422" s="15"/>
      <c r="J9422" s="46" t="s">
        <v>10588</v>
      </c>
    </row>
    <row r="9423" spans="1:10" ht="30.6">
      <c r="A9423" s="12" t="s">
        <v>10282</v>
      </c>
      <c r="B9423" s="4" t="str">
        <f ca="1">IFERROR(__xludf.DUMMYFUNCTION("REGEXREPLACE(TEXT(IF(ISERR(FIND(""/"", A9423)), A9423, MID(A9423, FIND(""/"", A9423)+1, LEN(A9423))), ""#""), ""\D+"", """")"),"2022")</f>
        <v>2022</v>
      </c>
      <c r="C9423" s="46" t="s">
        <v>791</v>
      </c>
      <c r="D9423" s="4">
        <v>351</v>
      </c>
      <c r="E9423" s="5" t="s">
        <v>5270</v>
      </c>
      <c r="F9423" s="4">
        <v>2016</v>
      </c>
      <c r="G9423" s="4">
        <v>13</v>
      </c>
      <c r="H9423" s="4">
        <v>25</v>
      </c>
      <c r="I9423" s="15"/>
      <c r="J9423" s="46" t="s">
        <v>10589</v>
      </c>
    </row>
    <row r="9424" spans="1:10" ht="40.799999999999997">
      <c r="A9424" s="12" t="s">
        <v>10282</v>
      </c>
      <c r="B9424" s="4" t="str">
        <f ca="1">IFERROR(__xludf.DUMMYFUNCTION("REGEXREPLACE(TEXT(IF(ISERR(FIND(""/"", A9424)), A9424, MID(A9424, FIND(""/"", A9424)+1, LEN(A9424))), ""#""), ""\D+"", """")"),"2022")</f>
        <v>2022</v>
      </c>
      <c r="C9424" s="46" t="s">
        <v>791</v>
      </c>
      <c r="D9424" s="4">
        <v>351</v>
      </c>
      <c r="E9424" s="5" t="s">
        <v>5270</v>
      </c>
      <c r="F9424" s="4">
        <v>2016</v>
      </c>
      <c r="G9424" s="4">
        <v>13</v>
      </c>
      <c r="H9424" s="4">
        <v>26</v>
      </c>
      <c r="I9424" s="15"/>
      <c r="J9424" s="46" t="s">
        <v>10590</v>
      </c>
    </row>
    <row r="9425" spans="1:10" ht="71.400000000000006">
      <c r="A9425" s="12" t="s">
        <v>10282</v>
      </c>
      <c r="B9425" s="4" t="str">
        <f ca="1">IFERROR(__xludf.DUMMYFUNCTION("REGEXREPLACE(TEXT(IF(ISERR(FIND(""/"", A9425)), A9425, MID(A9425, FIND(""/"", A9425)+1, LEN(A9425))), ""#""), ""\D+"", """")"),"2022")</f>
        <v>2022</v>
      </c>
      <c r="C9425" s="46" t="s">
        <v>791</v>
      </c>
      <c r="D9425" s="4">
        <v>351</v>
      </c>
      <c r="E9425" s="5" t="s">
        <v>5270</v>
      </c>
      <c r="F9425" s="4">
        <v>2016</v>
      </c>
      <c r="G9425" s="4">
        <v>13</v>
      </c>
      <c r="H9425" s="4">
        <v>27</v>
      </c>
      <c r="I9425" s="15"/>
      <c r="J9425" s="46" t="s">
        <v>10591</v>
      </c>
    </row>
    <row r="9426" spans="1:10" ht="61.2">
      <c r="A9426" s="12" t="s">
        <v>10282</v>
      </c>
      <c r="B9426" s="4" t="str">
        <f ca="1">IFERROR(__xludf.DUMMYFUNCTION("REGEXREPLACE(TEXT(IF(ISERR(FIND(""/"", A9426)), A9426, MID(A9426, FIND(""/"", A9426)+1, LEN(A9426))), ""#""), ""\D+"", """")"),"2022")</f>
        <v>2022</v>
      </c>
      <c r="C9426" s="46" t="s">
        <v>791</v>
      </c>
      <c r="D9426" s="4">
        <v>351</v>
      </c>
      <c r="E9426" s="5" t="s">
        <v>5270</v>
      </c>
      <c r="F9426" s="4">
        <v>2016</v>
      </c>
      <c r="G9426" s="4">
        <v>13</v>
      </c>
      <c r="H9426" s="4">
        <v>28</v>
      </c>
      <c r="I9426" s="15"/>
      <c r="J9426" s="46" t="s">
        <v>10592</v>
      </c>
    </row>
    <row r="9427" spans="1:10" ht="30.6">
      <c r="A9427" s="12" t="s">
        <v>10282</v>
      </c>
      <c r="B9427" s="4" t="str">
        <f ca="1">IFERROR(__xludf.DUMMYFUNCTION("REGEXREPLACE(TEXT(IF(ISERR(FIND(""/"", A9427)), A9427, MID(A9427, FIND(""/"", A9427)+1, LEN(A9427))), ""#""), ""\D+"", """")"),"2022")</f>
        <v>2022</v>
      </c>
      <c r="C9427" s="46" t="s">
        <v>791</v>
      </c>
      <c r="D9427" s="4">
        <v>351</v>
      </c>
      <c r="E9427" s="5" t="s">
        <v>5270</v>
      </c>
      <c r="F9427" s="4">
        <v>2016</v>
      </c>
      <c r="G9427" s="4">
        <v>13</v>
      </c>
      <c r="H9427" s="4">
        <v>29</v>
      </c>
      <c r="I9427" s="15"/>
      <c r="J9427" s="46" t="s">
        <v>10593</v>
      </c>
    </row>
    <row r="9428" spans="1:10" ht="30.6">
      <c r="A9428" s="12" t="s">
        <v>10282</v>
      </c>
      <c r="B9428" s="4" t="str">
        <f ca="1">IFERROR(__xludf.DUMMYFUNCTION("REGEXREPLACE(TEXT(IF(ISERR(FIND(""/"", A9428)), A9428, MID(A9428, FIND(""/"", A9428)+1, LEN(A9428))), ""#""), ""\D+"", """")"),"2022")</f>
        <v>2022</v>
      </c>
      <c r="C9428" s="46" t="s">
        <v>791</v>
      </c>
      <c r="D9428" s="4">
        <v>351</v>
      </c>
      <c r="E9428" s="5" t="s">
        <v>5270</v>
      </c>
      <c r="F9428" s="4">
        <v>2016</v>
      </c>
      <c r="G9428" s="4">
        <v>13</v>
      </c>
      <c r="H9428" s="4">
        <v>30</v>
      </c>
      <c r="I9428" s="15"/>
      <c r="J9428" s="46" t="s">
        <v>10594</v>
      </c>
    </row>
    <row r="9429" spans="1:10" ht="51">
      <c r="A9429" s="12" t="s">
        <v>10282</v>
      </c>
      <c r="B9429" s="4" t="str">
        <f ca="1">IFERROR(__xludf.DUMMYFUNCTION("REGEXREPLACE(TEXT(IF(ISERR(FIND(""/"", A9429)), A9429, MID(A9429, FIND(""/"", A9429)+1, LEN(A9429))), ""#""), ""\D+"", """")"),"2022")</f>
        <v>2022</v>
      </c>
      <c r="C9429" s="46" t="s">
        <v>791</v>
      </c>
      <c r="D9429" s="4">
        <v>351</v>
      </c>
      <c r="E9429" s="5" t="s">
        <v>5270</v>
      </c>
      <c r="F9429" s="4">
        <v>2016</v>
      </c>
      <c r="G9429" s="4">
        <v>13</v>
      </c>
      <c r="H9429" s="4">
        <v>31</v>
      </c>
      <c r="I9429" s="15"/>
      <c r="J9429" s="46" t="s">
        <v>10595</v>
      </c>
    </row>
    <row r="9430" spans="1:10" ht="40.799999999999997">
      <c r="A9430" s="12" t="s">
        <v>10282</v>
      </c>
      <c r="B9430" s="4" t="str">
        <f ca="1">IFERROR(__xludf.DUMMYFUNCTION("REGEXREPLACE(TEXT(IF(ISERR(FIND(""/"", A9430)), A9430, MID(A9430, FIND(""/"", A9430)+1, LEN(A9430))), ""#""), ""\D+"", """")"),"2022")</f>
        <v>2022</v>
      </c>
      <c r="C9430" s="46" t="s">
        <v>791</v>
      </c>
      <c r="D9430" s="4">
        <v>351</v>
      </c>
      <c r="E9430" s="5" t="s">
        <v>5270</v>
      </c>
      <c r="F9430" s="4">
        <v>2016</v>
      </c>
      <c r="G9430" s="4">
        <v>13</v>
      </c>
      <c r="H9430" s="4">
        <v>32</v>
      </c>
      <c r="I9430" s="15"/>
      <c r="J9430" s="46" t="s">
        <v>10596</v>
      </c>
    </row>
    <row r="9431" spans="1:10" ht="30.6">
      <c r="A9431" s="12" t="s">
        <v>10282</v>
      </c>
      <c r="B9431" s="4" t="str">
        <f ca="1">IFERROR(__xludf.DUMMYFUNCTION("REGEXREPLACE(TEXT(IF(ISERR(FIND(""/"", A9431)), A9431, MID(A9431, FIND(""/"", A9431)+1, LEN(A9431))), ""#""), ""\D+"", """")"),"2022")</f>
        <v>2022</v>
      </c>
      <c r="C9431" s="46" t="s">
        <v>791</v>
      </c>
      <c r="D9431" s="4">
        <v>351</v>
      </c>
      <c r="E9431" s="5" t="s">
        <v>5270</v>
      </c>
      <c r="F9431" s="4">
        <v>2016</v>
      </c>
      <c r="G9431" s="4">
        <v>13</v>
      </c>
      <c r="H9431" s="4">
        <v>33</v>
      </c>
      <c r="I9431" s="15"/>
      <c r="J9431" s="46" t="s">
        <v>10597</v>
      </c>
    </row>
    <row r="9432" spans="1:10" ht="40.799999999999997">
      <c r="A9432" s="12" t="s">
        <v>10282</v>
      </c>
      <c r="B9432" s="4" t="str">
        <f ca="1">IFERROR(__xludf.DUMMYFUNCTION("REGEXREPLACE(TEXT(IF(ISERR(FIND(""/"", A9432)), A9432, MID(A9432, FIND(""/"", A9432)+1, LEN(A9432))), ""#""), ""\D+"", """")"),"2022")</f>
        <v>2022</v>
      </c>
      <c r="C9432" s="46" t="s">
        <v>791</v>
      </c>
      <c r="D9432" s="4">
        <v>351</v>
      </c>
      <c r="E9432" s="5" t="s">
        <v>5270</v>
      </c>
      <c r="F9432" s="4">
        <v>2016</v>
      </c>
      <c r="G9432" s="4">
        <v>13</v>
      </c>
      <c r="H9432" s="4">
        <v>34</v>
      </c>
      <c r="I9432" s="15"/>
      <c r="J9432" s="46" t="s">
        <v>10598</v>
      </c>
    </row>
    <row r="9433" spans="1:10" ht="40.799999999999997">
      <c r="A9433" s="12" t="s">
        <v>10282</v>
      </c>
      <c r="B9433" s="4" t="str">
        <f ca="1">IFERROR(__xludf.DUMMYFUNCTION("REGEXREPLACE(TEXT(IF(ISERR(FIND(""/"", A9433)), A9433, MID(A9433, FIND(""/"", A9433)+1, LEN(A9433))), ""#""), ""\D+"", """")"),"2022")</f>
        <v>2022</v>
      </c>
      <c r="C9433" s="46" t="s">
        <v>791</v>
      </c>
      <c r="D9433" s="4">
        <v>351</v>
      </c>
      <c r="E9433" s="5" t="s">
        <v>5270</v>
      </c>
      <c r="F9433" s="4">
        <v>2016</v>
      </c>
      <c r="G9433" s="4">
        <v>13</v>
      </c>
      <c r="H9433" s="4">
        <v>35</v>
      </c>
      <c r="I9433" s="15"/>
      <c r="J9433" s="46" t="s">
        <v>10599</v>
      </c>
    </row>
    <row r="9434" spans="1:10" ht="30.6">
      <c r="A9434" s="12" t="s">
        <v>10282</v>
      </c>
      <c r="B9434" s="4" t="str">
        <f ca="1">IFERROR(__xludf.DUMMYFUNCTION("REGEXREPLACE(TEXT(IF(ISERR(FIND(""/"", A9434)), A9434, MID(A9434, FIND(""/"", A9434)+1, LEN(A9434))), ""#""), ""\D+"", """")"),"2022")</f>
        <v>2022</v>
      </c>
      <c r="C9434" s="46" t="s">
        <v>791</v>
      </c>
      <c r="D9434" s="4">
        <v>351</v>
      </c>
      <c r="E9434" s="5" t="s">
        <v>5270</v>
      </c>
      <c r="F9434" s="4">
        <v>2016</v>
      </c>
      <c r="G9434" s="4">
        <v>13</v>
      </c>
      <c r="H9434" s="4">
        <v>36</v>
      </c>
      <c r="I9434" s="15"/>
      <c r="J9434" s="46" t="s">
        <v>10600</v>
      </c>
    </row>
    <row r="9435" spans="1:10" ht="51">
      <c r="A9435" s="12" t="s">
        <v>10282</v>
      </c>
      <c r="B9435" s="4" t="str">
        <f ca="1">IFERROR(__xludf.DUMMYFUNCTION("REGEXREPLACE(TEXT(IF(ISERR(FIND(""/"", A9435)), A9435, MID(A9435, FIND(""/"", A9435)+1, LEN(A9435))), ""#""), ""\D+"", """")"),"2022")</f>
        <v>2022</v>
      </c>
      <c r="C9435" s="46" t="s">
        <v>791</v>
      </c>
      <c r="D9435" s="4">
        <v>351</v>
      </c>
      <c r="E9435" s="5" t="s">
        <v>5270</v>
      </c>
      <c r="F9435" s="4">
        <v>2016</v>
      </c>
      <c r="G9435" s="4">
        <v>13</v>
      </c>
      <c r="H9435" s="4">
        <v>37</v>
      </c>
      <c r="I9435" s="15"/>
      <c r="J9435" s="46" t="s">
        <v>10601</v>
      </c>
    </row>
    <row r="9436" spans="1:10" ht="30.6">
      <c r="A9436" s="12" t="s">
        <v>10282</v>
      </c>
      <c r="B9436" s="4" t="str">
        <f ca="1">IFERROR(__xludf.DUMMYFUNCTION("REGEXREPLACE(TEXT(IF(ISERR(FIND(""/"", A9436)), A9436, MID(A9436, FIND(""/"", A9436)+1, LEN(A9436))), ""#""), ""\D+"", """")"),"2022")</f>
        <v>2022</v>
      </c>
      <c r="C9436" s="46" t="s">
        <v>791</v>
      </c>
      <c r="D9436" s="4">
        <v>351</v>
      </c>
      <c r="E9436" s="5" t="s">
        <v>5270</v>
      </c>
      <c r="F9436" s="4">
        <v>2016</v>
      </c>
      <c r="G9436" s="4">
        <v>13</v>
      </c>
      <c r="H9436" s="4">
        <v>38</v>
      </c>
      <c r="I9436" s="15"/>
      <c r="J9436" s="46" t="s">
        <v>10602</v>
      </c>
    </row>
    <row r="9437" spans="1:10" ht="51">
      <c r="A9437" s="12" t="s">
        <v>10282</v>
      </c>
      <c r="B9437" s="4" t="str">
        <f ca="1">IFERROR(__xludf.DUMMYFUNCTION("REGEXREPLACE(TEXT(IF(ISERR(FIND(""/"", A9437)), A9437, MID(A9437, FIND(""/"", A9437)+1, LEN(A9437))), ""#""), ""\D+"", """")"),"2022")</f>
        <v>2022</v>
      </c>
      <c r="C9437" s="46" t="s">
        <v>791</v>
      </c>
      <c r="D9437" s="4">
        <v>351</v>
      </c>
      <c r="E9437" s="5" t="s">
        <v>5270</v>
      </c>
      <c r="F9437" s="4">
        <v>2016</v>
      </c>
      <c r="G9437" s="4">
        <v>13</v>
      </c>
      <c r="H9437" s="4">
        <v>39</v>
      </c>
      <c r="I9437" s="15"/>
      <c r="J9437" s="46" t="s">
        <v>10603</v>
      </c>
    </row>
    <row r="9438" spans="1:10" ht="40.799999999999997">
      <c r="A9438" s="12" t="s">
        <v>10282</v>
      </c>
      <c r="B9438" s="4" t="str">
        <f ca="1">IFERROR(__xludf.DUMMYFUNCTION("REGEXREPLACE(TEXT(IF(ISERR(FIND(""/"", A9438)), A9438, MID(A9438, FIND(""/"", A9438)+1, LEN(A9438))), ""#""), ""\D+"", """")"),"2022")</f>
        <v>2022</v>
      </c>
      <c r="C9438" s="46" t="s">
        <v>791</v>
      </c>
      <c r="D9438" s="4">
        <v>351</v>
      </c>
      <c r="E9438" s="5" t="s">
        <v>5270</v>
      </c>
      <c r="F9438" s="4">
        <v>2016</v>
      </c>
      <c r="G9438" s="4">
        <v>13</v>
      </c>
      <c r="H9438" s="4">
        <v>40</v>
      </c>
      <c r="I9438" s="15"/>
      <c r="J9438" s="46" t="s">
        <v>10604</v>
      </c>
    </row>
    <row r="9439" spans="1:10" ht="40.799999999999997">
      <c r="A9439" s="12" t="s">
        <v>10282</v>
      </c>
      <c r="B9439" s="4" t="str">
        <f ca="1">IFERROR(__xludf.DUMMYFUNCTION("REGEXREPLACE(TEXT(IF(ISERR(FIND(""/"", A9439)), A9439, MID(A9439, FIND(""/"", A9439)+1, LEN(A9439))), ""#""), ""\D+"", """")"),"2022")</f>
        <v>2022</v>
      </c>
      <c r="C9439" s="46" t="s">
        <v>791</v>
      </c>
      <c r="D9439" s="4">
        <v>351</v>
      </c>
      <c r="E9439" s="5" t="s">
        <v>5270</v>
      </c>
      <c r="F9439" s="4">
        <v>2016</v>
      </c>
      <c r="G9439" s="4">
        <v>13</v>
      </c>
      <c r="H9439" s="4">
        <v>41</v>
      </c>
      <c r="I9439" s="15"/>
      <c r="J9439" s="46" t="s">
        <v>10605</v>
      </c>
    </row>
    <row r="9440" spans="1:10" ht="51">
      <c r="A9440" s="12" t="s">
        <v>10282</v>
      </c>
      <c r="B9440" s="4" t="str">
        <f ca="1">IFERROR(__xludf.DUMMYFUNCTION("REGEXREPLACE(TEXT(IF(ISERR(FIND(""/"", A9440)), A9440, MID(A9440, FIND(""/"", A9440)+1, LEN(A9440))), ""#""), ""\D+"", """")"),"2022")</f>
        <v>2022</v>
      </c>
      <c r="C9440" s="46" t="s">
        <v>791</v>
      </c>
      <c r="D9440" s="4">
        <v>351</v>
      </c>
      <c r="E9440" s="5" t="s">
        <v>5270</v>
      </c>
      <c r="F9440" s="4">
        <v>2016</v>
      </c>
      <c r="G9440" s="4">
        <v>13</v>
      </c>
      <c r="H9440" s="4">
        <v>42</v>
      </c>
      <c r="I9440" s="15"/>
      <c r="J9440" s="46" t="s">
        <v>10606</v>
      </c>
    </row>
    <row r="9441" spans="1:10" ht="61.2">
      <c r="A9441" s="12" t="s">
        <v>10282</v>
      </c>
      <c r="B9441" s="4" t="str">
        <f ca="1">IFERROR(__xludf.DUMMYFUNCTION("REGEXREPLACE(TEXT(IF(ISERR(FIND(""/"", A9441)), A9441, MID(A9441, FIND(""/"", A9441)+1, LEN(A9441))), ""#""), ""\D+"", """")"),"2022")</f>
        <v>2022</v>
      </c>
      <c r="C9441" s="46" t="s">
        <v>791</v>
      </c>
      <c r="D9441" s="4">
        <v>351</v>
      </c>
      <c r="E9441" s="5" t="s">
        <v>5270</v>
      </c>
      <c r="F9441" s="4">
        <v>2016</v>
      </c>
      <c r="G9441" s="4">
        <v>13</v>
      </c>
      <c r="H9441" s="4">
        <v>43</v>
      </c>
      <c r="I9441" s="15"/>
      <c r="J9441" s="46" t="s">
        <v>10607</v>
      </c>
    </row>
    <row r="9442" spans="1:10" ht="51">
      <c r="A9442" s="12" t="s">
        <v>10282</v>
      </c>
      <c r="B9442" s="4" t="str">
        <f ca="1">IFERROR(__xludf.DUMMYFUNCTION("REGEXREPLACE(TEXT(IF(ISERR(FIND(""/"", A9442)), A9442, MID(A9442, FIND(""/"", A9442)+1, LEN(A9442))), ""#""), ""\D+"", """")"),"2022")</f>
        <v>2022</v>
      </c>
      <c r="C9442" s="46" t="s">
        <v>791</v>
      </c>
      <c r="D9442" s="4">
        <v>351</v>
      </c>
      <c r="E9442" s="5" t="s">
        <v>5270</v>
      </c>
      <c r="F9442" s="4">
        <v>2016</v>
      </c>
      <c r="G9442" s="4">
        <v>14</v>
      </c>
      <c r="H9442" s="4">
        <v>1</v>
      </c>
      <c r="I9442" s="15"/>
      <c r="J9442" s="46" t="s">
        <v>10608</v>
      </c>
    </row>
    <row r="9443" spans="1:10" ht="40.799999999999997">
      <c r="A9443" s="12" t="s">
        <v>10282</v>
      </c>
      <c r="B9443" s="4" t="str">
        <f ca="1">IFERROR(__xludf.DUMMYFUNCTION("REGEXREPLACE(TEXT(IF(ISERR(FIND(""/"", A9443)), A9443, MID(A9443, FIND(""/"", A9443)+1, LEN(A9443))), ""#""), ""\D+"", """")"),"2022")</f>
        <v>2022</v>
      </c>
      <c r="C9443" s="46" t="s">
        <v>791</v>
      </c>
      <c r="D9443" s="4">
        <v>341</v>
      </c>
      <c r="E9443" s="5" t="s">
        <v>5098</v>
      </c>
      <c r="F9443" s="4">
        <v>2016</v>
      </c>
      <c r="G9443" s="4">
        <v>14</v>
      </c>
      <c r="H9443" s="4">
        <v>2</v>
      </c>
      <c r="I9443" s="15"/>
      <c r="J9443" s="46" t="s">
        <v>10609</v>
      </c>
    </row>
    <row r="9444" spans="1:10" ht="30.6">
      <c r="A9444" s="12" t="s">
        <v>10282</v>
      </c>
      <c r="B9444" s="4" t="str">
        <f ca="1">IFERROR(__xludf.DUMMYFUNCTION("REGEXREPLACE(TEXT(IF(ISERR(FIND(""/"", A9444)), A9444, MID(A9444, FIND(""/"", A9444)+1, LEN(A9444))), ""#""), ""\D+"", """")"),"2022")</f>
        <v>2022</v>
      </c>
      <c r="C9444" s="46" t="s">
        <v>791</v>
      </c>
      <c r="D9444" s="4">
        <v>341</v>
      </c>
      <c r="E9444" s="5" t="s">
        <v>5098</v>
      </c>
      <c r="F9444" s="4">
        <v>2016</v>
      </c>
      <c r="G9444" s="4">
        <v>14</v>
      </c>
      <c r="H9444" s="4">
        <v>3</v>
      </c>
      <c r="I9444" s="15"/>
      <c r="J9444" s="46" t="s">
        <v>10610</v>
      </c>
    </row>
    <row r="9445" spans="1:10" ht="91.8">
      <c r="A9445" s="12" t="s">
        <v>10282</v>
      </c>
      <c r="B9445" s="4" t="str">
        <f ca="1">IFERROR(__xludf.DUMMYFUNCTION("REGEXREPLACE(TEXT(IF(ISERR(FIND(""/"", A9445)), A9445, MID(A9445, FIND(""/"", A9445)+1, LEN(A9445))), ""#""), ""\D+"", """")"),"2022")</f>
        <v>2022</v>
      </c>
      <c r="C9445" s="46" t="s">
        <v>791</v>
      </c>
      <c r="D9445" s="4">
        <v>341</v>
      </c>
      <c r="E9445" s="5" t="s">
        <v>5098</v>
      </c>
      <c r="F9445" s="4">
        <v>2016</v>
      </c>
      <c r="G9445" s="4">
        <v>14</v>
      </c>
      <c r="H9445" s="4">
        <v>4</v>
      </c>
      <c r="I9445" s="15"/>
      <c r="J9445" s="46" t="s">
        <v>10611</v>
      </c>
    </row>
    <row r="9446" spans="1:10" ht="51">
      <c r="A9446" s="12" t="s">
        <v>10282</v>
      </c>
      <c r="B9446" s="4" t="str">
        <f ca="1">IFERROR(__xludf.DUMMYFUNCTION("REGEXREPLACE(TEXT(IF(ISERR(FIND(""/"", A9446)), A9446, MID(A9446, FIND(""/"", A9446)+1, LEN(A9446))), ""#""), ""\D+"", """")"),"2022")</f>
        <v>2022</v>
      </c>
      <c r="C9446" s="46" t="s">
        <v>791</v>
      </c>
      <c r="D9446" s="4">
        <v>341</v>
      </c>
      <c r="E9446" s="5" t="s">
        <v>5098</v>
      </c>
      <c r="F9446" s="4">
        <v>2016</v>
      </c>
      <c r="G9446" s="4">
        <v>14</v>
      </c>
      <c r="H9446" s="4">
        <v>5</v>
      </c>
      <c r="I9446" s="15"/>
      <c r="J9446" s="46" t="s">
        <v>10612</v>
      </c>
    </row>
    <row r="9447" spans="1:10" ht="40.799999999999997">
      <c r="A9447" s="12" t="s">
        <v>10282</v>
      </c>
      <c r="B9447" s="4" t="str">
        <f ca="1">IFERROR(__xludf.DUMMYFUNCTION("REGEXREPLACE(TEXT(IF(ISERR(FIND(""/"", A9447)), A9447, MID(A9447, FIND(""/"", A9447)+1, LEN(A9447))), ""#""), ""\D+"", """")"),"2022")</f>
        <v>2022</v>
      </c>
      <c r="C9447" s="46" t="s">
        <v>791</v>
      </c>
      <c r="D9447" s="4">
        <v>351</v>
      </c>
      <c r="E9447" s="5" t="s">
        <v>5270</v>
      </c>
      <c r="F9447" s="4">
        <v>2016</v>
      </c>
      <c r="G9447" s="4">
        <v>14</v>
      </c>
      <c r="H9447" s="4">
        <v>6</v>
      </c>
      <c r="I9447" s="15"/>
      <c r="J9447" s="46" t="s">
        <v>10613</v>
      </c>
    </row>
    <row r="9448" spans="1:10" ht="40.799999999999997">
      <c r="A9448" s="12" t="s">
        <v>10282</v>
      </c>
      <c r="B9448" s="4" t="str">
        <f ca="1">IFERROR(__xludf.DUMMYFUNCTION("REGEXREPLACE(TEXT(IF(ISERR(FIND(""/"", A9448)), A9448, MID(A9448, FIND(""/"", A9448)+1, LEN(A9448))), ""#""), ""\D+"", """")"),"2022")</f>
        <v>2022</v>
      </c>
      <c r="C9448" s="46" t="s">
        <v>791</v>
      </c>
      <c r="D9448" s="4">
        <v>351</v>
      </c>
      <c r="E9448" s="5" t="s">
        <v>5270</v>
      </c>
      <c r="F9448" s="4">
        <v>2016</v>
      </c>
      <c r="G9448" s="4">
        <v>14</v>
      </c>
      <c r="H9448" s="4">
        <v>7</v>
      </c>
      <c r="I9448" s="15"/>
      <c r="J9448" s="46" t="s">
        <v>10614</v>
      </c>
    </row>
    <row r="9449" spans="1:10" ht="61.2">
      <c r="A9449" s="12" t="s">
        <v>10282</v>
      </c>
      <c r="B9449" s="4" t="str">
        <f ca="1">IFERROR(__xludf.DUMMYFUNCTION("REGEXREPLACE(TEXT(IF(ISERR(FIND(""/"", A9449)), A9449, MID(A9449, FIND(""/"", A9449)+1, LEN(A9449))), ""#""), ""\D+"", """")"),"2022")</f>
        <v>2022</v>
      </c>
      <c r="C9449" s="46" t="s">
        <v>791</v>
      </c>
      <c r="D9449" s="4">
        <v>351</v>
      </c>
      <c r="E9449" s="5" t="s">
        <v>5270</v>
      </c>
      <c r="F9449" s="4">
        <v>2016</v>
      </c>
      <c r="G9449" s="4">
        <v>14</v>
      </c>
      <c r="H9449" s="4">
        <v>8</v>
      </c>
      <c r="I9449" s="15"/>
      <c r="J9449" s="46" t="s">
        <v>10615</v>
      </c>
    </row>
    <row r="9450" spans="1:10" ht="40.799999999999997">
      <c r="A9450" s="12" t="s">
        <v>10282</v>
      </c>
      <c r="B9450" s="4" t="str">
        <f ca="1">IFERROR(__xludf.DUMMYFUNCTION("REGEXREPLACE(TEXT(IF(ISERR(FIND(""/"", A9450)), A9450, MID(A9450, FIND(""/"", A9450)+1, LEN(A9450))), ""#""), ""\D+"", """")"),"2022")</f>
        <v>2022</v>
      </c>
      <c r="C9450" s="46" t="s">
        <v>791</v>
      </c>
      <c r="D9450" s="4">
        <v>351</v>
      </c>
      <c r="E9450" s="5" t="s">
        <v>5270</v>
      </c>
      <c r="F9450" s="4">
        <v>2016</v>
      </c>
      <c r="G9450" s="4">
        <v>14</v>
      </c>
      <c r="H9450" s="4">
        <v>9</v>
      </c>
      <c r="I9450" s="15"/>
      <c r="J9450" s="46" t="s">
        <v>10616</v>
      </c>
    </row>
    <row r="9451" spans="1:10" ht="40.799999999999997">
      <c r="A9451" s="12" t="s">
        <v>10282</v>
      </c>
      <c r="B9451" s="4" t="str">
        <f ca="1">IFERROR(__xludf.DUMMYFUNCTION("REGEXREPLACE(TEXT(IF(ISERR(FIND(""/"", A9451)), A9451, MID(A9451, FIND(""/"", A9451)+1, LEN(A9451))), ""#""), ""\D+"", """")"),"2022")</f>
        <v>2022</v>
      </c>
      <c r="C9451" s="46" t="s">
        <v>791</v>
      </c>
      <c r="D9451" s="4">
        <v>351</v>
      </c>
      <c r="E9451" s="5" t="s">
        <v>5270</v>
      </c>
      <c r="F9451" s="4">
        <v>2016</v>
      </c>
      <c r="G9451" s="4">
        <v>14</v>
      </c>
      <c r="H9451" s="4">
        <v>10</v>
      </c>
      <c r="I9451" s="15"/>
      <c r="J9451" s="46" t="s">
        <v>10617</v>
      </c>
    </row>
    <row r="9452" spans="1:10" ht="51">
      <c r="A9452" s="12" t="s">
        <v>10282</v>
      </c>
      <c r="B9452" s="4" t="str">
        <f ca="1">IFERROR(__xludf.DUMMYFUNCTION("REGEXREPLACE(TEXT(IF(ISERR(FIND(""/"", A9452)), A9452, MID(A9452, FIND(""/"", A9452)+1, LEN(A9452))), ""#""), ""\D+"", """")"),"2022")</f>
        <v>2022</v>
      </c>
      <c r="C9452" s="46" t="s">
        <v>791</v>
      </c>
      <c r="D9452" s="4">
        <v>351</v>
      </c>
      <c r="E9452" s="5" t="s">
        <v>5270</v>
      </c>
      <c r="F9452" s="4">
        <v>2016</v>
      </c>
      <c r="G9452" s="4">
        <v>14</v>
      </c>
      <c r="H9452" s="4">
        <v>11</v>
      </c>
      <c r="I9452" s="15"/>
      <c r="J9452" s="46" t="s">
        <v>10618</v>
      </c>
    </row>
    <row r="9453" spans="1:10" ht="40.799999999999997">
      <c r="A9453" s="12" t="s">
        <v>10282</v>
      </c>
      <c r="B9453" s="4" t="str">
        <f ca="1">IFERROR(__xludf.DUMMYFUNCTION("REGEXREPLACE(TEXT(IF(ISERR(FIND(""/"", A9453)), A9453, MID(A9453, FIND(""/"", A9453)+1, LEN(A9453))), ""#""), ""\D+"", """")"),"2022")</f>
        <v>2022</v>
      </c>
      <c r="C9453" s="46" t="s">
        <v>791</v>
      </c>
      <c r="D9453" s="4">
        <v>351</v>
      </c>
      <c r="E9453" s="5" t="s">
        <v>5270</v>
      </c>
      <c r="F9453" s="4">
        <v>2016</v>
      </c>
      <c r="G9453" s="4">
        <v>14</v>
      </c>
      <c r="H9453" s="4">
        <v>12</v>
      </c>
      <c r="I9453" s="15"/>
      <c r="J9453" s="46" t="s">
        <v>10619</v>
      </c>
    </row>
    <row r="9454" spans="1:10" ht="51">
      <c r="A9454" s="12" t="s">
        <v>10282</v>
      </c>
      <c r="B9454" s="4" t="str">
        <f ca="1">IFERROR(__xludf.DUMMYFUNCTION("REGEXREPLACE(TEXT(IF(ISERR(FIND(""/"", A9454)), A9454, MID(A9454, FIND(""/"", A9454)+1, LEN(A9454))), ""#""), ""\D+"", """")"),"2022")</f>
        <v>2022</v>
      </c>
      <c r="C9454" s="46" t="s">
        <v>791</v>
      </c>
      <c r="D9454" s="4">
        <v>351</v>
      </c>
      <c r="E9454" s="5" t="s">
        <v>5270</v>
      </c>
      <c r="F9454" s="4">
        <v>2016</v>
      </c>
      <c r="G9454" s="4">
        <v>14</v>
      </c>
      <c r="H9454" s="4">
        <v>13</v>
      </c>
      <c r="I9454" s="15"/>
      <c r="J9454" s="46" t="s">
        <v>10620</v>
      </c>
    </row>
    <row r="9455" spans="1:10" ht="40.799999999999997">
      <c r="A9455" s="12" t="s">
        <v>10282</v>
      </c>
      <c r="B9455" s="4" t="str">
        <f ca="1">IFERROR(__xludf.DUMMYFUNCTION("REGEXREPLACE(TEXT(IF(ISERR(FIND(""/"", A9455)), A9455, MID(A9455, FIND(""/"", A9455)+1, LEN(A9455))), ""#""), ""\D+"", """")"),"2022")</f>
        <v>2022</v>
      </c>
      <c r="C9455" s="46" t="s">
        <v>791</v>
      </c>
      <c r="D9455" s="4">
        <v>351</v>
      </c>
      <c r="E9455" s="5" t="s">
        <v>5270</v>
      </c>
      <c r="F9455" s="4">
        <v>2016</v>
      </c>
      <c r="G9455" s="4">
        <v>14</v>
      </c>
      <c r="H9455" s="4">
        <v>14</v>
      </c>
      <c r="I9455" s="15"/>
      <c r="J9455" s="46" t="s">
        <v>10621</v>
      </c>
    </row>
    <row r="9456" spans="1:10" ht="40.799999999999997">
      <c r="A9456" s="12" t="s">
        <v>10282</v>
      </c>
      <c r="B9456" s="4" t="str">
        <f ca="1">IFERROR(__xludf.DUMMYFUNCTION("REGEXREPLACE(TEXT(IF(ISERR(FIND(""/"", A9456)), A9456, MID(A9456, FIND(""/"", A9456)+1, LEN(A9456))), ""#""), ""\D+"", """")"),"2022")</f>
        <v>2022</v>
      </c>
      <c r="C9456" s="46" t="s">
        <v>791</v>
      </c>
      <c r="D9456" s="4">
        <v>351</v>
      </c>
      <c r="E9456" s="5" t="s">
        <v>5270</v>
      </c>
      <c r="F9456" s="4">
        <v>2016</v>
      </c>
      <c r="G9456" s="4">
        <v>14</v>
      </c>
      <c r="H9456" s="4">
        <v>15</v>
      </c>
      <c r="I9456" s="15"/>
      <c r="J9456" s="46" t="s">
        <v>10622</v>
      </c>
    </row>
    <row r="9457" spans="1:10" ht="51">
      <c r="A9457" s="12" t="s">
        <v>10282</v>
      </c>
      <c r="B9457" s="4" t="str">
        <f ca="1">IFERROR(__xludf.DUMMYFUNCTION("REGEXREPLACE(TEXT(IF(ISERR(FIND(""/"", A9457)), A9457, MID(A9457, FIND(""/"", A9457)+1, LEN(A9457))), ""#""), ""\D+"", """")"),"2022")</f>
        <v>2022</v>
      </c>
      <c r="C9457" s="46" t="s">
        <v>791</v>
      </c>
      <c r="D9457" s="4">
        <v>351</v>
      </c>
      <c r="E9457" s="5" t="s">
        <v>5270</v>
      </c>
      <c r="F9457" s="4">
        <v>2016</v>
      </c>
      <c r="G9457" s="4">
        <v>14</v>
      </c>
      <c r="H9457" s="4">
        <v>16</v>
      </c>
      <c r="I9457" s="15"/>
      <c r="J9457" s="46" t="s">
        <v>10623</v>
      </c>
    </row>
    <row r="9458" spans="1:10" ht="61.2">
      <c r="A9458" s="12" t="s">
        <v>10282</v>
      </c>
      <c r="B9458" s="4" t="str">
        <f ca="1">IFERROR(__xludf.DUMMYFUNCTION("REGEXREPLACE(TEXT(IF(ISERR(FIND(""/"", A9458)), A9458, MID(A9458, FIND(""/"", A9458)+1, LEN(A9458))), ""#""), ""\D+"", """")"),"2022")</f>
        <v>2022</v>
      </c>
      <c r="C9458" s="46" t="s">
        <v>791</v>
      </c>
      <c r="D9458" s="4">
        <v>351</v>
      </c>
      <c r="E9458" s="5" t="s">
        <v>5270</v>
      </c>
      <c r="F9458" s="4">
        <v>2016</v>
      </c>
      <c r="G9458" s="4">
        <v>14</v>
      </c>
      <c r="H9458" s="4">
        <v>17</v>
      </c>
      <c r="I9458" s="15"/>
      <c r="J9458" s="46" t="s">
        <v>10624</v>
      </c>
    </row>
    <row r="9459" spans="1:10" ht="40.799999999999997">
      <c r="A9459" s="12" t="s">
        <v>10282</v>
      </c>
      <c r="B9459" s="4" t="str">
        <f ca="1">IFERROR(__xludf.DUMMYFUNCTION("REGEXREPLACE(TEXT(IF(ISERR(FIND(""/"", A9459)), A9459, MID(A9459, FIND(""/"", A9459)+1, LEN(A9459))), ""#""), ""\D+"", """")"),"2022")</f>
        <v>2022</v>
      </c>
      <c r="C9459" s="46" t="s">
        <v>791</v>
      </c>
      <c r="D9459" s="4">
        <v>351</v>
      </c>
      <c r="E9459" s="5" t="s">
        <v>5270</v>
      </c>
      <c r="F9459" s="4">
        <v>2016</v>
      </c>
      <c r="G9459" s="4">
        <v>14</v>
      </c>
      <c r="H9459" s="4">
        <v>18</v>
      </c>
      <c r="I9459" s="15"/>
      <c r="J9459" s="46" t="s">
        <v>10625</v>
      </c>
    </row>
    <row r="9460" spans="1:10" ht="40.799999999999997">
      <c r="A9460" s="12" t="s">
        <v>10282</v>
      </c>
      <c r="B9460" s="4" t="str">
        <f ca="1">IFERROR(__xludf.DUMMYFUNCTION("REGEXREPLACE(TEXT(IF(ISERR(FIND(""/"", A9460)), A9460, MID(A9460, FIND(""/"", A9460)+1, LEN(A9460))), ""#""), ""\D+"", """")"),"2022")</f>
        <v>2022</v>
      </c>
      <c r="C9460" s="46" t="s">
        <v>791</v>
      </c>
      <c r="D9460" s="4">
        <v>351</v>
      </c>
      <c r="E9460" s="5" t="s">
        <v>5270</v>
      </c>
      <c r="F9460" s="4">
        <v>2016</v>
      </c>
      <c r="G9460" s="4">
        <v>14</v>
      </c>
      <c r="H9460" s="4">
        <v>19</v>
      </c>
      <c r="I9460" s="15"/>
      <c r="J9460" s="46" t="s">
        <v>10626</v>
      </c>
    </row>
    <row r="9461" spans="1:10" ht="40.799999999999997">
      <c r="A9461" s="12" t="s">
        <v>10282</v>
      </c>
      <c r="B9461" s="4" t="str">
        <f ca="1">IFERROR(__xludf.DUMMYFUNCTION("REGEXREPLACE(TEXT(IF(ISERR(FIND(""/"", A9461)), A9461, MID(A9461, FIND(""/"", A9461)+1, LEN(A9461))), ""#""), ""\D+"", """")"),"2022")</f>
        <v>2022</v>
      </c>
      <c r="C9461" s="46" t="s">
        <v>791</v>
      </c>
      <c r="D9461" s="4">
        <v>351</v>
      </c>
      <c r="E9461" s="5" t="s">
        <v>5270</v>
      </c>
      <c r="F9461" s="4">
        <v>2016</v>
      </c>
      <c r="G9461" s="4">
        <v>14</v>
      </c>
      <c r="H9461" s="4">
        <v>20</v>
      </c>
      <c r="I9461" s="15"/>
      <c r="J9461" s="46" t="s">
        <v>10627</v>
      </c>
    </row>
    <row r="9462" spans="1:10" ht="40.799999999999997">
      <c r="A9462" s="12" t="s">
        <v>10282</v>
      </c>
      <c r="B9462" s="4" t="str">
        <f ca="1">IFERROR(__xludf.DUMMYFUNCTION("REGEXREPLACE(TEXT(IF(ISERR(FIND(""/"", A9462)), A9462, MID(A9462, FIND(""/"", A9462)+1, LEN(A9462))), ""#""), ""\D+"", """")"),"2022")</f>
        <v>2022</v>
      </c>
      <c r="C9462" s="46" t="s">
        <v>791</v>
      </c>
      <c r="D9462" s="4">
        <v>351</v>
      </c>
      <c r="E9462" s="5" t="s">
        <v>5270</v>
      </c>
      <c r="F9462" s="4">
        <v>2016</v>
      </c>
      <c r="G9462" s="4">
        <v>14</v>
      </c>
      <c r="H9462" s="4">
        <v>21</v>
      </c>
      <c r="I9462" s="15"/>
      <c r="J9462" s="46" t="s">
        <v>10628</v>
      </c>
    </row>
    <row r="9463" spans="1:10" ht="51">
      <c r="A9463" s="12" t="s">
        <v>10282</v>
      </c>
      <c r="B9463" s="4" t="str">
        <f ca="1">IFERROR(__xludf.DUMMYFUNCTION("REGEXREPLACE(TEXT(IF(ISERR(FIND(""/"", A9463)), A9463, MID(A9463, FIND(""/"", A9463)+1, LEN(A9463))), ""#""), ""\D+"", """")"),"2022")</f>
        <v>2022</v>
      </c>
      <c r="C9463" s="46" t="s">
        <v>791</v>
      </c>
      <c r="D9463" s="4">
        <v>351</v>
      </c>
      <c r="E9463" s="5" t="s">
        <v>5270</v>
      </c>
      <c r="F9463" s="4">
        <v>2016</v>
      </c>
      <c r="G9463" s="4">
        <v>14</v>
      </c>
      <c r="H9463" s="4">
        <v>22</v>
      </c>
      <c r="I9463" s="15"/>
      <c r="J9463" s="46" t="s">
        <v>10629</v>
      </c>
    </row>
    <row r="9464" spans="1:10" ht="40.799999999999997">
      <c r="A9464" s="12" t="s">
        <v>10282</v>
      </c>
      <c r="B9464" s="4" t="str">
        <f ca="1">IFERROR(__xludf.DUMMYFUNCTION("REGEXREPLACE(TEXT(IF(ISERR(FIND(""/"", A9464)), A9464, MID(A9464, FIND(""/"", A9464)+1, LEN(A9464))), ""#""), ""\D+"", """")"),"2022")</f>
        <v>2022</v>
      </c>
      <c r="C9464" s="46" t="s">
        <v>791</v>
      </c>
      <c r="D9464" s="4">
        <v>351</v>
      </c>
      <c r="E9464" s="5" t="s">
        <v>5270</v>
      </c>
      <c r="F9464" s="4">
        <v>2016</v>
      </c>
      <c r="G9464" s="4">
        <v>14</v>
      </c>
      <c r="H9464" s="4">
        <v>23</v>
      </c>
      <c r="I9464" s="15"/>
      <c r="J9464" s="46" t="s">
        <v>10630</v>
      </c>
    </row>
    <row r="9465" spans="1:10" ht="51">
      <c r="A9465" s="12" t="s">
        <v>10282</v>
      </c>
      <c r="B9465" s="4" t="str">
        <f ca="1">IFERROR(__xludf.DUMMYFUNCTION("REGEXREPLACE(TEXT(IF(ISERR(FIND(""/"", A9465)), A9465, MID(A9465, FIND(""/"", A9465)+1, LEN(A9465))), ""#""), ""\D+"", """")"),"2022")</f>
        <v>2022</v>
      </c>
      <c r="C9465" s="46" t="s">
        <v>791</v>
      </c>
      <c r="D9465" s="4">
        <v>351</v>
      </c>
      <c r="E9465" s="5" t="s">
        <v>5270</v>
      </c>
      <c r="F9465" s="4">
        <v>2016</v>
      </c>
      <c r="G9465" s="4">
        <v>14</v>
      </c>
      <c r="H9465" s="4">
        <v>24</v>
      </c>
      <c r="I9465" s="15"/>
      <c r="J9465" s="46" t="s">
        <v>10631</v>
      </c>
    </row>
    <row r="9466" spans="1:10" ht="51">
      <c r="A9466" s="12" t="s">
        <v>10282</v>
      </c>
      <c r="B9466" s="4" t="str">
        <f ca="1">IFERROR(__xludf.DUMMYFUNCTION("REGEXREPLACE(TEXT(IF(ISERR(FIND(""/"", A9466)), A9466, MID(A9466, FIND(""/"", A9466)+1, LEN(A9466))), ""#""), ""\D+"", """")"),"2022")</f>
        <v>2022</v>
      </c>
      <c r="C9466" s="46" t="s">
        <v>791</v>
      </c>
      <c r="D9466" s="4">
        <v>351</v>
      </c>
      <c r="E9466" s="5" t="s">
        <v>5270</v>
      </c>
      <c r="F9466" s="4">
        <v>2016</v>
      </c>
      <c r="G9466" s="4">
        <v>14</v>
      </c>
      <c r="H9466" s="4">
        <v>25</v>
      </c>
      <c r="I9466" s="15"/>
      <c r="J9466" s="46" t="s">
        <v>10632</v>
      </c>
    </row>
    <row r="9467" spans="1:10" ht="51">
      <c r="A9467" s="12" t="s">
        <v>10282</v>
      </c>
      <c r="B9467" s="4" t="str">
        <f ca="1">IFERROR(__xludf.DUMMYFUNCTION("REGEXREPLACE(TEXT(IF(ISERR(FIND(""/"", A9467)), A9467, MID(A9467, FIND(""/"", A9467)+1, LEN(A9467))), ""#""), ""\D+"", """")"),"2022")</f>
        <v>2022</v>
      </c>
      <c r="C9467" s="46" t="s">
        <v>791</v>
      </c>
      <c r="D9467" s="4">
        <v>351</v>
      </c>
      <c r="E9467" s="5" t="s">
        <v>5270</v>
      </c>
      <c r="F9467" s="4">
        <v>2016</v>
      </c>
      <c r="G9467" s="4">
        <v>14</v>
      </c>
      <c r="H9467" s="4">
        <v>26</v>
      </c>
      <c r="I9467" s="15"/>
      <c r="J9467" s="46" t="s">
        <v>10633</v>
      </c>
    </row>
    <row r="9468" spans="1:10" ht="61.2">
      <c r="A9468" s="12" t="s">
        <v>10282</v>
      </c>
      <c r="B9468" s="4" t="str">
        <f ca="1">IFERROR(__xludf.DUMMYFUNCTION("REGEXREPLACE(TEXT(IF(ISERR(FIND(""/"", A9468)), A9468, MID(A9468, FIND(""/"", A9468)+1, LEN(A9468))), ""#""), ""\D+"", """")"),"2022")</f>
        <v>2022</v>
      </c>
      <c r="C9468" s="46" t="s">
        <v>791</v>
      </c>
      <c r="D9468" s="4">
        <v>351</v>
      </c>
      <c r="E9468" s="5" t="s">
        <v>5270</v>
      </c>
      <c r="F9468" s="4">
        <v>2016</v>
      </c>
      <c r="G9468" s="4">
        <v>14</v>
      </c>
      <c r="H9468" s="4">
        <v>27</v>
      </c>
      <c r="I9468" s="15"/>
      <c r="J9468" s="46" t="s">
        <v>10634</v>
      </c>
    </row>
    <row r="9469" spans="1:10" ht="51">
      <c r="A9469" s="12" t="s">
        <v>10282</v>
      </c>
      <c r="B9469" s="4" t="str">
        <f ca="1">IFERROR(__xludf.DUMMYFUNCTION("REGEXREPLACE(TEXT(IF(ISERR(FIND(""/"", A9469)), A9469, MID(A9469, FIND(""/"", A9469)+1, LEN(A9469))), ""#""), ""\D+"", """")"),"2022")</f>
        <v>2022</v>
      </c>
      <c r="C9469" s="46" t="s">
        <v>791</v>
      </c>
      <c r="D9469" s="4">
        <v>351</v>
      </c>
      <c r="E9469" s="5" t="s">
        <v>5270</v>
      </c>
      <c r="F9469" s="4">
        <v>2017</v>
      </c>
      <c r="G9469" s="4">
        <v>14</v>
      </c>
      <c r="H9469" s="4">
        <v>28</v>
      </c>
      <c r="I9469" s="15"/>
      <c r="J9469" s="46" t="s">
        <v>10635</v>
      </c>
    </row>
    <row r="9470" spans="1:10" ht="51">
      <c r="A9470" s="12" t="s">
        <v>10282</v>
      </c>
      <c r="B9470" s="4" t="str">
        <f ca="1">IFERROR(__xludf.DUMMYFUNCTION("REGEXREPLACE(TEXT(IF(ISERR(FIND(""/"", A9470)), A9470, MID(A9470, FIND(""/"", A9470)+1, LEN(A9470))), ""#""), ""\D+"", """")"),"2022")</f>
        <v>2022</v>
      </c>
      <c r="C9470" s="46" t="s">
        <v>791</v>
      </c>
      <c r="D9470" s="4">
        <v>351</v>
      </c>
      <c r="E9470" s="5" t="s">
        <v>5270</v>
      </c>
      <c r="F9470" s="4">
        <v>2016</v>
      </c>
      <c r="G9470" s="4">
        <v>14</v>
      </c>
      <c r="H9470" s="4">
        <v>29</v>
      </c>
      <c r="I9470" s="15"/>
      <c r="J9470" s="46" t="s">
        <v>10636</v>
      </c>
    </row>
    <row r="9471" spans="1:10" ht="40.799999999999997">
      <c r="A9471" s="12" t="s">
        <v>10282</v>
      </c>
      <c r="B9471" s="4" t="str">
        <f ca="1">IFERROR(__xludf.DUMMYFUNCTION("REGEXREPLACE(TEXT(IF(ISERR(FIND(""/"", A9471)), A9471, MID(A9471, FIND(""/"", A9471)+1, LEN(A9471))), ""#""), ""\D+"", """")"),"2022")</f>
        <v>2022</v>
      </c>
      <c r="C9471" s="46" t="s">
        <v>791</v>
      </c>
      <c r="D9471" s="4">
        <v>351</v>
      </c>
      <c r="E9471" s="5" t="s">
        <v>5270</v>
      </c>
      <c r="F9471" s="4">
        <v>2016</v>
      </c>
      <c r="G9471" s="4">
        <v>14</v>
      </c>
      <c r="H9471" s="4">
        <v>30</v>
      </c>
      <c r="I9471" s="15"/>
      <c r="J9471" s="46" t="s">
        <v>10637</v>
      </c>
    </row>
    <row r="9472" spans="1:10" ht="40.799999999999997">
      <c r="A9472" s="12" t="s">
        <v>10282</v>
      </c>
      <c r="B9472" s="4" t="str">
        <f ca="1">IFERROR(__xludf.DUMMYFUNCTION("REGEXREPLACE(TEXT(IF(ISERR(FIND(""/"", A9472)), A9472, MID(A9472, FIND(""/"", A9472)+1, LEN(A9472))), ""#""), ""\D+"", """")"),"2022")</f>
        <v>2022</v>
      </c>
      <c r="C9472" s="46" t="s">
        <v>791</v>
      </c>
      <c r="D9472" s="4">
        <v>351</v>
      </c>
      <c r="E9472" s="5" t="s">
        <v>5270</v>
      </c>
      <c r="F9472" s="4">
        <v>2016</v>
      </c>
      <c r="G9472" s="4">
        <v>14</v>
      </c>
      <c r="H9472" s="4">
        <v>31</v>
      </c>
      <c r="I9472" s="15"/>
      <c r="J9472" s="46" t="s">
        <v>10638</v>
      </c>
    </row>
    <row r="9473" spans="1:10" ht="40.799999999999997">
      <c r="A9473" s="12" t="s">
        <v>10282</v>
      </c>
      <c r="B9473" s="4" t="str">
        <f ca="1">IFERROR(__xludf.DUMMYFUNCTION("REGEXREPLACE(TEXT(IF(ISERR(FIND(""/"", A9473)), A9473, MID(A9473, FIND(""/"", A9473)+1, LEN(A9473))), ""#""), ""\D+"", """")"),"2022")</f>
        <v>2022</v>
      </c>
      <c r="C9473" s="46" t="s">
        <v>791</v>
      </c>
      <c r="D9473" s="4">
        <v>351</v>
      </c>
      <c r="E9473" s="5" t="s">
        <v>5270</v>
      </c>
      <c r="F9473" s="4">
        <v>2016</v>
      </c>
      <c r="G9473" s="4">
        <v>14</v>
      </c>
      <c r="H9473" s="4">
        <v>32</v>
      </c>
      <c r="I9473" s="15"/>
      <c r="J9473" s="46" t="s">
        <v>10639</v>
      </c>
    </row>
    <row r="9474" spans="1:10" ht="61.2">
      <c r="A9474" s="12" t="s">
        <v>10282</v>
      </c>
      <c r="B9474" s="4" t="str">
        <f ca="1">IFERROR(__xludf.DUMMYFUNCTION("REGEXREPLACE(TEXT(IF(ISERR(FIND(""/"", A9474)), A9474, MID(A9474, FIND(""/"", A9474)+1, LEN(A9474))), ""#""), ""\D+"", """")"),"2022")</f>
        <v>2022</v>
      </c>
      <c r="C9474" s="46" t="s">
        <v>791</v>
      </c>
      <c r="D9474" s="4">
        <v>351</v>
      </c>
      <c r="E9474" s="5" t="s">
        <v>5270</v>
      </c>
      <c r="F9474" s="4">
        <v>2016</v>
      </c>
      <c r="G9474" s="4">
        <v>14</v>
      </c>
      <c r="H9474" s="4">
        <v>33</v>
      </c>
      <c r="I9474" s="15"/>
      <c r="J9474" s="46" t="s">
        <v>10640</v>
      </c>
    </row>
    <row r="9475" spans="1:10" ht="30.6">
      <c r="A9475" s="12" t="s">
        <v>10282</v>
      </c>
      <c r="B9475" s="4" t="str">
        <f ca="1">IFERROR(__xludf.DUMMYFUNCTION("REGEXREPLACE(TEXT(IF(ISERR(FIND(""/"", A9475)), A9475, MID(A9475, FIND(""/"", A9475)+1, LEN(A9475))), ""#""), ""\D+"", """")"),"2022")</f>
        <v>2022</v>
      </c>
      <c r="C9475" s="46" t="s">
        <v>791</v>
      </c>
      <c r="D9475" s="4">
        <v>351</v>
      </c>
      <c r="E9475" s="5" t="s">
        <v>5270</v>
      </c>
      <c r="F9475" s="4">
        <v>2016</v>
      </c>
      <c r="G9475" s="4">
        <v>14</v>
      </c>
      <c r="H9475" s="4">
        <v>34</v>
      </c>
      <c r="I9475" s="15"/>
      <c r="J9475" s="46" t="s">
        <v>10641</v>
      </c>
    </row>
    <row r="9476" spans="1:10" ht="30.6">
      <c r="A9476" s="12" t="s">
        <v>10282</v>
      </c>
      <c r="B9476" s="4" t="str">
        <f ca="1">IFERROR(__xludf.DUMMYFUNCTION("REGEXREPLACE(TEXT(IF(ISERR(FIND(""/"", A9476)), A9476, MID(A9476, FIND(""/"", A9476)+1, LEN(A9476))), ""#""), ""\D+"", """")"),"2022")</f>
        <v>2022</v>
      </c>
      <c r="C9476" s="46" t="s">
        <v>791</v>
      </c>
      <c r="D9476" s="4">
        <v>351</v>
      </c>
      <c r="E9476" s="5" t="s">
        <v>5270</v>
      </c>
      <c r="F9476" s="4">
        <v>2016</v>
      </c>
      <c r="G9476" s="4">
        <v>14</v>
      </c>
      <c r="H9476" s="4">
        <v>35</v>
      </c>
      <c r="I9476" s="15"/>
      <c r="J9476" s="46" t="s">
        <v>10642</v>
      </c>
    </row>
    <row r="9477" spans="1:10" ht="51">
      <c r="A9477" s="12" t="s">
        <v>10282</v>
      </c>
      <c r="B9477" s="4" t="str">
        <f ca="1">IFERROR(__xludf.DUMMYFUNCTION("REGEXREPLACE(TEXT(IF(ISERR(FIND(""/"", A9477)), A9477, MID(A9477, FIND(""/"", A9477)+1, LEN(A9477))), ""#""), ""\D+"", """")"),"2022")</f>
        <v>2022</v>
      </c>
      <c r="C9477" s="46" t="s">
        <v>791</v>
      </c>
      <c r="D9477" s="4">
        <v>351</v>
      </c>
      <c r="E9477" s="5" t="s">
        <v>5270</v>
      </c>
      <c r="F9477" s="4">
        <v>2016</v>
      </c>
      <c r="G9477" s="4">
        <v>14</v>
      </c>
      <c r="H9477" s="4">
        <v>36</v>
      </c>
      <c r="I9477" s="15"/>
      <c r="J9477" s="46" t="s">
        <v>10643</v>
      </c>
    </row>
    <row r="9478" spans="1:10" ht="51">
      <c r="A9478" s="12" t="s">
        <v>10282</v>
      </c>
      <c r="B9478" s="4" t="str">
        <f ca="1">IFERROR(__xludf.DUMMYFUNCTION("REGEXREPLACE(TEXT(IF(ISERR(FIND(""/"", A9478)), A9478, MID(A9478, FIND(""/"", A9478)+1, LEN(A9478))), ""#""), ""\D+"", """")"),"2022")</f>
        <v>2022</v>
      </c>
      <c r="C9478" s="46" t="s">
        <v>791</v>
      </c>
      <c r="D9478" s="4">
        <v>331</v>
      </c>
      <c r="E9478" s="5" t="s">
        <v>3792</v>
      </c>
      <c r="F9478" s="4">
        <v>2016</v>
      </c>
      <c r="G9478" s="4">
        <v>15</v>
      </c>
      <c r="H9478" s="4">
        <v>1</v>
      </c>
      <c r="I9478" s="15"/>
      <c r="J9478" s="46" t="s">
        <v>10644</v>
      </c>
    </row>
    <row r="9479" spans="1:10" ht="71.400000000000006">
      <c r="A9479" s="12" t="s">
        <v>10282</v>
      </c>
      <c r="B9479" s="4" t="str">
        <f ca="1">IFERROR(__xludf.DUMMYFUNCTION("REGEXREPLACE(TEXT(IF(ISERR(FIND(""/"", A9479)), A9479, MID(A9479, FIND(""/"", A9479)+1, LEN(A9479))), ""#""), ""\D+"", """")"),"2022")</f>
        <v>2022</v>
      </c>
      <c r="C9479" s="46" t="s">
        <v>791</v>
      </c>
      <c r="D9479" s="4">
        <v>331</v>
      </c>
      <c r="E9479" s="5" t="s">
        <v>3792</v>
      </c>
      <c r="F9479" s="4">
        <v>2016</v>
      </c>
      <c r="G9479" s="4">
        <v>15</v>
      </c>
      <c r="H9479" s="4">
        <v>2</v>
      </c>
      <c r="I9479" s="15"/>
      <c r="J9479" s="46" t="s">
        <v>10645</v>
      </c>
    </row>
    <row r="9480" spans="1:10" ht="51">
      <c r="A9480" s="12" t="s">
        <v>10282</v>
      </c>
      <c r="B9480" s="4" t="str">
        <f ca="1">IFERROR(__xludf.DUMMYFUNCTION("REGEXREPLACE(TEXT(IF(ISERR(FIND(""/"", A9480)), A9480, MID(A9480, FIND(""/"", A9480)+1, LEN(A9480))), ""#""), ""\D+"", """")"),"2022")</f>
        <v>2022</v>
      </c>
      <c r="C9480" s="46" t="s">
        <v>791</v>
      </c>
      <c r="D9480" s="4">
        <v>331</v>
      </c>
      <c r="E9480" s="5" t="s">
        <v>3792</v>
      </c>
      <c r="F9480" s="4">
        <v>2016</v>
      </c>
      <c r="G9480" s="4">
        <v>15</v>
      </c>
      <c r="H9480" s="4">
        <v>3</v>
      </c>
      <c r="I9480" s="15"/>
      <c r="J9480" s="46" t="s">
        <v>10646</v>
      </c>
    </row>
    <row r="9481" spans="1:10" ht="51">
      <c r="A9481" s="12" t="s">
        <v>10282</v>
      </c>
      <c r="B9481" s="4" t="str">
        <f ca="1">IFERROR(__xludf.DUMMYFUNCTION("REGEXREPLACE(TEXT(IF(ISERR(FIND(""/"", A9481)), A9481, MID(A9481, FIND(""/"", A9481)+1, LEN(A9481))), ""#""), ""\D+"", """")"),"2022")</f>
        <v>2022</v>
      </c>
      <c r="C9481" s="46" t="s">
        <v>791</v>
      </c>
      <c r="D9481" s="4">
        <v>331</v>
      </c>
      <c r="E9481" s="5" t="s">
        <v>3792</v>
      </c>
      <c r="F9481" s="4">
        <v>2016</v>
      </c>
      <c r="G9481" s="4">
        <v>15</v>
      </c>
      <c r="H9481" s="4">
        <v>4</v>
      </c>
      <c r="I9481" s="15"/>
      <c r="J9481" s="46" t="s">
        <v>10647</v>
      </c>
    </row>
    <row r="9482" spans="1:10" ht="51">
      <c r="A9482" s="12" t="s">
        <v>10282</v>
      </c>
      <c r="B9482" s="4" t="str">
        <f ca="1">IFERROR(__xludf.DUMMYFUNCTION("REGEXREPLACE(TEXT(IF(ISERR(FIND(""/"", A9482)), A9482, MID(A9482, FIND(""/"", A9482)+1, LEN(A9482))), ""#""), ""\D+"", """")"),"2022")</f>
        <v>2022</v>
      </c>
      <c r="C9482" s="46" t="s">
        <v>791</v>
      </c>
      <c r="D9482" s="4">
        <v>331</v>
      </c>
      <c r="E9482" s="5" t="s">
        <v>3792</v>
      </c>
      <c r="F9482" s="4">
        <v>2016</v>
      </c>
      <c r="G9482" s="4">
        <v>15</v>
      </c>
      <c r="H9482" s="4">
        <v>5</v>
      </c>
      <c r="I9482" s="15"/>
      <c r="J9482" s="46" t="s">
        <v>10648</v>
      </c>
    </row>
    <row r="9483" spans="1:10" ht="71.400000000000006">
      <c r="A9483" s="12" t="s">
        <v>10282</v>
      </c>
      <c r="B9483" s="4" t="str">
        <f ca="1">IFERROR(__xludf.DUMMYFUNCTION("REGEXREPLACE(TEXT(IF(ISERR(FIND(""/"", A9483)), A9483, MID(A9483, FIND(""/"", A9483)+1, LEN(A9483))), ""#""), ""\D+"", """")"),"2022")</f>
        <v>2022</v>
      </c>
      <c r="C9483" s="46" t="s">
        <v>791</v>
      </c>
      <c r="D9483" s="4">
        <v>331</v>
      </c>
      <c r="E9483" s="5" t="s">
        <v>3792</v>
      </c>
      <c r="F9483" s="4">
        <v>2016</v>
      </c>
      <c r="G9483" s="4">
        <v>15</v>
      </c>
      <c r="H9483" s="4">
        <v>6</v>
      </c>
      <c r="I9483" s="15"/>
      <c r="J9483" s="46" t="s">
        <v>10649</v>
      </c>
    </row>
    <row r="9484" spans="1:10" ht="40.799999999999997">
      <c r="A9484" s="12" t="s">
        <v>10282</v>
      </c>
      <c r="B9484" s="4" t="str">
        <f ca="1">IFERROR(__xludf.DUMMYFUNCTION("REGEXREPLACE(TEXT(IF(ISERR(FIND(""/"", A9484)), A9484, MID(A9484, FIND(""/"", A9484)+1, LEN(A9484))), ""#""), ""\D+"", """")"),"2022")</f>
        <v>2022</v>
      </c>
      <c r="C9484" s="46" t="s">
        <v>791</v>
      </c>
      <c r="D9484" s="4">
        <v>331</v>
      </c>
      <c r="E9484" s="5" t="s">
        <v>3792</v>
      </c>
      <c r="F9484" s="4">
        <v>2016</v>
      </c>
      <c r="G9484" s="4">
        <v>15</v>
      </c>
      <c r="H9484" s="4">
        <v>7</v>
      </c>
      <c r="I9484" s="15"/>
      <c r="J9484" s="46" t="s">
        <v>10650</v>
      </c>
    </row>
    <row r="9485" spans="1:10" ht="81.599999999999994">
      <c r="A9485" s="12" t="s">
        <v>10282</v>
      </c>
      <c r="B9485" s="4" t="str">
        <f ca="1">IFERROR(__xludf.DUMMYFUNCTION("REGEXREPLACE(TEXT(IF(ISERR(FIND(""/"", A9485)), A9485, MID(A9485, FIND(""/"", A9485)+1, LEN(A9485))), ""#""), ""\D+"", """")"),"2022")</f>
        <v>2022</v>
      </c>
      <c r="C9485" s="46" t="s">
        <v>791</v>
      </c>
      <c r="D9485" s="4">
        <v>331</v>
      </c>
      <c r="E9485" s="5" t="s">
        <v>3792</v>
      </c>
      <c r="F9485" s="4">
        <v>2016</v>
      </c>
      <c r="G9485" s="4">
        <v>15</v>
      </c>
      <c r="H9485" s="4">
        <v>8</v>
      </c>
      <c r="I9485" s="15"/>
      <c r="J9485" s="46" t="s">
        <v>10651</v>
      </c>
    </row>
    <row r="9486" spans="1:10" ht="61.2">
      <c r="A9486" s="12" t="s">
        <v>10282</v>
      </c>
      <c r="B9486" s="4" t="str">
        <f ca="1">IFERROR(__xludf.DUMMYFUNCTION("REGEXREPLACE(TEXT(IF(ISERR(FIND(""/"", A9486)), A9486, MID(A9486, FIND(""/"", A9486)+1, LEN(A9486))), ""#""), ""\D+"", """")"),"2022")</f>
        <v>2022</v>
      </c>
      <c r="C9486" s="46" t="s">
        <v>791</v>
      </c>
      <c r="D9486" s="4">
        <v>331</v>
      </c>
      <c r="E9486" s="5" t="s">
        <v>3792</v>
      </c>
      <c r="F9486" s="4">
        <v>2016</v>
      </c>
      <c r="G9486" s="4">
        <v>15</v>
      </c>
      <c r="H9486" s="4">
        <v>9</v>
      </c>
      <c r="I9486" s="15"/>
      <c r="J9486" s="46" t="s">
        <v>10652</v>
      </c>
    </row>
    <row r="9487" spans="1:10" ht="61.2">
      <c r="A9487" s="12" t="s">
        <v>10282</v>
      </c>
      <c r="B9487" s="4" t="str">
        <f ca="1">IFERROR(__xludf.DUMMYFUNCTION("REGEXREPLACE(TEXT(IF(ISERR(FIND(""/"", A9487)), A9487, MID(A9487, FIND(""/"", A9487)+1, LEN(A9487))), ""#""), ""\D+"", """")"),"2022")</f>
        <v>2022</v>
      </c>
      <c r="C9487" s="46" t="s">
        <v>791</v>
      </c>
      <c r="D9487" s="4">
        <v>331</v>
      </c>
      <c r="E9487" s="5" t="s">
        <v>3792</v>
      </c>
      <c r="F9487" s="4">
        <v>2016</v>
      </c>
      <c r="G9487" s="4">
        <v>15</v>
      </c>
      <c r="H9487" s="4">
        <v>10</v>
      </c>
      <c r="I9487" s="15"/>
      <c r="J9487" s="46" t="s">
        <v>10653</v>
      </c>
    </row>
    <row r="9488" spans="1:10" ht="61.2">
      <c r="A9488" s="12" t="s">
        <v>10282</v>
      </c>
      <c r="B9488" s="4" t="str">
        <f ca="1">IFERROR(__xludf.DUMMYFUNCTION("REGEXREPLACE(TEXT(IF(ISERR(FIND(""/"", A9488)), A9488, MID(A9488, FIND(""/"", A9488)+1, LEN(A9488))), ""#""), ""\D+"", """")"),"2022")</f>
        <v>2022</v>
      </c>
      <c r="C9488" s="46" t="s">
        <v>791</v>
      </c>
      <c r="D9488" s="4">
        <v>331</v>
      </c>
      <c r="E9488" s="5" t="s">
        <v>3792</v>
      </c>
      <c r="F9488" s="4">
        <v>2016</v>
      </c>
      <c r="G9488" s="4">
        <v>15</v>
      </c>
      <c r="H9488" s="4">
        <v>11</v>
      </c>
      <c r="I9488" s="15"/>
      <c r="J9488" s="46" t="s">
        <v>10654</v>
      </c>
    </row>
    <row r="9489" spans="1:10" ht="71.400000000000006">
      <c r="A9489" s="12" t="s">
        <v>10282</v>
      </c>
      <c r="B9489" s="4" t="str">
        <f ca="1">IFERROR(__xludf.DUMMYFUNCTION("REGEXREPLACE(TEXT(IF(ISERR(FIND(""/"", A9489)), A9489, MID(A9489, FIND(""/"", A9489)+1, LEN(A9489))), ""#""), ""\D+"", """")"),"2022")</f>
        <v>2022</v>
      </c>
      <c r="C9489" s="46" t="s">
        <v>791</v>
      </c>
      <c r="D9489" s="4">
        <v>331</v>
      </c>
      <c r="E9489" s="5" t="s">
        <v>3792</v>
      </c>
      <c r="F9489" s="4">
        <v>2016</v>
      </c>
      <c r="G9489" s="4">
        <v>15</v>
      </c>
      <c r="H9489" s="4">
        <v>12</v>
      </c>
      <c r="I9489" s="15"/>
      <c r="J9489" s="46" t="s">
        <v>10655</v>
      </c>
    </row>
    <row r="9490" spans="1:10" ht="61.2">
      <c r="A9490" s="12" t="s">
        <v>10282</v>
      </c>
      <c r="B9490" s="4" t="str">
        <f ca="1">IFERROR(__xludf.DUMMYFUNCTION("REGEXREPLACE(TEXT(IF(ISERR(FIND(""/"", A9490)), A9490, MID(A9490, FIND(""/"", A9490)+1, LEN(A9490))), ""#""), ""\D+"", """")"),"2022")</f>
        <v>2022</v>
      </c>
      <c r="C9490" s="46" t="s">
        <v>791</v>
      </c>
      <c r="D9490" s="4">
        <v>331</v>
      </c>
      <c r="E9490" s="5" t="s">
        <v>3792</v>
      </c>
      <c r="F9490" s="4">
        <v>2016</v>
      </c>
      <c r="G9490" s="4">
        <v>15</v>
      </c>
      <c r="H9490" s="4">
        <v>13</v>
      </c>
      <c r="I9490" s="15"/>
      <c r="J9490" s="46" t="s">
        <v>10656</v>
      </c>
    </row>
    <row r="9491" spans="1:10" ht="40.799999999999997">
      <c r="A9491" s="12" t="s">
        <v>10282</v>
      </c>
      <c r="B9491" s="4" t="str">
        <f ca="1">IFERROR(__xludf.DUMMYFUNCTION("REGEXREPLACE(TEXT(IF(ISERR(FIND(""/"", A9491)), A9491, MID(A9491, FIND(""/"", A9491)+1, LEN(A9491))), ""#""), ""\D+"", """")"),"2022")</f>
        <v>2022</v>
      </c>
      <c r="C9491" s="46" t="s">
        <v>791</v>
      </c>
      <c r="D9491" s="4">
        <v>331</v>
      </c>
      <c r="E9491" s="5" t="s">
        <v>3792</v>
      </c>
      <c r="F9491" s="4">
        <v>2016</v>
      </c>
      <c r="G9491" s="4">
        <v>15</v>
      </c>
      <c r="H9491" s="4">
        <v>14</v>
      </c>
      <c r="I9491" s="15"/>
      <c r="J9491" s="46" t="s">
        <v>10657</v>
      </c>
    </row>
    <row r="9492" spans="1:10" ht="30.6">
      <c r="A9492" s="12" t="s">
        <v>10282</v>
      </c>
      <c r="B9492" s="4" t="str">
        <f ca="1">IFERROR(__xludf.DUMMYFUNCTION("REGEXREPLACE(TEXT(IF(ISERR(FIND(""/"", A9492)), A9492, MID(A9492, FIND(""/"", A9492)+1, LEN(A9492))), ""#""), ""\D+"", """")"),"2022")</f>
        <v>2022</v>
      </c>
      <c r="C9492" s="46" t="s">
        <v>791</v>
      </c>
      <c r="D9492" s="4">
        <v>331</v>
      </c>
      <c r="E9492" s="5" t="s">
        <v>3792</v>
      </c>
      <c r="F9492" s="4">
        <v>2016</v>
      </c>
      <c r="G9492" s="4">
        <v>15</v>
      </c>
      <c r="H9492" s="4">
        <v>15</v>
      </c>
      <c r="I9492" s="15"/>
      <c r="J9492" s="46" t="s">
        <v>10658</v>
      </c>
    </row>
    <row r="9493" spans="1:10" ht="30.6">
      <c r="A9493" s="12" t="s">
        <v>10282</v>
      </c>
      <c r="B9493" s="4" t="str">
        <f ca="1">IFERROR(__xludf.DUMMYFUNCTION("REGEXREPLACE(TEXT(IF(ISERR(FIND(""/"", A9493)), A9493, MID(A9493, FIND(""/"", A9493)+1, LEN(A9493))), ""#""), ""\D+"", """")"),"2022")</f>
        <v>2022</v>
      </c>
      <c r="C9493" s="46" t="s">
        <v>791</v>
      </c>
      <c r="D9493" s="4">
        <v>331</v>
      </c>
      <c r="E9493" s="5" t="s">
        <v>3792</v>
      </c>
      <c r="F9493" s="4">
        <v>2016</v>
      </c>
      <c r="G9493" s="4">
        <v>15</v>
      </c>
      <c r="H9493" s="4">
        <v>16</v>
      </c>
      <c r="I9493" s="15"/>
      <c r="J9493" s="46" t="s">
        <v>10659</v>
      </c>
    </row>
    <row r="9494" spans="1:10" ht="61.2">
      <c r="A9494" s="12" t="s">
        <v>10282</v>
      </c>
      <c r="B9494" s="4" t="str">
        <f ca="1">IFERROR(__xludf.DUMMYFUNCTION("REGEXREPLACE(TEXT(IF(ISERR(FIND(""/"", A9494)), A9494, MID(A9494, FIND(""/"", A9494)+1, LEN(A9494))), ""#""), ""\D+"", """")"),"2022")</f>
        <v>2022</v>
      </c>
      <c r="C9494" s="46" t="s">
        <v>791</v>
      </c>
      <c r="D9494" s="4">
        <v>331</v>
      </c>
      <c r="E9494" s="5" t="s">
        <v>3792</v>
      </c>
      <c r="F9494" s="4">
        <v>2016</v>
      </c>
      <c r="G9494" s="4">
        <v>15</v>
      </c>
      <c r="H9494" s="4">
        <v>17</v>
      </c>
      <c r="I9494" s="15"/>
      <c r="J9494" s="46" t="s">
        <v>10660</v>
      </c>
    </row>
    <row r="9495" spans="1:10" ht="61.2">
      <c r="A9495" s="12" t="s">
        <v>10282</v>
      </c>
      <c r="B9495" s="4" t="str">
        <f ca="1">IFERROR(__xludf.DUMMYFUNCTION("REGEXREPLACE(TEXT(IF(ISERR(FIND(""/"", A9495)), A9495, MID(A9495, FIND(""/"", A9495)+1, LEN(A9495))), ""#""), ""\D+"", """")"),"2022")</f>
        <v>2022</v>
      </c>
      <c r="C9495" s="46" t="s">
        <v>791</v>
      </c>
      <c r="D9495" s="4">
        <v>331</v>
      </c>
      <c r="E9495" s="5" t="s">
        <v>3792</v>
      </c>
      <c r="F9495" s="4">
        <v>2016</v>
      </c>
      <c r="G9495" s="4">
        <v>15</v>
      </c>
      <c r="H9495" s="4">
        <v>18</v>
      </c>
      <c r="I9495" s="15"/>
      <c r="J9495" s="46" t="s">
        <v>10661</v>
      </c>
    </row>
    <row r="9496" spans="1:10" ht="40.799999999999997">
      <c r="A9496" s="12" t="s">
        <v>10282</v>
      </c>
      <c r="B9496" s="4" t="str">
        <f ca="1">IFERROR(__xludf.DUMMYFUNCTION("REGEXREPLACE(TEXT(IF(ISERR(FIND(""/"", A9496)), A9496, MID(A9496, FIND(""/"", A9496)+1, LEN(A9496))), ""#""), ""\D+"", """")"),"2022")</f>
        <v>2022</v>
      </c>
      <c r="C9496" s="46" t="s">
        <v>791</v>
      </c>
      <c r="D9496" s="4">
        <v>331</v>
      </c>
      <c r="E9496" s="5" t="s">
        <v>3792</v>
      </c>
      <c r="F9496" s="4">
        <v>2016</v>
      </c>
      <c r="G9496" s="4">
        <v>15</v>
      </c>
      <c r="H9496" s="4">
        <v>19</v>
      </c>
      <c r="I9496" s="15"/>
      <c r="J9496" s="46" t="s">
        <v>10662</v>
      </c>
    </row>
    <row r="9497" spans="1:10" ht="30.6">
      <c r="A9497" s="12" t="s">
        <v>10282</v>
      </c>
      <c r="B9497" s="4" t="str">
        <f ca="1">IFERROR(__xludf.DUMMYFUNCTION("REGEXREPLACE(TEXT(IF(ISERR(FIND(""/"", A9497)), A9497, MID(A9497, FIND(""/"", A9497)+1, LEN(A9497))), ""#""), ""\D+"", """")"),"2022")</f>
        <v>2022</v>
      </c>
      <c r="C9497" s="46" t="s">
        <v>791</v>
      </c>
      <c r="D9497" s="4">
        <v>331</v>
      </c>
      <c r="E9497" s="5" t="s">
        <v>3792</v>
      </c>
      <c r="F9497" s="4">
        <v>2016</v>
      </c>
      <c r="G9497" s="4">
        <v>15</v>
      </c>
      <c r="H9497" s="4">
        <v>20</v>
      </c>
      <c r="I9497" s="15"/>
      <c r="J9497" s="46" t="s">
        <v>10663</v>
      </c>
    </row>
    <row r="9498" spans="1:10" ht="61.2">
      <c r="A9498" s="12" t="s">
        <v>10282</v>
      </c>
      <c r="B9498" s="4" t="str">
        <f ca="1">IFERROR(__xludf.DUMMYFUNCTION("REGEXREPLACE(TEXT(IF(ISERR(FIND(""/"", A9498)), A9498, MID(A9498, FIND(""/"", A9498)+1, LEN(A9498))), ""#""), ""\D+"", """")"),"2022")</f>
        <v>2022</v>
      </c>
      <c r="C9498" s="46" t="s">
        <v>791</v>
      </c>
      <c r="D9498" s="4">
        <v>331</v>
      </c>
      <c r="E9498" s="5" t="s">
        <v>3792</v>
      </c>
      <c r="F9498" s="4">
        <v>2016</v>
      </c>
      <c r="G9498" s="4">
        <v>15</v>
      </c>
      <c r="H9498" s="4">
        <v>21</v>
      </c>
      <c r="I9498" s="15"/>
      <c r="J9498" s="46" t="s">
        <v>10664</v>
      </c>
    </row>
    <row r="9499" spans="1:10" ht="61.2">
      <c r="A9499" s="12" t="s">
        <v>10282</v>
      </c>
      <c r="B9499" s="4" t="str">
        <f ca="1">IFERROR(__xludf.DUMMYFUNCTION("REGEXREPLACE(TEXT(IF(ISERR(FIND(""/"", A9499)), A9499, MID(A9499, FIND(""/"", A9499)+1, LEN(A9499))), ""#""), ""\D+"", """")"),"2022")</f>
        <v>2022</v>
      </c>
      <c r="C9499" s="46" t="s">
        <v>791</v>
      </c>
      <c r="D9499" s="4">
        <v>331</v>
      </c>
      <c r="E9499" s="5" t="s">
        <v>3792</v>
      </c>
      <c r="F9499" s="4">
        <v>2016</v>
      </c>
      <c r="G9499" s="4">
        <v>15</v>
      </c>
      <c r="H9499" s="4">
        <v>22</v>
      </c>
      <c r="I9499" s="15"/>
      <c r="J9499" s="46" t="s">
        <v>10665</v>
      </c>
    </row>
    <row r="9500" spans="1:10" ht="51">
      <c r="A9500" s="12" t="s">
        <v>10282</v>
      </c>
      <c r="B9500" s="4" t="str">
        <f ca="1">IFERROR(__xludf.DUMMYFUNCTION("REGEXREPLACE(TEXT(IF(ISERR(FIND(""/"", A9500)), A9500, MID(A9500, FIND(""/"", A9500)+1, LEN(A9500))), ""#""), ""\D+"", """")"),"2022")</f>
        <v>2022</v>
      </c>
      <c r="C9500" s="46" t="s">
        <v>791</v>
      </c>
      <c r="D9500" s="4">
        <v>331</v>
      </c>
      <c r="E9500" s="5" t="s">
        <v>3792</v>
      </c>
      <c r="F9500" s="4">
        <v>2016</v>
      </c>
      <c r="G9500" s="4">
        <v>15</v>
      </c>
      <c r="H9500" s="4">
        <v>23</v>
      </c>
      <c r="I9500" s="15"/>
      <c r="J9500" s="46" t="s">
        <v>10666</v>
      </c>
    </row>
    <row r="9501" spans="1:10" ht="40.799999999999997">
      <c r="A9501" s="12" t="s">
        <v>10282</v>
      </c>
      <c r="B9501" s="4" t="str">
        <f ca="1">IFERROR(__xludf.DUMMYFUNCTION("REGEXREPLACE(TEXT(IF(ISERR(FIND(""/"", A9501)), A9501, MID(A9501, FIND(""/"", A9501)+1, LEN(A9501))), ""#""), ""\D+"", """")"),"2022")</f>
        <v>2022</v>
      </c>
      <c r="C9501" s="46" t="s">
        <v>791</v>
      </c>
      <c r="D9501" s="4">
        <v>331</v>
      </c>
      <c r="E9501" s="5" t="s">
        <v>3792</v>
      </c>
      <c r="F9501" s="4">
        <v>2015</v>
      </c>
      <c r="G9501" s="4">
        <v>16</v>
      </c>
      <c r="H9501" s="4">
        <v>1</v>
      </c>
      <c r="I9501" s="15"/>
      <c r="J9501" s="46" t="s">
        <v>10667</v>
      </c>
    </row>
    <row r="9502" spans="1:10" ht="40.799999999999997">
      <c r="A9502" s="12" t="s">
        <v>10282</v>
      </c>
      <c r="B9502" s="4" t="str">
        <f ca="1">IFERROR(__xludf.DUMMYFUNCTION("REGEXREPLACE(TEXT(IF(ISERR(FIND(""/"", A9502)), A9502, MID(A9502, FIND(""/"", A9502)+1, LEN(A9502))), ""#""), ""\D+"", """")"),"2022")</f>
        <v>2022</v>
      </c>
      <c r="C9502" s="46" t="s">
        <v>791</v>
      </c>
      <c r="D9502" s="4">
        <v>331</v>
      </c>
      <c r="E9502" s="5" t="s">
        <v>3792</v>
      </c>
      <c r="F9502" s="4">
        <v>2015</v>
      </c>
      <c r="G9502" s="4">
        <v>16</v>
      </c>
      <c r="H9502" s="4">
        <v>2</v>
      </c>
      <c r="I9502" s="15"/>
      <c r="J9502" s="46" t="s">
        <v>10668</v>
      </c>
    </row>
    <row r="9503" spans="1:10" ht="40.799999999999997">
      <c r="A9503" s="12" t="s">
        <v>10282</v>
      </c>
      <c r="B9503" s="4" t="str">
        <f ca="1">IFERROR(__xludf.DUMMYFUNCTION("REGEXREPLACE(TEXT(IF(ISERR(FIND(""/"", A9503)), A9503, MID(A9503, FIND(""/"", A9503)+1, LEN(A9503))), ""#""), ""\D+"", """")"),"2022")</f>
        <v>2022</v>
      </c>
      <c r="C9503" s="46" t="s">
        <v>791</v>
      </c>
      <c r="D9503" s="4">
        <v>331</v>
      </c>
      <c r="E9503" s="5" t="s">
        <v>3792</v>
      </c>
      <c r="F9503" s="4">
        <v>2017</v>
      </c>
      <c r="G9503" s="4">
        <v>16</v>
      </c>
      <c r="H9503" s="4">
        <v>3</v>
      </c>
      <c r="I9503" s="15"/>
      <c r="J9503" s="46" t="s">
        <v>10669</v>
      </c>
    </row>
    <row r="9504" spans="1:10" ht="40.799999999999997">
      <c r="A9504" s="12" t="s">
        <v>10282</v>
      </c>
      <c r="B9504" s="4" t="str">
        <f ca="1">IFERROR(__xludf.DUMMYFUNCTION("REGEXREPLACE(TEXT(IF(ISERR(FIND(""/"", A9504)), A9504, MID(A9504, FIND(""/"", A9504)+1, LEN(A9504))), ""#""), ""\D+"", """")"),"2022")</f>
        <v>2022</v>
      </c>
      <c r="C9504" s="46" t="s">
        <v>791</v>
      </c>
      <c r="D9504" s="4">
        <v>331</v>
      </c>
      <c r="E9504" s="5" t="s">
        <v>3792</v>
      </c>
      <c r="F9504" s="4">
        <v>2017</v>
      </c>
      <c r="G9504" s="4">
        <v>16</v>
      </c>
      <c r="H9504" s="4">
        <v>4</v>
      </c>
      <c r="I9504" s="15"/>
      <c r="J9504" s="46" t="s">
        <v>10670</v>
      </c>
    </row>
    <row r="9505" spans="1:10" ht="61.2">
      <c r="A9505" s="12" t="s">
        <v>10282</v>
      </c>
      <c r="B9505" s="4" t="str">
        <f ca="1">IFERROR(__xludf.DUMMYFUNCTION("REGEXREPLACE(TEXT(IF(ISERR(FIND(""/"", A9505)), A9505, MID(A9505, FIND(""/"", A9505)+1, LEN(A9505))), ""#""), ""\D+"", """")"),"2022")</f>
        <v>2022</v>
      </c>
      <c r="C9505" s="46" t="s">
        <v>791</v>
      </c>
      <c r="D9505" s="4">
        <v>331</v>
      </c>
      <c r="E9505" s="5" t="s">
        <v>3792</v>
      </c>
      <c r="F9505" s="4">
        <v>2016</v>
      </c>
      <c r="G9505" s="4">
        <v>16</v>
      </c>
      <c r="H9505" s="4">
        <v>5</v>
      </c>
      <c r="I9505" s="15"/>
      <c r="J9505" s="46" t="s">
        <v>10671</v>
      </c>
    </row>
    <row r="9506" spans="1:10" ht="40.799999999999997">
      <c r="A9506" s="12" t="s">
        <v>10282</v>
      </c>
      <c r="B9506" s="4" t="str">
        <f ca="1">IFERROR(__xludf.DUMMYFUNCTION("REGEXREPLACE(TEXT(IF(ISERR(FIND(""/"", A9506)), A9506, MID(A9506, FIND(""/"", A9506)+1, LEN(A9506))), ""#""), ""\D+"", """")"),"2022")</f>
        <v>2022</v>
      </c>
      <c r="C9506" s="46" t="s">
        <v>791</v>
      </c>
      <c r="D9506" s="4">
        <v>321</v>
      </c>
      <c r="E9506" s="5" t="s">
        <v>10672</v>
      </c>
      <c r="F9506" s="4">
        <v>2017</v>
      </c>
      <c r="G9506" s="4">
        <v>16</v>
      </c>
      <c r="H9506" s="4">
        <v>6</v>
      </c>
      <c r="I9506" s="15"/>
      <c r="J9506" s="46" t="s">
        <v>10673</v>
      </c>
    </row>
    <row r="9507" spans="1:10" ht="40.799999999999997">
      <c r="A9507" s="12" t="s">
        <v>10282</v>
      </c>
      <c r="B9507" s="4" t="str">
        <f ca="1">IFERROR(__xludf.DUMMYFUNCTION("REGEXREPLACE(TEXT(IF(ISERR(FIND(""/"", A9507)), A9507, MID(A9507, FIND(""/"", A9507)+1, LEN(A9507))), ""#""), ""\D+"", """")"),"2022")</f>
        <v>2022</v>
      </c>
      <c r="C9507" s="46" t="s">
        <v>791</v>
      </c>
      <c r="D9507" s="4">
        <v>321</v>
      </c>
      <c r="E9507" s="5" t="s">
        <v>10672</v>
      </c>
      <c r="F9507" s="4">
        <v>2017</v>
      </c>
      <c r="G9507" s="4">
        <v>16</v>
      </c>
      <c r="H9507" s="4">
        <v>7</v>
      </c>
      <c r="I9507" s="15"/>
      <c r="J9507" s="46" t="s">
        <v>10674</v>
      </c>
    </row>
    <row r="9508" spans="1:10" ht="51">
      <c r="A9508" s="12" t="s">
        <v>10282</v>
      </c>
      <c r="B9508" s="4" t="str">
        <f ca="1">IFERROR(__xludf.DUMMYFUNCTION("REGEXREPLACE(TEXT(IF(ISERR(FIND(""/"", A9508)), A9508, MID(A9508, FIND(""/"", A9508)+1, LEN(A9508))), ""#""), ""\D+"", """")"),"2022")</f>
        <v>2022</v>
      </c>
      <c r="C9508" s="46" t="s">
        <v>791</v>
      </c>
      <c r="D9508" s="4">
        <v>331</v>
      </c>
      <c r="E9508" s="5" t="s">
        <v>3792</v>
      </c>
      <c r="F9508" s="4">
        <v>2017</v>
      </c>
      <c r="G9508" s="4">
        <v>16</v>
      </c>
      <c r="H9508" s="4">
        <v>8</v>
      </c>
      <c r="I9508" s="15"/>
      <c r="J9508" s="46" t="s">
        <v>10675</v>
      </c>
    </row>
    <row r="9509" spans="1:10" ht="51">
      <c r="A9509" s="12" t="s">
        <v>10282</v>
      </c>
      <c r="B9509" s="4" t="str">
        <f ca="1">IFERROR(__xludf.DUMMYFUNCTION("REGEXREPLACE(TEXT(IF(ISERR(FIND(""/"", A9509)), A9509, MID(A9509, FIND(""/"", A9509)+1, LEN(A9509))), ""#""), ""\D+"", """")"),"2022")</f>
        <v>2022</v>
      </c>
      <c r="C9509" s="46" t="s">
        <v>791</v>
      </c>
      <c r="D9509" s="4">
        <v>331</v>
      </c>
      <c r="E9509" s="5" t="s">
        <v>3792</v>
      </c>
      <c r="F9509" s="4">
        <v>2015</v>
      </c>
      <c r="G9509" s="4">
        <v>16</v>
      </c>
      <c r="H9509" s="4">
        <v>9</v>
      </c>
      <c r="I9509" s="15"/>
      <c r="J9509" s="46" t="s">
        <v>10676</v>
      </c>
    </row>
    <row r="9510" spans="1:10" ht="40.799999999999997">
      <c r="A9510" s="12" t="s">
        <v>10282</v>
      </c>
      <c r="B9510" s="4" t="str">
        <f ca="1">IFERROR(__xludf.DUMMYFUNCTION("REGEXREPLACE(TEXT(IF(ISERR(FIND(""/"", A9510)), A9510, MID(A9510, FIND(""/"", A9510)+1, LEN(A9510))), ""#""), ""\D+"", """")"),"2022")</f>
        <v>2022</v>
      </c>
      <c r="C9510" s="46" t="s">
        <v>791</v>
      </c>
      <c r="D9510" s="4">
        <v>331</v>
      </c>
      <c r="E9510" s="5" t="s">
        <v>3792</v>
      </c>
      <c r="F9510" s="4">
        <v>2015</v>
      </c>
      <c r="G9510" s="4">
        <v>16</v>
      </c>
      <c r="H9510" s="4">
        <v>10</v>
      </c>
      <c r="I9510" s="15"/>
      <c r="J9510" s="46" t="s">
        <v>10677</v>
      </c>
    </row>
    <row r="9511" spans="1:10" ht="30.6">
      <c r="A9511" s="12" t="s">
        <v>10282</v>
      </c>
      <c r="B9511" s="4" t="str">
        <f ca="1">IFERROR(__xludf.DUMMYFUNCTION("REGEXREPLACE(TEXT(IF(ISERR(FIND(""/"", A9511)), A9511, MID(A9511, FIND(""/"", A9511)+1, LEN(A9511))), ""#""), ""\D+"", """")"),"2022")</f>
        <v>2022</v>
      </c>
      <c r="C9511" s="46" t="s">
        <v>791</v>
      </c>
      <c r="D9511" s="4">
        <v>331</v>
      </c>
      <c r="E9511" s="5" t="s">
        <v>3792</v>
      </c>
      <c r="F9511" s="4">
        <v>2015</v>
      </c>
      <c r="G9511" s="4">
        <v>16</v>
      </c>
      <c r="H9511" s="4">
        <v>11</v>
      </c>
      <c r="I9511" s="15"/>
      <c r="J9511" s="46" t="s">
        <v>10678</v>
      </c>
    </row>
    <row r="9512" spans="1:10" ht="30.6">
      <c r="A9512" s="12" t="s">
        <v>10282</v>
      </c>
      <c r="B9512" s="4" t="str">
        <f ca="1">IFERROR(__xludf.DUMMYFUNCTION("REGEXREPLACE(TEXT(IF(ISERR(FIND(""/"", A9512)), A9512, MID(A9512, FIND(""/"", A9512)+1, LEN(A9512))), ""#""), ""\D+"", """")"),"2022")</f>
        <v>2022</v>
      </c>
      <c r="C9512" s="46" t="s">
        <v>791</v>
      </c>
      <c r="D9512" s="4">
        <v>331</v>
      </c>
      <c r="E9512" s="5" t="s">
        <v>3792</v>
      </c>
      <c r="F9512" s="4">
        <v>2016</v>
      </c>
      <c r="G9512" s="4">
        <v>16</v>
      </c>
      <c r="H9512" s="4">
        <v>12</v>
      </c>
      <c r="I9512" s="15"/>
      <c r="J9512" s="46" t="s">
        <v>10679</v>
      </c>
    </row>
    <row r="9513" spans="1:10" ht="30.6">
      <c r="A9513" s="12" t="s">
        <v>10282</v>
      </c>
      <c r="B9513" s="4" t="str">
        <f ca="1">IFERROR(__xludf.DUMMYFUNCTION("REGEXREPLACE(TEXT(IF(ISERR(FIND(""/"", A9513)), A9513, MID(A9513, FIND(""/"", A9513)+1, LEN(A9513))), ""#""), ""\D+"", """")"),"2022")</f>
        <v>2022</v>
      </c>
      <c r="C9513" s="46" t="s">
        <v>791</v>
      </c>
      <c r="D9513" s="4">
        <v>331</v>
      </c>
      <c r="E9513" s="5" t="s">
        <v>3792</v>
      </c>
      <c r="F9513" s="4">
        <v>2017</v>
      </c>
      <c r="G9513" s="4">
        <v>16</v>
      </c>
      <c r="H9513" s="4">
        <v>13</v>
      </c>
      <c r="I9513" s="15"/>
      <c r="J9513" s="46" t="s">
        <v>10680</v>
      </c>
    </row>
    <row r="9514" spans="1:10" ht="71.400000000000006">
      <c r="A9514" s="12" t="s">
        <v>10282</v>
      </c>
      <c r="B9514" s="4" t="str">
        <f ca="1">IFERROR(__xludf.DUMMYFUNCTION("REGEXREPLACE(TEXT(IF(ISERR(FIND(""/"", A9514)), A9514, MID(A9514, FIND(""/"", A9514)+1, LEN(A9514))), ""#""), ""\D+"", """")"),"2022")</f>
        <v>2022</v>
      </c>
      <c r="C9514" s="46" t="s">
        <v>791</v>
      </c>
      <c r="D9514" s="4">
        <v>331</v>
      </c>
      <c r="E9514" s="5" t="s">
        <v>3792</v>
      </c>
      <c r="F9514" s="4">
        <v>2017</v>
      </c>
      <c r="G9514" s="4">
        <v>16</v>
      </c>
      <c r="H9514" s="4">
        <v>14</v>
      </c>
      <c r="I9514" s="15"/>
      <c r="J9514" s="46" t="s">
        <v>10681</v>
      </c>
    </row>
    <row r="9515" spans="1:10" ht="30.6">
      <c r="A9515" s="12" t="s">
        <v>10282</v>
      </c>
      <c r="B9515" s="4" t="str">
        <f ca="1">IFERROR(__xludf.DUMMYFUNCTION("REGEXREPLACE(TEXT(IF(ISERR(FIND(""/"", A9515)), A9515, MID(A9515, FIND(""/"", A9515)+1, LEN(A9515))), ""#""), ""\D+"", """")"),"2022")</f>
        <v>2022</v>
      </c>
      <c r="C9515" s="46" t="s">
        <v>791</v>
      </c>
      <c r="D9515" s="4">
        <v>331</v>
      </c>
      <c r="E9515" s="5" t="s">
        <v>3792</v>
      </c>
      <c r="F9515" s="4">
        <v>2017</v>
      </c>
      <c r="G9515" s="4">
        <v>16</v>
      </c>
      <c r="H9515" s="4">
        <v>15</v>
      </c>
      <c r="I9515" s="15"/>
      <c r="J9515" s="46" t="s">
        <v>10682</v>
      </c>
    </row>
    <row r="9516" spans="1:10" ht="40.799999999999997">
      <c r="A9516" s="12" t="s">
        <v>10282</v>
      </c>
      <c r="B9516" s="4" t="str">
        <f ca="1">IFERROR(__xludf.DUMMYFUNCTION("REGEXREPLACE(TEXT(IF(ISERR(FIND(""/"", A9516)), A9516, MID(A9516, FIND(""/"", A9516)+1, LEN(A9516))), ""#""), ""\D+"", """")"),"2022")</f>
        <v>2022</v>
      </c>
      <c r="C9516" s="46" t="s">
        <v>791</v>
      </c>
      <c r="D9516" s="4">
        <v>331</v>
      </c>
      <c r="E9516" s="5" t="s">
        <v>3792</v>
      </c>
      <c r="F9516" s="4">
        <v>2017</v>
      </c>
      <c r="G9516" s="4">
        <v>16</v>
      </c>
      <c r="H9516" s="4">
        <v>16</v>
      </c>
      <c r="I9516" s="15"/>
      <c r="J9516" s="46" t="s">
        <v>10683</v>
      </c>
    </row>
    <row r="9517" spans="1:10" ht="30.6">
      <c r="A9517" s="12" t="s">
        <v>10282</v>
      </c>
      <c r="B9517" s="4" t="str">
        <f ca="1">IFERROR(__xludf.DUMMYFUNCTION("REGEXREPLACE(TEXT(IF(ISERR(FIND(""/"", A9517)), A9517, MID(A9517, FIND(""/"", A9517)+1, LEN(A9517))), ""#""), ""\D+"", """")"),"2022")</f>
        <v>2022</v>
      </c>
      <c r="C9517" s="46" t="s">
        <v>791</v>
      </c>
      <c r="D9517" s="4">
        <v>331</v>
      </c>
      <c r="E9517" s="5" t="s">
        <v>3792</v>
      </c>
      <c r="F9517" s="4">
        <v>2017</v>
      </c>
      <c r="G9517" s="4">
        <v>16</v>
      </c>
      <c r="H9517" s="4">
        <v>17</v>
      </c>
      <c r="I9517" s="15"/>
      <c r="J9517" s="46" t="s">
        <v>10684</v>
      </c>
    </row>
    <row r="9518" spans="1:10" ht="40.799999999999997">
      <c r="A9518" s="12" t="s">
        <v>10282</v>
      </c>
      <c r="B9518" s="4" t="str">
        <f ca="1">IFERROR(__xludf.DUMMYFUNCTION("REGEXREPLACE(TEXT(IF(ISERR(FIND(""/"", A9518)), A9518, MID(A9518, FIND(""/"", A9518)+1, LEN(A9518))), ""#""), ""\D+"", """")"),"2022")</f>
        <v>2022</v>
      </c>
      <c r="C9518" s="46" t="s">
        <v>791</v>
      </c>
      <c r="D9518" s="4">
        <v>331</v>
      </c>
      <c r="E9518" s="5" t="s">
        <v>3792</v>
      </c>
      <c r="F9518" s="4">
        <v>2017</v>
      </c>
      <c r="G9518" s="4">
        <v>16</v>
      </c>
      <c r="H9518" s="4">
        <v>18</v>
      </c>
      <c r="I9518" s="15"/>
      <c r="J9518" s="46" t="s">
        <v>10685</v>
      </c>
    </row>
    <row r="9519" spans="1:10" ht="51">
      <c r="A9519" s="12" t="s">
        <v>10282</v>
      </c>
      <c r="B9519" s="4" t="str">
        <f ca="1">IFERROR(__xludf.DUMMYFUNCTION("REGEXREPLACE(TEXT(IF(ISERR(FIND(""/"", A9519)), A9519, MID(A9519, FIND(""/"", A9519)+1, LEN(A9519))), ""#""), ""\D+"", """")"),"2022")</f>
        <v>2022</v>
      </c>
      <c r="C9519" s="46" t="s">
        <v>791</v>
      </c>
      <c r="D9519" s="4">
        <v>331</v>
      </c>
      <c r="E9519" s="5" t="s">
        <v>3792</v>
      </c>
      <c r="F9519" s="4">
        <v>2016</v>
      </c>
      <c r="G9519" s="4">
        <v>16</v>
      </c>
      <c r="H9519" s="4">
        <v>19</v>
      </c>
      <c r="I9519" s="15"/>
      <c r="J9519" s="46" t="s">
        <v>10686</v>
      </c>
    </row>
    <row r="9520" spans="1:10" ht="40.799999999999997">
      <c r="A9520" s="12" t="s">
        <v>10282</v>
      </c>
      <c r="B9520" s="4" t="str">
        <f ca="1">IFERROR(__xludf.DUMMYFUNCTION("REGEXREPLACE(TEXT(IF(ISERR(FIND(""/"", A9520)), A9520, MID(A9520, FIND(""/"", A9520)+1, LEN(A9520))), ""#""), ""\D+"", """")"),"2022")</f>
        <v>2022</v>
      </c>
      <c r="C9520" s="46" t="s">
        <v>791</v>
      </c>
      <c r="D9520" s="4">
        <v>331</v>
      </c>
      <c r="E9520" s="5" t="s">
        <v>3792</v>
      </c>
      <c r="F9520" s="4">
        <v>2017</v>
      </c>
      <c r="G9520" s="4">
        <v>16</v>
      </c>
      <c r="H9520" s="4">
        <v>20</v>
      </c>
      <c r="I9520" s="15"/>
      <c r="J9520" s="46" t="s">
        <v>10687</v>
      </c>
    </row>
    <row r="9521" spans="1:10" ht="61.2">
      <c r="A9521" s="12" t="s">
        <v>10282</v>
      </c>
      <c r="B9521" s="4" t="str">
        <f ca="1">IFERROR(__xludf.DUMMYFUNCTION("REGEXREPLACE(TEXT(IF(ISERR(FIND(""/"", A9521)), A9521, MID(A9521, FIND(""/"", A9521)+1, LEN(A9521))), ""#""), ""\D+"", """")"),"2022")</f>
        <v>2022</v>
      </c>
      <c r="C9521" s="46" t="s">
        <v>791</v>
      </c>
      <c r="D9521" s="4">
        <v>331</v>
      </c>
      <c r="E9521" s="5" t="s">
        <v>3792</v>
      </c>
      <c r="F9521" s="4">
        <v>2017</v>
      </c>
      <c r="G9521" s="4">
        <v>16</v>
      </c>
      <c r="H9521" s="4">
        <v>21</v>
      </c>
      <c r="I9521" s="15"/>
      <c r="J9521" s="46" t="s">
        <v>10688</v>
      </c>
    </row>
    <row r="9522" spans="1:10" ht="61.2">
      <c r="A9522" s="12" t="s">
        <v>10282</v>
      </c>
      <c r="B9522" s="4" t="str">
        <f ca="1">IFERROR(__xludf.DUMMYFUNCTION("REGEXREPLACE(TEXT(IF(ISERR(FIND(""/"", A9522)), A9522, MID(A9522, FIND(""/"", A9522)+1, LEN(A9522))), ""#""), ""\D+"", """")"),"2022")</f>
        <v>2022</v>
      </c>
      <c r="C9522" s="46" t="s">
        <v>791</v>
      </c>
      <c r="D9522" s="4">
        <v>331</v>
      </c>
      <c r="E9522" s="5" t="s">
        <v>3792</v>
      </c>
      <c r="F9522" s="4">
        <v>2017</v>
      </c>
      <c r="G9522" s="4">
        <v>16</v>
      </c>
      <c r="H9522" s="4">
        <v>22</v>
      </c>
      <c r="I9522" s="15"/>
      <c r="J9522" s="46" t="s">
        <v>10689</v>
      </c>
    </row>
    <row r="9523" spans="1:10" ht="51">
      <c r="A9523" s="12" t="s">
        <v>10282</v>
      </c>
      <c r="B9523" s="4" t="str">
        <f ca="1">IFERROR(__xludf.DUMMYFUNCTION("REGEXREPLACE(TEXT(IF(ISERR(FIND(""/"", A9523)), A9523, MID(A9523, FIND(""/"", A9523)+1, LEN(A9523))), ""#""), ""\D+"", """")"),"2022")</f>
        <v>2022</v>
      </c>
      <c r="C9523" s="46" t="s">
        <v>791</v>
      </c>
      <c r="D9523" s="4">
        <v>331</v>
      </c>
      <c r="E9523" s="5" t="s">
        <v>3792</v>
      </c>
      <c r="F9523" s="4">
        <v>2017</v>
      </c>
      <c r="G9523" s="4">
        <v>16</v>
      </c>
      <c r="H9523" s="4">
        <v>23</v>
      </c>
      <c r="I9523" s="15"/>
      <c r="J9523" s="46" t="s">
        <v>10690</v>
      </c>
    </row>
    <row r="9524" spans="1:10" ht="30.6">
      <c r="A9524" s="12" t="s">
        <v>10282</v>
      </c>
      <c r="B9524" s="4" t="str">
        <f ca="1">IFERROR(__xludf.DUMMYFUNCTION("REGEXREPLACE(TEXT(IF(ISERR(FIND(""/"", A9524)), A9524, MID(A9524, FIND(""/"", A9524)+1, LEN(A9524))), ""#""), ""\D+"", """")"),"2022")</f>
        <v>2022</v>
      </c>
      <c r="C9524" s="46" t="s">
        <v>791</v>
      </c>
      <c r="D9524" s="4">
        <v>331</v>
      </c>
      <c r="E9524" s="5" t="s">
        <v>3792</v>
      </c>
      <c r="F9524" s="4">
        <v>2002</v>
      </c>
      <c r="G9524" s="4">
        <v>16</v>
      </c>
      <c r="H9524" s="4">
        <v>24</v>
      </c>
      <c r="I9524" s="15"/>
      <c r="J9524" s="46" t="s">
        <v>10691</v>
      </c>
    </row>
    <row r="9525" spans="1:10" ht="30.6">
      <c r="A9525" s="12" t="s">
        <v>10282</v>
      </c>
      <c r="B9525" s="4" t="str">
        <f ca="1">IFERROR(__xludf.DUMMYFUNCTION("REGEXREPLACE(TEXT(IF(ISERR(FIND(""/"", A9525)), A9525, MID(A9525, FIND(""/"", A9525)+1, LEN(A9525))), ""#""), ""\D+"", """")"),"2022")</f>
        <v>2022</v>
      </c>
      <c r="C9525" s="46" t="s">
        <v>791</v>
      </c>
      <c r="D9525" s="4">
        <v>331</v>
      </c>
      <c r="E9525" s="5" t="s">
        <v>3792</v>
      </c>
      <c r="F9525" s="4">
        <v>2017</v>
      </c>
      <c r="G9525" s="4">
        <v>16</v>
      </c>
      <c r="H9525" s="4">
        <v>25</v>
      </c>
      <c r="I9525" s="15"/>
      <c r="J9525" s="46" t="s">
        <v>10692</v>
      </c>
    </row>
    <row r="9526" spans="1:10" ht="30.6">
      <c r="A9526" s="12" t="s">
        <v>10282</v>
      </c>
      <c r="B9526" s="4" t="str">
        <f ca="1">IFERROR(__xludf.DUMMYFUNCTION("REGEXREPLACE(TEXT(IF(ISERR(FIND(""/"", A9526)), A9526, MID(A9526, FIND(""/"", A9526)+1, LEN(A9526))), ""#""), ""\D+"", """")"),"2022")</f>
        <v>2022</v>
      </c>
      <c r="C9526" s="46" t="s">
        <v>791</v>
      </c>
      <c r="D9526" s="4">
        <v>331</v>
      </c>
      <c r="E9526" s="5" t="s">
        <v>3792</v>
      </c>
      <c r="F9526" s="4">
        <v>2017</v>
      </c>
      <c r="G9526" s="4">
        <v>16</v>
      </c>
      <c r="H9526" s="4">
        <v>26</v>
      </c>
      <c r="I9526" s="15"/>
      <c r="J9526" s="46" t="s">
        <v>10693</v>
      </c>
    </row>
    <row r="9527" spans="1:10" ht="61.2">
      <c r="A9527" s="12" t="s">
        <v>10282</v>
      </c>
      <c r="B9527" s="4" t="str">
        <f ca="1">IFERROR(__xludf.DUMMYFUNCTION("REGEXREPLACE(TEXT(IF(ISERR(FIND(""/"", A9527)), A9527, MID(A9527, FIND(""/"", A9527)+1, LEN(A9527))), ""#""), ""\D+"", """")"),"2022")</f>
        <v>2022</v>
      </c>
      <c r="C9527" s="46" t="s">
        <v>791</v>
      </c>
      <c r="D9527" s="4">
        <v>331</v>
      </c>
      <c r="E9527" s="5" t="s">
        <v>3792</v>
      </c>
      <c r="F9527" s="4">
        <v>2016</v>
      </c>
      <c r="G9527" s="4">
        <v>16</v>
      </c>
      <c r="H9527" s="4">
        <v>27</v>
      </c>
      <c r="I9527" s="15"/>
      <c r="J9527" s="46" t="s">
        <v>10694</v>
      </c>
    </row>
    <row r="9528" spans="1:10" ht="61.2">
      <c r="A9528" s="4" t="s">
        <v>10695</v>
      </c>
      <c r="B9528" s="4" t="str">
        <f ca="1">IFERROR(__xludf.DUMMYFUNCTION("REGEXREPLACE(TEXT(IF(ISERR(FIND(""/"", A9528)), A9528, MID(A9528, FIND(""/"", A9528)+1, LEN(A9528))), ""#""), ""\D+"", """")"),"2022")</f>
        <v>2022</v>
      </c>
      <c r="C9528" s="46" t="s">
        <v>791</v>
      </c>
      <c r="D9528" s="6" t="s">
        <v>3791</v>
      </c>
      <c r="E9528" s="5" t="s">
        <v>3792</v>
      </c>
      <c r="F9528" s="4">
        <v>2017</v>
      </c>
      <c r="G9528" s="4">
        <v>1</v>
      </c>
      <c r="H9528" s="4">
        <v>1</v>
      </c>
      <c r="I9528" s="4"/>
      <c r="J9528" s="46" t="s">
        <v>10696</v>
      </c>
    </row>
    <row r="9529" spans="1:10" ht="30.6">
      <c r="A9529" s="4" t="s">
        <v>10695</v>
      </c>
      <c r="B9529" s="4" t="str">
        <f ca="1">IFERROR(__xludf.DUMMYFUNCTION("REGEXREPLACE(TEXT(IF(ISERR(FIND(""/"", A9529)), A9529, MID(A9529, FIND(""/"", A9529)+1, LEN(A9529))), ""#""), ""\D+"", """")"),"2022")</f>
        <v>2022</v>
      </c>
      <c r="C9529" s="46" t="s">
        <v>791</v>
      </c>
      <c r="D9529" s="6" t="s">
        <v>3791</v>
      </c>
      <c r="E9529" s="5" t="s">
        <v>3792</v>
      </c>
      <c r="F9529" s="4">
        <v>2017</v>
      </c>
      <c r="G9529" s="4">
        <v>1</v>
      </c>
      <c r="H9529" s="4">
        <v>2</v>
      </c>
      <c r="I9529" s="8"/>
      <c r="J9529" s="46" t="s">
        <v>10697</v>
      </c>
    </row>
    <row r="9530" spans="1:10" ht="40.799999999999997">
      <c r="A9530" s="4" t="s">
        <v>10695</v>
      </c>
      <c r="B9530" s="4" t="str">
        <f ca="1">IFERROR(__xludf.DUMMYFUNCTION("REGEXREPLACE(TEXT(IF(ISERR(FIND(""/"", A9530)), A9530, MID(A9530, FIND(""/"", A9530)+1, LEN(A9530))), ""#""), ""\D+"", """")"),"2022")</f>
        <v>2022</v>
      </c>
      <c r="C9530" s="46" t="s">
        <v>791</v>
      </c>
      <c r="D9530" s="4">
        <v>331</v>
      </c>
      <c r="E9530" s="5" t="s">
        <v>3792</v>
      </c>
      <c r="F9530" s="4">
        <v>2017</v>
      </c>
      <c r="G9530" s="4">
        <v>1</v>
      </c>
      <c r="H9530" s="4">
        <v>3</v>
      </c>
      <c r="I9530" s="7"/>
      <c r="J9530" s="46" t="s">
        <v>10698</v>
      </c>
    </row>
    <row r="9531" spans="1:10" ht="40.799999999999997">
      <c r="A9531" s="4" t="s">
        <v>10695</v>
      </c>
      <c r="B9531" s="4" t="str">
        <f ca="1">IFERROR(__xludf.DUMMYFUNCTION("REGEXREPLACE(TEXT(IF(ISERR(FIND(""/"", A9531)), A9531, MID(A9531, FIND(""/"", A9531)+1, LEN(A9531))), ""#""), ""\D+"", """")"),"2022")</f>
        <v>2022</v>
      </c>
      <c r="C9531" s="46" t="s">
        <v>791</v>
      </c>
      <c r="D9531" s="4">
        <v>331</v>
      </c>
      <c r="E9531" s="5" t="s">
        <v>3792</v>
      </c>
      <c r="F9531" s="4">
        <v>2017</v>
      </c>
      <c r="G9531" s="4">
        <v>1</v>
      </c>
      <c r="H9531" s="4">
        <v>4</v>
      </c>
      <c r="I9531" s="7"/>
      <c r="J9531" s="46" t="s">
        <v>10699</v>
      </c>
    </row>
    <row r="9532" spans="1:10" ht="40.799999999999997">
      <c r="A9532" s="4" t="s">
        <v>10695</v>
      </c>
      <c r="B9532" s="4" t="str">
        <f ca="1">IFERROR(__xludf.DUMMYFUNCTION("REGEXREPLACE(TEXT(IF(ISERR(FIND(""/"", A9532)), A9532, MID(A9532, FIND(""/"", A9532)+1, LEN(A9532))), ""#""), ""\D+"", """")"),"2022")</f>
        <v>2022</v>
      </c>
      <c r="C9532" s="46" t="s">
        <v>791</v>
      </c>
      <c r="D9532" s="4">
        <v>331</v>
      </c>
      <c r="E9532" s="5" t="s">
        <v>3792</v>
      </c>
      <c r="F9532" s="4">
        <v>2017</v>
      </c>
      <c r="G9532" s="4">
        <v>1</v>
      </c>
      <c r="H9532" s="4">
        <v>5</v>
      </c>
      <c r="I9532" s="7"/>
      <c r="J9532" s="46" t="s">
        <v>10700</v>
      </c>
    </row>
    <row r="9533" spans="1:10" ht="61.2">
      <c r="A9533" s="4" t="s">
        <v>10695</v>
      </c>
      <c r="B9533" s="4" t="str">
        <f ca="1">IFERROR(__xludf.DUMMYFUNCTION("REGEXREPLACE(TEXT(IF(ISERR(FIND(""/"", A9533)), A9533, MID(A9533, FIND(""/"", A9533)+1, LEN(A9533))), ""#""), ""\D+"", """")"),"2022")</f>
        <v>2022</v>
      </c>
      <c r="C9533" s="46" t="s">
        <v>791</v>
      </c>
      <c r="D9533" s="4">
        <v>331</v>
      </c>
      <c r="E9533" s="5" t="s">
        <v>3792</v>
      </c>
      <c r="F9533" s="4">
        <v>2017</v>
      </c>
      <c r="G9533" s="4">
        <v>1</v>
      </c>
      <c r="H9533" s="4">
        <v>6</v>
      </c>
      <c r="I9533" s="7"/>
      <c r="J9533" s="46" t="s">
        <v>10701</v>
      </c>
    </row>
    <row r="9534" spans="1:10" ht="61.2">
      <c r="A9534" s="4" t="s">
        <v>10695</v>
      </c>
      <c r="B9534" s="4" t="str">
        <f ca="1">IFERROR(__xludf.DUMMYFUNCTION("REGEXREPLACE(TEXT(IF(ISERR(FIND(""/"", A9534)), A9534, MID(A9534, FIND(""/"", A9534)+1, LEN(A9534))), ""#""), ""\D+"", """")"),"2022")</f>
        <v>2022</v>
      </c>
      <c r="C9534" s="46" t="s">
        <v>791</v>
      </c>
      <c r="D9534" s="4">
        <v>331</v>
      </c>
      <c r="E9534" s="5" t="s">
        <v>3792</v>
      </c>
      <c r="F9534" s="4">
        <v>2017</v>
      </c>
      <c r="G9534" s="4">
        <v>1</v>
      </c>
      <c r="H9534" s="4">
        <v>7</v>
      </c>
      <c r="I9534" s="7"/>
      <c r="J9534" s="46" t="s">
        <v>10702</v>
      </c>
    </row>
    <row r="9535" spans="1:10" ht="40.799999999999997">
      <c r="A9535" s="4" t="s">
        <v>10695</v>
      </c>
      <c r="B9535" s="4" t="str">
        <f ca="1">IFERROR(__xludf.DUMMYFUNCTION("REGEXREPLACE(TEXT(IF(ISERR(FIND(""/"", A9535)), A9535, MID(A9535, FIND(""/"", A9535)+1, LEN(A9535))), ""#""), ""\D+"", """")"),"2022")</f>
        <v>2022</v>
      </c>
      <c r="C9535" s="46" t="s">
        <v>791</v>
      </c>
      <c r="D9535" s="4">
        <v>331</v>
      </c>
      <c r="E9535" s="5" t="s">
        <v>3792</v>
      </c>
      <c r="F9535" s="4">
        <v>2017</v>
      </c>
      <c r="G9535" s="4">
        <v>1</v>
      </c>
      <c r="H9535" s="4">
        <v>8</v>
      </c>
      <c r="I9535" s="7"/>
      <c r="J9535" s="46" t="s">
        <v>10703</v>
      </c>
    </row>
    <row r="9536" spans="1:10" ht="40.799999999999997">
      <c r="A9536" s="4" t="s">
        <v>10695</v>
      </c>
      <c r="B9536" s="4" t="str">
        <f ca="1">IFERROR(__xludf.DUMMYFUNCTION("REGEXREPLACE(TEXT(IF(ISERR(FIND(""/"", A9536)), A9536, MID(A9536, FIND(""/"", A9536)+1, LEN(A9536))), ""#""), ""\D+"", """")"),"2022")</f>
        <v>2022</v>
      </c>
      <c r="C9536" s="46" t="s">
        <v>791</v>
      </c>
      <c r="D9536" s="4">
        <v>331</v>
      </c>
      <c r="E9536" s="5" t="s">
        <v>3792</v>
      </c>
      <c r="F9536" s="4">
        <v>2017</v>
      </c>
      <c r="G9536" s="4">
        <v>1</v>
      </c>
      <c r="H9536" s="4">
        <v>9</v>
      </c>
      <c r="I9536" s="7"/>
      <c r="J9536" s="46" t="s">
        <v>10704</v>
      </c>
    </row>
    <row r="9537" spans="1:10" ht="61.2">
      <c r="A9537" s="4" t="s">
        <v>10695</v>
      </c>
      <c r="B9537" s="4" t="str">
        <f ca="1">IFERROR(__xludf.DUMMYFUNCTION("REGEXREPLACE(TEXT(IF(ISERR(FIND(""/"", A9537)), A9537, MID(A9537, FIND(""/"", A9537)+1, LEN(A9537))), ""#""), ""\D+"", """")"),"2022")</f>
        <v>2022</v>
      </c>
      <c r="C9537" s="46" t="s">
        <v>791</v>
      </c>
      <c r="D9537" s="4">
        <v>331</v>
      </c>
      <c r="E9537" s="5" t="s">
        <v>3792</v>
      </c>
      <c r="F9537" s="4">
        <v>2017</v>
      </c>
      <c r="G9537" s="4">
        <v>1</v>
      </c>
      <c r="H9537" s="4">
        <v>10</v>
      </c>
      <c r="I9537" s="7"/>
      <c r="J9537" s="46" t="s">
        <v>10705</v>
      </c>
    </row>
    <row r="9538" spans="1:10" ht="30.6">
      <c r="A9538" s="4" t="s">
        <v>10695</v>
      </c>
      <c r="B9538" s="4" t="str">
        <f ca="1">IFERROR(__xludf.DUMMYFUNCTION("REGEXREPLACE(TEXT(IF(ISERR(FIND(""/"", A9538)), A9538, MID(A9538, FIND(""/"", A9538)+1, LEN(A9538))), ""#""), ""\D+"", """")"),"2022")</f>
        <v>2022</v>
      </c>
      <c r="C9538" s="46" t="s">
        <v>791</v>
      </c>
      <c r="D9538" s="4">
        <v>331</v>
      </c>
      <c r="E9538" s="5" t="s">
        <v>3792</v>
      </c>
      <c r="F9538" s="4">
        <v>2017</v>
      </c>
      <c r="G9538" s="4">
        <v>1</v>
      </c>
      <c r="H9538" s="4">
        <v>11</v>
      </c>
      <c r="I9538" s="7"/>
      <c r="J9538" s="46" t="s">
        <v>10706</v>
      </c>
    </row>
    <row r="9539" spans="1:10" ht="40.799999999999997">
      <c r="A9539" s="4" t="s">
        <v>10695</v>
      </c>
      <c r="B9539" s="4" t="str">
        <f ca="1">IFERROR(__xludf.DUMMYFUNCTION("REGEXREPLACE(TEXT(IF(ISERR(FIND(""/"", A9539)), A9539, MID(A9539, FIND(""/"", A9539)+1, LEN(A9539))), ""#""), ""\D+"", """")"),"2022")</f>
        <v>2022</v>
      </c>
      <c r="C9539" s="46" t="s">
        <v>791</v>
      </c>
      <c r="D9539" s="4">
        <v>331</v>
      </c>
      <c r="E9539" s="5" t="s">
        <v>3792</v>
      </c>
      <c r="F9539" s="4">
        <v>2017</v>
      </c>
      <c r="G9539" s="4">
        <v>1</v>
      </c>
      <c r="H9539" s="4">
        <v>12</v>
      </c>
      <c r="I9539" s="7"/>
      <c r="J9539" s="46" t="s">
        <v>10707</v>
      </c>
    </row>
    <row r="9540" spans="1:10" ht="40.799999999999997">
      <c r="A9540" s="4" t="s">
        <v>10695</v>
      </c>
      <c r="B9540" s="4" t="str">
        <f ca="1">IFERROR(__xludf.DUMMYFUNCTION("REGEXREPLACE(TEXT(IF(ISERR(FIND(""/"", A9540)), A9540, MID(A9540, FIND(""/"", A9540)+1, LEN(A9540))), ""#""), ""\D+"", """")"),"2022")</f>
        <v>2022</v>
      </c>
      <c r="C9540" s="46" t="s">
        <v>791</v>
      </c>
      <c r="D9540" s="4">
        <v>331</v>
      </c>
      <c r="E9540" s="5" t="s">
        <v>3792</v>
      </c>
      <c r="F9540" s="4">
        <v>2017</v>
      </c>
      <c r="G9540" s="4">
        <v>1</v>
      </c>
      <c r="H9540" s="4">
        <v>13</v>
      </c>
      <c r="I9540" s="7"/>
      <c r="J9540" s="46" t="s">
        <v>10708</v>
      </c>
    </row>
    <row r="9541" spans="1:10" ht="51">
      <c r="A9541" s="4" t="s">
        <v>10695</v>
      </c>
      <c r="B9541" s="4" t="str">
        <f ca="1">IFERROR(__xludf.DUMMYFUNCTION("REGEXREPLACE(TEXT(IF(ISERR(FIND(""/"", A9541)), A9541, MID(A9541, FIND(""/"", A9541)+1, LEN(A9541))), ""#""), ""\D+"", """")"),"2022")</f>
        <v>2022</v>
      </c>
      <c r="C9541" s="46" t="s">
        <v>791</v>
      </c>
      <c r="D9541" s="4">
        <v>331</v>
      </c>
      <c r="E9541" s="5" t="s">
        <v>3792</v>
      </c>
      <c r="F9541" s="4">
        <v>2017</v>
      </c>
      <c r="G9541" s="4">
        <v>1</v>
      </c>
      <c r="H9541" s="4">
        <v>14</v>
      </c>
      <c r="I9541" s="7"/>
      <c r="J9541" s="46" t="s">
        <v>10709</v>
      </c>
    </row>
    <row r="9542" spans="1:10" ht="71.400000000000006">
      <c r="A9542" s="4" t="s">
        <v>10695</v>
      </c>
      <c r="B9542" s="4" t="str">
        <f ca="1">IFERROR(__xludf.DUMMYFUNCTION("REGEXREPLACE(TEXT(IF(ISERR(FIND(""/"", A9542)), A9542, MID(A9542, FIND(""/"", A9542)+1, LEN(A9542))), ""#""), ""\D+"", """")"),"2022")</f>
        <v>2022</v>
      </c>
      <c r="C9542" s="46" t="s">
        <v>791</v>
      </c>
      <c r="D9542" s="4">
        <v>331</v>
      </c>
      <c r="E9542" s="5" t="s">
        <v>3792</v>
      </c>
      <c r="F9542" s="4">
        <v>2017</v>
      </c>
      <c r="G9542" s="4">
        <v>1</v>
      </c>
      <c r="H9542" s="4">
        <v>15</v>
      </c>
      <c r="I9542" s="7"/>
      <c r="J9542" s="46" t="s">
        <v>10710</v>
      </c>
    </row>
    <row r="9543" spans="1:10" ht="81.599999999999994">
      <c r="A9543" s="4" t="s">
        <v>10695</v>
      </c>
      <c r="B9543" s="4" t="str">
        <f ca="1">IFERROR(__xludf.DUMMYFUNCTION("REGEXREPLACE(TEXT(IF(ISERR(FIND(""/"", A9543)), A9543, MID(A9543, FIND(""/"", A9543)+1, LEN(A9543))), ""#""), ""\D+"", """")"),"2022")</f>
        <v>2022</v>
      </c>
      <c r="C9543" s="46" t="s">
        <v>791</v>
      </c>
      <c r="D9543" s="4">
        <v>331</v>
      </c>
      <c r="E9543" s="5" t="s">
        <v>3792</v>
      </c>
      <c r="F9543" s="4">
        <v>2017</v>
      </c>
      <c r="G9543" s="4">
        <v>1</v>
      </c>
      <c r="H9543" s="4">
        <v>16</v>
      </c>
      <c r="I9543" s="7"/>
      <c r="J9543" s="46" t="s">
        <v>10711</v>
      </c>
    </row>
    <row r="9544" spans="1:10" ht="40.799999999999997">
      <c r="A9544" s="4" t="s">
        <v>10695</v>
      </c>
      <c r="B9544" s="4" t="str">
        <f ca="1">IFERROR(__xludf.DUMMYFUNCTION("REGEXREPLACE(TEXT(IF(ISERR(FIND(""/"", A9544)), A9544, MID(A9544, FIND(""/"", A9544)+1, LEN(A9544))), ""#""), ""\D+"", """")"),"2022")</f>
        <v>2022</v>
      </c>
      <c r="C9544" s="46" t="s">
        <v>791</v>
      </c>
      <c r="D9544" s="4">
        <v>331</v>
      </c>
      <c r="E9544" s="5" t="s">
        <v>3792</v>
      </c>
      <c r="F9544" s="4">
        <v>2017</v>
      </c>
      <c r="G9544" s="4">
        <v>1</v>
      </c>
      <c r="H9544" s="4">
        <v>17</v>
      </c>
      <c r="I9544" s="7"/>
      <c r="J9544" s="46" t="s">
        <v>10712</v>
      </c>
    </row>
    <row r="9545" spans="1:10" ht="51">
      <c r="A9545" s="4" t="s">
        <v>10695</v>
      </c>
      <c r="B9545" s="4" t="str">
        <f ca="1">IFERROR(__xludf.DUMMYFUNCTION("REGEXREPLACE(TEXT(IF(ISERR(FIND(""/"", A9545)), A9545, MID(A9545, FIND(""/"", A9545)+1, LEN(A9545))), ""#""), ""\D+"", """")"),"2022")</f>
        <v>2022</v>
      </c>
      <c r="C9545" s="46" t="s">
        <v>791</v>
      </c>
      <c r="D9545" s="4">
        <v>331</v>
      </c>
      <c r="E9545" s="5" t="s">
        <v>3792</v>
      </c>
      <c r="F9545" s="4">
        <v>2017</v>
      </c>
      <c r="G9545" s="4">
        <v>2</v>
      </c>
      <c r="H9545" s="4">
        <v>1</v>
      </c>
      <c r="I9545" s="7"/>
      <c r="J9545" s="46" t="s">
        <v>10713</v>
      </c>
    </row>
    <row r="9546" spans="1:10" ht="51">
      <c r="A9546" s="4" t="s">
        <v>10695</v>
      </c>
      <c r="B9546" s="4" t="str">
        <f ca="1">IFERROR(__xludf.DUMMYFUNCTION("REGEXREPLACE(TEXT(IF(ISERR(FIND(""/"", A9546)), A9546, MID(A9546, FIND(""/"", A9546)+1, LEN(A9546))), ""#""), ""\D+"", """")"),"2022")</f>
        <v>2022</v>
      </c>
      <c r="C9546" s="46" t="s">
        <v>791</v>
      </c>
      <c r="D9546" s="4">
        <v>331</v>
      </c>
      <c r="E9546" s="5" t="s">
        <v>3792</v>
      </c>
      <c r="F9546" s="4">
        <v>2017</v>
      </c>
      <c r="G9546" s="4">
        <v>2</v>
      </c>
      <c r="H9546" s="4">
        <v>2</v>
      </c>
      <c r="I9546" s="7"/>
      <c r="J9546" s="46" t="s">
        <v>10714</v>
      </c>
    </row>
    <row r="9547" spans="1:10" ht="71.400000000000006">
      <c r="A9547" s="4" t="s">
        <v>10695</v>
      </c>
      <c r="B9547" s="4" t="str">
        <f ca="1">IFERROR(__xludf.DUMMYFUNCTION("REGEXREPLACE(TEXT(IF(ISERR(FIND(""/"", A9547)), A9547, MID(A9547, FIND(""/"", A9547)+1, LEN(A9547))), ""#""), ""\D+"", """")"),"2022")</f>
        <v>2022</v>
      </c>
      <c r="C9547" s="46" t="s">
        <v>791</v>
      </c>
      <c r="D9547" s="4">
        <v>331</v>
      </c>
      <c r="E9547" s="5" t="s">
        <v>3792</v>
      </c>
      <c r="F9547" s="4">
        <v>2017</v>
      </c>
      <c r="G9547" s="4">
        <v>2</v>
      </c>
      <c r="H9547" s="4">
        <v>3</v>
      </c>
      <c r="I9547" s="7"/>
      <c r="J9547" s="46" t="s">
        <v>10715</v>
      </c>
    </row>
    <row r="9548" spans="1:10" ht="61.2">
      <c r="A9548" s="4" t="s">
        <v>10695</v>
      </c>
      <c r="B9548" s="4" t="str">
        <f ca="1">IFERROR(__xludf.DUMMYFUNCTION("REGEXREPLACE(TEXT(IF(ISERR(FIND(""/"", A9548)), A9548, MID(A9548, FIND(""/"", A9548)+1, LEN(A9548))), ""#""), ""\D+"", """")"),"2022")</f>
        <v>2022</v>
      </c>
      <c r="C9548" s="46" t="s">
        <v>791</v>
      </c>
      <c r="D9548" s="4">
        <v>331</v>
      </c>
      <c r="E9548" s="5" t="s">
        <v>3792</v>
      </c>
      <c r="F9548" s="4">
        <v>2017</v>
      </c>
      <c r="G9548" s="4">
        <v>2</v>
      </c>
      <c r="H9548" s="4">
        <v>4</v>
      </c>
      <c r="I9548" s="7"/>
      <c r="J9548" s="46" t="s">
        <v>10716</v>
      </c>
    </row>
    <row r="9549" spans="1:10" ht="61.2">
      <c r="A9549" s="4" t="s">
        <v>10695</v>
      </c>
      <c r="B9549" s="4" t="str">
        <f ca="1">IFERROR(__xludf.DUMMYFUNCTION("REGEXREPLACE(TEXT(IF(ISERR(FIND(""/"", A9549)), A9549, MID(A9549, FIND(""/"", A9549)+1, LEN(A9549))), ""#""), ""\D+"", """")"),"2022")</f>
        <v>2022</v>
      </c>
      <c r="C9549" s="46" t="s">
        <v>791</v>
      </c>
      <c r="D9549" s="4">
        <v>331</v>
      </c>
      <c r="E9549" s="5" t="s">
        <v>3792</v>
      </c>
      <c r="F9549" s="4">
        <v>2017</v>
      </c>
      <c r="G9549" s="4">
        <v>2</v>
      </c>
      <c r="H9549" s="4">
        <v>5</v>
      </c>
      <c r="I9549" s="7"/>
      <c r="J9549" s="46" t="s">
        <v>10717</v>
      </c>
    </row>
    <row r="9550" spans="1:10" ht="61.2">
      <c r="A9550" s="4" t="s">
        <v>10695</v>
      </c>
      <c r="B9550" s="4" t="str">
        <f ca="1">IFERROR(__xludf.DUMMYFUNCTION("REGEXREPLACE(TEXT(IF(ISERR(FIND(""/"", A9550)), A9550, MID(A9550, FIND(""/"", A9550)+1, LEN(A9550))), ""#""), ""\D+"", """")"),"2022")</f>
        <v>2022</v>
      </c>
      <c r="C9550" s="46" t="s">
        <v>791</v>
      </c>
      <c r="D9550" s="4">
        <v>331</v>
      </c>
      <c r="E9550" s="5" t="s">
        <v>3792</v>
      </c>
      <c r="F9550" s="4">
        <v>2017</v>
      </c>
      <c r="G9550" s="4">
        <v>2</v>
      </c>
      <c r="H9550" s="4">
        <v>6</v>
      </c>
      <c r="I9550" s="7"/>
      <c r="J9550" s="46" t="s">
        <v>10718</v>
      </c>
    </row>
    <row r="9551" spans="1:10" ht="51">
      <c r="A9551" s="4" t="s">
        <v>10695</v>
      </c>
      <c r="B9551" s="4" t="str">
        <f ca="1">IFERROR(__xludf.DUMMYFUNCTION("REGEXREPLACE(TEXT(IF(ISERR(FIND(""/"", A9551)), A9551, MID(A9551, FIND(""/"", A9551)+1, LEN(A9551))), ""#""), ""\D+"", """")"),"2022")</f>
        <v>2022</v>
      </c>
      <c r="C9551" s="46" t="s">
        <v>791</v>
      </c>
      <c r="D9551" s="4">
        <v>331</v>
      </c>
      <c r="E9551" s="5" t="s">
        <v>3792</v>
      </c>
      <c r="F9551" s="4">
        <v>2017</v>
      </c>
      <c r="G9551" s="4">
        <v>2</v>
      </c>
      <c r="H9551" s="4">
        <v>7</v>
      </c>
      <c r="I9551" s="7"/>
      <c r="J9551" s="46" t="s">
        <v>10719</v>
      </c>
    </row>
    <row r="9552" spans="1:10" ht="61.2">
      <c r="A9552" s="4" t="s">
        <v>10695</v>
      </c>
      <c r="B9552" s="4" t="str">
        <f ca="1">IFERROR(__xludf.DUMMYFUNCTION("REGEXREPLACE(TEXT(IF(ISERR(FIND(""/"", A9552)), A9552, MID(A9552, FIND(""/"", A9552)+1, LEN(A9552))), ""#""), ""\D+"", """")"),"2022")</f>
        <v>2022</v>
      </c>
      <c r="C9552" s="46" t="s">
        <v>791</v>
      </c>
      <c r="D9552" s="4">
        <v>331</v>
      </c>
      <c r="E9552" s="5" t="s">
        <v>3792</v>
      </c>
      <c r="F9552" s="4">
        <v>2017</v>
      </c>
      <c r="G9552" s="4">
        <v>2</v>
      </c>
      <c r="H9552" s="4">
        <v>8</v>
      </c>
      <c r="I9552" s="7"/>
      <c r="J9552" s="46" t="s">
        <v>10720</v>
      </c>
    </row>
    <row r="9553" spans="1:10" ht="51">
      <c r="A9553" s="4" t="s">
        <v>10695</v>
      </c>
      <c r="B9553" s="4" t="str">
        <f ca="1">IFERROR(__xludf.DUMMYFUNCTION("REGEXREPLACE(TEXT(IF(ISERR(FIND(""/"", A9553)), A9553, MID(A9553, FIND(""/"", A9553)+1, LEN(A9553))), ""#""), ""\D+"", """")"),"2022")</f>
        <v>2022</v>
      </c>
      <c r="C9553" s="46" t="s">
        <v>791</v>
      </c>
      <c r="D9553" s="4">
        <v>331</v>
      </c>
      <c r="E9553" s="5" t="s">
        <v>3792</v>
      </c>
      <c r="F9553" s="4">
        <v>2017</v>
      </c>
      <c r="G9553" s="4">
        <v>2</v>
      </c>
      <c r="H9553" s="4">
        <v>9</v>
      </c>
      <c r="I9553" s="7"/>
      <c r="J9553" s="46" t="s">
        <v>10721</v>
      </c>
    </row>
    <row r="9554" spans="1:10" ht="51">
      <c r="A9554" s="4" t="s">
        <v>10695</v>
      </c>
      <c r="B9554" s="4" t="str">
        <f ca="1">IFERROR(__xludf.DUMMYFUNCTION("REGEXREPLACE(TEXT(IF(ISERR(FIND(""/"", A9554)), A9554, MID(A9554, FIND(""/"", A9554)+1, LEN(A9554))), ""#""), ""\D+"", """")"),"2022")</f>
        <v>2022</v>
      </c>
      <c r="C9554" s="46" t="s">
        <v>791</v>
      </c>
      <c r="D9554" s="4">
        <v>331</v>
      </c>
      <c r="E9554" s="5" t="s">
        <v>3792</v>
      </c>
      <c r="F9554" s="4">
        <v>2017</v>
      </c>
      <c r="G9554" s="4">
        <v>2</v>
      </c>
      <c r="H9554" s="4">
        <v>10</v>
      </c>
      <c r="I9554" s="7"/>
      <c r="J9554" s="46" t="s">
        <v>10722</v>
      </c>
    </row>
    <row r="9555" spans="1:10" ht="51">
      <c r="A9555" s="4" t="s">
        <v>10695</v>
      </c>
      <c r="B9555" s="4" t="str">
        <f ca="1">IFERROR(__xludf.DUMMYFUNCTION("REGEXREPLACE(TEXT(IF(ISERR(FIND(""/"", A9555)), A9555, MID(A9555, FIND(""/"", A9555)+1, LEN(A9555))), ""#""), ""\D+"", """")"),"2022")</f>
        <v>2022</v>
      </c>
      <c r="C9555" s="46" t="s">
        <v>791</v>
      </c>
      <c r="D9555" s="4">
        <v>331</v>
      </c>
      <c r="E9555" s="5" t="s">
        <v>3792</v>
      </c>
      <c r="F9555" s="4">
        <v>2017</v>
      </c>
      <c r="G9555" s="4">
        <v>2</v>
      </c>
      <c r="H9555" s="4">
        <v>11</v>
      </c>
      <c r="I9555" s="7"/>
      <c r="J9555" s="46" t="s">
        <v>10723</v>
      </c>
    </row>
    <row r="9556" spans="1:10" ht="51">
      <c r="A9556" s="4" t="s">
        <v>10695</v>
      </c>
      <c r="B9556" s="4" t="str">
        <f ca="1">IFERROR(__xludf.DUMMYFUNCTION("REGEXREPLACE(TEXT(IF(ISERR(FIND(""/"", A9556)), A9556, MID(A9556, FIND(""/"", A9556)+1, LEN(A9556))), ""#""), ""\D+"", """")"),"2022")</f>
        <v>2022</v>
      </c>
      <c r="C9556" s="46" t="s">
        <v>791</v>
      </c>
      <c r="D9556" s="4">
        <v>331</v>
      </c>
      <c r="E9556" s="5" t="s">
        <v>3792</v>
      </c>
      <c r="F9556" s="4">
        <v>2017</v>
      </c>
      <c r="G9556" s="4">
        <v>2</v>
      </c>
      <c r="H9556" s="4">
        <v>12</v>
      </c>
      <c r="I9556" s="7"/>
      <c r="J9556" s="46" t="s">
        <v>10724</v>
      </c>
    </row>
    <row r="9557" spans="1:10" ht="61.2">
      <c r="A9557" s="4" t="s">
        <v>10695</v>
      </c>
      <c r="B9557" s="4" t="str">
        <f ca="1">IFERROR(__xludf.DUMMYFUNCTION("REGEXREPLACE(TEXT(IF(ISERR(FIND(""/"", A9557)), A9557, MID(A9557, FIND(""/"", A9557)+1, LEN(A9557))), ""#""), ""\D+"", """")"),"2022")</f>
        <v>2022</v>
      </c>
      <c r="C9557" s="46" t="s">
        <v>791</v>
      </c>
      <c r="D9557" s="4">
        <v>331</v>
      </c>
      <c r="E9557" s="5" t="s">
        <v>3792</v>
      </c>
      <c r="F9557" s="4">
        <v>2017</v>
      </c>
      <c r="G9557" s="4">
        <v>2</v>
      </c>
      <c r="H9557" s="4">
        <v>13</v>
      </c>
      <c r="I9557" s="7"/>
      <c r="J9557" s="46" t="s">
        <v>10725</v>
      </c>
    </row>
    <row r="9558" spans="1:10" ht="51">
      <c r="A9558" s="4" t="s">
        <v>10695</v>
      </c>
      <c r="B9558" s="4" t="str">
        <f ca="1">IFERROR(__xludf.DUMMYFUNCTION("REGEXREPLACE(TEXT(IF(ISERR(FIND(""/"", A9558)), A9558, MID(A9558, FIND(""/"", A9558)+1, LEN(A9558))), ""#""), ""\D+"", """")"),"2022")</f>
        <v>2022</v>
      </c>
      <c r="C9558" s="46" t="s">
        <v>791</v>
      </c>
      <c r="D9558" s="4">
        <v>331</v>
      </c>
      <c r="E9558" s="5" t="s">
        <v>3792</v>
      </c>
      <c r="F9558" s="4">
        <v>2017</v>
      </c>
      <c r="G9558" s="4">
        <v>2</v>
      </c>
      <c r="H9558" s="4">
        <v>14</v>
      </c>
      <c r="I9558" s="7"/>
      <c r="J9558" s="46" t="s">
        <v>10726</v>
      </c>
    </row>
    <row r="9559" spans="1:10" ht="51">
      <c r="A9559" s="4" t="s">
        <v>10695</v>
      </c>
      <c r="B9559" s="4" t="str">
        <f ca="1">IFERROR(__xludf.DUMMYFUNCTION("REGEXREPLACE(TEXT(IF(ISERR(FIND(""/"", A9559)), A9559, MID(A9559, FIND(""/"", A9559)+1, LEN(A9559))), ""#""), ""\D+"", """")"),"2022")</f>
        <v>2022</v>
      </c>
      <c r="C9559" s="46" t="s">
        <v>791</v>
      </c>
      <c r="D9559" s="4">
        <v>331</v>
      </c>
      <c r="E9559" s="5" t="s">
        <v>3792</v>
      </c>
      <c r="F9559" s="4">
        <v>2017</v>
      </c>
      <c r="G9559" s="4">
        <v>2</v>
      </c>
      <c r="H9559" s="4">
        <v>15</v>
      </c>
      <c r="I9559" s="7"/>
      <c r="J9559" s="46" t="s">
        <v>10727</v>
      </c>
    </row>
    <row r="9560" spans="1:10" ht="51">
      <c r="A9560" s="4" t="s">
        <v>10695</v>
      </c>
      <c r="B9560" s="4" t="str">
        <f ca="1">IFERROR(__xludf.DUMMYFUNCTION("REGEXREPLACE(TEXT(IF(ISERR(FIND(""/"", A9560)), A9560, MID(A9560, FIND(""/"", A9560)+1, LEN(A9560))), ""#""), ""\D+"", """")"),"2022")</f>
        <v>2022</v>
      </c>
      <c r="C9560" s="46" t="s">
        <v>791</v>
      </c>
      <c r="D9560" s="4">
        <v>331</v>
      </c>
      <c r="E9560" s="5" t="s">
        <v>3792</v>
      </c>
      <c r="F9560" s="4">
        <v>2017</v>
      </c>
      <c r="G9560" s="4">
        <v>2</v>
      </c>
      <c r="H9560" s="4">
        <v>16</v>
      </c>
      <c r="I9560" s="7"/>
      <c r="J9560" s="46" t="s">
        <v>10728</v>
      </c>
    </row>
    <row r="9561" spans="1:10" ht="51">
      <c r="A9561" s="4" t="s">
        <v>10695</v>
      </c>
      <c r="B9561" s="4" t="str">
        <f ca="1">IFERROR(__xludf.DUMMYFUNCTION("REGEXREPLACE(TEXT(IF(ISERR(FIND(""/"", A9561)), A9561, MID(A9561, FIND(""/"", A9561)+1, LEN(A9561))), ""#""), ""\D+"", """")"),"2022")</f>
        <v>2022</v>
      </c>
      <c r="C9561" s="46" t="s">
        <v>791</v>
      </c>
      <c r="D9561" s="4">
        <v>331</v>
      </c>
      <c r="E9561" s="5" t="s">
        <v>3792</v>
      </c>
      <c r="F9561" s="4">
        <v>2017</v>
      </c>
      <c r="G9561" s="4">
        <v>2</v>
      </c>
      <c r="H9561" s="4">
        <v>17</v>
      </c>
      <c r="I9561" s="7"/>
      <c r="J9561" s="46" t="s">
        <v>10729</v>
      </c>
    </row>
    <row r="9562" spans="1:10" ht="51">
      <c r="A9562" s="4" t="s">
        <v>10695</v>
      </c>
      <c r="B9562" s="4" t="str">
        <f ca="1">IFERROR(__xludf.DUMMYFUNCTION("REGEXREPLACE(TEXT(IF(ISERR(FIND(""/"", A9562)), A9562, MID(A9562, FIND(""/"", A9562)+1, LEN(A9562))), ""#""), ""\D+"", """")"),"2022")</f>
        <v>2022</v>
      </c>
      <c r="C9562" s="46" t="s">
        <v>791</v>
      </c>
      <c r="D9562" s="4">
        <v>331</v>
      </c>
      <c r="E9562" s="5" t="s">
        <v>3792</v>
      </c>
      <c r="F9562" s="4">
        <v>2017</v>
      </c>
      <c r="G9562" s="4">
        <v>2</v>
      </c>
      <c r="H9562" s="4">
        <v>18</v>
      </c>
      <c r="I9562" s="7"/>
      <c r="J9562" s="46" t="s">
        <v>10730</v>
      </c>
    </row>
    <row r="9563" spans="1:10" ht="51">
      <c r="A9563" s="4" t="s">
        <v>10695</v>
      </c>
      <c r="B9563" s="4" t="str">
        <f ca="1">IFERROR(__xludf.DUMMYFUNCTION("REGEXREPLACE(TEXT(IF(ISERR(FIND(""/"", A9563)), A9563, MID(A9563, FIND(""/"", A9563)+1, LEN(A9563))), ""#""), ""\D+"", """")"),"2022")</f>
        <v>2022</v>
      </c>
      <c r="C9563" s="46" t="s">
        <v>791</v>
      </c>
      <c r="D9563" s="4">
        <v>331</v>
      </c>
      <c r="E9563" s="5" t="s">
        <v>3792</v>
      </c>
      <c r="F9563" s="4">
        <v>2017</v>
      </c>
      <c r="G9563" s="4">
        <v>2</v>
      </c>
      <c r="H9563" s="4">
        <v>19</v>
      </c>
      <c r="I9563" s="7"/>
      <c r="J9563" s="46" t="s">
        <v>10731</v>
      </c>
    </row>
    <row r="9564" spans="1:10" ht="51">
      <c r="A9564" s="4" t="s">
        <v>10695</v>
      </c>
      <c r="B9564" s="4" t="str">
        <f ca="1">IFERROR(__xludf.DUMMYFUNCTION("REGEXREPLACE(TEXT(IF(ISERR(FIND(""/"", A9564)), A9564, MID(A9564, FIND(""/"", A9564)+1, LEN(A9564))), ""#""), ""\D+"", """")"),"2022")</f>
        <v>2022</v>
      </c>
      <c r="C9564" s="46" t="s">
        <v>791</v>
      </c>
      <c r="D9564" s="4">
        <v>331</v>
      </c>
      <c r="E9564" s="5" t="s">
        <v>3792</v>
      </c>
      <c r="F9564" s="4">
        <v>2017</v>
      </c>
      <c r="G9564" s="4">
        <v>2</v>
      </c>
      <c r="H9564" s="4">
        <v>20</v>
      </c>
      <c r="I9564" s="7"/>
      <c r="J9564" s="46" t="s">
        <v>10732</v>
      </c>
    </row>
    <row r="9565" spans="1:10" ht="51">
      <c r="A9565" s="4" t="s">
        <v>10695</v>
      </c>
      <c r="B9565" s="4" t="str">
        <f ca="1">IFERROR(__xludf.DUMMYFUNCTION("REGEXREPLACE(TEXT(IF(ISERR(FIND(""/"", A9565)), A9565, MID(A9565, FIND(""/"", A9565)+1, LEN(A9565))), ""#""), ""\D+"", """")"),"2022")</f>
        <v>2022</v>
      </c>
      <c r="C9565" s="46" t="s">
        <v>791</v>
      </c>
      <c r="D9565" s="4">
        <v>331</v>
      </c>
      <c r="E9565" s="5" t="s">
        <v>3792</v>
      </c>
      <c r="F9565" s="4">
        <v>2017</v>
      </c>
      <c r="G9565" s="4">
        <v>2</v>
      </c>
      <c r="H9565" s="4">
        <v>21</v>
      </c>
      <c r="I9565" s="7"/>
      <c r="J9565" s="46" t="s">
        <v>10733</v>
      </c>
    </row>
    <row r="9566" spans="1:10" ht="51">
      <c r="A9566" s="4" t="s">
        <v>10695</v>
      </c>
      <c r="B9566" s="4" t="str">
        <f ca="1">IFERROR(__xludf.DUMMYFUNCTION("REGEXREPLACE(TEXT(IF(ISERR(FIND(""/"", A9566)), A9566, MID(A9566, FIND(""/"", A9566)+1, LEN(A9566))), ""#""), ""\D+"", """")"),"2022")</f>
        <v>2022</v>
      </c>
      <c r="C9566" s="46" t="s">
        <v>791</v>
      </c>
      <c r="D9566" s="4">
        <v>331</v>
      </c>
      <c r="E9566" s="5" t="s">
        <v>3792</v>
      </c>
      <c r="F9566" s="4">
        <v>2017</v>
      </c>
      <c r="G9566" s="4">
        <v>2</v>
      </c>
      <c r="H9566" s="4">
        <v>22</v>
      </c>
      <c r="I9566" s="7"/>
      <c r="J9566" s="46" t="s">
        <v>10734</v>
      </c>
    </row>
    <row r="9567" spans="1:10" ht="51">
      <c r="A9567" s="4" t="s">
        <v>10695</v>
      </c>
      <c r="B9567" s="4" t="str">
        <f ca="1">IFERROR(__xludf.DUMMYFUNCTION("REGEXREPLACE(TEXT(IF(ISERR(FIND(""/"", A9567)), A9567, MID(A9567, FIND(""/"", A9567)+1, LEN(A9567))), ""#""), ""\D+"", """")"),"2022")</f>
        <v>2022</v>
      </c>
      <c r="C9567" s="46" t="s">
        <v>791</v>
      </c>
      <c r="D9567" s="4">
        <v>331</v>
      </c>
      <c r="E9567" s="5" t="s">
        <v>3792</v>
      </c>
      <c r="F9567" s="4">
        <v>2017</v>
      </c>
      <c r="G9567" s="4">
        <v>2</v>
      </c>
      <c r="H9567" s="4">
        <v>23</v>
      </c>
      <c r="I9567" s="7"/>
      <c r="J9567" s="46" t="s">
        <v>10735</v>
      </c>
    </row>
    <row r="9568" spans="1:10" ht="51">
      <c r="A9568" s="4" t="s">
        <v>10695</v>
      </c>
      <c r="B9568" s="4" t="str">
        <f ca="1">IFERROR(__xludf.DUMMYFUNCTION("REGEXREPLACE(TEXT(IF(ISERR(FIND(""/"", A9568)), A9568, MID(A9568, FIND(""/"", A9568)+1, LEN(A9568))), ""#""), ""\D+"", """")"),"2022")</f>
        <v>2022</v>
      </c>
      <c r="C9568" s="46" t="s">
        <v>791</v>
      </c>
      <c r="D9568" s="4">
        <v>331</v>
      </c>
      <c r="E9568" s="5" t="s">
        <v>3792</v>
      </c>
      <c r="F9568" s="4">
        <v>2017</v>
      </c>
      <c r="G9568" s="4">
        <v>2</v>
      </c>
      <c r="H9568" s="4">
        <v>24</v>
      </c>
      <c r="I9568" s="7"/>
      <c r="J9568" s="46" t="s">
        <v>10736</v>
      </c>
    </row>
    <row r="9569" spans="1:10" ht="51">
      <c r="A9569" s="4" t="s">
        <v>10695</v>
      </c>
      <c r="B9569" s="4" t="str">
        <f ca="1">IFERROR(__xludf.DUMMYFUNCTION("REGEXREPLACE(TEXT(IF(ISERR(FIND(""/"", A9569)), A9569, MID(A9569, FIND(""/"", A9569)+1, LEN(A9569))), ""#""), ""\D+"", """")"),"2022")</f>
        <v>2022</v>
      </c>
      <c r="C9569" s="46" t="s">
        <v>791</v>
      </c>
      <c r="D9569" s="4">
        <v>331</v>
      </c>
      <c r="E9569" s="5" t="s">
        <v>3792</v>
      </c>
      <c r="F9569" s="4">
        <v>2017</v>
      </c>
      <c r="G9569" s="4">
        <v>2</v>
      </c>
      <c r="H9569" s="4">
        <v>25</v>
      </c>
      <c r="I9569" s="7"/>
      <c r="J9569" s="46" t="s">
        <v>10737</v>
      </c>
    </row>
    <row r="9570" spans="1:10" ht="61.2">
      <c r="A9570" s="4" t="s">
        <v>10695</v>
      </c>
      <c r="B9570" s="4" t="str">
        <f ca="1">IFERROR(__xludf.DUMMYFUNCTION("REGEXREPLACE(TEXT(IF(ISERR(FIND(""/"", A9570)), A9570, MID(A9570, FIND(""/"", A9570)+1, LEN(A9570))), ""#""), ""\D+"", """")"),"2022")</f>
        <v>2022</v>
      </c>
      <c r="C9570" s="46" t="s">
        <v>791</v>
      </c>
      <c r="D9570" s="4">
        <v>331</v>
      </c>
      <c r="E9570" s="5" t="s">
        <v>3792</v>
      </c>
      <c r="F9570" s="4">
        <v>2017</v>
      </c>
      <c r="G9570" s="4">
        <v>3</v>
      </c>
      <c r="H9570" s="4">
        <v>1</v>
      </c>
      <c r="I9570" s="7"/>
      <c r="J9570" s="46" t="s">
        <v>10738</v>
      </c>
    </row>
    <row r="9571" spans="1:10" ht="51">
      <c r="A9571" s="4" t="s">
        <v>10695</v>
      </c>
      <c r="B9571" s="4" t="str">
        <f ca="1">IFERROR(__xludf.DUMMYFUNCTION("REGEXREPLACE(TEXT(IF(ISERR(FIND(""/"", A9571)), A9571, MID(A9571, FIND(""/"", A9571)+1, LEN(A9571))), ""#""), ""\D+"", """")"),"2022")</f>
        <v>2022</v>
      </c>
      <c r="C9571" s="46" t="s">
        <v>791</v>
      </c>
      <c r="D9571" s="4">
        <v>331</v>
      </c>
      <c r="E9571" s="5" t="s">
        <v>3792</v>
      </c>
      <c r="F9571" s="4">
        <v>2017</v>
      </c>
      <c r="G9571" s="4">
        <v>3</v>
      </c>
      <c r="H9571" s="4">
        <v>2</v>
      </c>
      <c r="I9571" s="7"/>
      <c r="J9571" s="46" t="s">
        <v>10739</v>
      </c>
    </row>
    <row r="9572" spans="1:10" ht="81.599999999999994">
      <c r="A9572" s="4" t="s">
        <v>10695</v>
      </c>
      <c r="B9572" s="4" t="str">
        <f ca="1">IFERROR(__xludf.DUMMYFUNCTION("REGEXREPLACE(TEXT(IF(ISERR(FIND(""/"", A9572)), A9572, MID(A9572, FIND(""/"", A9572)+1, LEN(A9572))), ""#""), ""\D+"", """")"),"2022")</f>
        <v>2022</v>
      </c>
      <c r="C9572" s="46" t="s">
        <v>791</v>
      </c>
      <c r="D9572" s="4">
        <v>331</v>
      </c>
      <c r="E9572" s="5" t="s">
        <v>3792</v>
      </c>
      <c r="F9572" s="4">
        <v>2017</v>
      </c>
      <c r="G9572" s="4">
        <v>3</v>
      </c>
      <c r="H9572" s="4">
        <v>3</v>
      </c>
      <c r="I9572" s="7"/>
      <c r="J9572" s="46" t="s">
        <v>10740</v>
      </c>
    </row>
    <row r="9573" spans="1:10" ht="51">
      <c r="A9573" s="4" t="s">
        <v>10695</v>
      </c>
      <c r="B9573" s="4" t="str">
        <f ca="1">IFERROR(__xludf.DUMMYFUNCTION("REGEXREPLACE(TEXT(IF(ISERR(FIND(""/"", A9573)), A9573, MID(A9573, FIND(""/"", A9573)+1, LEN(A9573))), ""#""), ""\D+"", """")"),"2022")</f>
        <v>2022</v>
      </c>
      <c r="C9573" s="46" t="s">
        <v>791</v>
      </c>
      <c r="D9573" s="4">
        <v>331</v>
      </c>
      <c r="E9573" s="5" t="s">
        <v>3792</v>
      </c>
      <c r="F9573" s="4">
        <v>2017</v>
      </c>
      <c r="G9573" s="4">
        <v>3</v>
      </c>
      <c r="H9573" s="4">
        <v>4</v>
      </c>
      <c r="I9573" s="7"/>
      <c r="J9573" s="46" t="s">
        <v>10741</v>
      </c>
    </row>
    <row r="9574" spans="1:10" ht="40.799999999999997">
      <c r="A9574" s="4" t="s">
        <v>10695</v>
      </c>
      <c r="B9574" s="4" t="str">
        <f ca="1">IFERROR(__xludf.DUMMYFUNCTION("REGEXREPLACE(TEXT(IF(ISERR(FIND(""/"", A9574)), A9574, MID(A9574, FIND(""/"", A9574)+1, LEN(A9574))), ""#""), ""\D+"", """")"),"2022")</f>
        <v>2022</v>
      </c>
      <c r="C9574" s="46" t="s">
        <v>791</v>
      </c>
      <c r="D9574" s="4">
        <v>331</v>
      </c>
      <c r="E9574" s="5" t="s">
        <v>3792</v>
      </c>
      <c r="F9574" s="4">
        <v>2017</v>
      </c>
      <c r="G9574" s="4">
        <v>3</v>
      </c>
      <c r="H9574" s="4">
        <v>5</v>
      </c>
      <c r="I9574" s="7"/>
      <c r="J9574" s="46" t="s">
        <v>10742</v>
      </c>
    </row>
    <row r="9575" spans="1:10" ht="61.2">
      <c r="A9575" s="4" t="s">
        <v>10695</v>
      </c>
      <c r="B9575" s="4" t="str">
        <f ca="1">IFERROR(__xludf.DUMMYFUNCTION("REGEXREPLACE(TEXT(IF(ISERR(FIND(""/"", A9575)), A9575, MID(A9575, FIND(""/"", A9575)+1, LEN(A9575))), ""#""), ""\D+"", """")"),"2022")</f>
        <v>2022</v>
      </c>
      <c r="C9575" s="46" t="s">
        <v>791</v>
      </c>
      <c r="D9575" s="4">
        <v>331</v>
      </c>
      <c r="E9575" s="5" t="s">
        <v>3792</v>
      </c>
      <c r="F9575" s="4">
        <v>2017</v>
      </c>
      <c r="G9575" s="4">
        <v>3</v>
      </c>
      <c r="H9575" s="4">
        <v>6</v>
      </c>
      <c r="I9575" s="7"/>
      <c r="J9575" s="46" t="s">
        <v>10743</v>
      </c>
    </row>
    <row r="9576" spans="1:10" ht="40.799999999999997">
      <c r="A9576" s="4" t="s">
        <v>10695</v>
      </c>
      <c r="B9576" s="4" t="str">
        <f ca="1">IFERROR(__xludf.DUMMYFUNCTION("REGEXREPLACE(TEXT(IF(ISERR(FIND(""/"", A9576)), A9576, MID(A9576, FIND(""/"", A9576)+1, LEN(A9576))), ""#""), ""\D+"", """")"),"2022")</f>
        <v>2022</v>
      </c>
      <c r="C9576" s="46" t="s">
        <v>791</v>
      </c>
      <c r="D9576" s="4">
        <v>331</v>
      </c>
      <c r="E9576" s="5" t="s">
        <v>3792</v>
      </c>
      <c r="F9576" s="4">
        <v>2017</v>
      </c>
      <c r="G9576" s="4">
        <v>3</v>
      </c>
      <c r="H9576" s="4">
        <v>7</v>
      </c>
      <c r="I9576" s="7"/>
      <c r="J9576" s="46" t="s">
        <v>10744</v>
      </c>
    </row>
    <row r="9577" spans="1:10" ht="61.2">
      <c r="A9577" s="4" t="s">
        <v>10695</v>
      </c>
      <c r="B9577" s="4" t="str">
        <f ca="1">IFERROR(__xludf.DUMMYFUNCTION("REGEXREPLACE(TEXT(IF(ISERR(FIND(""/"", A9577)), A9577, MID(A9577, FIND(""/"", A9577)+1, LEN(A9577))), ""#""), ""\D+"", """")"),"2022")</f>
        <v>2022</v>
      </c>
      <c r="C9577" s="46" t="s">
        <v>791</v>
      </c>
      <c r="D9577" s="4">
        <v>331</v>
      </c>
      <c r="E9577" s="5" t="s">
        <v>3792</v>
      </c>
      <c r="F9577" s="4">
        <v>2017</v>
      </c>
      <c r="G9577" s="4">
        <v>3</v>
      </c>
      <c r="H9577" s="4">
        <v>8</v>
      </c>
      <c r="I9577" s="7"/>
      <c r="J9577" s="46" t="s">
        <v>10745</v>
      </c>
    </row>
    <row r="9578" spans="1:10" ht="51">
      <c r="A9578" s="4" t="s">
        <v>10695</v>
      </c>
      <c r="B9578" s="4" t="str">
        <f ca="1">IFERROR(__xludf.DUMMYFUNCTION("REGEXREPLACE(TEXT(IF(ISERR(FIND(""/"", A9578)), A9578, MID(A9578, FIND(""/"", A9578)+1, LEN(A9578))), ""#""), ""\D+"", """")"),"2022")</f>
        <v>2022</v>
      </c>
      <c r="C9578" s="46" t="s">
        <v>791</v>
      </c>
      <c r="D9578" s="4">
        <v>331</v>
      </c>
      <c r="E9578" s="5" t="s">
        <v>3792</v>
      </c>
      <c r="F9578" s="4">
        <v>2017</v>
      </c>
      <c r="G9578" s="4">
        <v>3</v>
      </c>
      <c r="H9578" s="4">
        <v>9</v>
      </c>
      <c r="I9578" s="7"/>
      <c r="J9578" s="46" t="s">
        <v>10746</v>
      </c>
    </row>
    <row r="9579" spans="1:10" ht="61.2">
      <c r="A9579" s="4" t="s">
        <v>10695</v>
      </c>
      <c r="B9579" s="4" t="str">
        <f ca="1">IFERROR(__xludf.DUMMYFUNCTION("REGEXREPLACE(TEXT(IF(ISERR(FIND(""/"", A9579)), A9579, MID(A9579, FIND(""/"", A9579)+1, LEN(A9579))), ""#""), ""\D+"", """")"),"2022")</f>
        <v>2022</v>
      </c>
      <c r="C9579" s="46" t="s">
        <v>791</v>
      </c>
      <c r="D9579" s="4">
        <v>331</v>
      </c>
      <c r="E9579" s="5" t="s">
        <v>3792</v>
      </c>
      <c r="F9579" s="4">
        <v>2017</v>
      </c>
      <c r="G9579" s="4">
        <v>3</v>
      </c>
      <c r="H9579" s="4">
        <v>10</v>
      </c>
      <c r="I9579" s="7"/>
      <c r="J9579" s="46" t="s">
        <v>10747</v>
      </c>
    </row>
    <row r="9580" spans="1:10" ht="51">
      <c r="A9580" s="4" t="s">
        <v>10695</v>
      </c>
      <c r="B9580" s="4" t="str">
        <f ca="1">IFERROR(__xludf.DUMMYFUNCTION("REGEXREPLACE(TEXT(IF(ISERR(FIND(""/"", A9580)), A9580, MID(A9580, FIND(""/"", A9580)+1, LEN(A9580))), ""#""), ""\D+"", """")"),"2022")</f>
        <v>2022</v>
      </c>
      <c r="C9580" s="46" t="s">
        <v>791</v>
      </c>
      <c r="D9580" s="4">
        <v>331</v>
      </c>
      <c r="E9580" s="5" t="s">
        <v>3792</v>
      </c>
      <c r="F9580" s="4">
        <v>2017</v>
      </c>
      <c r="G9580" s="4">
        <v>3</v>
      </c>
      <c r="H9580" s="4">
        <v>11</v>
      </c>
      <c r="I9580" s="7"/>
      <c r="J9580" s="46" t="s">
        <v>10748</v>
      </c>
    </row>
    <row r="9581" spans="1:10" ht="51">
      <c r="A9581" s="4" t="s">
        <v>10695</v>
      </c>
      <c r="B9581" s="4" t="str">
        <f ca="1">IFERROR(__xludf.DUMMYFUNCTION("REGEXREPLACE(TEXT(IF(ISERR(FIND(""/"", A9581)), A9581, MID(A9581, FIND(""/"", A9581)+1, LEN(A9581))), ""#""), ""\D+"", """")"),"2022")</f>
        <v>2022</v>
      </c>
      <c r="C9581" s="46" t="s">
        <v>791</v>
      </c>
      <c r="D9581" s="4">
        <v>331</v>
      </c>
      <c r="E9581" s="5" t="s">
        <v>3792</v>
      </c>
      <c r="F9581" s="4">
        <v>2017</v>
      </c>
      <c r="G9581" s="4">
        <v>3</v>
      </c>
      <c r="H9581" s="4">
        <v>12</v>
      </c>
      <c r="I9581" s="7"/>
      <c r="J9581" s="46" t="s">
        <v>10749</v>
      </c>
    </row>
    <row r="9582" spans="1:10" ht="30.6">
      <c r="A9582" s="4" t="s">
        <v>10695</v>
      </c>
      <c r="B9582" s="4" t="str">
        <f ca="1">IFERROR(__xludf.DUMMYFUNCTION("REGEXREPLACE(TEXT(IF(ISERR(FIND(""/"", A9582)), A9582, MID(A9582, FIND(""/"", A9582)+1, LEN(A9582))), ""#""), ""\D+"", """")"),"2022")</f>
        <v>2022</v>
      </c>
      <c r="C9582" s="46" t="s">
        <v>791</v>
      </c>
      <c r="D9582" s="4">
        <v>331</v>
      </c>
      <c r="E9582" s="5" t="s">
        <v>3792</v>
      </c>
      <c r="F9582" s="4">
        <v>2017</v>
      </c>
      <c r="G9582" s="4">
        <v>3</v>
      </c>
      <c r="H9582" s="4">
        <v>13</v>
      </c>
      <c r="I9582" s="7"/>
      <c r="J9582" s="46" t="s">
        <v>10750</v>
      </c>
    </row>
    <row r="9583" spans="1:10" ht="51">
      <c r="A9583" s="4" t="s">
        <v>10695</v>
      </c>
      <c r="B9583" s="4" t="str">
        <f ca="1">IFERROR(__xludf.DUMMYFUNCTION("REGEXREPLACE(TEXT(IF(ISERR(FIND(""/"", A9583)), A9583, MID(A9583, FIND(""/"", A9583)+1, LEN(A9583))), ""#""), ""\D+"", """")"),"2022")</f>
        <v>2022</v>
      </c>
      <c r="C9583" s="46" t="s">
        <v>791</v>
      </c>
      <c r="D9583" s="4">
        <v>331</v>
      </c>
      <c r="E9583" s="5" t="s">
        <v>3792</v>
      </c>
      <c r="F9583" s="4">
        <v>2017</v>
      </c>
      <c r="G9583" s="4">
        <v>3</v>
      </c>
      <c r="H9583" s="4">
        <v>14</v>
      </c>
      <c r="I9583" s="7"/>
      <c r="J9583" s="46" t="s">
        <v>10751</v>
      </c>
    </row>
    <row r="9584" spans="1:10" ht="40.799999999999997">
      <c r="A9584" s="4" t="s">
        <v>10695</v>
      </c>
      <c r="B9584" s="4" t="str">
        <f ca="1">IFERROR(__xludf.DUMMYFUNCTION("REGEXREPLACE(TEXT(IF(ISERR(FIND(""/"", A9584)), A9584, MID(A9584, FIND(""/"", A9584)+1, LEN(A9584))), ""#""), ""\D+"", """")"),"2022")</f>
        <v>2022</v>
      </c>
      <c r="C9584" s="46" t="s">
        <v>791</v>
      </c>
      <c r="D9584" s="4">
        <v>331</v>
      </c>
      <c r="E9584" s="5" t="s">
        <v>3792</v>
      </c>
      <c r="F9584" s="4">
        <v>2017</v>
      </c>
      <c r="G9584" s="4">
        <v>3</v>
      </c>
      <c r="H9584" s="4">
        <v>15</v>
      </c>
      <c r="I9584" s="7"/>
      <c r="J9584" s="46" t="s">
        <v>10752</v>
      </c>
    </row>
    <row r="9585" spans="1:10" ht="61.2">
      <c r="A9585" s="4" t="s">
        <v>10695</v>
      </c>
      <c r="B9585" s="4" t="str">
        <f ca="1">IFERROR(__xludf.DUMMYFUNCTION("REGEXREPLACE(TEXT(IF(ISERR(FIND(""/"", A9585)), A9585, MID(A9585, FIND(""/"", A9585)+1, LEN(A9585))), ""#""), ""\D+"", """")"),"2022")</f>
        <v>2022</v>
      </c>
      <c r="C9585" s="46" t="s">
        <v>791</v>
      </c>
      <c r="D9585" s="4">
        <v>331</v>
      </c>
      <c r="E9585" s="5" t="s">
        <v>3792</v>
      </c>
      <c r="F9585" s="4">
        <v>2017</v>
      </c>
      <c r="G9585" s="4">
        <v>3</v>
      </c>
      <c r="H9585" s="4">
        <v>16</v>
      </c>
      <c r="I9585" s="7"/>
      <c r="J9585" s="46" t="s">
        <v>10753</v>
      </c>
    </row>
    <row r="9586" spans="1:10" ht="71.400000000000006">
      <c r="A9586" s="4" t="s">
        <v>10695</v>
      </c>
      <c r="B9586" s="4" t="str">
        <f ca="1">IFERROR(__xludf.DUMMYFUNCTION("REGEXREPLACE(TEXT(IF(ISERR(FIND(""/"", A9586)), A9586, MID(A9586, FIND(""/"", A9586)+1, LEN(A9586))), ""#""), ""\D+"", """")"),"2022")</f>
        <v>2022</v>
      </c>
      <c r="C9586" s="46" t="s">
        <v>791</v>
      </c>
      <c r="D9586" s="4">
        <v>331</v>
      </c>
      <c r="E9586" s="5" t="s">
        <v>3792</v>
      </c>
      <c r="F9586" s="4">
        <v>2017</v>
      </c>
      <c r="G9586" s="4">
        <v>3</v>
      </c>
      <c r="H9586" s="4">
        <v>17</v>
      </c>
      <c r="I9586" s="7"/>
      <c r="J9586" s="46" t="s">
        <v>10754</v>
      </c>
    </row>
    <row r="9587" spans="1:10" ht="40.799999999999997">
      <c r="A9587" s="4" t="s">
        <v>10695</v>
      </c>
      <c r="B9587" s="4" t="str">
        <f ca="1">IFERROR(__xludf.DUMMYFUNCTION("REGEXREPLACE(TEXT(IF(ISERR(FIND(""/"", A9587)), A9587, MID(A9587, FIND(""/"", A9587)+1, LEN(A9587))), ""#""), ""\D+"", """")"),"2022")</f>
        <v>2022</v>
      </c>
      <c r="C9587" s="46" t="s">
        <v>791</v>
      </c>
      <c r="D9587" s="4">
        <v>331</v>
      </c>
      <c r="E9587" s="5" t="s">
        <v>3792</v>
      </c>
      <c r="F9587" s="4">
        <v>2017</v>
      </c>
      <c r="G9587" s="4">
        <v>3</v>
      </c>
      <c r="H9587" s="4">
        <v>18</v>
      </c>
      <c r="I9587" s="7"/>
      <c r="J9587" s="46" t="s">
        <v>10755</v>
      </c>
    </row>
    <row r="9588" spans="1:10" ht="91.8">
      <c r="A9588" s="4" t="s">
        <v>10695</v>
      </c>
      <c r="B9588" s="4" t="str">
        <f ca="1">IFERROR(__xludf.DUMMYFUNCTION("REGEXREPLACE(TEXT(IF(ISERR(FIND(""/"", A9588)), A9588, MID(A9588, FIND(""/"", A9588)+1, LEN(A9588))), ""#""), ""\D+"", """")"),"2022")</f>
        <v>2022</v>
      </c>
      <c r="C9588" s="46" t="s">
        <v>791</v>
      </c>
      <c r="D9588" s="4">
        <v>331</v>
      </c>
      <c r="E9588" s="5" t="s">
        <v>3792</v>
      </c>
      <c r="F9588" s="4">
        <v>2017</v>
      </c>
      <c r="G9588" s="4">
        <v>4</v>
      </c>
      <c r="H9588" s="4">
        <v>1</v>
      </c>
      <c r="I9588" s="7"/>
      <c r="J9588" s="46" t="s">
        <v>10756</v>
      </c>
    </row>
    <row r="9589" spans="1:10" ht="61.2">
      <c r="A9589" s="4" t="s">
        <v>10695</v>
      </c>
      <c r="B9589" s="4" t="str">
        <f ca="1">IFERROR(__xludf.DUMMYFUNCTION("REGEXREPLACE(TEXT(IF(ISERR(FIND(""/"", A9589)), A9589, MID(A9589, FIND(""/"", A9589)+1, LEN(A9589))), ""#""), ""\D+"", """")"),"2022")</f>
        <v>2022</v>
      </c>
      <c r="C9589" s="46" t="s">
        <v>791</v>
      </c>
      <c r="D9589" s="4">
        <v>331</v>
      </c>
      <c r="E9589" s="5" t="s">
        <v>3792</v>
      </c>
      <c r="F9589" s="4">
        <v>2017</v>
      </c>
      <c r="G9589" s="4">
        <v>4</v>
      </c>
      <c r="H9589" s="4">
        <v>2</v>
      </c>
      <c r="I9589" s="7"/>
      <c r="J9589" s="46" t="s">
        <v>10757</v>
      </c>
    </row>
    <row r="9590" spans="1:10" ht="61.2">
      <c r="A9590" s="4" t="s">
        <v>10695</v>
      </c>
      <c r="B9590" s="4" t="str">
        <f ca="1">IFERROR(__xludf.DUMMYFUNCTION("REGEXREPLACE(TEXT(IF(ISERR(FIND(""/"", A9590)), A9590, MID(A9590, FIND(""/"", A9590)+1, LEN(A9590))), ""#""), ""\D+"", """")"),"2022")</f>
        <v>2022</v>
      </c>
      <c r="C9590" s="46" t="s">
        <v>791</v>
      </c>
      <c r="D9590" s="4">
        <v>331</v>
      </c>
      <c r="E9590" s="5" t="s">
        <v>3792</v>
      </c>
      <c r="F9590" s="4">
        <v>2017</v>
      </c>
      <c r="G9590" s="4">
        <v>4</v>
      </c>
      <c r="H9590" s="4">
        <v>3</v>
      </c>
      <c r="I9590" s="7"/>
      <c r="J9590" s="46" t="s">
        <v>10758</v>
      </c>
    </row>
    <row r="9591" spans="1:10" ht="51">
      <c r="A9591" s="4" t="s">
        <v>10695</v>
      </c>
      <c r="B9591" s="4" t="str">
        <f ca="1">IFERROR(__xludf.DUMMYFUNCTION("REGEXREPLACE(TEXT(IF(ISERR(FIND(""/"", A9591)), A9591, MID(A9591, FIND(""/"", A9591)+1, LEN(A9591))), ""#""), ""\D+"", """")"),"2022")</f>
        <v>2022</v>
      </c>
      <c r="C9591" s="46" t="s">
        <v>791</v>
      </c>
      <c r="D9591" s="4">
        <v>331</v>
      </c>
      <c r="E9591" s="5" t="s">
        <v>3792</v>
      </c>
      <c r="F9591" s="4">
        <v>2017</v>
      </c>
      <c r="G9591" s="4">
        <v>4</v>
      </c>
      <c r="H9591" s="4">
        <v>4</v>
      </c>
      <c r="I9591" s="7"/>
      <c r="J9591" s="46" t="s">
        <v>10759</v>
      </c>
    </row>
    <row r="9592" spans="1:10" ht="61.2">
      <c r="A9592" s="4" t="s">
        <v>10695</v>
      </c>
      <c r="B9592" s="4" t="str">
        <f ca="1">IFERROR(__xludf.DUMMYFUNCTION("REGEXREPLACE(TEXT(IF(ISERR(FIND(""/"", A9592)), A9592, MID(A9592, FIND(""/"", A9592)+1, LEN(A9592))), ""#""), ""\D+"", """")"),"2022")</f>
        <v>2022</v>
      </c>
      <c r="C9592" s="46" t="s">
        <v>791</v>
      </c>
      <c r="D9592" s="4">
        <v>331</v>
      </c>
      <c r="E9592" s="5" t="s">
        <v>3792</v>
      </c>
      <c r="F9592" s="4">
        <v>2017</v>
      </c>
      <c r="G9592" s="4">
        <v>4</v>
      </c>
      <c r="H9592" s="4">
        <v>5</v>
      </c>
      <c r="I9592" s="7"/>
      <c r="J9592" s="46" t="s">
        <v>10760</v>
      </c>
    </row>
    <row r="9593" spans="1:10" ht="61.2">
      <c r="A9593" s="4" t="s">
        <v>10695</v>
      </c>
      <c r="B9593" s="4" t="str">
        <f ca="1">IFERROR(__xludf.DUMMYFUNCTION("REGEXREPLACE(TEXT(IF(ISERR(FIND(""/"", A9593)), A9593, MID(A9593, FIND(""/"", A9593)+1, LEN(A9593))), ""#""), ""\D+"", """")"),"2022")</f>
        <v>2022</v>
      </c>
      <c r="C9593" s="46" t="s">
        <v>791</v>
      </c>
      <c r="D9593" s="4">
        <v>331</v>
      </c>
      <c r="E9593" s="5" t="s">
        <v>3792</v>
      </c>
      <c r="F9593" s="4">
        <v>2017</v>
      </c>
      <c r="G9593" s="4">
        <v>4</v>
      </c>
      <c r="H9593" s="4">
        <v>6</v>
      </c>
      <c r="I9593" s="7"/>
      <c r="J9593" s="46" t="s">
        <v>10761</v>
      </c>
    </row>
    <row r="9594" spans="1:10" ht="51">
      <c r="A9594" s="4" t="s">
        <v>10695</v>
      </c>
      <c r="B9594" s="4" t="str">
        <f ca="1">IFERROR(__xludf.DUMMYFUNCTION("REGEXREPLACE(TEXT(IF(ISERR(FIND(""/"", A9594)), A9594, MID(A9594, FIND(""/"", A9594)+1, LEN(A9594))), ""#""), ""\D+"", """")"),"2022")</f>
        <v>2022</v>
      </c>
      <c r="C9594" s="46" t="s">
        <v>791</v>
      </c>
      <c r="D9594" s="4">
        <v>331</v>
      </c>
      <c r="E9594" s="5" t="s">
        <v>3792</v>
      </c>
      <c r="F9594" s="4">
        <v>2017</v>
      </c>
      <c r="G9594" s="4">
        <v>4</v>
      </c>
      <c r="H9594" s="4">
        <v>7</v>
      </c>
      <c r="I9594" s="7"/>
      <c r="J9594" s="46" t="s">
        <v>10762</v>
      </c>
    </row>
    <row r="9595" spans="1:10" ht="61.2">
      <c r="A9595" s="4" t="s">
        <v>10695</v>
      </c>
      <c r="B9595" s="4" t="str">
        <f ca="1">IFERROR(__xludf.DUMMYFUNCTION("REGEXREPLACE(TEXT(IF(ISERR(FIND(""/"", A9595)), A9595, MID(A9595, FIND(""/"", A9595)+1, LEN(A9595))), ""#""), ""\D+"", """")"),"2022")</f>
        <v>2022</v>
      </c>
      <c r="C9595" s="46" t="s">
        <v>791</v>
      </c>
      <c r="D9595" s="4">
        <v>331</v>
      </c>
      <c r="E9595" s="26" t="s">
        <v>3792</v>
      </c>
      <c r="F9595" s="4">
        <v>2017</v>
      </c>
      <c r="G9595" s="4">
        <v>4</v>
      </c>
      <c r="H9595" s="4">
        <v>8</v>
      </c>
      <c r="I9595" s="7"/>
      <c r="J9595" s="46" t="s">
        <v>10763</v>
      </c>
    </row>
    <row r="9596" spans="1:10" ht="51">
      <c r="A9596" s="4" t="s">
        <v>10695</v>
      </c>
      <c r="B9596" s="4" t="str">
        <f ca="1">IFERROR(__xludf.DUMMYFUNCTION("REGEXREPLACE(TEXT(IF(ISERR(FIND(""/"", A9596)), A9596, MID(A9596, FIND(""/"", A9596)+1, LEN(A9596))), ""#""), ""\D+"", """")"),"2022")</f>
        <v>2022</v>
      </c>
      <c r="C9596" s="46" t="s">
        <v>791</v>
      </c>
      <c r="D9596" s="4">
        <v>331</v>
      </c>
      <c r="E9596" s="5" t="s">
        <v>3792</v>
      </c>
      <c r="F9596" s="4">
        <v>2017</v>
      </c>
      <c r="G9596" s="4">
        <v>4</v>
      </c>
      <c r="H9596" s="4">
        <v>9</v>
      </c>
      <c r="I9596" s="7"/>
      <c r="J9596" s="46" t="s">
        <v>10764</v>
      </c>
    </row>
    <row r="9597" spans="1:10" ht="51">
      <c r="A9597" s="4" t="s">
        <v>10695</v>
      </c>
      <c r="B9597" s="4" t="str">
        <f ca="1">IFERROR(__xludf.DUMMYFUNCTION("REGEXREPLACE(TEXT(IF(ISERR(FIND(""/"", A9597)), A9597, MID(A9597, FIND(""/"", A9597)+1, LEN(A9597))), ""#""), ""\D+"", """")"),"2022")</f>
        <v>2022</v>
      </c>
      <c r="C9597" s="46" t="s">
        <v>791</v>
      </c>
      <c r="D9597" s="4">
        <v>331</v>
      </c>
      <c r="E9597" s="26" t="s">
        <v>3792</v>
      </c>
      <c r="F9597" s="4">
        <v>2017</v>
      </c>
      <c r="G9597" s="4">
        <v>4</v>
      </c>
      <c r="H9597" s="4">
        <v>10</v>
      </c>
      <c r="I9597" s="7"/>
      <c r="J9597" s="46" t="s">
        <v>10765</v>
      </c>
    </row>
    <row r="9598" spans="1:10" ht="51">
      <c r="A9598" s="4" t="s">
        <v>10695</v>
      </c>
      <c r="B9598" s="4" t="str">
        <f ca="1">IFERROR(__xludf.DUMMYFUNCTION("REGEXREPLACE(TEXT(IF(ISERR(FIND(""/"", A9598)), A9598, MID(A9598, FIND(""/"", A9598)+1, LEN(A9598))), ""#""), ""\D+"", """")"),"2022")</f>
        <v>2022</v>
      </c>
      <c r="C9598" s="46" t="s">
        <v>791</v>
      </c>
      <c r="D9598" s="4">
        <v>331</v>
      </c>
      <c r="E9598" s="5" t="s">
        <v>3792</v>
      </c>
      <c r="F9598" s="4">
        <v>2017</v>
      </c>
      <c r="G9598" s="4">
        <v>4</v>
      </c>
      <c r="H9598" s="4">
        <v>11</v>
      </c>
      <c r="I9598" s="7"/>
      <c r="J9598" s="46" t="s">
        <v>10766</v>
      </c>
    </row>
    <row r="9599" spans="1:10" ht="61.2">
      <c r="A9599" s="4" t="s">
        <v>10695</v>
      </c>
      <c r="B9599" s="4" t="str">
        <f ca="1">IFERROR(__xludf.DUMMYFUNCTION("REGEXREPLACE(TEXT(IF(ISERR(FIND(""/"", A9599)), A9599, MID(A9599, FIND(""/"", A9599)+1, LEN(A9599))), ""#""), ""\D+"", """")"),"2022")</f>
        <v>2022</v>
      </c>
      <c r="C9599" s="46" t="s">
        <v>791</v>
      </c>
      <c r="D9599" s="4">
        <v>331</v>
      </c>
      <c r="E9599" s="5" t="s">
        <v>3792</v>
      </c>
      <c r="F9599" s="4">
        <v>2017</v>
      </c>
      <c r="G9599" s="4">
        <v>4</v>
      </c>
      <c r="H9599" s="4">
        <v>12</v>
      </c>
      <c r="I9599" s="7"/>
      <c r="J9599" s="46" t="s">
        <v>10767</v>
      </c>
    </row>
    <row r="9600" spans="1:10" ht="71.400000000000006">
      <c r="A9600" s="4" t="s">
        <v>10695</v>
      </c>
      <c r="B9600" s="4" t="str">
        <f ca="1">IFERROR(__xludf.DUMMYFUNCTION("REGEXREPLACE(TEXT(IF(ISERR(FIND(""/"", A9600)), A9600, MID(A9600, FIND(""/"", A9600)+1, LEN(A9600))), ""#""), ""\D+"", """")"),"2022")</f>
        <v>2022</v>
      </c>
      <c r="C9600" s="46" t="s">
        <v>791</v>
      </c>
      <c r="D9600" s="4">
        <v>331</v>
      </c>
      <c r="E9600" s="5" t="s">
        <v>3792</v>
      </c>
      <c r="F9600" s="4">
        <v>2017</v>
      </c>
      <c r="G9600" s="4">
        <v>4</v>
      </c>
      <c r="H9600" s="4">
        <v>13</v>
      </c>
      <c r="I9600" s="7"/>
      <c r="J9600" s="46" t="s">
        <v>10768</v>
      </c>
    </row>
    <row r="9601" spans="1:10" ht="61.2">
      <c r="A9601" s="4" t="s">
        <v>10695</v>
      </c>
      <c r="B9601" s="4" t="str">
        <f ca="1">IFERROR(__xludf.DUMMYFUNCTION("REGEXREPLACE(TEXT(IF(ISERR(FIND(""/"", A9601)), A9601, MID(A9601, FIND(""/"", A9601)+1, LEN(A9601))), ""#""), ""\D+"", """")"),"2022")</f>
        <v>2022</v>
      </c>
      <c r="C9601" s="46" t="s">
        <v>791</v>
      </c>
      <c r="D9601" s="4">
        <v>331</v>
      </c>
      <c r="E9601" s="5" t="s">
        <v>3792</v>
      </c>
      <c r="F9601" s="4">
        <v>2017</v>
      </c>
      <c r="G9601" s="4">
        <v>4</v>
      </c>
      <c r="H9601" s="4">
        <v>14</v>
      </c>
      <c r="I9601" s="7"/>
      <c r="J9601" s="46" t="s">
        <v>10769</v>
      </c>
    </row>
    <row r="9602" spans="1:10" ht="61.2">
      <c r="A9602" s="4" t="s">
        <v>10695</v>
      </c>
      <c r="B9602" s="4" t="str">
        <f ca="1">IFERROR(__xludf.DUMMYFUNCTION("REGEXREPLACE(TEXT(IF(ISERR(FIND(""/"", A9602)), A9602, MID(A9602, FIND(""/"", A9602)+1, LEN(A9602))), ""#""), ""\D+"", """")"),"2022")</f>
        <v>2022</v>
      </c>
      <c r="C9602" s="46" t="s">
        <v>791</v>
      </c>
      <c r="D9602" s="4">
        <v>331</v>
      </c>
      <c r="E9602" s="5" t="s">
        <v>3792</v>
      </c>
      <c r="F9602" s="4">
        <v>2017</v>
      </c>
      <c r="G9602" s="4">
        <v>4</v>
      </c>
      <c r="H9602" s="4">
        <v>15</v>
      </c>
      <c r="I9602" s="7"/>
      <c r="J9602" s="46" t="s">
        <v>10770</v>
      </c>
    </row>
    <row r="9603" spans="1:10" ht="51">
      <c r="A9603" s="4" t="s">
        <v>10695</v>
      </c>
      <c r="B9603" s="4" t="str">
        <f ca="1">IFERROR(__xludf.DUMMYFUNCTION("REGEXREPLACE(TEXT(IF(ISERR(FIND(""/"", A9603)), A9603, MID(A9603, FIND(""/"", A9603)+1, LEN(A9603))), ""#""), ""\D+"", """")"),"2022")</f>
        <v>2022</v>
      </c>
      <c r="C9603" s="46" t="s">
        <v>791</v>
      </c>
      <c r="D9603" s="4">
        <v>331</v>
      </c>
      <c r="E9603" s="5" t="s">
        <v>3792</v>
      </c>
      <c r="F9603" s="4">
        <v>2017</v>
      </c>
      <c r="G9603" s="4">
        <v>4</v>
      </c>
      <c r="H9603" s="4">
        <v>16</v>
      </c>
      <c r="I9603" s="7"/>
      <c r="J9603" s="46" t="s">
        <v>10771</v>
      </c>
    </row>
    <row r="9604" spans="1:10" ht="40.799999999999997">
      <c r="A9604" s="4" t="s">
        <v>10695</v>
      </c>
      <c r="B9604" s="4" t="str">
        <f ca="1">IFERROR(__xludf.DUMMYFUNCTION("REGEXREPLACE(TEXT(IF(ISERR(FIND(""/"", A9604)), A9604, MID(A9604, FIND(""/"", A9604)+1, LEN(A9604))), ""#""), ""\D+"", """")"),"2022")</f>
        <v>2022</v>
      </c>
      <c r="C9604" s="46" t="s">
        <v>791</v>
      </c>
      <c r="D9604" s="4">
        <v>331</v>
      </c>
      <c r="E9604" s="5" t="s">
        <v>3792</v>
      </c>
      <c r="F9604" s="4">
        <v>2017</v>
      </c>
      <c r="G9604" s="4">
        <v>4</v>
      </c>
      <c r="H9604" s="4">
        <v>17</v>
      </c>
      <c r="I9604" s="7"/>
      <c r="J9604" s="46" t="s">
        <v>10772</v>
      </c>
    </row>
    <row r="9605" spans="1:10" ht="51">
      <c r="A9605" s="4" t="s">
        <v>10695</v>
      </c>
      <c r="B9605" s="4" t="str">
        <f ca="1">IFERROR(__xludf.DUMMYFUNCTION("REGEXREPLACE(TEXT(IF(ISERR(FIND(""/"", A9605)), A9605, MID(A9605, FIND(""/"", A9605)+1, LEN(A9605))), ""#""), ""\D+"", """")"),"2022")</f>
        <v>2022</v>
      </c>
      <c r="C9605" s="46" t="s">
        <v>791</v>
      </c>
      <c r="D9605" s="4">
        <v>331</v>
      </c>
      <c r="E9605" s="5" t="s">
        <v>3792</v>
      </c>
      <c r="F9605" s="4">
        <v>2017</v>
      </c>
      <c r="G9605" s="4">
        <v>4</v>
      </c>
      <c r="H9605" s="4">
        <v>18</v>
      </c>
      <c r="I9605" s="7"/>
      <c r="J9605" s="46" t="s">
        <v>10773</v>
      </c>
    </row>
    <row r="9606" spans="1:10" ht="51">
      <c r="A9606" s="4" t="s">
        <v>10695</v>
      </c>
      <c r="B9606" s="4" t="str">
        <f ca="1">IFERROR(__xludf.DUMMYFUNCTION("REGEXREPLACE(TEXT(IF(ISERR(FIND(""/"", A9606)), A9606, MID(A9606, FIND(""/"", A9606)+1, LEN(A9606))), ""#""), ""\D+"", """")"),"2022")</f>
        <v>2022</v>
      </c>
      <c r="C9606" s="46" t="s">
        <v>791</v>
      </c>
      <c r="D9606" s="4">
        <v>331</v>
      </c>
      <c r="E9606" s="5" t="s">
        <v>3792</v>
      </c>
      <c r="F9606" s="4">
        <v>2017</v>
      </c>
      <c r="G9606" s="4">
        <v>4</v>
      </c>
      <c r="H9606" s="4">
        <v>19</v>
      </c>
      <c r="I9606" s="7"/>
      <c r="J9606" s="46" t="s">
        <v>10774</v>
      </c>
    </row>
    <row r="9607" spans="1:10" ht="61.2">
      <c r="A9607" s="4" t="s">
        <v>10695</v>
      </c>
      <c r="B9607" s="4" t="str">
        <f ca="1">IFERROR(__xludf.DUMMYFUNCTION("REGEXREPLACE(TEXT(IF(ISERR(FIND(""/"", A9607)), A9607, MID(A9607, FIND(""/"", A9607)+1, LEN(A9607))), ""#""), ""\D+"", """")"),"2022")</f>
        <v>2022</v>
      </c>
      <c r="C9607" s="46" t="s">
        <v>791</v>
      </c>
      <c r="D9607" s="4">
        <v>331</v>
      </c>
      <c r="E9607" s="5" t="s">
        <v>3792</v>
      </c>
      <c r="F9607" s="4">
        <v>2017</v>
      </c>
      <c r="G9607" s="4">
        <v>4</v>
      </c>
      <c r="H9607" s="4">
        <v>20</v>
      </c>
      <c r="I9607" s="7"/>
      <c r="J9607" s="46" t="s">
        <v>10775</v>
      </c>
    </row>
    <row r="9608" spans="1:10" ht="71.400000000000006">
      <c r="A9608" s="4" t="s">
        <v>10695</v>
      </c>
      <c r="B9608" s="4" t="str">
        <f ca="1">IFERROR(__xludf.DUMMYFUNCTION("REGEXREPLACE(TEXT(IF(ISERR(FIND(""/"", A9608)), A9608, MID(A9608, FIND(""/"", A9608)+1, LEN(A9608))), ""#""), ""\D+"", """")"),"2022")</f>
        <v>2022</v>
      </c>
      <c r="C9608" s="46" t="s">
        <v>791</v>
      </c>
      <c r="D9608" s="4">
        <v>331</v>
      </c>
      <c r="E9608" s="5" t="s">
        <v>3792</v>
      </c>
      <c r="F9608" s="4">
        <v>2017</v>
      </c>
      <c r="G9608" s="4">
        <v>4</v>
      </c>
      <c r="H9608" s="4">
        <v>21</v>
      </c>
      <c r="I9608" s="7"/>
      <c r="J9608" s="46" t="s">
        <v>10776</v>
      </c>
    </row>
    <row r="9609" spans="1:10" ht="91.8">
      <c r="A9609" s="4" t="s">
        <v>10695</v>
      </c>
      <c r="B9609" s="4" t="str">
        <f ca="1">IFERROR(__xludf.DUMMYFUNCTION("REGEXREPLACE(TEXT(IF(ISERR(FIND(""/"", A9609)), A9609, MID(A9609, FIND(""/"", A9609)+1, LEN(A9609))), ""#""), ""\D+"", """")"),"2022")</f>
        <v>2022</v>
      </c>
      <c r="C9609" s="46" t="s">
        <v>791</v>
      </c>
      <c r="D9609" s="4">
        <v>331</v>
      </c>
      <c r="E9609" s="5" t="s">
        <v>3792</v>
      </c>
      <c r="F9609" s="4">
        <v>2017</v>
      </c>
      <c r="G9609" s="4">
        <v>4</v>
      </c>
      <c r="H9609" s="4">
        <v>22</v>
      </c>
      <c r="I9609" s="7"/>
      <c r="J9609" s="46" t="s">
        <v>10777</v>
      </c>
    </row>
    <row r="9610" spans="1:10" ht="51">
      <c r="A9610" s="4" t="s">
        <v>10695</v>
      </c>
      <c r="B9610" s="4" t="str">
        <f ca="1">IFERROR(__xludf.DUMMYFUNCTION("REGEXREPLACE(TEXT(IF(ISERR(FIND(""/"", A9610)), A9610, MID(A9610, FIND(""/"", A9610)+1, LEN(A9610))), ""#""), ""\D+"", """")"),"2022")</f>
        <v>2022</v>
      </c>
      <c r="C9610" s="46" t="s">
        <v>791</v>
      </c>
      <c r="D9610" s="4">
        <v>331</v>
      </c>
      <c r="E9610" s="5" t="s">
        <v>3792</v>
      </c>
      <c r="F9610" s="4">
        <v>2017</v>
      </c>
      <c r="G9610" s="4">
        <v>4</v>
      </c>
      <c r="H9610" s="4">
        <v>23</v>
      </c>
      <c r="I9610" s="15"/>
      <c r="J9610" s="46" t="s">
        <v>10778</v>
      </c>
    </row>
    <row r="9611" spans="1:10" ht="51">
      <c r="A9611" s="4" t="s">
        <v>10695</v>
      </c>
      <c r="B9611" s="4" t="str">
        <f ca="1">IFERROR(__xludf.DUMMYFUNCTION("REGEXREPLACE(TEXT(IF(ISERR(FIND(""/"", A9611)), A9611, MID(A9611, FIND(""/"", A9611)+1, LEN(A9611))), ""#""), ""\D+"", """")"),"2022")</f>
        <v>2022</v>
      </c>
      <c r="C9611" s="46" t="s">
        <v>791</v>
      </c>
      <c r="D9611" s="4">
        <v>331</v>
      </c>
      <c r="E9611" s="5" t="s">
        <v>3792</v>
      </c>
      <c r="F9611" s="4">
        <v>2017</v>
      </c>
      <c r="G9611" s="4">
        <v>4</v>
      </c>
      <c r="H9611" s="4">
        <v>24</v>
      </c>
      <c r="I9611" s="15"/>
      <c r="J9611" s="46" t="s">
        <v>10779</v>
      </c>
    </row>
    <row r="9612" spans="1:10" ht="81.599999999999994">
      <c r="A9612" s="4" t="s">
        <v>10695</v>
      </c>
      <c r="B9612" s="4" t="str">
        <f ca="1">IFERROR(__xludf.DUMMYFUNCTION("REGEXREPLACE(TEXT(IF(ISERR(FIND(""/"", A9612)), A9612, MID(A9612, FIND(""/"", A9612)+1, LEN(A9612))), ""#""), ""\D+"", """")"),"2022")</f>
        <v>2022</v>
      </c>
      <c r="C9612" s="46" t="s">
        <v>791</v>
      </c>
      <c r="D9612" s="4">
        <v>331</v>
      </c>
      <c r="E9612" s="5" t="s">
        <v>3792</v>
      </c>
      <c r="F9612" s="4">
        <v>2017</v>
      </c>
      <c r="G9612" s="4">
        <v>4</v>
      </c>
      <c r="H9612" s="4">
        <v>25</v>
      </c>
      <c r="I9612" s="15"/>
      <c r="J9612" s="46" t="s">
        <v>10780</v>
      </c>
    </row>
    <row r="9613" spans="1:10" ht="61.2">
      <c r="A9613" s="4" t="s">
        <v>10695</v>
      </c>
      <c r="B9613" s="4" t="str">
        <f ca="1">IFERROR(__xludf.DUMMYFUNCTION("REGEXREPLACE(TEXT(IF(ISERR(FIND(""/"", A9613)), A9613, MID(A9613, FIND(""/"", A9613)+1, LEN(A9613))), ""#""), ""\D+"", """")"),"2022")</f>
        <v>2022</v>
      </c>
      <c r="C9613" s="46" t="s">
        <v>791</v>
      </c>
      <c r="D9613" s="4">
        <v>331</v>
      </c>
      <c r="E9613" s="5" t="s">
        <v>3792</v>
      </c>
      <c r="F9613" s="4">
        <v>2017</v>
      </c>
      <c r="G9613" s="4">
        <v>4</v>
      </c>
      <c r="H9613" s="4">
        <v>26</v>
      </c>
      <c r="I9613" s="15"/>
      <c r="J9613" s="46" t="s">
        <v>10781</v>
      </c>
    </row>
    <row r="9614" spans="1:10" ht="51">
      <c r="A9614" s="4" t="s">
        <v>10695</v>
      </c>
      <c r="B9614" s="4" t="str">
        <f ca="1">IFERROR(__xludf.DUMMYFUNCTION("REGEXREPLACE(TEXT(IF(ISERR(FIND(""/"", A9614)), A9614, MID(A9614, FIND(""/"", A9614)+1, LEN(A9614))), ""#""), ""\D+"", """")"),"2022")</f>
        <v>2022</v>
      </c>
      <c r="C9614" s="46" t="s">
        <v>791</v>
      </c>
      <c r="D9614" s="4">
        <v>331</v>
      </c>
      <c r="E9614" s="5" t="s">
        <v>3792</v>
      </c>
      <c r="F9614" s="4">
        <v>2017</v>
      </c>
      <c r="G9614" s="4">
        <v>5</v>
      </c>
      <c r="H9614" s="4">
        <v>1</v>
      </c>
      <c r="I9614" s="15"/>
      <c r="J9614" s="46" t="s">
        <v>10782</v>
      </c>
    </row>
    <row r="9615" spans="1:10" ht="61.2">
      <c r="A9615" s="4" t="s">
        <v>10695</v>
      </c>
      <c r="B9615" s="4" t="str">
        <f ca="1">IFERROR(__xludf.DUMMYFUNCTION("REGEXREPLACE(TEXT(IF(ISERR(FIND(""/"", A9615)), A9615, MID(A9615, FIND(""/"", A9615)+1, LEN(A9615))), ""#""), ""\D+"", """")"),"2022")</f>
        <v>2022</v>
      </c>
      <c r="C9615" s="46" t="s">
        <v>791</v>
      </c>
      <c r="D9615" s="4">
        <v>331</v>
      </c>
      <c r="E9615" s="5" t="s">
        <v>3792</v>
      </c>
      <c r="F9615" s="4">
        <v>2017</v>
      </c>
      <c r="G9615" s="4">
        <v>5</v>
      </c>
      <c r="H9615" s="4">
        <v>2</v>
      </c>
      <c r="I9615" s="15"/>
      <c r="J9615" s="46" t="s">
        <v>10783</v>
      </c>
    </row>
    <row r="9616" spans="1:10" ht="51">
      <c r="A9616" s="4" t="s">
        <v>10695</v>
      </c>
      <c r="B9616" s="4" t="str">
        <f ca="1">IFERROR(__xludf.DUMMYFUNCTION("REGEXREPLACE(TEXT(IF(ISERR(FIND(""/"", A9616)), A9616, MID(A9616, FIND(""/"", A9616)+1, LEN(A9616))), ""#""), ""\D+"", """")"),"2022")</f>
        <v>2022</v>
      </c>
      <c r="C9616" s="46" t="s">
        <v>791</v>
      </c>
      <c r="D9616" s="4">
        <v>331</v>
      </c>
      <c r="E9616" s="5" t="s">
        <v>3792</v>
      </c>
      <c r="F9616" s="4">
        <v>2017</v>
      </c>
      <c r="G9616" s="4">
        <v>5</v>
      </c>
      <c r="H9616" s="4">
        <v>3</v>
      </c>
      <c r="I9616" s="15"/>
      <c r="J9616" s="46" t="s">
        <v>10784</v>
      </c>
    </row>
    <row r="9617" spans="1:10" ht="40.799999999999997">
      <c r="A9617" s="4" t="s">
        <v>10695</v>
      </c>
      <c r="B9617" s="4" t="str">
        <f ca="1">IFERROR(__xludf.DUMMYFUNCTION("REGEXREPLACE(TEXT(IF(ISERR(FIND(""/"", A9617)), A9617, MID(A9617, FIND(""/"", A9617)+1, LEN(A9617))), ""#""), ""\D+"", """")"),"2022")</f>
        <v>2022</v>
      </c>
      <c r="C9617" s="46" t="s">
        <v>791</v>
      </c>
      <c r="D9617" s="4">
        <v>331</v>
      </c>
      <c r="E9617" s="5" t="s">
        <v>3792</v>
      </c>
      <c r="F9617" s="4">
        <v>2017</v>
      </c>
      <c r="G9617" s="4">
        <v>5</v>
      </c>
      <c r="H9617" s="4">
        <v>4</v>
      </c>
      <c r="I9617" s="15"/>
      <c r="J9617" s="46" t="s">
        <v>10785</v>
      </c>
    </row>
    <row r="9618" spans="1:10" ht="61.2">
      <c r="A9618" s="4" t="s">
        <v>10695</v>
      </c>
      <c r="B9618" s="4" t="str">
        <f ca="1">IFERROR(__xludf.DUMMYFUNCTION("REGEXREPLACE(TEXT(IF(ISERR(FIND(""/"", A9618)), A9618, MID(A9618, FIND(""/"", A9618)+1, LEN(A9618))), ""#""), ""\D+"", """")"),"2022")</f>
        <v>2022</v>
      </c>
      <c r="C9618" s="46" t="s">
        <v>791</v>
      </c>
      <c r="D9618" s="4">
        <v>331</v>
      </c>
      <c r="E9618" s="5" t="s">
        <v>3792</v>
      </c>
      <c r="F9618" s="4">
        <v>2017</v>
      </c>
      <c r="G9618" s="4">
        <v>5</v>
      </c>
      <c r="H9618" s="4">
        <v>5</v>
      </c>
      <c r="I9618" s="15"/>
      <c r="J9618" s="46" t="s">
        <v>10786</v>
      </c>
    </row>
    <row r="9619" spans="1:10" ht="61.2">
      <c r="A9619" s="4" t="s">
        <v>10695</v>
      </c>
      <c r="B9619" s="4" t="str">
        <f ca="1">IFERROR(__xludf.DUMMYFUNCTION("REGEXREPLACE(TEXT(IF(ISERR(FIND(""/"", A9619)), A9619, MID(A9619, FIND(""/"", A9619)+1, LEN(A9619))), ""#""), ""\D+"", """")"),"2022")</f>
        <v>2022</v>
      </c>
      <c r="C9619" s="46" t="s">
        <v>791</v>
      </c>
      <c r="D9619" s="4">
        <v>331</v>
      </c>
      <c r="E9619" s="5" t="s">
        <v>3792</v>
      </c>
      <c r="F9619" s="4">
        <v>2017</v>
      </c>
      <c r="G9619" s="4">
        <v>5</v>
      </c>
      <c r="H9619" s="4">
        <v>6</v>
      </c>
      <c r="I9619" s="15"/>
      <c r="J9619" s="46" t="s">
        <v>10787</v>
      </c>
    </row>
    <row r="9620" spans="1:10" ht="61.2">
      <c r="A9620" s="4" t="s">
        <v>10695</v>
      </c>
      <c r="B9620" s="4" t="str">
        <f ca="1">IFERROR(__xludf.DUMMYFUNCTION("REGEXREPLACE(TEXT(IF(ISERR(FIND(""/"", A9620)), A9620, MID(A9620, FIND(""/"", A9620)+1, LEN(A9620))), ""#""), ""\D+"", """")"),"2022")</f>
        <v>2022</v>
      </c>
      <c r="C9620" s="46" t="s">
        <v>791</v>
      </c>
      <c r="D9620" s="4">
        <v>331</v>
      </c>
      <c r="E9620" s="5" t="s">
        <v>3792</v>
      </c>
      <c r="F9620" s="4">
        <v>2017</v>
      </c>
      <c r="G9620" s="4">
        <v>5</v>
      </c>
      <c r="H9620" s="4">
        <v>7</v>
      </c>
      <c r="I9620" s="15"/>
      <c r="J9620" s="46" t="s">
        <v>10788</v>
      </c>
    </row>
    <row r="9621" spans="1:10" ht="81.599999999999994">
      <c r="A9621" s="4" t="s">
        <v>10695</v>
      </c>
      <c r="B9621" s="4" t="str">
        <f ca="1">IFERROR(__xludf.DUMMYFUNCTION("REGEXREPLACE(TEXT(IF(ISERR(FIND(""/"", A9621)), A9621, MID(A9621, FIND(""/"", A9621)+1, LEN(A9621))), ""#""), ""\D+"", """")"),"2022")</f>
        <v>2022</v>
      </c>
      <c r="C9621" s="46" t="s">
        <v>791</v>
      </c>
      <c r="D9621" s="4">
        <v>331</v>
      </c>
      <c r="E9621" s="5" t="s">
        <v>3792</v>
      </c>
      <c r="F9621" s="4">
        <v>2017</v>
      </c>
      <c r="G9621" s="4">
        <v>5</v>
      </c>
      <c r="H9621" s="4">
        <v>8</v>
      </c>
      <c r="I9621" s="15"/>
      <c r="J9621" s="46" t="s">
        <v>10789</v>
      </c>
    </row>
    <row r="9622" spans="1:10" ht="51">
      <c r="A9622" s="4" t="s">
        <v>10695</v>
      </c>
      <c r="B9622" s="4" t="str">
        <f ca="1">IFERROR(__xludf.DUMMYFUNCTION("REGEXREPLACE(TEXT(IF(ISERR(FIND(""/"", A9622)), A9622, MID(A9622, FIND(""/"", A9622)+1, LEN(A9622))), ""#""), ""\D+"", """")"),"2022")</f>
        <v>2022</v>
      </c>
      <c r="C9622" s="46" t="s">
        <v>791</v>
      </c>
      <c r="D9622" s="4">
        <v>331</v>
      </c>
      <c r="E9622" s="5" t="s">
        <v>3792</v>
      </c>
      <c r="F9622" s="4">
        <v>2017</v>
      </c>
      <c r="G9622" s="4">
        <v>5</v>
      </c>
      <c r="H9622" s="4">
        <v>9</v>
      </c>
      <c r="I9622" s="15"/>
      <c r="J9622" s="46" t="s">
        <v>10790</v>
      </c>
    </row>
    <row r="9623" spans="1:10" ht="51">
      <c r="A9623" s="4" t="s">
        <v>10695</v>
      </c>
      <c r="B9623" s="4" t="str">
        <f ca="1">IFERROR(__xludf.DUMMYFUNCTION("REGEXREPLACE(TEXT(IF(ISERR(FIND(""/"", A9623)), A9623, MID(A9623, FIND(""/"", A9623)+1, LEN(A9623))), ""#""), ""\D+"", """")"),"2022")</f>
        <v>2022</v>
      </c>
      <c r="C9623" s="46" t="s">
        <v>791</v>
      </c>
      <c r="D9623" s="4">
        <v>331</v>
      </c>
      <c r="E9623" s="5" t="s">
        <v>3792</v>
      </c>
      <c r="F9623" s="4">
        <v>2017</v>
      </c>
      <c r="G9623" s="4">
        <v>5</v>
      </c>
      <c r="H9623" s="4">
        <v>10</v>
      </c>
      <c r="I9623" s="15"/>
      <c r="J9623" s="46" t="s">
        <v>10791</v>
      </c>
    </row>
    <row r="9624" spans="1:10" ht="40.799999999999997">
      <c r="A9624" s="4" t="s">
        <v>10695</v>
      </c>
      <c r="B9624" s="4" t="str">
        <f ca="1">IFERROR(__xludf.DUMMYFUNCTION("REGEXREPLACE(TEXT(IF(ISERR(FIND(""/"", A9624)), A9624, MID(A9624, FIND(""/"", A9624)+1, LEN(A9624))), ""#""), ""\D+"", """")"),"2022")</f>
        <v>2022</v>
      </c>
      <c r="C9624" s="46" t="s">
        <v>791</v>
      </c>
      <c r="D9624" s="4">
        <v>331</v>
      </c>
      <c r="E9624" s="5" t="s">
        <v>3792</v>
      </c>
      <c r="F9624" s="4">
        <v>2017</v>
      </c>
      <c r="G9624" s="4">
        <v>5</v>
      </c>
      <c r="H9624" s="4">
        <v>11</v>
      </c>
      <c r="I9624" s="15"/>
      <c r="J9624" s="46" t="s">
        <v>10792</v>
      </c>
    </row>
    <row r="9625" spans="1:10" ht="71.400000000000006">
      <c r="A9625" s="4" t="s">
        <v>10695</v>
      </c>
      <c r="B9625" s="4" t="str">
        <f ca="1">IFERROR(__xludf.DUMMYFUNCTION("REGEXREPLACE(TEXT(IF(ISERR(FIND(""/"", A9625)), A9625, MID(A9625, FIND(""/"", A9625)+1, LEN(A9625))), ""#""), ""\D+"", """")"),"2022")</f>
        <v>2022</v>
      </c>
      <c r="C9625" s="46" t="s">
        <v>791</v>
      </c>
      <c r="D9625" s="4">
        <v>331</v>
      </c>
      <c r="E9625" s="5" t="s">
        <v>3792</v>
      </c>
      <c r="F9625" s="4">
        <v>2017</v>
      </c>
      <c r="G9625" s="4">
        <v>5</v>
      </c>
      <c r="H9625" s="4">
        <v>12</v>
      </c>
      <c r="I9625" s="15"/>
      <c r="J9625" s="46" t="s">
        <v>10793</v>
      </c>
    </row>
    <row r="9626" spans="1:10" ht="51">
      <c r="A9626" s="4" t="s">
        <v>10695</v>
      </c>
      <c r="B9626" s="4" t="str">
        <f ca="1">IFERROR(__xludf.DUMMYFUNCTION("REGEXREPLACE(TEXT(IF(ISERR(FIND(""/"", A9626)), A9626, MID(A9626, FIND(""/"", A9626)+1, LEN(A9626))), ""#""), ""\D+"", """")"),"2022")</f>
        <v>2022</v>
      </c>
      <c r="C9626" s="46" t="s">
        <v>791</v>
      </c>
      <c r="D9626" s="4">
        <v>331</v>
      </c>
      <c r="E9626" s="5" t="s">
        <v>3792</v>
      </c>
      <c r="F9626" s="4">
        <v>2017</v>
      </c>
      <c r="G9626" s="4">
        <v>5</v>
      </c>
      <c r="H9626" s="4">
        <v>13</v>
      </c>
      <c r="I9626" s="15"/>
      <c r="J9626" s="46" t="s">
        <v>10794</v>
      </c>
    </row>
    <row r="9627" spans="1:10" ht="51">
      <c r="A9627" s="4" t="s">
        <v>10695</v>
      </c>
      <c r="B9627" s="4" t="str">
        <f ca="1">IFERROR(__xludf.DUMMYFUNCTION("REGEXREPLACE(TEXT(IF(ISERR(FIND(""/"", A9627)), A9627, MID(A9627, FIND(""/"", A9627)+1, LEN(A9627))), ""#""), ""\D+"", """")"),"2022")</f>
        <v>2022</v>
      </c>
      <c r="C9627" s="46" t="s">
        <v>791</v>
      </c>
      <c r="D9627" s="4">
        <v>331</v>
      </c>
      <c r="E9627" s="5" t="s">
        <v>3792</v>
      </c>
      <c r="F9627" s="4">
        <v>2017</v>
      </c>
      <c r="G9627" s="4">
        <v>5</v>
      </c>
      <c r="H9627" s="4">
        <v>14</v>
      </c>
      <c r="I9627" s="15"/>
      <c r="J9627" s="46" t="s">
        <v>10795</v>
      </c>
    </row>
    <row r="9628" spans="1:10" ht="71.400000000000006">
      <c r="A9628" s="4" t="s">
        <v>10695</v>
      </c>
      <c r="B9628" s="4" t="str">
        <f ca="1">IFERROR(__xludf.DUMMYFUNCTION("REGEXREPLACE(TEXT(IF(ISERR(FIND(""/"", A9628)), A9628, MID(A9628, FIND(""/"", A9628)+1, LEN(A9628))), ""#""), ""\D+"", """")"),"2022")</f>
        <v>2022</v>
      </c>
      <c r="C9628" s="46" t="s">
        <v>791</v>
      </c>
      <c r="D9628" s="4">
        <v>331</v>
      </c>
      <c r="E9628" s="5" t="s">
        <v>3792</v>
      </c>
      <c r="F9628" s="4">
        <v>2017</v>
      </c>
      <c r="G9628" s="4">
        <v>5</v>
      </c>
      <c r="H9628" s="4">
        <v>15</v>
      </c>
      <c r="I9628" s="15"/>
      <c r="J9628" s="46" t="s">
        <v>10796</v>
      </c>
    </row>
    <row r="9629" spans="1:10" ht="51">
      <c r="A9629" s="4" t="s">
        <v>10695</v>
      </c>
      <c r="B9629" s="4" t="str">
        <f ca="1">IFERROR(__xludf.DUMMYFUNCTION("REGEXREPLACE(TEXT(IF(ISERR(FIND(""/"", A9629)), A9629, MID(A9629, FIND(""/"", A9629)+1, LEN(A9629))), ""#""), ""\D+"", """")"),"2022")</f>
        <v>2022</v>
      </c>
      <c r="C9629" s="46" t="s">
        <v>791</v>
      </c>
      <c r="D9629" s="4">
        <v>331</v>
      </c>
      <c r="E9629" s="5" t="s">
        <v>3792</v>
      </c>
      <c r="F9629" s="4">
        <v>2017</v>
      </c>
      <c r="G9629" s="4">
        <v>5</v>
      </c>
      <c r="H9629" s="4">
        <v>16</v>
      </c>
      <c r="I9629" s="15"/>
      <c r="J9629" s="46" t="s">
        <v>10797</v>
      </c>
    </row>
    <row r="9630" spans="1:10" ht="81.599999999999994">
      <c r="A9630" s="4" t="s">
        <v>10695</v>
      </c>
      <c r="B9630" s="4" t="str">
        <f ca="1">IFERROR(__xludf.DUMMYFUNCTION("REGEXREPLACE(TEXT(IF(ISERR(FIND(""/"", A9630)), A9630, MID(A9630, FIND(""/"", A9630)+1, LEN(A9630))), ""#""), ""\D+"", """")"),"2022")</f>
        <v>2022</v>
      </c>
      <c r="C9630" s="52" t="s">
        <v>791</v>
      </c>
      <c r="D9630" s="29">
        <v>331</v>
      </c>
      <c r="E9630" s="28" t="s">
        <v>3792</v>
      </c>
      <c r="F9630" s="29">
        <v>2017</v>
      </c>
      <c r="G9630" s="29">
        <v>5</v>
      </c>
      <c r="H9630" s="29">
        <v>17</v>
      </c>
      <c r="I9630" s="15"/>
      <c r="J9630" s="46" t="s">
        <v>10798</v>
      </c>
    </row>
    <row r="9631" spans="1:10" ht="61.2">
      <c r="A9631" s="4" t="s">
        <v>10695</v>
      </c>
      <c r="B9631" s="4" t="str">
        <f ca="1">IFERROR(__xludf.DUMMYFUNCTION("REGEXREPLACE(TEXT(IF(ISERR(FIND(""/"", A9631)), A9631, MID(A9631, FIND(""/"", A9631)+1, LEN(A9631))), ""#""), ""\D+"", """")"),"2022")</f>
        <v>2022</v>
      </c>
      <c r="C9631" s="46" t="s">
        <v>791</v>
      </c>
      <c r="D9631" s="4">
        <v>331</v>
      </c>
      <c r="E9631" s="5" t="s">
        <v>3792</v>
      </c>
      <c r="F9631" s="4">
        <v>2017</v>
      </c>
      <c r="G9631" s="4">
        <v>5</v>
      </c>
      <c r="H9631" s="4">
        <v>18</v>
      </c>
      <c r="I9631" s="15"/>
      <c r="J9631" s="46" t="s">
        <v>10799</v>
      </c>
    </row>
    <row r="9632" spans="1:10" ht="61.2">
      <c r="A9632" s="4" t="s">
        <v>10695</v>
      </c>
      <c r="B9632" s="4" t="str">
        <f ca="1">IFERROR(__xludf.DUMMYFUNCTION("REGEXREPLACE(TEXT(IF(ISERR(FIND(""/"", A9632)), A9632, MID(A9632, FIND(""/"", A9632)+1, LEN(A9632))), ""#""), ""\D+"", """")"),"2022")</f>
        <v>2022</v>
      </c>
      <c r="C9632" s="46" t="s">
        <v>791</v>
      </c>
      <c r="D9632" s="4">
        <v>331</v>
      </c>
      <c r="E9632" s="5" t="s">
        <v>3792</v>
      </c>
      <c r="F9632" s="4">
        <v>2017</v>
      </c>
      <c r="G9632" s="4">
        <v>5</v>
      </c>
      <c r="H9632" s="4">
        <v>19</v>
      </c>
      <c r="I9632" s="15"/>
      <c r="J9632" s="46" t="s">
        <v>10800</v>
      </c>
    </row>
    <row r="9633" spans="1:10" ht="40.799999999999997">
      <c r="A9633" s="4" t="s">
        <v>10695</v>
      </c>
      <c r="B9633" s="4" t="str">
        <f ca="1">IFERROR(__xludf.DUMMYFUNCTION("REGEXREPLACE(TEXT(IF(ISERR(FIND(""/"", A9633)), A9633, MID(A9633, FIND(""/"", A9633)+1, LEN(A9633))), ""#""), ""\D+"", """")"),"2022")</f>
        <v>2022</v>
      </c>
      <c r="C9633" s="46" t="s">
        <v>791</v>
      </c>
      <c r="D9633" s="4">
        <v>331</v>
      </c>
      <c r="E9633" s="5" t="s">
        <v>3792</v>
      </c>
      <c r="F9633" s="4">
        <v>2017</v>
      </c>
      <c r="G9633" s="4">
        <v>5</v>
      </c>
      <c r="H9633" s="4">
        <v>20</v>
      </c>
      <c r="I9633" s="15"/>
      <c r="J9633" s="46" t="s">
        <v>10801</v>
      </c>
    </row>
    <row r="9634" spans="1:10" ht="40.799999999999997">
      <c r="A9634" s="4" t="s">
        <v>10695</v>
      </c>
      <c r="B9634" s="4" t="str">
        <f ca="1">IFERROR(__xludf.DUMMYFUNCTION("REGEXREPLACE(TEXT(IF(ISERR(FIND(""/"", A9634)), A9634, MID(A9634, FIND(""/"", A9634)+1, LEN(A9634))), ""#""), ""\D+"", """")"),"2022")</f>
        <v>2022</v>
      </c>
      <c r="C9634" s="46" t="s">
        <v>791</v>
      </c>
      <c r="D9634" s="4">
        <v>331</v>
      </c>
      <c r="E9634" s="5" t="s">
        <v>3792</v>
      </c>
      <c r="F9634" s="4">
        <v>2017</v>
      </c>
      <c r="G9634" s="4">
        <v>5</v>
      </c>
      <c r="H9634" s="4">
        <v>21</v>
      </c>
      <c r="I9634" s="15"/>
      <c r="J9634" s="46" t="s">
        <v>10802</v>
      </c>
    </row>
    <row r="9635" spans="1:10" ht="30.6">
      <c r="A9635" s="4" t="s">
        <v>10695</v>
      </c>
      <c r="B9635" s="4" t="str">
        <f ca="1">IFERROR(__xludf.DUMMYFUNCTION("REGEXREPLACE(TEXT(IF(ISERR(FIND(""/"", A9635)), A9635, MID(A9635, FIND(""/"", A9635)+1, LEN(A9635))), ""#""), ""\D+"", """")"),"2022")</f>
        <v>2022</v>
      </c>
      <c r="C9635" s="46" t="s">
        <v>791</v>
      </c>
      <c r="D9635" s="4">
        <v>331</v>
      </c>
      <c r="E9635" s="5" t="s">
        <v>3792</v>
      </c>
      <c r="F9635" s="4">
        <v>2017</v>
      </c>
      <c r="G9635" s="4">
        <v>5</v>
      </c>
      <c r="H9635" s="4">
        <v>22</v>
      </c>
      <c r="I9635" s="15"/>
      <c r="J9635" s="46" t="s">
        <v>10803</v>
      </c>
    </row>
    <row r="9636" spans="1:10" ht="71.400000000000006">
      <c r="A9636" s="4" t="s">
        <v>10695</v>
      </c>
      <c r="B9636" s="4" t="str">
        <f ca="1">IFERROR(__xludf.DUMMYFUNCTION("REGEXREPLACE(TEXT(IF(ISERR(FIND(""/"", A9636)), A9636, MID(A9636, FIND(""/"", A9636)+1, LEN(A9636))), ""#""), ""\D+"", """")"),"2022")</f>
        <v>2022</v>
      </c>
      <c r="C9636" s="46" t="s">
        <v>791</v>
      </c>
      <c r="D9636" s="4">
        <v>331</v>
      </c>
      <c r="E9636" s="5" t="s">
        <v>3792</v>
      </c>
      <c r="F9636" s="4">
        <v>2017</v>
      </c>
      <c r="G9636" s="4">
        <v>5</v>
      </c>
      <c r="H9636" s="4">
        <v>23</v>
      </c>
      <c r="I9636" s="15"/>
      <c r="J9636" s="46" t="s">
        <v>10804</v>
      </c>
    </row>
    <row r="9637" spans="1:10" ht="40.799999999999997">
      <c r="A9637" s="4" t="s">
        <v>10695</v>
      </c>
      <c r="B9637" s="4" t="str">
        <f ca="1">IFERROR(__xludf.DUMMYFUNCTION("REGEXREPLACE(TEXT(IF(ISERR(FIND(""/"", A9637)), A9637, MID(A9637, FIND(""/"", A9637)+1, LEN(A9637))), ""#""), ""\D+"", """")"),"2022")</f>
        <v>2022</v>
      </c>
      <c r="C9637" s="46" t="s">
        <v>791</v>
      </c>
      <c r="D9637" s="4">
        <v>331</v>
      </c>
      <c r="E9637" s="5" t="s">
        <v>3792</v>
      </c>
      <c r="F9637" s="4">
        <v>2017</v>
      </c>
      <c r="G9637" s="4">
        <v>5</v>
      </c>
      <c r="H9637" s="4">
        <v>24</v>
      </c>
      <c r="I9637" s="15"/>
      <c r="J9637" s="46" t="s">
        <v>10805</v>
      </c>
    </row>
    <row r="9638" spans="1:10" ht="51">
      <c r="A9638" s="4" t="s">
        <v>10695</v>
      </c>
      <c r="B9638" s="4" t="str">
        <f ca="1">IFERROR(__xludf.DUMMYFUNCTION("REGEXREPLACE(TEXT(IF(ISERR(FIND(""/"", A9638)), A9638, MID(A9638, FIND(""/"", A9638)+1, LEN(A9638))), ""#""), ""\D+"", """")"),"2022")</f>
        <v>2022</v>
      </c>
      <c r="C9638" s="46" t="s">
        <v>791</v>
      </c>
      <c r="D9638" s="4">
        <v>331</v>
      </c>
      <c r="E9638" s="5" t="s">
        <v>3792</v>
      </c>
      <c r="F9638" s="4">
        <v>2017</v>
      </c>
      <c r="G9638" s="4">
        <v>6</v>
      </c>
      <c r="H9638" s="4">
        <v>1</v>
      </c>
      <c r="I9638" s="15"/>
      <c r="J9638" s="46" t="s">
        <v>10806</v>
      </c>
    </row>
    <row r="9639" spans="1:10" ht="81.599999999999994">
      <c r="A9639" s="4" t="s">
        <v>10695</v>
      </c>
      <c r="B9639" s="4" t="str">
        <f ca="1">IFERROR(__xludf.DUMMYFUNCTION("REGEXREPLACE(TEXT(IF(ISERR(FIND(""/"", A9639)), A9639, MID(A9639, FIND(""/"", A9639)+1, LEN(A9639))), ""#""), ""\D+"", """")"),"2022")</f>
        <v>2022</v>
      </c>
      <c r="C9639" s="46" t="s">
        <v>791</v>
      </c>
      <c r="D9639" s="4">
        <v>331</v>
      </c>
      <c r="E9639" s="5" t="s">
        <v>3792</v>
      </c>
      <c r="F9639" s="4">
        <v>2017</v>
      </c>
      <c r="G9639" s="4">
        <v>6</v>
      </c>
      <c r="H9639" s="4">
        <v>2</v>
      </c>
      <c r="I9639" s="15"/>
      <c r="J9639" s="46" t="s">
        <v>10807</v>
      </c>
    </row>
    <row r="9640" spans="1:10" ht="102">
      <c r="A9640" s="4" t="s">
        <v>10695</v>
      </c>
      <c r="B9640" s="4" t="str">
        <f ca="1">IFERROR(__xludf.DUMMYFUNCTION("REGEXREPLACE(TEXT(IF(ISERR(FIND(""/"", A9640)), A9640, MID(A9640, FIND(""/"", A9640)+1, LEN(A9640))), ""#""), ""\D+"", """")"),"2022")</f>
        <v>2022</v>
      </c>
      <c r="C9640" s="46" t="s">
        <v>791</v>
      </c>
      <c r="D9640" s="4">
        <v>331</v>
      </c>
      <c r="E9640" s="5" t="s">
        <v>3792</v>
      </c>
      <c r="F9640" s="4">
        <v>2017</v>
      </c>
      <c r="G9640" s="4">
        <v>6</v>
      </c>
      <c r="H9640" s="4">
        <v>3</v>
      </c>
      <c r="I9640" s="15"/>
      <c r="J9640" s="46" t="s">
        <v>10808</v>
      </c>
    </row>
    <row r="9641" spans="1:10" ht="61.2">
      <c r="A9641" s="4" t="s">
        <v>10695</v>
      </c>
      <c r="B9641" s="4" t="str">
        <f ca="1">IFERROR(__xludf.DUMMYFUNCTION("REGEXREPLACE(TEXT(IF(ISERR(FIND(""/"", A9641)), A9641, MID(A9641, FIND(""/"", A9641)+1, LEN(A9641))), ""#""), ""\D+"", """")"),"2022")</f>
        <v>2022</v>
      </c>
      <c r="C9641" s="46" t="s">
        <v>791</v>
      </c>
      <c r="D9641" s="4">
        <v>331</v>
      </c>
      <c r="E9641" s="5" t="s">
        <v>3792</v>
      </c>
      <c r="F9641" s="4">
        <v>2017</v>
      </c>
      <c r="G9641" s="4">
        <v>6</v>
      </c>
      <c r="H9641" s="4">
        <v>4</v>
      </c>
      <c r="I9641" s="15"/>
      <c r="J9641" s="46" t="s">
        <v>10809</v>
      </c>
    </row>
    <row r="9642" spans="1:10" ht="71.400000000000006">
      <c r="A9642" s="4" t="s">
        <v>10695</v>
      </c>
      <c r="B9642" s="4" t="str">
        <f ca="1">IFERROR(__xludf.DUMMYFUNCTION("REGEXREPLACE(TEXT(IF(ISERR(FIND(""/"", A9642)), A9642, MID(A9642, FIND(""/"", A9642)+1, LEN(A9642))), ""#""), ""\D+"", """")"),"2022")</f>
        <v>2022</v>
      </c>
      <c r="C9642" s="46" t="s">
        <v>791</v>
      </c>
      <c r="D9642" s="4">
        <v>331</v>
      </c>
      <c r="E9642" s="5" t="s">
        <v>3792</v>
      </c>
      <c r="F9642" s="4">
        <v>2017</v>
      </c>
      <c r="G9642" s="4">
        <v>6</v>
      </c>
      <c r="H9642" s="4">
        <v>5</v>
      </c>
      <c r="I9642" s="15"/>
      <c r="J9642" s="46" t="s">
        <v>10810</v>
      </c>
    </row>
    <row r="9643" spans="1:10" ht="71.400000000000006">
      <c r="A9643" s="4" t="s">
        <v>10695</v>
      </c>
      <c r="B9643" s="4" t="str">
        <f ca="1">IFERROR(__xludf.DUMMYFUNCTION("REGEXREPLACE(TEXT(IF(ISERR(FIND(""/"", A9643)), A9643, MID(A9643, FIND(""/"", A9643)+1, LEN(A9643))), ""#""), ""\D+"", """")"),"2022")</f>
        <v>2022</v>
      </c>
      <c r="C9643" s="46" t="s">
        <v>791</v>
      </c>
      <c r="D9643" s="4">
        <v>331</v>
      </c>
      <c r="E9643" s="5" t="s">
        <v>3792</v>
      </c>
      <c r="F9643" s="4">
        <v>2017</v>
      </c>
      <c r="G9643" s="4">
        <v>6</v>
      </c>
      <c r="H9643" s="4">
        <v>6</v>
      </c>
      <c r="I9643" s="15"/>
      <c r="J9643" s="46" t="s">
        <v>10811</v>
      </c>
    </row>
    <row r="9644" spans="1:10" ht="61.2">
      <c r="A9644" s="4" t="s">
        <v>10695</v>
      </c>
      <c r="B9644" s="4" t="str">
        <f ca="1">IFERROR(__xludf.DUMMYFUNCTION("REGEXREPLACE(TEXT(IF(ISERR(FIND(""/"", A9644)), A9644, MID(A9644, FIND(""/"", A9644)+1, LEN(A9644))), ""#""), ""\D+"", """")"),"2022")</f>
        <v>2022</v>
      </c>
      <c r="C9644" s="46" t="s">
        <v>791</v>
      </c>
      <c r="D9644" s="4">
        <v>331</v>
      </c>
      <c r="E9644" s="5" t="s">
        <v>3792</v>
      </c>
      <c r="F9644" s="4">
        <v>2017</v>
      </c>
      <c r="G9644" s="4">
        <v>6</v>
      </c>
      <c r="H9644" s="4">
        <v>7</v>
      </c>
      <c r="I9644" s="15"/>
      <c r="J9644" s="46" t="s">
        <v>10812</v>
      </c>
    </row>
    <row r="9645" spans="1:10" ht="51">
      <c r="A9645" s="4" t="s">
        <v>10695</v>
      </c>
      <c r="B9645" s="4" t="str">
        <f ca="1">IFERROR(__xludf.DUMMYFUNCTION("REGEXREPLACE(TEXT(IF(ISERR(FIND(""/"", A9645)), A9645, MID(A9645, FIND(""/"", A9645)+1, LEN(A9645))), ""#""), ""\D+"", """")"),"2022")</f>
        <v>2022</v>
      </c>
      <c r="C9645" s="46" t="s">
        <v>791</v>
      </c>
      <c r="D9645" s="4">
        <v>331</v>
      </c>
      <c r="E9645" s="5" t="s">
        <v>3792</v>
      </c>
      <c r="F9645" s="4">
        <v>2017</v>
      </c>
      <c r="G9645" s="4">
        <v>6</v>
      </c>
      <c r="H9645" s="4">
        <v>8</v>
      </c>
      <c r="I9645" s="15"/>
      <c r="J9645" s="46" t="s">
        <v>10813</v>
      </c>
    </row>
    <row r="9646" spans="1:10" ht="61.2">
      <c r="A9646" s="4" t="s">
        <v>10695</v>
      </c>
      <c r="B9646" s="4" t="str">
        <f ca="1">IFERROR(__xludf.DUMMYFUNCTION("REGEXREPLACE(TEXT(IF(ISERR(FIND(""/"", A9646)), A9646, MID(A9646, FIND(""/"", A9646)+1, LEN(A9646))), ""#""), ""\D+"", """")"),"2022")</f>
        <v>2022</v>
      </c>
      <c r="C9646" s="46" t="s">
        <v>791</v>
      </c>
      <c r="D9646" s="4">
        <v>331</v>
      </c>
      <c r="E9646" s="5" t="s">
        <v>3792</v>
      </c>
      <c r="F9646" s="4">
        <v>2017</v>
      </c>
      <c r="G9646" s="4">
        <v>6</v>
      </c>
      <c r="H9646" s="4">
        <v>9</v>
      </c>
      <c r="I9646" s="15"/>
      <c r="J9646" s="46" t="s">
        <v>10814</v>
      </c>
    </row>
    <row r="9647" spans="1:10" ht="61.2">
      <c r="A9647" s="4" t="s">
        <v>10695</v>
      </c>
      <c r="B9647" s="4" t="str">
        <f ca="1">IFERROR(__xludf.DUMMYFUNCTION("REGEXREPLACE(TEXT(IF(ISERR(FIND(""/"", A9647)), A9647, MID(A9647, FIND(""/"", A9647)+1, LEN(A9647))), ""#""), ""\D+"", """")"),"2022")</f>
        <v>2022</v>
      </c>
      <c r="C9647" s="46" t="s">
        <v>791</v>
      </c>
      <c r="D9647" s="4">
        <v>331</v>
      </c>
      <c r="E9647" s="5" t="s">
        <v>3792</v>
      </c>
      <c r="F9647" s="4">
        <v>2017</v>
      </c>
      <c r="G9647" s="4">
        <v>6</v>
      </c>
      <c r="H9647" s="4">
        <v>10</v>
      </c>
      <c r="I9647" s="15"/>
      <c r="J9647" s="46" t="s">
        <v>10815</v>
      </c>
    </row>
    <row r="9648" spans="1:10" ht="61.2">
      <c r="A9648" s="4" t="s">
        <v>10695</v>
      </c>
      <c r="B9648" s="4" t="str">
        <f ca="1">IFERROR(__xludf.DUMMYFUNCTION("REGEXREPLACE(TEXT(IF(ISERR(FIND(""/"", A9648)), A9648, MID(A9648, FIND(""/"", A9648)+1, LEN(A9648))), ""#""), ""\D+"", """")"),"2022")</f>
        <v>2022</v>
      </c>
      <c r="C9648" s="46" t="s">
        <v>791</v>
      </c>
      <c r="D9648" s="4">
        <v>331</v>
      </c>
      <c r="E9648" s="5" t="s">
        <v>3792</v>
      </c>
      <c r="F9648" s="4">
        <v>2017</v>
      </c>
      <c r="G9648" s="4">
        <v>6</v>
      </c>
      <c r="H9648" s="4">
        <v>11</v>
      </c>
      <c r="I9648" s="15"/>
      <c r="J9648" s="46" t="s">
        <v>10816</v>
      </c>
    </row>
    <row r="9649" spans="1:10" ht="71.400000000000006">
      <c r="A9649" s="4" t="s">
        <v>10695</v>
      </c>
      <c r="B9649" s="4" t="str">
        <f ca="1">IFERROR(__xludf.DUMMYFUNCTION("REGEXREPLACE(TEXT(IF(ISERR(FIND(""/"", A9649)), A9649, MID(A9649, FIND(""/"", A9649)+1, LEN(A9649))), ""#""), ""\D+"", """")"),"2022")</f>
        <v>2022</v>
      </c>
      <c r="C9649" s="46" t="s">
        <v>791</v>
      </c>
      <c r="D9649" s="4">
        <v>331</v>
      </c>
      <c r="E9649" s="5" t="s">
        <v>3792</v>
      </c>
      <c r="F9649" s="4">
        <v>2017</v>
      </c>
      <c r="G9649" s="4">
        <v>6</v>
      </c>
      <c r="H9649" s="4">
        <v>12</v>
      </c>
      <c r="I9649" s="15"/>
      <c r="J9649" s="46" t="s">
        <v>10817</v>
      </c>
    </row>
    <row r="9650" spans="1:10" ht="71.400000000000006">
      <c r="A9650" s="4" t="s">
        <v>10695</v>
      </c>
      <c r="B9650" s="4" t="str">
        <f ca="1">IFERROR(__xludf.DUMMYFUNCTION("REGEXREPLACE(TEXT(IF(ISERR(FIND(""/"", A9650)), A9650, MID(A9650, FIND(""/"", A9650)+1, LEN(A9650))), ""#""), ""\D+"", """")"),"2022")</f>
        <v>2022</v>
      </c>
      <c r="C9650" s="46" t="s">
        <v>791</v>
      </c>
      <c r="D9650" s="4">
        <v>331</v>
      </c>
      <c r="E9650" s="5" t="s">
        <v>3792</v>
      </c>
      <c r="F9650" s="4">
        <v>2017</v>
      </c>
      <c r="G9650" s="4">
        <v>6</v>
      </c>
      <c r="H9650" s="4">
        <v>13</v>
      </c>
      <c r="I9650" s="15"/>
      <c r="J9650" s="46" t="s">
        <v>10818</v>
      </c>
    </row>
    <row r="9651" spans="1:10" ht="61.2">
      <c r="A9651" s="4" t="s">
        <v>10695</v>
      </c>
      <c r="B9651" s="4" t="str">
        <f ca="1">IFERROR(__xludf.DUMMYFUNCTION("REGEXREPLACE(TEXT(IF(ISERR(FIND(""/"", A9651)), A9651, MID(A9651, FIND(""/"", A9651)+1, LEN(A9651))), ""#""), ""\D+"", """")"),"2022")</f>
        <v>2022</v>
      </c>
      <c r="C9651" s="46" t="s">
        <v>791</v>
      </c>
      <c r="D9651" s="4">
        <v>331</v>
      </c>
      <c r="E9651" s="5" t="s">
        <v>3792</v>
      </c>
      <c r="F9651" s="4">
        <v>2017</v>
      </c>
      <c r="G9651" s="4">
        <v>6</v>
      </c>
      <c r="H9651" s="4">
        <v>14</v>
      </c>
      <c r="I9651" s="15"/>
      <c r="J9651" s="46" t="s">
        <v>10819</v>
      </c>
    </row>
    <row r="9652" spans="1:10" ht="61.2">
      <c r="A9652" s="4" t="s">
        <v>10695</v>
      </c>
      <c r="B9652" s="4" t="str">
        <f ca="1">IFERROR(__xludf.DUMMYFUNCTION("REGEXREPLACE(TEXT(IF(ISERR(FIND(""/"", A9652)), A9652, MID(A9652, FIND(""/"", A9652)+1, LEN(A9652))), ""#""), ""\D+"", """")"),"2022")</f>
        <v>2022</v>
      </c>
      <c r="C9652" s="46" t="s">
        <v>791</v>
      </c>
      <c r="D9652" s="4">
        <v>331</v>
      </c>
      <c r="E9652" s="5" t="s">
        <v>3792</v>
      </c>
      <c r="F9652" s="4">
        <v>2017</v>
      </c>
      <c r="G9652" s="4">
        <v>6</v>
      </c>
      <c r="H9652" s="4">
        <v>15</v>
      </c>
      <c r="I9652" s="15"/>
      <c r="J9652" s="46" t="s">
        <v>10820</v>
      </c>
    </row>
    <row r="9653" spans="1:10" ht="71.400000000000006">
      <c r="A9653" s="4" t="s">
        <v>10695</v>
      </c>
      <c r="B9653" s="4" t="str">
        <f ca="1">IFERROR(__xludf.DUMMYFUNCTION("REGEXREPLACE(TEXT(IF(ISERR(FIND(""/"", A9653)), A9653, MID(A9653, FIND(""/"", A9653)+1, LEN(A9653))), ""#""), ""\D+"", """")"),"2022")</f>
        <v>2022</v>
      </c>
      <c r="C9653" s="46" t="s">
        <v>791</v>
      </c>
      <c r="D9653" s="4">
        <v>331</v>
      </c>
      <c r="E9653" s="5" t="s">
        <v>3792</v>
      </c>
      <c r="F9653" s="4">
        <v>2017</v>
      </c>
      <c r="G9653" s="4">
        <v>6</v>
      </c>
      <c r="H9653" s="4">
        <v>16</v>
      </c>
      <c r="I9653" s="15"/>
      <c r="J9653" s="46" t="s">
        <v>10821</v>
      </c>
    </row>
    <row r="9654" spans="1:10" ht="61.2">
      <c r="A9654" s="4" t="s">
        <v>10695</v>
      </c>
      <c r="B9654" s="4" t="str">
        <f ca="1">IFERROR(__xludf.DUMMYFUNCTION("REGEXREPLACE(TEXT(IF(ISERR(FIND(""/"", A9654)), A9654, MID(A9654, FIND(""/"", A9654)+1, LEN(A9654))), ""#""), ""\D+"", """")"),"2022")</f>
        <v>2022</v>
      </c>
      <c r="C9654" s="46" t="s">
        <v>791</v>
      </c>
      <c r="D9654" s="4">
        <v>331</v>
      </c>
      <c r="E9654" s="5" t="s">
        <v>3792</v>
      </c>
      <c r="F9654" s="4">
        <v>2017</v>
      </c>
      <c r="G9654" s="4">
        <v>6</v>
      </c>
      <c r="H9654" s="4">
        <v>17</v>
      </c>
      <c r="I9654" s="15"/>
      <c r="J9654" s="46" t="s">
        <v>10822</v>
      </c>
    </row>
    <row r="9655" spans="1:10" ht="51">
      <c r="A9655" s="4" t="s">
        <v>10695</v>
      </c>
      <c r="B9655" s="4" t="str">
        <f ca="1">IFERROR(__xludf.DUMMYFUNCTION("REGEXREPLACE(TEXT(IF(ISERR(FIND(""/"", A9655)), A9655, MID(A9655, FIND(""/"", A9655)+1, LEN(A9655))), ""#""), ""\D+"", """")"),"2022")</f>
        <v>2022</v>
      </c>
      <c r="C9655" s="46" t="s">
        <v>791</v>
      </c>
      <c r="D9655" s="4">
        <v>331</v>
      </c>
      <c r="E9655" s="5" t="s">
        <v>3792</v>
      </c>
      <c r="F9655" s="4">
        <v>2017</v>
      </c>
      <c r="G9655" s="4">
        <v>6</v>
      </c>
      <c r="H9655" s="4">
        <v>18</v>
      </c>
      <c r="I9655" s="15"/>
      <c r="J9655" s="46" t="s">
        <v>10823</v>
      </c>
    </row>
    <row r="9656" spans="1:10" ht="51">
      <c r="A9656" s="4" t="s">
        <v>10695</v>
      </c>
      <c r="B9656" s="4" t="str">
        <f ca="1">IFERROR(__xludf.DUMMYFUNCTION("REGEXREPLACE(TEXT(IF(ISERR(FIND(""/"", A9656)), A9656, MID(A9656, FIND(""/"", A9656)+1, LEN(A9656))), ""#""), ""\D+"", """")"),"2022")</f>
        <v>2022</v>
      </c>
      <c r="C9656" s="46" t="s">
        <v>791</v>
      </c>
      <c r="D9656" s="4">
        <v>331</v>
      </c>
      <c r="E9656" s="5" t="s">
        <v>3792</v>
      </c>
      <c r="F9656" s="4">
        <v>2017</v>
      </c>
      <c r="G9656" s="4">
        <v>6</v>
      </c>
      <c r="H9656" s="4">
        <v>19</v>
      </c>
      <c r="I9656" s="15"/>
      <c r="J9656" s="46" t="s">
        <v>10824</v>
      </c>
    </row>
    <row r="9657" spans="1:10" ht="40.799999999999997">
      <c r="A9657" s="4" t="s">
        <v>10695</v>
      </c>
      <c r="B9657" s="4" t="str">
        <f ca="1">IFERROR(__xludf.DUMMYFUNCTION("REGEXREPLACE(TEXT(IF(ISERR(FIND(""/"", A9657)), A9657, MID(A9657, FIND(""/"", A9657)+1, LEN(A9657))), ""#""), ""\D+"", """")"),"2022")</f>
        <v>2022</v>
      </c>
      <c r="C9657" s="52" t="s">
        <v>791</v>
      </c>
      <c r="D9657" s="29">
        <v>331</v>
      </c>
      <c r="E9657" s="28" t="s">
        <v>3792</v>
      </c>
      <c r="F9657" s="29">
        <v>2017</v>
      </c>
      <c r="G9657" s="29">
        <v>6</v>
      </c>
      <c r="H9657" s="29">
        <v>20</v>
      </c>
      <c r="I9657" s="15"/>
      <c r="J9657" s="46" t="s">
        <v>10825</v>
      </c>
    </row>
    <row r="9658" spans="1:10" ht="71.400000000000006">
      <c r="A9658" s="4" t="s">
        <v>10695</v>
      </c>
      <c r="B9658" s="4" t="str">
        <f ca="1">IFERROR(__xludf.DUMMYFUNCTION("REGEXREPLACE(TEXT(IF(ISERR(FIND(""/"", A9658)), A9658, MID(A9658, FIND(""/"", A9658)+1, LEN(A9658))), ""#""), ""\D+"", """")"),"2022")</f>
        <v>2022</v>
      </c>
      <c r="C9658" s="46" t="s">
        <v>791</v>
      </c>
      <c r="D9658" s="4">
        <v>331</v>
      </c>
      <c r="E9658" s="5" t="s">
        <v>3792</v>
      </c>
      <c r="F9658" s="4">
        <v>2017</v>
      </c>
      <c r="G9658" s="4">
        <v>6</v>
      </c>
      <c r="H9658" s="4">
        <v>21</v>
      </c>
      <c r="I9658" s="15"/>
      <c r="J9658" s="46" t="s">
        <v>10826</v>
      </c>
    </row>
    <row r="9659" spans="1:10" ht="61.2">
      <c r="A9659" s="4" t="s">
        <v>10695</v>
      </c>
      <c r="B9659" s="4" t="str">
        <f ca="1">IFERROR(__xludf.DUMMYFUNCTION("REGEXREPLACE(TEXT(IF(ISERR(FIND(""/"", A9659)), A9659, MID(A9659, FIND(""/"", A9659)+1, LEN(A9659))), ""#""), ""\D+"", """")"),"2022")</f>
        <v>2022</v>
      </c>
      <c r="C9659" s="46" t="s">
        <v>791</v>
      </c>
      <c r="D9659" s="4">
        <v>331</v>
      </c>
      <c r="E9659" s="5" t="s">
        <v>3792</v>
      </c>
      <c r="F9659" s="4">
        <v>2017</v>
      </c>
      <c r="G9659" s="4">
        <v>6</v>
      </c>
      <c r="H9659" s="4">
        <v>22</v>
      </c>
      <c r="I9659" s="15"/>
      <c r="J9659" s="46" t="s">
        <v>10827</v>
      </c>
    </row>
    <row r="9660" spans="1:10" ht="40.799999999999997">
      <c r="A9660" s="4" t="s">
        <v>10695</v>
      </c>
      <c r="B9660" s="4" t="str">
        <f ca="1">IFERROR(__xludf.DUMMYFUNCTION("REGEXREPLACE(TEXT(IF(ISERR(FIND(""/"", A9660)), A9660, MID(A9660, FIND(""/"", A9660)+1, LEN(A9660))), ""#""), ""\D+"", """")"),"2022")</f>
        <v>2022</v>
      </c>
      <c r="C9660" s="46" t="s">
        <v>791</v>
      </c>
      <c r="D9660" s="4">
        <v>331</v>
      </c>
      <c r="E9660" s="5" t="s">
        <v>3792</v>
      </c>
      <c r="F9660" s="4">
        <v>2017</v>
      </c>
      <c r="G9660" s="4">
        <v>6</v>
      </c>
      <c r="H9660" s="4">
        <v>23</v>
      </c>
      <c r="I9660" s="15"/>
      <c r="J9660" s="46" t="s">
        <v>10828</v>
      </c>
    </row>
    <row r="9661" spans="1:10" ht="71.400000000000006">
      <c r="A9661" s="4" t="s">
        <v>10695</v>
      </c>
      <c r="B9661" s="4" t="str">
        <f ca="1">IFERROR(__xludf.DUMMYFUNCTION("REGEXREPLACE(TEXT(IF(ISERR(FIND(""/"", A9661)), A9661, MID(A9661, FIND(""/"", A9661)+1, LEN(A9661))), ""#""), ""\D+"", """")"),"2022")</f>
        <v>2022</v>
      </c>
      <c r="C9661" s="46" t="s">
        <v>791</v>
      </c>
      <c r="D9661" s="4">
        <v>331</v>
      </c>
      <c r="E9661" s="5" t="s">
        <v>3792</v>
      </c>
      <c r="F9661" s="4">
        <v>2017</v>
      </c>
      <c r="G9661" s="4">
        <v>6</v>
      </c>
      <c r="H9661" s="4">
        <v>24</v>
      </c>
      <c r="I9661" s="15"/>
      <c r="J9661" s="46" t="s">
        <v>10829</v>
      </c>
    </row>
    <row r="9662" spans="1:10" ht="51">
      <c r="A9662" s="4" t="s">
        <v>10695</v>
      </c>
      <c r="B9662" s="4" t="str">
        <f ca="1">IFERROR(__xludf.DUMMYFUNCTION("REGEXREPLACE(TEXT(IF(ISERR(FIND(""/"", A9662)), A9662, MID(A9662, FIND(""/"", A9662)+1, LEN(A9662))), ""#""), ""\D+"", """")"),"2022")</f>
        <v>2022</v>
      </c>
      <c r="C9662" s="46" t="s">
        <v>791</v>
      </c>
      <c r="D9662" s="4">
        <v>331</v>
      </c>
      <c r="E9662" s="5" t="s">
        <v>3792</v>
      </c>
      <c r="F9662" s="4">
        <v>2017</v>
      </c>
      <c r="G9662" s="4">
        <v>6</v>
      </c>
      <c r="H9662" s="4">
        <v>25</v>
      </c>
      <c r="I9662" s="15"/>
      <c r="J9662" s="46" t="s">
        <v>10830</v>
      </c>
    </row>
    <row r="9663" spans="1:10" ht="71.400000000000006">
      <c r="A9663" s="4" t="s">
        <v>10695</v>
      </c>
      <c r="B9663" s="4" t="str">
        <f ca="1">IFERROR(__xludf.DUMMYFUNCTION("REGEXREPLACE(TEXT(IF(ISERR(FIND(""/"", A9663)), A9663, MID(A9663, FIND(""/"", A9663)+1, LEN(A9663))), ""#""), ""\D+"", """")"),"2022")</f>
        <v>2022</v>
      </c>
      <c r="C9663" s="46" t="s">
        <v>791</v>
      </c>
      <c r="D9663" s="4">
        <v>331</v>
      </c>
      <c r="E9663" s="5" t="s">
        <v>3792</v>
      </c>
      <c r="F9663" s="4">
        <v>2017</v>
      </c>
      <c r="G9663" s="4">
        <v>6</v>
      </c>
      <c r="H9663" s="4">
        <v>26</v>
      </c>
      <c r="I9663" s="15"/>
      <c r="J9663" s="46" t="s">
        <v>10831</v>
      </c>
    </row>
    <row r="9664" spans="1:10" ht="71.400000000000006">
      <c r="A9664" s="4" t="s">
        <v>10695</v>
      </c>
      <c r="B9664" s="4" t="str">
        <f ca="1">IFERROR(__xludf.DUMMYFUNCTION("REGEXREPLACE(TEXT(IF(ISERR(FIND(""/"", A9664)), A9664, MID(A9664, FIND(""/"", A9664)+1, LEN(A9664))), ""#""), ""\D+"", """")"),"2022")</f>
        <v>2022</v>
      </c>
      <c r="C9664" s="46" t="s">
        <v>791</v>
      </c>
      <c r="D9664" s="4">
        <v>331</v>
      </c>
      <c r="E9664" s="5" t="s">
        <v>3792</v>
      </c>
      <c r="F9664" s="4">
        <v>2017</v>
      </c>
      <c r="G9664" s="4">
        <v>7</v>
      </c>
      <c r="H9664" s="4">
        <v>1</v>
      </c>
      <c r="I9664" s="15"/>
      <c r="J9664" s="46" t="s">
        <v>10832</v>
      </c>
    </row>
    <row r="9665" spans="1:10" ht="51">
      <c r="A9665" s="4" t="s">
        <v>10695</v>
      </c>
      <c r="B9665" s="4" t="str">
        <f ca="1">IFERROR(__xludf.DUMMYFUNCTION("REGEXREPLACE(TEXT(IF(ISERR(FIND(""/"", A9665)), A9665, MID(A9665, FIND(""/"", A9665)+1, LEN(A9665))), ""#""), ""\D+"", """")"),"2022")</f>
        <v>2022</v>
      </c>
      <c r="C9665" s="46" t="s">
        <v>791</v>
      </c>
      <c r="D9665" s="4">
        <v>331</v>
      </c>
      <c r="E9665" s="5" t="s">
        <v>3792</v>
      </c>
      <c r="F9665" s="4">
        <v>2017</v>
      </c>
      <c r="G9665" s="4">
        <v>7</v>
      </c>
      <c r="H9665" s="4">
        <v>2</v>
      </c>
      <c r="I9665" s="15"/>
      <c r="J9665" s="46" t="s">
        <v>10833</v>
      </c>
    </row>
    <row r="9666" spans="1:10" ht="40.799999999999997">
      <c r="A9666" s="4" t="s">
        <v>10695</v>
      </c>
      <c r="B9666" s="4" t="str">
        <f ca="1">IFERROR(__xludf.DUMMYFUNCTION("REGEXREPLACE(TEXT(IF(ISERR(FIND(""/"", A9666)), A9666, MID(A9666, FIND(""/"", A9666)+1, LEN(A9666))), ""#""), ""\D+"", """")"),"2022")</f>
        <v>2022</v>
      </c>
      <c r="C9666" s="46" t="s">
        <v>791</v>
      </c>
      <c r="D9666" s="4">
        <v>331</v>
      </c>
      <c r="E9666" s="5" t="s">
        <v>3792</v>
      </c>
      <c r="F9666" s="4">
        <v>2017</v>
      </c>
      <c r="G9666" s="4">
        <v>7</v>
      </c>
      <c r="H9666" s="4">
        <v>3</v>
      </c>
      <c r="I9666" s="15"/>
      <c r="J9666" s="46" t="s">
        <v>10834</v>
      </c>
    </row>
    <row r="9667" spans="1:10" ht="61.2">
      <c r="A9667" s="4" t="s">
        <v>10695</v>
      </c>
      <c r="B9667" s="4" t="str">
        <f ca="1">IFERROR(__xludf.DUMMYFUNCTION("REGEXREPLACE(TEXT(IF(ISERR(FIND(""/"", A9667)), A9667, MID(A9667, FIND(""/"", A9667)+1, LEN(A9667))), ""#""), ""\D+"", """")"),"2022")</f>
        <v>2022</v>
      </c>
      <c r="C9667" s="46" t="s">
        <v>791</v>
      </c>
      <c r="D9667" s="4">
        <v>331</v>
      </c>
      <c r="E9667" s="5" t="s">
        <v>3792</v>
      </c>
      <c r="F9667" s="4">
        <v>2017</v>
      </c>
      <c r="G9667" s="4">
        <v>7</v>
      </c>
      <c r="H9667" s="4">
        <v>4</v>
      </c>
      <c r="I9667" s="15"/>
      <c r="J9667" s="46" t="s">
        <v>10835</v>
      </c>
    </row>
    <row r="9668" spans="1:10" ht="51">
      <c r="A9668" s="4" t="s">
        <v>10695</v>
      </c>
      <c r="B9668" s="4" t="str">
        <f ca="1">IFERROR(__xludf.DUMMYFUNCTION("REGEXREPLACE(TEXT(IF(ISERR(FIND(""/"", A9668)), A9668, MID(A9668, FIND(""/"", A9668)+1, LEN(A9668))), ""#""), ""\D+"", """")"),"2022")</f>
        <v>2022</v>
      </c>
      <c r="C9668" s="46" t="s">
        <v>791</v>
      </c>
      <c r="D9668" s="4">
        <v>331</v>
      </c>
      <c r="E9668" s="5" t="s">
        <v>3792</v>
      </c>
      <c r="F9668" s="4">
        <v>2017</v>
      </c>
      <c r="G9668" s="4">
        <v>7</v>
      </c>
      <c r="H9668" s="4">
        <v>5</v>
      </c>
      <c r="I9668" s="15"/>
      <c r="J9668" s="46" t="s">
        <v>10836</v>
      </c>
    </row>
    <row r="9669" spans="1:10" ht="40.799999999999997">
      <c r="A9669" s="4" t="s">
        <v>10695</v>
      </c>
      <c r="B9669" s="4" t="str">
        <f ca="1">IFERROR(__xludf.DUMMYFUNCTION("REGEXREPLACE(TEXT(IF(ISERR(FIND(""/"", A9669)), A9669, MID(A9669, FIND(""/"", A9669)+1, LEN(A9669))), ""#""), ""\D+"", """")"),"2022")</f>
        <v>2022</v>
      </c>
      <c r="C9669" s="46" t="s">
        <v>791</v>
      </c>
      <c r="D9669" s="4">
        <v>331</v>
      </c>
      <c r="E9669" s="5" t="s">
        <v>3792</v>
      </c>
      <c r="F9669" s="4">
        <v>2017</v>
      </c>
      <c r="G9669" s="4">
        <v>7</v>
      </c>
      <c r="H9669" s="4">
        <v>6</v>
      </c>
      <c r="I9669" s="15"/>
      <c r="J9669" s="46" t="s">
        <v>10837</v>
      </c>
    </row>
    <row r="9670" spans="1:10" ht="51">
      <c r="A9670" s="4" t="s">
        <v>10695</v>
      </c>
      <c r="B9670" s="4" t="str">
        <f ca="1">IFERROR(__xludf.DUMMYFUNCTION("REGEXREPLACE(TEXT(IF(ISERR(FIND(""/"", A9670)), A9670, MID(A9670, FIND(""/"", A9670)+1, LEN(A9670))), ""#""), ""\D+"", """")"),"2022")</f>
        <v>2022</v>
      </c>
      <c r="C9670" s="46" t="s">
        <v>791</v>
      </c>
      <c r="D9670" s="4">
        <v>331</v>
      </c>
      <c r="E9670" s="5" t="s">
        <v>3792</v>
      </c>
      <c r="F9670" s="4">
        <v>2017</v>
      </c>
      <c r="G9670" s="4">
        <v>7</v>
      </c>
      <c r="H9670" s="4">
        <v>7</v>
      </c>
      <c r="I9670" s="15"/>
      <c r="J9670" s="46" t="s">
        <v>10838</v>
      </c>
    </row>
    <row r="9671" spans="1:10" ht="40.799999999999997">
      <c r="A9671" s="4" t="s">
        <v>10695</v>
      </c>
      <c r="B9671" s="4" t="str">
        <f ca="1">IFERROR(__xludf.DUMMYFUNCTION("REGEXREPLACE(TEXT(IF(ISERR(FIND(""/"", A9671)), A9671, MID(A9671, FIND(""/"", A9671)+1, LEN(A9671))), ""#""), ""\D+"", """")"),"2022")</f>
        <v>2022</v>
      </c>
      <c r="C9671" s="46" t="s">
        <v>791</v>
      </c>
      <c r="D9671" s="4">
        <v>331</v>
      </c>
      <c r="E9671" s="5" t="s">
        <v>3792</v>
      </c>
      <c r="F9671" s="4">
        <v>2017</v>
      </c>
      <c r="G9671" s="4">
        <v>7</v>
      </c>
      <c r="H9671" s="4">
        <v>8</v>
      </c>
      <c r="I9671" s="15"/>
      <c r="J9671" s="46" t="s">
        <v>10839</v>
      </c>
    </row>
    <row r="9672" spans="1:10" ht="51">
      <c r="A9672" s="4" t="s">
        <v>10695</v>
      </c>
      <c r="B9672" s="4" t="str">
        <f ca="1">IFERROR(__xludf.DUMMYFUNCTION("REGEXREPLACE(TEXT(IF(ISERR(FIND(""/"", A9672)), A9672, MID(A9672, FIND(""/"", A9672)+1, LEN(A9672))), ""#""), ""\D+"", """")"),"2022")</f>
        <v>2022</v>
      </c>
      <c r="C9672" s="46" t="s">
        <v>791</v>
      </c>
      <c r="D9672" s="4">
        <v>331</v>
      </c>
      <c r="E9672" s="5" t="s">
        <v>3792</v>
      </c>
      <c r="F9672" s="4">
        <v>2017</v>
      </c>
      <c r="G9672" s="4">
        <v>7</v>
      </c>
      <c r="H9672" s="4">
        <v>9</v>
      </c>
      <c r="I9672" s="15"/>
      <c r="J9672" s="46" t="s">
        <v>10840</v>
      </c>
    </row>
    <row r="9673" spans="1:10" ht="51">
      <c r="A9673" s="4" t="s">
        <v>10695</v>
      </c>
      <c r="B9673" s="4" t="str">
        <f ca="1">IFERROR(__xludf.DUMMYFUNCTION("REGEXREPLACE(TEXT(IF(ISERR(FIND(""/"", A9673)), A9673, MID(A9673, FIND(""/"", A9673)+1, LEN(A9673))), ""#""), ""\D+"", """")"),"2022")</f>
        <v>2022</v>
      </c>
      <c r="C9673" s="46" t="s">
        <v>791</v>
      </c>
      <c r="D9673" s="4">
        <v>331</v>
      </c>
      <c r="E9673" s="5" t="s">
        <v>3792</v>
      </c>
      <c r="F9673" s="4">
        <v>2017</v>
      </c>
      <c r="G9673" s="4">
        <v>7</v>
      </c>
      <c r="H9673" s="4">
        <v>10</v>
      </c>
      <c r="I9673" s="15"/>
      <c r="J9673" s="46" t="s">
        <v>10841</v>
      </c>
    </row>
    <row r="9674" spans="1:10" ht="61.2">
      <c r="A9674" s="4" t="s">
        <v>10695</v>
      </c>
      <c r="B9674" s="4" t="str">
        <f ca="1">IFERROR(__xludf.DUMMYFUNCTION("REGEXREPLACE(TEXT(IF(ISERR(FIND(""/"", A9674)), A9674, MID(A9674, FIND(""/"", A9674)+1, LEN(A9674))), ""#""), ""\D+"", """")"),"2022")</f>
        <v>2022</v>
      </c>
      <c r="C9674" s="46" t="s">
        <v>791</v>
      </c>
      <c r="D9674" s="4">
        <v>331</v>
      </c>
      <c r="E9674" s="5" t="s">
        <v>3792</v>
      </c>
      <c r="F9674" s="4">
        <v>2017</v>
      </c>
      <c r="G9674" s="4">
        <v>7</v>
      </c>
      <c r="H9674" s="4">
        <v>11</v>
      </c>
      <c r="I9674" s="15"/>
      <c r="J9674" s="46" t="s">
        <v>10842</v>
      </c>
    </row>
    <row r="9675" spans="1:10" ht="51">
      <c r="A9675" s="4" t="s">
        <v>10695</v>
      </c>
      <c r="B9675" s="4" t="str">
        <f ca="1">IFERROR(__xludf.DUMMYFUNCTION("REGEXREPLACE(TEXT(IF(ISERR(FIND(""/"", A9675)), A9675, MID(A9675, FIND(""/"", A9675)+1, LEN(A9675))), ""#""), ""\D+"", """")"),"2022")</f>
        <v>2022</v>
      </c>
      <c r="C9675" s="46" t="s">
        <v>791</v>
      </c>
      <c r="D9675" s="4">
        <v>331</v>
      </c>
      <c r="E9675" s="5" t="s">
        <v>3792</v>
      </c>
      <c r="F9675" s="4">
        <v>2017</v>
      </c>
      <c r="G9675" s="4">
        <v>7</v>
      </c>
      <c r="H9675" s="4">
        <v>12</v>
      </c>
      <c r="I9675" s="15"/>
      <c r="J9675" s="46" t="s">
        <v>10843</v>
      </c>
    </row>
    <row r="9676" spans="1:10" ht="40.799999999999997">
      <c r="A9676" s="4" t="s">
        <v>10695</v>
      </c>
      <c r="B9676" s="4" t="str">
        <f ca="1">IFERROR(__xludf.DUMMYFUNCTION("REGEXREPLACE(TEXT(IF(ISERR(FIND(""/"", A9676)), A9676, MID(A9676, FIND(""/"", A9676)+1, LEN(A9676))), ""#""), ""\D+"", """")"),"2022")</f>
        <v>2022</v>
      </c>
      <c r="C9676" s="46" t="s">
        <v>791</v>
      </c>
      <c r="D9676" s="4">
        <v>331</v>
      </c>
      <c r="E9676" s="5" t="s">
        <v>3792</v>
      </c>
      <c r="F9676" s="4">
        <v>2017</v>
      </c>
      <c r="G9676" s="4">
        <v>7</v>
      </c>
      <c r="H9676" s="4">
        <v>13</v>
      </c>
      <c r="I9676" s="15"/>
      <c r="J9676" s="46" t="s">
        <v>10844</v>
      </c>
    </row>
    <row r="9677" spans="1:10" ht="71.400000000000006">
      <c r="A9677" s="4" t="s">
        <v>10695</v>
      </c>
      <c r="B9677" s="4" t="str">
        <f ca="1">IFERROR(__xludf.DUMMYFUNCTION("REGEXREPLACE(TEXT(IF(ISERR(FIND(""/"", A9677)), A9677, MID(A9677, FIND(""/"", A9677)+1, LEN(A9677))), ""#""), ""\D+"", """")"),"2022")</f>
        <v>2022</v>
      </c>
      <c r="C9677" s="46" t="s">
        <v>791</v>
      </c>
      <c r="D9677" s="4">
        <v>331</v>
      </c>
      <c r="E9677" s="5" t="s">
        <v>3792</v>
      </c>
      <c r="F9677" s="4">
        <v>2017</v>
      </c>
      <c r="G9677" s="4">
        <v>7</v>
      </c>
      <c r="H9677" s="4">
        <v>14</v>
      </c>
      <c r="I9677" s="15"/>
      <c r="J9677" s="46" t="s">
        <v>10845</v>
      </c>
    </row>
    <row r="9678" spans="1:10" ht="61.2">
      <c r="A9678" s="4" t="s">
        <v>10695</v>
      </c>
      <c r="B9678" s="4" t="str">
        <f ca="1">IFERROR(__xludf.DUMMYFUNCTION("REGEXREPLACE(TEXT(IF(ISERR(FIND(""/"", A9678)), A9678, MID(A9678, FIND(""/"", A9678)+1, LEN(A9678))), ""#""), ""\D+"", """")"),"2022")</f>
        <v>2022</v>
      </c>
      <c r="C9678" s="46" t="s">
        <v>791</v>
      </c>
      <c r="D9678" s="4">
        <v>331</v>
      </c>
      <c r="E9678" s="5" t="s">
        <v>3792</v>
      </c>
      <c r="F9678" s="4">
        <v>2017</v>
      </c>
      <c r="G9678" s="4">
        <v>7</v>
      </c>
      <c r="H9678" s="4">
        <v>15</v>
      </c>
      <c r="I9678" s="15"/>
      <c r="J9678" s="46" t="s">
        <v>10846</v>
      </c>
    </row>
    <row r="9679" spans="1:10" ht="71.400000000000006">
      <c r="A9679" s="4" t="s">
        <v>10695</v>
      </c>
      <c r="B9679" s="4" t="str">
        <f ca="1">IFERROR(__xludf.DUMMYFUNCTION("REGEXREPLACE(TEXT(IF(ISERR(FIND(""/"", A9679)), A9679, MID(A9679, FIND(""/"", A9679)+1, LEN(A9679))), ""#""), ""\D+"", """")"),"2022")</f>
        <v>2022</v>
      </c>
      <c r="C9679" s="46" t="s">
        <v>791</v>
      </c>
      <c r="D9679" s="4">
        <v>331</v>
      </c>
      <c r="E9679" s="5" t="s">
        <v>3792</v>
      </c>
      <c r="F9679" s="4">
        <v>2017</v>
      </c>
      <c r="G9679" s="4">
        <v>7</v>
      </c>
      <c r="H9679" s="4">
        <v>16</v>
      </c>
      <c r="I9679" s="15"/>
      <c r="J9679" s="46" t="s">
        <v>10847</v>
      </c>
    </row>
    <row r="9680" spans="1:10" ht="51">
      <c r="A9680" s="4" t="s">
        <v>10695</v>
      </c>
      <c r="B9680" s="4" t="str">
        <f ca="1">IFERROR(__xludf.DUMMYFUNCTION("REGEXREPLACE(TEXT(IF(ISERR(FIND(""/"", A9680)), A9680, MID(A9680, FIND(""/"", A9680)+1, LEN(A9680))), ""#""), ""\D+"", """")"),"2022")</f>
        <v>2022</v>
      </c>
      <c r="C9680" s="46" t="s">
        <v>791</v>
      </c>
      <c r="D9680" s="4">
        <v>331</v>
      </c>
      <c r="E9680" s="5" t="s">
        <v>3792</v>
      </c>
      <c r="F9680" s="4">
        <v>2017</v>
      </c>
      <c r="G9680" s="4">
        <v>7</v>
      </c>
      <c r="H9680" s="4">
        <v>17</v>
      </c>
      <c r="I9680" s="15"/>
      <c r="J9680" s="46" t="s">
        <v>10848</v>
      </c>
    </row>
    <row r="9681" spans="1:10" ht="51">
      <c r="A9681" s="4" t="s">
        <v>10695</v>
      </c>
      <c r="B9681" s="4" t="str">
        <f ca="1">IFERROR(__xludf.DUMMYFUNCTION("REGEXREPLACE(TEXT(IF(ISERR(FIND(""/"", A9681)), A9681, MID(A9681, FIND(""/"", A9681)+1, LEN(A9681))), ""#""), ""\D+"", """")"),"2022")</f>
        <v>2022</v>
      </c>
      <c r="C9681" s="46" t="s">
        <v>791</v>
      </c>
      <c r="D9681" s="4">
        <v>331</v>
      </c>
      <c r="E9681" s="5" t="s">
        <v>3792</v>
      </c>
      <c r="F9681" s="4">
        <v>2017</v>
      </c>
      <c r="G9681" s="4">
        <v>7</v>
      </c>
      <c r="H9681" s="4">
        <v>18</v>
      </c>
      <c r="I9681" s="15"/>
      <c r="J9681" s="46" t="s">
        <v>10849</v>
      </c>
    </row>
    <row r="9682" spans="1:10" ht="40.799999999999997">
      <c r="A9682" s="4" t="s">
        <v>10695</v>
      </c>
      <c r="B9682" s="4" t="str">
        <f ca="1">IFERROR(__xludf.DUMMYFUNCTION("REGEXREPLACE(TEXT(IF(ISERR(FIND(""/"", A9682)), A9682, MID(A9682, FIND(""/"", A9682)+1, LEN(A9682))), ""#""), ""\D+"", """")"),"2022")</f>
        <v>2022</v>
      </c>
      <c r="C9682" s="46" t="s">
        <v>791</v>
      </c>
      <c r="D9682" s="4">
        <v>331</v>
      </c>
      <c r="E9682" s="5" t="s">
        <v>3792</v>
      </c>
      <c r="F9682" s="4">
        <v>2017</v>
      </c>
      <c r="G9682" s="4">
        <v>7</v>
      </c>
      <c r="H9682" s="4">
        <v>19</v>
      </c>
      <c r="I9682" s="15"/>
      <c r="J9682" s="46" t="s">
        <v>10850</v>
      </c>
    </row>
    <row r="9683" spans="1:10" ht="51">
      <c r="A9683" s="4" t="s">
        <v>10695</v>
      </c>
      <c r="B9683" s="4" t="str">
        <f ca="1">IFERROR(__xludf.DUMMYFUNCTION("REGEXREPLACE(TEXT(IF(ISERR(FIND(""/"", A9683)), A9683, MID(A9683, FIND(""/"", A9683)+1, LEN(A9683))), ""#""), ""\D+"", """")"),"2022")</f>
        <v>2022</v>
      </c>
      <c r="C9683" s="46" t="s">
        <v>791</v>
      </c>
      <c r="D9683" s="4">
        <v>331</v>
      </c>
      <c r="E9683" s="5" t="s">
        <v>3792</v>
      </c>
      <c r="F9683" s="4">
        <v>2017</v>
      </c>
      <c r="G9683" s="4">
        <v>7</v>
      </c>
      <c r="H9683" s="4">
        <v>20</v>
      </c>
      <c r="I9683" s="15"/>
      <c r="J9683" s="46" t="s">
        <v>10851</v>
      </c>
    </row>
    <row r="9684" spans="1:10" ht="40.799999999999997">
      <c r="A9684" s="4" t="s">
        <v>10695</v>
      </c>
      <c r="B9684" s="4" t="str">
        <f ca="1">IFERROR(__xludf.DUMMYFUNCTION("REGEXREPLACE(TEXT(IF(ISERR(FIND(""/"", A9684)), A9684, MID(A9684, FIND(""/"", A9684)+1, LEN(A9684))), ""#""), ""\D+"", """")"),"2022")</f>
        <v>2022</v>
      </c>
      <c r="C9684" s="46" t="s">
        <v>791</v>
      </c>
      <c r="D9684" s="4">
        <v>331</v>
      </c>
      <c r="E9684" s="5" t="s">
        <v>3792</v>
      </c>
      <c r="F9684" s="4">
        <v>2017</v>
      </c>
      <c r="G9684" s="4">
        <v>7</v>
      </c>
      <c r="H9684" s="4">
        <v>21</v>
      </c>
      <c r="I9684" s="15"/>
      <c r="J9684" s="46" t="s">
        <v>10852</v>
      </c>
    </row>
    <row r="9685" spans="1:10" ht="40.799999999999997">
      <c r="A9685" s="4" t="s">
        <v>10695</v>
      </c>
      <c r="B9685" s="4" t="str">
        <f ca="1">IFERROR(__xludf.DUMMYFUNCTION("REGEXREPLACE(TEXT(IF(ISERR(FIND(""/"", A9685)), A9685, MID(A9685, FIND(""/"", A9685)+1, LEN(A9685))), ""#""), ""\D+"", """")"),"2022")</f>
        <v>2022</v>
      </c>
      <c r="C9685" s="46" t="s">
        <v>791</v>
      </c>
      <c r="D9685" s="4">
        <v>331</v>
      </c>
      <c r="E9685" s="5" t="s">
        <v>3792</v>
      </c>
      <c r="F9685" s="4">
        <v>2017</v>
      </c>
      <c r="G9685" s="4">
        <v>8</v>
      </c>
      <c r="H9685" s="4">
        <v>1</v>
      </c>
      <c r="I9685" s="15"/>
      <c r="J9685" s="46" t="s">
        <v>10853</v>
      </c>
    </row>
    <row r="9686" spans="1:10" ht="51">
      <c r="A9686" s="4" t="s">
        <v>10695</v>
      </c>
      <c r="B9686" s="4" t="str">
        <f ca="1">IFERROR(__xludf.DUMMYFUNCTION("REGEXREPLACE(TEXT(IF(ISERR(FIND(""/"", A9686)), A9686, MID(A9686, FIND(""/"", A9686)+1, LEN(A9686))), ""#""), ""\D+"", """")"),"2022")</f>
        <v>2022</v>
      </c>
      <c r="C9686" s="46" t="s">
        <v>791</v>
      </c>
      <c r="D9686" s="4">
        <v>331</v>
      </c>
      <c r="E9686" s="5" t="s">
        <v>3792</v>
      </c>
      <c r="F9686" s="4">
        <v>2017</v>
      </c>
      <c r="G9686" s="4">
        <v>8</v>
      </c>
      <c r="H9686" s="4">
        <v>2</v>
      </c>
      <c r="I9686" s="15"/>
      <c r="J9686" s="46" t="s">
        <v>10854</v>
      </c>
    </row>
    <row r="9687" spans="1:10" ht="61.2">
      <c r="A9687" s="4" t="s">
        <v>10695</v>
      </c>
      <c r="B9687" s="4" t="str">
        <f ca="1">IFERROR(__xludf.DUMMYFUNCTION("REGEXREPLACE(TEXT(IF(ISERR(FIND(""/"", A9687)), A9687, MID(A9687, FIND(""/"", A9687)+1, LEN(A9687))), ""#""), ""\D+"", """")"),"2022")</f>
        <v>2022</v>
      </c>
      <c r="C9687" s="46" t="s">
        <v>791</v>
      </c>
      <c r="D9687" s="4">
        <v>331</v>
      </c>
      <c r="E9687" s="5" t="s">
        <v>3792</v>
      </c>
      <c r="F9687" s="4">
        <v>2017</v>
      </c>
      <c r="G9687" s="4">
        <v>8</v>
      </c>
      <c r="H9687" s="4">
        <v>3</v>
      </c>
      <c r="I9687" s="15"/>
      <c r="J9687" s="46" t="s">
        <v>10855</v>
      </c>
    </row>
    <row r="9688" spans="1:10" ht="51">
      <c r="A9688" s="4" t="s">
        <v>10695</v>
      </c>
      <c r="B9688" s="4" t="str">
        <f ca="1">IFERROR(__xludf.DUMMYFUNCTION("REGEXREPLACE(TEXT(IF(ISERR(FIND(""/"", A9688)), A9688, MID(A9688, FIND(""/"", A9688)+1, LEN(A9688))), ""#""), ""\D+"", """")"),"2022")</f>
        <v>2022</v>
      </c>
      <c r="C9688" s="46" t="s">
        <v>791</v>
      </c>
      <c r="D9688" s="4">
        <v>331</v>
      </c>
      <c r="E9688" s="5" t="s">
        <v>3792</v>
      </c>
      <c r="F9688" s="4">
        <v>2017</v>
      </c>
      <c r="G9688" s="4">
        <v>8</v>
      </c>
      <c r="H9688" s="4">
        <v>4</v>
      </c>
      <c r="I9688" s="15"/>
      <c r="J9688" s="46" t="s">
        <v>10856</v>
      </c>
    </row>
    <row r="9689" spans="1:10" ht="40.799999999999997">
      <c r="A9689" s="4" t="s">
        <v>10695</v>
      </c>
      <c r="B9689" s="4" t="str">
        <f ca="1">IFERROR(__xludf.DUMMYFUNCTION("REGEXREPLACE(TEXT(IF(ISERR(FIND(""/"", A9689)), A9689, MID(A9689, FIND(""/"", A9689)+1, LEN(A9689))), ""#""), ""\D+"", """")"),"2022")</f>
        <v>2022</v>
      </c>
      <c r="C9689" s="46" t="s">
        <v>791</v>
      </c>
      <c r="D9689" s="4">
        <v>331</v>
      </c>
      <c r="E9689" s="5" t="s">
        <v>3792</v>
      </c>
      <c r="F9689" s="4">
        <v>2017</v>
      </c>
      <c r="G9689" s="4">
        <v>8</v>
      </c>
      <c r="H9689" s="4">
        <v>5</v>
      </c>
      <c r="I9689" s="15"/>
      <c r="J9689" s="46" t="s">
        <v>10857</v>
      </c>
    </row>
    <row r="9690" spans="1:10" ht="40.799999999999997">
      <c r="A9690" s="4" t="s">
        <v>10695</v>
      </c>
      <c r="B9690" s="4" t="str">
        <f ca="1">IFERROR(__xludf.DUMMYFUNCTION("REGEXREPLACE(TEXT(IF(ISERR(FIND(""/"", A9690)), A9690, MID(A9690, FIND(""/"", A9690)+1, LEN(A9690))), ""#""), ""\D+"", """")"),"2022")</f>
        <v>2022</v>
      </c>
      <c r="C9690" s="46" t="s">
        <v>791</v>
      </c>
      <c r="D9690" s="4">
        <v>331</v>
      </c>
      <c r="E9690" s="5" t="s">
        <v>3792</v>
      </c>
      <c r="F9690" s="4">
        <v>2017</v>
      </c>
      <c r="G9690" s="4">
        <v>8</v>
      </c>
      <c r="H9690" s="4">
        <v>6</v>
      </c>
      <c r="I9690" s="15"/>
      <c r="J9690" s="46" t="s">
        <v>10858</v>
      </c>
    </row>
    <row r="9691" spans="1:10" ht="40.799999999999997">
      <c r="A9691" s="4" t="s">
        <v>10695</v>
      </c>
      <c r="B9691" s="4" t="str">
        <f ca="1">IFERROR(__xludf.DUMMYFUNCTION("REGEXREPLACE(TEXT(IF(ISERR(FIND(""/"", A9691)), A9691, MID(A9691, FIND(""/"", A9691)+1, LEN(A9691))), ""#""), ""\D+"", """")"),"2022")</f>
        <v>2022</v>
      </c>
      <c r="C9691" s="46" t="s">
        <v>791</v>
      </c>
      <c r="D9691" s="4">
        <v>331</v>
      </c>
      <c r="E9691" s="5" t="s">
        <v>3792</v>
      </c>
      <c r="F9691" s="4">
        <v>2017</v>
      </c>
      <c r="G9691" s="4">
        <v>8</v>
      </c>
      <c r="H9691" s="4">
        <v>7</v>
      </c>
      <c r="I9691" s="15"/>
      <c r="J9691" s="46" t="s">
        <v>10859</v>
      </c>
    </row>
    <row r="9692" spans="1:10" ht="51">
      <c r="A9692" s="4" t="s">
        <v>10695</v>
      </c>
      <c r="B9692" s="4" t="str">
        <f ca="1">IFERROR(__xludf.DUMMYFUNCTION("REGEXREPLACE(TEXT(IF(ISERR(FIND(""/"", A9692)), A9692, MID(A9692, FIND(""/"", A9692)+1, LEN(A9692))), ""#""), ""\D+"", """")"),"2022")</f>
        <v>2022</v>
      </c>
      <c r="C9692" s="46" t="s">
        <v>791</v>
      </c>
      <c r="D9692" s="4">
        <v>331</v>
      </c>
      <c r="E9692" s="5" t="s">
        <v>3792</v>
      </c>
      <c r="F9692" s="4">
        <v>2017</v>
      </c>
      <c r="G9692" s="4">
        <v>8</v>
      </c>
      <c r="H9692" s="4">
        <v>8</v>
      </c>
      <c r="I9692" s="15"/>
      <c r="J9692" s="46" t="s">
        <v>10860</v>
      </c>
    </row>
    <row r="9693" spans="1:10" ht="40.799999999999997">
      <c r="A9693" s="4" t="s">
        <v>10695</v>
      </c>
      <c r="B9693" s="4" t="str">
        <f ca="1">IFERROR(__xludf.DUMMYFUNCTION("REGEXREPLACE(TEXT(IF(ISERR(FIND(""/"", A9693)), A9693, MID(A9693, FIND(""/"", A9693)+1, LEN(A9693))), ""#""), ""\D+"", """")"),"2022")</f>
        <v>2022</v>
      </c>
      <c r="C9693" s="46" t="s">
        <v>791</v>
      </c>
      <c r="D9693" s="4">
        <v>331</v>
      </c>
      <c r="E9693" s="5" t="s">
        <v>3792</v>
      </c>
      <c r="F9693" s="4">
        <v>2017</v>
      </c>
      <c r="G9693" s="4">
        <v>8</v>
      </c>
      <c r="H9693" s="4">
        <v>9</v>
      </c>
      <c r="I9693" s="15"/>
      <c r="J9693" s="46" t="s">
        <v>10861</v>
      </c>
    </row>
    <row r="9694" spans="1:10" ht="40.799999999999997">
      <c r="A9694" s="4" t="s">
        <v>10695</v>
      </c>
      <c r="B9694" s="4" t="str">
        <f ca="1">IFERROR(__xludf.DUMMYFUNCTION("REGEXREPLACE(TEXT(IF(ISERR(FIND(""/"", A9694)), A9694, MID(A9694, FIND(""/"", A9694)+1, LEN(A9694))), ""#""), ""\D+"", """")"),"2022")</f>
        <v>2022</v>
      </c>
      <c r="C9694" s="46" t="s">
        <v>791</v>
      </c>
      <c r="D9694" s="4">
        <v>331</v>
      </c>
      <c r="E9694" s="5" t="s">
        <v>3792</v>
      </c>
      <c r="F9694" s="4">
        <v>2017</v>
      </c>
      <c r="G9694" s="4">
        <v>8</v>
      </c>
      <c r="H9694" s="4">
        <v>10</v>
      </c>
      <c r="I9694" s="15"/>
      <c r="J9694" s="46" t="s">
        <v>10862</v>
      </c>
    </row>
    <row r="9695" spans="1:10" ht="30.6">
      <c r="A9695" s="4" t="s">
        <v>10695</v>
      </c>
      <c r="B9695" s="4" t="str">
        <f ca="1">IFERROR(__xludf.DUMMYFUNCTION("REGEXREPLACE(TEXT(IF(ISERR(FIND(""/"", A9695)), A9695, MID(A9695, FIND(""/"", A9695)+1, LEN(A9695))), ""#""), ""\D+"", """")"),"2022")</f>
        <v>2022</v>
      </c>
      <c r="C9695" s="46" t="s">
        <v>791</v>
      </c>
      <c r="D9695" s="4">
        <v>331</v>
      </c>
      <c r="E9695" s="5" t="s">
        <v>3792</v>
      </c>
      <c r="F9695" s="4">
        <v>2017</v>
      </c>
      <c r="G9695" s="4">
        <v>8</v>
      </c>
      <c r="H9695" s="4">
        <v>11</v>
      </c>
      <c r="I9695" s="15"/>
      <c r="J9695" s="46" t="s">
        <v>10863</v>
      </c>
    </row>
    <row r="9696" spans="1:10" ht="51">
      <c r="A9696" s="4" t="s">
        <v>10695</v>
      </c>
      <c r="B9696" s="4" t="str">
        <f ca="1">IFERROR(__xludf.DUMMYFUNCTION("REGEXREPLACE(TEXT(IF(ISERR(FIND(""/"", A9696)), A9696, MID(A9696, FIND(""/"", A9696)+1, LEN(A9696))), ""#""), ""\D+"", """")"),"2022")</f>
        <v>2022</v>
      </c>
      <c r="C9696" s="46" t="s">
        <v>791</v>
      </c>
      <c r="D9696" s="4">
        <v>331</v>
      </c>
      <c r="E9696" s="5" t="s">
        <v>3792</v>
      </c>
      <c r="F9696" s="4">
        <v>2017</v>
      </c>
      <c r="G9696" s="4">
        <v>8</v>
      </c>
      <c r="H9696" s="4">
        <v>12</v>
      </c>
      <c r="I9696" s="15"/>
      <c r="J9696" s="46" t="s">
        <v>10864</v>
      </c>
    </row>
    <row r="9697" spans="1:10" ht="51">
      <c r="A9697" s="4" t="s">
        <v>10695</v>
      </c>
      <c r="B9697" s="4" t="str">
        <f ca="1">IFERROR(__xludf.DUMMYFUNCTION("REGEXREPLACE(TEXT(IF(ISERR(FIND(""/"", A9697)), A9697, MID(A9697, FIND(""/"", A9697)+1, LEN(A9697))), ""#""), ""\D+"", """")"),"2022")</f>
        <v>2022</v>
      </c>
      <c r="C9697" s="46" t="s">
        <v>791</v>
      </c>
      <c r="D9697" s="4">
        <v>331</v>
      </c>
      <c r="E9697" s="5" t="s">
        <v>3792</v>
      </c>
      <c r="F9697" s="4">
        <v>2017</v>
      </c>
      <c r="G9697" s="4">
        <v>8</v>
      </c>
      <c r="H9697" s="4">
        <v>13</v>
      </c>
      <c r="I9697" s="15"/>
      <c r="J9697" s="46" t="s">
        <v>10865</v>
      </c>
    </row>
    <row r="9698" spans="1:10" ht="40.799999999999997">
      <c r="A9698" s="4" t="s">
        <v>10695</v>
      </c>
      <c r="B9698" s="4" t="str">
        <f ca="1">IFERROR(__xludf.DUMMYFUNCTION("REGEXREPLACE(TEXT(IF(ISERR(FIND(""/"", A9698)), A9698, MID(A9698, FIND(""/"", A9698)+1, LEN(A9698))), ""#""), ""\D+"", """")"),"2022")</f>
        <v>2022</v>
      </c>
      <c r="C9698" s="46" t="s">
        <v>791</v>
      </c>
      <c r="D9698" s="4">
        <v>331</v>
      </c>
      <c r="E9698" s="5" t="s">
        <v>3792</v>
      </c>
      <c r="F9698" s="4">
        <v>2017</v>
      </c>
      <c r="G9698" s="4">
        <v>8</v>
      </c>
      <c r="H9698" s="4">
        <v>14</v>
      </c>
      <c r="I9698" s="15"/>
      <c r="J9698" s="46" t="s">
        <v>10866</v>
      </c>
    </row>
    <row r="9699" spans="1:10" ht="30.6">
      <c r="A9699" s="4" t="s">
        <v>10695</v>
      </c>
      <c r="B9699" s="4" t="str">
        <f ca="1">IFERROR(__xludf.DUMMYFUNCTION("REGEXREPLACE(TEXT(IF(ISERR(FIND(""/"", A9699)), A9699, MID(A9699, FIND(""/"", A9699)+1, LEN(A9699))), ""#""), ""\D+"", """")"),"2022")</f>
        <v>2022</v>
      </c>
      <c r="C9699" s="46" t="s">
        <v>791</v>
      </c>
      <c r="D9699" s="4">
        <v>331</v>
      </c>
      <c r="E9699" s="5" t="s">
        <v>3792</v>
      </c>
      <c r="F9699" s="4">
        <v>2017</v>
      </c>
      <c r="G9699" s="4">
        <v>8</v>
      </c>
      <c r="H9699" s="4">
        <v>15</v>
      </c>
      <c r="I9699" s="15"/>
      <c r="J9699" s="46" t="s">
        <v>10867</v>
      </c>
    </row>
    <row r="9700" spans="1:10" ht="51">
      <c r="A9700" s="4" t="s">
        <v>10695</v>
      </c>
      <c r="B9700" s="4" t="str">
        <f ca="1">IFERROR(__xludf.DUMMYFUNCTION("REGEXREPLACE(TEXT(IF(ISERR(FIND(""/"", A9700)), A9700, MID(A9700, FIND(""/"", A9700)+1, LEN(A9700))), ""#""), ""\D+"", """")"),"2022")</f>
        <v>2022</v>
      </c>
      <c r="C9700" s="46" t="s">
        <v>791</v>
      </c>
      <c r="D9700" s="4">
        <v>331</v>
      </c>
      <c r="E9700" s="5" t="s">
        <v>3792</v>
      </c>
      <c r="F9700" s="4">
        <v>2017</v>
      </c>
      <c r="G9700" s="4">
        <v>8</v>
      </c>
      <c r="H9700" s="4">
        <v>16</v>
      </c>
      <c r="I9700" s="15"/>
      <c r="J9700" s="46" t="s">
        <v>10868</v>
      </c>
    </row>
    <row r="9701" spans="1:10" ht="40.799999999999997">
      <c r="A9701" s="4" t="s">
        <v>10695</v>
      </c>
      <c r="B9701" s="4" t="str">
        <f ca="1">IFERROR(__xludf.DUMMYFUNCTION("REGEXREPLACE(TEXT(IF(ISERR(FIND(""/"", A9701)), A9701, MID(A9701, FIND(""/"", A9701)+1, LEN(A9701))), ""#""), ""\D+"", """")"),"2022")</f>
        <v>2022</v>
      </c>
      <c r="C9701" s="46" t="s">
        <v>791</v>
      </c>
      <c r="D9701" s="4">
        <v>331</v>
      </c>
      <c r="E9701" s="5" t="s">
        <v>3792</v>
      </c>
      <c r="F9701" s="4">
        <v>2017</v>
      </c>
      <c r="G9701" s="4">
        <v>8</v>
      </c>
      <c r="H9701" s="4">
        <v>17</v>
      </c>
      <c r="I9701" s="15"/>
      <c r="J9701" s="46" t="s">
        <v>10869</v>
      </c>
    </row>
    <row r="9702" spans="1:10" ht="40.799999999999997">
      <c r="A9702" s="4" t="s">
        <v>10695</v>
      </c>
      <c r="B9702" s="4" t="str">
        <f ca="1">IFERROR(__xludf.DUMMYFUNCTION("REGEXREPLACE(TEXT(IF(ISERR(FIND(""/"", A9702)), A9702, MID(A9702, FIND(""/"", A9702)+1, LEN(A9702))), ""#""), ""\D+"", """")"),"2022")</f>
        <v>2022</v>
      </c>
      <c r="C9702" s="46" t="s">
        <v>791</v>
      </c>
      <c r="D9702" s="4">
        <v>331</v>
      </c>
      <c r="E9702" s="5" t="s">
        <v>3792</v>
      </c>
      <c r="F9702" s="4">
        <v>2017</v>
      </c>
      <c r="G9702" s="4">
        <v>8</v>
      </c>
      <c r="H9702" s="4">
        <v>18</v>
      </c>
      <c r="I9702" s="15"/>
      <c r="J9702" s="46" t="s">
        <v>10870</v>
      </c>
    </row>
    <row r="9703" spans="1:10" ht="51">
      <c r="A9703" s="4" t="s">
        <v>10695</v>
      </c>
      <c r="B9703" s="4" t="str">
        <f ca="1">IFERROR(__xludf.DUMMYFUNCTION("REGEXREPLACE(TEXT(IF(ISERR(FIND(""/"", A9703)), A9703, MID(A9703, FIND(""/"", A9703)+1, LEN(A9703))), ""#""), ""\D+"", """")"),"2022")</f>
        <v>2022</v>
      </c>
      <c r="C9703" s="46" t="s">
        <v>791</v>
      </c>
      <c r="D9703" s="4">
        <v>331</v>
      </c>
      <c r="E9703" s="5" t="s">
        <v>3792</v>
      </c>
      <c r="F9703" s="4">
        <v>2017</v>
      </c>
      <c r="G9703" s="4">
        <v>9</v>
      </c>
      <c r="H9703" s="4">
        <v>1</v>
      </c>
      <c r="I9703" s="15"/>
      <c r="J9703" s="46" t="s">
        <v>10871</v>
      </c>
    </row>
    <row r="9704" spans="1:10" ht="51">
      <c r="A9704" s="4" t="s">
        <v>10695</v>
      </c>
      <c r="B9704" s="4" t="str">
        <f ca="1">IFERROR(__xludf.DUMMYFUNCTION("REGEXREPLACE(TEXT(IF(ISERR(FIND(""/"", A9704)), A9704, MID(A9704, FIND(""/"", A9704)+1, LEN(A9704))), ""#""), ""\D+"", """")"),"2022")</f>
        <v>2022</v>
      </c>
      <c r="C9704" s="46" t="s">
        <v>791</v>
      </c>
      <c r="D9704" s="4">
        <v>331</v>
      </c>
      <c r="E9704" s="5" t="s">
        <v>3792</v>
      </c>
      <c r="F9704" s="4">
        <v>2017</v>
      </c>
      <c r="G9704" s="4">
        <v>9</v>
      </c>
      <c r="H9704" s="4">
        <v>2</v>
      </c>
      <c r="I9704" s="15"/>
      <c r="J9704" s="46" t="s">
        <v>10872</v>
      </c>
    </row>
    <row r="9705" spans="1:10" ht="40.799999999999997">
      <c r="A9705" s="4" t="s">
        <v>10695</v>
      </c>
      <c r="B9705" s="4" t="str">
        <f ca="1">IFERROR(__xludf.DUMMYFUNCTION("REGEXREPLACE(TEXT(IF(ISERR(FIND(""/"", A9705)), A9705, MID(A9705, FIND(""/"", A9705)+1, LEN(A9705))), ""#""), ""\D+"", """")"),"2022")</f>
        <v>2022</v>
      </c>
      <c r="C9705" s="46" t="s">
        <v>791</v>
      </c>
      <c r="D9705" s="4">
        <v>331</v>
      </c>
      <c r="E9705" s="5" t="s">
        <v>3792</v>
      </c>
      <c r="F9705" s="4">
        <v>2017</v>
      </c>
      <c r="G9705" s="4">
        <v>9</v>
      </c>
      <c r="H9705" s="4">
        <v>3</v>
      </c>
      <c r="I9705" s="15"/>
      <c r="J9705" s="46" t="s">
        <v>10873</v>
      </c>
    </row>
    <row r="9706" spans="1:10" ht="51">
      <c r="A9706" s="4" t="s">
        <v>10695</v>
      </c>
      <c r="B9706" s="4" t="str">
        <f ca="1">IFERROR(__xludf.DUMMYFUNCTION("REGEXREPLACE(TEXT(IF(ISERR(FIND(""/"", A9706)), A9706, MID(A9706, FIND(""/"", A9706)+1, LEN(A9706))), ""#""), ""\D+"", """")"),"2022")</f>
        <v>2022</v>
      </c>
      <c r="C9706" s="46" t="s">
        <v>791</v>
      </c>
      <c r="D9706" s="4">
        <v>331</v>
      </c>
      <c r="E9706" s="5" t="s">
        <v>3792</v>
      </c>
      <c r="F9706" s="4">
        <v>2017</v>
      </c>
      <c r="G9706" s="4">
        <v>9</v>
      </c>
      <c r="H9706" s="4">
        <v>4</v>
      </c>
      <c r="I9706" s="15"/>
      <c r="J9706" s="46" t="s">
        <v>10874</v>
      </c>
    </row>
    <row r="9707" spans="1:10" ht="40.799999999999997">
      <c r="A9707" s="4" t="s">
        <v>10695</v>
      </c>
      <c r="B9707" s="4" t="str">
        <f ca="1">IFERROR(__xludf.DUMMYFUNCTION("REGEXREPLACE(TEXT(IF(ISERR(FIND(""/"", A9707)), A9707, MID(A9707, FIND(""/"", A9707)+1, LEN(A9707))), ""#""), ""\D+"", """")"),"2022")</f>
        <v>2022</v>
      </c>
      <c r="C9707" s="46" t="s">
        <v>791</v>
      </c>
      <c r="D9707" s="4">
        <v>331</v>
      </c>
      <c r="E9707" s="5" t="s">
        <v>3792</v>
      </c>
      <c r="F9707" s="4">
        <v>2017</v>
      </c>
      <c r="G9707" s="4">
        <v>9</v>
      </c>
      <c r="H9707" s="4">
        <v>5</v>
      </c>
      <c r="I9707" s="15"/>
      <c r="J9707" s="46" t="s">
        <v>10875</v>
      </c>
    </row>
    <row r="9708" spans="1:10" ht="51">
      <c r="A9708" s="4" t="s">
        <v>10695</v>
      </c>
      <c r="B9708" s="4" t="str">
        <f ca="1">IFERROR(__xludf.DUMMYFUNCTION("REGEXREPLACE(TEXT(IF(ISERR(FIND(""/"", A9708)), A9708, MID(A9708, FIND(""/"", A9708)+1, LEN(A9708))), ""#""), ""\D+"", """")"),"2022")</f>
        <v>2022</v>
      </c>
      <c r="C9708" s="46" t="s">
        <v>791</v>
      </c>
      <c r="D9708" s="4">
        <v>331</v>
      </c>
      <c r="E9708" s="5" t="s">
        <v>3792</v>
      </c>
      <c r="F9708" s="4">
        <v>2017</v>
      </c>
      <c r="G9708" s="4">
        <v>9</v>
      </c>
      <c r="H9708" s="4">
        <v>6</v>
      </c>
      <c r="I9708" s="15"/>
      <c r="J9708" s="46" t="s">
        <v>10876</v>
      </c>
    </row>
    <row r="9709" spans="1:10" ht="40.799999999999997">
      <c r="A9709" s="4" t="s">
        <v>10695</v>
      </c>
      <c r="B9709" s="4" t="str">
        <f ca="1">IFERROR(__xludf.DUMMYFUNCTION("REGEXREPLACE(TEXT(IF(ISERR(FIND(""/"", A9709)), A9709, MID(A9709, FIND(""/"", A9709)+1, LEN(A9709))), ""#""), ""\D+"", """")"),"2022")</f>
        <v>2022</v>
      </c>
      <c r="C9709" s="46" t="s">
        <v>791</v>
      </c>
      <c r="D9709" s="4">
        <v>331</v>
      </c>
      <c r="E9709" s="5" t="s">
        <v>3792</v>
      </c>
      <c r="F9709" s="4">
        <v>2017</v>
      </c>
      <c r="G9709" s="4">
        <v>9</v>
      </c>
      <c r="H9709" s="4">
        <v>7</v>
      </c>
      <c r="I9709" s="15"/>
      <c r="J9709" s="46" t="s">
        <v>10877</v>
      </c>
    </row>
    <row r="9710" spans="1:10" ht="61.2">
      <c r="A9710" s="4" t="s">
        <v>10695</v>
      </c>
      <c r="B9710" s="4" t="str">
        <f ca="1">IFERROR(__xludf.DUMMYFUNCTION("REGEXREPLACE(TEXT(IF(ISERR(FIND(""/"", A9710)), A9710, MID(A9710, FIND(""/"", A9710)+1, LEN(A9710))), ""#""), ""\D+"", """")"),"2022")</f>
        <v>2022</v>
      </c>
      <c r="C9710" s="46" t="s">
        <v>791</v>
      </c>
      <c r="D9710" s="4">
        <v>331</v>
      </c>
      <c r="E9710" s="5" t="s">
        <v>3792</v>
      </c>
      <c r="F9710" s="4">
        <v>2017</v>
      </c>
      <c r="G9710" s="4">
        <v>9</v>
      </c>
      <c r="H9710" s="4">
        <v>8</v>
      </c>
      <c r="I9710" s="15"/>
      <c r="J9710" s="46" t="s">
        <v>10878</v>
      </c>
    </row>
    <row r="9711" spans="1:10" ht="51">
      <c r="A9711" s="4" t="s">
        <v>10695</v>
      </c>
      <c r="B9711" s="4" t="str">
        <f ca="1">IFERROR(__xludf.DUMMYFUNCTION("REGEXREPLACE(TEXT(IF(ISERR(FIND(""/"", A9711)), A9711, MID(A9711, FIND(""/"", A9711)+1, LEN(A9711))), ""#""), ""\D+"", """")"),"2022")</f>
        <v>2022</v>
      </c>
      <c r="C9711" s="46" t="s">
        <v>791</v>
      </c>
      <c r="D9711" s="4">
        <v>331</v>
      </c>
      <c r="E9711" s="5" t="s">
        <v>3792</v>
      </c>
      <c r="F9711" s="4">
        <v>2017</v>
      </c>
      <c r="G9711" s="4">
        <v>9</v>
      </c>
      <c r="H9711" s="4">
        <v>9</v>
      </c>
      <c r="I9711" s="15"/>
      <c r="J9711" s="46" t="s">
        <v>10879</v>
      </c>
    </row>
    <row r="9712" spans="1:10" ht="40.799999999999997">
      <c r="A9712" s="4" t="s">
        <v>10695</v>
      </c>
      <c r="B9712" s="4" t="str">
        <f ca="1">IFERROR(__xludf.DUMMYFUNCTION("REGEXREPLACE(TEXT(IF(ISERR(FIND(""/"", A9712)), A9712, MID(A9712, FIND(""/"", A9712)+1, LEN(A9712))), ""#""), ""\D+"", """")"),"2022")</f>
        <v>2022</v>
      </c>
      <c r="C9712" s="46" t="s">
        <v>791</v>
      </c>
      <c r="D9712" s="4">
        <v>331</v>
      </c>
      <c r="E9712" s="5" t="s">
        <v>3792</v>
      </c>
      <c r="F9712" s="4">
        <v>2017</v>
      </c>
      <c r="G9712" s="4">
        <v>9</v>
      </c>
      <c r="H9712" s="4">
        <v>10</v>
      </c>
      <c r="I9712" s="15"/>
      <c r="J9712" s="46" t="s">
        <v>10875</v>
      </c>
    </row>
    <row r="9713" spans="1:10" ht="61.2">
      <c r="A9713" s="4" t="s">
        <v>10695</v>
      </c>
      <c r="B9713" s="4" t="str">
        <f ca="1">IFERROR(__xludf.DUMMYFUNCTION("REGEXREPLACE(TEXT(IF(ISERR(FIND(""/"", A9713)), A9713, MID(A9713, FIND(""/"", A9713)+1, LEN(A9713))), ""#""), ""\D+"", """")"),"2022")</f>
        <v>2022</v>
      </c>
      <c r="C9713" s="46" t="s">
        <v>791</v>
      </c>
      <c r="D9713" s="4">
        <v>331</v>
      </c>
      <c r="E9713" s="5" t="s">
        <v>3792</v>
      </c>
      <c r="F9713" s="4">
        <v>2017</v>
      </c>
      <c r="G9713" s="4">
        <v>9</v>
      </c>
      <c r="H9713" s="4">
        <v>11</v>
      </c>
      <c r="I9713" s="15"/>
      <c r="J9713" s="46" t="s">
        <v>10880</v>
      </c>
    </row>
    <row r="9714" spans="1:10" ht="81.599999999999994">
      <c r="A9714" s="4" t="s">
        <v>10695</v>
      </c>
      <c r="B9714" s="4" t="str">
        <f ca="1">IFERROR(__xludf.DUMMYFUNCTION("REGEXREPLACE(TEXT(IF(ISERR(FIND(""/"", A9714)), A9714, MID(A9714, FIND(""/"", A9714)+1, LEN(A9714))), ""#""), ""\D+"", """")"),"2022")</f>
        <v>2022</v>
      </c>
      <c r="C9714" s="46" t="s">
        <v>791</v>
      </c>
      <c r="D9714" s="4">
        <v>331</v>
      </c>
      <c r="E9714" s="5" t="s">
        <v>3792</v>
      </c>
      <c r="F9714" s="4">
        <v>2017</v>
      </c>
      <c r="G9714" s="4">
        <v>9</v>
      </c>
      <c r="H9714" s="4">
        <v>12</v>
      </c>
      <c r="I9714" s="15"/>
      <c r="J9714" s="46" t="s">
        <v>10881</v>
      </c>
    </row>
    <row r="9715" spans="1:10" ht="51">
      <c r="A9715" s="4" t="s">
        <v>10695</v>
      </c>
      <c r="B9715" s="4" t="str">
        <f ca="1">IFERROR(__xludf.DUMMYFUNCTION("REGEXREPLACE(TEXT(IF(ISERR(FIND(""/"", A9715)), A9715, MID(A9715, FIND(""/"", A9715)+1, LEN(A9715))), ""#""), ""\D+"", """")"),"2022")</f>
        <v>2022</v>
      </c>
      <c r="C9715" s="46" t="s">
        <v>791</v>
      </c>
      <c r="D9715" s="4">
        <v>331</v>
      </c>
      <c r="E9715" s="5" t="s">
        <v>3792</v>
      </c>
      <c r="F9715" s="4">
        <v>2017</v>
      </c>
      <c r="G9715" s="4">
        <v>9</v>
      </c>
      <c r="H9715" s="4">
        <v>13</v>
      </c>
      <c r="I9715" s="15"/>
      <c r="J9715" s="46" t="s">
        <v>10882</v>
      </c>
    </row>
    <row r="9716" spans="1:10" ht="61.2">
      <c r="A9716" s="4" t="s">
        <v>10695</v>
      </c>
      <c r="B9716" s="4" t="str">
        <f ca="1">IFERROR(__xludf.DUMMYFUNCTION("REGEXREPLACE(TEXT(IF(ISERR(FIND(""/"", A9716)), A9716, MID(A9716, FIND(""/"", A9716)+1, LEN(A9716))), ""#""), ""\D+"", """")"),"2022")</f>
        <v>2022</v>
      </c>
      <c r="C9716" s="46" t="s">
        <v>791</v>
      </c>
      <c r="D9716" s="4">
        <v>331</v>
      </c>
      <c r="E9716" s="5" t="s">
        <v>3792</v>
      </c>
      <c r="F9716" s="4">
        <v>2017</v>
      </c>
      <c r="G9716" s="4">
        <v>9</v>
      </c>
      <c r="H9716" s="4">
        <v>14</v>
      </c>
      <c r="I9716" s="15"/>
      <c r="J9716" s="46" t="s">
        <v>10883</v>
      </c>
    </row>
    <row r="9717" spans="1:10" ht="71.400000000000006">
      <c r="A9717" s="4" t="s">
        <v>10695</v>
      </c>
      <c r="B9717" s="4" t="str">
        <f ca="1">IFERROR(__xludf.DUMMYFUNCTION("REGEXREPLACE(TEXT(IF(ISERR(FIND(""/"", A9717)), A9717, MID(A9717, FIND(""/"", A9717)+1, LEN(A9717))), ""#""), ""\D+"", """")"),"2022")</f>
        <v>2022</v>
      </c>
      <c r="C9717" s="46" t="s">
        <v>791</v>
      </c>
      <c r="D9717" s="4">
        <v>331</v>
      </c>
      <c r="E9717" s="5" t="s">
        <v>3792</v>
      </c>
      <c r="F9717" s="4">
        <v>2017</v>
      </c>
      <c r="G9717" s="4">
        <v>9</v>
      </c>
      <c r="H9717" s="4">
        <v>15</v>
      </c>
      <c r="I9717" s="15"/>
      <c r="J9717" s="46" t="s">
        <v>10884</v>
      </c>
    </row>
    <row r="9718" spans="1:10" ht="91.8">
      <c r="A9718" s="4" t="s">
        <v>10695</v>
      </c>
      <c r="B9718" s="4" t="str">
        <f ca="1">IFERROR(__xludf.DUMMYFUNCTION("REGEXREPLACE(TEXT(IF(ISERR(FIND(""/"", A9718)), A9718, MID(A9718, FIND(""/"", A9718)+1, LEN(A9718))), ""#""), ""\D+"", """")"),"2022")</f>
        <v>2022</v>
      </c>
      <c r="C9718" s="46" t="s">
        <v>791</v>
      </c>
      <c r="D9718" s="4">
        <v>331</v>
      </c>
      <c r="E9718" s="5" t="s">
        <v>3792</v>
      </c>
      <c r="F9718" s="4">
        <v>2017</v>
      </c>
      <c r="G9718" s="4">
        <v>9</v>
      </c>
      <c r="H9718" s="4">
        <v>16</v>
      </c>
      <c r="I9718" s="15"/>
      <c r="J9718" s="46" t="s">
        <v>10885</v>
      </c>
    </row>
    <row r="9719" spans="1:10" ht="51">
      <c r="A9719" s="4" t="s">
        <v>10695</v>
      </c>
      <c r="B9719" s="4" t="str">
        <f ca="1">IFERROR(__xludf.DUMMYFUNCTION("REGEXREPLACE(TEXT(IF(ISERR(FIND(""/"", A9719)), A9719, MID(A9719, FIND(""/"", A9719)+1, LEN(A9719))), ""#""), ""\D+"", """")"),"2022")</f>
        <v>2022</v>
      </c>
      <c r="C9719" s="46" t="s">
        <v>791</v>
      </c>
      <c r="D9719" s="4">
        <v>331</v>
      </c>
      <c r="E9719" s="5" t="s">
        <v>3792</v>
      </c>
      <c r="F9719" s="4">
        <v>2017</v>
      </c>
      <c r="G9719" s="4">
        <v>9</v>
      </c>
      <c r="H9719" s="4">
        <v>17</v>
      </c>
      <c r="I9719" s="15"/>
      <c r="J9719" s="46" t="s">
        <v>10886</v>
      </c>
    </row>
    <row r="9720" spans="1:10" ht="71.400000000000006">
      <c r="A9720" s="4" t="s">
        <v>10695</v>
      </c>
      <c r="B9720" s="4" t="str">
        <f ca="1">IFERROR(__xludf.DUMMYFUNCTION("REGEXREPLACE(TEXT(IF(ISERR(FIND(""/"", A9720)), A9720, MID(A9720, FIND(""/"", A9720)+1, LEN(A9720))), ""#""), ""\D+"", """")"),"2022")</f>
        <v>2022</v>
      </c>
      <c r="C9720" s="46" t="s">
        <v>791</v>
      </c>
      <c r="D9720" s="4">
        <v>331</v>
      </c>
      <c r="E9720" s="5" t="s">
        <v>3792</v>
      </c>
      <c r="F9720" s="4">
        <v>2017</v>
      </c>
      <c r="G9720" s="4">
        <v>9</v>
      </c>
      <c r="H9720" s="4">
        <v>18</v>
      </c>
      <c r="I9720" s="15"/>
      <c r="J9720" s="46" t="s">
        <v>10887</v>
      </c>
    </row>
    <row r="9721" spans="1:10" ht="71.400000000000006">
      <c r="A9721" s="4" t="s">
        <v>10695</v>
      </c>
      <c r="B9721" s="4" t="str">
        <f ca="1">IFERROR(__xludf.DUMMYFUNCTION("REGEXREPLACE(TEXT(IF(ISERR(FIND(""/"", A9721)), A9721, MID(A9721, FIND(""/"", A9721)+1, LEN(A9721))), ""#""), ""\D+"", """")"),"2022")</f>
        <v>2022</v>
      </c>
      <c r="C9721" s="46" t="s">
        <v>791</v>
      </c>
      <c r="D9721" s="4">
        <v>331</v>
      </c>
      <c r="E9721" s="5" t="s">
        <v>3792</v>
      </c>
      <c r="F9721" s="4">
        <v>2017</v>
      </c>
      <c r="G9721" s="4">
        <v>9</v>
      </c>
      <c r="H9721" s="4">
        <v>19</v>
      </c>
      <c r="I9721" s="15"/>
      <c r="J9721" s="46" t="s">
        <v>10888</v>
      </c>
    </row>
    <row r="9722" spans="1:10" ht="71.400000000000006">
      <c r="A9722" s="4" t="s">
        <v>10695</v>
      </c>
      <c r="B9722" s="4" t="str">
        <f ca="1">IFERROR(__xludf.DUMMYFUNCTION("REGEXREPLACE(TEXT(IF(ISERR(FIND(""/"", A9722)), A9722, MID(A9722, FIND(""/"", A9722)+1, LEN(A9722))), ""#""), ""\D+"", """")"),"2022")</f>
        <v>2022</v>
      </c>
      <c r="C9722" s="46" t="s">
        <v>791</v>
      </c>
      <c r="D9722" s="4">
        <v>331</v>
      </c>
      <c r="E9722" s="5" t="s">
        <v>3792</v>
      </c>
      <c r="F9722" s="4">
        <v>2017</v>
      </c>
      <c r="G9722" s="4">
        <v>9</v>
      </c>
      <c r="H9722" s="4">
        <v>20</v>
      </c>
      <c r="I9722" s="15"/>
      <c r="J9722" s="46" t="s">
        <v>10889</v>
      </c>
    </row>
    <row r="9723" spans="1:10" ht="51">
      <c r="A9723" s="4" t="s">
        <v>10695</v>
      </c>
      <c r="B9723" s="4" t="str">
        <f ca="1">IFERROR(__xludf.DUMMYFUNCTION("REGEXREPLACE(TEXT(IF(ISERR(FIND(""/"", A9723)), A9723, MID(A9723, FIND(""/"", A9723)+1, LEN(A9723))), ""#""), ""\D+"", """")"),"2022")</f>
        <v>2022</v>
      </c>
      <c r="C9723" s="46" t="s">
        <v>791</v>
      </c>
      <c r="D9723" s="4">
        <v>331</v>
      </c>
      <c r="E9723" s="5" t="s">
        <v>3792</v>
      </c>
      <c r="F9723" s="4">
        <v>2017</v>
      </c>
      <c r="G9723" s="4">
        <v>9</v>
      </c>
      <c r="H9723" s="4">
        <v>21</v>
      </c>
      <c r="I9723" s="15"/>
      <c r="J9723" s="46" t="s">
        <v>10890</v>
      </c>
    </row>
    <row r="9724" spans="1:10" ht="40.799999999999997">
      <c r="A9724" s="4" t="s">
        <v>10695</v>
      </c>
      <c r="B9724" s="4" t="str">
        <f ca="1">IFERROR(__xludf.DUMMYFUNCTION("REGEXREPLACE(TEXT(IF(ISERR(FIND(""/"", A9724)), A9724, MID(A9724, FIND(""/"", A9724)+1, LEN(A9724))), ""#""), ""\D+"", """")"),"2022")</f>
        <v>2022</v>
      </c>
      <c r="C9724" s="46" t="s">
        <v>791</v>
      </c>
      <c r="D9724" s="4">
        <v>331</v>
      </c>
      <c r="E9724" s="5" t="s">
        <v>3792</v>
      </c>
      <c r="F9724" s="4">
        <v>2017</v>
      </c>
      <c r="G9724" s="4">
        <v>9</v>
      </c>
      <c r="H9724" s="4">
        <v>22</v>
      </c>
      <c r="I9724" s="15"/>
      <c r="J9724" s="46" t="s">
        <v>10891</v>
      </c>
    </row>
    <row r="9725" spans="1:10" ht="71.400000000000006">
      <c r="A9725" s="4" t="s">
        <v>10695</v>
      </c>
      <c r="B9725" s="4" t="str">
        <f ca="1">IFERROR(__xludf.DUMMYFUNCTION("REGEXREPLACE(TEXT(IF(ISERR(FIND(""/"", A9725)), A9725, MID(A9725, FIND(""/"", A9725)+1, LEN(A9725))), ""#""), ""\D+"", """")"),"2022")</f>
        <v>2022</v>
      </c>
      <c r="C9725" s="46" t="s">
        <v>791</v>
      </c>
      <c r="D9725" s="4">
        <v>331</v>
      </c>
      <c r="E9725" s="5" t="s">
        <v>3792</v>
      </c>
      <c r="F9725" s="4">
        <v>2017</v>
      </c>
      <c r="G9725" s="4">
        <v>9</v>
      </c>
      <c r="H9725" s="4">
        <v>23</v>
      </c>
      <c r="I9725" s="15"/>
      <c r="J9725" s="46" t="s">
        <v>10892</v>
      </c>
    </row>
    <row r="9726" spans="1:10" ht="61.2">
      <c r="A9726" s="4" t="s">
        <v>10695</v>
      </c>
      <c r="B9726" s="4" t="str">
        <f ca="1">IFERROR(__xludf.DUMMYFUNCTION("REGEXREPLACE(TEXT(IF(ISERR(FIND(""/"", A9726)), A9726, MID(A9726, FIND(""/"", A9726)+1, LEN(A9726))), ""#""), ""\D+"", """")"),"2022")</f>
        <v>2022</v>
      </c>
      <c r="C9726" s="46" t="s">
        <v>791</v>
      </c>
      <c r="D9726" s="4">
        <v>331</v>
      </c>
      <c r="E9726" s="5" t="s">
        <v>3792</v>
      </c>
      <c r="F9726" s="4">
        <v>2017</v>
      </c>
      <c r="G9726" s="4">
        <v>9</v>
      </c>
      <c r="H9726" s="4">
        <v>24</v>
      </c>
      <c r="I9726" s="15"/>
      <c r="J9726" s="46" t="s">
        <v>10893</v>
      </c>
    </row>
    <row r="9727" spans="1:10" ht="40.799999999999997">
      <c r="A9727" s="4" t="s">
        <v>10695</v>
      </c>
      <c r="B9727" s="4" t="str">
        <f ca="1">IFERROR(__xludf.DUMMYFUNCTION("REGEXREPLACE(TEXT(IF(ISERR(FIND(""/"", A9727)), A9727, MID(A9727, FIND(""/"", A9727)+1, LEN(A9727))), ""#""), ""\D+"", """")"),"2022")</f>
        <v>2022</v>
      </c>
      <c r="C9727" s="46" t="s">
        <v>791</v>
      </c>
      <c r="D9727" s="4">
        <v>331</v>
      </c>
      <c r="E9727" s="5" t="s">
        <v>3792</v>
      </c>
      <c r="F9727" s="4">
        <v>2017</v>
      </c>
      <c r="G9727" s="4">
        <v>9</v>
      </c>
      <c r="H9727" s="4">
        <v>25</v>
      </c>
      <c r="I9727" s="15"/>
      <c r="J9727" s="46" t="s">
        <v>10894</v>
      </c>
    </row>
    <row r="9728" spans="1:10" ht="40.799999999999997">
      <c r="A9728" s="4" t="s">
        <v>10695</v>
      </c>
      <c r="B9728" s="4" t="str">
        <f ca="1">IFERROR(__xludf.DUMMYFUNCTION("REGEXREPLACE(TEXT(IF(ISERR(FIND(""/"", A9728)), A9728, MID(A9728, FIND(""/"", A9728)+1, LEN(A9728))), ""#""), ""\D+"", """")"),"2022")</f>
        <v>2022</v>
      </c>
      <c r="C9728" s="46" t="s">
        <v>791</v>
      </c>
      <c r="D9728" s="4">
        <v>331</v>
      </c>
      <c r="E9728" s="5" t="s">
        <v>3792</v>
      </c>
      <c r="F9728" s="4">
        <v>2017</v>
      </c>
      <c r="G9728" s="4">
        <v>9</v>
      </c>
      <c r="H9728" s="4">
        <v>26</v>
      </c>
      <c r="I9728" s="15"/>
      <c r="J9728" s="46" t="s">
        <v>10895</v>
      </c>
    </row>
    <row r="9729" spans="1:10" ht="51">
      <c r="A9729" s="4" t="s">
        <v>10695</v>
      </c>
      <c r="B9729" s="4" t="str">
        <f ca="1">IFERROR(__xludf.DUMMYFUNCTION("REGEXREPLACE(TEXT(IF(ISERR(FIND(""/"", A9729)), A9729, MID(A9729, FIND(""/"", A9729)+1, LEN(A9729))), ""#""), ""\D+"", """")"),"2022")</f>
        <v>2022</v>
      </c>
      <c r="C9729" s="46" t="s">
        <v>791</v>
      </c>
      <c r="D9729" s="4">
        <v>331</v>
      </c>
      <c r="E9729" s="5" t="s">
        <v>3792</v>
      </c>
      <c r="F9729" s="4">
        <v>2017</v>
      </c>
      <c r="G9729" s="4">
        <v>10</v>
      </c>
      <c r="H9729" s="4">
        <v>1</v>
      </c>
      <c r="I9729" s="15"/>
      <c r="J9729" s="46" t="s">
        <v>10896</v>
      </c>
    </row>
    <row r="9730" spans="1:10" ht="51">
      <c r="A9730" s="4" t="s">
        <v>10695</v>
      </c>
      <c r="B9730" s="4" t="str">
        <f ca="1">IFERROR(__xludf.DUMMYFUNCTION("REGEXREPLACE(TEXT(IF(ISERR(FIND(""/"", A9730)), A9730, MID(A9730, FIND(""/"", A9730)+1, LEN(A9730))), ""#""), ""\D+"", """")"),"2022")</f>
        <v>2022</v>
      </c>
      <c r="C9730" s="46" t="s">
        <v>791</v>
      </c>
      <c r="D9730" s="4">
        <v>332</v>
      </c>
      <c r="E9730" s="5" t="s">
        <v>10672</v>
      </c>
      <c r="F9730" s="4">
        <v>2017</v>
      </c>
      <c r="G9730" s="4">
        <v>10</v>
      </c>
      <c r="H9730" s="4">
        <v>2</v>
      </c>
      <c r="I9730" s="15"/>
      <c r="J9730" s="46" t="s">
        <v>10897</v>
      </c>
    </row>
    <row r="9731" spans="1:10" ht="61.2">
      <c r="A9731" s="4" t="s">
        <v>10695</v>
      </c>
      <c r="B9731" s="4" t="str">
        <f ca="1">IFERROR(__xludf.DUMMYFUNCTION("REGEXREPLACE(TEXT(IF(ISERR(FIND(""/"", A9731)), A9731, MID(A9731, FIND(""/"", A9731)+1, LEN(A9731))), ""#""), ""\D+"", """")"),"2022")</f>
        <v>2022</v>
      </c>
      <c r="C9731" s="46" t="s">
        <v>791</v>
      </c>
      <c r="D9731" s="4">
        <v>332</v>
      </c>
      <c r="E9731" s="5" t="s">
        <v>10672</v>
      </c>
      <c r="F9731" s="4">
        <v>2017</v>
      </c>
      <c r="G9731" s="4">
        <v>10</v>
      </c>
      <c r="H9731" s="4">
        <v>3</v>
      </c>
      <c r="I9731" s="15"/>
      <c r="J9731" s="46" t="s">
        <v>10898</v>
      </c>
    </row>
    <row r="9732" spans="1:10" ht="71.400000000000006">
      <c r="A9732" s="4" t="s">
        <v>10695</v>
      </c>
      <c r="B9732" s="4" t="str">
        <f ca="1">IFERROR(__xludf.DUMMYFUNCTION("REGEXREPLACE(TEXT(IF(ISERR(FIND(""/"", A9732)), A9732, MID(A9732, FIND(""/"", A9732)+1, LEN(A9732))), ""#""), ""\D+"", """")"),"2022")</f>
        <v>2022</v>
      </c>
      <c r="C9732" s="46" t="s">
        <v>791</v>
      </c>
      <c r="D9732" s="4">
        <v>331</v>
      </c>
      <c r="E9732" s="5" t="s">
        <v>10206</v>
      </c>
      <c r="F9732" s="4">
        <v>2017</v>
      </c>
      <c r="G9732" s="4">
        <v>10</v>
      </c>
      <c r="H9732" s="4">
        <v>4</v>
      </c>
      <c r="I9732" s="15"/>
      <c r="J9732" s="46" t="s">
        <v>10899</v>
      </c>
    </row>
    <row r="9733" spans="1:10" ht="40.799999999999997">
      <c r="A9733" s="4" t="s">
        <v>10695</v>
      </c>
      <c r="B9733" s="4" t="str">
        <f ca="1">IFERROR(__xludf.DUMMYFUNCTION("REGEXREPLACE(TEXT(IF(ISERR(FIND(""/"", A9733)), A9733, MID(A9733, FIND(""/"", A9733)+1, LEN(A9733))), ""#""), ""\D+"", """")"),"2022")</f>
        <v>2022</v>
      </c>
      <c r="C9733" s="46" t="s">
        <v>791</v>
      </c>
      <c r="D9733" s="4">
        <v>332</v>
      </c>
      <c r="E9733" s="5" t="s">
        <v>10672</v>
      </c>
      <c r="F9733" s="4">
        <v>2017</v>
      </c>
      <c r="G9733" s="4">
        <v>10</v>
      </c>
      <c r="H9733" s="4">
        <v>5</v>
      </c>
      <c r="I9733" s="15"/>
      <c r="J9733" s="46" t="s">
        <v>10900</v>
      </c>
    </row>
    <row r="9734" spans="1:10" ht="71.400000000000006">
      <c r="A9734" s="4" t="s">
        <v>10695</v>
      </c>
      <c r="B9734" s="4" t="str">
        <f ca="1">IFERROR(__xludf.DUMMYFUNCTION("REGEXREPLACE(TEXT(IF(ISERR(FIND(""/"", A9734)), A9734, MID(A9734, FIND(""/"", A9734)+1, LEN(A9734))), ""#""), ""\D+"", """")"),"2022")</f>
        <v>2022</v>
      </c>
      <c r="C9734" s="46" t="s">
        <v>791</v>
      </c>
      <c r="D9734" s="4">
        <v>332</v>
      </c>
      <c r="E9734" s="5" t="s">
        <v>10672</v>
      </c>
      <c r="F9734" s="4">
        <v>2017</v>
      </c>
      <c r="G9734" s="4">
        <v>10</v>
      </c>
      <c r="H9734" s="4">
        <v>6</v>
      </c>
      <c r="I9734" s="15"/>
      <c r="J9734" s="46" t="s">
        <v>10901</v>
      </c>
    </row>
    <row r="9735" spans="1:10" ht="61.2">
      <c r="A9735" s="4" t="s">
        <v>10695</v>
      </c>
      <c r="B9735" s="4" t="str">
        <f ca="1">IFERROR(__xludf.DUMMYFUNCTION("REGEXREPLACE(TEXT(IF(ISERR(FIND(""/"", A9735)), A9735, MID(A9735, FIND(""/"", A9735)+1, LEN(A9735))), ""#""), ""\D+"", """")"),"2022")</f>
        <v>2022</v>
      </c>
      <c r="C9735" s="46" t="s">
        <v>791</v>
      </c>
      <c r="D9735" s="4">
        <v>331</v>
      </c>
      <c r="E9735" s="5" t="s">
        <v>3792</v>
      </c>
      <c r="F9735" s="4">
        <v>2017</v>
      </c>
      <c r="G9735" s="4">
        <v>10</v>
      </c>
      <c r="H9735" s="4">
        <v>7</v>
      </c>
      <c r="I9735" s="15"/>
      <c r="J9735" s="46" t="s">
        <v>10902</v>
      </c>
    </row>
    <row r="9736" spans="1:10" ht="71.400000000000006">
      <c r="A9736" s="4" t="s">
        <v>10695</v>
      </c>
      <c r="B9736" s="4" t="str">
        <f ca="1">IFERROR(__xludf.DUMMYFUNCTION("REGEXREPLACE(TEXT(IF(ISERR(FIND(""/"", A9736)), A9736, MID(A9736, FIND(""/"", A9736)+1, LEN(A9736))), ""#""), ""\D+"", """")"),"2022")</f>
        <v>2022</v>
      </c>
      <c r="C9736" s="46" t="s">
        <v>791</v>
      </c>
      <c r="D9736" s="4">
        <v>332</v>
      </c>
      <c r="E9736" s="5" t="s">
        <v>10672</v>
      </c>
      <c r="F9736" s="4">
        <v>2017</v>
      </c>
      <c r="G9736" s="4">
        <v>10</v>
      </c>
      <c r="H9736" s="4">
        <v>8</v>
      </c>
      <c r="I9736" s="15"/>
      <c r="J9736" s="46" t="s">
        <v>10903</v>
      </c>
    </row>
    <row r="9737" spans="1:10" ht="61.2">
      <c r="A9737" s="4" t="s">
        <v>10695</v>
      </c>
      <c r="B9737" s="4" t="str">
        <f ca="1">IFERROR(__xludf.DUMMYFUNCTION("REGEXREPLACE(TEXT(IF(ISERR(FIND(""/"", A9737)), A9737, MID(A9737, FIND(""/"", A9737)+1, LEN(A9737))), ""#""), ""\D+"", """")"),"2022")</f>
        <v>2022</v>
      </c>
      <c r="C9737" s="46" t="s">
        <v>791</v>
      </c>
      <c r="D9737" s="4">
        <v>332</v>
      </c>
      <c r="E9737" s="5" t="s">
        <v>10672</v>
      </c>
      <c r="F9737" s="4">
        <v>2017</v>
      </c>
      <c r="G9737" s="4">
        <v>10</v>
      </c>
      <c r="H9737" s="4">
        <v>9</v>
      </c>
      <c r="I9737" s="15"/>
      <c r="J9737" s="46" t="s">
        <v>10904</v>
      </c>
    </row>
    <row r="9738" spans="1:10" ht="40.799999999999997">
      <c r="A9738" s="4" t="s">
        <v>10695</v>
      </c>
      <c r="B9738" s="4" t="str">
        <f ca="1">IFERROR(__xludf.DUMMYFUNCTION("REGEXREPLACE(TEXT(IF(ISERR(FIND(""/"", A9738)), A9738, MID(A9738, FIND(""/"", A9738)+1, LEN(A9738))), ""#""), ""\D+"", """")"),"2022")</f>
        <v>2022</v>
      </c>
      <c r="C9738" s="46" t="s">
        <v>791</v>
      </c>
      <c r="D9738" s="4">
        <v>331</v>
      </c>
      <c r="E9738" s="5" t="s">
        <v>3792</v>
      </c>
      <c r="F9738" s="4">
        <v>2017</v>
      </c>
      <c r="G9738" s="4">
        <v>10</v>
      </c>
      <c r="H9738" s="4">
        <v>10</v>
      </c>
      <c r="I9738" s="15"/>
      <c r="J9738" s="46" t="s">
        <v>10905</v>
      </c>
    </row>
    <row r="9739" spans="1:10" ht="51">
      <c r="A9739" s="4" t="s">
        <v>10695</v>
      </c>
      <c r="B9739" s="4" t="str">
        <f ca="1">IFERROR(__xludf.DUMMYFUNCTION("REGEXREPLACE(TEXT(IF(ISERR(FIND(""/"", A9739)), A9739, MID(A9739, FIND(""/"", A9739)+1, LEN(A9739))), ""#""), ""\D+"", """")"),"2022")</f>
        <v>2022</v>
      </c>
      <c r="C9739" s="46" t="s">
        <v>791</v>
      </c>
      <c r="D9739" s="4">
        <v>331</v>
      </c>
      <c r="E9739" s="5" t="s">
        <v>3792</v>
      </c>
      <c r="F9739" s="4">
        <v>2017</v>
      </c>
      <c r="G9739" s="4">
        <v>10</v>
      </c>
      <c r="H9739" s="4">
        <v>11</v>
      </c>
      <c r="I9739" s="15"/>
      <c r="J9739" s="46" t="s">
        <v>10906</v>
      </c>
    </row>
    <row r="9740" spans="1:10" ht="81.599999999999994">
      <c r="A9740" s="4" t="s">
        <v>10695</v>
      </c>
      <c r="B9740" s="4" t="str">
        <f ca="1">IFERROR(__xludf.DUMMYFUNCTION("REGEXREPLACE(TEXT(IF(ISERR(FIND(""/"", A9740)), A9740, MID(A9740, FIND(""/"", A9740)+1, LEN(A9740))), ""#""), ""\D+"", """")"),"2022")</f>
        <v>2022</v>
      </c>
      <c r="C9740" s="46" t="s">
        <v>791</v>
      </c>
      <c r="D9740" s="4">
        <v>332</v>
      </c>
      <c r="E9740" s="5" t="s">
        <v>10672</v>
      </c>
      <c r="F9740" s="4">
        <v>2017</v>
      </c>
      <c r="G9740" s="4">
        <v>10</v>
      </c>
      <c r="H9740" s="4">
        <v>12</v>
      </c>
      <c r="I9740" s="15"/>
      <c r="J9740" s="46" t="s">
        <v>10907</v>
      </c>
    </row>
    <row r="9741" spans="1:10" ht="81.599999999999994">
      <c r="A9741" s="4" t="s">
        <v>10695</v>
      </c>
      <c r="B9741" s="4" t="str">
        <f ca="1">IFERROR(__xludf.DUMMYFUNCTION("REGEXREPLACE(TEXT(IF(ISERR(FIND(""/"", A9741)), A9741, MID(A9741, FIND(""/"", A9741)+1, LEN(A9741))), ""#""), ""\D+"", """")"),"2022")</f>
        <v>2022</v>
      </c>
      <c r="C9741" s="46" t="s">
        <v>791</v>
      </c>
      <c r="D9741" s="4">
        <v>332</v>
      </c>
      <c r="E9741" s="5" t="s">
        <v>10672</v>
      </c>
      <c r="F9741" s="4">
        <v>2017</v>
      </c>
      <c r="G9741" s="4">
        <v>10</v>
      </c>
      <c r="H9741" s="4">
        <v>13</v>
      </c>
      <c r="I9741" s="15"/>
      <c r="J9741" s="46" t="s">
        <v>10908</v>
      </c>
    </row>
    <row r="9742" spans="1:10" ht="51">
      <c r="A9742" s="4" t="s">
        <v>10695</v>
      </c>
      <c r="B9742" s="4" t="str">
        <f ca="1">IFERROR(__xludf.DUMMYFUNCTION("REGEXREPLACE(TEXT(IF(ISERR(FIND(""/"", A9742)), A9742, MID(A9742, FIND(""/"", A9742)+1, LEN(A9742))), ""#""), ""\D+"", """")"),"2022")</f>
        <v>2022</v>
      </c>
      <c r="C9742" s="46" t="s">
        <v>791</v>
      </c>
      <c r="D9742" s="4">
        <v>332</v>
      </c>
      <c r="E9742" s="5" t="s">
        <v>10672</v>
      </c>
      <c r="F9742" s="4">
        <v>2017</v>
      </c>
      <c r="G9742" s="4">
        <v>10</v>
      </c>
      <c r="H9742" s="4">
        <v>14</v>
      </c>
      <c r="I9742" s="15"/>
      <c r="J9742" s="46" t="s">
        <v>10909</v>
      </c>
    </row>
    <row r="9743" spans="1:10" ht="51">
      <c r="A9743" s="4" t="s">
        <v>10695</v>
      </c>
      <c r="B9743" s="4" t="str">
        <f ca="1">IFERROR(__xludf.DUMMYFUNCTION("REGEXREPLACE(TEXT(IF(ISERR(FIND(""/"", A9743)), A9743, MID(A9743, FIND(""/"", A9743)+1, LEN(A9743))), ""#""), ""\D+"", """")"),"2022")</f>
        <v>2022</v>
      </c>
      <c r="C9743" s="46" t="s">
        <v>791</v>
      </c>
      <c r="D9743" s="4">
        <v>331</v>
      </c>
      <c r="E9743" s="5" t="s">
        <v>3792</v>
      </c>
      <c r="F9743" s="4">
        <v>2017</v>
      </c>
      <c r="G9743" s="4">
        <v>10</v>
      </c>
      <c r="H9743" s="4">
        <v>15</v>
      </c>
      <c r="I9743" s="15"/>
      <c r="J9743" s="46" t="s">
        <v>10910</v>
      </c>
    </row>
    <row r="9744" spans="1:10" ht="51">
      <c r="A9744" s="4" t="s">
        <v>10695</v>
      </c>
      <c r="B9744" s="4" t="str">
        <f ca="1">IFERROR(__xludf.DUMMYFUNCTION("REGEXREPLACE(TEXT(IF(ISERR(FIND(""/"", A9744)), A9744, MID(A9744, FIND(""/"", A9744)+1, LEN(A9744))), ""#""), ""\D+"", """")"),"2022")</f>
        <v>2022</v>
      </c>
      <c r="C9744" s="46" t="s">
        <v>791</v>
      </c>
      <c r="D9744" s="4">
        <v>332</v>
      </c>
      <c r="E9744" s="5" t="s">
        <v>10672</v>
      </c>
      <c r="F9744" s="4">
        <v>2017</v>
      </c>
      <c r="G9744" s="4">
        <v>10</v>
      </c>
      <c r="H9744" s="4">
        <v>16</v>
      </c>
      <c r="I9744" s="15"/>
      <c r="J9744" s="46" t="s">
        <v>10911</v>
      </c>
    </row>
    <row r="9745" spans="1:10" ht="40.799999999999997">
      <c r="A9745" s="4" t="s">
        <v>10695</v>
      </c>
      <c r="B9745" s="4" t="str">
        <f ca="1">IFERROR(__xludf.DUMMYFUNCTION("REGEXREPLACE(TEXT(IF(ISERR(FIND(""/"", A9745)), A9745, MID(A9745, FIND(""/"", A9745)+1, LEN(A9745))), ""#""), ""\D+"", """")"),"2022")</f>
        <v>2022</v>
      </c>
      <c r="C9745" s="46" t="s">
        <v>791</v>
      </c>
      <c r="D9745" s="4">
        <v>331</v>
      </c>
      <c r="E9745" s="5" t="s">
        <v>3792</v>
      </c>
      <c r="F9745" s="4">
        <v>2017</v>
      </c>
      <c r="G9745" s="4">
        <v>10</v>
      </c>
      <c r="H9745" s="4">
        <v>17</v>
      </c>
      <c r="I9745" s="15"/>
      <c r="J9745" s="46" t="s">
        <v>10912</v>
      </c>
    </row>
    <row r="9746" spans="1:10" ht="61.2">
      <c r="A9746" s="4" t="s">
        <v>10695</v>
      </c>
      <c r="B9746" s="4" t="str">
        <f ca="1">IFERROR(__xludf.DUMMYFUNCTION("REGEXREPLACE(TEXT(IF(ISERR(FIND(""/"", A9746)), A9746, MID(A9746, FIND(""/"", A9746)+1, LEN(A9746))), ""#""), ""\D+"", """")"),"2022")</f>
        <v>2022</v>
      </c>
      <c r="C9746" s="46" t="s">
        <v>791</v>
      </c>
      <c r="D9746" s="4">
        <v>331</v>
      </c>
      <c r="E9746" s="5" t="s">
        <v>3792</v>
      </c>
      <c r="F9746" s="4">
        <v>2013</v>
      </c>
      <c r="G9746" s="4">
        <v>11</v>
      </c>
      <c r="H9746" s="4">
        <v>1</v>
      </c>
      <c r="I9746" s="15"/>
      <c r="J9746" s="46" t="s">
        <v>10913</v>
      </c>
    </row>
    <row r="9747" spans="1:10" ht="61.2">
      <c r="A9747" s="4" t="s">
        <v>10695</v>
      </c>
      <c r="B9747" s="4" t="str">
        <f ca="1">IFERROR(__xludf.DUMMYFUNCTION("REGEXREPLACE(TEXT(IF(ISERR(FIND(""/"", A9747)), A9747, MID(A9747, FIND(""/"", A9747)+1, LEN(A9747))), ""#""), ""\D+"", """")"),"2022")</f>
        <v>2022</v>
      </c>
      <c r="C9747" s="46" t="s">
        <v>791</v>
      </c>
      <c r="D9747" s="4">
        <v>331</v>
      </c>
      <c r="E9747" s="5" t="s">
        <v>3792</v>
      </c>
      <c r="F9747" s="4">
        <v>2005</v>
      </c>
      <c r="G9747" s="4">
        <v>11</v>
      </c>
      <c r="H9747" s="4">
        <v>2</v>
      </c>
      <c r="I9747" s="15"/>
      <c r="J9747" s="46" t="s">
        <v>10914</v>
      </c>
    </row>
    <row r="9748" spans="1:10" ht="51">
      <c r="A9748" s="4" t="s">
        <v>10695</v>
      </c>
      <c r="B9748" s="4" t="str">
        <f ca="1">IFERROR(__xludf.DUMMYFUNCTION("REGEXREPLACE(TEXT(IF(ISERR(FIND(""/"", A9748)), A9748, MID(A9748, FIND(""/"", A9748)+1, LEN(A9748))), ""#""), ""\D+"", """")"),"2022")</f>
        <v>2022</v>
      </c>
      <c r="C9748" s="46" t="s">
        <v>791</v>
      </c>
      <c r="D9748" s="4">
        <v>331</v>
      </c>
      <c r="E9748" s="5" t="s">
        <v>3792</v>
      </c>
      <c r="F9748" s="4">
        <v>2013</v>
      </c>
      <c r="G9748" s="4">
        <v>11</v>
      </c>
      <c r="H9748" s="4">
        <v>3</v>
      </c>
      <c r="I9748" s="15"/>
      <c r="J9748" s="46" t="s">
        <v>10915</v>
      </c>
    </row>
    <row r="9749" spans="1:10" ht="40.799999999999997">
      <c r="A9749" s="4" t="s">
        <v>10695</v>
      </c>
      <c r="B9749" s="4" t="str">
        <f ca="1">IFERROR(__xludf.DUMMYFUNCTION("REGEXREPLACE(TEXT(IF(ISERR(FIND(""/"", A9749)), A9749, MID(A9749, FIND(""/"", A9749)+1, LEN(A9749))), ""#""), ""\D+"", """")"),"2022")</f>
        <v>2022</v>
      </c>
      <c r="C9749" s="46" t="s">
        <v>791</v>
      </c>
      <c r="D9749" s="4">
        <v>331</v>
      </c>
      <c r="E9749" s="5" t="s">
        <v>3792</v>
      </c>
      <c r="F9749" s="4">
        <v>2017</v>
      </c>
      <c r="G9749" s="4">
        <v>11</v>
      </c>
      <c r="H9749" s="4">
        <v>4</v>
      </c>
      <c r="I9749" s="15"/>
      <c r="J9749" s="46" t="s">
        <v>10916</v>
      </c>
    </row>
    <row r="9750" spans="1:10" ht="51">
      <c r="A9750" s="4" t="s">
        <v>10695</v>
      </c>
      <c r="B9750" s="4" t="str">
        <f ca="1">IFERROR(__xludf.DUMMYFUNCTION("REGEXREPLACE(TEXT(IF(ISERR(FIND(""/"", A9750)), A9750, MID(A9750, FIND(""/"", A9750)+1, LEN(A9750))), ""#""), ""\D+"", """")"),"2022")</f>
        <v>2022</v>
      </c>
      <c r="C9750" s="46" t="s">
        <v>791</v>
      </c>
      <c r="D9750" s="4">
        <v>331</v>
      </c>
      <c r="E9750" s="5" t="s">
        <v>3792</v>
      </c>
      <c r="F9750" s="4">
        <v>2017</v>
      </c>
      <c r="G9750" s="4">
        <v>11</v>
      </c>
      <c r="H9750" s="4">
        <v>5</v>
      </c>
      <c r="I9750" s="15"/>
      <c r="J9750" s="46" t="s">
        <v>10917</v>
      </c>
    </row>
    <row r="9751" spans="1:10" ht="40.799999999999997">
      <c r="A9751" s="4" t="s">
        <v>10695</v>
      </c>
      <c r="B9751" s="4" t="str">
        <f ca="1">IFERROR(__xludf.DUMMYFUNCTION("REGEXREPLACE(TEXT(IF(ISERR(FIND(""/"", A9751)), A9751, MID(A9751, FIND(""/"", A9751)+1, LEN(A9751))), ""#""), ""\D+"", """")"),"2022")</f>
        <v>2022</v>
      </c>
      <c r="C9751" s="46" t="s">
        <v>791</v>
      </c>
      <c r="D9751" s="4">
        <v>331</v>
      </c>
      <c r="E9751" s="5" t="s">
        <v>3792</v>
      </c>
      <c r="F9751" s="4">
        <v>2017</v>
      </c>
      <c r="G9751" s="4">
        <v>11</v>
      </c>
      <c r="H9751" s="4">
        <v>6</v>
      </c>
      <c r="I9751" s="15"/>
      <c r="J9751" s="46" t="s">
        <v>10918</v>
      </c>
    </row>
    <row r="9752" spans="1:10" ht="51">
      <c r="A9752" s="4" t="s">
        <v>10695</v>
      </c>
      <c r="B9752" s="4" t="str">
        <f ca="1">IFERROR(__xludf.DUMMYFUNCTION("REGEXREPLACE(TEXT(IF(ISERR(FIND(""/"", A9752)), A9752, MID(A9752, FIND(""/"", A9752)+1, LEN(A9752))), ""#""), ""\D+"", """")"),"2022")</f>
        <v>2022</v>
      </c>
      <c r="C9752" s="46" t="s">
        <v>791</v>
      </c>
      <c r="D9752" s="4">
        <v>331</v>
      </c>
      <c r="E9752" s="5" t="s">
        <v>3792</v>
      </c>
      <c r="F9752" s="4">
        <v>2017</v>
      </c>
      <c r="G9752" s="4">
        <v>11</v>
      </c>
      <c r="H9752" s="4">
        <v>7</v>
      </c>
      <c r="I9752" s="15"/>
      <c r="J9752" s="46" t="s">
        <v>10919</v>
      </c>
    </row>
    <row r="9753" spans="1:10" ht="51">
      <c r="A9753" s="4" t="s">
        <v>10695</v>
      </c>
      <c r="B9753" s="4" t="str">
        <f ca="1">IFERROR(__xludf.DUMMYFUNCTION("REGEXREPLACE(TEXT(IF(ISERR(FIND(""/"", A9753)), A9753, MID(A9753, FIND(""/"", A9753)+1, LEN(A9753))), ""#""), ""\D+"", """")"),"2022")</f>
        <v>2022</v>
      </c>
      <c r="C9753" s="46" t="s">
        <v>791</v>
      </c>
      <c r="D9753" s="4">
        <v>331</v>
      </c>
      <c r="E9753" s="5" t="s">
        <v>3792</v>
      </c>
      <c r="F9753" s="4">
        <v>2017</v>
      </c>
      <c r="G9753" s="4">
        <v>11</v>
      </c>
      <c r="H9753" s="4">
        <v>8</v>
      </c>
      <c r="I9753" s="15"/>
      <c r="J9753" s="46" t="s">
        <v>10920</v>
      </c>
    </row>
    <row r="9754" spans="1:10" ht="81.599999999999994">
      <c r="A9754" s="4" t="s">
        <v>10695</v>
      </c>
      <c r="B9754" s="4" t="str">
        <f ca="1">IFERROR(__xludf.DUMMYFUNCTION("REGEXREPLACE(TEXT(IF(ISERR(FIND(""/"", A9754)), A9754, MID(A9754, FIND(""/"", A9754)+1, LEN(A9754))), ""#""), ""\D+"", """")"),"2022")</f>
        <v>2022</v>
      </c>
      <c r="C9754" s="46" t="s">
        <v>791</v>
      </c>
      <c r="D9754" s="4">
        <v>331</v>
      </c>
      <c r="E9754" s="5" t="s">
        <v>3792</v>
      </c>
      <c r="F9754" s="4">
        <v>2017</v>
      </c>
      <c r="G9754" s="4">
        <v>11</v>
      </c>
      <c r="H9754" s="4">
        <v>9</v>
      </c>
      <c r="I9754" s="15"/>
      <c r="J9754" s="46" t="s">
        <v>10921</v>
      </c>
    </row>
    <row r="9755" spans="1:10" ht="51">
      <c r="A9755" s="4" t="s">
        <v>10695</v>
      </c>
      <c r="B9755" s="4" t="str">
        <f ca="1">IFERROR(__xludf.DUMMYFUNCTION("REGEXREPLACE(TEXT(IF(ISERR(FIND(""/"", A9755)), A9755, MID(A9755, FIND(""/"", A9755)+1, LEN(A9755))), ""#""), ""\D+"", """")"),"2022")</f>
        <v>2022</v>
      </c>
      <c r="C9755" s="46" t="s">
        <v>791</v>
      </c>
      <c r="D9755" s="4">
        <v>331</v>
      </c>
      <c r="E9755" s="5" t="s">
        <v>3792</v>
      </c>
      <c r="F9755" s="4">
        <v>2017</v>
      </c>
      <c r="G9755" s="4">
        <v>11</v>
      </c>
      <c r="H9755" s="4">
        <v>10</v>
      </c>
      <c r="I9755" s="15"/>
      <c r="J9755" s="46" t="s">
        <v>10922</v>
      </c>
    </row>
    <row r="9756" spans="1:10" ht="81.599999999999994">
      <c r="A9756" s="4" t="s">
        <v>10695</v>
      </c>
      <c r="B9756" s="4" t="str">
        <f ca="1">IFERROR(__xludf.DUMMYFUNCTION("REGEXREPLACE(TEXT(IF(ISERR(FIND(""/"", A9756)), A9756, MID(A9756, FIND(""/"", A9756)+1, LEN(A9756))), ""#""), ""\D+"", """")"),"2022")</f>
        <v>2022</v>
      </c>
      <c r="C9756" s="46" t="s">
        <v>791</v>
      </c>
      <c r="D9756" s="4">
        <v>331</v>
      </c>
      <c r="E9756" s="5" t="s">
        <v>3792</v>
      </c>
      <c r="F9756" s="4">
        <v>2017</v>
      </c>
      <c r="G9756" s="4">
        <v>11</v>
      </c>
      <c r="H9756" s="4">
        <v>11</v>
      </c>
      <c r="I9756" s="15"/>
      <c r="J9756" s="46" t="s">
        <v>10923</v>
      </c>
    </row>
    <row r="9757" spans="1:10" ht="61.2">
      <c r="A9757" s="4" t="s">
        <v>10695</v>
      </c>
      <c r="B9757" s="4" t="str">
        <f ca="1">IFERROR(__xludf.DUMMYFUNCTION("REGEXREPLACE(TEXT(IF(ISERR(FIND(""/"", A9757)), A9757, MID(A9757, FIND(""/"", A9757)+1, LEN(A9757))), ""#""), ""\D+"", """")"),"2022")</f>
        <v>2022</v>
      </c>
      <c r="C9757" s="46" t="s">
        <v>791</v>
      </c>
      <c r="D9757" s="4">
        <v>331</v>
      </c>
      <c r="E9757" s="5" t="s">
        <v>3792</v>
      </c>
      <c r="F9757" s="4">
        <v>2017</v>
      </c>
      <c r="G9757" s="4">
        <v>11</v>
      </c>
      <c r="H9757" s="4">
        <v>12</v>
      </c>
      <c r="I9757" s="15"/>
      <c r="J9757" s="46" t="s">
        <v>10924</v>
      </c>
    </row>
    <row r="9758" spans="1:10" ht="40.799999999999997">
      <c r="A9758" s="4" t="s">
        <v>10695</v>
      </c>
      <c r="B9758" s="4" t="str">
        <f ca="1">IFERROR(__xludf.DUMMYFUNCTION("REGEXREPLACE(TEXT(IF(ISERR(FIND(""/"", A9758)), A9758, MID(A9758, FIND(""/"", A9758)+1, LEN(A9758))), ""#""), ""\D+"", """")"),"2022")</f>
        <v>2022</v>
      </c>
      <c r="C9758" s="46" t="s">
        <v>791</v>
      </c>
      <c r="D9758" s="4">
        <v>331</v>
      </c>
      <c r="E9758" s="5" t="s">
        <v>3792</v>
      </c>
      <c r="F9758" s="4">
        <v>2017</v>
      </c>
      <c r="G9758" s="4">
        <v>11</v>
      </c>
      <c r="H9758" s="4">
        <v>13</v>
      </c>
      <c r="I9758" s="15"/>
      <c r="J9758" s="46" t="s">
        <v>10925</v>
      </c>
    </row>
    <row r="9759" spans="1:10" ht="40.799999999999997">
      <c r="A9759" s="4" t="s">
        <v>10695</v>
      </c>
      <c r="B9759" s="4" t="str">
        <f ca="1">IFERROR(__xludf.DUMMYFUNCTION("REGEXREPLACE(TEXT(IF(ISERR(FIND(""/"", A9759)), A9759, MID(A9759, FIND(""/"", A9759)+1, LEN(A9759))), ""#""), ""\D+"", """")"),"2022")</f>
        <v>2022</v>
      </c>
      <c r="C9759" s="46" t="s">
        <v>791</v>
      </c>
      <c r="D9759" s="4">
        <v>331</v>
      </c>
      <c r="E9759" s="5" t="s">
        <v>3792</v>
      </c>
      <c r="F9759" s="4">
        <v>2017</v>
      </c>
      <c r="G9759" s="4">
        <v>11</v>
      </c>
      <c r="H9759" s="4">
        <v>14</v>
      </c>
      <c r="I9759" s="15"/>
      <c r="J9759" s="46" t="s">
        <v>10926</v>
      </c>
    </row>
    <row r="9760" spans="1:10" ht="51">
      <c r="A9760" s="4" t="s">
        <v>10695</v>
      </c>
      <c r="B9760" s="4" t="str">
        <f ca="1">IFERROR(__xludf.DUMMYFUNCTION("REGEXREPLACE(TEXT(IF(ISERR(FIND(""/"", A9760)), A9760, MID(A9760, FIND(""/"", A9760)+1, LEN(A9760))), ""#""), ""\D+"", """")"),"2022")</f>
        <v>2022</v>
      </c>
      <c r="C9760" s="46" t="s">
        <v>791</v>
      </c>
      <c r="D9760" s="4">
        <v>331</v>
      </c>
      <c r="E9760" s="5" t="s">
        <v>3792</v>
      </c>
      <c r="F9760" s="4">
        <v>2017</v>
      </c>
      <c r="G9760" s="4">
        <v>11</v>
      </c>
      <c r="H9760" s="4">
        <v>15</v>
      </c>
      <c r="I9760" s="15"/>
      <c r="J9760" s="46" t="s">
        <v>10927</v>
      </c>
    </row>
    <row r="9761" spans="1:10" ht="40.799999999999997">
      <c r="A9761" s="4" t="s">
        <v>10695</v>
      </c>
      <c r="B9761" s="4" t="str">
        <f ca="1">IFERROR(__xludf.DUMMYFUNCTION("REGEXREPLACE(TEXT(IF(ISERR(FIND(""/"", A9761)), A9761, MID(A9761, FIND(""/"", A9761)+1, LEN(A9761))), ""#""), ""\D+"", """")"),"2022")</f>
        <v>2022</v>
      </c>
      <c r="C9761" s="46" t="s">
        <v>791</v>
      </c>
      <c r="D9761" s="4">
        <v>331</v>
      </c>
      <c r="E9761" s="5" t="s">
        <v>3792</v>
      </c>
      <c r="F9761" s="4">
        <v>2017</v>
      </c>
      <c r="G9761" s="4">
        <v>11</v>
      </c>
      <c r="H9761" s="4">
        <v>16</v>
      </c>
      <c r="I9761" s="15"/>
      <c r="J9761" s="46" t="s">
        <v>10928</v>
      </c>
    </row>
    <row r="9762" spans="1:10" ht="51">
      <c r="A9762" s="4" t="s">
        <v>10695</v>
      </c>
      <c r="B9762" s="4" t="str">
        <f ca="1">IFERROR(__xludf.DUMMYFUNCTION("REGEXREPLACE(TEXT(IF(ISERR(FIND(""/"", A9762)), A9762, MID(A9762, FIND(""/"", A9762)+1, LEN(A9762))), ""#""), ""\D+"", """")"),"2022")</f>
        <v>2022</v>
      </c>
      <c r="C9762" s="46" t="s">
        <v>791</v>
      </c>
      <c r="D9762" s="4">
        <v>331</v>
      </c>
      <c r="E9762" s="5" t="s">
        <v>3792</v>
      </c>
      <c r="F9762" s="4">
        <v>2017</v>
      </c>
      <c r="G9762" s="4">
        <v>11</v>
      </c>
      <c r="H9762" s="4">
        <v>17</v>
      </c>
      <c r="I9762" s="15"/>
      <c r="J9762" s="46" t="s">
        <v>10929</v>
      </c>
    </row>
    <row r="9763" spans="1:10" ht="51">
      <c r="A9763" s="4" t="s">
        <v>10695</v>
      </c>
      <c r="B9763" s="4" t="str">
        <f ca="1">IFERROR(__xludf.DUMMYFUNCTION("REGEXREPLACE(TEXT(IF(ISERR(FIND(""/"", A9763)), A9763, MID(A9763, FIND(""/"", A9763)+1, LEN(A9763))), ""#""), ""\D+"", """")"),"2022")</f>
        <v>2022</v>
      </c>
      <c r="C9763" s="46" t="s">
        <v>791</v>
      </c>
      <c r="D9763" s="4">
        <v>331</v>
      </c>
      <c r="E9763" s="5" t="s">
        <v>3792</v>
      </c>
      <c r="F9763" s="4">
        <v>2017</v>
      </c>
      <c r="G9763" s="4">
        <v>11</v>
      </c>
      <c r="H9763" s="4">
        <v>18</v>
      </c>
      <c r="I9763" s="15"/>
      <c r="J9763" s="46" t="s">
        <v>10930</v>
      </c>
    </row>
    <row r="9764" spans="1:10" ht="61.2">
      <c r="A9764" s="4" t="s">
        <v>10695</v>
      </c>
      <c r="B9764" s="4" t="str">
        <f ca="1">IFERROR(__xludf.DUMMYFUNCTION("REGEXREPLACE(TEXT(IF(ISERR(FIND(""/"", A9764)), A9764, MID(A9764, FIND(""/"", A9764)+1, LEN(A9764))), ""#""), ""\D+"", """")"),"2022")</f>
        <v>2022</v>
      </c>
      <c r="C9764" s="46" t="s">
        <v>791</v>
      </c>
      <c r="D9764" s="4">
        <v>331</v>
      </c>
      <c r="E9764" s="5" t="s">
        <v>3792</v>
      </c>
      <c r="F9764" s="4">
        <v>2017</v>
      </c>
      <c r="G9764" s="4">
        <v>11</v>
      </c>
      <c r="H9764" s="4">
        <v>19</v>
      </c>
      <c r="I9764" s="15"/>
      <c r="J9764" s="46" t="s">
        <v>10931</v>
      </c>
    </row>
    <row r="9765" spans="1:10" ht="71.400000000000006">
      <c r="A9765" s="4" t="s">
        <v>10695</v>
      </c>
      <c r="B9765" s="4" t="str">
        <f ca="1">IFERROR(__xludf.DUMMYFUNCTION("REGEXREPLACE(TEXT(IF(ISERR(FIND(""/"", A9765)), A9765, MID(A9765, FIND(""/"", A9765)+1, LEN(A9765))), ""#""), ""\D+"", """")"),"2022")</f>
        <v>2022</v>
      </c>
      <c r="C9765" s="46" t="s">
        <v>791</v>
      </c>
      <c r="D9765" s="4">
        <v>331</v>
      </c>
      <c r="E9765" s="5" t="s">
        <v>3792</v>
      </c>
      <c r="F9765" s="4">
        <v>2017</v>
      </c>
      <c r="G9765" s="4">
        <v>11</v>
      </c>
      <c r="H9765" s="4">
        <v>20</v>
      </c>
      <c r="I9765" s="15"/>
      <c r="J9765" s="46" t="s">
        <v>10932</v>
      </c>
    </row>
    <row r="9766" spans="1:10" ht="61.2">
      <c r="A9766" s="4" t="s">
        <v>10695</v>
      </c>
      <c r="B9766" s="4" t="str">
        <f ca="1">IFERROR(__xludf.DUMMYFUNCTION("REGEXREPLACE(TEXT(IF(ISERR(FIND(""/"", A9766)), A9766, MID(A9766, FIND(""/"", A9766)+1, LEN(A9766))), ""#""), ""\D+"", """")"),"2022")</f>
        <v>2022</v>
      </c>
      <c r="C9766" s="46" t="s">
        <v>791</v>
      </c>
      <c r="D9766" s="4">
        <v>331</v>
      </c>
      <c r="E9766" s="5" t="s">
        <v>3792</v>
      </c>
      <c r="F9766" s="4">
        <v>2017</v>
      </c>
      <c r="G9766" s="4">
        <v>11</v>
      </c>
      <c r="H9766" s="4">
        <v>21</v>
      </c>
      <c r="I9766" s="15"/>
      <c r="J9766" s="46" t="s">
        <v>10933</v>
      </c>
    </row>
    <row r="9767" spans="1:10" ht="40.799999999999997">
      <c r="A9767" s="4" t="s">
        <v>10695</v>
      </c>
      <c r="B9767" s="4" t="str">
        <f ca="1">IFERROR(__xludf.DUMMYFUNCTION("REGEXREPLACE(TEXT(IF(ISERR(FIND(""/"", A9767)), A9767, MID(A9767, FIND(""/"", A9767)+1, LEN(A9767))), ""#""), ""\D+"", """")"),"2022")</f>
        <v>2022</v>
      </c>
      <c r="C9767" s="46" t="s">
        <v>791</v>
      </c>
      <c r="D9767" s="4">
        <v>331</v>
      </c>
      <c r="E9767" s="5" t="s">
        <v>3792</v>
      </c>
      <c r="F9767" s="4">
        <v>2017</v>
      </c>
      <c r="G9767" s="4">
        <v>11</v>
      </c>
      <c r="H9767" s="4">
        <v>22</v>
      </c>
      <c r="I9767" s="15"/>
      <c r="J9767" s="46" t="s">
        <v>10934</v>
      </c>
    </row>
    <row r="9768" spans="1:10" ht="51">
      <c r="A9768" s="4" t="s">
        <v>10695</v>
      </c>
      <c r="B9768" s="4" t="str">
        <f ca="1">IFERROR(__xludf.DUMMYFUNCTION("REGEXREPLACE(TEXT(IF(ISERR(FIND(""/"", A9768)), A9768, MID(A9768, FIND(""/"", A9768)+1, LEN(A9768))), ""#""), ""\D+"", """")"),"2022")</f>
        <v>2022</v>
      </c>
      <c r="C9768" s="46" t="s">
        <v>791</v>
      </c>
      <c r="D9768" s="4">
        <v>331</v>
      </c>
      <c r="E9768" s="5" t="s">
        <v>3792</v>
      </c>
      <c r="F9768" s="4">
        <v>2017</v>
      </c>
      <c r="G9768" s="4">
        <v>11</v>
      </c>
      <c r="H9768" s="4">
        <v>23</v>
      </c>
      <c r="I9768" s="15"/>
      <c r="J9768" s="46" t="s">
        <v>10935</v>
      </c>
    </row>
    <row r="9769" spans="1:10" ht="61.2">
      <c r="A9769" s="4" t="s">
        <v>10695</v>
      </c>
      <c r="B9769" s="4" t="str">
        <f ca="1">IFERROR(__xludf.DUMMYFUNCTION("REGEXREPLACE(TEXT(IF(ISERR(FIND(""/"", A9769)), A9769, MID(A9769, FIND(""/"", A9769)+1, LEN(A9769))), ""#""), ""\D+"", """")"),"2022")</f>
        <v>2022</v>
      </c>
      <c r="C9769" s="46" t="s">
        <v>791</v>
      </c>
      <c r="D9769" s="4">
        <v>331</v>
      </c>
      <c r="E9769" s="5" t="s">
        <v>3792</v>
      </c>
      <c r="F9769" s="4">
        <v>2017</v>
      </c>
      <c r="G9769" s="4">
        <v>11</v>
      </c>
      <c r="H9769" s="4">
        <v>24</v>
      </c>
      <c r="I9769" s="15"/>
      <c r="J9769" s="46" t="s">
        <v>10936</v>
      </c>
    </row>
    <row r="9770" spans="1:10" ht="81.599999999999994">
      <c r="A9770" s="4" t="s">
        <v>10695</v>
      </c>
      <c r="B9770" s="4" t="str">
        <f ca="1">IFERROR(__xludf.DUMMYFUNCTION("REGEXREPLACE(TEXT(IF(ISERR(FIND(""/"", A9770)), A9770, MID(A9770, FIND(""/"", A9770)+1, LEN(A9770))), ""#""), ""\D+"", """")"),"2022")</f>
        <v>2022</v>
      </c>
      <c r="C9770" s="46" t="s">
        <v>791</v>
      </c>
      <c r="D9770" s="4">
        <v>331</v>
      </c>
      <c r="E9770" s="5" t="s">
        <v>3792</v>
      </c>
      <c r="F9770" s="4">
        <v>2017</v>
      </c>
      <c r="G9770" s="4">
        <v>11</v>
      </c>
      <c r="H9770" s="4">
        <v>25</v>
      </c>
      <c r="I9770" s="15"/>
      <c r="J9770" s="46" t="s">
        <v>10937</v>
      </c>
    </row>
    <row r="9771" spans="1:10" ht="81.599999999999994">
      <c r="A9771" s="4" t="s">
        <v>10695</v>
      </c>
      <c r="B9771" s="4" t="str">
        <f ca="1">IFERROR(__xludf.DUMMYFUNCTION("REGEXREPLACE(TEXT(IF(ISERR(FIND(""/"", A9771)), A9771, MID(A9771, FIND(""/"", A9771)+1, LEN(A9771))), ""#""), ""\D+"", """")"),"2022")</f>
        <v>2022</v>
      </c>
      <c r="C9771" s="46" t="s">
        <v>791</v>
      </c>
      <c r="D9771" s="4">
        <v>331</v>
      </c>
      <c r="E9771" s="5" t="s">
        <v>3792</v>
      </c>
      <c r="F9771" s="4">
        <v>2017</v>
      </c>
      <c r="G9771" s="4">
        <v>11</v>
      </c>
      <c r="H9771" s="4">
        <v>26</v>
      </c>
      <c r="I9771" s="15"/>
      <c r="J9771" s="46" t="s">
        <v>10938</v>
      </c>
    </row>
    <row r="9772" spans="1:10" ht="40.799999999999997">
      <c r="A9772" s="4" t="s">
        <v>10695</v>
      </c>
      <c r="B9772" s="4" t="str">
        <f ca="1">IFERROR(__xludf.DUMMYFUNCTION("REGEXREPLACE(TEXT(IF(ISERR(FIND(""/"", A9772)), A9772, MID(A9772, FIND(""/"", A9772)+1, LEN(A9772))), ""#""), ""\D+"", """")"),"2022")</f>
        <v>2022</v>
      </c>
      <c r="C9772" s="46" t="s">
        <v>791</v>
      </c>
      <c r="D9772" s="4">
        <v>331</v>
      </c>
      <c r="E9772" s="5" t="s">
        <v>3792</v>
      </c>
      <c r="F9772" s="4">
        <v>2017</v>
      </c>
      <c r="G9772" s="4">
        <v>11</v>
      </c>
      <c r="H9772" s="4">
        <v>27</v>
      </c>
      <c r="I9772" s="15"/>
      <c r="J9772" s="46" t="s">
        <v>10939</v>
      </c>
    </row>
    <row r="9773" spans="1:10" ht="51">
      <c r="A9773" s="4" t="s">
        <v>10695</v>
      </c>
      <c r="B9773" s="4" t="str">
        <f ca="1">IFERROR(__xludf.DUMMYFUNCTION("REGEXREPLACE(TEXT(IF(ISERR(FIND(""/"", A9773)), A9773, MID(A9773, FIND(""/"", A9773)+1, LEN(A9773))), ""#""), ""\D+"", """")"),"2022")</f>
        <v>2022</v>
      </c>
      <c r="C9773" s="46" t="s">
        <v>791</v>
      </c>
      <c r="D9773" s="4">
        <v>331</v>
      </c>
      <c r="E9773" s="5" t="s">
        <v>3792</v>
      </c>
      <c r="F9773" s="4">
        <v>2017</v>
      </c>
      <c r="G9773" s="4">
        <v>12</v>
      </c>
      <c r="H9773" s="4">
        <v>1</v>
      </c>
      <c r="I9773" s="15"/>
      <c r="J9773" s="46" t="s">
        <v>10940</v>
      </c>
    </row>
    <row r="9774" spans="1:10" ht="81.599999999999994">
      <c r="A9774" s="4" t="s">
        <v>10695</v>
      </c>
      <c r="B9774" s="4" t="str">
        <f ca="1">IFERROR(__xludf.DUMMYFUNCTION("REGEXREPLACE(TEXT(IF(ISERR(FIND(""/"", A9774)), A9774, MID(A9774, FIND(""/"", A9774)+1, LEN(A9774))), ""#""), ""\D+"", """")"),"2022")</f>
        <v>2022</v>
      </c>
      <c r="C9774" s="46" t="s">
        <v>791</v>
      </c>
      <c r="D9774" s="4">
        <v>331</v>
      </c>
      <c r="E9774" s="5" t="s">
        <v>3792</v>
      </c>
      <c r="F9774" s="4">
        <v>2017</v>
      </c>
      <c r="G9774" s="4">
        <v>12</v>
      </c>
      <c r="H9774" s="4">
        <v>2</v>
      </c>
      <c r="I9774" s="15"/>
      <c r="J9774" s="46" t="s">
        <v>10941</v>
      </c>
    </row>
    <row r="9775" spans="1:10" ht="112.2">
      <c r="A9775" s="4" t="s">
        <v>10695</v>
      </c>
      <c r="B9775" s="4" t="str">
        <f ca="1">IFERROR(__xludf.DUMMYFUNCTION("REGEXREPLACE(TEXT(IF(ISERR(FIND(""/"", A9775)), A9775, MID(A9775, FIND(""/"", A9775)+1, LEN(A9775))), ""#""), ""\D+"", """")"),"2022")</f>
        <v>2022</v>
      </c>
      <c r="C9775" s="46" t="s">
        <v>791</v>
      </c>
      <c r="D9775" s="4">
        <v>331</v>
      </c>
      <c r="E9775" s="5" t="s">
        <v>3792</v>
      </c>
      <c r="F9775" s="4">
        <v>2017</v>
      </c>
      <c r="G9775" s="4">
        <v>12</v>
      </c>
      <c r="H9775" s="4">
        <v>3</v>
      </c>
      <c r="I9775" s="15"/>
      <c r="J9775" s="46" t="s">
        <v>10942</v>
      </c>
    </row>
    <row r="9776" spans="1:10" ht="71.400000000000006">
      <c r="A9776" s="4" t="s">
        <v>10695</v>
      </c>
      <c r="B9776" s="4" t="str">
        <f ca="1">IFERROR(__xludf.DUMMYFUNCTION("REGEXREPLACE(TEXT(IF(ISERR(FIND(""/"", A9776)), A9776, MID(A9776, FIND(""/"", A9776)+1, LEN(A9776))), ""#""), ""\D+"", """")"),"2022")</f>
        <v>2022</v>
      </c>
      <c r="C9776" s="46" t="s">
        <v>791</v>
      </c>
      <c r="D9776" s="4">
        <v>331</v>
      </c>
      <c r="E9776" s="5" t="s">
        <v>3792</v>
      </c>
      <c r="F9776" s="4">
        <v>2017</v>
      </c>
      <c r="G9776" s="4">
        <v>12</v>
      </c>
      <c r="H9776" s="4">
        <v>4</v>
      </c>
      <c r="I9776" s="15"/>
      <c r="J9776" s="46" t="s">
        <v>10943</v>
      </c>
    </row>
    <row r="9777" spans="1:10" ht="40.799999999999997">
      <c r="A9777" s="4" t="s">
        <v>10695</v>
      </c>
      <c r="B9777" s="4" t="str">
        <f ca="1">IFERROR(__xludf.DUMMYFUNCTION("REGEXREPLACE(TEXT(IF(ISERR(FIND(""/"", A9777)), A9777, MID(A9777, FIND(""/"", A9777)+1, LEN(A9777))), ""#""), ""\D+"", """")"),"2022")</f>
        <v>2022</v>
      </c>
      <c r="C9777" s="46" t="s">
        <v>791</v>
      </c>
      <c r="D9777" s="4">
        <v>331</v>
      </c>
      <c r="E9777" s="5" t="s">
        <v>3792</v>
      </c>
      <c r="F9777" s="4">
        <v>2017</v>
      </c>
      <c r="G9777" s="4">
        <v>12</v>
      </c>
      <c r="H9777" s="4">
        <v>5</v>
      </c>
      <c r="I9777" s="15"/>
      <c r="J9777" s="46" t="s">
        <v>10944</v>
      </c>
    </row>
    <row r="9778" spans="1:10" ht="51">
      <c r="A9778" s="4" t="s">
        <v>10695</v>
      </c>
      <c r="B9778" s="4" t="str">
        <f ca="1">IFERROR(__xludf.DUMMYFUNCTION("REGEXREPLACE(TEXT(IF(ISERR(FIND(""/"", A9778)), A9778, MID(A9778, FIND(""/"", A9778)+1, LEN(A9778))), ""#""), ""\D+"", """")"),"2022")</f>
        <v>2022</v>
      </c>
      <c r="C9778" s="46" t="s">
        <v>791</v>
      </c>
      <c r="D9778" s="4">
        <v>331</v>
      </c>
      <c r="E9778" s="5" t="s">
        <v>3792</v>
      </c>
      <c r="F9778" s="4">
        <v>2017</v>
      </c>
      <c r="G9778" s="4">
        <v>12</v>
      </c>
      <c r="H9778" s="4">
        <v>6</v>
      </c>
      <c r="I9778" s="15"/>
      <c r="J9778" s="46" t="s">
        <v>10945</v>
      </c>
    </row>
    <row r="9779" spans="1:10" ht="40.799999999999997">
      <c r="A9779" s="4" t="s">
        <v>10695</v>
      </c>
      <c r="B9779" s="4" t="str">
        <f ca="1">IFERROR(__xludf.DUMMYFUNCTION("REGEXREPLACE(TEXT(IF(ISERR(FIND(""/"", A9779)), A9779, MID(A9779, FIND(""/"", A9779)+1, LEN(A9779))), ""#""), ""\D+"", """")"),"2022")</f>
        <v>2022</v>
      </c>
      <c r="C9779" s="46" t="s">
        <v>791</v>
      </c>
      <c r="D9779" s="4">
        <v>331</v>
      </c>
      <c r="E9779" s="5" t="s">
        <v>3792</v>
      </c>
      <c r="F9779" s="4">
        <v>2017</v>
      </c>
      <c r="G9779" s="4">
        <v>12</v>
      </c>
      <c r="H9779" s="4">
        <v>7</v>
      </c>
      <c r="I9779" s="15"/>
      <c r="J9779" s="46" t="s">
        <v>10946</v>
      </c>
    </row>
    <row r="9780" spans="1:10" ht="61.2">
      <c r="A9780" s="4" t="s">
        <v>10695</v>
      </c>
      <c r="B9780" s="4" t="str">
        <f ca="1">IFERROR(__xludf.DUMMYFUNCTION("REGEXREPLACE(TEXT(IF(ISERR(FIND(""/"", A9780)), A9780, MID(A9780, FIND(""/"", A9780)+1, LEN(A9780))), ""#""), ""\D+"", """")"),"2022")</f>
        <v>2022</v>
      </c>
      <c r="C9780" s="46" t="s">
        <v>791</v>
      </c>
      <c r="D9780" s="4">
        <v>331</v>
      </c>
      <c r="E9780" s="5" t="s">
        <v>3792</v>
      </c>
      <c r="F9780" s="4">
        <v>2017</v>
      </c>
      <c r="G9780" s="4">
        <v>12</v>
      </c>
      <c r="H9780" s="4">
        <v>8</v>
      </c>
      <c r="I9780" s="15"/>
      <c r="J9780" s="46" t="s">
        <v>10947</v>
      </c>
    </row>
    <row r="9781" spans="1:10" ht="30.6">
      <c r="A9781" s="4" t="s">
        <v>10695</v>
      </c>
      <c r="B9781" s="4" t="str">
        <f ca="1">IFERROR(__xludf.DUMMYFUNCTION("REGEXREPLACE(TEXT(IF(ISERR(FIND(""/"", A9781)), A9781, MID(A9781, FIND(""/"", A9781)+1, LEN(A9781))), ""#""), ""\D+"", """")"),"2022")</f>
        <v>2022</v>
      </c>
      <c r="C9781" s="46" t="s">
        <v>791</v>
      </c>
      <c r="D9781" s="4">
        <v>331</v>
      </c>
      <c r="E9781" s="5" t="s">
        <v>3792</v>
      </c>
      <c r="F9781" s="4">
        <v>2017</v>
      </c>
      <c r="G9781" s="4">
        <v>12</v>
      </c>
      <c r="H9781" s="4">
        <v>9</v>
      </c>
      <c r="I9781" s="15"/>
      <c r="J9781" s="46" t="s">
        <v>10948</v>
      </c>
    </row>
    <row r="9782" spans="1:10" ht="51">
      <c r="A9782" s="4" t="s">
        <v>10695</v>
      </c>
      <c r="B9782" s="4" t="str">
        <f ca="1">IFERROR(__xludf.DUMMYFUNCTION("REGEXREPLACE(TEXT(IF(ISERR(FIND(""/"", A9782)), A9782, MID(A9782, FIND(""/"", A9782)+1, LEN(A9782))), ""#""), ""\D+"", """")"),"2022")</f>
        <v>2022</v>
      </c>
      <c r="C9782" s="46" t="s">
        <v>791</v>
      </c>
      <c r="D9782" s="4">
        <v>331</v>
      </c>
      <c r="E9782" s="5" t="s">
        <v>3792</v>
      </c>
      <c r="F9782" s="4">
        <v>2017</v>
      </c>
      <c r="G9782" s="4">
        <v>12</v>
      </c>
      <c r="H9782" s="4">
        <v>10</v>
      </c>
      <c r="I9782" s="15"/>
      <c r="J9782" s="46" t="s">
        <v>10949</v>
      </c>
    </row>
    <row r="9783" spans="1:10" ht="51">
      <c r="A9783" s="4" t="s">
        <v>10695</v>
      </c>
      <c r="B9783" s="4" t="str">
        <f ca="1">IFERROR(__xludf.DUMMYFUNCTION("REGEXREPLACE(TEXT(IF(ISERR(FIND(""/"", A9783)), A9783, MID(A9783, FIND(""/"", A9783)+1, LEN(A9783))), ""#""), ""\D+"", """")"),"2022")</f>
        <v>2022</v>
      </c>
      <c r="C9783" s="46" t="s">
        <v>791</v>
      </c>
      <c r="D9783" s="4">
        <v>331</v>
      </c>
      <c r="E9783" s="5" t="s">
        <v>3792</v>
      </c>
      <c r="F9783" s="4">
        <v>2017</v>
      </c>
      <c r="G9783" s="4">
        <v>12</v>
      </c>
      <c r="H9783" s="4">
        <v>11</v>
      </c>
      <c r="I9783" s="15"/>
      <c r="J9783" s="46" t="s">
        <v>10950</v>
      </c>
    </row>
    <row r="9784" spans="1:10" ht="61.2">
      <c r="A9784" s="4" t="s">
        <v>10695</v>
      </c>
      <c r="B9784" s="4" t="str">
        <f ca="1">IFERROR(__xludf.DUMMYFUNCTION("REGEXREPLACE(TEXT(IF(ISERR(FIND(""/"", A9784)), A9784, MID(A9784, FIND(""/"", A9784)+1, LEN(A9784))), ""#""), ""\D+"", """")"),"2022")</f>
        <v>2022</v>
      </c>
      <c r="C9784" s="46" t="s">
        <v>791</v>
      </c>
      <c r="D9784" s="4">
        <v>331</v>
      </c>
      <c r="E9784" s="5" t="s">
        <v>3792</v>
      </c>
      <c r="F9784" s="4">
        <v>2017</v>
      </c>
      <c r="G9784" s="4">
        <v>12</v>
      </c>
      <c r="H9784" s="4">
        <v>12</v>
      </c>
      <c r="I9784" s="15"/>
      <c r="J9784" s="46" t="s">
        <v>10951</v>
      </c>
    </row>
    <row r="9785" spans="1:10" ht="40.799999999999997">
      <c r="A9785" s="4" t="s">
        <v>10695</v>
      </c>
      <c r="B9785" s="4" t="str">
        <f ca="1">IFERROR(__xludf.DUMMYFUNCTION("REGEXREPLACE(TEXT(IF(ISERR(FIND(""/"", A9785)), A9785, MID(A9785, FIND(""/"", A9785)+1, LEN(A9785))), ""#""), ""\D+"", """")"),"2022")</f>
        <v>2022</v>
      </c>
      <c r="C9785" s="46" t="s">
        <v>791</v>
      </c>
      <c r="D9785" s="4">
        <v>331</v>
      </c>
      <c r="E9785" s="5" t="s">
        <v>3792</v>
      </c>
      <c r="F9785" s="4">
        <v>2017</v>
      </c>
      <c r="G9785" s="4">
        <v>12</v>
      </c>
      <c r="H9785" s="4">
        <v>13</v>
      </c>
      <c r="I9785" s="15"/>
      <c r="J9785" s="46" t="s">
        <v>10952</v>
      </c>
    </row>
    <row r="9786" spans="1:10" ht="40.799999999999997">
      <c r="A9786" s="4" t="s">
        <v>10695</v>
      </c>
      <c r="B9786" s="4" t="str">
        <f ca="1">IFERROR(__xludf.DUMMYFUNCTION("REGEXREPLACE(TEXT(IF(ISERR(FIND(""/"", A9786)), A9786, MID(A9786, FIND(""/"", A9786)+1, LEN(A9786))), ""#""), ""\D+"", """")"),"2022")</f>
        <v>2022</v>
      </c>
      <c r="C9786" s="46" t="s">
        <v>791</v>
      </c>
      <c r="D9786" s="4">
        <v>331</v>
      </c>
      <c r="E9786" s="5" t="s">
        <v>3792</v>
      </c>
      <c r="F9786" s="4">
        <v>2017</v>
      </c>
      <c r="G9786" s="4">
        <v>12</v>
      </c>
      <c r="H9786" s="4">
        <v>14</v>
      </c>
      <c r="I9786" s="15"/>
      <c r="J9786" s="46" t="s">
        <v>10953</v>
      </c>
    </row>
    <row r="9787" spans="1:10" ht="71.400000000000006">
      <c r="A9787" s="4" t="s">
        <v>10695</v>
      </c>
      <c r="B9787" s="4" t="str">
        <f ca="1">IFERROR(__xludf.DUMMYFUNCTION("REGEXREPLACE(TEXT(IF(ISERR(FIND(""/"", A9787)), A9787, MID(A9787, FIND(""/"", A9787)+1, LEN(A9787))), ""#""), ""\D+"", """")"),"2022")</f>
        <v>2022</v>
      </c>
      <c r="C9787" s="46" t="s">
        <v>791</v>
      </c>
      <c r="D9787" s="4">
        <v>331</v>
      </c>
      <c r="E9787" s="5" t="s">
        <v>3792</v>
      </c>
      <c r="F9787" s="4">
        <v>2017</v>
      </c>
      <c r="G9787" s="4">
        <v>12</v>
      </c>
      <c r="H9787" s="4">
        <v>15</v>
      </c>
      <c r="I9787" s="15"/>
      <c r="J9787" s="46" t="s">
        <v>10954</v>
      </c>
    </row>
    <row r="9788" spans="1:10" ht="40.799999999999997">
      <c r="A9788" s="4" t="s">
        <v>10695</v>
      </c>
      <c r="B9788" s="4" t="str">
        <f ca="1">IFERROR(__xludf.DUMMYFUNCTION("REGEXREPLACE(TEXT(IF(ISERR(FIND(""/"", A9788)), A9788, MID(A9788, FIND(""/"", A9788)+1, LEN(A9788))), ""#""), ""\D+"", """")"),"2022")</f>
        <v>2022</v>
      </c>
      <c r="C9788" s="46" t="s">
        <v>791</v>
      </c>
      <c r="D9788" s="4">
        <v>331</v>
      </c>
      <c r="E9788" s="5" t="s">
        <v>3792</v>
      </c>
      <c r="F9788" s="4">
        <v>2017</v>
      </c>
      <c r="G9788" s="4">
        <v>12</v>
      </c>
      <c r="H9788" s="4">
        <v>16</v>
      </c>
      <c r="I9788" s="15"/>
      <c r="J9788" s="46" t="s">
        <v>10955</v>
      </c>
    </row>
    <row r="9789" spans="1:10" ht="40.799999999999997">
      <c r="A9789" s="4" t="s">
        <v>10695</v>
      </c>
      <c r="B9789" s="4" t="str">
        <f ca="1">IFERROR(__xludf.DUMMYFUNCTION("REGEXREPLACE(TEXT(IF(ISERR(FIND(""/"", A9789)), A9789, MID(A9789, FIND(""/"", A9789)+1, LEN(A9789))), ""#""), ""\D+"", """")"),"2022")</f>
        <v>2022</v>
      </c>
      <c r="C9789" s="46" t="s">
        <v>791</v>
      </c>
      <c r="D9789" s="4">
        <v>331</v>
      </c>
      <c r="E9789" s="5" t="s">
        <v>3792</v>
      </c>
      <c r="F9789" s="4">
        <v>2017</v>
      </c>
      <c r="G9789" s="4">
        <v>12</v>
      </c>
      <c r="H9789" s="4">
        <v>17</v>
      </c>
      <c r="I9789" s="15"/>
      <c r="J9789" s="46" t="s">
        <v>10956</v>
      </c>
    </row>
    <row r="9790" spans="1:10" ht="71.400000000000006">
      <c r="A9790" s="4" t="s">
        <v>10695</v>
      </c>
      <c r="B9790" s="4" t="str">
        <f ca="1">IFERROR(__xludf.DUMMYFUNCTION("REGEXREPLACE(TEXT(IF(ISERR(FIND(""/"", A9790)), A9790, MID(A9790, FIND(""/"", A9790)+1, LEN(A9790))), ""#""), ""\D+"", """")"),"2022")</f>
        <v>2022</v>
      </c>
      <c r="C9790" s="46" t="s">
        <v>791</v>
      </c>
      <c r="D9790" s="4">
        <v>331</v>
      </c>
      <c r="E9790" s="5" t="s">
        <v>3792</v>
      </c>
      <c r="F9790" s="4">
        <v>2017</v>
      </c>
      <c r="G9790" s="4">
        <v>12</v>
      </c>
      <c r="H9790" s="4">
        <v>18</v>
      </c>
      <c r="I9790" s="15"/>
      <c r="J9790" s="46" t="s">
        <v>10957</v>
      </c>
    </row>
    <row r="9791" spans="1:10" ht="40.799999999999997">
      <c r="A9791" s="4" t="s">
        <v>10695</v>
      </c>
      <c r="B9791" s="4" t="str">
        <f ca="1">IFERROR(__xludf.DUMMYFUNCTION("REGEXREPLACE(TEXT(IF(ISERR(FIND(""/"", A9791)), A9791, MID(A9791, FIND(""/"", A9791)+1, LEN(A9791))), ""#""), ""\D+"", """")"),"2022")</f>
        <v>2022</v>
      </c>
      <c r="C9791" s="46" t="s">
        <v>791</v>
      </c>
      <c r="D9791" s="4">
        <v>331</v>
      </c>
      <c r="E9791" s="5" t="s">
        <v>3792</v>
      </c>
      <c r="F9791" s="4">
        <v>2017</v>
      </c>
      <c r="G9791" s="4">
        <v>12</v>
      </c>
      <c r="H9791" s="4">
        <v>19</v>
      </c>
      <c r="I9791" s="15"/>
      <c r="J9791" s="46" t="s">
        <v>10958</v>
      </c>
    </row>
    <row r="9792" spans="1:10" ht="71.400000000000006">
      <c r="A9792" s="4" t="s">
        <v>10695</v>
      </c>
      <c r="B9792" s="4" t="str">
        <f ca="1">IFERROR(__xludf.DUMMYFUNCTION("REGEXREPLACE(TEXT(IF(ISERR(FIND(""/"", A9792)), A9792, MID(A9792, FIND(""/"", A9792)+1, LEN(A9792))), ""#""), ""\D+"", """")"),"2022")</f>
        <v>2022</v>
      </c>
      <c r="C9792" s="46" t="s">
        <v>791</v>
      </c>
      <c r="D9792" s="4">
        <v>331</v>
      </c>
      <c r="E9792" s="5" t="s">
        <v>3792</v>
      </c>
      <c r="F9792" s="4">
        <v>2017</v>
      </c>
      <c r="G9792" s="4">
        <v>12</v>
      </c>
      <c r="H9792" s="4">
        <v>20</v>
      </c>
      <c r="I9792" s="15"/>
      <c r="J9792" s="46" t="s">
        <v>10959</v>
      </c>
    </row>
    <row r="9793" spans="1:10" ht="71.400000000000006">
      <c r="A9793" s="4" t="s">
        <v>10695</v>
      </c>
      <c r="B9793" s="4" t="str">
        <f ca="1">IFERROR(__xludf.DUMMYFUNCTION("REGEXREPLACE(TEXT(IF(ISERR(FIND(""/"", A9793)), A9793, MID(A9793, FIND(""/"", A9793)+1, LEN(A9793))), ""#""), ""\D+"", """")"),"2022")</f>
        <v>2022</v>
      </c>
      <c r="C9793" s="46" t="s">
        <v>791</v>
      </c>
      <c r="D9793" s="4">
        <v>331</v>
      </c>
      <c r="E9793" s="5" t="s">
        <v>3792</v>
      </c>
      <c r="F9793" s="4">
        <v>2017</v>
      </c>
      <c r="G9793" s="4">
        <v>12</v>
      </c>
      <c r="H9793" s="4">
        <v>21</v>
      </c>
      <c r="I9793" s="15"/>
      <c r="J9793" s="46" t="s">
        <v>10960</v>
      </c>
    </row>
    <row r="9794" spans="1:10" ht="30.6">
      <c r="A9794" s="4" t="s">
        <v>10695</v>
      </c>
      <c r="B9794" s="4" t="str">
        <f ca="1">IFERROR(__xludf.DUMMYFUNCTION("REGEXREPLACE(TEXT(IF(ISERR(FIND(""/"", A9794)), A9794, MID(A9794, FIND(""/"", A9794)+1, LEN(A9794))), ""#""), ""\D+"", """")"),"2022")</f>
        <v>2022</v>
      </c>
      <c r="C9794" s="46" t="s">
        <v>791</v>
      </c>
      <c r="D9794" s="4">
        <v>331</v>
      </c>
      <c r="E9794" s="5" t="s">
        <v>3792</v>
      </c>
      <c r="F9794" s="4">
        <v>2017</v>
      </c>
      <c r="G9794" s="4">
        <v>13</v>
      </c>
      <c r="H9794" s="4">
        <v>1</v>
      </c>
      <c r="I9794" s="15"/>
      <c r="J9794" s="46" t="s">
        <v>10961</v>
      </c>
    </row>
    <row r="9795" spans="1:10" ht="91.8">
      <c r="A9795" s="4" t="s">
        <v>10695</v>
      </c>
      <c r="B9795" s="4" t="str">
        <f ca="1">IFERROR(__xludf.DUMMYFUNCTION("REGEXREPLACE(TEXT(IF(ISERR(FIND(""/"", A9795)), A9795, MID(A9795, FIND(""/"", A9795)+1, LEN(A9795))), ""#""), ""\D+"", """")"),"2022")</f>
        <v>2022</v>
      </c>
      <c r="C9795" s="46" t="s">
        <v>791</v>
      </c>
      <c r="D9795" s="4">
        <v>331</v>
      </c>
      <c r="E9795" s="5" t="s">
        <v>3792</v>
      </c>
      <c r="F9795" s="4">
        <v>2017</v>
      </c>
      <c r="G9795" s="4">
        <v>13</v>
      </c>
      <c r="H9795" s="4">
        <v>2</v>
      </c>
      <c r="I9795" s="15"/>
      <c r="J9795" s="46" t="s">
        <v>10962</v>
      </c>
    </row>
    <row r="9796" spans="1:10" ht="30.6">
      <c r="A9796" s="4" t="s">
        <v>10695</v>
      </c>
      <c r="B9796" s="4" t="str">
        <f ca="1">IFERROR(__xludf.DUMMYFUNCTION("REGEXREPLACE(TEXT(IF(ISERR(FIND(""/"", A9796)), A9796, MID(A9796, FIND(""/"", A9796)+1, LEN(A9796))), ""#""), ""\D+"", """")"),"2022")</f>
        <v>2022</v>
      </c>
      <c r="C9796" s="46" t="s">
        <v>791</v>
      </c>
      <c r="D9796" s="4">
        <v>331</v>
      </c>
      <c r="E9796" s="5" t="s">
        <v>3792</v>
      </c>
      <c r="F9796" s="4">
        <v>2017</v>
      </c>
      <c r="G9796" s="4">
        <v>13</v>
      </c>
      <c r="H9796" s="4">
        <v>3</v>
      </c>
      <c r="I9796" s="15"/>
      <c r="J9796" s="46" t="s">
        <v>10963</v>
      </c>
    </row>
    <row r="9797" spans="1:10" ht="71.400000000000006">
      <c r="A9797" s="4" t="s">
        <v>10695</v>
      </c>
      <c r="B9797" s="4" t="str">
        <f ca="1">IFERROR(__xludf.DUMMYFUNCTION("REGEXREPLACE(TEXT(IF(ISERR(FIND(""/"", A9797)), A9797, MID(A9797, FIND(""/"", A9797)+1, LEN(A9797))), ""#""), ""\D+"", """")"),"2022")</f>
        <v>2022</v>
      </c>
      <c r="C9797" s="46" t="s">
        <v>791</v>
      </c>
      <c r="D9797" s="4">
        <v>331</v>
      </c>
      <c r="E9797" s="5" t="s">
        <v>3792</v>
      </c>
      <c r="F9797" s="4">
        <v>2017</v>
      </c>
      <c r="G9797" s="4">
        <v>13</v>
      </c>
      <c r="H9797" s="4">
        <v>4</v>
      </c>
      <c r="I9797" s="15"/>
      <c r="J9797" s="46" t="s">
        <v>10964</v>
      </c>
    </row>
    <row r="9798" spans="1:10" ht="51">
      <c r="A9798" s="4" t="s">
        <v>10695</v>
      </c>
      <c r="B9798" s="4" t="str">
        <f ca="1">IFERROR(__xludf.DUMMYFUNCTION("REGEXREPLACE(TEXT(IF(ISERR(FIND(""/"", A9798)), A9798, MID(A9798, FIND(""/"", A9798)+1, LEN(A9798))), ""#""), ""\D+"", """")"),"2022")</f>
        <v>2022</v>
      </c>
      <c r="C9798" s="46" t="s">
        <v>791</v>
      </c>
      <c r="D9798" s="4">
        <v>331</v>
      </c>
      <c r="E9798" s="5" t="s">
        <v>3792</v>
      </c>
      <c r="F9798" s="4">
        <v>2017</v>
      </c>
      <c r="G9798" s="4">
        <v>13</v>
      </c>
      <c r="H9798" s="4">
        <v>5</v>
      </c>
      <c r="I9798" s="15"/>
      <c r="J9798" s="46" t="s">
        <v>10965</v>
      </c>
    </row>
    <row r="9799" spans="1:10" ht="51">
      <c r="A9799" s="4" t="s">
        <v>10695</v>
      </c>
      <c r="B9799" s="4" t="str">
        <f ca="1">IFERROR(__xludf.DUMMYFUNCTION("REGEXREPLACE(TEXT(IF(ISERR(FIND(""/"", A9799)), A9799, MID(A9799, FIND(""/"", A9799)+1, LEN(A9799))), ""#""), ""\D+"", """")"),"2022")</f>
        <v>2022</v>
      </c>
      <c r="C9799" s="46" t="s">
        <v>791</v>
      </c>
      <c r="D9799" s="4">
        <v>331</v>
      </c>
      <c r="E9799" s="5" t="s">
        <v>3792</v>
      </c>
      <c r="F9799" s="4">
        <v>2017</v>
      </c>
      <c r="G9799" s="4">
        <v>13</v>
      </c>
      <c r="H9799" s="4">
        <v>6</v>
      </c>
      <c r="I9799" s="15"/>
      <c r="J9799" s="46" t="s">
        <v>10966</v>
      </c>
    </row>
    <row r="9800" spans="1:10" ht="61.2">
      <c r="A9800" s="4" t="s">
        <v>10695</v>
      </c>
      <c r="B9800" s="4" t="str">
        <f ca="1">IFERROR(__xludf.DUMMYFUNCTION("REGEXREPLACE(TEXT(IF(ISERR(FIND(""/"", A9800)), A9800, MID(A9800, FIND(""/"", A9800)+1, LEN(A9800))), ""#""), ""\D+"", """")"),"2022")</f>
        <v>2022</v>
      </c>
      <c r="C9800" s="46" t="s">
        <v>791</v>
      </c>
      <c r="D9800" s="4">
        <v>331</v>
      </c>
      <c r="E9800" s="5" t="s">
        <v>3792</v>
      </c>
      <c r="F9800" s="4">
        <v>2017</v>
      </c>
      <c r="G9800" s="4">
        <v>13</v>
      </c>
      <c r="H9800" s="4">
        <v>7</v>
      </c>
      <c r="I9800" s="15"/>
      <c r="J9800" s="46" t="s">
        <v>10967</v>
      </c>
    </row>
    <row r="9801" spans="1:10" ht="30.6">
      <c r="A9801" s="4" t="s">
        <v>10695</v>
      </c>
      <c r="B9801" s="4" t="str">
        <f ca="1">IFERROR(__xludf.DUMMYFUNCTION("REGEXREPLACE(TEXT(IF(ISERR(FIND(""/"", A9801)), A9801, MID(A9801, FIND(""/"", A9801)+1, LEN(A9801))), ""#""), ""\D+"", """")"),"2022")</f>
        <v>2022</v>
      </c>
      <c r="C9801" s="46" t="s">
        <v>791</v>
      </c>
      <c r="D9801" s="4">
        <v>331</v>
      </c>
      <c r="E9801" s="5" t="s">
        <v>3792</v>
      </c>
      <c r="F9801" s="4">
        <v>2017</v>
      </c>
      <c r="G9801" s="4">
        <v>13</v>
      </c>
      <c r="H9801" s="4">
        <v>8</v>
      </c>
      <c r="I9801" s="15"/>
      <c r="J9801" s="46" t="s">
        <v>10968</v>
      </c>
    </row>
    <row r="9802" spans="1:10" ht="40.799999999999997">
      <c r="A9802" s="4" t="s">
        <v>10695</v>
      </c>
      <c r="B9802" s="4" t="str">
        <f ca="1">IFERROR(__xludf.DUMMYFUNCTION("REGEXREPLACE(TEXT(IF(ISERR(FIND(""/"", A9802)), A9802, MID(A9802, FIND(""/"", A9802)+1, LEN(A9802))), ""#""), ""\D+"", """")"),"2022")</f>
        <v>2022</v>
      </c>
      <c r="C9802" s="46" t="s">
        <v>791</v>
      </c>
      <c r="D9802" s="4">
        <v>331</v>
      </c>
      <c r="E9802" s="5" t="s">
        <v>3792</v>
      </c>
      <c r="F9802" s="4">
        <v>2017</v>
      </c>
      <c r="G9802" s="4">
        <v>13</v>
      </c>
      <c r="H9802" s="4">
        <v>9</v>
      </c>
      <c r="I9802" s="15"/>
      <c r="J9802" s="46" t="s">
        <v>10969</v>
      </c>
    </row>
    <row r="9803" spans="1:10" ht="40.799999999999997">
      <c r="A9803" s="4" t="s">
        <v>10695</v>
      </c>
      <c r="B9803" s="4" t="str">
        <f ca="1">IFERROR(__xludf.DUMMYFUNCTION("REGEXREPLACE(TEXT(IF(ISERR(FIND(""/"", A9803)), A9803, MID(A9803, FIND(""/"", A9803)+1, LEN(A9803))), ""#""), ""\D+"", """")"),"2022")</f>
        <v>2022</v>
      </c>
      <c r="C9803" s="46" t="s">
        <v>791</v>
      </c>
      <c r="D9803" s="4">
        <v>331</v>
      </c>
      <c r="E9803" s="5" t="s">
        <v>3792</v>
      </c>
      <c r="F9803" s="4">
        <v>2017</v>
      </c>
      <c r="G9803" s="4">
        <v>13</v>
      </c>
      <c r="H9803" s="4">
        <v>10</v>
      </c>
      <c r="I9803" s="15"/>
      <c r="J9803" s="46" t="s">
        <v>10970</v>
      </c>
    </row>
    <row r="9804" spans="1:10" ht="51">
      <c r="A9804" s="4" t="s">
        <v>10695</v>
      </c>
      <c r="B9804" s="4" t="str">
        <f ca="1">IFERROR(__xludf.DUMMYFUNCTION("REGEXREPLACE(TEXT(IF(ISERR(FIND(""/"", A9804)), A9804, MID(A9804, FIND(""/"", A9804)+1, LEN(A9804))), ""#""), ""\D+"", """")"),"2022")</f>
        <v>2022</v>
      </c>
      <c r="C9804" s="46" t="s">
        <v>791</v>
      </c>
      <c r="D9804" s="4">
        <v>331</v>
      </c>
      <c r="E9804" s="5" t="s">
        <v>3792</v>
      </c>
      <c r="F9804" s="4">
        <v>2017</v>
      </c>
      <c r="G9804" s="4">
        <v>13</v>
      </c>
      <c r="H9804" s="4">
        <v>11</v>
      </c>
      <c r="I9804" s="15"/>
      <c r="J9804" s="46" t="s">
        <v>10971</v>
      </c>
    </row>
    <row r="9805" spans="1:10" ht="30.6">
      <c r="A9805" s="4" t="s">
        <v>10695</v>
      </c>
      <c r="B9805" s="4" t="str">
        <f ca="1">IFERROR(__xludf.DUMMYFUNCTION("REGEXREPLACE(TEXT(IF(ISERR(FIND(""/"", A9805)), A9805, MID(A9805, FIND(""/"", A9805)+1, LEN(A9805))), ""#""), ""\D+"", """")"),"2022")</f>
        <v>2022</v>
      </c>
      <c r="C9805" s="46" t="s">
        <v>791</v>
      </c>
      <c r="D9805" s="4">
        <v>331</v>
      </c>
      <c r="E9805" s="5" t="s">
        <v>3792</v>
      </c>
      <c r="F9805" s="4">
        <v>2017</v>
      </c>
      <c r="G9805" s="4">
        <v>13</v>
      </c>
      <c r="H9805" s="4">
        <v>12</v>
      </c>
      <c r="I9805" s="15"/>
      <c r="J9805" s="46" t="s">
        <v>10972</v>
      </c>
    </row>
    <row r="9806" spans="1:10" ht="51">
      <c r="A9806" s="4" t="s">
        <v>10695</v>
      </c>
      <c r="B9806" s="4" t="str">
        <f ca="1">IFERROR(__xludf.DUMMYFUNCTION("REGEXREPLACE(TEXT(IF(ISERR(FIND(""/"", A9806)), A9806, MID(A9806, FIND(""/"", A9806)+1, LEN(A9806))), ""#""), ""\D+"", """")"),"2022")</f>
        <v>2022</v>
      </c>
      <c r="C9806" s="46" t="s">
        <v>791</v>
      </c>
      <c r="D9806" s="4">
        <v>331</v>
      </c>
      <c r="E9806" s="5" t="s">
        <v>3792</v>
      </c>
      <c r="F9806" s="4">
        <v>2017</v>
      </c>
      <c r="G9806" s="4">
        <v>13</v>
      </c>
      <c r="H9806" s="4">
        <v>13</v>
      </c>
      <c r="I9806" s="15"/>
      <c r="J9806" s="46" t="s">
        <v>10973</v>
      </c>
    </row>
    <row r="9807" spans="1:10" ht="81.599999999999994">
      <c r="A9807" s="4" t="s">
        <v>10695</v>
      </c>
      <c r="B9807" s="4" t="str">
        <f ca="1">IFERROR(__xludf.DUMMYFUNCTION("REGEXREPLACE(TEXT(IF(ISERR(FIND(""/"", A9807)), A9807, MID(A9807, FIND(""/"", A9807)+1, LEN(A9807))), ""#""), ""\D+"", """")"),"2022")</f>
        <v>2022</v>
      </c>
      <c r="C9807" s="46" t="s">
        <v>791</v>
      </c>
      <c r="D9807" s="4">
        <v>331</v>
      </c>
      <c r="E9807" s="5" t="s">
        <v>3792</v>
      </c>
      <c r="F9807" s="4">
        <v>2017</v>
      </c>
      <c r="G9807" s="4">
        <v>13</v>
      </c>
      <c r="H9807" s="4">
        <v>14</v>
      </c>
      <c r="I9807" s="15"/>
      <c r="J9807" s="46" t="s">
        <v>10974</v>
      </c>
    </row>
    <row r="9808" spans="1:10" ht="81.599999999999994">
      <c r="A9808" s="4" t="s">
        <v>10695</v>
      </c>
      <c r="B9808" s="4" t="str">
        <f ca="1">IFERROR(__xludf.DUMMYFUNCTION("REGEXREPLACE(TEXT(IF(ISERR(FIND(""/"", A9808)), A9808, MID(A9808, FIND(""/"", A9808)+1, LEN(A9808))), ""#""), ""\D+"", """")"),"2022")</f>
        <v>2022</v>
      </c>
      <c r="C9808" s="46" t="s">
        <v>791</v>
      </c>
      <c r="D9808" s="4">
        <v>331</v>
      </c>
      <c r="E9808" s="5" t="s">
        <v>3792</v>
      </c>
      <c r="F9808" s="4">
        <v>2017</v>
      </c>
      <c r="G9808" s="4">
        <v>13</v>
      </c>
      <c r="H9808" s="4">
        <v>15</v>
      </c>
      <c r="I9808" s="15"/>
      <c r="J9808" s="46" t="s">
        <v>10975</v>
      </c>
    </row>
    <row r="9809" spans="1:10" ht="71.400000000000006">
      <c r="A9809" s="4" t="s">
        <v>10695</v>
      </c>
      <c r="B9809" s="4" t="str">
        <f ca="1">IFERROR(__xludf.DUMMYFUNCTION("REGEXREPLACE(TEXT(IF(ISERR(FIND(""/"", A9809)), A9809, MID(A9809, FIND(""/"", A9809)+1, LEN(A9809))), ""#""), ""\D+"", """")"),"2022")</f>
        <v>2022</v>
      </c>
      <c r="C9809" s="46" t="s">
        <v>791</v>
      </c>
      <c r="D9809" s="4">
        <v>331</v>
      </c>
      <c r="E9809" s="5" t="s">
        <v>3792</v>
      </c>
      <c r="F9809" s="4">
        <v>2017</v>
      </c>
      <c r="G9809" s="4">
        <v>13</v>
      </c>
      <c r="H9809" s="4">
        <v>16</v>
      </c>
      <c r="I9809" s="15"/>
      <c r="J9809" s="46" t="s">
        <v>10976</v>
      </c>
    </row>
    <row r="9810" spans="1:10" ht="91.8">
      <c r="A9810" s="4" t="s">
        <v>10695</v>
      </c>
      <c r="B9810" s="4" t="str">
        <f ca="1">IFERROR(__xludf.DUMMYFUNCTION("REGEXREPLACE(TEXT(IF(ISERR(FIND(""/"", A9810)), A9810, MID(A9810, FIND(""/"", A9810)+1, LEN(A9810))), ""#""), ""\D+"", """")"),"2022")</f>
        <v>2022</v>
      </c>
      <c r="C9810" s="46" t="s">
        <v>791</v>
      </c>
      <c r="D9810" s="4">
        <v>331</v>
      </c>
      <c r="E9810" s="5" t="s">
        <v>3792</v>
      </c>
      <c r="F9810" s="4">
        <v>2017</v>
      </c>
      <c r="G9810" s="4">
        <v>13</v>
      </c>
      <c r="H9810" s="4">
        <v>17</v>
      </c>
      <c r="I9810" s="15"/>
      <c r="J9810" s="46" t="s">
        <v>10977</v>
      </c>
    </row>
    <row r="9811" spans="1:10" ht="61.2">
      <c r="A9811" s="4" t="s">
        <v>10695</v>
      </c>
      <c r="B9811" s="4" t="str">
        <f ca="1">IFERROR(__xludf.DUMMYFUNCTION("REGEXREPLACE(TEXT(IF(ISERR(FIND(""/"", A9811)), A9811, MID(A9811, FIND(""/"", A9811)+1, LEN(A9811))), ""#""), ""\D+"", """")"),"2022")</f>
        <v>2022</v>
      </c>
      <c r="C9811" s="46" t="s">
        <v>791</v>
      </c>
      <c r="D9811" s="4">
        <v>331</v>
      </c>
      <c r="E9811" s="5" t="s">
        <v>3792</v>
      </c>
      <c r="F9811" s="4">
        <v>2017</v>
      </c>
      <c r="G9811" s="4">
        <v>13</v>
      </c>
      <c r="H9811" s="4">
        <v>18</v>
      </c>
      <c r="I9811" s="15"/>
      <c r="J9811" s="46" t="s">
        <v>10978</v>
      </c>
    </row>
    <row r="9812" spans="1:10" ht="40.799999999999997">
      <c r="A9812" s="4" t="s">
        <v>10695</v>
      </c>
      <c r="B9812" s="4" t="str">
        <f ca="1">IFERROR(__xludf.DUMMYFUNCTION("REGEXREPLACE(TEXT(IF(ISERR(FIND(""/"", A9812)), A9812, MID(A9812, FIND(""/"", A9812)+1, LEN(A9812))), ""#""), ""\D+"", """")"),"2022")</f>
        <v>2022</v>
      </c>
      <c r="C9812" s="46" t="s">
        <v>791</v>
      </c>
      <c r="D9812" s="4">
        <v>331</v>
      </c>
      <c r="E9812" s="5" t="s">
        <v>3792</v>
      </c>
      <c r="F9812" s="4">
        <v>2017</v>
      </c>
      <c r="G9812" s="4">
        <v>13</v>
      </c>
      <c r="H9812" s="4">
        <v>19</v>
      </c>
      <c r="I9812" s="15"/>
      <c r="J9812" s="46" t="s">
        <v>10979</v>
      </c>
    </row>
    <row r="9813" spans="1:10" ht="40.799999999999997">
      <c r="A9813" s="4" t="s">
        <v>10695</v>
      </c>
      <c r="B9813" s="4" t="str">
        <f ca="1">IFERROR(__xludf.DUMMYFUNCTION("REGEXREPLACE(TEXT(IF(ISERR(FIND(""/"", A9813)), A9813, MID(A9813, FIND(""/"", A9813)+1, LEN(A9813))), ""#""), ""\D+"", """")"),"2022")</f>
        <v>2022</v>
      </c>
      <c r="C9813" s="46" t="s">
        <v>791</v>
      </c>
      <c r="D9813" s="4">
        <v>331</v>
      </c>
      <c r="E9813" s="5" t="s">
        <v>3792</v>
      </c>
      <c r="F9813" s="4">
        <v>2017</v>
      </c>
      <c r="G9813" s="4">
        <v>13</v>
      </c>
      <c r="H9813" s="4">
        <v>20</v>
      </c>
      <c r="I9813" s="15"/>
      <c r="J9813" s="46" t="s">
        <v>10980</v>
      </c>
    </row>
    <row r="9814" spans="1:10" ht="51">
      <c r="A9814" s="4" t="s">
        <v>10695</v>
      </c>
      <c r="B9814" s="4" t="str">
        <f ca="1">IFERROR(__xludf.DUMMYFUNCTION("REGEXREPLACE(TEXT(IF(ISERR(FIND(""/"", A9814)), A9814, MID(A9814, FIND(""/"", A9814)+1, LEN(A9814))), ""#""), ""\D+"", """")"),"2022")</f>
        <v>2022</v>
      </c>
      <c r="C9814" s="46" t="s">
        <v>791</v>
      </c>
      <c r="D9814" s="4">
        <v>331</v>
      </c>
      <c r="E9814" s="5" t="s">
        <v>3792</v>
      </c>
      <c r="F9814" s="4">
        <v>2017</v>
      </c>
      <c r="G9814" s="4">
        <v>13</v>
      </c>
      <c r="H9814" s="4">
        <v>21</v>
      </c>
      <c r="I9814" s="15"/>
      <c r="J9814" s="46" t="s">
        <v>10981</v>
      </c>
    </row>
    <row r="9815" spans="1:10" ht="51">
      <c r="A9815" s="4" t="s">
        <v>10695</v>
      </c>
      <c r="B9815" s="4" t="str">
        <f ca="1">IFERROR(__xludf.DUMMYFUNCTION("REGEXREPLACE(TEXT(IF(ISERR(FIND(""/"", A9815)), A9815, MID(A9815, FIND(""/"", A9815)+1, LEN(A9815))), ""#""), ""\D+"", """")"),"2022")</f>
        <v>2022</v>
      </c>
      <c r="C9815" s="46" t="s">
        <v>791</v>
      </c>
      <c r="D9815" s="4">
        <v>331</v>
      </c>
      <c r="E9815" s="5" t="s">
        <v>3792</v>
      </c>
      <c r="F9815" s="4">
        <v>2017</v>
      </c>
      <c r="G9815" s="4">
        <v>13</v>
      </c>
      <c r="H9815" s="4">
        <v>22</v>
      </c>
      <c r="I9815" s="15"/>
      <c r="J9815" s="46" t="s">
        <v>10982</v>
      </c>
    </row>
    <row r="9816" spans="1:10" ht="71.400000000000006">
      <c r="A9816" s="4" t="s">
        <v>10695</v>
      </c>
      <c r="B9816" s="4" t="str">
        <f ca="1">IFERROR(__xludf.DUMMYFUNCTION("REGEXREPLACE(TEXT(IF(ISERR(FIND(""/"", A9816)), A9816, MID(A9816, FIND(""/"", A9816)+1, LEN(A9816))), ""#""), ""\D+"", """")"),"2022")</f>
        <v>2022</v>
      </c>
      <c r="C9816" s="46" t="s">
        <v>791</v>
      </c>
      <c r="D9816" s="4">
        <v>331</v>
      </c>
      <c r="E9816" s="5" t="s">
        <v>3792</v>
      </c>
      <c r="F9816" s="4">
        <v>2017</v>
      </c>
      <c r="G9816" s="4">
        <v>13</v>
      </c>
      <c r="H9816" s="4">
        <v>23</v>
      </c>
      <c r="I9816" s="15"/>
      <c r="J9816" s="46" t="s">
        <v>10983</v>
      </c>
    </row>
    <row r="9817" spans="1:10" ht="71.400000000000006">
      <c r="A9817" s="4" t="s">
        <v>10695</v>
      </c>
      <c r="B9817" s="4" t="str">
        <f ca="1">IFERROR(__xludf.DUMMYFUNCTION("REGEXREPLACE(TEXT(IF(ISERR(FIND(""/"", A9817)), A9817, MID(A9817, FIND(""/"", A9817)+1, LEN(A9817))), ""#""), ""\D+"", """")"),"2022")</f>
        <v>2022</v>
      </c>
      <c r="C9817" s="46" t="s">
        <v>791</v>
      </c>
      <c r="D9817" s="4">
        <v>331</v>
      </c>
      <c r="E9817" s="5" t="s">
        <v>3792</v>
      </c>
      <c r="F9817" s="4">
        <v>2017</v>
      </c>
      <c r="G9817" s="4">
        <v>14</v>
      </c>
      <c r="H9817" s="4">
        <v>1</v>
      </c>
      <c r="I9817" s="15"/>
      <c r="J9817" s="46" t="s">
        <v>10984</v>
      </c>
    </row>
    <row r="9818" spans="1:10" ht="71.400000000000006">
      <c r="A9818" s="4" t="s">
        <v>10695</v>
      </c>
      <c r="B9818" s="4" t="str">
        <f ca="1">IFERROR(__xludf.DUMMYFUNCTION("REGEXREPLACE(TEXT(IF(ISERR(FIND(""/"", A9818)), A9818, MID(A9818, FIND(""/"", A9818)+1, LEN(A9818))), ""#""), ""\D+"", """")"),"2022")</f>
        <v>2022</v>
      </c>
      <c r="C9818" s="46" t="s">
        <v>791</v>
      </c>
      <c r="D9818" s="4">
        <v>331</v>
      </c>
      <c r="E9818" s="5" t="s">
        <v>3792</v>
      </c>
      <c r="F9818" s="4">
        <v>2017</v>
      </c>
      <c r="G9818" s="4">
        <v>14</v>
      </c>
      <c r="H9818" s="4">
        <v>2</v>
      </c>
      <c r="I9818" s="15"/>
      <c r="J9818" s="46" t="s">
        <v>10985</v>
      </c>
    </row>
    <row r="9819" spans="1:10" ht="71.400000000000006">
      <c r="A9819" s="4" t="s">
        <v>10695</v>
      </c>
      <c r="B9819" s="4" t="str">
        <f ca="1">IFERROR(__xludf.DUMMYFUNCTION("REGEXREPLACE(TEXT(IF(ISERR(FIND(""/"", A9819)), A9819, MID(A9819, FIND(""/"", A9819)+1, LEN(A9819))), ""#""), ""\D+"", """")"),"2022")</f>
        <v>2022</v>
      </c>
      <c r="C9819" s="46" t="s">
        <v>791</v>
      </c>
      <c r="D9819" s="4">
        <v>331</v>
      </c>
      <c r="E9819" s="5" t="s">
        <v>3792</v>
      </c>
      <c r="F9819" s="4">
        <v>2017</v>
      </c>
      <c r="G9819" s="4">
        <v>14</v>
      </c>
      <c r="H9819" s="4">
        <v>3</v>
      </c>
      <c r="I9819" s="15"/>
      <c r="J9819" s="46" t="s">
        <v>10986</v>
      </c>
    </row>
    <row r="9820" spans="1:10" ht="51">
      <c r="A9820" s="4" t="s">
        <v>10695</v>
      </c>
      <c r="B9820" s="4" t="str">
        <f ca="1">IFERROR(__xludf.DUMMYFUNCTION("REGEXREPLACE(TEXT(IF(ISERR(FIND(""/"", A9820)), A9820, MID(A9820, FIND(""/"", A9820)+1, LEN(A9820))), ""#""), ""\D+"", """")"),"2022")</f>
        <v>2022</v>
      </c>
      <c r="C9820" s="46" t="s">
        <v>791</v>
      </c>
      <c r="D9820" s="4">
        <v>331</v>
      </c>
      <c r="E9820" s="5" t="s">
        <v>3792</v>
      </c>
      <c r="F9820" s="4">
        <v>2017</v>
      </c>
      <c r="G9820" s="4">
        <v>14</v>
      </c>
      <c r="H9820" s="4">
        <v>4</v>
      </c>
      <c r="I9820" s="15"/>
      <c r="J9820" s="46" t="s">
        <v>10987</v>
      </c>
    </row>
    <row r="9821" spans="1:10" ht="81.599999999999994">
      <c r="A9821" s="4" t="s">
        <v>10695</v>
      </c>
      <c r="B9821" s="4" t="str">
        <f ca="1">IFERROR(__xludf.DUMMYFUNCTION("REGEXREPLACE(TEXT(IF(ISERR(FIND(""/"", A9821)), A9821, MID(A9821, FIND(""/"", A9821)+1, LEN(A9821))), ""#""), ""\D+"", """")"),"2022")</f>
        <v>2022</v>
      </c>
      <c r="C9821" s="46" t="s">
        <v>791</v>
      </c>
      <c r="D9821" s="4">
        <v>331</v>
      </c>
      <c r="E9821" s="5" t="s">
        <v>3792</v>
      </c>
      <c r="F9821" s="4">
        <v>2017</v>
      </c>
      <c r="G9821" s="4">
        <v>14</v>
      </c>
      <c r="H9821" s="4">
        <v>5</v>
      </c>
      <c r="I9821" s="15"/>
      <c r="J9821" s="46" t="s">
        <v>10988</v>
      </c>
    </row>
    <row r="9822" spans="1:10" ht="61.2">
      <c r="A9822" s="4" t="s">
        <v>10695</v>
      </c>
      <c r="B9822" s="4" t="str">
        <f ca="1">IFERROR(__xludf.DUMMYFUNCTION("REGEXREPLACE(TEXT(IF(ISERR(FIND(""/"", A9822)), A9822, MID(A9822, FIND(""/"", A9822)+1, LEN(A9822))), ""#""), ""\D+"", """")"),"2022")</f>
        <v>2022</v>
      </c>
      <c r="C9822" s="46" t="s">
        <v>791</v>
      </c>
      <c r="D9822" s="4">
        <v>331</v>
      </c>
      <c r="E9822" s="5" t="s">
        <v>3792</v>
      </c>
      <c r="F9822" s="4">
        <v>2017</v>
      </c>
      <c r="G9822" s="4">
        <v>14</v>
      </c>
      <c r="H9822" s="4">
        <v>6</v>
      </c>
      <c r="I9822" s="15"/>
      <c r="J9822" s="46" t="s">
        <v>10989</v>
      </c>
    </row>
    <row r="9823" spans="1:10" ht="51">
      <c r="A9823" s="4" t="s">
        <v>10695</v>
      </c>
      <c r="B9823" s="4" t="str">
        <f ca="1">IFERROR(__xludf.DUMMYFUNCTION("REGEXREPLACE(TEXT(IF(ISERR(FIND(""/"", A9823)), A9823, MID(A9823, FIND(""/"", A9823)+1, LEN(A9823))), ""#""), ""\D+"", """")"),"2022")</f>
        <v>2022</v>
      </c>
      <c r="C9823" s="46" t="s">
        <v>791</v>
      </c>
      <c r="D9823" s="4">
        <v>331</v>
      </c>
      <c r="E9823" s="5" t="s">
        <v>3792</v>
      </c>
      <c r="F9823" s="4">
        <v>2017</v>
      </c>
      <c r="G9823" s="4">
        <v>14</v>
      </c>
      <c r="H9823" s="4">
        <v>7</v>
      </c>
      <c r="I9823" s="15"/>
      <c r="J9823" s="46" t="s">
        <v>10990</v>
      </c>
    </row>
    <row r="9824" spans="1:10" ht="71.400000000000006">
      <c r="A9824" s="4" t="s">
        <v>10695</v>
      </c>
      <c r="B9824" s="4" t="str">
        <f ca="1">IFERROR(__xludf.DUMMYFUNCTION("REGEXREPLACE(TEXT(IF(ISERR(FIND(""/"", A9824)), A9824, MID(A9824, FIND(""/"", A9824)+1, LEN(A9824))), ""#""), ""\D+"", """")"),"2022")</f>
        <v>2022</v>
      </c>
      <c r="C9824" s="46" t="s">
        <v>791</v>
      </c>
      <c r="D9824" s="4">
        <v>331</v>
      </c>
      <c r="E9824" s="5" t="s">
        <v>3792</v>
      </c>
      <c r="F9824" s="4">
        <v>2017</v>
      </c>
      <c r="G9824" s="4">
        <v>14</v>
      </c>
      <c r="H9824" s="4">
        <v>8</v>
      </c>
      <c r="I9824" s="15"/>
      <c r="J9824" s="46" t="s">
        <v>10991</v>
      </c>
    </row>
    <row r="9825" spans="1:10" ht="61.2">
      <c r="A9825" s="4" t="s">
        <v>10695</v>
      </c>
      <c r="B9825" s="4" t="str">
        <f ca="1">IFERROR(__xludf.DUMMYFUNCTION("REGEXREPLACE(TEXT(IF(ISERR(FIND(""/"", A9825)), A9825, MID(A9825, FIND(""/"", A9825)+1, LEN(A9825))), ""#""), ""\D+"", """")"),"2022")</f>
        <v>2022</v>
      </c>
      <c r="C9825" s="46" t="s">
        <v>791</v>
      </c>
      <c r="D9825" s="4">
        <v>331</v>
      </c>
      <c r="E9825" s="5" t="s">
        <v>3792</v>
      </c>
      <c r="F9825" s="4">
        <v>2017</v>
      </c>
      <c r="G9825" s="4">
        <v>14</v>
      </c>
      <c r="H9825" s="4">
        <v>9</v>
      </c>
      <c r="I9825" s="15"/>
      <c r="J9825" s="46" t="s">
        <v>10992</v>
      </c>
    </row>
    <row r="9826" spans="1:10" ht="40.799999999999997">
      <c r="A9826" s="4" t="s">
        <v>10695</v>
      </c>
      <c r="B9826" s="4" t="str">
        <f ca="1">IFERROR(__xludf.DUMMYFUNCTION("REGEXREPLACE(TEXT(IF(ISERR(FIND(""/"", A9826)), A9826, MID(A9826, FIND(""/"", A9826)+1, LEN(A9826))), ""#""), ""\D+"", """")"),"2022")</f>
        <v>2022</v>
      </c>
      <c r="C9826" s="46" t="s">
        <v>791</v>
      </c>
      <c r="D9826" s="4">
        <v>331</v>
      </c>
      <c r="E9826" s="5" t="s">
        <v>3792</v>
      </c>
      <c r="F9826" s="4">
        <v>2017</v>
      </c>
      <c r="G9826" s="4">
        <v>14</v>
      </c>
      <c r="H9826" s="4">
        <v>10</v>
      </c>
      <c r="I9826" s="15"/>
      <c r="J9826" s="46" t="s">
        <v>10993</v>
      </c>
    </row>
    <row r="9827" spans="1:10" ht="61.2">
      <c r="A9827" s="4" t="s">
        <v>10695</v>
      </c>
      <c r="B9827" s="4" t="str">
        <f ca="1">IFERROR(__xludf.DUMMYFUNCTION("REGEXREPLACE(TEXT(IF(ISERR(FIND(""/"", A9827)), A9827, MID(A9827, FIND(""/"", A9827)+1, LEN(A9827))), ""#""), ""\D+"", """")"),"2022")</f>
        <v>2022</v>
      </c>
      <c r="C9827" s="46" t="s">
        <v>791</v>
      </c>
      <c r="D9827" s="4">
        <v>331</v>
      </c>
      <c r="E9827" s="5" t="s">
        <v>3792</v>
      </c>
      <c r="F9827" s="4">
        <v>2017</v>
      </c>
      <c r="G9827" s="4">
        <v>14</v>
      </c>
      <c r="H9827" s="4">
        <v>11</v>
      </c>
      <c r="I9827" s="15"/>
      <c r="J9827" s="46" t="s">
        <v>10994</v>
      </c>
    </row>
    <row r="9828" spans="1:10" ht="40.799999999999997">
      <c r="A9828" s="4" t="s">
        <v>10695</v>
      </c>
      <c r="B9828" s="4" t="str">
        <f ca="1">IFERROR(__xludf.DUMMYFUNCTION("REGEXREPLACE(TEXT(IF(ISERR(FIND(""/"", A9828)), A9828, MID(A9828, FIND(""/"", A9828)+1, LEN(A9828))), ""#""), ""\D+"", """")"),"2022")</f>
        <v>2022</v>
      </c>
      <c r="C9828" s="46" t="s">
        <v>791</v>
      </c>
      <c r="D9828" s="4">
        <v>331</v>
      </c>
      <c r="E9828" s="5" t="s">
        <v>3792</v>
      </c>
      <c r="F9828" s="4">
        <v>2017</v>
      </c>
      <c r="G9828" s="4">
        <v>14</v>
      </c>
      <c r="H9828" s="4">
        <v>12</v>
      </c>
      <c r="I9828" s="15"/>
      <c r="J9828" s="46" t="s">
        <v>10995</v>
      </c>
    </row>
    <row r="9829" spans="1:10" ht="51">
      <c r="A9829" s="4" t="s">
        <v>10695</v>
      </c>
      <c r="B9829" s="4" t="str">
        <f ca="1">IFERROR(__xludf.DUMMYFUNCTION("REGEXREPLACE(TEXT(IF(ISERR(FIND(""/"", A9829)), A9829, MID(A9829, FIND(""/"", A9829)+1, LEN(A9829))), ""#""), ""\D+"", """")"),"2022")</f>
        <v>2022</v>
      </c>
      <c r="C9829" s="46" t="s">
        <v>791</v>
      </c>
      <c r="D9829" s="4">
        <v>331</v>
      </c>
      <c r="E9829" s="5" t="s">
        <v>3792</v>
      </c>
      <c r="F9829" s="4">
        <v>2017</v>
      </c>
      <c r="G9829" s="4">
        <v>14</v>
      </c>
      <c r="H9829" s="4">
        <v>13</v>
      </c>
      <c r="I9829" s="15"/>
      <c r="J9829" s="46" t="s">
        <v>10996</v>
      </c>
    </row>
    <row r="9830" spans="1:10" ht="51">
      <c r="A9830" s="4" t="s">
        <v>10695</v>
      </c>
      <c r="B9830" s="4" t="str">
        <f ca="1">IFERROR(__xludf.DUMMYFUNCTION("REGEXREPLACE(TEXT(IF(ISERR(FIND(""/"", A9830)), A9830, MID(A9830, FIND(""/"", A9830)+1, LEN(A9830))), ""#""), ""\D+"", """")"),"2022")</f>
        <v>2022</v>
      </c>
      <c r="C9830" s="46" t="s">
        <v>791</v>
      </c>
      <c r="D9830" s="4">
        <v>331</v>
      </c>
      <c r="E9830" s="5" t="s">
        <v>3792</v>
      </c>
      <c r="F9830" s="4">
        <v>2017</v>
      </c>
      <c r="G9830" s="4">
        <v>14</v>
      </c>
      <c r="H9830" s="4">
        <v>14</v>
      </c>
      <c r="I9830" s="15"/>
      <c r="J9830" s="46" t="s">
        <v>10997</v>
      </c>
    </row>
    <row r="9831" spans="1:10" ht="40.799999999999997">
      <c r="A9831" s="4" t="s">
        <v>10695</v>
      </c>
      <c r="B9831" s="4" t="str">
        <f ca="1">IFERROR(__xludf.DUMMYFUNCTION("REGEXREPLACE(TEXT(IF(ISERR(FIND(""/"", A9831)), A9831, MID(A9831, FIND(""/"", A9831)+1, LEN(A9831))), ""#""), ""\D+"", """")"),"2022")</f>
        <v>2022</v>
      </c>
      <c r="C9831" s="46" t="s">
        <v>791</v>
      </c>
      <c r="D9831" s="4">
        <v>331</v>
      </c>
      <c r="E9831" s="5" t="s">
        <v>3792</v>
      </c>
      <c r="F9831" s="4">
        <v>2017</v>
      </c>
      <c r="G9831" s="4">
        <v>14</v>
      </c>
      <c r="H9831" s="4">
        <v>15</v>
      </c>
      <c r="I9831" s="15"/>
      <c r="J9831" s="46" t="s">
        <v>10998</v>
      </c>
    </row>
    <row r="9832" spans="1:10" ht="30.6">
      <c r="A9832" s="4" t="s">
        <v>10695</v>
      </c>
      <c r="B9832" s="4" t="str">
        <f ca="1">IFERROR(__xludf.DUMMYFUNCTION("REGEXREPLACE(TEXT(IF(ISERR(FIND(""/"", A9832)), A9832, MID(A9832, FIND(""/"", A9832)+1, LEN(A9832))), ""#""), ""\D+"", """")"),"2022")</f>
        <v>2022</v>
      </c>
      <c r="C9832" s="46" t="s">
        <v>791</v>
      </c>
      <c r="D9832" s="4">
        <v>331</v>
      </c>
      <c r="E9832" s="5" t="s">
        <v>3792</v>
      </c>
      <c r="F9832" s="4">
        <v>2017</v>
      </c>
      <c r="G9832" s="4">
        <v>14</v>
      </c>
      <c r="H9832" s="4">
        <v>16</v>
      </c>
      <c r="I9832" s="15"/>
      <c r="J9832" s="46" t="s">
        <v>10999</v>
      </c>
    </row>
    <row r="9833" spans="1:10" ht="71.400000000000006">
      <c r="A9833" s="4" t="s">
        <v>10695</v>
      </c>
      <c r="B9833" s="4" t="str">
        <f ca="1">IFERROR(__xludf.DUMMYFUNCTION("REGEXREPLACE(TEXT(IF(ISERR(FIND(""/"", A9833)), A9833, MID(A9833, FIND(""/"", A9833)+1, LEN(A9833))), ""#""), ""\D+"", """")"),"2022")</f>
        <v>2022</v>
      </c>
      <c r="C9833" s="46" t="s">
        <v>791</v>
      </c>
      <c r="D9833" s="4">
        <v>331</v>
      </c>
      <c r="E9833" s="5" t="s">
        <v>3792</v>
      </c>
      <c r="F9833" s="4">
        <v>2017</v>
      </c>
      <c r="G9833" s="4">
        <v>14</v>
      </c>
      <c r="H9833" s="4">
        <v>17</v>
      </c>
      <c r="I9833" s="15"/>
      <c r="J9833" s="46" t="s">
        <v>11000</v>
      </c>
    </row>
    <row r="9834" spans="1:10" ht="81.599999999999994">
      <c r="A9834" s="4" t="s">
        <v>10695</v>
      </c>
      <c r="B9834" s="4" t="str">
        <f ca="1">IFERROR(__xludf.DUMMYFUNCTION("REGEXREPLACE(TEXT(IF(ISERR(FIND(""/"", A9834)), A9834, MID(A9834, FIND(""/"", A9834)+1, LEN(A9834))), ""#""), ""\D+"", """")"),"2022")</f>
        <v>2022</v>
      </c>
      <c r="C9834" s="46" t="s">
        <v>791</v>
      </c>
      <c r="D9834" s="4">
        <v>331</v>
      </c>
      <c r="E9834" s="5" t="s">
        <v>3792</v>
      </c>
      <c r="F9834" s="4">
        <v>2017</v>
      </c>
      <c r="G9834" s="4">
        <v>14</v>
      </c>
      <c r="H9834" s="4">
        <v>18</v>
      </c>
      <c r="I9834" s="15"/>
      <c r="J9834" s="46" t="s">
        <v>11001</v>
      </c>
    </row>
    <row r="9835" spans="1:10" ht="81.599999999999994">
      <c r="A9835" s="4" t="s">
        <v>10695</v>
      </c>
      <c r="B9835" s="4" t="str">
        <f ca="1">IFERROR(__xludf.DUMMYFUNCTION("REGEXREPLACE(TEXT(IF(ISERR(FIND(""/"", A9835)), A9835, MID(A9835, FIND(""/"", A9835)+1, LEN(A9835))), ""#""), ""\D+"", """")"),"2022")</f>
        <v>2022</v>
      </c>
      <c r="C9835" s="46" t="s">
        <v>791</v>
      </c>
      <c r="D9835" s="4">
        <v>331</v>
      </c>
      <c r="E9835" s="5" t="s">
        <v>3792</v>
      </c>
      <c r="F9835" s="4">
        <v>2017</v>
      </c>
      <c r="G9835" s="4">
        <v>14</v>
      </c>
      <c r="H9835" s="4">
        <v>19</v>
      </c>
      <c r="I9835" s="15"/>
      <c r="J9835" s="46" t="s">
        <v>11002</v>
      </c>
    </row>
    <row r="9836" spans="1:10" ht="71.400000000000006">
      <c r="A9836" s="4" t="s">
        <v>10695</v>
      </c>
      <c r="B9836" s="4" t="str">
        <f ca="1">IFERROR(__xludf.DUMMYFUNCTION("REGEXREPLACE(TEXT(IF(ISERR(FIND(""/"", A9836)), A9836, MID(A9836, FIND(""/"", A9836)+1, LEN(A9836))), ""#""), ""\D+"", """")"),"2022")</f>
        <v>2022</v>
      </c>
      <c r="C9836" s="46" t="s">
        <v>791</v>
      </c>
      <c r="D9836" s="4">
        <v>331</v>
      </c>
      <c r="E9836" s="5" t="s">
        <v>3792</v>
      </c>
      <c r="F9836" s="4">
        <v>2017</v>
      </c>
      <c r="G9836" s="4">
        <v>14</v>
      </c>
      <c r="H9836" s="4">
        <v>20</v>
      </c>
      <c r="I9836" s="15"/>
      <c r="J9836" s="46" t="s">
        <v>11003</v>
      </c>
    </row>
    <row r="9837" spans="1:10" ht="51">
      <c r="A9837" s="4" t="s">
        <v>10695</v>
      </c>
      <c r="B9837" s="4" t="str">
        <f ca="1">IFERROR(__xludf.DUMMYFUNCTION("REGEXREPLACE(TEXT(IF(ISERR(FIND(""/"", A9837)), A9837, MID(A9837, FIND(""/"", A9837)+1, LEN(A9837))), ""#""), ""\D+"", """")"),"2022")</f>
        <v>2022</v>
      </c>
      <c r="C9837" s="46" t="s">
        <v>791</v>
      </c>
      <c r="D9837" s="4">
        <v>331</v>
      </c>
      <c r="E9837" s="5" t="s">
        <v>3792</v>
      </c>
      <c r="F9837" s="4">
        <v>2017</v>
      </c>
      <c r="G9837" s="4">
        <v>14</v>
      </c>
      <c r="H9837" s="4">
        <v>21</v>
      </c>
      <c r="I9837" s="15"/>
      <c r="J9837" s="46" t="s">
        <v>11004</v>
      </c>
    </row>
    <row r="9838" spans="1:10" ht="61.2">
      <c r="A9838" s="4" t="s">
        <v>10695</v>
      </c>
      <c r="B9838" s="4" t="str">
        <f ca="1">IFERROR(__xludf.DUMMYFUNCTION("REGEXREPLACE(TEXT(IF(ISERR(FIND(""/"", A9838)), A9838, MID(A9838, FIND(""/"", A9838)+1, LEN(A9838))), ""#""), ""\D+"", """")"),"2022")</f>
        <v>2022</v>
      </c>
      <c r="C9838" s="46" t="s">
        <v>791</v>
      </c>
      <c r="D9838" s="4">
        <v>331</v>
      </c>
      <c r="E9838" s="5" t="s">
        <v>3792</v>
      </c>
      <c r="F9838" s="4">
        <v>2017</v>
      </c>
      <c r="G9838" s="4">
        <v>14</v>
      </c>
      <c r="H9838" s="4">
        <v>22</v>
      </c>
      <c r="I9838" s="15"/>
      <c r="J9838" s="46" t="s">
        <v>11005</v>
      </c>
    </row>
    <row r="9839" spans="1:10" ht="91.8">
      <c r="A9839" s="4" t="s">
        <v>10695</v>
      </c>
      <c r="B9839" s="4" t="str">
        <f ca="1">IFERROR(__xludf.DUMMYFUNCTION("REGEXREPLACE(TEXT(IF(ISERR(FIND(""/"", A9839)), A9839, MID(A9839, FIND(""/"", A9839)+1, LEN(A9839))), ""#""), ""\D+"", """")"),"2022")</f>
        <v>2022</v>
      </c>
      <c r="C9839" s="46" t="s">
        <v>791</v>
      </c>
      <c r="D9839" s="4">
        <v>331</v>
      </c>
      <c r="E9839" s="5" t="s">
        <v>3792</v>
      </c>
      <c r="F9839" s="4">
        <v>2017</v>
      </c>
      <c r="G9839" s="4">
        <v>15</v>
      </c>
      <c r="H9839" s="4">
        <v>1</v>
      </c>
      <c r="I9839" s="15"/>
      <c r="J9839" s="46" t="s">
        <v>11006</v>
      </c>
    </row>
    <row r="9840" spans="1:10" ht="51">
      <c r="A9840" s="4" t="s">
        <v>10695</v>
      </c>
      <c r="B9840" s="4" t="str">
        <f ca="1">IFERROR(__xludf.DUMMYFUNCTION("REGEXREPLACE(TEXT(IF(ISERR(FIND(""/"", A9840)), A9840, MID(A9840, FIND(""/"", A9840)+1, LEN(A9840))), ""#""), ""\D+"", """")"),"2022")</f>
        <v>2022</v>
      </c>
      <c r="C9840" s="46" t="s">
        <v>791</v>
      </c>
      <c r="D9840" s="4">
        <v>331</v>
      </c>
      <c r="E9840" s="5" t="s">
        <v>3792</v>
      </c>
      <c r="F9840" s="4">
        <v>2017</v>
      </c>
      <c r="G9840" s="4">
        <v>15</v>
      </c>
      <c r="H9840" s="4">
        <v>2</v>
      </c>
      <c r="I9840" s="15"/>
      <c r="J9840" s="46" t="s">
        <v>11007</v>
      </c>
    </row>
    <row r="9841" spans="1:10" ht="51">
      <c r="A9841" s="4" t="s">
        <v>10695</v>
      </c>
      <c r="B9841" s="4" t="str">
        <f ca="1">IFERROR(__xludf.DUMMYFUNCTION("REGEXREPLACE(TEXT(IF(ISERR(FIND(""/"", A9841)), A9841, MID(A9841, FIND(""/"", A9841)+1, LEN(A9841))), ""#""), ""\D+"", """")"),"2022")</f>
        <v>2022</v>
      </c>
      <c r="C9841" s="46" t="s">
        <v>791</v>
      </c>
      <c r="D9841" s="4">
        <v>331</v>
      </c>
      <c r="E9841" s="5" t="s">
        <v>3792</v>
      </c>
      <c r="F9841" s="4">
        <v>2017</v>
      </c>
      <c r="G9841" s="4">
        <v>15</v>
      </c>
      <c r="H9841" s="4">
        <v>3</v>
      </c>
      <c r="I9841" s="15"/>
      <c r="J9841" s="46" t="s">
        <v>11008</v>
      </c>
    </row>
    <row r="9842" spans="1:10" ht="81.599999999999994">
      <c r="A9842" s="4" t="s">
        <v>10695</v>
      </c>
      <c r="B9842" s="4" t="str">
        <f ca="1">IFERROR(__xludf.DUMMYFUNCTION("REGEXREPLACE(TEXT(IF(ISERR(FIND(""/"", A9842)), A9842, MID(A9842, FIND(""/"", A9842)+1, LEN(A9842))), ""#""), ""\D+"", """")"),"2022")</f>
        <v>2022</v>
      </c>
      <c r="C9842" s="46" t="s">
        <v>791</v>
      </c>
      <c r="D9842" s="4">
        <v>331</v>
      </c>
      <c r="E9842" s="5" t="s">
        <v>3792</v>
      </c>
      <c r="F9842" s="4">
        <v>2017</v>
      </c>
      <c r="G9842" s="4">
        <v>15</v>
      </c>
      <c r="H9842" s="4">
        <v>4</v>
      </c>
      <c r="I9842" s="15"/>
      <c r="J9842" s="46" t="s">
        <v>11009</v>
      </c>
    </row>
    <row r="9843" spans="1:10" ht="71.400000000000006">
      <c r="A9843" s="4" t="s">
        <v>10695</v>
      </c>
      <c r="B9843" s="4" t="str">
        <f ca="1">IFERROR(__xludf.DUMMYFUNCTION("REGEXREPLACE(TEXT(IF(ISERR(FIND(""/"", A9843)), A9843, MID(A9843, FIND(""/"", A9843)+1, LEN(A9843))), ""#""), ""\D+"", """")"),"2022")</f>
        <v>2022</v>
      </c>
      <c r="C9843" s="46" t="s">
        <v>791</v>
      </c>
      <c r="D9843" s="4">
        <v>331</v>
      </c>
      <c r="E9843" s="5" t="s">
        <v>3792</v>
      </c>
      <c r="F9843" s="4">
        <v>2017</v>
      </c>
      <c r="G9843" s="4">
        <v>15</v>
      </c>
      <c r="H9843" s="4">
        <v>5</v>
      </c>
      <c r="I9843" s="15"/>
      <c r="J9843" s="46" t="s">
        <v>11010</v>
      </c>
    </row>
    <row r="9844" spans="1:10" ht="51">
      <c r="A9844" s="4" t="s">
        <v>10695</v>
      </c>
      <c r="B9844" s="4" t="str">
        <f ca="1">IFERROR(__xludf.DUMMYFUNCTION("REGEXREPLACE(TEXT(IF(ISERR(FIND(""/"", A9844)), A9844, MID(A9844, FIND(""/"", A9844)+1, LEN(A9844))), ""#""), ""\D+"", """")"),"2022")</f>
        <v>2022</v>
      </c>
      <c r="C9844" s="46" t="s">
        <v>791</v>
      </c>
      <c r="D9844" s="4">
        <v>321</v>
      </c>
      <c r="E9844" s="5" t="s">
        <v>10672</v>
      </c>
      <c r="F9844" s="4">
        <v>2017</v>
      </c>
      <c r="G9844" s="4">
        <v>15</v>
      </c>
      <c r="H9844" s="4">
        <v>6</v>
      </c>
      <c r="I9844" s="15"/>
      <c r="J9844" s="46" t="s">
        <v>11011</v>
      </c>
    </row>
    <row r="9845" spans="1:10" ht="51">
      <c r="A9845" s="4" t="s">
        <v>10695</v>
      </c>
      <c r="B9845" s="4" t="str">
        <f ca="1">IFERROR(__xludf.DUMMYFUNCTION("REGEXREPLACE(TEXT(IF(ISERR(FIND(""/"", A9845)), A9845, MID(A9845, FIND(""/"", A9845)+1, LEN(A9845))), ""#""), ""\D+"", """")"),"2022")</f>
        <v>2022</v>
      </c>
      <c r="C9845" s="46" t="s">
        <v>791</v>
      </c>
      <c r="D9845" s="4">
        <v>331</v>
      </c>
      <c r="E9845" s="5" t="s">
        <v>3792</v>
      </c>
      <c r="F9845" s="4">
        <v>2017</v>
      </c>
      <c r="G9845" s="4">
        <v>15</v>
      </c>
      <c r="H9845" s="4">
        <v>7</v>
      </c>
      <c r="I9845" s="15"/>
      <c r="J9845" s="46" t="s">
        <v>11012</v>
      </c>
    </row>
    <row r="9846" spans="1:10" ht="61.2">
      <c r="A9846" s="4" t="s">
        <v>10695</v>
      </c>
      <c r="B9846" s="4" t="str">
        <f ca="1">IFERROR(__xludf.DUMMYFUNCTION("REGEXREPLACE(TEXT(IF(ISERR(FIND(""/"", A9846)), A9846, MID(A9846, FIND(""/"", A9846)+1, LEN(A9846))), ""#""), ""\D+"", """")"),"2022")</f>
        <v>2022</v>
      </c>
      <c r="C9846" s="46" t="s">
        <v>791</v>
      </c>
      <c r="D9846" s="4">
        <v>331</v>
      </c>
      <c r="E9846" s="5" t="s">
        <v>3792</v>
      </c>
      <c r="F9846" s="4">
        <v>2017</v>
      </c>
      <c r="G9846" s="4">
        <v>15</v>
      </c>
      <c r="H9846" s="4">
        <v>8</v>
      </c>
      <c r="I9846" s="15"/>
      <c r="J9846" s="46" t="s">
        <v>11013</v>
      </c>
    </row>
    <row r="9847" spans="1:10" ht="40.799999999999997">
      <c r="A9847" s="4" t="s">
        <v>10695</v>
      </c>
      <c r="B9847" s="4" t="str">
        <f ca="1">IFERROR(__xludf.DUMMYFUNCTION("REGEXREPLACE(TEXT(IF(ISERR(FIND(""/"", A9847)), A9847, MID(A9847, FIND(""/"", A9847)+1, LEN(A9847))), ""#""), ""\D+"", """")"),"2022")</f>
        <v>2022</v>
      </c>
      <c r="C9847" s="46" t="s">
        <v>791</v>
      </c>
      <c r="D9847" s="4">
        <v>331</v>
      </c>
      <c r="E9847" s="5" t="s">
        <v>3792</v>
      </c>
      <c r="F9847" s="4">
        <v>2017</v>
      </c>
      <c r="G9847" s="4">
        <v>15</v>
      </c>
      <c r="H9847" s="4">
        <v>9</v>
      </c>
      <c r="I9847" s="15"/>
      <c r="J9847" s="46" t="s">
        <v>11014</v>
      </c>
    </row>
    <row r="9848" spans="1:10" ht="51">
      <c r="A9848" s="4" t="s">
        <v>10695</v>
      </c>
      <c r="B9848" s="4" t="str">
        <f ca="1">IFERROR(__xludf.DUMMYFUNCTION("REGEXREPLACE(TEXT(IF(ISERR(FIND(""/"", A9848)), A9848, MID(A9848, FIND(""/"", A9848)+1, LEN(A9848))), ""#""), ""\D+"", """")"),"2022")</f>
        <v>2022</v>
      </c>
      <c r="C9848" s="46" t="s">
        <v>791</v>
      </c>
      <c r="D9848" s="4">
        <v>331</v>
      </c>
      <c r="E9848" s="5" t="s">
        <v>3792</v>
      </c>
      <c r="F9848" s="4">
        <v>2017</v>
      </c>
      <c r="G9848" s="4">
        <v>15</v>
      </c>
      <c r="H9848" s="4">
        <v>10</v>
      </c>
      <c r="I9848" s="15"/>
      <c r="J9848" s="46" t="s">
        <v>11015</v>
      </c>
    </row>
    <row r="9849" spans="1:10" ht="61.2">
      <c r="A9849" s="4" t="s">
        <v>10695</v>
      </c>
      <c r="B9849" s="4" t="str">
        <f ca="1">IFERROR(__xludf.DUMMYFUNCTION("REGEXREPLACE(TEXT(IF(ISERR(FIND(""/"", A9849)), A9849, MID(A9849, FIND(""/"", A9849)+1, LEN(A9849))), ""#""), ""\D+"", """")"),"2022")</f>
        <v>2022</v>
      </c>
      <c r="C9849" s="46" t="s">
        <v>791</v>
      </c>
      <c r="D9849" s="8"/>
      <c r="E9849" s="5" t="s">
        <v>3792</v>
      </c>
      <c r="F9849" s="4">
        <v>2017</v>
      </c>
      <c r="G9849" s="4">
        <v>15</v>
      </c>
      <c r="H9849" s="4">
        <v>11</v>
      </c>
      <c r="I9849" s="15"/>
      <c r="J9849" s="46" t="s">
        <v>11016</v>
      </c>
    </row>
    <row r="9850" spans="1:10" ht="71.400000000000006">
      <c r="A9850" s="4" t="s">
        <v>10695</v>
      </c>
      <c r="B9850" s="4" t="str">
        <f ca="1">IFERROR(__xludf.DUMMYFUNCTION("REGEXREPLACE(TEXT(IF(ISERR(FIND(""/"", A9850)), A9850, MID(A9850, FIND(""/"", A9850)+1, LEN(A9850))), ""#""), ""\D+"", """")"),"2022")</f>
        <v>2022</v>
      </c>
      <c r="C9850" s="46" t="s">
        <v>791</v>
      </c>
      <c r="D9850" s="4">
        <v>331</v>
      </c>
      <c r="E9850" s="5" t="s">
        <v>3792</v>
      </c>
      <c r="F9850" s="4">
        <v>2017</v>
      </c>
      <c r="G9850" s="4">
        <v>15</v>
      </c>
      <c r="H9850" s="4">
        <v>12</v>
      </c>
      <c r="I9850" s="15"/>
      <c r="J9850" s="46" t="s">
        <v>11017</v>
      </c>
    </row>
    <row r="9851" spans="1:10" ht="71.400000000000006">
      <c r="A9851" s="4" t="s">
        <v>10695</v>
      </c>
      <c r="B9851" s="4" t="str">
        <f ca="1">IFERROR(__xludf.DUMMYFUNCTION("REGEXREPLACE(TEXT(IF(ISERR(FIND(""/"", A9851)), A9851, MID(A9851, FIND(""/"", A9851)+1, LEN(A9851))), ""#""), ""\D+"", """")"),"2022")</f>
        <v>2022</v>
      </c>
      <c r="C9851" s="46" t="s">
        <v>791</v>
      </c>
      <c r="D9851" s="4">
        <v>331</v>
      </c>
      <c r="E9851" s="5" t="s">
        <v>3792</v>
      </c>
      <c r="F9851" s="4">
        <v>2017</v>
      </c>
      <c r="G9851" s="4">
        <v>15</v>
      </c>
      <c r="H9851" s="4">
        <v>13</v>
      </c>
      <c r="I9851" s="15"/>
      <c r="J9851" s="46" t="s">
        <v>11018</v>
      </c>
    </row>
    <row r="9852" spans="1:10" ht="40.799999999999997">
      <c r="A9852" s="4" t="s">
        <v>10695</v>
      </c>
      <c r="B9852" s="4" t="str">
        <f ca="1">IFERROR(__xludf.DUMMYFUNCTION("REGEXREPLACE(TEXT(IF(ISERR(FIND(""/"", A9852)), A9852, MID(A9852, FIND(""/"", A9852)+1, LEN(A9852))), ""#""), ""\D+"", """")"),"2022")</f>
        <v>2022</v>
      </c>
      <c r="C9852" s="46" t="s">
        <v>791</v>
      </c>
      <c r="D9852" s="4">
        <v>331</v>
      </c>
      <c r="E9852" s="5" t="s">
        <v>3792</v>
      </c>
      <c r="F9852" s="4">
        <v>2017</v>
      </c>
      <c r="G9852" s="4">
        <v>15</v>
      </c>
      <c r="H9852" s="4">
        <v>14</v>
      </c>
      <c r="I9852" s="15"/>
      <c r="J9852" s="46" t="s">
        <v>11019</v>
      </c>
    </row>
    <row r="9853" spans="1:10" ht="61.2">
      <c r="A9853" s="4" t="s">
        <v>10695</v>
      </c>
      <c r="B9853" s="4" t="str">
        <f ca="1">IFERROR(__xludf.DUMMYFUNCTION("REGEXREPLACE(TEXT(IF(ISERR(FIND(""/"", A9853)), A9853, MID(A9853, FIND(""/"", A9853)+1, LEN(A9853))), ""#""), ""\D+"", """")"),"2022")</f>
        <v>2022</v>
      </c>
      <c r="C9853" s="46" t="s">
        <v>791</v>
      </c>
      <c r="D9853" s="4">
        <v>331</v>
      </c>
      <c r="E9853" s="5" t="s">
        <v>3792</v>
      </c>
      <c r="F9853" s="4">
        <v>2017</v>
      </c>
      <c r="G9853" s="4">
        <v>15</v>
      </c>
      <c r="H9853" s="4">
        <v>15</v>
      </c>
      <c r="I9853" s="15"/>
      <c r="J9853" s="46" t="s">
        <v>11020</v>
      </c>
    </row>
    <row r="9854" spans="1:10" ht="61.2">
      <c r="A9854" s="4" t="s">
        <v>10695</v>
      </c>
      <c r="B9854" s="4" t="str">
        <f ca="1">IFERROR(__xludf.DUMMYFUNCTION("REGEXREPLACE(TEXT(IF(ISERR(FIND(""/"", A9854)), A9854, MID(A9854, FIND(""/"", A9854)+1, LEN(A9854))), ""#""), ""\D+"", """")"),"2022")</f>
        <v>2022</v>
      </c>
      <c r="C9854" s="46" t="s">
        <v>791</v>
      </c>
      <c r="D9854" s="4">
        <v>331</v>
      </c>
      <c r="E9854" s="5" t="s">
        <v>3792</v>
      </c>
      <c r="F9854" s="4">
        <v>2017</v>
      </c>
      <c r="G9854" s="4">
        <v>15</v>
      </c>
      <c r="H9854" s="4">
        <v>16</v>
      </c>
      <c r="I9854" s="15"/>
      <c r="J9854" s="46" t="s">
        <v>11021</v>
      </c>
    </row>
    <row r="9855" spans="1:10" ht="40.799999999999997">
      <c r="A9855" s="4" t="s">
        <v>10695</v>
      </c>
      <c r="B9855" s="4" t="str">
        <f ca="1">IFERROR(__xludf.DUMMYFUNCTION("REGEXREPLACE(TEXT(IF(ISERR(FIND(""/"", A9855)), A9855, MID(A9855, FIND(""/"", A9855)+1, LEN(A9855))), ""#""), ""\D+"", """")"),"2022")</f>
        <v>2022</v>
      </c>
      <c r="C9855" s="46" t="s">
        <v>791</v>
      </c>
      <c r="D9855" s="4">
        <v>331</v>
      </c>
      <c r="E9855" s="5" t="s">
        <v>3792</v>
      </c>
      <c r="F9855" s="4">
        <v>2017</v>
      </c>
      <c r="G9855" s="4">
        <v>15</v>
      </c>
      <c r="H9855" s="4">
        <v>17</v>
      </c>
      <c r="I9855" s="15"/>
      <c r="J9855" s="46" t="s">
        <v>11022</v>
      </c>
    </row>
    <row r="9856" spans="1:10" ht="91.8">
      <c r="A9856" s="4" t="s">
        <v>10695</v>
      </c>
      <c r="B9856" s="4" t="str">
        <f ca="1">IFERROR(__xludf.DUMMYFUNCTION("REGEXREPLACE(TEXT(IF(ISERR(FIND(""/"", A9856)), A9856, MID(A9856, FIND(""/"", A9856)+1, LEN(A9856))), ""#""), ""\D+"", """")"),"2022")</f>
        <v>2022</v>
      </c>
      <c r="C9856" s="46" t="s">
        <v>791</v>
      </c>
      <c r="D9856" s="4">
        <v>331</v>
      </c>
      <c r="E9856" s="5" t="s">
        <v>3792</v>
      </c>
      <c r="F9856" s="4">
        <v>2017</v>
      </c>
      <c r="G9856" s="4">
        <v>15</v>
      </c>
      <c r="H9856" s="4">
        <v>18</v>
      </c>
      <c r="I9856" s="15"/>
      <c r="J9856" s="46" t="s">
        <v>11023</v>
      </c>
    </row>
    <row r="9857" spans="1:10" ht="81.599999999999994">
      <c r="A9857" s="4" t="s">
        <v>10695</v>
      </c>
      <c r="B9857" s="4" t="str">
        <f ca="1">IFERROR(__xludf.DUMMYFUNCTION("REGEXREPLACE(TEXT(IF(ISERR(FIND(""/"", A9857)), A9857, MID(A9857, FIND(""/"", A9857)+1, LEN(A9857))), ""#""), ""\D+"", """")"),"2022")</f>
        <v>2022</v>
      </c>
      <c r="C9857" s="46" t="s">
        <v>791</v>
      </c>
      <c r="D9857" s="4">
        <v>331</v>
      </c>
      <c r="E9857" s="5" t="s">
        <v>3792</v>
      </c>
      <c r="F9857" s="4">
        <v>2017</v>
      </c>
      <c r="G9857" s="4">
        <v>16</v>
      </c>
      <c r="H9857" s="4">
        <v>1</v>
      </c>
      <c r="I9857" s="15"/>
      <c r="J9857" s="46" t="s">
        <v>11024</v>
      </c>
    </row>
    <row r="9858" spans="1:10" ht="51">
      <c r="A9858" s="4" t="s">
        <v>10695</v>
      </c>
      <c r="B9858" s="4" t="str">
        <f ca="1">IFERROR(__xludf.DUMMYFUNCTION("REGEXREPLACE(TEXT(IF(ISERR(FIND(""/"", A9858)), A9858, MID(A9858, FIND(""/"", A9858)+1, LEN(A9858))), ""#""), ""\D+"", """")"),"2022")</f>
        <v>2022</v>
      </c>
      <c r="C9858" s="46" t="s">
        <v>791</v>
      </c>
      <c r="D9858" s="4">
        <v>331</v>
      </c>
      <c r="E9858" s="5" t="s">
        <v>3792</v>
      </c>
      <c r="F9858" s="4">
        <v>2017</v>
      </c>
      <c r="G9858" s="4">
        <v>16</v>
      </c>
      <c r="H9858" s="4">
        <v>2</v>
      </c>
      <c r="I9858" s="15"/>
      <c r="J9858" s="46" t="s">
        <v>11025</v>
      </c>
    </row>
    <row r="9859" spans="1:10" ht="61.2">
      <c r="A9859" s="4" t="s">
        <v>10695</v>
      </c>
      <c r="B9859" s="4" t="str">
        <f ca="1">IFERROR(__xludf.DUMMYFUNCTION("REGEXREPLACE(TEXT(IF(ISERR(FIND(""/"", A9859)), A9859, MID(A9859, FIND(""/"", A9859)+1, LEN(A9859))), ""#""), ""\D+"", """")"),"2022")</f>
        <v>2022</v>
      </c>
      <c r="C9859" s="46" t="s">
        <v>791</v>
      </c>
      <c r="D9859" s="4">
        <v>331</v>
      </c>
      <c r="E9859" s="5" t="s">
        <v>3792</v>
      </c>
      <c r="F9859" s="4">
        <v>2017</v>
      </c>
      <c r="G9859" s="4">
        <v>16</v>
      </c>
      <c r="H9859" s="4">
        <v>3</v>
      </c>
      <c r="I9859" s="15"/>
      <c r="J9859" s="46" t="s">
        <v>11026</v>
      </c>
    </row>
    <row r="9860" spans="1:10" ht="51">
      <c r="A9860" s="4" t="s">
        <v>10695</v>
      </c>
      <c r="B9860" s="4" t="str">
        <f ca="1">IFERROR(__xludf.DUMMYFUNCTION("REGEXREPLACE(TEXT(IF(ISERR(FIND(""/"", A9860)), A9860, MID(A9860, FIND(""/"", A9860)+1, LEN(A9860))), ""#""), ""\D+"", """")"),"2022")</f>
        <v>2022</v>
      </c>
      <c r="C9860" s="46" t="s">
        <v>791</v>
      </c>
      <c r="D9860" s="4">
        <v>331</v>
      </c>
      <c r="E9860" s="5" t="s">
        <v>3792</v>
      </c>
      <c r="F9860" s="4">
        <v>2017</v>
      </c>
      <c r="G9860" s="4">
        <v>16</v>
      </c>
      <c r="H9860" s="4">
        <v>4</v>
      </c>
      <c r="I9860" s="15"/>
      <c r="J9860" s="46" t="s">
        <v>11027</v>
      </c>
    </row>
    <row r="9861" spans="1:10" ht="81.599999999999994">
      <c r="A9861" s="4" t="s">
        <v>10695</v>
      </c>
      <c r="B9861" s="4" t="str">
        <f ca="1">IFERROR(__xludf.DUMMYFUNCTION("REGEXREPLACE(TEXT(IF(ISERR(FIND(""/"", A9861)), A9861, MID(A9861, FIND(""/"", A9861)+1, LEN(A9861))), ""#""), ""\D+"", """")"),"2022")</f>
        <v>2022</v>
      </c>
      <c r="C9861" s="46" t="s">
        <v>791</v>
      </c>
      <c r="D9861" s="4">
        <v>331</v>
      </c>
      <c r="E9861" s="5" t="s">
        <v>3792</v>
      </c>
      <c r="F9861" s="4">
        <v>2017</v>
      </c>
      <c r="G9861" s="4">
        <v>16</v>
      </c>
      <c r="H9861" s="4">
        <v>5</v>
      </c>
      <c r="I9861" s="15"/>
      <c r="J9861" s="46" t="s">
        <v>11028</v>
      </c>
    </row>
    <row r="9862" spans="1:10" ht="51">
      <c r="A9862" s="4" t="s">
        <v>10695</v>
      </c>
      <c r="B9862" s="4" t="str">
        <f ca="1">IFERROR(__xludf.DUMMYFUNCTION("REGEXREPLACE(TEXT(IF(ISERR(FIND(""/"", A9862)), A9862, MID(A9862, FIND(""/"", A9862)+1, LEN(A9862))), ""#""), ""\D+"", """")"),"2022")</f>
        <v>2022</v>
      </c>
      <c r="C9862" s="46" t="s">
        <v>791</v>
      </c>
      <c r="D9862" s="4">
        <v>331</v>
      </c>
      <c r="E9862" s="5" t="s">
        <v>3792</v>
      </c>
      <c r="F9862" s="4">
        <v>2017</v>
      </c>
      <c r="G9862" s="4">
        <v>16</v>
      </c>
      <c r="H9862" s="4">
        <v>6</v>
      </c>
      <c r="I9862" s="15"/>
      <c r="J9862" s="46" t="s">
        <v>11029</v>
      </c>
    </row>
    <row r="9863" spans="1:10" ht="40.799999999999997">
      <c r="A9863" s="4" t="s">
        <v>10695</v>
      </c>
      <c r="B9863" s="4" t="str">
        <f ca="1">IFERROR(__xludf.DUMMYFUNCTION("REGEXREPLACE(TEXT(IF(ISERR(FIND(""/"", A9863)), A9863, MID(A9863, FIND(""/"", A9863)+1, LEN(A9863))), ""#""), ""\D+"", """")"),"2022")</f>
        <v>2022</v>
      </c>
      <c r="C9863" s="46" t="s">
        <v>791</v>
      </c>
      <c r="D9863" s="4">
        <v>331</v>
      </c>
      <c r="E9863" s="5" t="s">
        <v>3792</v>
      </c>
      <c r="F9863" s="4">
        <v>2018</v>
      </c>
      <c r="G9863" s="4">
        <v>16</v>
      </c>
      <c r="H9863" s="4">
        <v>7</v>
      </c>
      <c r="I9863" s="15"/>
      <c r="J9863" s="46" t="s">
        <v>11030</v>
      </c>
    </row>
    <row r="9864" spans="1:10" ht="40.799999999999997">
      <c r="A9864" s="4" t="s">
        <v>10695</v>
      </c>
      <c r="B9864" s="4" t="str">
        <f ca="1">IFERROR(__xludf.DUMMYFUNCTION("REGEXREPLACE(TEXT(IF(ISERR(FIND(""/"", A9864)), A9864, MID(A9864, FIND(""/"", A9864)+1, LEN(A9864))), ""#""), ""\D+"", """")"),"2022")</f>
        <v>2022</v>
      </c>
      <c r="C9864" s="46" t="s">
        <v>791</v>
      </c>
      <c r="D9864" s="4">
        <v>331</v>
      </c>
      <c r="E9864" s="5" t="s">
        <v>3792</v>
      </c>
      <c r="F9864" s="4">
        <v>2017</v>
      </c>
      <c r="G9864" s="4">
        <v>16</v>
      </c>
      <c r="H9864" s="4">
        <v>8</v>
      </c>
      <c r="I9864" s="15"/>
      <c r="J9864" s="46" t="s">
        <v>11031</v>
      </c>
    </row>
    <row r="9865" spans="1:10" ht="40.799999999999997">
      <c r="A9865" s="4" t="s">
        <v>10695</v>
      </c>
      <c r="B9865" s="4" t="str">
        <f ca="1">IFERROR(__xludf.DUMMYFUNCTION("REGEXREPLACE(TEXT(IF(ISERR(FIND(""/"", A9865)), A9865, MID(A9865, FIND(""/"", A9865)+1, LEN(A9865))), ""#""), ""\D+"", """")"),"2022")</f>
        <v>2022</v>
      </c>
      <c r="C9865" s="46" t="s">
        <v>791</v>
      </c>
      <c r="D9865" s="4">
        <v>331</v>
      </c>
      <c r="E9865" s="5" t="s">
        <v>3792</v>
      </c>
      <c r="F9865" s="4">
        <v>2017</v>
      </c>
      <c r="G9865" s="4">
        <v>16</v>
      </c>
      <c r="H9865" s="4">
        <v>9</v>
      </c>
      <c r="I9865" s="15"/>
      <c r="J9865" s="46" t="s">
        <v>11032</v>
      </c>
    </row>
    <row r="9866" spans="1:10" ht="40.799999999999997">
      <c r="A9866" s="4" t="s">
        <v>10695</v>
      </c>
      <c r="B9866" s="4" t="str">
        <f ca="1">IFERROR(__xludf.DUMMYFUNCTION("REGEXREPLACE(TEXT(IF(ISERR(FIND(""/"", A9866)), A9866, MID(A9866, FIND(""/"", A9866)+1, LEN(A9866))), ""#""), ""\D+"", """")"),"2022")</f>
        <v>2022</v>
      </c>
      <c r="C9866" s="46" t="s">
        <v>791</v>
      </c>
      <c r="D9866" s="4">
        <v>331</v>
      </c>
      <c r="E9866" s="5" t="s">
        <v>3792</v>
      </c>
      <c r="F9866" s="4">
        <v>2017</v>
      </c>
      <c r="G9866" s="4">
        <v>16</v>
      </c>
      <c r="H9866" s="4">
        <v>10</v>
      </c>
      <c r="I9866" s="15"/>
      <c r="J9866" s="46" t="s">
        <v>11033</v>
      </c>
    </row>
    <row r="9867" spans="1:10" ht="40.799999999999997">
      <c r="A9867" s="4" t="s">
        <v>10695</v>
      </c>
      <c r="B9867" s="4" t="str">
        <f ca="1">IFERROR(__xludf.DUMMYFUNCTION("REGEXREPLACE(TEXT(IF(ISERR(FIND(""/"", A9867)), A9867, MID(A9867, FIND(""/"", A9867)+1, LEN(A9867))), ""#""), ""\D+"", """")"),"2022")</f>
        <v>2022</v>
      </c>
      <c r="C9867" s="46" t="s">
        <v>791</v>
      </c>
      <c r="D9867" s="4">
        <v>331</v>
      </c>
      <c r="E9867" s="5" t="s">
        <v>3792</v>
      </c>
      <c r="F9867" s="4">
        <v>2017</v>
      </c>
      <c r="G9867" s="4">
        <v>16</v>
      </c>
      <c r="H9867" s="4">
        <v>11</v>
      </c>
      <c r="I9867" s="15"/>
      <c r="J9867" s="46" t="s">
        <v>11034</v>
      </c>
    </row>
    <row r="9868" spans="1:10" ht="30.6">
      <c r="A9868" s="4" t="s">
        <v>10695</v>
      </c>
      <c r="B9868" s="4" t="str">
        <f ca="1">IFERROR(__xludf.DUMMYFUNCTION("REGEXREPLACE(TEXT(IF(ISERR(FIND(""/"", A9868)), A9868, MID(A9868, FIND(""/"", A9868)+1, LEN(A9868))), ""#""), ""\D+"", """")"),"2022")</f>
        <v>2022</v>
      </c>
      <c r="C9868" s="46" t="s">
        <v>791</v>
      </c>
      <c r="D9868" s="4">
        <v>331</v>
      </c>
      <c r="E9868" s="5" t="s">
        <v>3792</v>
      </c>
      <c r="F9868" s="4">
        <v>2017</v>
      </c>
      <c r="G9868" s="4">
        <v>16</v>
      </c>
      <c r="H9868" s="4">
        <v>12</v>
      </c>
      <c r="I9868" s="15"/>
      <c r="J9868" s="46" t="s">
        <v>11035</v>
      </c>
    </row>
    <row r="9869" spans="1:10" ht="51">
      <c r="A9869" s="4" t="s">
        <v>10695</v>
      </c>
      <c r="B9869" s="4" t="str">
        <f ca="1">IFERROR(__xludf.DUMMYFUNCTION("REGEXREPLACE(TEXT(IF(ISERR(FIND(""/"", A9869)), A9869, MID(A9869, FIND(""/"", A9869)+1, LEN(A9869))), ""#""), ""\D+"", """")"),"2022")</f>
        <v>2022</v>
      </c>
      <c r="C9869" s="46" t="s">
        <v>791</v>
      </c>
      <c r="D9869" s="4">
        <v>331</v>
      </c>
      <c r="E9869" s="5" t="s">
        <v>3792</v>
      </c>
      <c r="F9869" s="4">
        <v>2017</v>
      </c>
      <c r="G9869" s="4">
        <v>16</v>
      </c>
      <c r="H9869" s="4">
        <v>13</v>
      </c>
      <c r="I9869" s="15"/>
      <c r="J9869" s="46" t="s">
        <v>11036</v>
      </c>
    </row>
    <row r="9870" spans="1:10" ht="51">
      <c r="A9870" s="4" t="s">
        <v>10695</v>
      </c>
      <c r="B9870" s="4" t="str">
        <f ca="1">IFERROR(__xludf.DUMMYFUNCTION("REGEXREPLACE(TEXT(IF(ISERR(FIND(""/"", A9870)), A9870, MID(A9870, FIND(""/"", A9870)+1, LEN(A9870))), ""#""), ""\D+"", """")"),"2022")</f>
        <v>2022</v>
      </c>
      <c r="C9870" s="46" t="s">
        <v>791</v>
      </c>
      <c r="D9870" s="4">
        <v>331</v>
      </c>
      <c r="E9870" s="5" t="s">
        <v>3792</v>
      </c>
      <c r="F9870" s="4">
        <v>2017</v>
      </c>
      <c r="G9870" s="4">
        <v>16</v>
      </c>
      <c r="H9870" s="4">
        <v>14</v>
      </c>
      <c r="I9870" s="15"/>
      <c r="J9870" s="46" t="s">
        <v>11037</v>
      </c>
    </row>
    <row r="9871" spans="1:10" ht="61.2">
      <c r="A9871" s="4" t="s">
        <v>10695</v>
      </c>
      <c r="B9871" s="4" t="str">
        <f ca="1">IFERROR(__xludf.DUMMYFUNCTION("REGEXREPLACE(TEXT(IF(ISERR(FIND(""/"", A9871)), A9871, MID(A9871, FIND(""/"", A9871)+1, LEN(A9871))), ""#""), ""\D+"", """")"),"2022")</f>
        <v>2022</v>
      </c>
      <c r="C9871" s="46" t="s">
        <v>791</v>
      </c>
      <c r="D9871" s="4">
        <v>331</v>
      </c>
      <c r="E9871" s="5" t="s">
        <v>3792</v>
      </c>
      <c r="F9871" s="4">
        <v>2017</v>
      </c>
      <c r="G9871" s="4">
        <v>16</v>
      </c>
      <c r="H9871" s="4">
        <v>15</v>
      </c>
      <c r="I9871" s="15"/>
      <c r="J9871" s="46" t="s">
        <v>11038</v>
      </c>
    </row>
    <row r="9872" spans="1:10" ht="30.6">
      <c r="A9872" s="4" t="s">
        <v>10695</v>
      </c>
      <c r="B9872" s="4" t="str">
        <f ca="1">IFERROR(__xludf.DUMMYFUNCTION("REGEXREPLACE(TEXT(IF(ISERR(FIND(""/"", A9872)), A9872, MID(A9872, FIND(""/"", A9872)+1, LEN(A9872))), ""#""), ""\D+"", """")"),"2022")</f>
        <v>2022</v>
      </c>
      <c r="C9872" s="46" t="s">
        <v>791</v>
      </c>
      <c r="D9872" s="4">
        <v>331</v>
      </c>
      <c r="E9872" s="5" t="s">
        <v>3792</v>
      </c>
      <c r="F9872" s="4">
        <v>2017</v>
      </c>
      <c r="G9872" s="4">
        <v>16</v>
      </c>
      <c r="H9872" s="4">
        <v>16</v>
      </c>
      <c r="I9872" s="15"/>
      <c r="J9872" s="46" t="s">
        <v>11039</v>
      </c>
    </row>
    <row r="9873" spans="1:10" ht="51">
      <c r="A9873" s="4" t="s">
        <v>10695</v>
      </c>
      <c r="B9873" s="4" t="str">
        <f ca="1">IFERROR(__xludf.DUMMYFUNCTION("REGEXREPLACE(TEXT(IF(ISERR(FIND(""/"", A9873)), A9873, MID(A9873, FIND(""/"", A9873)+1, LEN(A9873))), ""#""), ""\D+"", """")"),"2022")</f>
        <v>2022</v>
      </c>
      <c r="C9873" s="46" t="s">
        <v>791</v>
      </c>
      <c r="D9873" s="4">
        <v>331</v>
      </c>
      <c r="E9873" s="5" t="s">
        <v>3792</v>
      </c>
      <c r="F9873" s="4">
        <v>2017</v>
      </c>
      <c r="G9873" s="4">
        <v>16</v>
      </c>
      <c r="H9873" s="4">
        <v>17</v>
      </c>
      <c r="I9873" s="15"/>
      <c r="J9873" s="46" t="s">
        <v>11040</v>
      </c>
    </row>
    <row r="9874" spans="1:10" ht="81.599999999999994">
      <c r="A9874" s="4" t="s">
        <v>10695</v>
      </c>
      <c r="B9874" s="4" t="str">
        <f ca="1">IFERROR(__xludf.DUMMYFUNCTION("REGEXREPLACE(TEXT(IF(ISERR(FIND(""/"", A9874)), A9874, MID(A9874, FIND(""/"", A9874)+1, LEN(A9874))), ""#""), ""\D+"", """")"),"2022")</f>
        <v>2022</v>
      </c>
      <c r="C9874" s="46" t="s">
        <v>791</v>
      </c>
      <c r="D9874" s="4">
        <v>331</v>
      </c>
      <c r="E9874" s="5" t="s">
        <v>3792</v>
      </c>
      <c r="F9874" s="4">
        <v>2017</v>
      </c>
      <c r="G9874" s="4">
        <v>16</v>
      </c>
      <c r="H9874" s="4">
        <v>18</v>
      </c>
      <c r="I9874" s="15"/>
      <c r="J9874" s="46" t="s">
        <v>11041</v>
      </c>
    </row>
    <row r="9875" spans="1:10" ht="61.2">
      <c r="A9875" s="4" t="s">
        <v>10695</v>
      </c>
      <c r="B9875" s="4" t="str">
        <f ca="1">IFERROR(__xludf.DUMMYFUNCTION("REGEXREPLACE(TEXT(IF(ISERR(FIND(""/"", A9875)), A9875, MID(A9875, FIND(""/"", A9875)+1, LEN(A9875))), ""#""), ""\D+"", """")"),"2022")</f>
        <v>2022</v>
      </c>
      <c r="C9875" s="46" t="s">
        <v>791</v>
      </c>
      <c r="D9875" s="4">
        <v>331</v>
      </c>
      <c r="E9875" s="5" t="s">
        <v>3792</v>
      </c>
      <c r="F9875" s="4">
        <v>2017</v>
      </c>
      <c r="G9875" s="4">
        <v>16</v>
      </c>
      <c r="H9875" s="4">
        <v>19</v>
      </c>
      <c r="I9875" s="15"/>
      <c r="J9875" s="46" t="s">
        <v>11042</v>
      </c>
    </row>
    <row r="9876" spans="1:10" ht="30.6">
      <c r="A9876" s="4" t="s">
        <v>10695</v>
      </c>
      <c r="B9876" s="4" t="str">
        <f ca="1">IFERROR(__xludf.DUMMYFUNCTION("REGEXREPLACE(TEXT(IF(ISERR(FIND(""/"", A9876)), A9876, MID(A9876, FIND(""/"", A9876)+1, LEN(A9876))), ""#""), ""\D+"", """")"),"2022")</f>
        <v>2022</v>
      </c>
      <c r="C9876" s="52" t="s">
        <v>791</v>
      </c>
      <c r="D9876" s="29">
        <v>331</v>
      </c>
      <c r="E9876" s="28" t="s">
        <v>3792</v>
      </c>
      <c r="F9876" s="29">
        <v>2017</v>
      </c>
      <c r="G9876" s="29">
        <v>16</v>
      </c>
      <c r="H9876" s="29">
        <v>20</v>
      </c>
      <c r="I9876" s="15"/>
      <c r="J9876" s="46" t="s">
        <v>11043</v>
      </c>
    </row>
    <row r="9877" spans="1:10" ht="51">
      <c r="A9877" s="4" t="s">
        <v>10695</v>
      </c>
      <c r="B9877" s="4" t="str">
        <f ca="1">IFERROR(__xludf.DUMMYFUNCTION("REGEXREPLACE(TEXT(IF(ISERR(FIND(""/"", A9877)), A9877, MID(A9877, FIND(""/"", A9877)+1, LEN(A9877))), ""#""), ""\D+"", """")"),"2022")</f>
        <v>2022</v>
      </c>
      <c r="C9877" s="46" t="s">
        <v>791</v>
      </c>
      <c r="D9877" s="4">
        <v>331</v>
      </c>
      <c r="E9877" s="5" t="s">
        <v>3792</v>
      </c>
      <c r="F9877" s="4">
        <v>2017</v>
      </c>
      <c r="G9877" s="4">
        <v>16</v>
      </c>
      <c r="H9877" s="4">
        <v>21</v>
      </c>
      <c r="I9877" s="15"/>
      <c r="J9877" s="46" t="s">
        <v>11044</v>
      </c>
    </row>
    <row r="9878" spans="1:10" ht="91.8">
      <c r="A9878" s="4" t="s">
        <v>10695</v>
      </c>
      <c r="B9878" s="4" t="str">
        <f ca="1">IFERROR(__xludf.DUMMYFUNCTION("REGEXREPLACE(TEXT(IF(ISERR(FIND(""/"", A9878)), A9878, MID(A9878, FIND(""/"", A9878)+1, LEN(A9878))), ""#""), ""\D+"", """")"),"2022")</f>
        <v>2022</v>
      </c>
      <c r="C9878" s="46" t="s">
        <v>791</v>
      </c>
      <c r="D9878" s="4">
        <v>341</v>
      </c>
      <c r="E9878" s="5" t="s">
        <v>5098</v>
      </c>
      <c r="F9878" s="4">
        <v>2017</v>
      </c>
      <c r="G9878" s="4">
        <v>17</v>
      </c>
      <c r="H9878" s="4">
        <v>1</v>
      </c>
      <c r="I9878" s="15"/>
      <c r="J9878" s="46" t="s">
        <v>11045</v>
      </c>
    </row>
    <row r="9879" spans="1:10" ht="81.599999999999994">
      <c r="A9879" s="4" t="s">
        <v>10695</v>
      </c>
      <c r="B9879" s="4" t="str">
        <f ca="1">IFERROR(__xludf.DUMMYFUNCTION("REGEXREPLACE(TEXT(IF(ISERR(FIND(""/"", A9879)), A9879, MID(A9879, FIND(""/"", A9879)+1, LEN(A9879))), ""#""), ""\D+"", """")"),"2022")</f>
        <v>2022</v>
      </c>
      <c r="C9879" s="46" t="s">
        <v>791</v>
      </c>
      <c r="D9879" s="4">
        <v>341</v>
      </c>
      <c r="E9879" s="5" t="s">
        <v>5098</v>
      </c>
      <c r="F9879" s="4">
        <v>2017</v>
      </c>
      <c r="G9879" s="4">
        <v>17</v>
      </c>
      <c r="H9879" s="4">
        <v>2</v>
      </c>
      <c r="I9879" s="15"/>
      <c r="J9879" s="46" t="s">
        <v>11046</v>
      </c>
    </row>
    <row r="9880" spans="1:10" ht="71.400000000000006">
      <c r="A9880" s="4" t="s">
        <v>10695</v>
      </c>
      <c r="B9880" s="4" t="str">
        <f ca="1">IFERROR(__xludf.DUMMYFUNCTION("REGEXREPLACE(TEXT(IF(ISERR(FIND(""/"", A9880)), A9880, MID(A9880, FIND(""/"", A9880)+1, LEN(A9880))), ""#""), ""\D+"", """")"),"2022")</f>
        <v>2022</v>
      </c>
      <c r="C9880" s="46" t="s">
        <v>791</v>
      </c>
      <c r="D9880" s="4">
        <v>341</v>
      </c>
      <c r="E9880" s="5" t="s">
        <v>5098</v>
      </c>
      <c r="F9880" s="4">
        <v>2017</v>
      </c>
      <c r="G9880" s="4">
        <v>17</v>
      </c>
      <c r="H9880" s="4">
        <v>3</v>
      </c>
      <c r="I9880" s="15"/>
      <c r="J9880" s="46" t="s">
        <v>11047</v>
      </c>
    </row>
    <row r="9881" spans="1:10" ht="40.799999999999997">
      <c r="A9881" s="4" t="s">
        <v>10695</v>
      </c>
      <c r="B9881" s="4" t="str">
        <f ca="1">IFERROR(__xludf.DUMMYFUNCTION("REGEXREPLACE(TEXT(IF(ISERR(FIND(""/"", A9881)), A9881, MID(A9881, FIND(""/"", A9881)+1, LEN(A9881))), ""#""), ""\D+"", """")"),"2022")</f>
        <v>2022</v>
      </c>
      <c r="C9881" s="46" t="s">
        <v>791</v>
      </c>
      <c r="D9881" s="4">
        <v>341</v>
      </c>
      <c r="E9881" s="5" t="s">
        <v>5098</v>
      </c>
      <c r="F9881" s="4">
        <v>2017</v>
      </c>
      <c r="G9881" s="4">
        <v>17</v>
      </c>
      <c r="H9881" s="4">
        <v>4</v>
      </c>
      <c r="I9881" s="15"/>
      <c r="J9881" s="46" t="s">
        <v>11048</v>
      </c>
    </row>
    <row r="9882" spans="1:10" ht="61.2">
      <c r="A9882" s="4" t="s">
        <v>10695</v>
      </c>
      <c r="B9882" s="4" t="str">
        <f ca="1">IFERROR(__xludf.DUMMYFUNCTION("REGEXREPLACE(TEXT(IF(ISERR(FIND(""/"", A9882)), A9882, MID(A9882, FIND(""/"", A9882)+1, LEN(A9882))), ""#""), ""\D+"", """")"),"2022")</f>
        <v>2022</v>
      </c>
      <c r="C9882" s="46" t="s">
        <v>791</v>
      </c>
      <c r="D9882" s="4">
        <v>341</v>
      </c>
      <c r="E9882" s="5" t="s">
        <v>5098</v>
      </c>
      <c r="F9882" s="4">
        <v>2017</v>
      </c>
      <c r="G9882" s="4">
        <v>17</v>
      </c>
      <c r="H9882" s="4">
        <v>5</v>
      </c>
      <c r="I9882" s="15"/>
      <c r="J9882" s="46" t="s">
        <v>11049</v>
      </c>
    </row>
    <row r="9883" spans="1:10" ht="71.400000000000006">
      <c r="A9883" s="4" t="s">
        <v>10695</v>
      </c>
      <c r="B9883" s="4" t="str">
        <f ca="1">IFERROR(__xludf.DUMMYFUNCTION("REGEXREPLACE(TEXT(IF(ISERR(FIND(""/"", A9883)), A9883, MID(A9883, FIND(""/"", A9883)+1, LEN(A9883))), ""#""), ""\D+"", """")"),"2022")</f>
        <v>2022</v>
      </c>
      <c r="C9883" s="46" t="s">
        <v>791</v>
      </c>
      <c r="D9883" s="4">
        <v>341</v>
      </c>
      <c r="E9883" s="5" t="s">
        <v>5098</v>
      </c>
      <c r="F9883" s="4">
        <v>2017</v>
      </c>
      <c r="G9883" s="4">
        <v>17</v>
      </c>
      <c r="H9883" s="4">
        <v>6</v>
      </c>
      <c r="I9883" s="15"/>
      <c r="J9883" s="46" t="s">
        <v>11050</v>
      </c>
    </row>
    <row r="9884" spans="1:10" ht="30.6">
      <c r="A9884" s="4" t="s">
        <v>10695</v>
      </c>
      <c r="B9884" s="4" t="str">
        <f ca="1">IFERROR(__xludf.DUMMYFUNCTION("REGEXREPLACE(TEXT(IF(ISERR(FIND(""/"", A9884)), A9884, MID(A9884, FIND(""/"", A9884)+1, LEN(A9884))), ""#""), ""\D+"", """")"),"2022")</f>
        <v>2022</v>
      </c>
      <c r="C9884" s="46" t="s">
        <v>791</v>
      </c>
      <c r="D9884" s="4">
        <v>341</v>
      </c>
      <c r="E9884" s="5" t="s">
        <v>5098</v>
      </c>
      <c r="F9884" s="4">
        <v>2017</v>
      </c>
      <c r="G9884" s="4">
        <v>17</v>
      </c>
      <c r="H9884" s="4">
        <v>7</v>
      </c>
      <c r="I9884" s="15"/>
      <c r="J9884" s="46" t="s">
        <v>11051</v>
      </c>
    </row>
    <row r="9885" spans="1:10" ht="40.799999999999997">
      <c r="A9885" s="4" t="s">
        <v>10695</v>
      </c>
      <c r="B9885" s="4" t="str">
        <f ca="1">IFERROR(__xludf.DUMMYFUNCTION("REGEXREPLACE(TEXT(IF(ISERR(FIND(""/"", A9885)), A9885, MID(A9885, FIND(""/"", A9885)+1, LEN(A9885))), ""#""), ""\D+"", """")"),"2022")</f>
        <v>2022</v>
      </c>
      <c r="C9885" s="46" t="s">
        <v>791</v>
      </c>
      <c r="D9885" s="4">
        <v>341</v>
      </c>
      <c r="E9885" s="5" t="s">
        <v>5098</v>
      </c>
      <c r="F9885" s="4">
        <v>2017</v>
      </c>
      <c r="G9885" s="4">
        <v>17</v>
      </c>
      <c r="H9885" s="4">
        <v>8</v>
      </c>
      <c r="I9885" s="15"/>
      <c r="J9885" s="46" t="s">
        <v>11052</v>
      </c>
    </row>
    <row r="9886" spans="1:10" ht="40.799999999999997">
      <c r="A9886" s="4" t="s">
        <v>10695</v>
      </c>
      <c r="B9886" s="4" t="str">
        <f ca="1">IFERROR(__xludf.DUMMYFUNCTION("REGEXREPLACE(TEXT(IF(ISERR(FIND(""/"", A9886)), A9886, MID(A9886, FIND(""/"", A9886)+1, LEN(A9886))), ""#""), ""\D+"", """")"),"2022")</f>
        <v>2022</v>
      </c>
      <c r="C9886" s="46" t="s">
        <v>791</v>
      </c>
      <c r="D9886" s="4">
        <v>341</v>
      </c>
      <c r="E9886" s="5" t="s">
        <v>5098</v>
      </c>
      <c r="F9886" s="4">
        <v>2017</v>
      </c>
      <c r="G9886" s="4">
        <v>17</v>
      </c>
      <c r="H9886" s="4">
        <v>9</v>
      </c>
      <c r="I9886" s="15"/>
      <c r="J9886" s="46" t="s">
        <v>11053</v>
      </c>
    </row>
    <row r="9887" spans="1:10" ht="61.2">
      <c r="A9887" s="4" t="s">
        <v>10695</v>
      </c>
      <c r="B9887" s="4" t="str">
        <f ca="1">IFERROR(__xludf.DUMMYFUNCTION("REGEXREPLACE(TEXT(IF(ISERR(FIND(""/"", A9887)), A9887, MID(A9887, FIND(""/"", A9887)+1, LEN(A9887))), ""#""), ""\D+"", """")"),"2022")</f>
        <v>2022</v>
      </c>
      <c r="C9887" s="46" t="s">
        <v>791</v>
      </c>
      <c r="D9887" s="4">
        <v>341</v>
      </c>
      <c r="E9887" s="5" t="s">
        <v>5098</v>
      </c>
      <c r="F9887" s="4">
        <v>2017</v>
      </c>
      <c r="G9887" s="4">
        <v>17</v>
      </c>
      <c r="H9887" s="4">
        <v>10</v>
      </c>
      <c r="I9887" s="15"/>
      <c r="J9887" s="46" t="s">
        <v>11054</v>
      </c>
    </row>
    <row r="9888" spans="1:10" ht="51">
      <c r="A9888" s="4" t="s">
        <v>10695</v>
      </c>
      <c r="B9888" s="4" t="str">
        <f ca="1">IFERROR(__xludf.DUMMYFUNCTION("REGEXREPLACE(TEXT(IF(ISERR(FIND(""/"", A9888)), A9888, MID(A9888, FIND(""/"", A9888)+1, LEN(A9888))), ""#""), ""\D+"", """")"),"2022")</f>
        <v>2022</v>
      </c>
      <c r="C9888" s="46" t="s">
        <v>791</v>
      </c>
      <c r="D9888" s="4">
        <v>341</v>
      </c>
      <c r="E9888" s="5" t="s">
        <v>5098</v>
      </c>
      <c r="F9888" s="4">
        <v>2017</v>
      </c>
      <c r="G9888" s="4">
        <v>17</v>
      </c>
      <c r="H9888" s="4">
        <v>11</v>
      </c>
      <c r="I9888" s="15"/>
      <c r="J9888" s="46" t="s">
        <v>11055</v>
      </c>
    </row>
    <row r="9889" spans="1:10" ht="40.799999999999997">
      <c r="A9889" s="4" t="s">
        <v>10695</v>
      </c>
      <c r="B9889" s="4" t="str">
        <f ca="1">IFERROR(__xludf.DUMMYFUNCTION("REGEXREPLACE(TEXT(IF(ISERR(FIND(""/"", A9889)), A9889, MID(A9889, FIND(""/"", A9889)+1, LEN(A9889))), ""#""), ""\D+"", """")"),"2022")</f>
        <v>2022</v>
      </c>
      <c r="C9889" s="46" t="s">
        <v>791</v>
      </c>
      <c r="D9889" s="4">
        <v>341</v>
      </c>
      <c r="E9889" s="5" t="s">
        <v>5098</v>
      </c>
      <c r="F9889" s="4">
        <v>2017</v>
      </c>
      <c r="G9889" s="4">
        <v>17</v>
      </c>
      <c r="H9889" s="4">
        <v>12</v>
      </c>
      <c r="I9889" s="15"/>
      <c r="J9889" s="46" t="s">
        <v>11056</v>
      </c>
    </row>
    <row r="9890" spans="1:10" ht="40.799999999999997">
      <c r="A9890" s="4" t="s">
        <v>10695</v>
      </c>
      <c r="B9890" s="4" t="str">
        <f ca="1">IFERROR(__xludf.DUMMYFUNCTION("REGEXREPLACE(TEXT(IF(ISERR(FIND(""/"", A9890)), A9890, MID(A9890, FIND(""/"", A9890)+1, LEN(A9890))), ""#""), ""\D+"", """")"),"2022")</f>
        <v>2022</v>
      </c>
      <c r="C9890" s="46" t="s">
        <v>791</v>
      </c>
      <c r="D9890" s="4">
        <v>331</v>
      </c>
      <c r="E9890" s="5" t="s">
        <v>3792</v>
      </c>
      <c r="F9890" s="4">
        <v>2017</v>
      </c>
      <c r="G9890" s="4">
        <v>17</v>
      </c>
      <c r="H9890" s="4">
        <v>13</v>
      </c>
      <c r="I9890" s="15"/>
      <c r="J9890" s="46" t="s">
        <v>11057</v>
      </c>
    </row>
    <row r="9891" spans="1:10" ht="51">
      <c r="A9891" s="4" t="s">
        <v>10695</v>
      </c>
      <c r="B9891" s="4" t="str">
        <f ca="1">IFERROR(__xludf.DUMMYFUNCTION("REGEXREPLACE(TEXT(IF(ISERR(FIND(""/"", A9891)), A9891, MID(A9891, FIND(""/"", A9891)+1, LEN(A9891))), ""#""), ""\D+"", """")"),"2022")</f>
        <v>2022</v>
      </c>
      <c r="C9891" s="46" t="s">
        <v>791</v>
      </c>
      <c r="D9891" s="4">
        <v>341</v>
      </c>
      <c r="E9891" s="5" t="s">
        <v>5098</v>
      </c>
      <c r="F9891" s="4">
        <v>2017</v>
      </c>
      <c r="G9891" s="4">
        <v>17</v>
      </c>
      <c r="H9891" s="4">
        <v>14</v>
      </c>
      <c r="I9891" s="15"/>
      <c r="J9891" s="46" t="s">
        <v>11058</v>
      </c>
    </row>
    <row r="9892" spans="1:10" ht="51">
      <c r="A9892" s="4" t="s">
        <v>10695</v>
      </c>
      <c r="B9892" s="4" t="str">
        <f ca="1">IFERROR(__xludf.DUMMYFUNCTION("REGEXREPLACE(TEXT(IF(ISERR(FIND(""/"", A9892)), A9892, MID(A9892, FIND(""/"", A9892)+1, LEN(A9892))), ""#""), ""\D+"", """")"),"2022")</f>
        <v>2022</v>
      </c>
      <c r="C9892" s="46" t="s">
        <v>791</v>
      </c>
      <c r="D9892" s="4">
        <v>341</v>
      </c>
      <c r="E9892" s="5" t="s">
        <v>5098</v>
      </c>
      <c r="F9892" s="4">
        <v>2017</v>
      </c>
      <c r="G9892" s="4">
        <v>17</v>
      </c>
      <c r="H9892" s="4">
        <v>15</v>
      </c>
      <c r="I9892" s="15"/>
      <c r="J9892" s="46" t="s">
        <v>11059</v>
      </c>
    </row>
    <row r="9893" spans="1:10" ht="40.799999999999997">
      <c r="A9893" s="4" t="s">
        <v>10695</v>
      </c>
      <c r="B9893" s="4" t="str">
        <f ca="1">IFERROR(__xludf.DUMMYFUNCTION("REGEXREPLACE(TEXT(IF(ISERR(FIND(""/"", A9893)), A9893, MID(A9893, FIND(""/"", A9893)+1, LEN(A9893))), ""#""), ""\D+"", """")"),"2022")</f>
        <v>2022</v>
      </c>
      <c r="C9893" s="46" t="s">
        <v>791</v>
      </c>
      <c r="D9893" s="4">
        <v>341</v>
      </c>
      <c r="E9893" s="5" t="s">
        <v>5098</v>
      </c>
      <c r="F9893" s="4">
        <v>2017</v>
      </c>
      <c r="G9893" s="4">
        <v>17</v>
      </c>
      <c r="H9893" s="4">
        <v>16</v>
      </c>
      <c r="I9893" s="15"/>
      <c r="J9893" s="46" t="s">
        <v>11060</v>
      </c>
    </row>
    <row r="9894" spans="1:10" ht="71.400000000000006">
      <c r="A9894" s="4" t="s">
        <v>10695</v>
      </c>
      <c r="B9894" s="4" t="str">
        <f ca="1">IFERROR(__xludf.DUMMYFUNCTION("REGEXREPLACE(TEXT(IF(ISERR(FIND(""/"", A9894)), A9894, MID(A9894, FIND(""/"", A9894)+1, LEN(A9894))), ""#""), ""\D+"", """")"),"2022")</f>
        <v>2022</v>
      </c>
      <c r="C9894" s="46" t="s">
        <v>791</v>
      </c>
      <c r="D9894" s="4">
        <v>341</v>
      </c>
      <c r="E9894" s="5" t="s">
        <v>5098</v>
      </c>
      <c r="F9894" s="4">
        <v>2017</v>
      </c>
      <c r="G9894" s="4">
        <v>17</v>
      </c>
      <c r="H9894" s="4">
        <v>17</v>
      </c>
      <c r="I9894" s="15"/>
      <c r="J9894" s="46" t="s">
        <v>11061</v>
      </c>
    </row>
    <row r="9895" spans="1:10" ht="51">
      <c r="A9895" s="4" t="s">
        <v>10695</v>
      </c>
      <c r="B9895" s="4" t="str">
        <f ca="1">IFERROR(__xludf.DUMMYFUNCTION("REGEXREPLACE(TEXT(IF(ISERR(FIND(""/"", A9895)), A9895, MID(A9895, FIND(""/"", A9895)+1, LEN(A9895))), ""#""), ""\D+"", """")"),"2022")</f>
        <v>2022</v>
      </c>
      <c r="C9895" s="46" t="s">
        <v>791</v>
      </c>
      <c r="D9895" s="4">
        <v>341</v>
      </c>
      <c r="E9895" s="5" t="s">
        <v>5098</v>
      </c>
      <c r="F9895" s="4">
        <v>2017</v>
      </c>
      <c r="G9895" s="4">
        <v>17</v>
      </c>
      <c r="H9895" s="4">
        <v>18</v>
      </c>
      <c r="I9895" s="15"/>
      <c r="J9895" s="46" t="s">
        <v>11062</v>
      </c>
    </row>
    <row r="9896" spans="1:10" ht="40.799999999999997">
      <c r="A9896" s="4" t="s">
        <v>10695</v>
      </c>
      <c r="B9896" s="4" t="str">
        <f ca="1">IFERROR(__xludf.DUMMYFUNCTION("REGEXREPLACE(TEXT(IF(ISERR(FIND(""/"", A9896)), A9896, MID(A9896, FIND(""/"", A9896)+1, LEN(A9896))), ""#""), ""\D+"", """")"),"2022")</f>
        <v>2022</v>
      </c>
      <c r="C9896" s="46" t="s">
        <v>791</v>
      </c>
      <c r="D9896" s="4">
        <v>341</v>
      </c>
      <c r="E9896" s="5" t="s">
        <v>5098</v>
      </c>
      <c r="F9896" s="4">
        <v>2017</v>
      </c>
      <c r="G9896" s="4">
        <v>17</v>
      </c>
      <c r="H9896" s="4">
        <v>19</v>
      </c>
      <c r="I9896" s="15"/>
      <c r="J9896" s="46" t="s">
        <v>11063</v>
      </c>
    </row>
    <row r="9897" spans="1:10" ht="51">
      <c r="A9897" s="4" t="s">
        <v>10695</v>
      </c>
      <c r="B9897" s="4" t="str">
        <f ca="1">IFERROR(__xludf.DUMMYFUNCTION("REGEXREPLACE(TEXT(IF(ISERR(FIND(""/"", A9897)), A9897, MID(A9897, FIND(""/"", A9897)+1, LEN(A9897))), ""#""), ""\D+"", """")"),"2022")</f>
        <v>2022</v>
      </c>
      <c r="C9897" s="46" t="s">
        <v>791</v>
      </c>
      <c r="D9897" s="4">
        <v>341</v>
      </c>
      <c r="E9897" s="5" t="s">
        <v>5098</v>
      </c>
      <c r="F9897" s="4">
        <v>2017</v>
      </c>
      <c r="G9897" s="4">
        <v>17</v>
      </c>
      <c r="H9897" s="4">
        <v>20</v>
      </c>
      <c r="I9897" s="15"/>
      <c r="J9897" s="46" t="s">
        <v>11064</v>
      </c>
    </row>
    <row r="9898" spans="1:10" ht="51">
      <c r="A9898" s="4" t="s">
        <v>10695</v>
      </c>
      <c r="B9898" s="4" t="str">
        <f ca="1">IFERROR(__xludf.DUMMYFUNCTION("REGEXREPLACE(TEXT(IF(ISERR(FIND(""/"", A9898)), A9898, MID(A9898, FIND(""/"", A9898)+1, LEN(A9898))), ""#""), ""\D+"", """")"),"2022")</f>
        <v>2022</v>
      </c>
      <c r="C9898" s="46" t="s">
        <v>791</v>
      </c>
      <c r="D9898" s="4">
        <v>341</v>
      </c>
      <c r="E9898" s="5" t="s">
        <v>5098</v>
      </c>
      <c r="F9898" s="4">
        <v>2017</v>
      </c>
      <c r="G9898" s="4">
        <v>17</v>
      </c>
      <c r="H9898" s="4">
        <v>21</v>
      </c>
      <c r="I9898" s="15"/>
      <c r="J9898" s="46" t="s">
        <v>11065</v>
      </c>
    </row>
    <row r="9899" spans="1:10" ht="51">
      <c r="A9899" s="4" t="s">
        <v>10695</v>
      </c>
      <c r="B9899" s="4" t="str">
        <f ca="1">IFERROR(__xludf.DUMMYFUNCTION("REGEXREPLACE(TEXT(IF(ISERR(FIND(""/"", A9899)), A9899, MID(A9899, FIND(""/"", A9899)+1, LEN(A9899))), ""#""), ""\D+"", """")"),"2022")</f>
        <v>2022</v>
      </c>
      <c r="C9899" s="46" t="s">
        <v>791</v>
      </c>
      <c r="D9899" s="4">
        <v>341</v>
      </c>
      <c r="E9899" s="5" t="s">
        <v>5098</v>
      </c>
      <c r="F9899" s="4">
        <v>2017</v>
      </c>
      <c r="G9899" s="4">
        <v>17</v>
      </c>
      <c r="H9899" s="4">
        <v>22</v>
      </c>
      <c r="I9899" s="15"/>
      <c r="J9899" s="46" t="s">
        <v>11066</v>
      </c>
    </row>
    <row r="9900" spans="1:10" ht="51">
      <c r="A9900" s="4" t="s">
        <v>10695</v>
      </c>
      <c r="B9900" s="4" t="str">
        <f ca="1">IFERROR(__xludf.DUMMYFUNCTION("REGEXREPLACE(TEXT(IF(ISERR(FIND(""/"", A9900)), A9900, MID(A9900, FIND(""/"", A9900)+1, LEN(A9900))), ""#""), ""\D+"", """")"),"2022")</f>
        <v>2022</v>
      </c>
      <c r="C9900" s="46" t="s">
        <v>791</v>
      </c>
      <c r="D9900" s="4">
        <v>341</v>
      </c>
      <c r="E9900" s="5" t="s">
        <v>5098</v>
      </c>
      <c r="F9900" s="4">
        <v>2017</v>
      </c>
      <c r="G9900" s="4">
        <v>17</v>
      </c>
      <c r="H9900" s="4">
        <v>23</v>
      </c>
      <c r="I9900" s="15"/>
      <c r="J9900" s="46" t="s">
        <v>11067</v>
      </c>
    </row>
    <row r="9901" spans="1:10" ht="51">
      <c r="A9901" s="4" t="s">
        <v>10695</v>
      </c>
      <c r="B9901" s="4" t="str">
        <f ca="1">IFERROR(__xludf.DUMMYFUNCTION("REGEXREPLACE(TEXT(IF(ISERR(FIND(""/"", A9901)), A9901, MID(A9901, FIND(""/"", A9901)+1, LEN(A9901))), ""#""), ""\D+"", """")"),"2022")</f>
        <v>2022</v>
      </c>
      <c r="C9901" s="46" t="s">
        <v>791</v>
      </c>
      <c r="D9901" s="4">
        <v>341</v>
      </c>
      <c r="E9901" s="5" t="s">
        <v>5098</v>
      </c>
      <c r="F9901" s="4">
        <v>2017</v>
      </c>
      <c r="G9901" s="4">
        <v>17</v>
      </c>
      <c r="H9901" s="4">
        <v>24</v>
      </c>
      <c r="I9901" s="15"/>
      <c r="J9901" s="46" t="s">
        <v>11068</v>
      </c>
    </row>
    <row r="9902" spans="1:10" ht="51">
      <c r="A9902" s="4" t="s">
        <v>10695</v>
      </c>
      <c r="B9902" s="4" t="str">
        <f ca="1">IFERROR(__xludf.DUMMYFUNCTION("REGEXREPLACE(TEXT(IF(ISERR(FIND(""/"", A9902)), A9902, MID(A9902, FIND(""/"", A9902)+1, LEN(A9902))), ""#""), ""\D+"", """")"),"2022")</f>
        <v>2022</v>
      </c>
      <c r="C9902" s="46" t="s">
        <v>791</v>
      </c>
      <c r="D9902" s="4">
        <v>341</v>
      </c>
      <c r="E9902" s="5" t="s">
        <v>5098</v>
      </c>
      <c r="F9902" s="4">
        <v>2017</v>
      </c>
      <c r="G9902" s="4">
        <v>17</v>
      </c>
      <c r="H9902" s="4">
        <v>25</v>
      </c>
      <c r="I9902" s="15"/>
      <c r="J9902" s="46" t="s">
        <v>11069</v>
      </c>
    </row>
    <row r="9903" spans="1:10" ht="40.799999999999997">
      <c r="A9903" s="4" t="s">
        <v>10695</v>
      </c>
      <c r="B9903" s="4" t="str">
        <f ca="1">IFERROR(__xludf.DUMMYFUNCTION("REGEXREPLACE(TEXT(IF(ISERR(FIND(""/"", A9903)), A9903, MID(A9903, FIND(""/"", A9903)+1, LEN(A9903))), ""#""), ""\D+"", """")"),"2022")</f>
        <v>2022</v>
      </c>
      <c r="C9903" s="46" t="s">
        <v>791</v>
      </c>
      <c r="D9903" s="4">
        <v>341</v>
      </c>
      <c r="E9903" s="5" t="s">
        <v>5098</v>
      </c>
      <c r="F9903" s="4">
        <v>2017</v>
      </c>
      <c r="G9903" s="4">
        <v>17</v>
      </c>
      <c r="H9903" s="4">
        <v>26</v>
      </c>
      <c r="I9903" s="15"/>
      <c r="J9903" s="46" t="s">
        <v>11070</v>
      </c>
    </row>
    <row r="9904" spans="1:10" ht="61.2">
      <c r="A9904" s="4" t="s">
        <v>10695</v>
      </c>
      <c r="B9904" s="4" t="str">
        <f ca="1">IFERROR(__xludf.DUMMYFUNCTION("REGEXREPLACE(TEXT(IF(ISERR(FIND(""/"", A9904)), A9904, MID(A9904, FIND(""/"", A9904)+1, LEN(A9904))), ""#""), ""\D+"", """")"),"2022")</f>
        <v>2022</v>
      </c>
      <c r="C9904" s="46" t="s">
        <v>791</v>
      </c>
      <c r="D9904" s="4">
        <v>341</v>
      </c>
      <c r="E9904" s="5" t="s">
        <v>5098</v>
      </c>
      <c r="F9904" s="4">
        <v>2017</v>
      </c>
      <c r="G9904" s="4">
        <v>17</v>
      </c>
      <c r="H9904" s="4">
        <v>27</v>
      </c>
      <c r="I9904" s="15"/>
      <c r="J9904" s="46" t="s">
        <v>11071</v>
      </c>
    </row>
    <row r="9905" spans="1:10" ht="61.2">
      <c r="A9905" s="4" t="s">
        <v>10695</v>
      </c>
      <c r="B9905" s="4" t="str">
        <f ca="1">IFERROR(__xludf.DUMMYFUNCTION("REGEXREPLACE(TEXT(IF(ISERR(FIND(""/"", A9905)), A9905, MID(A9905, FIND(""/"", A9905)+1, LEN(A9905))), ""#""), ""\D+"", """")"),"2022")</f>
        <v>2022</v>
      </c>
      <c r="C9905" s="46" t="s">
        <v>791</v>
      </c>
      <c r="D9905" s="4">
        <v>341</v>
      </c>
      <c r="E9905" s="5" t="s">
        <v>5098</v>
      </c>
      <c r="F9905" s="4">
        <v>2017</v>
      </c>
      <c r="G9905" s="4">
        <v>17</v>
      </c>
      <c r="H9905" s="4">
        <v>28</v>
      </c>
      <c r="I9905" s="15"/>
      <c r="J9905" s="46" t="s">
        <v>11072</v>
      </c>
    </row>
    <row r="9906" spans="1:10" ht="51">
      <c r="A9906" s="4" t="s">
        <v>10695</v>
      </c>
      <c r="B9906" s="4" t="str">
        <f ca="1">IFERROR(__xludf.DUMMYFUNCTION("REGEXREPLACE(TEXT(IF(ISERR(FIND(""/"", A9906)), A9906, MID(A9906, FIND(""/"", A9906)+1, LEN(A9906))), ""#""), ""\D+"", """")"),"2022")</f>
        <v>2022</v>
      </c>
      <c r="C9906" s="46" t="s">
        <v>791</v>
      </c>
      <c r="D9906" s="4">
        <v>341</v>
      </c>
      <c r="E9906" s="5" t="s">
        <v>5098</v>
      </c>
      <c r="F9906" s="4">
        <v>2017</v>
      </c>
      <c r="G9906" s="4">
        <v>17</v>
      </c>
      <c r="H9906" s="4">
        <v>29</v>
      </c>
      <c r="I9906" s="15"/>
      <c r="J9906" s="46" t="s">
        <v>11073</v>
      </c>
    </row>
    <row r="9907" spans="1:10" ht="51">
      <c r="A9907" s="4" t="s">
        <v>10695</v>
      </c>
      <c r="B9907" s="4" t="str">
        <f ca="1">IFERROR(__xludf.DUMMYFUNCTION("REGEXREPLACE(TEXT(IF(ISERR(FIND(""/"", A9907)), A9907, MID(A9907, FIND(""/"", A9907)+1, LEN(A9907))), ""#""), ""\D+"", """")"),"2022")</f>
        <v>2022</v>
      </c>
      <c r="C9907" s="46" t="s">
        <v>791</v>
      </c>
      <c r="D9907" s="4">
        <v>341</v>
      </c>
      <c r="E9907" s="5" t="s">
        <v>5098</v>
      </c>
      <c r="F9907" s="4">
        <v>2017</v>
      </c>
      <c r="G9907" s="4">
        <v>17</v>
      </c>
      <c r="H9907" s="4">
        <v>30</v>
      </c>
      <c r="I9907" s="15"/>
      <c r="J9907" s="46" t="s">
        <v>11074</v>
      </c>
    </row>
    <row r="9908" spans="1:10" ht="51">
      <c r="A9908" s="4" t="s">
        <v>10695</v>
      </c>
      <c r="B9908" s="4" t="str">
        <f ca="1">IFERROR(__xludf.DUMMYFUNCTION("REGEXREPLACE(TEXT(IF(ISERR(FIND(""/"", A9908)), A9908, MID(A9908, FIND(""/"", A9908)+1, LEN(A9908))), ""#""), ""\D+"", """")"),"2022")</f>
        <v>2022</v>
      </c>
      <c r="C9908" s="46" t="s">
        <v>791</v>
      </c>
      <c r="D9908" s="4">
        <v>341</v>
      </c>
      <c r="E9908" s="5" t="s">
        <v>5098</v>
      </c>
      <c r="F9908" s="4">
        <v>2017</v>
      </c>
      <c r="G9908" s="4">
        <v>17</v>
      </c>
      <c r="H9908" s="4">
        <v>31</v>
      </c>
      <c r="I9908" s="15"/>
      <c r="J9908" s="46" t="s">
        <v>11075</v>
      </c>
    </row>
    <row r="9909" spans="1:10" ht="40.799999999999997">
      <c r="A9909" s="4" t="s">
        <v>10695</v>
      </c>
      <c r="B9909" s="4" t="str">
        <f ca="1">IFERROR(__xludf.DUMMYFUNCTION("REGEXREPLACE(TEXT(IF(ISERR(FIND(""/"", A9909)), A9909, MID(A9909, FIND(""/"", A9909)+1, LEN(A9909))), ""#""), ""\D+"", """")"),"2022")</f>
        <v>2022</v>
      </c>
      <c r="C9909" s="46" t="s">
        <v>791</v>
      </c>
      <c r="D9909" s="4">
        <v>341</v>
      </c>
      <c r="E9909" s="5" t="s">
        <v>5098</v>
      </c>
      <c r="F9909" s="4">
        <v>2017</v>
      </c>
      <c r="G9909" s="4">
        <v>17</v>
      </c>
      <c r="H9909" s="4">
        <v>32</v>
      </c>
      <c r="I9909" s="15"/>
      <c r="J9909" s="46" t="s">
        <v>11076</v>
      </c>
    </row>
    <row r="9910" spans="1:10" ht="40.799999999999997">
      <c r="A9910" s="4" t="s">
        <v>10695</v>
      </c>
      <c r="B9910" s="4" t="str">
        <f ca="1">IFERROR(__xludf.DUMMYFUNCTION("REGEXREPLACE(TEXT(IF(ISERR(FIND(""/"", A9910)), A9910, MID(A9910, FIND(""/"", A9910)+1, LEN(A9910))), ""#""), ""\D+"", """")"),"2022")</f>
        <v>2022</v>
      </c>
      <c r="C9910" s="46" t="s">
        <v>791</v>
      </c>
      <c r="D9910" s="4">
        <v>341</v>
      </c>
      <c r="E9910" s="5" t="s">
        <v>5098</v>
      </c>
      <c r="F9910" s="4">
        <v>2017</v>
      </c>
      <c r="G9910" s="4">
        <v>17</v>
      </c>
      <c r="H9910" s="4">
        <v>33</v>
      </c>
      <c r="I9910" s="15"/>
      <c r="J9910" s="46" t="s">
        <v>11077</v>
      </c>
    </row>
    <row r="9911" spans="1:10" ht="51">
      <c r="A9911" s="4" t="s">
        <v>10695</v>
      </c>
      <c r="B9911" s="4" t="str">
        <f ca="1">IFERROR(__xludf.DUMMYFUNCTION("REGEXREPLACE(TEXT(IF(ISERR(FIND(""/"", A9911)), A9911, MID(A9911, FIND(""/"", A9911)+1, LEN(A9911))), ""#""), ""\D+"", """")"),"2022")</f>
        <v>2022</v>
      </c>
      <c r="C9911" s="46" t="s">
        <v>791</v>
      </c>
      <c r="D9911" s="4">
        <v>341</v>
      </c>
      <c r="E9911" s="5" t="s">
        <v>5098</v>
      </c>
      <c r="F9911" s="4">
        <v>2017</v>
      </c>
      <c r="G9911" s="4">
        <v>17</v>
      </c>
      <c r="H9911" s="4">
        <v>34</v>
      </c>
      <c r="I9911" s="15"/>
      <c r="J9911" s="46" t="s">
        <v>11078</v>
      </c>
    </row>
    <row r="9912" spans="1:10" ht="51">
      <c r="A9912" s="4" t="s">
        <v>10695</v>
      </c>
      <c r="B9912" s="4" t="str">
        <f ca="1">IFERROR(__xludf.DUMMYFUNCTION("REGEXREPLACE(TEXT(IF(ISERR(FIND(""/"", A9912)), A9912, MID(A9912, FIND(""/"", A9912)+1, LEN(A9912))), ""#""), ""\D+"", """")"),"2022")</f>
        <v>2022</v>
      </c>
      <c r="C9912" s="46" t="s">
        <v>791</v>
      </c>
      <c r="D9912" s="4">
        <v>341</v>
      </c>
      <c r="E9912" s="5" t="s">
        <v>5098</v>
      </c>
      <c r="F9912" s="4">
        <v>2017</v>
      </c>
      <c r="G9912" s="4">
        <v>17</v>
      </c>
      <c r="H9912" s="4">
        <v>35</v>
      </c>
      <c r="I9912" s="15"/>
      <c r="J9912" s="46" t="s">
        <v>11079</v>
      </c>
    </row>
    <row r="9913" spans="1:10" ht="30.6">
      <c r="A9913" s="4" t="s">
        <v>10695</v>
      </c>
      <c r="B9913" s="4" t="str">
        <f ca="1">IFERROR(__xludf.DUMMYFUNCTION("REGEXREPLACE(TEXT(IF(ISERR(FIND(""/"", A9913)), A9913, MID(A9913, FIND(""/"", A9913)+1, LEN(A9913))), ""#""), ""\D+"", """")"),"2022")</f>
        <v>2022</v>
      </c>
      <c r="C9913" s="46" t="s">
        <v>791</v>
      </c>
      <c r="D9913" s="4">
        <v>341</v>
      </c>
      <c r="E9913" s="5" t="s">
        <v>5098</v>
      </c>
      <c r="F9913" s="4">
        <v>2017</v>
      </c>
      <c r="G9913" s="4">
        <v>17</v>
      </c>
      <c r="H9913" s="4">
        <v>36</v>
      </c>
      <c r="I9913" s="15"/>
      <c r="J9913" s="46" t="s">
        <v>11080</v>
      </c>
    </row>
    <row r="9914" spans="1:10" ht="40.799999999999997">
      <c r="A9914" s="4" t="s">
        <v>10695</v>
      </c>
      <c r="B9914" s="4" t="str">
        <f ca="1">IFERROR(__xludf.DUMMYFUNCTION("REGEXREPLACE(TEXT(IF(ISERR(FIND(""/"", A9914)), A9914, MID(A9914, FIND(""/"", A9914)+1, LEN(A9914))), ""#""), ""\D+"", """")"),"2022")</f>
        <v>2022</v>
      </c>
      <c r="C9914" s="46" t="s">
        <v>791</v>
      </c>
      <c r="D9914" s="4">
        <v>331</v>
      </c>
      <c r="E9914" s="5" t="s">
        <v>3792</v>
      </c>
      <c r="F9914" s="4">
        <v>2017</v>
      </c>
      <c r="G9914" s="4">
        <v>17</v>
      </c>
      <c r="H9914" s="4">
        <v>37</v>
      </c>
      <c r="I9914" s="15"/>
      <c r="J9914" s="46" t="s">
        <v>11081</v>
      </c>
    </row>
    <row r="9915" spans="1:10" ht="51">
      <c r="A9915" s="4" t="s">
        <v>10695</v>
      </c>
      <c r="B9915" s="4" t="str">
        <f ca="1">IFERROR(__xludf.DUMMYFUNCTION("REGEXREPLACE(TEXT(IF(ISERR(FIND(""/"", A9915)), A9915, MID(A9915, FIND(""/"", A9915)+1, LEN(A9915))), ""#""), ""\D+"", """")"),"2022")</f>
        <v>2022</v>
      </c>
      <c r="C9915" s="46" t="s">
        <v>791</v>
      </c>
      <c r="D9915" s="4">
        <v>341</v>
      </c>
      <c r="E9915" s="5" t="s">
        <v>5098</v>
      </c>
      <c r="F9915" s="4">
        <v>2017</v>
      </c>
      <c r="G9915" s="4">
        <v>17</v>
      </c>
      <c r="H9915" s="4">
        <v>38</v>
      </c>
      <c r="I9915" s="15"/>
      <c r="J9915" s="46" t="s">
        <v>11082</v>
      </c>
    </row>
    <row r="9916" spans="1:10" ht="61.2">
      <c r="A9916" s="4" t="s">
        <v>10695</v>
      </c>
      <c r="B9916" s="4" t="str">
        <f ca="1">IFERROR(__xludf.DUMMYFUNCTION("REGEXREPLACE(TEXT(IF(ISERR(FIND(""/"", A9916)), A9916, MID(A9916, FIND(""/"", A9916)+1, LEN(A9916))), ""#""), ""\D+"", """")"),"2022")</f>
        <v>2022</v>
      </c>
      <c r="C9916" s="46" t="s">
        <v>791</v>
      </c>
      <c r="D9916" s="4">
        <v>341</v>
      </c>
      <c r="E9916" s="5" t="s">
        <v>5098</v>
      </c>
      <c r="F9916" s="4">
        <v>2017</v>
      </c>
      <c r="G9916" s="4">
        <v>18</v>
      </c>
      <c r="H9916" s="4">
        <v>1</v>
      </c>
      <c r="I9916" s="15"/>
      <c r="J9916" s="46" t="s">
        <v>11083</v>
      </c>
    </row>
    <row r="9917" spans="1:10" ht="51">
      <c r="A9917" s="4" t="s">
        <v>10695</v>
      </c>
      <c r="B9917" s="4" t="str">
        <f ca="1">IFERROR(__xludf.DUMMYFUNCTION("REGEXREPLACE(TEXT(IF(ISERR(FIND(""/"", A9917)), A9917, MID(A9917, FIND(""/"", A9917)+1, LEN(A9917))), ""#""), ""\D+"", """")"),"2022")</f>
        <v>2022</v>
      </c>
      <c r="C9917" s="46" t="s">
        <v>791</v>
      </c>
      <c r="D9917" s="4">
        <v>341</v>
      </c>
      <c r="E9917" s="5" t="s">
        <v>5098</v>
      </c>
      <c r="F9917" s="4">
        <v>2017</v>
      </c>
      <c r="G9917" s="4">
        <v>18</v>
      </c>
      <c r="H9917" s="4">
        <v>2</v>
      </c>
      <c r="I9917" s="15"/>
      <c r="J9917" s="46" t="s">
        <v>11084</v>
      </c>
    </row>
    <row r="9918" spans="1:10" ht="51">
      <c r="A9918" s="4" t="s">
        <v>10695</v>
      </c>
      <c r="B9918" s="4" t="str">
        <f ca="1">IFERROR(__xludf.DUMMYFUNCTION("REGEXREPLACE(TEXT(IF(ISERR(FIND(""/"", A9918)), A9918, MID(A9918, FIND(""/"", A9918)+1, LEN(A9918))), ""#""), ""\D+"", """")"),"2022")</f>
        <v>2022</v>
      </c>
      <c r="C9918" s="46" t="s">
        <v>791</v>
      </c>
      <c r="D9918" s="4">
        <v>341</v>
      </c>
      <c r="E9918" s="5" t="s">
        <v>5098</v>
      </c>
      <c r="F9918" s="4">
        <v>2017</v>
      </c>
      <c r="G9918" s="4">
        <v>18</v>
      </c>
      <c r="H9918" s="4">
        <v>3</v>
      </c>
      <c r="I9918" s="15"/>
      <c r="J9918" s="46" t="s">
        <v>11085</v>
      </c>
    </row>
    <row r="9919" spans="1:10" ht="51">
      <c r="A9919" s="4" t="s">
        <v>10695</v>
      </c>
      <c r="B9919" s="4" t="str">
        <f ca="1">IFERROR(__xludf.DUMMYFUNCTION("REGEXREPLACE(TEXT(IF(ISERR(FIND(""/"", A9919)), A9919, MID(A9919, FIND(""/"", A9919)+1, LEN(A9919))), ""#""), ""\D+"", """")"),"2022")</f>
        <v>2022</v>
      </c>
      <c r="C9919" s="46" t="s">
        <v>791</v>
      </c>
      <c r="D9919" s="4">
        <v>341</v>
      </c>
      <c r="E9919" s="5" t="s">
        <v>5098</v>
      </c>
      <c r="F9919" s="4">
        <v>2017</v>
      </c>
      <c r="G9919" s="4">
        <v>18</v>
      </c>
      <c r="H9919" s="4">
        <v>4</v>
      </c>
      <c r="I9919" s="15"/>
      <c r="J9919" s="46" t="s">
        <v>11086</v>
      </c>
    </row>
    <row r="9920" spans="1:10" ht="51">
      <c r="A9920" s="4" t="s">
        <v>10695</v>
      </c>
      <c r="B9920" s="4" t="str">
        <f ca="1">IFERROR(__xludf.DUMMYFUNCTION("REGEXREPLACE(TEXT(IF(ISERR(FIND(""/"", A9920)), A9920, MID(A9920, FIND(""/"", A9920)+1, LEN(A9920))), ""#""), ""\D+"", """")"),"2022")</f>
        <v>2022</v>
      </c>
      <c r="C9920" s="46" t="s">
        <v>791</v>
      </c>
      <c r="D9920" s="4">
        <v>351</v>
      </c>
      <c r="E9920" s="5" t="s">
        <v>5270</v>
      </c>
      <c r="F9920" s="4">
        <v>2017</v>
      </c>
      <c r="G9920" s="4">
        <v>18</v>
      </c>
      <c r="H9920" s="4">
        <v>5</v>
      </c>
      <c r="I9920" s="15"/>
      <c r="J9920" s="46" t="s">
        <v>11087</v>
      </c>
    </row>
    <row r="9921" spans="1:10" ht="51">
      <c r="A9921" s="4" t="s">
        <v>10695</v>
      </c>
      <c r="B9921" s="4" t="str">
        <f ca="1">IFERROR(__xludf.DUMMYFUNCTION("REGEXREPLACE(TEXT(IF(ISERR(FIND(""/"", A9921)), A9921, MID(A9921, FIND(""/"", A9921)+1, LEN(A9921))), ""#""), ""\D+"", """")"),"2022")</f>
        <v>2022</v>
      </c>
      <c r="C9921" s="52" t="s">
        <v>791</v>
      </c>
      <c r="D9921" s="29">
        <v>341</v>
      </c>
      <c r="E9921" s="28" t="s">
        <v>5098</v>
      </c>
      <c r="F9921" s="29">
        <v>2017</v>
      </c>
      <c r="G9921" s="29">
        <v>18</v>
      </c>
      <c r="H9921" s="29">
        <v>6</v>
      </c>
      <c r="I9921" s="15"/>
      <c r="J9921" s="46" t="s">
        <v>11088</v>
      </c>
    </row>
    <row r="9922" spans="1:10" ht="51">
      <c r="A9922" s="4" t="s">
        <v>10695</v>
      </c>
      <c r="B9922" s="4" t="str">
        <f ca="1">IFERROR(__xludf.DUMMYFUNCTION("REGEXREPLACE(TEXT(IF(ISERR(FIND(""/"", A9922)), A9922, MID(A9922, FIND(""/"", A9922)+1, LEN(A9922))), ""#""), ""\D+"", """")"),"2022")</f>
        <v>2022</v>
      </c>
      <c r="C9922" s="46" t="s">
        <v>791</v>
      </c>
      <c r="D9922" s="4">
        <v>341</v>
      </c>
      <c r="E9922" s="5" t="s">
        <v>5098</v>
      </c>
      <c r="F9922" s="4">
        <v>2017</v>
      </c>
      <c r="G9922" s="4">
        <v>18</v>
      </c>
      <c r="H9922" s="4">
        <v>7</v>
      </c>
      <c r="I9922" s="15"/>
      <c r="J9922" s="46" t="s">
        <v>11089</v>
      </c>
    </row>
    <row r="9923" spans="1:10" ht="51">
      <c r="A9923" s="4" t="s">
        <v>10695</v>
      </c>
      <c r="B9923" s="4" t="str">
        <f ca="1">IFERROR(__xludf.DUMMYFUNCTION("REGEXREPLACE(TEXT(IF(ISERR(FIND(""/"", A9923)), A9923, MID(A9923, FIND(""/"", A9923)+1, LEN(A9923))), ""#""), ""\D+"", """")"),"2022")</f>
        <v>2022</v>
      </c>
      <c r="C9923" s="46" t="s">
        <v>791</v>
      </c>
      <c r="D9923" s="4">
        <v>341</v>
      </c>
      <c r="E9923" s="5" t="s">
        <v>5098</v>
      </c>
      <c r="F9923" s="4">
        <v>2017</v>
      </c>
      <c r="G9923" s="4">
        <v>18</v>
      </c>
      <c r="H9923" s="4">
        <v>8</v>
      </c>
      <c r="I9923" s="15"/>
      <c r="J9923" s="46" t="s">
        <v>11090</v>
      </c>
    </row>
    <row r="9924" spans="1:10" ht="61.2">
      <c r="A9924" s="4" t="s">
        <v>10695</v>
      </c>
      <c r="B9924" s="4" t="str">
        <f ca="1">IFERROR(__xludf.DUMMYFUNCTION("REGEXREPLACE(TEXT(IF(ISERR(FIND(""/"", A9924)), A9924, MID(A9924, FIND(""/"", A9924)+1, LEN(A9924))), ""#""), ""\D+"", """")"),"2022")</f>
        <v>2022</v>
      </c>
      <c r="C9924" s="46" t="s">
        <v>791</v>
      </c>
      <c r="D9924" s="4">
        <v>341</v>
      </c>
      <c r="E9924" s="5" t="s">
        <v>5098</v>
      </c>
      <c r="F9924" s="4">
        <v>2017</v>
      </c>
      <c r="G9924" s="4">
        <v>18</v>
      </c>
      <c r="H9924" s="4">
        <v>9</v>
      </c>
      <c r="I9924" s="15"/>
      <c r="J9924" s="46" t="s">
        <v>11091</v>
      </c>
    </row>
    <row r="9925" spans="1:10" ht="40.799999999999997">
      <c r="A9925" s="4" t="s">
        <v>10695</v>
      </c>
      <c r="B9925" s="4" t="str">
        <f ca="1">IFERROR(__xludf.DUMMYFUNCTION("REGEXREPLACE(TEXT(IF(ISERR(FIND(""/"", A9925)), A9925, MID(A9925, FIND(""/"", A9925)+1, LEN(A9925))), ""#""), ""\D+"", """")"),"2022")</f>
        <v>2022</v>
      </c>
      <c r="C9925" s="46" t="s">
        <v>791</v>
      </c>
      <c r="D9925" s="4">
        <v>341</v>
      </c>
      <c r="E9925" s="5" t="s">
        <v>5098</v>
      </c>
      <c r="F9925" s="4">
        <v>2017</v>
      </c>
      <c r="G9925" s="4">
        <v>18</v>
      </c>
      <c r="H9925" s="4">
        <v>10</v>
      </c>
      <c r="I9925" s="15"/>
      <c r="J9925" s="46" t="s">
        <v>11092</v>
      </c>
    </row>
    <row r="9926" spans="1:10" ht="61.2">
      <c r="A9926" s="4" t="s">
        <v>10695</v>
      </c>
      <c r="B9926" s="4" t="str">
        <f ca="1">IFERROR(__xludf.DUMMYFUNCTION("REGEXREPLACE(TEXT(IF(ISERR(FIND(""/"", A9926)), A9926, MID(A9926, FIND(""/"", A9926)+1, LEN(A9926))), ""#""), ""\D+"", """")"),"2022")</f>
        <v>2022</v>
      </c>
      <c r="C9926" s="46" t="s">
        <v>791</v>
      </c>
      <c r="D9926" s="4">
        <v>341</v>
      </c>
      <c r="E9926" s="5" t="s">
        <v>5098</v>
      </c>
      <c r="F9926" s="4">
        <v>2017</v>
      </c>
      <c r="G9926" s="4">
        <v>18</v>
      </c>
      <c r="H9926" s="4">
        <v>11</v>
      </c>
      <c r="I9926" s="15"/>
      <c r="J9926" s="46" t="s">
        <v>11093</v>
      </c>
    </row>
    <row r="9927" spans="1:10" ht="51">
      <c r="A9927" s="4" t="s">
        <v>10695</v>
      </c>
      <c r="B9927" s="4" t="str">
        <f ca="1">IFERROR(__xludf.DUMMYFUNCTION("REGEXREPLACE(TEXT(IF(ISERR(FIND(""/"", A9927)), A9927, MID(A9927, FIND(""/"", A9927)+1, LEN(A9927))), ""#""), ""\D+"", """")"),"2022")</f>
        <v>2022</v>
      </c>
      <c r="C9927" s="46" t="s">
        <v>791</v>
      </c>
      <c r="D9927" s="4">
        <v>341</v>
      </c>
      <c r="E9927" s="5" t="s">
        <v>5098</v>
      </c>
      <c r="F9927" s="4">
        <v>2017</v>
      </c>
      <c r="G9927" s="4">
        <v>18</v>
      </c>
      <c r="H9927" s="4">
        <v>12</v>
      </c>
      <c r="I9927" s="15"/>
      <c r="J9927" s="46" t="s">
        <v>11094</v>
      </c>
    </row>
    <row r="9928" spans="1:10" ht="51">
      <c r="A9928" s="4" t="s">
        <v>10695</v>
      </c>
      <c r="B9928" s="4" t="str">
        <f ca="1">IFERROR(__xludf.DUMMYFUNCTION("REGEXREPLACE(TEXT(IF(ISERR(FIND(""/"", A9928)), A9928, MID(A9928, FIND(""/"", A9928)+1, LEN(A9928))), ""#""), ""\D+"", """")"),"2022")</f>
        <v>2022</v>
      </c>
      <c r="C9928" s="46" t="s">
        <v>791</v>
      </c>
      <c r="D9928" s="4">
        <v>341</v>
      </c>
      <c r="E9928" s="5" t="s">
        <v>5098</v>
      </c>
      <c r="F9928" s="4">
        <v>2017</v>
      </c>
      <c r="G9928" s="4">
        <v>18</v>
      </c>
      <c r="H9928" s="4">
        <v>13</v>
      </c>
      <c r="I9928" s="15"/>
      <c r="J9928" s="46" t="s">
        <v>11095</v>
      </c>
    </row>
    <row r="9929" spans="1:10" ht="51">
      <c r="A9929" s="4" t="s">
        <v>10695</v>
      </c>
      <c r="B9929" s="4" t="str">
        <f ca="1">IFERROR(__xludf.DUMMYFUNCTION("REGEXREPLACE(TEXT(IF(ISERR(FIND(""/"", A9929)), A9929, MID(A9929, FIND(""/"", A9929)+1, LEN(A9929))), ""#""), ""\D+"", """")"),"2022")</f>
        <v>2022</v>
      </c>
      <c r="C9929" s="46" t="s">
        <v>791</v>
      </c>
      <c r="D9929" s="4">
        <v>341</v>
      </c>
      <c r="E9929" s="5" t="s">
        <v>5098</v>
      </c>
      <c r="F9929" s="4">
        <v>2017</v>
      </c>
      <c r="G9929" s="4">
        <v>18</v>
      </c>
      <c r="H9929" s="4">
        <v>14</v>
      </c>
      <c r="I9929" s="15"/>
      <c r="J9929" s="46" t="s">
        <v>11096</v>
      </c>
    </row>
    <row r="9930" spans="1:10" ht="51">
      <c r="A9930" s="4" t="s">
        <v>10695</v>
      </c>
      <c r="B9930" s="4" t="str">
        <f ca="1">IFERROR(__xludf.DUMMYFUNCTION("REGEXREPLACE(TEXT(IF(ISERR(FIND(""/"", A9930)), A9930, MID(A9930, FIND(""/"", A9930)+1, LEN(A9930))), ""#""), ""\D+"", """")"),"2022")</f>
        <v>2022</v>
      </c>
      <c r="C9930" s="46" t="s">
        <v>791</v>
      </c>
      <c r="D9930" s="4">
        <v>341</v>
      </c>
      <c r="E9930" s="5" t="s">
        <v>5098</v>
      </c>
      <c r="F9930" s="4">
        <v>2017</v>
      </c>
      <c r="G9930" s="4">
        <v>18</v>
      </c>
      <c r="H9930" s="4">
        <v>15</v>
      </c>
      <c r="I9930" s="15"/>
      <c r="J9930" s="46" t="s">
        <v>11097</v>
      </c>
    </row>
    <row r="9931" spans="1:10" ht="40.799999999999997">
      <c r="A9931" s="4" t="s">
        <v>10695</v>
      </c>
      <c r="B9931" s="4" t="str">
        <f ca="1">IFERROR(__xludf.DUMMYFUNCTION("REGEXREPLACE(TEXT(IF(ISERR(FIND(""/"", A9931)), A9931, MID(A9931, FIND(""/"", A9931)+1, LEN(A9931))), ""#""), ""\D+"", """")"),"2022")</f>
        <v>2022</v>
      </c>
      <c r="C9931" s="46" t="s">
        <v>791</v>
      </c>
      <c r="D9931" s="4">
        <v>351</v>
      </c>
      <c r="E9931" s="5" t="s">
        <v>5270</v>
      </c>
      <c r="F9931" s="4">
        <v>2017</v>
      </c>
      <c r="G9931" s="4">
        <v>18</v>
      </c>
      <c r="H9931" s="4">
        <v>16</v>
      </c>
      <c r="I9931" s="15"/>
      <c r="J9931" s="46" t="s">
        <v>11098</v>
      </c>
    </row>
    <row r="9932" spans="1:10" ht="51">
      <c r="A9932" s="4" t="s">
        <v>10695</v>
      </c>
      <c r="B9932" s="4" t="str">
        <f ca="1">IFERROR(__xludf.DUMMYFUNCTION("REGEXREPLACE(TEXT(IF(ISERR(FIND(""/"", A9932)), A9932, MID(A9932, FIND(""/"", A9932)+1, LEN(A9932))), ""#""), ""\D+"", """")"),"2022")</f>
        <v>2022</v>
      </c>
      <c r="C9932" s="46" t="s">
        <v>791</v>
      </c>
      <c r="D9932" s="4">
        <v>341</v>
      </c>
      <c r="E9932" s="5" t="s">
        <v>5098</v>
      </c>
      <c r="F9932" s="4">
        <v>2017</v>
      </c>
      <c r="G9932" s="4">
        <v>18</v>
      </c>
      <c r="H9932" s="4">
        <v>17</v>
      </c>
      <c r="I9932" s="15"/>
      <c r="J9932" s="46" t="s">
        <v>11099</v>
      </c>
    </row>
    <row r="9933" spans="1:10" ht="61.2">
      <c r="A9933" s="4" t="s">
        <v>10695</v>
      </c>
      <c r="B9933" s="4" t="str">
        <f ca="1">IFERROR(__xludf.DUMMYFUNCTION("REGEXREPLACE(TEXT(IF(ISERR(FIND(""/"", A9933)), A9933, MID(A9933, FIND(""/"", A9933)+1, LEN(A9933))), ""#""), ""\D+"", """")"),"2022")</f>
        <v>2022</v>
      </c>
      <c r="C9933" s="46" t="s">
        <v>791</v>
      </c>
      <c r="D9933" s="4">
        <v>341</v>
      </c>
      <c r="E9933" s="5" t="s">
        <v>5098</v>
      </c>
      <c r="F9933" s="4">
        <v>2017</v>
      </c>
      <c r="G9933" s="4">
        <v>18</v>
      </c>
      <c r="H9933" s="4">
        <v>18</v>
      </c>
      <c r="I9933" s="15"/>
      <c r="J9933" s="46" t="s">
        <v>11100</v>
      </c>
    </row>
    <row r="9934" spans="1:10" ht="61.2">
      <c r="A9934" s="4" t="s">
        <v>10695</v>
      </c>
      <c r="B9934" s="4" t="str">
        <f ca="1">IFERROR(__xludf.DUMMYFUNCTION("REGEXREPLACE(TEXT(IF(ISERR(FIND(""/"", A9934)), A9934, MID(A9934, FIND(""/"", A9934)+1, LEN(A9934))), ""#""), ""\D+"", """")"),"2022")</f>
        <v>2022</v>
      </c>
      <c r="C9934" s="46" t="s">
        <v>791</v>
      </c>
      <c r="D9934" s="4">
        <v>341</v>
      </c>
      <c r="E9934" s="5" t="s">
        <v>5098</v>
      </c>
      <c r="F9934" s="4">
        <v>2017</v>
      </c>
      <c r="G9934" s="4">
        <v>18</v>
      </c>
      <c r="H9934" s="4">
        <v>19</v>
      </c>
      <c r="I9934" s="15"/>
      <c r="J9934" s="46" t="s">
        <v>11101</v>
      </c>
    </row>
    <row r="9935" spans="1:10" ht="51">
      <c r="A9935" s="4" t="s">
        <v>10695</v>
      </c>
      <c r="B9935" s="4" t="str">
        <f ca="1">IFERROR(__xludf.DUMMYFUNCTION("REGEXREPLACE(TEXT(IF(ISERR(FIND(""/"", A9935)), A9935, MID(A9935, FIND(""/"", A9935)+1, LEN(A9935))), ""#""), ""\D+"", """")"),"2022")</f>
        <v>2022</v>
      </c>
      <c r="C9935" s="46" t="s">
        <v>791</v>
      </c>
      <c r="D9935" s="4">
        <v>341</v>
      </c>
      <c r="E9935" s="5" t="s">
        <v>5098</v>
      </c>
      <c r="F9935" s="4">
        <v>2017</v>
      </c>
      <c r="G9935" s="4">
        <v>18</v>
      </c>
      <c r="H9935" s="4">
        <v>20</v>
      </c>
      <c r="I9935" s="15"/>
      <c r="J9935" s="46" t="s">
        <v>11102</v>
      </c>
    </row>
    <row r="9936" spans="1:10" ht="40.799999999999997">
      <c r="A9936" s="4" t="s">
        <v>10695</v>
      </c>
      <c r="B9936" s="4" t="str">
        <f ca="1">IFERROR(__xludf.DUMMYFUNCTION("REGEXREPLACE(TEXT(IF(ISERR(FIND(""/"", A9936)), A9936, MID(A9936, FIND(""/"", A9936)+1, LEN(A9936))), ""#""), ""\D+"", """")"),"2022")</f>
        <v>2022</v>
      </c>
      <c r="C9936" s="46" t="s">
        <v>791</v>
      </c>
      <c r="D9936" s="4">
        <v>341</v>
      </c>
      <c r="E9936" s="5" t="s">
        <v>5098</v>
      </c>
      <c r="F9936" s="4">
        <v>2017</v>
      </c>
      <c r="G9936" s="4">
        <v>18</v>
      </c>
      <c r="H9936" s="4">
        <v>21</v>
      </c>
      <c r="I9936" s="15"/>
      <c r="J9936" s="46" t="s">
        <v>11103</v>
      </c>
    </row>
    <row r="9937" spans="1:10" ht="91.8">
      <c r="A9937" s="4" t="s">
        <v>10695</v>
      </c>
      <c r="B9937" s="4" t="str">
        <f ca="1">IFERROR(__xludf.DUMMYFUNCTION("REGEXREPLACE(TEXT(IF(ISERR(FIND(""/"", A9937)), A9937, MID(A9937, FIND(""/"", A9937)+1, LEN(A9937))), ""#""), ""\D+"", """")"),"2022")</f>
        <v>2022</v>
      </c>
      <c r="C9937" s="46" t="s">
        <v>791</v>
      </c>
      <c r="D9937" s="4">
        <v>341</v>
      </c>
      <c r="E9937" s="5" t="s">
        <v>5098</v>
      </c>
      <c r="F9937" s="4">
        <v>2017</v>
      </c>
      <c r="G9937" s="4">
        <v>18</v>
      </c>
      <c r="H9937" s="4">
        <v>22</v>
      </c>
      <c r="I9937" s="15"/>
      <c r="J9937" s="46" t="s">
        <v>11104</v>
      </c>
    </row>
    <row r="9938" spans="1:10" ht="51">
      <c r="A9938" s="4" t="s">
        <v>10695</v>
      </c>
      <c r="B9938" s="4" t="str">
        <f ca="1">IFERROR(__xludf.DUMMYFUNCTION("REGEXREPLACE(TEXT(IF(ISERR(FIND(""/"", A9938)), A9938, MID(A9938, FIND(""/"", A9938)+1, LEN(A9938))), ""#""), ""\D+"", """")"),"2022")</f>
        <v>2022</v>
      </c>
      <c r="C9938" s="46" t="s">
        <v>791</v>
      </c>
      <c r="D9938" s="4">
        <v>351</v>
      </c>
      <c r="E9938" s="5" t="s">
        <v>5270</v>
      </c>
      <c r="F9938" s="4">
        <v>2017</v>
      </c>
      <c r="G9938" s="4">
        <v>18</v>
      </c>
      <c r="H9938" s="4">
        <v>23</v>
      </c>
      <c r="I9938" s="15"/>
      <c r="J9938" s="46" t="s">
        <v>11105</v>
      </c>
    </row>
    <row r="9939" spans="1:10" ht="61.2">
      <c r="A9939" s="4" t="s">
        <v>10695</v>
      </c>
      <c r="B9939" s="4" t="str">
        <f ca="1">IFERROR(__xludf.DUMMYFUNCTION("REGEXREPLACE(TEXT(IF(ISERR(FIND(""/"", A9939)), A9939, MID(A9939, FIND(""/"", A9939)+1, LEN(A9939))), ""#""), ""\D+"", """")"),"2022")</f>
        <v>2022</v>
      </c>
      <c r="C9939" s="46" t="s">
        <v>791</v>
      </c>
      <c r="D9939" s="4">
        <v>341</v>
      </c>
      <c r="E9939" s="5" t="s">
        <v>5098</v>
      </c>
      <c r="F9939" s="4">
        <v>2017</v>
      </c>
      <c r="G9939" s="4">
        <v>18</v>
      </c>
      <c r="H9939" s="4">
        <v>24</v>
      </c>
      <c r="I9939" s="15"/>
      <c r="J9939" s="46" t="s">
        <v>11106</v>
      </c>
    </row>
    <row r="9940" spans="1:10" ht="40.799999999999997">
      <c r="A9940" s="4" t="s">
        <v>10695</v>
      </c>
      <c r="B9940" s="4" t="str">
        <f ca="1">IFERROR(__xludf.DUMMYFUNCTION("REGEXREPLACE(TEXT(IF(ISERR(FIND(""/"", A9940)), A9940, MID(A9940, FIND(""/"", A9940)+1, LEN(A9940))), ""#""), ""\D+"", """")"),"2022")</f>
        <v>2022</v>
      </c>
      <c r="C9940" s="46" t="s">
        <v>791</v>
      </c>
      <c r="D9940" s="4">
        <v>341</v>
      </c>
      <c r="E9940" s="5" t="s">
        <v>5098</v>
      </c>
      <c r="F9940" s="4">
        <v>2017</v>
      </c>
      <c r="G9940" s="4">
        <v>18</v>
      </c>
      <c r="H9940" s="4">
        <v>25</v>
      </c>
      <c r="I9940" s="15"/>
      <c r="J9940" s="46" t="s">
        <v>11107</v>
      </c>
    </row>
    <row r="9941" spans="1:10" ht="51">
      <c r="A9941" s="4" t="s">
        <v>10695</v>
      </c>
      <c r="B9941" s="4" t="str">
        <f ca="1">IFERROR(__xludf.DUMMYFUNCTION("REGEXREPLACE(TEXT(IF(ISERR(FIND(""/"", A9941)), A9941, MID(A9941, FIND(""/"", A9941)+1, LEN(A9941))), ""#""), ""\D+"", """")"),"2022")</f>
        <v>2022</v>
      </c>
      <c r="C9941" s="46" t="s">
        <v>791</v>
      </c>
      <c r="D9941" s="4">
        <v>351</v>
      </c>
      <c r="E9941" s="5" t="s">
        <v>5270</v>
      </c>
      <c r="F9941" s="4">
        <v>2017</v>
      </c>
      <c r="G9941" s="4">
        <v>18</v>
      </c>
      <c r="H9941" s="4">
        <v>26</v>
      </c>
      <c r="I9941" s="15"/>
      <c r="J9941" s="46" t="s">
        <v>11108</v>
      </c>
    </row>
    <row r="9942" spans="1:10" ht="51">
      <c r="A9942" s="4" t="s">
        <v>10695</v>
      </c>
      <c r="B9942" s="4" t="str">
        <f ca="1">IFERROR(__xludf.DUMMYFUNCTION("REGEXREPLACE(TEXT(IF(ISERR(FIND(""/"", A9942)), A9942, MID(A9942, FIND(""/"", A9942)+1, LEN(A9942))), ""#""), ""\D+"", """")"),"2022")</f>
        <v>2022</v>
      </c>
      <c r="C9942" s="46" t="s">
        <v>791</v>
      </c>
      <c r="D9942" s="4">
        <v>341</v>
      </c>
      <c r="E9942" s="5" t="s">
        <v>5098</v>
      </c>
      <c r="F9942" s="4">
        <v>2017</v>
      </c>
      <c r="G9942" s="4">
        <v>18</v>
      </c>
      <c r="H9942" s="4">
        <v>27</v>
      </c>
      <c r="I9942" s="15"/>
      <c r="J9942" s="46" t="s">
        <v>11109</v>
      </c>
    </row>
    <row r="9943" spans="1:10" ht="61.2">
      <c r="A9943" s="4" t="s">
        <v>10695</v>
      </c>
      <c r="B9943" s="4" t="str">
        <f ca="1">IFERROR(__xludf.DUMMYFUNCTION("REGEXREPLACE(TEXT(IF(ISERR(FIND(""/"", A9943)), A9943, MID(A9943, FIND(""/"", A9943)+1, LEN(A9943))), ""#""), ""\D+"", """")"),"2022")</f>
        <v>2022</v>
      </c>
      <c r="C9943" s="46" t="s">
        <v>791</v>
      </c>
      <c r="D9943" s="4">
        <v>341</v>
      </c>
      <c r="E9943" s="5" t="s">
        <v>5098</v>
      </c>
      <c r="F9943" s="4">
        <v>2017</v>
      </c>
      <c r="G9943" s="4">
        <v>18</v>
      </c>
      <c r="H9943" s="4">
        <v>28</v>
      </c>
      <c r="I9943" s="15"/>
      <c r="J9943" s="46" t="s">
        <v>11110</v>
      </c>
    </row>
    <row r="9944" spans="1:10" ht="40.799999999999997">
      <c r="A9944" s="4" t="s">
        <v>10695</v>
      </c>
      <c r="B9944" s="4" t="str">
        <f ca="1">IFERROR(__xludf.DUMMYFUNCTION("REGEXREPLACE(TEXT(IF(ISERR(FIND(""/"", A9944)), A9944, MID(A9944, FIND(""/"", A9944)+1, LEN(A9944))), ""#""), ""\D+"", """")"),"2022")</f>
        <v>2022</v>
      </c>
      <c r="C9944" s="46" t="s">
        <v>791</v>
      </c>
      <c r="D9944" s="4">
        <v>341</v>
      </c>
      <c r="E9944" s="5" t="s">
        <v>5098</v>
      </c>
      <c r="F9944" s="4">
        <v>2017</v>
      </c>
      <c r="G9944" s="4">
        <v>18</v>
      </c>
      <c r="H9944" s="4">
        <v>29</v>
      </c>
      <c r="I9944" s="15"/>
      <c r="J9944" s="46" t="s">
        <v>11111</v>
      </c>
    </row>
    <row r="9945" spans="1:10" ht="51">
      <c r="A9945" s="4" t="s">
        <v>10695</v>
      </c>
      <c r="B9945" s="4" t="str">
        <f ca="1">IFERROR(__xludf.DUMMYFUNCTION("REGEXREPLACE(TEXT(IF(ISERR(FIND(""/"", A9945)), A9945, MID(A9945, FIND(""/"", A9945)+1, LEN(A9945))), ""#""), ""\D+"", """")"),"2022")</f>
        <v>2022</v>
      </c>
      <c r="C9945" s="46" t="s">
        <v>791</v>
      </c>
      <c r="D9945" s="4">
        <v>341</v>
      </c>
      <c r="E9945" s="5" t="s">
        <v>5098</v>
      </c>
      <c r="F9945" s="4">
        <v>2017</v>
      </c>
      <c r="G9945" s="4">
        <v>18</v>
      </c>
      <c r="H9945" s="4">
        <v>30</v>
      </c>
      <c r="I9945" s="15"/>
      <c r="J9945" s="46" t="s">
        <v>11112</v>
      </c>
    </row>
    <row r="9946" spans="1:10" ht="51">
      <c r="A9946" s="4" t="s">
        <v>10695</v>
      </c>
      <c r="B9946" s="4" t="str">
        <f ca="1">IFERROR(__xludf.DUMMYFUNCTION("REGEXREPLACE(TEXT(IF(ISERR(FIND(""/"", A9946)), A9946, MID(A9946, FIND(""/"", A9946)+1, LEN(A9946))), ""#""), ""\D+"", """")"),"2022")</f>
        <v>2022</v>
      </c>
      <c r="C9946" s="46" t="s">
        <v>791</v>
      </c>
      <c r="D9946" s="4">
        <v>341</v>
      </c>
      <c r="E9946" s="5" t="s">
        <v>5098</v>
      </c>
      <c r="F9946" s="4">
        <v>2017</v>
      </c>
      <c r="G9946" s="4">
        <v>18</v>
      </c>
      <c r="H9946" s="4">
        <v>31</v>
      </c>
      <c r="I9946" s="15"/>
      <c r="J9946" s="46" t="s">
        <v>11113</v>
      </c>
    </row>
    <row r="9947" spans="1:10" ht="61.2">
      <c r="A9947" s="4" t="s">
        <v>10695</v>
      </c>
      <c r="B9947" s="4" t="str">
        <f ca="1">IFERROR(__xludf.DUMMYFUNCTION("REGEXREPLACE(TEXT(IF(ISERR(FIND(""/"", A9947)), A9947, MID(A9947, FIND(""/"", A9947)+1, LEN(A9947))), ""#""), ""\D+"", """")"),"2022")</f>
        <v>2022</v>
      </c>
      <c r="C9947" s="46" t="s">
        <v>791</v>
      </c>
      <c r="D9947" s="4">
        <v>341</v>
      </c>
      <c r="E9947" s="5" t="s">
        <v>5098</v>
      </c>
      <c r="F9947" s="4">
        <v>2017</v>
      </c>
      <c r="G9947" s="4">
        <v>18</v>
      </c>
      <c r="H9947" s="4">
        <v>32</v>
      </c>
      <c r="I9947" s="15"/>
      <c r="J9947" s="46" t="s">
        <v>11114</v>
      </c>
    </row>
    <row r="9948" spans="1:10" ht="61.2">
      <c r="A9948" s="4" t="s">
        <v>10695</v>
      </c>
      <c r="B9948" s="4" t="str">
        <f ca="1">IFERROR(__xludf.DUMMYFUNCTION("REGEXREPLACE(TEXT(IF(ISERR(FIND(""/"", A9948)), A9948, MID(A9948, FIND(""/"", A9948)+1, LEN(A9948))), ""#""), ""\D+"", """")"),"2022")</f>
        <v>2022</v>
      </c>
      <c r="C9948" s="46" t="s">
        <v>791</v>
      </c>
      <c r="D9948" s="4">
        <v>341</v>
      </c>
      <c r="E9948" s="5" t="s">
        <v>5098</v>
      </c>
      <c r="F9948" s="4">
        <v>2017</v>
      </c>
      <c r="G9948" s="4">
        <v>18</v>
      </c>
      <c r="H9948" s="4">
        <v>33</v>
      </c>
      <c r="I9948" s="15"/>
      <c r="J9948" s="46" t="s">
        <v>11115</v>
      </c>
    </row>
    <row r="9949" spans="1:10" ht="71.400000000000006">
      <c r="A9949" s="4" t="s">
        <v>10695</v>
      </c>
      <c r="B9949" s="4" t="str">
        <f ca="1">IFERROR(__xludf.DUMMYFUNCTION("REGEXREPLACE(TEXT(IF(ISERR(FIND(""/"", A9949)), A9949, MID(A9949, FIND(""/"", A9949)+1, LEN(A9949))), ""#""), ""\D+"", """")"),"2022")</f>
        <v>2022</v>
      </c>
      <c r="C9949" s="46" t="s">
        <v>791</v>
      </c>
      <c r="D9949" s="4">
        <v>341</v>
      </c>
      <c r="E9949" s="5" t="s">
        <v>5098</v>
      </c>
      <c r="F9949" s="4">
        <v>2017</v>
      </c>
      <c r="G9949" s="4">
        <v>18</v>
      </c>
      <c r="H9949" s="4">
        <v>34</v>
      </c>
      <c r="I9949" s="15"/>
      <c r="J9949" s="46" t="s">
        <v>11116</v>
      </c>
    </row>
    <row r="9950" spans="1:10" ht="40.799999999999997">
      <c r="A9950" s="4" t="s">
        <v>10695</v>
      </c>
      <c r="B9950" s="4" t="str">
        <f ca="1">IFERROR(__xludf.DUMMYFUNCTION("REGEXREPLACE(TEXT(IF(ISERR(FIND(""/"", A9950)), A9950, MID(A9950, FIND(""/"", A9950)+1, LEN(A9950))), ""#""), ""\D+"", """")"),"2022")</f>
        <v>2022</v>
      </c>
      <c r="C9950" s="46" t="s">
        <v>791</v>
      </c>
      <c r="D9950" s="4">
        <v>341</v>
      </c>
      <c r="E9950" s="5" t="s">
        <v>5098</v>
      </c>
      <c r="F9950" s="4">
        <v>2017</v>
      </c>
      <c r="G9950" s="4">
        <v>18</v>
      </c>
      <c r="H9950" s="4">
        <v>35</v>
      </c>
      <c r="I9950" s="15"/>
      <c r="J9950" s="46" t="s">
        <v>11117</v>
      </c>
    </row>
    <row r="9951" spans="1:10" ht="51">
      <c r="A9951" s="4" t="s">
        <v>10695</v>
      </c>
      <c r="B9951" s="4" t="str">
        <f ca="1">IFERROR(__xludf.DUMMYFUNCTION("REGEXREPLACE(TEXT(IF(ISERR(FIND(""/"", A9951)), A9951, MID(A9951, FIND(""/"", A9951)+1, LEN(A9951))), ""#""), ""\D+"", """")"),"2022")</f>
        <v>2022</v>
      </c>
      <c r="C9951" s="46" t="s">
        <v>791</v>
      </c>
      <c r="D9951" s="4">
        <v>341</v>
      </c>
      <c r="E9951" s="5" t="s">
        <v>5098</v>
      </c>
      <c r="F9951" s="4">
        <v>2017</v>
      </c>
      <c r="G9951" s="4">
        <v>18</v>
      </c>
      <c r="H9951" s="4">
        <v>36</v>
      </c>
      <c r="I9951" s="15"/>
      <c r="J9951" s="46" t="s">
        <v>11118</v>
      </c>
    </row>
    <row r="9952" spans="1:10" ht="40.799999999999997">
      <c r="A9952" s="4" t="s">
        <v>10695</v>
      </c>
      <c r="B9952" s="4" t="str">
        <f ca="1">IFERROR(__xludf.DUMMYFUNCTION("REGEXREPLACE(TEXT(IF(ISERR(FIND(""/"", A9952)), A9952, MID(A9952, FIND(""/"", A9952)+1, LEN(A9952))), ""#""), ""\D+"", """")"),"2022")</f>
        <v>2022</v>
      </c>
      <c r="C9952" s="46" t="s">
        <v>791</v>
      </c>
      <c r="D9952" s="4">
        <v>341</v>
      </c>
      <c r="E9952" s="5" t="s">
        <v>5098</v>
      </c>
      <c r="F9952" s="4">
        <v>2017</v>
      </c>
      <c r="G9952" s="4">
        <v>18</v>
      </c>
      <c r="H9952" s="4">
        <v>37</v>
      </c>
      <c r="I9952" s="15"/>
      <c r="J9952" s="46" t="s">
        <v>11119</v>
      </c>
    </row>
    <row r="9953" spans="1:10" ht="40.799999999999997">
      <c r="A9953" s="4" t="s">
        <v>10695</v>
      </c>
      <c r="B9953" s="4" t="str">
        <f ca="1">IFERROR(__xludf.DUMMYFUNCTION("REGEXREPLACE(TEXT(IF(ISERR(FIND(""/"", A9953)), A9953, MID(A9953, FIND(""/"", A9953)+1, LEN(A9953))), ""#""), ""\D+"", """")"),"2022")</f>
        <v>2022</v>
      </c>
      <c r="C9953" s="46" t="s">
        <v>791</v>
      </c>
      <c r="D9953" s="4">
        <v>341</v>
      </c>
      <c r="E9953" s="5" t="s">
        <v>5098</v>
      </c>
      <c r="F9953" s="4">
        <v>2017</v>
      </c>
      <c r="G9953" s="4">
        <v>18</v>
      </c>
      <c r="H9953" s="4">
        <v>38</v>
      </c>
      <c r="I9953" s="15"/>
      <c r="J9953" s="46" t="s">
        <v>11120</v>
      </c>
    </row>
    <row r="9954" spans="1:10" ht="71.400000000000006">
      <c r="A9954" s="4" t="s">
        <v>10695</v>
      </c>
      <c r="B9954" s="4" t="str">
        <f ca="1">IFERROR(__xludf.DUMMYFUNCTION("REGEXREPLACE(TEXT(IF(ISERR(FIND(""/"", A9954)), A9954, MID(A9954, FIND(""/"", A9954)+1, LEN(A9954))), ""#""), ""\D+"", """")"),"2022")</f>
        <v>2022</v>
      </c>
      <c r="C9954" s="46" t="s">
        <v>791</v>
      </c>
      <c r="D9954" s="4">
        <v>341</v>
      </c>
      <c r="E9954" s="5" t="s">
        <v>5098</v>
      </c>
      <c r="F9954" s="4">
        <v>2017</v>
      </c>
      <c r="G9954" s="4">
        <v>18</v>
      </c>
      <c r="H9954" s="4">
        <v>39</v>
      </c>
      <c r="I9954" s="15"/>
      <c r="J9954" s="46" t="s">
        <v>11121</v>
      </c>
    </row>
    <row r="9955" spans="1:10" ht="61.2">
      <c r="A9955" s="4" t="s">
        <v>10695</v>
      </c>
      <c r="B9955" s="4" t="str">
        <f ca="1">IFERROR(__xludf.DUMMYFUNCTION("REGEXREPLACE(TEXT(IF(ISERR(FIND(""/"", A9955)), A9955, MID(A9955, FIND(""/"", A9955)+1, LEN(A9955))), ""#""), ""\D+"", """")"),"2022")</f>
        <v>2022</v>
      </c>
      <c r="C9955" s="46" t="s">
        <v>791</v>
      </c>
      <c r="D9955" s="4">
        <v>341</v>
      </c>
      <c r="E9955" s="5" t="s">
        <v>5098</v>
      </c>
      <c r="F9955" s="4">
        <v>2017</v>
      </c>
      <c r="G9955" s="4">
        <v>18</v>
      </c>
      <c r="H9955" s="4">
        <v>40</v>
      </c>
      <c r="I9955" s="15"/>
      <c r="J9955" s="46" t="s">
        <v>11122</v>
      </c>
    </row>
    <row r="9956" spans="1:10" ht="51">
      <c r="A9956" s="4" t="s">
        <v>10695</v>
      </c>
      <c r="B9956" s="4" t="str">
        <f ca="1">IFERROR(__xludf.DUMMYFUNCTION("REGEXREPLACE(TEXT(IF(ISERR(FIND(""/"", A9956)), A9956, MID(A9956, FIND(""/"", A9956)+1, LEN(A9956))), ""#""), ""\D+"", """")"),"2022")</f>
        <v>2022</v>
      </c>
      <c r="C9956" s="46" t="s">
        <v>791</v>
      </c>
      <c r="D9956" s="4">
        <v>341</v>
      </c>
      <c r="E9956" s="5" t="s">
        <v>5098</v>
      </c>
      <c r="F9956" s="4">
        <v>2017</v>
      </c>
      <c r="G9956" s="4">
        <v>18</v>
      </c>
      <c r="H9956" s="4">
        <v>41</v>
      </c>
      <c r="I9956" s="15"/>
      <c r="J9956" s="46" t="s">
        <v>11123</v>
      </c>
    </row>
    <row r="9957" spans="1:10" ht="40.799999999999997">
      <c r="A9957" s="4" t="s">
        <v>10695</v>
      </c>
      <c r="B9957" s="4" t="str">
        <f ca="1">IFERROR(__xludf.DUMMYFUNCTION("REGEXREPLACE(TEXT(IF(ISERR(FIND(""/"", A9957)), A9957, MID(A9957, FIND(""/"", A9957)+1, LEN(A9957))), ""#""), ""\D+"", """")"),"2022")</f>
        <v>2022</v>
      </c>
      <c r="C9957" s="46" t="s">
        <v>791</v>
      </c>
      <c r="D9957" s="4">
        <v>341</v>
      </c>
      <c r="E9957" s="5" t="s">
        <v>5098</v>
      </c>
      <c r="F9957" s="4">
        <v>2017</v>
      </c>
      <c r="G9957" s="4">
        <v>18</v>
      </c>
      <c r="H9957" s="4">
        <v>42</v>
      </c>
      <c r="I9957" s="15"/>
      <c r="J9957" s="46" t="s">
        <v>11124</v>
      </c>
    </row>
    <row r="9958" spans="1:10" ht="40.799999999999997">
      <c r="A9958" s="4" t="s">
        <v>10695</v>
      </c>
      <c r="B9958" s="4" t="str">
        <f ca="1">IFERROR(__xludf.DUMMYFUNCTION("REGEXREPLACE(TEXT(IF(ISERR(FIND(""/"", A9958)), A9958, MID(A9958, FIND(""/"", A9958)+1, LEN(A9958))), ""#""), ""\D+"", """")"),"2022")</f>
        <v>2022</v>
      </c>
      <c r="C9958" s="46" t="s">
        <v>791</v>
      </c>
      <c r="D9958" s="4">
        <v>341</v>
      </c>
      <c r="E9958" s="5" t="s">
        <v>5098</v>
      </c>
      <c r="F9958" s="4">
        <v>2017</v>
      </c>
      <c r="G9958" s="4">
        <v>18</v>
      </c>
      <c r="H9958" s="4">
        <v>43</v>
      </c>
      <c r="I9958" s="15"/>
      <c r="J9958" s="46" t="s">
        <v>11125</v>
      </c>
    </row>
    <row r="9959" spans="1:10" ht="61.2">
      <c r="A9959" s="4" t="s">
        <v>10695</v>
      </c>
      <c r="B9959" s="4" t="str">
        <f ca="1">IFERROR(__xludf.DUMMYFUNCTION("REGEXREPLACE(TEXT(IF(ISERR(FIND(""/"", A9959)), A9959, MID(A9959, FIND(""/"", A9959)+1, LEN(A9959))), ""#""), ""\D+"", """")"),"2022")</f>
        <v>2022</v>
      </c>
      <c r="C9959" s="46" t="s">
        <v>791</v>
      </c>
      <c r="D9959" s="4">
        <v>351</v>
      </c>
      <c r="E9959" s="5" t="s">
        <v>5270</v>
      </c>
      <c r="F9959" s="4">
        <v>2017</v>
      </c>
      <c r="G9959" s="4">
        <v>18</v>
      </c>
      <c r="H9959" s="4">
        <v>44</v>
      </c>
      <c r="I9959" s="15"/>
      <c r="J9959" s="46" t="s">
        <v>11126</v>
      </c>
    </row>
    <row r="9960" spans="1:10" ht="61.2">
      <c r="A9960" s="4" t="s">
        <v>10695</v>
      </c>
      <c r="B9960" s="4" t="str">
        <f ca="1">IFERROR(__xludf.DUMMYFUNCTION("REGEXREPLACE(TEXT(IF(ISERR(FIND(""/"", A9960)), A9960, MID(A9960, FIND(""/"", A9960)+1, LEN(A9960))), ""#""), ""\D+"", """")"),"2022")</f>
        <v>2022</v>
      </c>
      <c r="C9960" s="46" t="s">
        <v>791</v>
      </c>
      <c r="D9960" s="4">
        <v>341</v>
      </c>
      <c r="E9960" s="5" t="s">
        <v>5098</v>
      </c>
      <c r="F9960" s="4">
        <v>2017</v>
      </c>
      <c r="G9960" s="4">
        <v>18</v>
      </c>
      <c r="H9960" s="4">
        <v>45</v>
      </c>
      <c r="I9960" s="15"/>
      <c r="J9960" s="46" t="s">
        <v>11127</v>
      </c>
    </row>
    <row r="9961" spans="1:10" ht="40.799999999999997">
      <c r="A9961" s="4" t="s">
        <v>10695</v>
      </c>
      <c r="B9961" s="4" t="str">
        <f ca="1">IFERROR(__xludf.DUMMYFUNCTION("REGEXREPLACE(TEXT(IF(ISERR(FIND(""/"", A9961)), A9961, MID(A9961, FIND(""/"", A9961)+1, LEN(A9961))), ""#""), ""\D+"", """")"),"2022")</f>
        <v>2022</v>
      </c>
      <c r="C9961" s="46" t="s">
        <v>791</v>
      </c>
      <c r="D9961" s="4">
        <v>341</v>
      </c>
      <c r="E9961" s="5" t="s">
        <v>5098</v>
      </c>
      <c r="F9961" s="4">
        <v>2017</v>
      </c>
      <c r="G9961" s="4">
        <v>18</v>
      </c>
      <c r="H9961" s="4">
        <v>46</v>
      </c>
      <c r="I9961" s="15"/>
      <c r="J9961" s="46" t="s">
        <v>11128</v>
      </c>
    </row>
    <row r="9962" spans="1:10" ht="71.400000000000006">
      <c r="A9962" s="4" t="s">
        <v>10695</v>
      </c>
      <c r="B9962" s="4" t="str">
        <f ca="1">IFERROR(__xludf.DUMMYFUNCTION("REGEXREPLACE(TEXT(IF(ISERR(FIND(""/"", A9962)), A9962, MID(A9962, FIND(""/"", A9962)+1, LEN(A9962))), ""#""), ""\D+"", """")"),"2022")</f>
        <v>2022</v>
      </c>
      <c r="C9962" s="46" t="s">
        <v>791</v>
      </c>
      <c r="D9962" s="4">
        <v>341</v>
      </c>
      <c r="E9962" s="5" t="s">
        <v>5098</v>
      </c>
      <c r="F9962" s="4">
        <v>2017</v>
      </c>
      <c r="G9962" s="4">
        <v>18</v>
      </c>
      <c r="H9962" s="4">
        <v>47</v>
      </c>
      <c r="I9962" s="15"/>
      <c r="J9962" s="46" t="s">
        <v>11129</v>
      </c>
    </row>
    <row r="9963" spans="1:10" ht="51">
      <c r="A9963" s="4" t="s">
        <v>10695</v>
      </c>
      <c r="B9963" s="4" t="str">
        <f ca="1">IFERROR(__xludf.DUMMYFUNCTION("REGEXREPLACE(TEXT(IF(ISERR(FIND(""/"", A9963)), A9963, MID(A9963, FIND(""/"", A9963)+1, LEN(A9963))), ""#""), ""\D+"", """")"),"2022")</f>
        <v>2022</v>
      </c>
      <c r="C9963" s="46" t="s">
        <v>791</v>
      </c>
      <c r="D9963" s="4">
        <v>341</v>
      </c>
      <c r="E9963" s="5" t="s">
        <v>5098</v>
      </c>
      <c r="F9963" s="4">
        <v>2017</v>
      </c>
      <c r="G9963" s="4">
        <v>18</v>
      </c>
      <c r="H9963" s="4">
        <v>48</v>
      </c>
      <c r="I9963" s="15"/>
      <c r="J9963" s="46" t="s">
        <v>11130</v>
      </c>
    </row>
    <row r="9964" spans="1:10" ht="51">
      <c r="A9964" s="4" t="s">
        <v>10695</v>
      </c>
      <c r="B9964" s="4" t="str">
        <f ca="1">IFERROR(__xludf.DUMMYFUNCTION("REGEXREPLACE(TEXT(IF(ISERR(FIND(""/"", A9964)), A9964, MID(A9964, FIND(""/"", A9964)+1, LEN(A9964))), ""#""), ""\D+"", """")"),"2022")</f>
        <v>2022</v>
      </c>
      <c r="C9964" s="46" t="s">
        <v>791</v>
      </c>
      <c r="D9964" s="4">
        <v>341</v>
      </c>
      <c r="E9964" s="5" t="s">
        <v>5098</v>
      </c>
      <c r="F9964" s="4">
        <v>2017</v>
      </c>
      <c r="G9964" s="4">
        <v>18</v>
      </c>
      <c r="H9964" s="4">
        <v>49</v>
      </c>
      <c r="I9964" s="15"/>
      <c r="J9964" s="46" t="s">
        <v>11131</v>
      </c>
    </row>
    <row r="9965" spans="1:10" ht="40.799999999999997">
      <c r="A9965" s="4" t="s">
        <v>10695</v>
      </c>
      <c r="B9965" s="4" t="str">
        <f ca="1">IFERROR(__xludf.DUMMYFUNCTION("REGEXREPLACE(TEXT(IF(ISERR(FIND(""/"", A9965)), A9965, MID(A9965, FIND(""/"", A9965)+1, LEN(A9965))), ""#""), ""\D+"", """")"),"2022")</f>
        <v>2022</v>
      </c>
      <c r="C9965" s="46" t="s">
        <v>791</v>
      </c>
      <c r="D9965" s="4">
        <v>341</v>
      </c>
      <c r="E9965" s="5" t="s">
        <v>5098</v>
      </c>
      <c r="F9965" s="4">
        <v>2017</v>
      </c>
      <c r="G9965" s="4">
        <v>18</v>
      </c>
      <c r="H9965" s="4">
        <v>50</v>
      </c>
      <c r="I9965" s="15"/>
      <c r="J9965" s="46" t="s">
        <v>11132</v>
      </c>
    </row>
    <row r="9966" spans="1:10" ht="61.2">
      <c r="A9966" s="4" t="s">
        <v>10695</v>
      </c>
      <c r="B9966" s="4" t="str">
        <f ca="1">IFERROR(__xludf.DUMMYFUNCTION("REGEXREPLACE(TEXT(IF(ISERR(FIND(""/"", A9966)), A9966, MID(A9966, FIND(""/"", A9966)+1, LEN(A9966))), ""#""), ""\D+"", """")"),"2022")</f>
        <v>2022</v>
      </c>
      <c r="C9966" s="46" t="s">
        <v>791</v>
      </c>
      <c r="D9966" s="4">
        <v>351</v>
      </c>
      <c r="E9966" s="5" t="s">
        <v>5270</v>
      </c>
      <c r="F9966" s="4">
        <v>2017</v>
      </c>
      <c r="G9966" s="4">
        <v>19</v>
      </c>
      <c r="H9966" s="4">
        <v>1</v>
      </c>
      <c r="I9966" s="15"/>
      <c r="J9966" s="46" t="s">
        <v>11133</v>
      </c>
    </row>
    <row r="9967" spans="1:10" ht="51">
      <c r="A9967" s="4" t="s">
        <v>10695</v>
      </c>
      <c r="B9967" s="4" t="str">
        <f ca="1">IFERROR(__xludf.DUMMYFUNCTION("REGEXREPLACE(TEXT(IF(ISERR(FIND(""/"", A9967)), A9967, MID(A9967, FIND(""/"", A9967)+1, LEN(A9967))), ""#""), ""\D+"", """")"),"2022")</f>
        <v>2022</v>
      </c>
      <c r="C9967" s="46" t="s">
        <v>791</v>
      </c>
      <c r="D9967" s="4">
        <v>351</v>
      </c>
      <c r="E9967" s="5" t="s">
        <v>5270</v>
      </c>
      <c r="F9967" s="4">
        <v>2017</v>
      </c>
      <c r="G9967" s="4">
        <v>19</v>
      </c>
      <c r="H9967" s="4">
        <v>2</v>
      </c>
      <c r="I9967" s="15"/>
      <c r="J9967" s="46" t="s">
        <v>11134</v>
      </c>
    </row>
    <row r="9968" spans="1:10" ht="51">
      <c r="A9968" s="4" t="s">
        <v>10695</v>
      </c>
      <c r="B9968" s="4" t="str">
        <f ca="1">IFERROR(__xludf.DUMMYFUNCTION("REGEXREPLACE(TEXT(IF(ISERR(FIND(""/"", A9968)), A9968, MID(A9968, FIND(""/"", A9968)+1, LEN(A9968))), ""#""), ""\D+"", """")"),"2022")</f>
        <v>2022</v>
      </c>
      <c r="C9968" s="46" t="s">
        <v>791</v>
      </c>
      <c r="D9968" s="4">
        <v>351</v>
      </c>
      <c r="E9968" s="5" t="s">
        <v>5270</v>
      </c>
      <c r="F9968" s="4">
        <v>2017</v>
      </c>
      <c r="G9968" s="4">
        <v>19</v>
      </c>
      <c r="H9968" s="4">
        <v>3</v>
      </c>
      <c r="I9968" s="15"/>
      <c r="J9968" s="46" t="s">
        <v>11135</v>
      </c>
    </row>
    <row r="9969" spans="1:10" ht="40.799999999999997">
      <c r="A9969" s="4" t="s">
        <v>10695</v>
      </c>
      <c r="B9969" s="4" t="str">
        <f ca="1">IFERROR(__xludf.DUMMYFUNCTION("REGEXREPLACE(TEXT(IF(ISERR(FIND(""/"", A9969)), A9969, MID(A9969, FIND(""/"", A9969)+1, LEN(A9969))), ""#""), ""\D+"", """")"),"2022")</f>
        <v>2022</v>
      </c>
      <c r="C9969" s="46" t="s">
        <v>791</v>
      </c>
      <c r="D9969" s="4">
        <v>351</v>
      </c>
      <c r="E9969" s="5" t="s">
        <v>5270</v>
      </c>
      <c r="F9969" s="4">
        <v>2017</v>
      </c>
      <c r="G9969" s="4">
        <v>19</v>
      </c>
      <c r="H9969" s="4">
        <v>4</v>
      </c>
      <c r="I9969" s="15"/>
      <c r="J9969" s="46" t="s">
        <v>11136</v>
      </c>
    </row>
    <row r="9970" spans="1:10" ht="51">
      <c r="A9970" s="4" t="s">
        <v>10695</v>
      </c>
      <c r="B9970" s="4" t="str">
        <f ca="1">IFERROR(__xludf.DUMMYFUNCTION("REGEXREPLACE(TEXT(IF(ISERR(FIND(""/"", A9970)), A9970, MID(A9970, FIND(""/"", A9970)+1, LEN(A9970))), ""#""), ""\D+"", """")"),"2022")</f>
        <v>2022</v>
      </c>
      <c r="C9970" s="46" t="s">
        <v>791</v>
      </c>
      <c r="D9970" s="4">
        <v>351</v>
      </c>
      <c r="E9970" s="5" t="s">
        <v>5270</v>
      </c>
      <c r="F9970" s="4">
        <v>2017</v>
      </c>
      <c r="G9970" s="4">
        <v>19</v>
      </c>
      <c r="H9970" s="4">
        <v>5</v>
      </c>
      <c r="I9970" s="15"/>
      <c r="J9970" s="46" t="s">
        <v>11137</v>
      </c>
    </row>
    <row r="9971" spans="1:10" ht="51">
      <c r="A9971" s="4" t="s">
        <v>10695</v>
      </c>
      <c r="B9971" s="4" t="str">
        <f ca="1">IFERROR(__xludf.DUMMYFUNCTION("REGEXREPLACE(TEXT(IF(ISERR(FIND(""/"", A9971)), A9971, MID(A9971, FIND(""/"", A9971)+1, LEN(A9971))), ""#""), ""\D+"", """")"),"2022")</f>
        <v>2022</v>
      </c>
      <c r="C9971" s="46" t="s">
        <v>791</v>
      </c>
      <c r="D9971" s="4">
        <v>351</v>
      </c>
      <c r="E9971" s="5" t="s">
        <v>5270</v>
      </c>
      <c r="F9971" s="4">
        <v>2017</v>
      </c>
      <c r="G9971" s="4">
        <v>19</v>
      </c>
      <c r="H9971" s="4">
        <v>6</v>
      </c>
      <c r="I9971" s="15"/>
      <c r="J9971" s="46" t="s">
        <v>11138</v>
      </c>
    </row>
    <row r="9972" spans="1:10" ht="61.2">
      <c r="A9972" s="4" t="s">
        <v>10695</v>
      </c>
      <c r="B9972" s="4" t="str">
        <f ca="1">IFERROR(__xludf.DUMMYFUNCTION("REGEXREPLACE(TEXT(IF(ISERR(FIND(""/"", A9972)), A9972, MID(A9972, FIND(""/"", A9972)+1, LEN(A9972))), ""#""), ""\D+"", """")"),"2022")</f>
        <v>2022</v>
      </c>
      <c r="C9972" s="46" t="s">
        <v>791</v>
      </c>
      <c r="D9972" s="4">
        <v>351</v>
      </c>
      <c r="E9972" s="5" t="s">
        <v>5270</v>
      </c>
      <c r="F9972" s="4">
        <v>2017</v>
      </c>
      <c r="G9972" s="4">
        <v>19</v>
      </c>
      <c r="H9972" s="4">
        <v>7</v>
      </c>
      <c r="I9972" s="15"/>
      <c r="J9972" s="46" t="s">
        <v>11139</v>
      </c>
    </row>
    <row r="9973" spans="1:10" ht="61.2">
      <c r="A9973" s="4" t="s">
        <v>10695</v>
      </c>
      <c r="B9973" s="4" t="str">
        <f ca="1">IFERROR(__xludf.DUMMYFUNCTION("REGEXREPLACE(TEXT(IF(ISERR(FIND(""/"", A9973)), A9973, MID(A9973, FIND(""/"", A9973)+1, LEN(A9973))), ""#""), ""\D+"", """")"),"2022")</f>
        <v>2022</v>
      </c>
      <c r="C9973" s="46" t="s">
        <v>791</v>
      </c>
      <c r="D9973" s="4">
        <v>351</v>
      </c>
      <c r="E9973" s="5" t="s">
        <v>5270</v>
      </c>
      <c r="F9973" s="4">
        <v>2017</v>
      </c>
      <c r="G9973" s="4">
        <v>19</v>
      </c>
      <c r="H9973" s="4">
        <v>8</v>
      </c>
      <c r="I9973" s="15"/>
      <c r="J9973" s="46" t="s">
        <v>11140</v>
      </c>
    </row>
    <row r="9974" spans="1:10" ht="61.2">
      <c r="A9974" s="4" t="s">
        <v>10695</v>
      </c>
      <c r="B9974" s="4" t="str">
        <f ca="1">IFERROR(__xludf.DUMMYFUNCTION("REGEXREPLACE(TEXT(IF(ISERR(FIND(""/"", A9974)), A9974, MID(A9974, FIND(""/"", A9974)+1, LEN(A9974))), ""#""), ""\D+"", """")"),"2022")</f>
        <v>2022</v>
      </c>
      <c r="C9974" s="46" t="s">
        <v>791</v>
      </c>
      <c r="D9974" s="4">
        <v>351</v>
      </c>
      <c r="E9974" s="5" t="s">
        <v>5270</v>
      </c>
      <c r="F9974" s="4">
        <v>2017</v>
      </c>
      <c r="G9974" s="4">
        <v>19</v>
      </c>
      <c r="H9974" s="4">
        <v>9</v>
      </c>
      <c r="I9974" s="15"/>
      <c r="J9974" s="46" t="s">
        <v>11141</v>
      </c>
    </row>
    <row r="9975" spans="1:10" ht="61.2">
      <c r="A9975" s="4" t="s">
        <v>10695</v>
      </c>
      <c r="B9975" s="4" t="str">
        <f ca="1">IFERROR(__xludf.DUMMYFUNCTION("REGEXREPLACE(TEXT(IF(ISERR(FIND(""/"", A9975)), A9975, MID(A9975, FIND(""/"", A9975)+1, LEN(A9975))), ""#""), ""\D+"", """")"),"2022")</f>
        <v>2022</v>
      </c>
      <c r="C9975" s="46" t="s">
        <v>791</v>
      </c>
      <c r="D9975" s="4">
        <v>351</v>
      </c>
      <c r="E9975" s="5" t="s">
        <v>5270</v>
      </c>
      <c r="F9975" s="4">
        <v>2017</v>
      </c>
      <c r="G9975" s="4">
        <v>19</v>
      </c>
      <c r="H9975" s="4">
        <v>10</v>
      </c>
      <c r="I9975" s="15"/>
      <c r="J9975" s="46" t="s">
        <v>11142</v>
      </c>
    </row>
    <row r="9976" spans="1:10" ht="61.2">
      <c r="A9976" s="4" t="s">
        <v>10695</v>
      </c>
      <c r="B9976" s="4" t="str">
        <f ca="1">IFERROR(__xludf.DUMMYFUNCTION("REGEXREPLACE(TEXT(IF(ISERR(FIND(""/"", A9976)), A9976, MID(A9976, FIND(""/"", A9976)+1, LEN(A9976))), ""#""), ""\D+"", """")"),"2022")</f>
        <v>2022</v>
      </c>
      <c r="C9976" s="46" t="s">
        <v>791</v>
      </c>
      <c r="D9976" s="4">
        <v>351</v>
      </c>
      <c r="E9976" s="5" t="s">
        <v>5270</v>
      </c>
      <c r="F9976" s="4">
        <v>2017</v>
      </c>
      <c r="G9976" s="4">
        <v>19</v>
      </c>
      <c r="H9976" s="4">
        <v>11</v>
      </c>
      <c r="I9976" s="15"/>
      <c r="J9976" s="46" t="s">
        <v>11143</v>
      </c>
    </row>
    <row r="9977" spans="1:10" ht="71.400000000000006">
      <c r="A9977" s="4" t="s">
        <v>10695</v>
      </c>
      <c r="B9977" s="4" t="str">
        <f ca="1">IFERROR(__xludf.DUMMYFUNCTION("REGEXREPLACE(TEXT(IF(ISERR(FIND(""/"", A9977)), A9977, MID(A9977, FIND(""/"", A9977)+1, LEN(A9977))), ""#""), ""\D+"", """")"),"2022")</f>
        <v>2022</v>
      </c>
      <c r="C9977" s="46" t="s">
        <v>791</v>
      </c>
      <c r="D9977" s="4">
        <v>351</v>
      </c>
      <c r="E9977" s="5" t="s">
        <v>5270</v>
      </c>
      <c r="F9977" s="4">
        <v>2017</v>
      </c>
      <c r="G9977" s="4">
        <v>19</v>
      </c>
      <c r="H9977" s="4">
        <v>12</v>
      </c>
      <c r="I9977" s="15"/>
      <c r="J9977" s="46" t="s">
        <v>11144</v>
      </c>
    </row>
    <row r="9978" spans="1:10" ht="51">
      <c r="A9978" s="4" t="s">
        <v>10695</v>
      </c>
      <c r="B9978" s="4" t="str">
        <f ca="1">IFERROR(__xludf.DUMMYFUNCTION("REGEXREPLACE(TEXT(IF(ISERR(FIND(""/"", A9978)), A9978, MID(A9978, FIND(""/"", A9978)+1, LEN(A9978))), ""#""), ""\D+"", """")"),"2022")</f>
        <v>2022</v>
      </c>
      <c r="C9978" s="46" t="s">
        <v>791</v>
      </c>
      <c r="D9978" s="4">
        <v>351</v>
      </c>
      <c r="E9978" s="5" t="s">
        <v>5270</v>
      </c>
      <c r="F9978" s="4">
        <v>2017</v>
      </c>
      <c r="G9978" s="4">
        <v>19</v>
      </c>
      <c r="H9978" s="4">
        <v>13</v>
      </c>
      <c r="I9978" s="15"/>
      <c r="J9978" s="46" t="s">
        <v>11145</v>
      </c>
    </row>
    <row r="9979" spans="1:10" ht="71.400000000000006">
      <c r="A9979" s="4" t="s">
        <v>10695</v>
      </c>
      <c r="B9979" s="4" t="str">
        <f ca="1">IFERROR(__xludf.DUMMYFUNCTION("REGEXREPLACE(TEXT(IF(ISERR(FIND(""/"", A9979)), A9979, MID(A9979, FIND(""/"", A9979)+1, LEN(A9979))), ""#""), ""\D+"", """")"),"2022")</f>
        <v>2022</v>
      </c>
      <c r="C9979" s="46" t="s">
        <v>791</v>
      </c>
      <c r="D9979" s="4">
        <v>351</v>
      </c>
      <c r="E9979" s="5" t="s">
        <v>5270</v>
      </c>
      <c r="F9979" s="4">
        <v>2017</v>
      </c>
      <c r="G9979" s="4">
        <v>19</v>
      </c>
      <c r="H9979" s="4">
        <v>14</v>
      </c>
      <c r="I9979" s="15"/>
      <c r="J9979" s="46" t="s">
        <v>11146</v>
      </c>
    </row>
    <row r="9980" spans="1:10" ht="51">
      <c r="A9980" s="4" t="s">
        <v>10695</v>
      </c>
      <c r="B9980" s="4" t="str">
        <f ca="1">IFERROR(__xludf.DUMMYFUNCTION("REGEXREPLACE(TEXT(IF(ISERR(FIND(""/"", A9980)), A9980, MID(A9980, FIND(""/"", A9980)+1, LEN(A9980))), ""#""), ""\D+"", """")"),"2022")</f>
        <v>2022</v>
      </c>
      <c r="C9980" s="46" t="s">
        <v>791</v>
      </c>
      <c r="D9980" s="4">
        <v>351</v>
      </c>
      <c r="E9980" s="5" t="s">
        <v>5270</v>
      </c>
      <c r="F9980" s="4">
        <v>2017</v>
      </c>
      <c r="G9980" s="4">
        <v>19</v>
      </c>
      <c r="H9980" s="4">
        <v>15</v>
      </c>
      <c r="I9980" s="15"/>
      <c r="J9980" s="46" t="s">
        <v>11147</v>
      </c>
    </row>
    <row r="9981" spans="1:10" ht="61.2">
      <c r="A9981" s="4" t="s">
        <v>10695</v>
      </c>
      <c r="B9981" s="4" t="str">
        <f ca="1">IFERROR(__xludf.DUMMYFUNCTION("REGEXREPLACE(TEXT(IF(ISERR(FIND(""/"", A9981)), A9981, MID(A9981, FIND(""/"", A9981)+1, LEN(A9981))), ""#""), ""\D+"", """")"),"2022")</f>
        <v>2022</v>
      </c>
      <c r="C9981" s="46" t="s">
        <v>791</v>
      </c>
      <c r="D9981" s="4">
        <v>351</v>
      </c>
      <c r="E9981" s="5" t="s">
        <v>5270</v>
      </c>
      <c r="F9981" s="4">
        <v>2017</v>
      </c>
      <c r="G9981" s="4">
        <v>19</v>
      </c>
      <c r="H9981" s="4">
        <v>16</v>
      </c>
      <c r="I9981" s="15"/>
      <c r="J9981" s="46" t="s">
        <v>11148</v>
      </c>
    </row>
    <row r="9982" spans="1:10" ht="51">
      <c r="A9982" s="4" t="s">
        <v>10695</v>
      </c>
      <c r="B9982" s="4" t="str">
        <f ca="1">IFERROR(__xludf.DUMMYFUNCTION("REGEXREPLACE(TEXT(IF(ISERR(FIND(""/"", A9982)), A9982, MID(A9982, FIND(""/"", A9982)+1, LEN(A9982))), ""#""), ""\D+"", """")"),"2022")</f>
        <v>2022</v>
      </c>
      <c r="C9982" s="46" t="s">
        <v>791</v>
      </c>
      <c r="D9982" s="4">
        <v>351</v>
      </c>
      <c r="E9982" s="5" t="s">
        <v>5270</v>
      </c>
      <c r="F9982" s="4">
        <v>2017</v>
      </c>
      <c r="G9982" s="4">
        <v>19</v>
      </c>
      <c r="H9982" s="4">
        <v>17</v>
      </c>
      <c r="I9982" s="15"/>
      <c r="J9982" s="46" t="s">
        <v>11149</v>
      </c>
    </row>
    <row r="9983" spans="1:10" ht="61.2">
      <c r="A9983" s="4" t="s">
        <v>10695</v>
      </c>
      <c r="B9983" s="4" t="str">
        <f ca="1">IFERROR(__xludf.DUMMYFUNCTION("REGEXREPLACE(TEXT(IF(ISERR(FIND(""/"", A9983)), A9983, MID(A9983, FIND(""/"", A9983)+1, LEN(A9983))), ""#""), ""\D+"", """")"),"2022")</f>
        <v>2022</v>
      </c>
      <c r="C9983" s="46" t="s">
        <v>791</v>
      </c>
      <c r="D9983" s="4">
        <v>351</v>
      </c>
      <c r="E9983" s="5" t="s">
        <v>5270</v>
      </c>
      <c r="F9983" s="4">
        <v>2017</v>
      </c>
      <c r="G9983" s="4">
        <v>19</v>
      </c>
      <c r="H9983" s="4">
        <v>18</v>
      </c>
      <c r="I9983" s="15"/>
      <c r="J9983" s="46" t="s">
        <v>11150</v>
      </c>
    </row>
    <row r="9984" spans="1:10" ht="61.2">
      <c r="A9984" s="4" t="s">
        <v>10695</v>
      </c>
      <c r="B9984" s="4" t="str">
        <f ca="1">IFERROR(__xludf.DUMMYFUNCTION("REGEXREPLACE(TEXT(IF(ISERR(FIND(""/"", A9984)), A9984, MID(A9984, FIND(""/"", A9984)+1, LEN(A9984))), ""#""), ""\D+"", """")"),"2022")</f>
        <v>2022</v>
      </c>
      <c r="C9984" s="46" t="s">
        <v>791</v>
      </c>
      <c r="D9984" s="4">
        <v>351</v>
      </c>
      <c r="E9984" s="5" t="s">
        <v>5270</v>
      </c>
      <c r="F9984" s="4">
        <v>2017</v>
      </c>
      <c r="G9984" s="4">
        <v>19</v>
      </c>
      <c r="H9984" s="4">
        <v>19</v>
      </c>
      <c r="I9984" s="15"/>
      <c r="J9984" s="46" t="s">
        <v>11151</v>
      </c>
    </row>
    <row r="9985" spans="1:10" ht="61.2">
      <c r="A9985" s="4" t="s">
        <v>10695</v>
      </c>
      <c r="B9985" s="4" t="str">
        <f ca="1">IFERROR(__xludf.DUMMYFUNCTION("REGEXREPLACE(TEXT(IF(ISERR(FIND(""/"", A9985)), A9985, MID(A9985, FIND(""/"", A9985)+1, LEN(A9985))), ""#""), ""\D+"", """")"),"2022")</f>
        <v>2022</v>
      </c>
      <c r="C9985" s="46" t="s">
        <v>791</v>
      </c>
      <c r="D9985" s="4">
        <v>351</v>
      </c>
      <c r="E9985" s="5" t="s">
        <v>5270</v>
      </c>
      <c r="F9985" s="4">
        <v>2017</v>
      </c>
      <c r="G9985" s="4">
        <v>19</v>
      </c>
      <c r="H9985" s="4">
        <v>20</v>
      </c>
      <c r="I9985" s="15"/>
      <c r="J9985" s="46" t="s">
        <v>11152</v>
      </c>
    </row>
    <row r="9986" spans="1:10" ht="51">
      <c r="A9986" s="4" t="s">
        <v>10695</v>
      </c>
      <c r="B9986" s="4" t="str">
        <f ca="1">IFERROR(__xludf.DUMMYFUNCTION("REGEXREPLACE(TEXT(IF(ISERR(FIND(""/"", A9986)), A9986, MID(A9986, FIND(""/"", A9986)+1, LEN(A9986))), ""#""), ""\D+"", """")"),"2022")</f>
        <v>2022</v>
      </c>
      <c r="C9986" s="46" t="s">
        <v>791</v>
      </c>
      <c r="D9986" s="4">
        <v>351</v>
      </c>
      <c r="E9986" s="5" t="s">
        <v>5270</v>
      </c>
      <c r="F9986" s="4">
        <v>2017</v>
      </c>
      <c r="G9986" s="4">
        <v>19</v>
      </c>
      <c r="H9986" s="4">
        <v>21</v>
      </c>
      <c r="I9986" s="15"/>
      <c r="J9986" s="46" t="s">
        <v>11153</v>
      </c>
    </row>
    <row r="9987" spans="1:10" ht="61.2">
      <c r="A9987" s="4" t="s">
        <v>10695</v>
      </c>
      <c r="B9987" s="4" t="str">
        <f ca="1">IFERROR(__xludf.DUMMYFUNCTION("REGEXREPLACE(TEXT(IF(ISERR(FIND(""/"", A9987)), A9987, MID(A9987, FIND(""/"", A9987)+1, LEN(A9987))), ""#""), ""\D+"", """")"),"2022")</f>
        <v>2022</v>
      </c>
      <c r="C9987" s="46" t="s">
        <v>791</v>
      </c>
      <c r="D9987" s="4">
        <v>351</v>
      </c>
      <c r="E9987" s="5" t="s">
        <v>5270</v>
      </c>
      <c r="F9987" s="4">
        <v>2017</v>
      </c>
      <c r="G9987" s="4">
        <v>19</v>
      </c>
      <c r="H9987" s="4">
        <v>22</v>
      </c>
      <c r="I9987" s="15"/>
      <c r="J9987" s="46" t="s">
        <v>11154</v>
      </c>
    </row>
    <row r="9988" spans="1:10" ht="61.2">
      <c r="A9988" s="4" t="s">
        <v>10695</v>
      </c>
      <c r="B9988" s="4" t="str">
        <f ca="1">IFERROR(__xludf.DUMMYFUNCTION("REGEXREPLACE(TEXT(IF(ISERR(FIND(""/"", A9988)), A9988, MID(A9988, FIND(""/"", A9988)+1, LEN(A9988))), ""#""), ""\D+"", """")"),"2022")</f>
        <v>2022</v>
      </c>
      <c r="C9988" s="46" t="s">
        <v>791</v>
      </c>
      <c r="D9988" s="4">
        <v>351</v>
      </c>
      <c r="E9988" s="5" t="s">
        <v>5270</v>
      </c>
      <c r="F9988" s="4">
        <v>2017</v>
      </c>
      <c r="G9988" s="4">
        <v>19</v>
      </c>
      <c r="H9988" s="4">
        <v>23</v>
      </c>
      <c r="I9988" s="15"/>
      <c r="J9988" s="46" t="s">
        <v>11155</v>
      </c>
    </row>
    <row r="9989" spans="1:10" ht="51">
      <c r="A9989" s="4" t="s">
        <v>10695</v>
      </c>
      <c r="B9989" s="4" t="str">
        <f ca="1">IFERROR(__xludf.DUMMYFUNCTION("REGEXREPLACE(TEXT(IF(ISERR(FIND(""/"", A9989)), A9989, MID(A9989, FIND(""/"", A9989)+1, LEN(A9989))), ""#""), ""\D+"", """")"),"2022")</f>
        <v>2022</v>
      </c>
      <c r="C9989" s="46" t="s">
        <v>791</v>
      </c>
      <c r="D9989" s="4">
        <v>351</v>
      </c>
      <c r="E9989" s="5" t="s">
        <v>5270</v>
      </c>
      <c r="F9989" s="4">
        <v>2017</v>
      </c>
      <c r="G9989" s="4">
        <v>19</v>
      </c>
      <c r="H9989" s="4">
        <v>24</v>
      </c>
      <c r="I9989" s="15"/>
      <c r="J9989" s="46" t="s">
        <v>11156</v>
      </c>
    </row>
    <row r="9990" spans="1:10" ht="30.6">
      <c r="A9990" s="4" t="s">
        <v>10695</v>
      </c>
      <c r="B9990" s="4" t="str">
        <f ca="1">IFERROR(__xludf.DUMMYFUNCTION("REGEXREPLACE(TEXT(IF(ISERR(FIND(""/"", A9990)), A9990, MID(A9990, FIND(""/"", A9990)+1, LEN(A9990))), ""#""), ""\D+"", """")"),"2022")</f>
        <v>2022</v>
      </c>
      <c r="C9990" s="46" t="s">
        <v>791</v>
      </c>
      <c r="D9990" s="4">
        <v>351</v>
      </c>
      <c r="E9990" s="5" t="s">
        <v>5270</v>
      </c>
      <c r="F9990" s="4">
        <v>2017</v>
      </c>
      <c r="G9990" s="4">
        <v>19</v>
      </c>
      <c r="H9990" s="4">
        <v>25</v>
      </c>
      <c r="I9990" s="15"/>
      <c r="J9990" s="46" t="s">
        <v>11157</v>
      </c>
    </row>
    <row r="9991" spans="1:10" ht="81.599999999999994">
      <c r="A9991" s="4" t="s">
        <v>10695</v>
      </c>
      <c r="B9991" s="4" t="str">
        <f ca="1">IFERROR(__xludf.DUMMYFUNCTION("REGEXREPLACE(TEXT(IF(ISERR(FIND(""/"", A9991)), A9991, MID(A9991, FIND(""/"", A9991)+1, LEN(A9991))), ""#""), ""\D+"", """")"),"2022")</f>
        <v>2022</v>
      </c>
      <c r="C9991" s="46" t="s">
        <v>791</v>
      </c>
      <c r="D9991" s="4">
        <v>351</v>
      </c>
      <c r="E9991" s="5" t="s">
        <v>5270</v>
      </c>
      <c r="F9991" s="4">
        <v>2017</v>
      </c>
      <c r="G9991" s="4">
        <v>19</v>
      </c>
      <c r="H9991" s="4">
        <v>26</v>
      </c>
      <c r="I9991" s="15"/>
      <c r="J9991" s="46" t="s">
        <v>11158</v>
      </c>
    </row>
    <row r="9992" spans="1:10" ht="40.799999999999997">
      <c r="A9992" s="4" t="s">
        <v>10695</v>
      </c>
      <c r="B9992" s="4" t="str">
        <f ca="1">IFERROR(__xludf.DUMMYFUNCTION("REGEXREPLACE(TEXT(IF(ISERR(FIND(""/"", A9992)), A9992, MID(A9992, FIND(""/"", A9992)+1, LEN(A9992))), ""#""), ""\D+"", """")"),"2022")</f>
        <v>2022</v>
      </c>
      <c r="C9992" s="46" t="s">
        <v>791</v>
      </c>
      <c r="D9992" s="4">
        <v>351</v>
      </c>
      <c r="E9992" s="5" t="s">
        <v>5270</v>
      </c>
      <c r="F9992" s="4">
        <v>2017</v>
      </c>
      <c r="G9992" s="4">
        <v>19</v>
      </c>
      <c r="H9992" s="4">
        <v>27</v>
      </c>
      <c r="I9992" s="15"/>
      <c r="J9992" s="46" t="s">
        <v>11159</v>
      </c>
    </row>
    <row r="9993" spans="1:10" ht="40.799999999999997">
      <c r="A9993" s="4" t="s">
        <v>10695</v>
      </c>
      <c r="B9993" s="4" t="str">
        <f ca="1">IFERROR(__xludf.DUMMYFUNCTION("REGEXREPLACE(TEXT(IF(ISERR(FIND(""/"", A9993)), A9993, MID(A9993, FIND(""/"", A9993)+1, LEN(A9993))), ""#""), ""\D+"", """")"),"2022")</f>
        <v>2022</v>
      </c>
      <c r="C9993" s="46" t="s">
        <v>791</v>
      </c>
      <c r="D9993" s="4">
        <v>351</v>
      </c>
      <c r="E9993" s="5" t="s">
        <v>5270</v>
      </c>
      <c r="F9993" s="4">
        <v>2017</v>
      </c>
      <c r="G9993" s="4">
        <v>19</v>
      </c>
      <c r="H9993" s="4">
        <v>28</v>
      </c>
      <c r="I9993" s="15"/>
      <c r="J9993" s="46" t="s">
        <v>11160</v>
      </c>
    </row>
    <row r="9994" spans="1:10" ht="40.799999999999997">
      <c r="A9994" s="4" t="s">
        <v>10695</v>
      </c>
      <c r="B9994" s="4" t="str">
        <f ca="1">IFERROR(__xludf.DUMMYFUNCTION("REGEXREPLACE(TEXT(IF(ISERR(FIND(""/"", A9994)), A9994, MID(A9994, FIND(""/"", A9994)+1, LEN(A9994))), ""#""), ""\D+"", """")"),"2022")</f>
        <v>2022</v>
      </c>
      <c r="C9994" s="46" t="s">
        <v>791</v>
      </c>
      <c r="D9994" s="4">
        <v>351</v>
      </c>
      <c r="E9994" s="5" t="s">
        <v>5270</v>
      </c>
      <c r="F9994" s="4">
        <v>2017</v>
      </c>
      <c r="G9994" s="4">
        <v>19</v>
      </c>
      <c r="H9994" s="4">
        <v>29</v>
      </c>
      <c r="I9994" s="15"/>
      <c r="J9994" s="46" t="s">
        <v>11161</v>
      </c>
    </row>
    <row r="9995" spans="1:10" ht="51">
      <c r="A9995" s="4" t="s">
        <v>10695</v>
      </c>
      <c r="B9995" s="4" t="str">
        <f ca="1">IFERROR(__xludf.DUMMYFUNCTION("REGEXREPLACE(TEXT(IF(ISERR(FIND(""/"", A9995)), A9995, MID(A9995, FIND(""/"", A9995)+1, LEN(A9995))), ""#""), ""\D+"", """")"),"2022")</f>
        <v>2022</v>
      </c>
      <c r="C9995" s="46" t="s">
        <v>791</v>
      </c>
      <c r="D9995" s="4">
        <v>351</v>
      </c>
      <c r="E9995" s="5" t="s">
        <v>5270</v>
      </c>
      <c r="F9995" s="4">
        <v>2017</v>
      </c>
      <c r="G9995" s="4">
        <v>19</v>
      </c>
      <c r="H9995" s="4">
        <v>30</v>
      </c>
      <c r="I9995" s="15"/>
      <c r="J9995" s="46" t="s">
        <v>11162</v>
      </c>
    </row>
    <row r="9996" spans="1:10" ht="40.799999999999997">
      <c r="A9996" s="4" t="s">
        <v>10695</v>
      </c>
      <c r="B9996" s="4" t="str">
        <f ca="1">IFERROR(__xludf.DUMMYFUNCTION("REGEXREPLACE(TEXT(IF(ISERR(FIND(""/"", A9996)), A9996, MID(A9996, FIND(""/"", A9996)+1, LEN(A9996))), ""#""), ""\D+"", """")"),"2022")</f>
        <v>2022</v>
      </c>
      <c r="C9996" s="46" t="s">
        <v>791</v>
      </c>
      <c r="D9996" s="4">
        <v>351</v>
      </c>
      <c r="E9996" s="5" t="s">
        <v>5270</v>
      </c>
      <c r="F9996" s="4">
        <v>2017</v>
      </c>
      <c r="G9996" s="4">
        <v>19</v>
      </c>
      <c r="H9996" s="4">
        <v>31</v>
      </c>
      <c r="I9996" s="15"/>
      <c r="J9996" s="46" t="s">
        <v>11163</v>
      </c>
    </row>
    <row r="9997" spans="1:10" ht="71.400000000000006">
      <c r="A9997" s="4" t="s">
        <v>10695</v>
      </c>
      <c r="B9997" s="4" t="str">
        <f ca="1">IFERROR(__xludf.DUMMYFUNCTION("REGEXREPLACE(TEXT(IF(ISERR(FIND(""/"", A9997)), A9997, MID(A9997, FIND(""/"", A9997)+1, LEN(A9997))), ""#""), ""\D+"", """")"),"2022")</f>
        <v>2022</v>
      </c>
      <c r="C9997" s="46" t="s">
        <v>791</v>
      </c>
      <c r="D9997" s="4">
        <v>351</v>
      </c>
      <c r="E9997" s="5" t="s">
        <v>5270</v>
      </c>
      <c r="F9997" s="4">
        <v>2017</v>
      </c>
      <c r="G9997" s="4">
        <v>19</v>
      </c>
      <c r="H9997" s="4">
        <v>32</v>
      </c>
      <c r="I9997" s="15"/>
      <c r="J9997" s="46" t="s">
        <v>11164</v>
      </c>
    </row>
    <row r="9998" spans="1:10" ht="51">
      <c r="A9998" s="4" t="s">
        <v>10695</v>
      </c>
      <c r="B9998" s="4" t="str">
        <f ca="1">IFERROR(__xludf.DUMMYFUNCTION("REGEXREPLACE(TEXT(IF(ISERR(FIND(""/"", A9998)), A9998, MID(A9998, FIND(""/"", A9998)+1, LEN(A9998))), ""#""), ""\D+"", """")"),"2022")</f>
        <v>2022</v>
      </c>
      <c r="C9998" s="46" t="s">
        <v>791</v>
      </c>
      <c r="D9998" s="4">
        <v>351</v>
      </c>
      <c r="E9998" s="5" t="s">
        <v>5270</v>
      </c>
      <c r="F9998" s="4">
        <v>2017</v>
      </c>
      <c r="G9998" s="4">
        <v>19</v>
      </c>
      <c r="H9998" s="4">
        <v>33</v>
      </c>
      <c r="I9998" s="15"/>
      <c r="J9998" s="46" t="s">
        <v>11165</v>
      </c>
    </row>
    <row r="9999" spans="1:10" ht="61.2">
      <c r="A9999" s="4" t="s">
        <v>10695</v>
      </c>
      <c r="B9999" s="4" t="str">
        <f ca="1">IFERROR(__xludf.DUMMYFUNCTION("REGEXREPLACE(TEXT(IF(ISERR(FIND(""/"", A9999)), A9999, MID(A9999, FIND(""/"", A9999)+1, LEN(A9999))), ""#""), ""\D+"", """")"),"2022")</f>
        <v>2022</v>
      </c>
      <c r="C9999" s="46" t="s">
        <v>791</v>
      </c>
      <c r="D9999" s="4">
        <v>351</v>
      </c>
      <c r="E9999" s="5" t="s">
        <v>5270</v>
      </c>
      <c r="F9999" s="4">
        <v>2017</v>
      </c>
      <c r="G9999" s="4">
        <v>19</v>
      </c>
      <c r="H9999" s="4">
        <v>34</v>
      </c>
      <c r="I9999" s="15"/>
      <c r="J9999" s="46" t="s">
        <v>11166</v>
      </c>
    </row>
    <row r="10000" spans="1:10" ht="61.2">
      <c r="A10000" s="4" t="s">
        <v>10695</v>
      </c>
      <c r="B10000" s="4" t="str">
        <f ca="1">IFERROR(__xludf.DUMMYFUNCTION("REGEXREPLACE(TEXT(IF(ISERR(FIND(""/"", A10000)), A10000, MID(A10000, FIND(""/"", A10000)+1, LEN(A10000))), ""#""), ""\D+"", """")"),"2022")</f>
        <v>2022</v>
      </c>
      <c r="C10000" s="46" t="s">
        <v>791</v>
      </c>
      <c r="D10000" s="4">
        <v>351</v>
      </c>
      <c r="E10000" s="5" t="s">
        <v>5270</v>
      </c>
      <c r="F10000" s="4">
        <v>2017</v>
      </c>
      <c r="G10000" s="4">
        <v>19</v>
      </c>
      <c r="H10000" s="4">
        <v>35</v>
      </c>
      <c r="I10000" s="15"/>
      <c r="J10000" s="46" t="s">
        <v>11167</v>
      </c>
    </row>
    <row r="10001" spans="1:10" ht="61.2">
      <c r="A10001" s="4" t="s">
        <v>10695</v>
      </c>
      <c r="B10001" s="4" t="str">
        <f ca="1">IFERROR(__xludf.DUMMYFUNCTION("REGEXREPLACE(TEXT(IF(ISERR(FIND(""/"", A10001)), A10001, MID(A10001, FIND(""/"", A10001)+1, LEN(A10001))), ""#""), ""\D+"", """")"),"2022")</f>
        <v>2022</v>
      </c>
      <c r="C10001" s="46" t="s">
        <v>791</v>
      </c>
      <c r="D10001" s="4">
        <v>351</v>
      </c>
      <c r="E10001" s="5" t="s">
        <v>5270</v>
      </c>
      <c r="F10001" s="4">
        <v>2017</v>
      </c>
      <c r="G10001" s="4">
        <v>19</v>
      </c>
      <c r="H10001" s="4">
        <v>36</v>
      </c>
      <c r="I10001" s="15"/>
      <c r="J10001" s="46" t="s">
        <v>11168</v>
      </c>
    </row>
    <row r="10002" spans="1:10" ht="51">
      <c r="A10002" s="4" t="s">
        <v>10695</v>
      </c>
      <c r="B10002" s="4" t="str">
        <f ca="1">IFERROR(__xludf.DUMMYFUNCTION("REGEXREPLACE(TEXT(IF(ISERR(FIND(""/"", A10002)), A10002, MID(A10002, FIND(""/"", A10002)+1, LEN(A10002))), ""#""), ""\D+"", """")"),"2022")</f>
        <v>2022</v>
      </c>
      <c r="C10002" s="46" t="s">
        <v>791</v>
      </c>
      <c r="D10002" s="4">
        <v>351</v>
      </c>
      <c r="E10002" s="5" t="s">
        <v>5270</v>
      </c>
      <c r="F10002" s="4">
        <v>2017</v>
      </c>
      <c r="G10002" s="4">
        <v>19</v>
      </c>
      <c r="H10002" s="4">
        <v>37</v>
      </c>
      <c r="I10002" s="15"/>
      <c r="J10002" s="46" t="s">
        <v>11169</v>
      </c>
    </row>
    <row r="10003" spans="1:10" ht="81.599999999999994">
      <c r="A10003" s="4" t="s">
        <v>10695</v>
      </c>
      <c r="B10003" s="4" t="str">
        <f ca="1">IFERROR(__xludf.DUMMYFUNCTION("REGEXREPLACE(TEXT(IF(ISERR(FIND(""/"", A10003)), A10003, MID(A10003, FIND(""/"", A10003)+1, LEN(A10003))), ""#""), ""\D+"", """")"),"2022")</f>
        <v>2022</v>
      </c>
      <c r="C10003" s="46" t="s">
        <v>791</v>
      </c>
      <c r="D10003" s="4">
        <v>351</v>
      </c>
      <c r="E10003" s="5" t="s">
        <v>5270</v>
      </c>
      <c r="F10003" s="4">
        <v>2017</v>
      </c>
      <c r="G10003" s="4">
        <v>19</v>
      </c>
      <c r="H10003" s="4">
        <v>38</v>
      </c>
      <c r="I10003" s="15"/>
      <c r="J10003" s="46" t="s">
        <v>11170</v>
      </c>
    </row>
    <row r="10004" spans="1:10" ht="51">
      <c r="A10004" s="4" t="s">
        <v>10695</v>
      </c>
      <c r="B10004" s="4" t="str">
        <f ca="1">IFERROR(__xludf.DUMMYFUNCTION("REGEXREPLACE(TEXT(IF(ISERR(FIND(""/"", A10004)), A10004, MID(A10004, FIND(""/"", A10004)+1, LEN(A10004))), ""#""), ""\D+"", """")"),"2022")</f>
        <v>2022</v>
      </c>
      <c r="C10004" s="46" t="s">
        <v>791</v>
      </c>
      <c r="D10004" s="4">
        <v>351</v>
      </c>
      <c r="E10004" s="5" t="s">
        <v>5270</v>
      </c>
      <c r="F10004" s="4">
        <v>2017</v>
      </c>
      <c r="G10004" s="4">
        <v>19</v>
      </c>
      <c r="H10004" s="4">
        <v>39</v>
      </c>
      <c r="I10004" s="15"/>
      <c r="J10004" s="46" t="s">
        <v>11171</v>
      </c>
    </row>
    <row r="10005" spans="1:10" ht="61.2">
      <c r="A10005" s="4" t="s">
        <v>10695</v>
      </c>
      <c r="B10005" s="4" t="str">
        <f ca="1">IFERROR(__xludf.DUMMYFUNCTION("REGEXREPLACE(TEXT(IF(ISERR(FIND(""/"", A10005)), A10005, MID(A10005, FIND(""/"", A10005)+1, LEN(A10005))), ""#""), ""\D+"", """")"),"2022")</f>
        <v>2022</v>
      </c>
      <c r="C10005" s="46" t="s">
        <v>791</v>
      </c>
      <c r="D10005" s="4">
        <v>351</v>
      </c>
      <c r="E10005" s="5" t="s">
        <v>5270</v>
      </c>
      <c r="F10005" s="4">
        <v>2017</v>
      </c>
      <c r="G10005" s="4">
        <v>19</v>
      </c>
      <c r="H10005" s="4">
        <v>40</v>
      </c>
      <c r="I10005" s="15"/>
      <c r="J10005" s="46" t="s">
        <v>11172</v>
      </c>
    </row>
    <row r="10006" spans="1:10" ht="61.2">
      <c r="A10006" s="4" t="s">
        <v>10695</v>
      </c>
      <c r="B10006" s="4" t="str">
        <f ca="1">IFERROR(__xludf.DUMMYFUNCTION("REGEXREPLACE(TEXT(IF(ISERR(FIND(""/"", A10006)), A10006, MID(A10006, FIND(""/"", A10006)+1, LEN(A10006))), ""#""), ""\D+"", """")"),"2022")</f>
        <v>2022</v>
      </c>
      <c r="C10006" s="46" t="s">
        <v>791</v>
      </c>
      <c r="D10006" s="4">
        <v>351</v>
      </c>
      <c r="E10006" s="5" t="s">
        <v>5270</v>
      </c>
      <c r="F10006" s="4">
        <v>2017</v>
      </c>
      <c r="G10006" s="4">
        <v>20</v>
      </c>
      <c r="H10006" s="4">
        <v>1</v>
      </c>
      <c r="I10006" s="15"/>
      <c r="J10006" s="46" t="s">
        <v>11173</v>
      </c>
    </row>
    <row r="10007" spans="1:10" ht="40.799999999999997">
      <c r="A10007" s="4" t="s">
        <v>10695</v>
      </c>
      <c r="B10007" s="4" t="str">
        <f ca="1">IFERROR(__xludf.DUMMYFUNCTION("REGEXREPLACE(TEXT(IF(ISERR(FIND(""/"", A10007)), A10007, MID(A10007, FIND(""/"", A10007)+1, LEN(A10007))), ""#""), ""\D+"", """")"),"2022")</f>
        <v>2022</v>
      </c>
      <c r="C10007" s="46" t="s">
        <v>791</v>
      </c>
      <c r="D10007" s="4">
        <v>351</v>
      </c>
      <c r="E10007" s="5" t="s">
        <v>5270</v>
      </c>
      <c r="F10007" s="4">
        <v>2017</v>
      </c>
      <c r="G10007" s="4">
        <v>20</v>
      </c>
      <c r="H10007" s="4">
        <v>2</v>
      </c>
      <c r="I10007" s="15"/>
      <c r="J10007" s="46" t="s">
        <v>11174</v>
      </c>
    </row>
    <row r="10008" spans="1:10" ht="61.2">
      <c r="A10008" s="4" t="s">
        <v>10695</v>
      </c>
      <c r="B10008" s="4" t="str">
        <f ca="1">IFERROR(__xludf.DUMMYFUNCTION("REGEXREPLACE(TEXT(IF(ISERR(FIND(""/"", A10008)), A10008, MID(A10008, FIND(""/"", A10008)+1, LEN(A10008))), ""#""), ""\D+"", """")"),"2022")</f>
        <v>2022</v>
      </c>
      <c r="C10008" s="46" t="s">
        <v>791</v>
      </c>
      <c r="D10008" s="4">
        <v>351</v>
      </c>
      <c r="E10008" s="5" t="s">
        <v>5270</v>
      </c>
      <c r="F10008" s="4">
        <v>2017</v>
      </c>
      <c r="G10008" s="4">
        <v>20</v>
      </c>
      <c r="H10008" s="4">
        <v>3</v>
      </c>
      <c r="I10008" s="15"/>
      <c r="J10008" s="46" t="s">
        <v>11175</v>
      </c>
    </row>
    <row r="10009" spans="1:10" ht="71.400000000000006">
      <c r="A10009" s="4" t="s">
        <v>10695</v>
      </c>
      <c r="B10009" s="4" t="str">
        <f ca="1">IFERROR(__xludf.DUMMYFUNCTION("REGEXREPLACE(TEXT(IF(ISERR(FIND(""/"", A10009)), A10009, MID(A10009, FIND(""/"", A10009)+1, LEN(A10009))), ""#""), ""\D+"", """")"),"2022")</f>
        <v>2022</v>
      </c>
      <c r="C10009" s="46" t="s">
        <v>791</v>
      </c>
      <c r="D10009" s="4">
        <v>351</v>
      </c>
      <c r="E10009" s="5" t="s">
        <v>5270</v>
      </c>
      <c r="F10009" s="4">
        <v>2017</v>
      </c>
      <c r="G10009" s="4">
        <v>20</v>
      </c>
      <c r="H10009" s="4">
        <v>4</v>
      </c>
      <c r="I10009" s="15"/>
      <c r="J10009" s="46" t="s">
        <v>11176</v>
      </c>
    </row>
    <row r="10010" spans="1:10" ht="61.2">
      <c r="A10010" s="4" t="s">
        <v>10695</v>
      </c>
      <c r="B10010" s="4" t="str">
        <f ca="1">IFERROR(__xludf.DUMMYFUNCTION("REGEXREPLACE(TEXT(IF(ISERR(FIND(""/"", A10010)), A10010, MID(A10010, FIND(""/"", A10010)+1, LEN(A10010))), ""#""), ""\D+"", """")"),"2022")</f>
        <v>2022</v>
      </c>
      <c r="C10010" s="46" t="s">
        <v>791</v>
      </c>
      <c r="D10010" s="4">
        <v>351</v>
      </c>
      <c r="E10010" s="5" t="s">
        <v>5270</v>
      </c>
      <c r="F10010" s="4">
        <v>2017</v>
      </c>
      <c r="G10010" s="4">
        <v>20</v>
      </c>
      <c r="H10010" s="4">
        <v>5</v>
      </c>
      <c r="I10010" s="15"/>
      <c r="J10010" s="46" t="s">
        <v>11177</v>
      </c>
    </row>
    <row r="10011" spans="1:10" ht="61.2">
      <c r="A10011" s="4" t="s">
        <v>10695</v>
      </c>
      <c r="B10011" s="4" t="str">
        <f ca="1">IFERROR(__xludf.DUMMYFUNCTION("REGEXREPLACE(TEXT(IF(ISERR(FIND(""/"", A10011)), A10011, MID(A10011, FIND(""/"", A10011)+1, LEN(A10011))), ""#""), ""\D+"", """")"),"2022")</f>
        <v>2022</v>
      </c>
      <c r="C10011" s="46" t="s">
        <v>791</v>
      </c>
      <c r="D10011" s="4">
        <v>351</v>
      </c>
      <c r="E10011" s="5" t="s">
        <v>5270</v>
      </c>
      <c r="F10011" s="4">
        <v>2017</v>
      </c>
      <c r="G10011" s="4">
        <v>20</v>
      </c>
      <c r="H10011" s="4">
        <v>6</v>
      </c>
      <c r="I10011" s="15"/>
      <c r="J10011" s="46" t="s">
        <v>11178</v>
      </c>
    </row>
    <row r="10012" spans="1:10" ht="61.2">
      <c r="A10012" s="4" t="s">
        <v>10695</v>
      </c>
      <c r="B10012" s="4" t="str">
        <f ca="1">IFERROR(__xludf.DUMMYFUNCTION("REGEXREPLACE(TEXT(IF(ISERR(FIND(""/"", A10012)), A10012, MID(A10012, FIND(""/"", A10012)+1, LEN(A10012))), ""#""), ""\D+"", """")"),"2022")</f>
        <v>2022</v>
      </c>
      <c r="C10012" s="46" t="s">
        <v>791</v>
      </c>
      <c r="D10012" s="4">
        <v>351</v>
      </c>
      <c r="E10012" s="5" t="s">
        <v>5270</v>
      </c>
      <c r="F10012" s="4">
        <v>2017</v>
      </c>
      <c r="G10012" s="4">
        <v>20</v>
      </c>
      <c r="H10012" s="4">
        <v>7</v>
      </c>
      <c r="I10012" s="15"/>
      <c r="J10012" s="46" t="s">
        <v>11179</v>
      </c>
    </row>
    <row r="10013" spans="1:10" ht="51">
      <c r="A10013" s="4" t="s">
        <v>10695</v>
      </c>
      <c r="B10013" s="4" t="str">
        <f ca="1">IFERROR(__xludf.DUMMYFUNCTION("REGEXREPLACE(TEXT(IF(ISERR(FIND(""/"", A10013)), A10013, MID(A10013, FIND(""/"", A10013)+1, LEN(A10013))), ""#""), ""\D+"", """")"),"2022")</f>
        <v>2022</v>
      </c>
      <c r="C10013" s="46" t="s">
        <v>791</v>
      </c>
      <c r="D10013" s="4">
        <v>351</v>
      </c>
      <c r="E10013" s="5" t="s">
        <v>5270</v>
      </c>
      <c r="F10013" s="4">
        <v>2017</v>
      </c>
      <c r="G10013" s="4">
        <v>20</v>
      </c>
      <c r="H10013" s="4">
        <v>8</v>
      </c>
      <c r="I10013" s="15"/>
      <c r="J10013" s="46" t="s">
        <v>11180</v>
      </c>
    </row>
    <row r="10014" spans="1:10" ht="51">
      <c r="A10014" s="4" t="s">
        <v>10695</v>
      </c>
      <c r="B10014" s="4" t="str">
        <f ca="1">IFERROR(__xludf.DUMMYFUNCTION("REGEXREPLACE(TEXT(IF(ISERR(FIND(""/"", A10014)), A10014, MID(A10014, FIND(""/"", A10014)+1, LEN(A10014))), ""#""), ""\D+"", """")"),"2022")</f>
        <v>2022</v>
      </c>
      <c r="C10014" s="46" t="s">
        <v>791</v>
      </c>
      <c r="D10014" s="4">
        <v>351</v>
      </c>
      <c r="E10014" s="5" t="s">
        <v>5270</v>
      </c>
      <c r="F10014" s="4">
        <v>2017</v>
      </c>
      <c r="G10014" s="4">
        <v>20</v>
      </c>
      <c r="H10014" s="4">
        <v>9</v>
      </c>
      <c r="I10014" s="15"/>
      <c r="J10014" s="46" t="s">
        <v>11181</v>
      </c>
    </row>
    <row r="10015" spans="1:10" ht="51">
      <c r="A10015" s="4" t="s">
        <v>10695</v>
      </c>
      <c r="B10015" s="4" t="str">
        <f ca="1">IFERROR(__xludf.DUMMYFUNCTION("REGEXREPLACE(TEXT(IF(ISERR(FIND(""/"", A10015)), A10015, MID(A10015, FIND(""/"", A10015)+1, LEN(A10015))), ""#""), ""\D+"", """")"),"2022")</f>
        <v>2022</v>
      </c>
      <c r="C10015" s="46" t="s">
        <v>791</v>
      </c>
      <c r="D10015" s="4">
        <v>351</v>
      </c>
      <c r="E10015" s="5" t="s">
        <v>5270</v>
      </c>
      <c r="F10015" s="4">
        <v>2017</v>
      </c>
      <c r="G10015" s="4">
        <v>20</v>
      </c>
      <c r="H10015" s="4">
        <v>10</v>
      </c>
      <c r="I10015" s="15"/>
      <c r="J10015" s="46" t="s">
        <v>11182</v>
      </c>
    </row>
    <row r="10016" spans="1:10" ht="61.2">
      <c r="A10016" s="4" t="s">
        <v>10695</v>
      </c>
      <c r="B10016" s="4" t="str">
        <f ca="1">IFERROR(__xludf.DUMMYFUNCTION("REGEXREPLACE(TEXT(IF(ISERR(FIND(""/"", A10016)), A10016, MID(A10016, FIND(""/"", A10016)+1, LEN(A10016))), ""#""), ""\D+"", """")"),"2022")</f>
        <v>2022</v>
      </c>
      <c r="C10016" s="46" t="s">
        <v>791</v>
      </c>
      <c r="D10016" s="4">
        <v>351</v>
      </c>
      <c r="E10016" s="5" t="s">
        <v>5270</v>
      </c>
      <c r="F10016" s="4">
        <v>2017</v>
      </c>
      <c r="G10016" s="4">
        <v>20</v>
      </c>
      <c r="H10016" s="4">
        <v>11</v>
      </c>
      <c r="I10016" s="15"/>
      <c r="J10016" s="46" t="s">
        <v>11183</v>
      </c>
    </row>
    <row r="10017" spans="1:10" ht="40.799999999999997">
      <c r="A10017" s="4" t="s">
        <v>10695</v>
      </c>
      <c r="B10017" s="4" t="str">
        <f ca="1">IFERROR(__xludf.DUMMYFUNCTION("REGEXREPLACE(TEXT(IF(ISERR(FIND(""/"", A10017)), A10017, MID(A10017, FIND(""/"", A10017)+1, LEN(A10017))), ""#""), ""\D+"", """")"),"2022")</f>
        <v>2022</v>
      </c>
      <c r="C10017" s="46" t="s">
        <v>791</v>
      </c>
      <c r="D10017" s="4">
        <v>351</v>
      </c>
      <c r="E10017" s="5" t="s">
        <v>5270</v>
      </c>
      <c r="F10017" s="4">
        <v>2017</v>
      </c>
      <c r="G10017" s="4">
        <v>20</v>
      </c>
      <c r="H10017" s="4">
        <v>12</v>
      </c>
      <c r="I10017" s="15"/>
      <c r="J10017" s="46" t="s">
        <v>11184</v>
      </c>
    </row>
    <row r="10018" spans="1:10" ht="71.400000000000006">
      <c r="A10018" s="4" t="s">
        <v>10695</v>
      </c>
      <c r="B10018" s="4" t="str">
        <f ca="1">IFERROR(__xludf.DUMMYFUNCTION("REGEXREPLACE(TEXT(IF(ISERR(FIND(""/"", A10018)), A10018, MID(A10018, FIND(""/"", A10018)+1, LEN(A10018))), ""#""), ""\D+"", """")"),"2022")</f>
        <v>2022</v>
      </c>
      <c r="C10018" s="46" t="s">
        <v>791</v>
      </c>
      <c r="D10018" s="4">
        <v>351</v>
      </c>
      <c r="E10018" s="5" t="s">
        <v>5270</v>
      </c>
      <c r="F10018" s="4">
        <v>2017</v>
      </c>
      <c r="G10018" s="4">
        <v>20</v>
      </c>
      <c r="H10018" s="4">
        <v>13</v>
      </c>
      <c r="I10018" s="15"/>
      <c r="J10018" s="46" t="s">
        <v>11185</v>
      </c>
    </row>
    <row r="10019" spans="1:10" ht="61.2">
      <c r="A10019" s="4" t="s">
        <v>10695</v>
      </c>
      <c r="B10019" s="4" t="str">
        <f ca="1">IFERROR(__xludf.DUMMYFUNCTION("REGEXREPLACE(TEXT(IF(ISERR(FIND(""/"", A10019)), A10019, MID(A10019, FIND(""/"", A10019)+1, LEN(A10019))), ""#""), ""\D+"", """")"),"2022")</f>
        <v>2022</v>
      </c>
      <c r="C10019" s="46" t="s">
        <v>791</v>
      </c>
      <c r="D10019" s="4">
        <v>351</v>
      </c>
      <c r="E10019" s="5" t="s">
        <v>5270</v>
      </c>
      <c r="F10019" s="4">
        <v>2017</v>
      </c>
      <c r="G10019" s="4">
        <v>20</v>
      </c>
      <c r="H10019" s="4">
        <v>14</v>
      </c>
      <c r="I10019" s="15"/>
      <c r="J10019" s="46" t="s">
        <v>11186</v>
      </c>
    </row>
    <row r="10020" spans="1:10" ht="30.6">
      <c r="A10020" s="4" t="s">
        <v>10695</v>
      </c>
      <c r="B10020" s="4" t="str">
        <f ca="1">IFERROR(__xludf.DUMMYFUNCTION("REGEXREPLACE(TEXT(IF(ISERR(FIND(""/"", A10020)), A10020, MID(A10020, FIND(""/"", A10020)+1, LEN(A10020))), ""#""), ""\D+"", """")"),"2022")</f>
        <v>2022</v>
      </c>
      <c r="C10020" s="46" t="s">
        <v>791</v>
      </c>
      <c r="D10020" s="4">
        <v>351</v>
      </c>
      <c r="E10020" s="5" t="s">
        <v>5270</v>
      </c>
      <c r="F10020" s="4">
        <v>2017</v>
      </c>
      <c r="G10020" s="4">
        <v>20</v>
      </c>
      <c r="H10020" s="4">
        <v>15</v>
      </c>
      <c r="I10020" s="15"/>
      <c r="J10020" s="46" t="s">
        <v>11187</v>
      </c>
    </row>
    <row r="10021" spans="1:10" ht="40.799999999999997">
      <c r="A10021" s="4" t="s">
        <v>10695</v>
      </c>
      <c r="B10021" s="4" t="str">
        <f ca="1">IFERROR(__xludf.DUMMYFUNCTION("REGEXREPLACE(TEXT(IF(ISERR(FIND(""/"", A10021)), A10021, MID(A10021, FIND(""/"", A10021)+1, LEN(A10021))), ""#""), ""\D+"", """")"),"2022")</f>
        <v>2022</v>
      </c>
      <c r="C10021" s="46" t="s">
        <v>791</v>
      </c>
      <c r="D10021" s="4">
        <v>351</v>
      </c>
      <c r="E10021" s="5" t="s">
        <v>5270</v>
      </c>
      <c r="F10021" s="4">
        <v>2017</v>
      </c>
      <c r="G10021" s="4">
        <v>20</v>
      </c>
      <c r="H10021" s="4">
        <v>16</v>
      </c>
      <c r="I10021" s="15"/>
      <c r="J10021" s="46" t="s">
        <v>11188</v>
      </c>
    </row>
    <row r="10022" spans="1:10" ht="40.799999999999997">
      <c r="A10022" s="4" t="s">
        <v>10695</v>
      </c>
      <c r="B10022" s="4" t="str">
        <f ca="1">IFERROR(__xludf.DUMMYFUNCTION("REGEXREPLACE(TEXT(IF(ISERR(FIND(""/"", A10022)), A10022, MID(A10022, FIND(""/"", A10022)+1, LEN(A10022))), ""#""), ""\D+"", """")"),"2022")</f>
        <v>2022</v>
      </c>
      <c r="C10022" s="46" t="s">
        <v>791</v>
      </c>
      <c r="D10022" s="4">
        <v>351</v>
      </c>
      <c r="E10022" s="5" t="s">
        <v>5270</v>
      </c>
      <c r="F10022" s="4">
        <v>2017</v>
      </c>
      <c r="G10022" s="4">
        <v>20</v>
      </c>
      <c r="H10022" s="4">
        <v>17</v>
      </c>
      <c r="I10022" s="15"/>
      <c r="J10022" s="46" t="s">
        <v>11189</v>
      </c>
    </row>
    <row r="10023" spans="1:10" ht="81.599999999999994">
      <c r="A10023" s="4" t="s">
        <v>10695</v>
      </c>
      <c r="B10023" s="4" t="str">
        <f ca="1">IFERROR(__xludf.DUMMYFUNCTION("REGEXREPLACE(TEXT(IF(ISERR(FIND(""/"", A10023)), A10023, MID(A10023, FIND(""/"", A10023)+1, LEN(A10023))), ""#""), ""\D+"", """")"),"2022")</f>
        <v>2022</v>
      </c>
      <c r="C10023" s="46" t="s">
        <v>791</v>
      </c>
      <c r="D10023" s="4">
        <v>351</v>
      </c>
      <c r="E10023" s="5" t="s">
        <v>5270</v>
      </c>
      <c r="F10023" s="4">
        <v>2017</v>
      </c>
      <c r="G10023" s="4">
        <v>20</v>
      </c>
      <c r="H10023" s="4">
        <v>18</v>
      </c>
      <c r="I10023" s="15"/>
      <c r="J10023" s="46" t="s">
        <v>11190</v>
      </c>
    </row>
    <row r="10024" spans="1:10" ht="61.2">
      <c r="A10024" s="4" t="s">
        <v>10695</v>
      </c>
      <c r="B10024" s="4" t="str">
        <f ca="1">IFERROR(__xludf.DUMMYFUNCTION("REGEXREPLACE(TEXT(IF(ISERR(FIND(""/"", A10024)), A10024, MID(A10024, FIND(""/"", A10024)+1, LEN(A10024))), ""#""), ""\D+"", """")"),"2022")</f>
        <v>2022</v>
      </c>
      <c r="C10024" s="46" t="s">
        <v>791</v>
      </c>
      <c r="D10024" s="4">
        <v>351</v>
      </c>
      <c r="E10024" s="5" t="s">
        <v>5270</v>
      </c>
      <c r="F10024" s="4">
        <v>2017</v>
      </c>
      <c r="G10024" s="4">
        <v>20</v>
      </c>
      <c r="H10024" s="4">
        <v>19</v>
      </c>
      <c r="I10024" s="15"/>
      <c r="J10024" s="46" t="s">
        <v>11191</v>
      </c>
    </row>
    <row r="10025" spans="1:10" ht="71.400000000000006">
      <c r="A10025" s="4" t="s">
        <v>10695</v>
      </c>
      <c r="B10025" s="4" t="str">
        <f ca="1">IFERROR(__xludf.DUMMYFUNCTION("REGEXREPLACE(TEXT(IF(ISERR(FIND(""/"", A10025)), A10025, MID(A10025, FIND(""/"", A10025)+1, LEN(A10025))), ""#""), ""\D+"", """")"),"2022")</f>
        <v>2022</v>
      </c>
      <c r="C10025" s="46" t="s">
        <v>791</v>
      </c>
      <c r="D10025" s="4">
        <v>351</v>
      </c>
      <c r="E10025" s="5" t="s">
        <v>5270</v>
      </c>
      <c r="F10025" s="4">
        <v>2017</v>
      </c>
      <c r="G10025" s="4">
        <v>20</v>
      </c>
      <c r="H10025" s="4">
        <v>20</v>
      </c>
      <c r="I10025" s="15"/>
      <c r="J10025" s="46" t="s">
        <v>11192</v>
      </c>
    </row>
    <row r="10026" spans="1:10" ht="61.2">
      <c r="A10026" s="4" t="s">
        <v>10695</v>
      </c>
      <c r="B10026" s="4" t="str">
        <f ca="1">IFERROR(__xludf.DUMMYFUNCTION("REGEXREPLACE(TEXT(IF(ISERR(FIND(""/"", A10026)), A10026, MID(A10026, FIND(""/"", A10026)+1, LEN(A10026))), ""#""), ""\D+"", """")"),"2022")</f>
        <v>2022</v>
      </c>
      <c r="C10026" s="46" t="s">
        <v>791</v>
      </c>
      <c r="D10026" s="4">
        <v>341</v>
      </c>
      <c r="E10026" s="5" t="s">
        <v>5098</v>
      </c>
      <c r="F10026" s="4">
        <v>2017</v>
      </c>
      <c r="G10026" s="4">
        <v>20</v>
      </c>
      <c r="H10026" s="4">
        <v>21</v>
      </c>
      <c r="I10026" s="15"/>
      <c r="J10026" s="46" t="s">
        <v>11193</v>
      </c>
    </row>
    <row r="10027" spans="1:10" ht="61.2">
      <c r="A10027" s="4" t="s">
        <v>10695</v>
      </c>
      <c r="B10027" s="4" t="str">
        <f ca="1">IFERROR(__xludf.DUMMYFUNCTION("REGEXREPLACE(TEXT(IF(ISERR(FIND(""/"", A10027)), A10027, MID(A10027, FIND(""/"", A10027)+1, LEN(A10027))), ""#""), ""\D+"", """")"),"2022")</f>
        <v>2022</v>
      </c>
      <c r="C10027" s="46" t="s">
        <v>791</v>
      </c>
      <c r="D10027" s="4">
        <v>341</v>
      </c>
      <c r="E10027" s="5" t="s">
        <v>5098</v>
      </c>
      <c r="F10027" s="4">
        <v>2017</v>
      </c>
      <c r="G10027" s="4">
        <v>20</v>
      </c>
      <c r="H10027" s="4">
        <v>22</v>
      </c>
      <c r="I10027" s="15"/>
      <c r="J10027" s="46" t="s">
        <v>11194</v>
      </c>
    </row>
    <row r="10028" spans="1:10" ht="30.6">
      <c r="A10028" s="4" t="s">
        <v>10695</v>
      </c>
      <c r="B10028" s="4" t="str">
        <f ca="1">IFERROR(__xludf.DUMMYFUNCTION("REGEXREPLACE(TEXT(IF(ISERR(FIND(""/"", A10028)), A10028, MID(A10028, FIND(""/"", A10028)+1, LEN(A10028))), ""#""), ""\D+"", """")"),"2022")</f>
        <v>2022</v>
      </c>
      <c r="C10028" s="52" t="s">
        <v>791</v>
      </c>
      <c r="D10028" s="29">
        <v>351</v>
      </c>
      <c r="E10028" s="28" t="s">
        <v>5270</v>
      </c>
      <c r="F10028" s="29">
        <v>2017</v>
      </c>
      <c r="G10028" s="29">
        <v>20</v>
      </c>
      <c r="H10028" s="29">
        <v>23</v>
      </c>
      <c r="I10028" s="15"/>
      <c r="J10028" s="46" t="s">
        <v>11195</v>
      </c>
    </row>
    <row r="10029" spans="1:10" ht="81.599999999999994">
      <c r="A10029" s="4" t="s">
        <v>10695</v>
      </c>
      <c r="B10029" s="4" t="str">
        <f ca="1">IFERROR(__xludf.DUMMYFUNCTION("REGEXREPLACE(TEXT(IF(ISERR(FIND(""/"", A10029)), A10029, MID(A10029, FIND(""/"", A10029)+1, LEN(A10029))), ""#""), ""\D+"", """")"),"2022")</f>
        <v>2022</v>
      </c>
      <c r="C10029" s="46" t="s">
        <v>791</v>
      </c>
      <c r="D10029" s="4">
        <v>341</v>
      </c>
      <c r="E10029" s="5" t="s">
        <v>5098</v>
      </c>
      <c r="F10029" s="4">
        <v>2017</v>
      </c>
      <c r="G10029" s="4">
        <v>20</v>
      </c>
      <c r="H10029" s="4">
        <v>24</v>
      </c>
      <c r="I10029" s="15"/>
      <c r="J10029" s="46" t="s">
        <v>11196</v>
      </c>
    </row>
    <row r="10030" spans="1:10" ht="51">
      <c r="A10030" s="4" t="s">
        <v>10695</v>
      </c>
      <c r="B10030" s="4" t="str">
        <f ca="1">IFERROR(__xludf.DUMMYFUNCTION("REGEXREPLACE(TEXT(IF(ISERR(FIND(""/"", A10030)), A10030, MID(A10030, FIND(""/"", A10030)+1, LEN(A10030))), ""#""), ""\D+"", """")"),"2022")</f>
        <v>2022</v>
      </c>
      <c r="C10030" s="46" t="s">
        <v>791</v>
      </c>
      <c r="D10030" s="4">
        <v>351</v>
      </c>
      <c r="E10030" s="5" t="s">
        <v>5270</v>
      </c>
      <c r="F10030" s="4">
        <v>2017</v>
      </c>
      <c r="G10030" s="4">
        <v>20</v>
      </c>
      <c r="H10030" s="4">
        <v>25</v>
      </c>
      <c r="I10030" s="15"/>
      <c r="J10030" s="46" t="s">
        <v>11197</v>
      </c>
    </row>
    <row r="10031" spans="1:10" ht="61.2">
      <c r="A10031" s="4" t="s">
        <v>10695</v>
      </c>
      <c r="B10031" s="4" t="str">
        <f ca="1">IFERROR(__xludf.DUMMYFUNCTION("REGEXREPLACE(TEXT(IF(ISERR(FIND(""/"", A10031)), A10031, MID(A10031, FIND(""/"", A10031)+1, LEN(A10031))), ""#""), ""\D+"", """")"),"2022")</f>
        <v>2022</v>
      </c>
      <c r="C10031" s="46" t="s">
        <v>791</v>
      </c>
      <c r="D10031" s="4">
        <v>351</v>
      </c>
      <c r="E10031" s="5" t="s">
        <v>5270</v>
      </c>
      <c r="F10031" s="4">
        <v>2018</v>
      </c>
      <c r="G10031" s="4">
        <v>20</v>
      </c>
      <c r="H10031" s="4">
        <v>26</v>
      </c>
      <c r="I10031" s="15"/>
      <c r="J10031" s="46" t="s">
        <v>11198</v>
      </c>
    </row>
    <row r="10032" spans="1:10" ht="81.599999999999994">
      <c r="A10032" s="4" t="s">
        <v>10695</v>
      </c>
      <c r="B10032" s="4" t="str">
        <f ca="1">IFERROR(__xludf.DUMMYFUNCTION("REGEXREPLACE(TEXT(IF(ISERR(FIND(""/"", A10032)), A10032, MID(A10032, FIND(""/"", A10032)+1, LEN(A10032))), ""#""), ""\D+"", """")"),"2022")</f>
        <v>2022</v>
      </c>
      <c r="C10032" s="46" t="s">
        <v>791</v>
      </c>
      <c r="D10032" s="4">
        <v>351</v>
      </c>
      <c r="E10032" s="5" t="s">
        <v>5270</v>
      </c>
      <c r="F10032" s="4">
        <v>2018</v>
      </c>
      <c r="G10032" s="4">
        <v>20</v>
      </c>
      <c r="H10032" s="4">
        <v>27</v>
      </c>
      <c r="I10032" s="15"/>
      <c r="J10032" s="46" t="s">
        <v>11199</v>
      </c>
    </row>
    <row r="10033" spans="1:10" ht="61.2">
      <c r="A10033" s="4" t="s">
        <v>10695</v>
      </c>
      <c r="B10033" s="4" t="str">
        <f ca="1">IFERROR(__xludf.DUMMYFUNCTION("REGEXREPLACE(TEXT(IF(ISERR(FIND(""/"", A10033)), A10033, MID(A10033, FIND(""/"", A10033)+1, LEN(A10033))), ""#""), ""\D+"", """")"),"2022")</f>
        <v>2022</v>
      </c>
      <c r="C10033" s="46" t="s">
        <v>791</v>
      </c>
      <c r="D10033" s="4">
        <v>351</v>
      </c>
      <c r="E10033" s="5" t="s">
        <v>5270</v>
      </c>
      <c r="F10033" s="4">
        <v>2017</v>
      </c>
      <c r="G10033" s="4">
        <v>20</v>
      </c>
      <c r="H10033" s="4">
        <v>28</v>
      </c>
      <c r="I10033" s="15"/>
      <c r="J10033" s="46" t="s">
        <v>11200</v>
      </c>
    </row>
    <row r="10034" spans="1:10" ht="71.400000000000006">
      <c r="A10034" s="4" t="s">
        <v>10695</v>
      </c>
      <c r="B10034" s="4" t="str">
        <f ca="1">IFERROR(__xludf.DUMMYFUNCTION("REGEXREPLACE(TEXT(IF(ISERR(FIND(""/"", A10034)), A10034, MID(A10034, FIND(""/"", A10034)+1, LEN(A10034))), ""#""), ""\D+"", """")"),"2022")</f>
        <v>2022</v>
      </c>
      <c r="C10034" s="46" t="s">
        <v>791</v>
      </c>
      <c r="D10034" s="4">
        <v>351</v>
      </c>
      <c r="E10034" s="5" t="s">
        <v>5270</v>
      </c>
      <c r="F10034" s="4">
        <v>2017</v>
      </c>
      <c r="G10034" s="4">
        <v>20</v>
      </c>
      <c r="H10034" s="4">
        <v>29</v>
      </c>
      <c r="I10034" s="15"/>
      <c r="J10034" s="46" t="s">
        <v>11201</v>
      </c>
    </row>
    <row r="10035" spans="1:10" ht="71.400000000000006">
      <c r="A10035" s="4" t="s">
        <v>10695</v>
      </c>
      <c r="B10035" s="4" t="str">
        <f ca="1">IFERROR(__xludf.DUMMYFUNCTION("REGEXREPLACE(TEXT(IF(ISERR(FIND(""/"", A10035)), A10035, MID(A10035, FIND(""/"", A10035)+1, LEN(A10035))), ""#""), ""\D+"", """")"),"2022")</f>
        <v>2022</v>
      </c>
      <c r="C10035" s="46" t="s">
        <v>791</v>
      </c>
      <c r="D10035" s="4">
        <v>351</v>
      </c>
      <c r="E10035" s="5" t="s">
        <v>5270</v>
      </c>
      <c r="F10035" s="4">
        <v>2017</v>
      </c>
      <c r="G10035" s="4">
        <v>20</v>
      </c>
      <c r="H10035" s="4">
        <v>30</v>
      </c>
      <c r="I10035" s="15"/>
      <c r="J10035" s="46" t="s">
        <v>11202</v>
      </c>
    </row>
    <row r="10036" spans="1:10" ht="51">
      <c r="A10036" s="4" t="s">
        <v>10695</v>
      </c>
      <c r="B10036" s="4" t="str">
        <f ca="1">IFERROR(__xludf.DUMMYFUNCTION("REGEXREPLACE(TEXT(IF(ISERR(FIND(""/"", A10036)), A10036, MID(A10036, FIND(""/"", A10036)+1, LEN(A10036))), ""#""), ""\D+"", """")"),"2022")</f>
        <v>2022</v>
      </c>
      <c r="C10036" s="46" t="s">
        <v>791</v>
      </c>
      <c r="D10036" s="4">
        <v>351</v>
      </c>
      <c r="E10036" s="5" t="s">
        <v>5270</v>
      </c>
      <c r="F10036" s="4">
        <v>2017</v>
      </c>
      <c r="G10036" s="4">
        <v>20</v>
      </c>
      <c r="H10036" s="4">
        <v>31</v>
      </c>
      <c r="I10036" s="15"/>
      <c r="J10036" s="46" t="s">
        <v>11203</v>
      </c>
    </row>
    <row r="10037" spans="1:10" ht="51">
      <c r="A10037" s="4" t="s">
        <v>10695</v>
      </c>
      <c r="B10037" s="4" t="str">
        <f ca="1">IFERROR(__xludf.DUMMYFUNCTION("REGEXREPLACE(TEXT(IF(ISERR(FIND(""/"", A10037)), A10037, MID(A10037, FIND(""/"", A10037)+1, LEN(A10037))), ""#""), ""\D+"", """")"),"2022")</f>
        <v>2022</v>
      </c>
      <c r="C10037" s="46" t="s">
        <v>791</v>
      </c>
      <c r="D10037" s="4">
        <v>351</v>
      </c>
      <c r="E10037" s="5" t="s">
        <v>5270</v>
      </c>
      <c r="F10037" s="4">
        <v>2017</v>
      </c>
      <c r="G10037" s="4">
        <v>20</v>
      </c>
      <c r="H10037" s="4">
        <v>32</v>
      </c>
      <c r="I10037" s="15"/>
      <c r="J10037" s="46" t="s">
        <v>11204</v>
      </c>
    </row>
    <row r="10038" spans="1:10" ht="61.2">
      <c r="A10038" s="4" t="s">
        <v>10695</v>
      </c>
      <c r="B10038" s="4" t="str">
        <f ca="1">IFERROR(__xludf.DUMMYFUNCTION("REGEXREPLACE(TEXT(IF(ISERR(FIND(""/"", A10038)), A10038, MID(A10038, FIND(""/"", A10038)+1, LEN(A10038))), ""#""), ""\D+"", """")"),"2022")</f>
        <v>2022</v>
      </c>
      <c r="C10038" s="46" t="s">
        <v>791</v>
      </c>
      <c r="D10038" s="4">
        <v>351</v>
      </c>
      <c r="E10038" s="5" t="s">
        <v>5270</v>
      </c>
      <c r="F10038" s="4">
        <v>2017</v>
      </c>
      <c r="G10038" s="4">
        <v>20</v>
      </c>
      <c r="H10038" s="4">
        <v>33</v>
      </c>
      <c r="I10038" s="15"/>
      <c r="J10038" s="46" t="s">
        <v>11205</v>
      </c>
    </row>
    <row r="10039" spans="1:10" ht="51">
      <c r="A10039" s="4" t="s">
        <v>10695</v>
      </c>
      <c r="B10039" s="4" t="str">
        <f ca="1">IFERROR(__xludf.DUMMYFUNCTION("REGEXREPLACE(TEXT(IF(ISERR(FIND(""/"", A10039)), A10039, MID(A10039, FIND(""/"", A10039)+1, LEN(A10039))), ""#""), ""\D+"", """")"),"2022")</f>
        <v>2022</v>
      </c>
      <c r="C10039" s="46" t="s">
        <v>791</v>
      </c>
      <c r="D10039" s="4">
        <v>351</v>
      </c>
      <c r="E10039" s="5" t="s">
        <v>5270</v>
      </c>
      <c r="F10039" s="4">
        <v>2017</v>
      </c>
      <c r="G10039" s="4">
        <v>20</v>
      </c>
      <c r="H10039" s="4">
        <v>34</v>
      </c>
      <c r="I10039" s="15"/>
      <c r="J10039" s="46" t="s">
        <v>11206</v>
      </c>
    </row>
    <row r="10040" spans="1:10" ht="51">
      <c r="A10040" s="4" t="s">
        <v>10695</v>
      </c>
      <c r="B10040" s="4" t="str">
        <f ca="1">IFERROR(__xludf.DUMMYFUNCTION("REGEXREPLACE(TEXT(IF(ISERR(FIND(""/"", A10040)), A10040, MID(A10040, FIND(""/"", A10040)+1, LEN(A10040))), ""#""), ""\D+"", """")"),"2022")</f>
        <v>2022</v>
      </c>
      <c r="C10040" s="46" t="s">
        <v>791</v>
      </c>
      <c r="D10040" s="4">
        <v>351</v>
      </c>
      <c r="E10040" s="5" t="s">
        <v>5270</v>
      </c>
      <c r="F10040" s="4">
        <v>2017</v>
      </c>
      <c r="G10040" s="4">
        <v>20</v>
      </c>
      <c r="H10040" s="4">
        <v>35</v>
      </c>
      <c r="I10040" s="15"/>
      <c r="J10040" s="46" t="s">
        <v>11207</v>
      </c>
    </row>
    <row r="10041" spans="1:10" ht="40.799999999999997">
      <c r="A10041" s="4" t="s">
        <v>10695</v>
      </c>
      <c r="B10041" s="4" t="str">
        <f ca="1">IFERROR(__xludf.DUMMYFUNCTION("REGEXREPLACE(TEXT(IF(ISERR(FIND(""/"", A10041)), A10041, MID(A10041, FIND(""/"", A10041)+1, LEN(A10041))), ""#""), ""\D+"", """")"),"2022")</f>
        <v>2022</v>
      </c>
      <c r="C10041" s="46" t="s">
        <v>791</v>
      </c>
      <c r="D10041" s="4">
        <v>351</v>
      </c>
      <c r="E10041" s="5" t="s">
        <v>5270</v>
      </c>
      <c r="F10041" s="4">
        <v>2017</v>
      </c>
      <c r="G10041" s="4">
        <v>20</v>
      </c>
      <c r="H10041" s="4">
        <v>36</v>
      </c>
      <c r="I10041" s="15"/>
      <c r="J10041" s="46" t="s">
        <v>11208</v>
      </c>
    </row>
    <row r="10042" spans="1:10" ht="71.400000000000006">
      <c r="A10042" s="4" t="s">
        <v>10695</v>
      </c>
      <c r="B10042" s="4" t="str">
        <f ca="1">IFERROR(__xludf.DUMMYFUNCTION("REGEXREPLACE(TEXT(IF(ISERR(FIND(""/"", A10042)), A10042, MID(A10042, FIND(""/"", A10042)+1, LEN(A10042))), ""#""), ""\D+"", """")"),"2022")</f>
        <v>2022</v>
      </c>
      <c r="C10042" s="46" t="s">
        <v>791</v>
      </c>
      <c r="D10042" s="4">
        <v>351</v>
      </c>
      <c r="E10042" s="5" t="s">
        <v>5270</v>
      </c>
      <c r="F10042" s="4">
        <v>2017</v>
      </c>
      <c r="G10042" s="4">
        <v>20</v>
      </c>
      <c r="H10042" s="4">
        <v>37</v>
      </c>
      <c r="I10042" s="15"/>
      <c r="J10042" s="46" t="s">
        <v>11209</v>
      </c>
    </row>
    <row r="10043" spans="1:10" ht="51">
      <c r="A10043" s="4" t="s">
        <v>10695</v>
      </c>
      <c r="B10043" s="4" t="str">
        <f ca="1">IFERROR(__xludf.DUMMYFUNCTION("REGEXREPLACE(TEXT(IF(ISERR(FIND(""/"", A10043)), A10043, MID(A10043, FIND(""/"", A10043)+1, LEN(A10043))), ""#""), ""\D+"", """")"),"2022")</f>
        <v>2022</v>
      </c>
      <c r="C10043" s="46" t="s">
        <v>791</v>
      </c>
      <c r="D10043" s="4">
        <v>351</v>
      </c>
      <c r="E10043" s="5" t="s">
        <v>5270</v>
      </c>
      <c r="F10043" s="4">
        <v>2017</v>
      </c>
      <c r="G10043" s="4">
        <v>20</v>
      </c>
      <c r="H10043" s="4">
        <v>38</v>
      </c>
      <c r="I10043" s="15"/>
      <c r="J10043" s="46" t="s">
        <v>11210</v>
      </c>
    </row>
    <row r="10044" spans="1:10" ht="61.2">
      <c r="A10044" s="4" t="s">
        <v>10695</v>
      </c>
      <c r="B10044" s="4" t="str">
        <f ca="1">IFERROR(__xludf.DUMMYFUNCTION("REGEXREPLACE(TEXT(IF(ISERR(FIND(""/"", A10044)), A10044, MID(A10044, FIND(""/"", A10044)+1, LEN(A10044))), ""#""), ""\D+"", """")"),"2022")</f>
        <v>2022</v>
      </c>
      <c r="C10044" s="46" t="s">
        <v>791</v>
      </c>
      <c r="D10044" s="4">
        <v>351</v>
      </c>
      <c r="E10044" s="5" t="s">
        <v>5270</v>
      </c>
      <c r="F10044" s="4">
        <v>2017</v>
      </c>
      <c r="G10044" s="4">
        <v>20</v>
      </c>
      <c r="H10044" s="4">
        <v>39</v>
      </c>
      <c r="I10044" s="15"/>
      <c r="J10044" s="46" t="s">
        <v>11211</v>
      </c>
    </row>
    <row r="10045" spans="1:10" ht="81.599999999999994">
      <c r="A10045" s="4" t="s">
        <v>10695</v>
      </c>
      <c r="B10045" s="4" t="str">
        <f ca="1">IFERROR(__xludf.DUMMYFUNCTION("REGEXREPLACE(TEXT(IF(ISERR(FIND(""/"", A10045)), A10045, MID(A10045, FIND(""/"", A10045)+1, LEN(A10045))), ""#""), ""\D+"", """")"),"2022")</f>
        <v>2022</v>
      </c>
      <c r="C10045" s="46" t="s">
        <v>791</v>
      </c>
      <c r="D10045" s="4">
        <v>351</v>
      </c>
      <c r="E10045" s="5" t="s">
        <v>5270</v>
      </c>
      <c r="F10045" s="4">
        <v>2017</v>
      </c>
      <c r="G10045" s="4">
        <v>20</v>
      </c>
      <c r="H10045" s="4">
        <v>40</v>
      </c>
      <c r="I10045" s="15"/>
      <c r="J10045" s="46" t="s">
        <v>11212</v>
      </c>
    </row>
    <row r="10046" spans="1:10" ht="51">
      <c r="A10046" s="4" t="s">
        <v>10695</v>
      </c>
      <c r="B10046" s="4" t="str">
        <f ca="1">IFERROR(__xludf.DUMMYFUNCTION("REGEXREPLACE(TEXT(IF(ISERR(FIND(""/"", A10046)), A10046, MID(A10046, FIND(""/"", A10046)+1, LEN(A10046))), ""#""), ""\D+"", """")"),"2022")</f>
        <v>2022</v>
      </c>
      <c r="C10046" s="46" t="s">
        <v>791</v>
      </c>
      <c r="D10046" s="4">
        <v>341</v>
      </c>
      <c r="E10046" s="5" t="s">
        <v>5098</v>
      </c>
      <c r="F10046" s="4">
        <v>2017</v>
      </c>
      <c r="G10046" s="4">
        <v>20</v>
      </c>
      <c r="H10046" s="4">
        <v>41</v>
      </c>
      <c r="I10046" s="15"/>
      <c r="J10046" s="46" t="s">
        <v>11213</v>
      </c>
    </row>
    <row r="10047" spans="1:10" ht="51">
      <c r="A10047" s="4" t="s">
        <v>10695</v>
      </c>
      <c r="B10047" s="4" t="str">
        <f ca="1">IFERROR(__xludf.DUMMYFUNCTION("REGEXREPLACE(TEXT(IF(ISERR(FIND(""/"", A10047)), A10047, MID(A10047, FIND(""/"", A10047)+1, LEN(A10047))), ""#""), ""\D+"", """")"),"2022")</f>
        <v>2022</v>
      </c>
      <c r="C10047" s="46" t="s">
        <v>791</v>
      </c>
      <c r="D10047" s="4">
        <v>351</v>
      </c>
      <c r="E10047" s="5" t="s">
        <v>5270</v>
      </c>
      <c r="F10047" s="4">
        <v>2017</v>
      </c>
      <c r="G10047" s="4">
        <v>21</v>
      </c>
      <c r="H10047" s="4">
        <v>1</v>
      </c>
      <c r="I10047" s="15"/>
      <c r="J10047" s="46" t="s">
        <v>11214</v>
      </c>
    </row>
    <row r="10048" spans="1:10" ht="40.799999999999997">
      <c r="A10048" s="4" t="s">
        <v>10695</v>
      </c>
      <c r="B10048" s="4" t="str">
        <f ca="1">IFERROR(__xludf.DUMMYFUNCTION("REGEXREPLACE(TEXT(IF(ISERR(FIND(""/"", A10048)), A10048, MID(A10048, FIND(""/"", A10048)+1, LEN(A10048))), ""#""), ""\D+"", """")"),"2022")</f>
        <v>2022</v>
      </c>
      <c r="C10048" s="46" t="s">
        <v>791</v>
      </c>
      <c r="D10048" s="4">
        <v>351</v>
      </c>
      <c r="E10048" s="5" t="s">
        <v>5270</v>
      </c>
      <c r="F10048" s="4">
        <v>2017</v>
      </c>
      <c r="G10048" s="4">
        <v>21</v>
      </c>
      <c r="H10048" s="4">
        <v>2</v>
      </c>
      <c r="I10048" s="15"/>
      <c r="J10048" s="46" t="s">
        <v>11215</v>
      </c>
    </row>
    <row r="10049" spans="1:10" ht="40.799999999999997">
      <c r="A10049" s="4" t="s">
        <v>10695</v>
      </c>
      <c r="B10049" s="4" t="str">
        <f ca="1">IFERROR(__xludf.DUMMYFUNCTION("REGEXREPLACE(TEXT(IF(ISERR(FIND(""/"", A10049)), A10049, MID(A10049, FIND(""/"", A10049)+1, LEN(A10049))), ""#""), ""\D+"", """")"),"2022")</f>
        <v>2022</v>
      </c>
      <c r="C10049" s="46" t="s">
        <v>791</v>
      </c>
      <c r="D10049" s="4">
        <v>351</v>
      </c>
      <c r="E10049" s="5" t="s">
        <v>5270</v>
      </c>
      <c r="F10049" s="4">
        <v>2017</v>
      </c>
      <c r="G10049" s="4">
        <v>21</v>
      </c>
      <c r="H10049" s="4">
        <v>3</v>
      </c>
      <c r="I10049" s="15"/>
      <c r="J10049" s="46" t="s">
        <v>11216</v>
      </c>
    </row>
    <row r="10050" spans="1:10" ht="40.799999999999997">
      <c r="A10050" s="4" t="s">
        <v>10695</v>
      </c>
      <c r="B10050" s="4" t="str">
        <f ca="1">IFERROR(__xludf.DUMMYFUNCTION("REGEXREPLACE(TEXT(IF(ISERR(FIND(""/"", A10050)), A10050, MID(A10050, FIND(""/"", A10050)+1, LEN(A10050))), ""#""), ""\D+"", """")"),"2022")</f>
        <v>2022</v>
      </c>
      <c r="C10050" s="46" t="s">
        <v>791</v>
      </c>
      <c r="D10050" s="4">
        <v>351</v>
      </c>
      <c r="E10050" s="5" t="s">
        <v>5270</v>
      </c>
      <c r="F10050" s="4">
        <v>2017</v>
      </c>
      <c r="G10050" s="4">
        <v>21</v>
      </c>
      <c r="H10050" s="4">
        <v>4</v>
      </c>
      <c r="I10050" s="15"/>
      <c r="J10050" s="46" t="s">
        <v>11217</v>
      </c>
    </row>
    <row r="10051" spans="1:10" ht="40.799999999999997">
      <c r="A10051" s="4" t="s">
        <v>10695</v>
      </c>
      <c r="B10051" s="4" t="str">
        <f ca="1">IFERROR(__xludf.DUMMYFUNCTION("REGEXREPLACE(TEXT(IF(ISERR(FIND(""/"", A10051)), A10051, MID(A10051, FIND(""/"", A10051)+1, LEN(A10051))), ""#""), ""\D+"", """")"),"2022")</f>
        <v>2022</v>
      </c>
      <c r="C10051" s="46" t="s">
        <v>791</v>
      </c>
      <c r="D10051" s="4">
        <v>351</v>
      </c>
      <c r="E10051" s="5" t="s">
        <v>5270</v>
      </c>
      <c r="F10051" s="4">
        <v>2017</v>
      </c>
      <c r="G10051" s="4">
        <v>21</v>
      </c>
      <c r="H10051" s="4">
        <v>5</v>
      </c>
      <c r="I10051" s="15"/>
      <c r="J10051" s="46" t="s">
        <v>11218</v>
      </c>
    </row>
    <row r="10052" spans="1:10" ht="51">
      <c r="A10052" s="4" t="s">
        <v>10695</v>
      </c>
      <c r="B10052" s="4" t="str">
        <f ca="1">IFERROR(__xludf.DUMMYFUNCTION("REGEXREPLACE(TEXT(IF(ISERR(FIND(""/"", A10052)), A10052, MID(A10052, FIND(""/"", A10052)+1, LEN(A10052))), ""#""), ""\D+"", """")"),"2022")</f>
        <v>2022</v>
      </c>
      <c r="C10052" s="46" t="s">
        <v>791</v>
      </c>
      <c r="D10052" s="4">
        <v>351</v>
      </c>
      <c r="E10052" s="5" t="s">
        <v>5270</v>
      </c>
      <c r="F10052" s="4">
        <v>2017</v>
      </c>
      <c r="G10052" s="4">
        <v>21</v>
      </c>
      <c r="H10052" s="4">
        <v>6</v>
      </c>
      <c r="I10052" s="15"/>
      <c r="J10052" s="46" t="s">
        <v>11219</v>
      </c>
    </row>
    <row r="10053" spans="1:10" ht="30.6">
      <c r="A10053" s="4" t="s">
        <v>10695</v>
      </c>
      <c r="B10053" s="4" t="str">
        <f ca="1">IFERROR(__xludf.DUMMYFUNCTION("REGEXREPLACE(TEXT(IF(ISERR(FIND(""/"", A10053)), A10053, MID(A10053, FIND(""/"", A10053)+1, LEN(A10053))), ""#""), ""\D+"", """")"),"2022")</f>
        <v>2022</v>
      </c>
      <c r="C10053" s="46" t="s">
        <v>791</v>
      </c>
      <c r="D10053" s="4">
        <v>351</v>
      </c>
      <c r="E10053" s="5" t="s">
        <v>5270</v>
      </c>
      <c r="F10053" s="4">
        <v>2017</v>
      </c>
      <c r="G10053" s="4">
        <v>21</v>
      </c>
      <c r="H10053" s="4">
        <v>7</v>
      </c>
      <c r="I10053" s="15"/>
      <c r="J10053" s="46" t="s">
        <v>11220</v>
      </c>
    </row>
    <row r="10054" spans="1:10" ht="61.2">
      <c r="A10054" s="4" t="s">
        <v>10695</v>
      </c>
      <c r="B10054" s="4" t="str">
        <f ca="1">IFERROR(__xludf.DUMMYFUNCTION("REGEXREPLACE(TEXT(IF(ISERR(FIND(""/"", A10054)), A10054, MID(A10054, FIND(""/"", A10054)+1, LEN(A10054))), ""#""), ""\D+"", """")"),"2022")</f>
        <v>2022</v>
      </c>
      <c r="C10054" s="46" t="s">
        <v>791</v>
      </c>
      <c r="D10054" s="4">
        <v>351</v>
      </c>
      <c r="E10054" s="5" t="s">
        <v>5270</v>
      </c>
      <c r="F10054" s="4">
        <v>2017</v>
      </c>
      <c r="G10054" s="4">
        <v>21</v>
      </c>
      <c r="H10054" s="4">
        <v>8</v>
      </c>
      <c r="I10054" s="15"/>
      <c r="J10054" s="46" t="s">
        <v>11221</v>
      </c>
    </row>
    <row r="10055" spans="1:10" ht="51">
      <c r="A10055" s="4" t="s">
        <v>10695</v>
      </c>
      <c r="B10055" s="4" t="str">
        <f ca="1">IFERROR(__xludf.DUMMYFUNCTION("REGEXREPLACE(TEXT(IF(ISERR(FIND(""/"", A10055)), A10055, MID(A10055, FIND(""/"", A10055)+1, LEN(A10055))), ""#""), ""\D+"", """")"),"2022")</f>
        <v>2022</v>
      </c>
      <c r="C10055" s="46" t="s">
        <v>791</v>
      </c>
      <c r="D10055" s="4">
        <v>351</v>
      </c>
      <c r="E10055" s="5" t="s">
        <v>5270</v>
      </c>
      <c r="F10055" s="4">
        <v>2017</v>
      </c>
      <c r="G10055" s="4">
        <v>21</v>
      </c>
      <c r="H10055" s="4">
        <v>9</v>
      </c>
      <c r="I10055" s="15"/>
      <c r="J10055" s="46" t="s">
        <v>11222</v>
      </c>
    </row>
    <row r="10056" spans="1:10" ht="30.6">
      <c r="A10056" s="4" t="s">
        <v>10695</v>
      </c>
      <c r="B10056" s="4" t="str">
        <f ca="1">IFERROR(__xludf.DUMMYFUNCTION("REGEXREPLACE(TEXT(IF(ISERR(FIND(""/"", A10056)), A10056, MID(A10056, FIND(""/"", A10056)+1, LEN(A10056))), ""#""), ""\D+"", """")"),"2022")</f>
        <v>2022</v>
      </c>
      <c r="C10056" s="46" t="s">
        <v>791</v>
      </c>
      <c r="D10056" s="4">
        <v>351</v>
      </c>
      <c r="E10056" s="5" t="s">
        <v>5270</v>
      </c>
      <c r="F10056" s="4">
        <v>2017</v>
      </c>
      <c r="G10056" s="4">
        <v>21</v>
      </c>
      <c r="H10056" s="4">
        <v>10</v>
      </c>
      <c r="I10056" s="15"/>
      <c r="J10056" s="46" t="s">
        <v>11223</v>
      </c>
    </row>
    <row r="10057" spans="1:10" ht="61.2">
      <c r="A10057" s="4" t="s">
        <v>10695</v>
      </c>
      <c r="B10057" s="4" t="str">
        <f ca="1">IFERROR(__xludf.DUMMYFUNCTION("REGEXREPLACE(TEXT(IF(ISERR(FIND(""/"", A10057)), A10057, MID(A10057, FIND(""/"", A10057)+1, LEN(A10057))), ""#""), ""\D+"", """")"),"2022")</f>
        <v>2022</v>
      </c>
      <c r="C10057" s="46" t="s">
        <v>791</v>
      </c>
      <c r="D10057" s="4">
        <v>351</v>
      </c>
      <c r="E10057" s="5" t="s">
        <v>5270</v>
      </c>
      <c r="F10057" s="4">
        <v>2017</v>
      </c>
      <c r="G10057" s="4">
        <v>21</v>
      </c>
      <c r="H10057" s="4">
        <v>11</v>
      </c>
      <c r="I10057" s="15"/>
      <c r="J10057" s="46" t="s">
        <v>11224</v>
      </c>
    </row>
    <row r="10058" spans="1:10" ht="61.2">
      <c r="A10058" s="4" t="s">
        <v>10695</v>
      </c>
      <c r="B10058" s="4" t="str">
        <f ca="1">IFERROR(__xludf.DUMMYFUNCTION("REGEXREPLACE(TEXT(IF(ISERR(FIND(""/"", A10058)), A10058, MID(A10058, FIND(""/"", A10058)+1, LEN(A10058))), ""#""), ""\D+"", """")"),"2022")</f>
        <v>2022</v>
      </c>
      <c r="C10058" s="46" t="s">
        <v>791</v>
      </c>
      <c r="D10058" s="4">
        <v>351</v>
      </c>
      <c r="E10058" s="5" t="s">
        <v>5270</v>
      </c>
      <c r="F10058" s="4">
        <v>2017</v>
      </c>
      <c r="G10058" s="4">
        <v>21</v>
      </c>
      <c r="H10058" s="4">
        <v>12</v>
      </c>
      <c r="I10058" s="15"/>
      <c r="J10058" s="46" t="s">
        <v>11225</v>
      </c>
    </row>
    <row r="10059" spans="1:10" ht="51">
      <c r="A10059" s="4" t="s">
        <v>10695</v>
      </c>
      <c r="B10059" s="4" t="str">
        <f ca="1">IFERROR(__xludf.DUMMYFUNCTION("REGEXREPLACE(TEXT(IF(ISERR(FIND(""/"", A10059)), A10059, MID(A10059, FIND(""/"", A10059)+1, LEN(A10059))), ""#""), ""\D+"", """")"),"2022")</f>
        <v>2022</v>
      </c>
      <c r="C10059" s="46" t="s">
        <v>791</v>
      </c>
      <c r="D10059" s="4">
        <v>351</v>
      </c>
      <c r="E10059" s="5" t="s">
        <v>5270</v>
      </c>
      <c r="F10059" s="4">
        <v>2017</v>
      </c>
      <c r="G10059" s="4">
        <v>21</v>
      </c>
      <c r="H10059" s="4">
        <v>13</v>
      </c>
      <c r="I10059" s="15"/>
      <c r="J10059" s="46" t="s">
        <v>11226</v>
      </c>
    </row>
    <row r="10060" spans="1:10" ht="61.2">
      <c r="A10060" s="4" t="s">
        <v>10695</v>
      </c>
      <c r="B10060" s="4" t="str">
        <f ca="1">IFERROR(__xludf.DUMMYFUNCTION("REGEXREPLACE(TEXT(IF(ISERR(FIND(""/"", A10060)), A10060, MID(A10060, FIND(""/"", A10060)+1, LEN(A10060))), ""#""), ""\D+"", """")"),"2022")</f>
        <v>2022</v>
      </c>
      <c r="C10060" s="46" t="s">
        <v>791</v>
      </c>
      <c r="D10060" s="4">
        <v>351</v>
      </c>
      <c r="E10060" s="5" t="s">
        <v>5270</v>
      </c>
      <c r="F10060" s="4">
        <v>2017</v>
      </c>
      <c r="G10060" s="4">
        <v>21</v>
      </c>
      <c r="H10060" s="4">
        <v>14</v>
      </c>
      <c r="I10060" s="15"/>
      <c r="J10060" s="46" t="s">
        <v>11227</v>
      </c>
    </row>
    <row r="10061" spans="1:10" ht="71.400000000000006">
      <c r="A10061" s="4" t="s">
        <v>10695</v>
      </c>
      <c r="B10061" s="4" t="str">
        <f ca="1">IFERROR(__xludf.DUMMYFUNCTION("REGEXREPLACE(TEXT(IF(ISERR(FIND(""/"", A10061)), A10061, MID(A10061, FIND(""/"", A10061)+1, LEN(A10061))), ""#""), ""\D+"", """")"),"2022")</f>
        <v>2022</v>
      </c>
      <c r="C10061" s="46" t="s">
        <v>791</v>
      </c>
      <c r="D10061" s="4">
        <v>351</v>
      </c>
      <c r="E10061" s="5" t="s">
        <v>5270</v>
      </c>
      <c r="F10061" s="4">
        <v>2017</v>
      </c>
      <c r="G10061" s="4">
        <v>21</v>
      </c>
      <c r="H10061" s="4">
        <v>15</v>
      </c>
      <c r="I10061" s="15"/>
      <c r="J10061" s="46" t="s">
        <v>11228</v>
      </c>
    </row>
    <row r="10062" spans="1:10" ht="61.2">
      <c r="A10062" s="4" t="s">
        <v>10695</v>
      </c>
      <c r="B10062" s="4" t="str">
        <f ca="1">IFERROR(__xludf.DUMMYFUNCTION("REGEXREPLACE(TEXT(IF(ISERR(FIND(""/"", A10062)), A10062, MID(A10062, FIND(""/"", A10062)+1, LEN(A10062))), ""#""), ""\D+"", """")"),"2022")</f>
        <v>2022</v>
      </c>
      <c r="C10062" s="46" t="s">
        <v>791</v>
      </c>
      <c r="D10062" s="4">
        <v>351</v>
      </c>
      <c r="E10062" s="5" t="s">
        <v>5270</v>
      </c>
      <c r="F10062" s="4">
        <v>2017</v>
      </c>
      <c r="G10062" s="4">
        <v>21</v>
      </c>
      <c r="H10062" s="4">
        <v>16</v>
      </c>
      <c r="I10062" s="15"/>
      <c r="J10062" s="46" t="s">
        <v>11229</v>
      </c>
    </row>
    <row r="10063" spans="1:10" ht="61.2">
      <c r="A10063" s="4" t="s">
        <v>10695</v>
      </c>
      <c r="B10063" s="4" t="str">
        <f ca="1">IFERROR(__xludf.DUMMYFUNCTION("REGEXREPLACE(TEXT(IF(ISERR(FIND(""/"", A10063)), A10063, MID(A10063, FIND(""/"", A10063)+1, LEN(A10063))), ""#""), ""\D+"", """")"),"2022")</f>
        <v>2022</v>
      </c>
      <c r="C10063" s="46" t="s">
        <v>791</v>
      </c>
      <c r="D10063" s="4">
        <v>351</v>
      </c>
      <c r="E10063" s="5" t="s">
        <v>5270</v>
      </c>
      <c r="F10063" s="4">
        <v>2017</v>
      </c>
      <c r="G10063" s="4">
        <v>21</v>
      </c>
      <c r="H10063" s="4">
        <v>17</v>
      </c>
      <c r="I10063" s="15"/>
      <c r="J10063" s="46" t="s">
        <v>11230</v>
      </c>
    </row>
    <row r="10064" spans="1:10" ht="61.2">
      <c r="A10064" s="4" t="s">
        <v>10695</v>
      </c>
      <c r="B10064" s="4" t="str">
        <f ca="1">IFERROR(__xludf.DUMMYFUNCTION("REGEXREPLACE(TEXT(IF(ISERR(FIND(""/"", A10064)), A10064, MID(A10064, FIND(""/"", A10064)+1, LEN(A10064))), ""#""), ""\D+"", """")"),"2022")</f>
        <v>2022</v>
      </c>
      <c r="C10064" s="46" t="s">
        <v>791</v>
      </c>
      <c r="D10064" s="4">
        <v>351</v>
      </c>
      <c r="E10064" s="5" t="s">
        <v>5270</v>
      </c>
      <c r="F10064" s="4">
        <v>2017</v>
      </c>
      <c r="G10064" s="4">
        <v>21</v>
      </c>
      <c r="H10064" s="4">
        <v>18</v>
      </c>
      <c r="I10064" s="15"/>
      <c r="J10064" s="46" t="s">
        <v>11231</v>
      </c>
    </row>
    <row r="10065" spans="1:10" ht="51">
      <c r="A10065" s="4" t="s">
        <v>10695</v>
      </c>
      <c r="B10065" s="4" t="str">
        <f ca="1">IFERROR(__xludf.DUMMYFUNCTION("REGEXREPLACE(TEXT(IF(ISERR(FIND(""/"", A10065)), A10065, MID(A10065, FIND(""/"", A10065)+1, LEN(A10065))), ""#""), ""\D+"", """")"),"2022")</f>
        <v>2022</v>
      </c>
      <c r="C10065" s="46" t="s">
        <v>791</v>
      </c>
      <c r="D10065" s="4">
        <v>351</v>
      </c>
      <c r="E10065" s="5" t="s">
        <v>5270</v>
      </c>
      <c r="F10065" s="4">
        <v>2017</v>
      </c>
      <c r="G10065" s="4">
        <v>21</v>
      </c>
      <c r="H10065" s="4">
        <v>19</v>
      </c>
      <c r="I10065" s="15"/>
      <c r="J10065" s="46" t="s">
        <v>11232</v>
      </c>
    </row>
    <row r="10066" spans="1:10" ht="51">
      <c r="A10066" s="4" t="s">
        <v>10695</v>
      </c>
      <c r="B10066" s="4" t="str">
        <f ca="1">IFERROR(__xludf.DUMMYFUNCTION("REGEXREPLACE(TEXT(IF(ISERR(FIND(""/"", A10066)), A10066, MID(A10066, FIND(""/"", A10066)+1, LEN(A10066))), ""#""), ""\D+"", """")"),"2022")</f>
        <v>2022</v>
      </c>
      <c r="C10066" s="46" t="s">
        <v>791</v>
      </c>
      <c r="D10066" s="4">
        <v>351</v>
      </c>
      <c r="E10066" s="5" t="s">
        <v>5270</v>
      </c>
      <c r="F10066" s="4">
        <v>2017</v>
      </c>
      <c r="G10066" s="4">
        <v>21</v>
      </c>
      <c r="H10066" s="4">
        <v>20</v>
      </c>
      <c r="I10066" s="15"/>
      <c r="J10066" s="46" t="s">
        <v>11233</v>
      </c>
    </row>
    <row r="10067" spans="1:10" ht="71.400000000000006">
      <c r="A10067" s="4" t="s">
        <v>10695</v>
      </c>
      <c r="B10067" s="4" t="str">
        <f ca="1">IFERROR(__xludf.DUMMYFUNCTION("REGEXREPLACE(TEXT(IF(ISERR(FIND(""/"", A10067)), A10067, MID(A10067, FIND(""/"", A10067)+1, LEN(A10067))), ""#""), ""\D+"", """")"),"2022")</f>
        <v>2022</v>
      </c>
      <c r="C10067" s="46" t="s">
        <v>791</v>
      </c>
      <c r="D10067" s="4">
        <v>351</v>
      </c>
      <c r="E10067" s="5" t="s">
        <v>5270</v>
      </c>
      <c r="F10067" s="4">
        <v>2017</v>
      </c>
      <c r="G10067" s="4">
        <v>21</v>
      </c>
      <c r="H10067" s="4">
        <v>21</v>
      </c>
      <c r="I10067" s="15"/>
      <c r="J10067" s="46" t="s">
        <v>11234</v>
      </c>
    </row>
    <row r="10068" spans="1:10" ht="51">
      <c r="A10068" s="4" t="s">
        <v>10695</v>
      </c>
      <c r="B10068" s="4" t="str">
        <f ca="1">IFERROR(__xludf.DUMMYFUNCTION("REGEXREPLACE(TEXT(IF(ISERR(FIND(""/"", A10068)), A10068, MID(A10068, FIND(""/"", A10068)+1, LEN(A10068))), ""#""), ""\D+"", """")"),"2022")</f>
        <v>2022</v>
      </c>
      <c r="C10068" s="46" t="s">
        <v>791</v>
      </c>
      <c r="D10068" s="4">
        <v>351</v>
      </c>
      <c r="E10068" s="5" t="s">
        <v>5270</v>
      </c>
      <c r="F10068" s="4">
        <v>2017</v>
      </c>
      <c r="G10068" s="4">
        <v>21</v>
      </c>
      <c r="H10068" s="4">
        <v>22</v>
      </c>
      <c r="I10068" s="15"/>
      <c r="J10068" s="46" t="s">
        <v>11235</v>
      </c>
    </row>
    <row r="10069" spans="1:10" ht="51">
      <c r="A10069" s="4" t="s">
        <v>10695</v>
      </c>
      <c r="B10069" s="4" t="str">
        <f ca="1">IFERROR(__xludf.DUMMYFUNCTION("REGEXREPLACE(TEXT(IF(ISERR(FIND(""/"", A10069)), A10069, MID(A10069, FIND(""/"", A10069)+1, LEN(A10069))), ""#""), ""\D+"", """")"),"2022")</f>
        <v>2022</v>
      </c>
      <c r="C10069" s="46" t="s">
        <v>791</v>
      </c>
      <c r="D10069" s="4">
        <v>351</v>
      </c>
      <c r="E10069" s="5" t="s">
        <v>5270</v>
      </c>
      <c r="F10069" s="4">
        <v>2017</v>
      </c>
      <c r="G10069" s="4">
        <v>21</v>
      </c>
      <c r="H10069" s="4">
        <v>23</v>
      </c>
      <c r="I10069" s="15"/>
      <c r="J10069" s="46" t="s">
        <v>11236</v>
      </c>
    </row>
    <row r="10070" spans="1:10" ht="51">
      <c r="A10070" s="4" t="s">
        <v>10695</v>
      </c>
      <c r="B10070" s="4" t="str">
        <f ca="1">IFERROR(__xludf.DUMMYFUNCTION("REGEXREPLACE(TEXT(IF(ISERR(FIND(""/"", A10070)), A10070, MID(A10070, FIND(""/"", A10070)+1, LEN(A10070))), ""#""), ""\D+"", """")"),"2022")</f>
        <v>2022</v>
      </c>
      <c r="C10070" s="46" t="s">
        <v>791</v>
      </c>
      <c r="D10070" s="4">
        <v>351</v>
      </c>
      <c r="E10070" s="5" t="s">
        <v>5270</v>
      </c>
      <c r="F10070" s="4">
        <v>2017</v>
      </c>
      <c r="G10070" s="4">
        <v>21</v>
      </c>
      <c r="H10070" s="4">
        <v>24</v>
      </c>
      <c r="I10070" s="15"/>
      <c r="J10070" s="46" t="s">
        <v>11237</v>
      </c>
    </row>
    <row r="10071" spans="1:10" ht="30.6">
      <c r="A10071" s="4" t="s">
        <v>10695</v>
      </c>
      <c r="B10071" s="4" t="str">
        <f ca="1">IFERROR(__xludf.DUMMYFUNCTION("REGEXREPLACE(TEXT(IF(ISERR(FIND(""/"", A10071)), A10071, MID(A10071, FIND(""/"", A10071)+1, LEN(A10071))), ""#""), ""\D+"", """")"),"2022")</f>
        <v>2022</v>
      </c>
      <c r="C10071" s="46" t="s">
        <v>791</v>
      </c>
      <c r="D10071" s="4">
        <v>351</v>
      </c>
      <c r="E10071" s="5" t="s">
        <v>5270</v>
      </c>
      <c r="F10071" s="4">
        <v>2017</v>
      </c>
      <c r="G10071" s="4">
        <v>21</v>
      </c>
      <c r="H10071" s="4">
        <v>25</v>
      </c>
      <c r="I10071" s="15"/>
      <c r="J10071" s="46" t="s">
        <v>11238</v>
      </c>
    </row>
    <row r="10072" spans="1:10" ht="40.799999999999997">
      <c r="A10072" s="4" t="s">
        <v>10695</v>
      </c>
      <c r="B10072" s="4" t="str">
        <f ca="1">IFERROR(__xludf.DUMMYFUNCTION("REGEXREPLACE(TEXT(IF(ISERR(FIND(""/"", A10072)), A10072, MID(A10072, FIND(""/"", A10072)+1, LEN(A10072))), ""#""), ""\D+"", """")"),"2022")</f>
        <v>2022</v>
      </c>
      <c r="C10072" s="46" t="s">
        <v>791</v>
      </c>
      <c r="D10072" s="4">
        <v>351</v>
      </c>
      <c r="E10072" s="5" t="s">
        <v>5270</v>
      </c>
      <c r="F10072" s="4">
        <v>2017</v>
      </c>
      <c r="G10072" s="4">
        <v>21</v>
      </c>
      <c r="H10072" s="4">
        <v>26</v>
      </c>
      <c r="I10072" s="15"/>
      <c r="J10072" s="46" t="s">
        <v>11239</v>
      </c>
    </row>
    <row r="10073" spans="1:10" ht="61.2">
      <c r="A10073" s="4" t="s">
        <v>10695</v>
      </c>
      <c r="B10073" s="4" t="str">
        <f ca="1">IFERROR(__xludf.DUMMYFUNCTION("REGEXREPLACE(TEXT(IF(ISERR(FIND(""/"", A10073)), A10073, MID(A10073, FIND(""/"", A10073)+1, LEN(A10073))), ""#""), ""\D+"", """")"),"2022")</f>
        <v>2022</v>
      </c>
      <c r="C10073" s="46" t="s">
        <v>791</v>
      </c>
      <c r="D10073" s="4">
        <v>351</v>
      </c>
      <c r="E10073" s="5" t="s">
        <v>5270</v>
      </c>
      <c r="F10073" s="4">
        <v>2017</v>
      </c>
      <c r="G10073" s="4">
        <v>21</v>
      </c>
      <c r="H10073" s="4">
        <v>27</v>
      </c>
      <c r="I10073" s="15"/>
      <c r="J10073" s="46" t="s">
        <v>11240</v>
      </c>
    </row>
    <row r="10074" spans="1:10" ht="51">
      <c r="A10074" s="4" t="s">
        <v>10695</v>
      </c>
      <c r="B10074" s="4" t="str">
        <f ca="1">IFERROR(__xludf.DUMMYFUNCTION("REGEXREPLACE(TEXT(IF(ISERR(FIND(""/"", A10074)), A10074, MID(A10074, FIND(""/"", A10074)+1, LEN(A10074))), ""#""), ""\D+"", """")"),"2022")</f>
        <v>2022</v>
      </c>
      <c r="C10074" s="46" t="s">
        <v>791</v>
      </c>
      <c r="D10074" s="4">
        <v>351</v>
      </c>
      <c r="E10074" s="5" t="s">
        <v>5270</v>
      </c>
      <c r="F10074" s="4">
        <v>2017</v>
      </c>
      <c r="G10074" s="4">
        <v>21</v>
      </c>
      <c r="H10074" s="4">
        <v>28</v>
      </c>
      <c r="I10074" s="15"/>
      <c r="J10074" s="46" t="s">
        <v>11241</v>
      </c>
    </row>
    <row r="10075" spans="1:10" ht="40.799999999999997">
      <c r="A10075" s="4" t="s">
        <v>10695</v>
      </c>
      <c r="B10075" s="4" t="str">
        <f ca="1">IFERROR(__xludf.DUMMYFUNCTION("REGEXREPLACE(TEXT(IF(ISERR(FIND(""/"", A10075)), A10075, MID(A10075, FIND(""/"", A10075)+1, LEN(A10075))), ""#""), ""\D+"", """")"),"2022")</f>
        <v>2022</v>
      </c>
      <c r="C10075" s="46" t="s">
        <v>791</v>
      </c>
      <c r="D10075" s="4">
        <v>351</v>
      </c>
      <c r="E10075" s="5" t="s">
        <v>5270</v>
      </c>
      <c r="F10075" s="4">
        <v>2017</v>
      </c>
      <c r="G10075" s="4">
        <v>21</v>
      </c>
      <c r="H10075" s="4">
        <v>29</v>
      </c>
      <c r="I10075" s="15"/>
      <c r="J10075" s="46" t="s">
        <v>11242</v>
      </c>
    </row>
    <row r="10076" spans="1:10" ht="40.799999999999997">
      <c r="A10076" s="4" t="s">
        <v>10695</v>
      </c>
      <c r="B10076" s="4" t="str">
        <f ca="1">IFERROR(__xludf.DUMMYFUNCTION("REGEXREPLACE(TEXT(IF(ISERR(FIND(""/"", A10076)), A10076, MID(A10076, FIND(""/"", A10076)+1, LEN(A10076))), ""#""), ""\D+"", """")"),"2022")</f>
        <v>2022</v>
      </c>
      <c r="C10076" s="46" t="s">
        <v>791</v>
      </c>
      <c r="D10076" s="4">
        <v>351</v>
      </c>
      <c r="E10076" s="5" t="s">
        <v>5270</v>
      </c>
      <c r="F10076" s="4">
        <v>2017</v>
      </c>
      <c r="G10076" s="4">
        <v>21</v>
      </c>
      <c r="H10076" s="4">
        <v>30</v>
      </c>
      <c r="I10076" s="15"/>
      <c r="J10076" s="46" t="s">
        <v>11243</v>
      </c>
    </row>
    <row r="10077" spans="1:10" ht="40.799999999999997">
      <c r="A10077" s="4" t="s">
        <v>10695</v>
      </c>
      <c r="B10077" s="4" t="str">
        <f ca="1">IFERROR(__xludf.DUMMYFUNCTION("REGEXREPLACE(TEXT(IF(ISERR(FIND(""/"", A10077)), A10077, MID(A10077, FIND(""/"", A10077)+1, LEN(A10077))), ""#""), ""\D+"", """")"),"2022")</f>
        <v>2022</v>
      </c>
      <c r="C10077" s="46" t="s">
        <v>791</v>
      </c>
      <c r="D10077" s="4">
        <v>351</v>
      </c>
      <c r="E10077" s="5" t="s">
        <v>5270</v>
      </c>
      <c r="F10077" s="4">
        <v>2017</v>
      </c>
      <c r="G10077" s="4">
        <v>21</v>
      </c>
      <c r="H10077" s="4">
        <v>31</v>
      </c>
      <c r="I10077" s="15"/>
      <c r="J10077" s="46" t="s">
        <v>11244</v>
      </c>
    </row>
    <row r="10078" spans="1:10" ht="40.799999999999997">
      <c r="A10078" s="4" t="s">
        <v>10695</v>
      </c>
      <c r="B10078" s="4" t="str">
        <f ca="1">IFERROR(__xludf.DUMMYFUNCTION("REGEXREPLACE(TEXT(IF(ISERR(FIND(""/"", A10078)), A10078, MID(A10078, FIND(""/"", A10078)+1, LEN(A10078))), ""#""), ""\D+"", """")"),"2022")</f>
        <v>2022</v>
      </c>
      <c r="C10078" s="46" t="s">
        <v>791</v>
      </c>
      <c r="D10078" s="4">
        <v>351</v>
      </c>
      <c r="E10078" s="5" t="s">
        <v>5270</v>
      </c>
      <c r="F10078" s="4">
        <v>2017</v>
      </c>
      <c r="G10078" s="4">
        <v>21</v>
      </c>
      <c r="H10078" s="4">
        <v>32</v>
      </c>
      <c r="I10078" s="15"/>
      <c r="J10078" s="46" t="s">
        <v>11245</v>
      </c>
    </row>
    <row r="10079" spans="1:10" ht="61.2">
      <c r="A10079" s="4" t="s">
        <v>10695</v>
      </c>
      <c r="B10079" s="4" t="str">
        <f ca="1">IFERROR(__xludf.DUMMYFUNCTION("REGEXREPLACE(TEXT(IF(ISERR(FIND(""/"", A10079)), A10079, MID(A10079, FIND(""/"", A10079)+1, LEN(A10079))), ""#""), ""\D+"", """")"),"2022")</f>
        <v>2022</v>
      </c>
      <c r="C10079" s="52" t="s">
        <v>791</v>
      </c>
      <c r="D10079" s="29">
        <v>351</v>
      </c>
      <c r="E10079" s="28" t="s">
        <v>5270</v>
      </c>
      <c r="F10079" s="29">
        <v>2017</v>
      </c>
      <c r="G10079" s="29">
        <v>21</v>
      </c>
      <c r="H10079" s="29">
        <v>33</v>
      </c>
      <c r="I10079" s="15"/>
      <c r="J10079" s="46" t="s">
        <v>11246</v>
      </c>
    </row>
    <row r="10080" spans="1:10" ht="71.400000000000006">
      <c r="A10080" s="4" t="s">
        <v>10695</v>
      </c>
      <c r="B10080" s="4" t="str">
        <f ca="1">IFERROR(__xludf.DUMMYFUNCTION("REGEXREPLACE(TEXT(IF(ISERR(FIND(""/"", A10080)), A10080, MID(A10080, FIND(""/"", A10080)+1, LEN(A10080))), ""#""), ""\D+"", """")"),"2022")</f>
        <v>2022</v>
      </c>
      <c r="C10080" s="46" t="s">
        <v>791</v>
      </c>
      <c r="D10080" s="4">
        <v>351</v>
      </c>
      <c r="E10080" s="5" t="s">
        <v>5270</v>
      </c>
      <c r="F10080" s="4">
        <v>2017</v>
      </c>
      <c r="G10080" s="4">
        <v>21</v>
      </c>
      <c r="H10080" s="4">
        <v>34</v>
      </c>
      <c r="I10080" s="15"/>
      <c r="J10080" s="46" t="s">
        <v>11247</v>
      </c>
    </row>
    <row r="10081" spans="1:10" ht="51">
      <c r="A10081" s="4" t="s">
        <v>10695</v>
      </c>
      <c r="B10081" s="4" t="str">
        <f ca="1">IFERROR(__xludf.DUMMYFUNCTION("REGEXREPLACE(TEXT(IF(ISERR(FIND(""/"", A10081)), A10081, MID(A10081, FIND(""/"", A10081)+1, LEN(A10081))), ""#""), ""\D+"", """")"),"2022")</f>
        <v>2022</v>
      </c>
      <c r="C10081" s="46" t="s">
        <v>791</v>
      </c>
      <c r="D10081" s="4">
        <v>351</v>
      </c>
      <c r="E10081" s="5" t="s">
        <v>5270</v>
      </c>
      <c r="F10081" s="4">
        <v>2017</v>
      </c>
      <c r="G10081" s="4">
        <v>21</v>
      </c>
      <c r="H10081" s="4">
        <v>35</v>
      </c>
      <c r="I10081" s="15"/>
      <c r="J10081" s="46" t="s">
        <v>11248</v>
      </c>
    </row>
    <row r="10082" spans="1:10" ht="61.2">
      <c r="A10082" s="4" t="s">
        <v>10695</v>
      </c>
      <c r="B10082" s="4" t="str">
        <f ca="1">IFERROR(__xludf.DUMMYFUNCTION("REGEXREPLACE(TEXT(IF(ISERR(FIND(""/"", A10082)), A10082, MID(A10082, FIND(""/"", A10082)+1, LEN(A10082))), ""#""), ""\D+"", """")"),"2022")</f>
        <v>2022</v>
      </c>
      <c r="C10082" s="46" t="s">
        <v>791</v>
      </c>
      <c r="D10082" s="4">
        <v>351</v>
      </c>
      <c r="E10082" s="5" t="s">
        <v>5270</v>
      </c>
      <c r="F10082" s="4">
        <v>2017</v>
      </c>
      <c r="G10082" s="4">
        <v>22</v>
      </c>
      <c r="H10082" s="4">
        <v>1</v>
      </c>
      <c r="I10082" s="15"/>
      <c r="J10082" s="46" t="s">
        <v>11249</v>
      </c>
    </row>
    <row r="10083" spans="1:10" ht="51">
      <c r="A10083" s="4" t="s">
        <v>10695</v>
      </c>
      <c r="B10083" s="4" t="str">
        <f ca="1">IFERROR(__xludf.DUMMYFUNCTION("REGEXREPLACE(TEXT(IF(ISERR(FIND(""/"", A10083)), A10083, MID(A10083, FIND(""/"", A10083)+1, LEN(A10083))), ""#""), ""\D+"", """")"),"2022")</f>
        <v>2022</v>
      </c>
      <c r="C10083" s="46" t="s">
        <v>791</v>
      </c>
      <c r="D10083" s="4">
        <v>351</v>
      </c>
      <c r="E10083" s="5" t="s">
        <v>5270</v>
      </c>
      <c r="F10083" s="4">
        <v>2017</v>
      </c>
      <c r="G10083" s="4">
        <v>22</v>
      </c>
      <c r="H10083" s="4">
        <v>2</v>
      </c>
      <c r="I10083" s="15"/>
      <c r="J10083" s="46" t="s">
        <v>11250</v>
      </c>
    </row>
    <row r="10084" spans="1:10" ht="81.599999999999994">
      <c r="A10084" s="4" t="s">
        <v>10695</v>
      </c>
      <c r="B10084" s="4" t="str">
        <f ca="1">IFERROR(__xludf.DUMMYFUNCTION("REGEXREPLACE(TEXT(IF(ISERR(FIND(""/"", A10084)), A10084, MID(A10084, FIND(""/"", A10084)+1, LEN(A10084))), ""#""), ""\D+"", """")"),"2022")</f>
        <v>2022</v>
      </c>
      <c r="C10084" s="46" t="s">
        <v>791</v>
      </c>
      <c r="D10084" s="4">
        <v>351</v>
      </c>
      <c r="E10084" s="5" t="s">
        <v>5270</v>
      </c>
      <c r="F10084" s="4">
        <v>2017</v>
      </c>
      <c r="G10084" s="4">
        <v>22</v>
      </c>
      <c r="H10084" s="4">
        <v>3</v>
      </c>
      <c r="I10084" s="15"/>
      <c r="J10084" s="46" t="s">
        <v>11251</v>
      </c>
    </row>
    <row r="10085" spans="1:10" ht="61.2">
      <c r="A10085" s="4" t="s">
        <v>10695</v>
      </c>
      <c r="B10085" s="4" t="str">
        <f ca="1">IFERROR(__xludf.DUMMYFUNCTION("REGEXREPLACE(TEXT(IF(ISERR(FIND(""/"", A10085)), A10085, MID(A10085, FIND(""/"", A10085)+1, LEN(A10085))), ""#""), ""\D+"", """")"),"2022")</f>
        <v>2022</v>
      </c>
      <c r="C10085" s="46" t="s">
        <v>791</v>
      </c>
      <c r="D10085" s="4">
        <v>351</v>
      </c>
      <c r="E10085" s="5" t="s">
        <v>5270</v>
      </c>
      <c r="F10085" s="4">
        <v>2017</v>
      </c>
      <c r="G10085" s="4">
        <v>22</v>
      </c>
      <c r="H10085" s="4">
        <v>4</v>
      </c>
      <c r="I10085" s="15"/>
      <c r="J10085" s="46" t="s">
        <v>11252</v>
      </c>
    </row>
    <row r="10086" spans="1:10" ht="40.799999999999997">
      <c r="A10086" s="4" t="s">
        <v>10695</v>
      </c>
      <c r="B10086" s="4" t="str">
        <f ca="1">IFERROR(__xludf.DUMMYFUNCTION("REGEXREPLACE(TEXT(IF(ISERR(FIND(""/"", A10086)), A10086, MID(A10086, FIND(""/"", A10086)+1, LEN(A10086))), ""#""), ""\D+"", """")"),"2022")</f>
        <v>2022</v>
      </c>
      <c r="C10086" s="46" t="s">
        <v>791</v>
      </c>
      <c r="D10086" s="4">
        <v>351</v>
      </c>
      <c r="E10086" s="5" t="s">
        <v>5270</v>
      </c>
      <c r="F10086" s="4">
        <v>2017</v>
      </c>
      <c r="G10086" s="4">
        <v>22</v>
      </c>
      <c r="H10086" s="4">
        <v>5</v>
      </c>
      <c r="I10086" s="15"/>
      <c r="J10086" s="46" t="s">
        <v>11253</v>
      </c>
    </row>
    <row r="10087" spans="1:10" ht="51">
      <c r="A10087" s="4" t="s">
        <v>10695</v>
      </c>
      <c r="B10087" s="4" t="str">
        <f ca="1">IFERROR(__xludf.DUMMYFUNCTION("REGEXREPLACE(TEXT(IF(ISERR(FIND(""/"", A10087)), A10087, MID(A10087, FIND(""/"", A10087)+1, LEN(A10087))), ""#""), ""\D+"", """")"),"2022")</f>
        <v>2022</v>
      </c>
      <c r="C10087" s="46" t="s">
        <v>791</v>
      </c>
      <c r="D10087" s="4">
        <v>351</v>
      </c>
      <c r="E10087" s="5" t="s">
        <v>5270</v>
      </c>
      <c r="F10087" s="4">
        <v>2017</v>
      </c>
      <c r="G10087" s="4">
        <v>22</v>
      </c>
      <c r="H10087" s="4">
        <v>6</v>
      </c>
      <c r="I10087" s="15"/>
      <c r="J10087" s="46" t="s">
        <v>11254</v>
      </c>
    </row>
    <row r="10088" spans="1:10" ht="51">
      <c r="A10088" s="4" t="s">
        <v>10695</v>
      </c>
      <c r="B10088" s="4" t="str">
        <f ca="1">IFERROR(__xludf.DUMMYFUNCTION("REGEXREPLACE(TEXT(IF(ISERR(FIND(""/"", A10088)), A10088, MID(A10088, FIND(""/"", A10088)+1, LEN(A10088))), ""#""), ""\D+"", """")"),"2022")</f>
        <v>2022</v>
      </c>
      <c r="C10088" s="46" t="s">
        <v>791</v>
      </c>
      <c r="D10088" s="4">
        <v>351</v>
      </c>
      <c r="E10088" s="5" t="s">
        <v>5270</v>
      </c>
      <c r="F10088" s="4">
        <v>2017</v>
      </c>
      <c r="G10088" s="4">
        <v>22</v>
      </c>
      <c r="H10088" s="4">
        <v>7</v>
      </c>
      <c r="I10088" s="15"/>
      <c r="J10088" s="46" t="s">
        <v>11255</v>
      </c>
    </row>
    <row r="10089" spans="1:10" ht="51">
      <c r="A10089" s="4" t="s">
        <v>10695</v>
      </c>
      <c r="B10089" s="4" t="str">
        <f ca="1">IFERROR(__xludf.DUMMYFUNCTION("REGEXREPLACE(TEXT(IF(ISERR(FIND(""/"", A10089)), A10089, MID(A10089, FIND(""/"", A10089)+1, LEN(A10089))), ""#""), ""\D+"", """")"),"2022")</f>
        <v>2022</v>
      </c>
      <c r="C10089" s="46" t="s">
        <v>791</v>
      </c>
      <c r="D10089" s="4">
        <v>351</v>
      </c>
      <c r="E10089" s="5" t="s">
        <v>5270</v>
      </c>
      <c r="F10089" s="4">
        <v>2019</v>
      </c>
      <c r="G10089" s="4">
        <v>22</v>
      </c>
      <c r="H10089" s="4">
        <v>8</v>
      </c>
      <c r="I10089" s="15"/>
      <c r="J10089" s="46" t="s">
        <v>11256</v>
      </c>
    </row>
    <row r="10090" spans="1:10" ht="61.2">
      <c r="A10090" s="4" t="s">
        <v>10695</v>
      </c>
      <c r="B10090" s="4" t="str">
        <f ca="1">IFERROR(__xludf.DUMMYFUNCTION("REGEXREPLACE(TEXT(IF(ISERR(FIND(""/"", A10090)), A10090, MID(A10090, FIND(""/"", A10090)+1, LEN(A10090))), ""#""), ""\D+"", """")"),"2022")</f>
        <v>2022</v>
      </c>
      <c r="C10090" s="46" t="s">
        <v>791</v>
      </c>
      <c r="D10090" s="4">
        <v>351</v>
      </c>
      <c r="E10090" s="5" t="s">
        <v>5270</v>
      </c>
      <c r="F10090" s="4">
        <v>2019</v>
      </c>
      <c r="G10090" s="4">
        <v>22</v>
      </c>
      <c r="H10090" s="4">
        <v>9</v>
      </c>
      <c r="I10090" s="15"/>
      <c r="J10090" s="46" t="s">
        <v>11257</v>
      </c>
    </row>
    <row r="10091" spans="1:10" ht="61.2">
      <c r="A10091" s="4" t="s">
        <v>10695</v>
      </c>
      <c r="B10091" s="4" t="str">
        <f ca="1">IFERROR(__xludf.DUMMYFUNCTION("REGEXREPLACE(TEXT(IF(ISERR(FIND(""/"", A10091)), A10091, MID(A10091, FIND(""/"", A10091)+1, LEN(A10091))), ""#""), ""\D+"", """")"),"2022")</f>
        <v>2022</v>
      </c>
      <c r="C10091" s="46" t="s">
        <v>791</v>
      </c>
      <c r="D10091" s="4">
        <v>351</v>
      </c>
      <c r="E10091" s="5" t="s">
        <v>5270</v>
      </c>
      <c r="F10091" s="4">
        <v>2017</v>
      </c>
      <c r="G10091" s="4">
        <v>22</v>
      </c>
      <c r="H10091" s="4">
        <v>10</v>
      </c>
      <c r="I10091" s="15"/>
      <c r="J10091" s="46" t="s">
        <v>11258</v>
      </c>
    </row>
    <row r="10092" spans="1:10" ht="71.400000000000006">
      <c r="A10092" s="4" t="s">
        <v>10695</v>
      </c>
      <c r="B10092" s="4" t="str">
        <f ca="1">IFERROR(__xludf.DUMMYFUNCTION("REGEXREPLACE(TEXT(IF(ISERR(FIND(""/"", A10092)), A10092, MID(A10092, FIND(""/"", A10092)+1, LEN(A10092))), ""#""), ""\D+"", """")"),"2022")</f>
        <v>2022</v>
      </c>
      <c r="C10092" s="46" t="s">
        <v>791</v>
      </c>
      <c r="D10092" s="4">
        <v>351</v>
      </c>
      <c r="E10092" s="5" t="s">
        <v>5270</v>
      </c>
      <c r="F10092" s="4">
        <v>2017</v>
      </c>
      <c r="G10092" s="4">
        <v>22</v>
      </c>
      <c r="H10092" s="4">
        <v>11</v>
      </c>
      <c r="I10092" s="15"/>
      <c r="J10092" s="46" t="s">
        <v>11259</v>
      </c>
    </row>
    <row r="10093" spans="1:10" ht="40.799999999999997">
      <c r="A10093" s="4" t="s">
        <v>10695</v>
      </c>
      <c r="B10093" s="4" t="str">
        <f ca="1">IFERROR(__xludf.DUMMYFUNCTION("REGEXREPLACE(TEXT(IF(ISERR(FIND(""/"", A10093)), A10093, MID(A10093, FIND(""/"", A10093)+1, LEN(A10093))), ""#""), ""\D+"", """")"),"2022")</f>
        <v>2022</v>
      </c>
      <c r="C10093" s="46" t="s">
        <v>791</v>
      </c>
      <c r="D10093" s="4">
        <v>351</v>
      </c>
      <c r="E10093" s="5" t="s">
        <v>5270</v>
      </c>
      <c r="F10093" s="4">
        <v>2017</v>
      </c>
      <c r="G10093" s="4">
        <v>22</v>
      </c>
      <c r="H10093" s="4">
        <v>12</v>
      </c>
      <c r="I10093" s="15"/>
      <c r="J10093" s="46" t="s">
        <v>11260</v>
      </c>
    </row>
    <row r="10094" spans="1:10" ht="51">
      <c r="A10094" s="4" t="s">
        <v>10695</v>
      </c>
      <c r="B10094" s="4" t="str">
        <f ca="1">IFERROR(__xludf.DUMMYFUNCTION("REGEXREPLACE(TEXT(IF(ISERR(FIND(""/"", A10094)), A10094, MID(A10094, FIND(""/"", A10094)+1, LEN(A10094))), ""#""), ""\D+"", """")"),"2022")</f>
        <v>2022</v>
      </c>
      <c r="C10094" s="46" t="s">
        <v>791</v>
      </c>
      <c r="D10094" s="4">
        <v>351</v>
      </c>
      <c r="E10094" s="5" t="s">
        <v>5270</v>
      </c>
      <c r="F10094" s="4">
        <v>2017</v>
      </c>
      <c r="G10094" s="4">
        <v>22</v>
      </c>
      <c r="H10094" s="4">
        <v>13</v>
      </c>
      <c r="I10094" s="15"/>
      <c r="J10094" s="46" t="s">
        <v>11261</v>
      </c>
    </row>
    <row r="10095" spans="1:10" ht="51">
      <c r="A10095" s="4" t="s">
        <v>10695</v>
      </c>
      <c r="B10095" s="4" t="str">
        <f ca="1">IFERROR(__xludf.DUMMYFUNCTION("REGEXREPLACE(TEXT(IF(ISERR(FIND(""/"", A10095)), A10095, MID(A10095, FIND(""/"", A10095)+1, LEN(A10095))), ""#""), ""\D+"", """")"),"2022")</f>
        <v>2022</v>
      </c>
      <c r="C10095" s="46" t="s">
        <v>791</v>
      </c>
      <c r="D10095" s="4">
        <v>351</v>
      </c>
      <c r="E10095" s="5" t="s">
        <v>11262</v>
      </c>
      <c r="F10095" s="4">
        <v>2017</v>
      </c>
      <c r="G10095" s="4">
        <v>22</v>
      </c>
      <c r="H10095" s="4">
        <v>14</v>
      </c>
      <c r="I10095" s="15"/>
      <c r="J10095" s="46" t="s">
        <v>11263</v>
      </c>
    </row>
    <row r="10096" spans="1:10" ht="61.2">
      <c r="A10096" s="4" t="s">
        <v>10695</v>
      </c>
      <c r="B10096" s="4" t="str">
        <f ca="1">IFERROR(__xludf.DUMMYFUNCTION("REGEXREPLACE(TEXT(IF(ISERR(FIND(""/"", A10096)), A10096, MID(A10096, FIND(""/"", A10096)+1, LEN(A10096))), ""#""), ""\D+"", """")"),"2022")</f>
        <v>2022</v>
      </c>
      <c r="C10096" s="46" t="s">
        <v>791</v>
      </c>
      <c r="D10096" s="4">
        <v>351</v>
      </c>
      <c r="E10096" s="5" t="s">
        <v>5270</v>
      </c>
      <c r="F10096" s="4">
        <v>2017</v>
      </c>
      <c r="G10096" s="4">
        <v>22</v>
      </c>
      <c r="H10096" s="4">
        <v>15</v>
      </c>
      <c r="I10096" s="15"/>
      <c r="J10096" s="46" t="s">
        <v>11264</v>
      </c>
    </row>
    <row r="10097" spans="1:10" ht="61.2">
      <c r="A10097" s="4" t="s">
        <v>10695</v>
      </c>
      <c r="B10097" s="4" t="str">
        <f ca="1">IFERROR(__xludf.DUMMYFUNCTION("REGEXREPLACE(TEXT(IF(ISERR(FIND(""/"", A10097)), A10097, MID(A10097, FIND(""/"", A10097)+1, LEN(A10097))), ""#""), ""\D+"", """")"),"2022")</f>
        <v>2022</v>
      </c>
      <c r="C10097" s="46" t="s">
        <v>791</v>
      </c>
      <c r="D10097" s="4">
        <v>351</v>
      </c>
      <c r="E10097" s="5" t="s">
        <v>5270</v>
      </c>
      <c r="F10097" s="4">
        <v>2017</v>
      </c>
      <c r="G10097" s="4">
        <v>22</v>
      </c>
      <c r="H10097" s="4">
        <v>16</v>
      </c>
      <c r="I10097" s="15"/>
      <c r="J10097" s="46" t="s">
        <v>11265</v>
      </c>
    </row>
    <row r="10098" spans="1:10" ht="71.400000000000006">
      <c r="A10098" s="4" t="s">
        <v>10695</v>
      </c>
      <c r="B10098" s="4" t="str">
        <f ca="1">IFERROR(__xludf.DUMMYFUNCTION("REGEXREPLACE(TEXT(IF(ISERR(FIND(""/"", A10098)), A10098, MID(A10098, FIND(""/"", A10098)+1, LEN(A10098))), ""#""), ""\D+"", """")"),"2022")</f>
        <v>2022</v>
      </c>
      <c r="C10098" s="46" t="s">
        <v>791</v>
      </c>
      <c r="D10098" s="4">
        <v>351</v>
      </c>
      <c r="E10098" s="5" t="s">
        <v>5270</v>
      </c>
      <c r="F10098" s="4">
        <v>2017</v>
      </c>
      <c r="G10098" s="4">
        <v>22</v>
      </c>
      <c r="H10098" s="4">
        <v>17</v>
      </c>
      <c r="I10098" s="15"/>
      <c r="J10098" s="46" t="s">
        <v>11266</v>
      </c>
    </row>
    <row r="10099" spans="1:10" ht="51">
      <c r="A10099" s="4" t="s">
        <v>10695</v>
      </c>
      <c r="B10099" s="4" t="str">
        <f ca="1">IFERROR(__xludf.DUMMYFUNCTION("REGEXREPLACE(TEXT(IF(ISERR(FIND(""/"", A10099)), A10099, MID(A10099, FIND(""/"", A10099)+1, LEN(A10099))), ""#""), ""\D+"", """")"),"2022")</f>
        <v>2022</v>
      </c>
      <c r="C10099" s="46" t="s">
        <v>791</v>
      </c>
      <c r="D10099" s="4">
        <v>351</v>
      </c>
      <c r="E10099" s="5" t="s">
        <v>5270</v>
      </c>
      <c r="F10099" s="4">
        <v>2017</v>
      </c>
      <c r="G10099" s="4">
        <v>22</v>
      </c>
      <c r="H10099" s="4">
        <v>18</v>
      </c>
      <c r="I10099" s="15"/>
      <c r="J10099" s="46" t="s">
        <v>11267</v>
      </c>
    </row>
    <row r="10100" spans="1:10" ht="51">
      <c r="A10100" s="4" t="s">
        <v>10695</v>
      </c>
      <c r="B10100" s="4" t="str">
        <f ca="1">IFERROR(__xludf.DUMMYFUNCTION("REGEXREPLACE(TEXT(IF(ISERR(FIND(""/"", A10100)), A10100, MID(A10100, FIND(""/"", A10100)+1, LEN(A10100))), ""#""), ""\D+"", """")"),"2022")</f>
        <v>2022</v>
      </c>
      <c r="C10100" s="46" t="s">
        <v>791</v>
      </c>
      <c r="D10100" s="4">
        <v>351</v>
      </c>
      <c r="E10100" s="5" t="s">
        <v>5270</v>
      </c>
      <c r="F10100" s="4">
        <v>2017</v>
      </c>
      <c r="G10100" s="4">
        <v>22</v>
      </c>
      <c r="H10100" s="4">
        <v>19</v>
      </c>
      <c r="I10100" s="15"/>
      <c r="J10100" s="46" t="s">
        <v>11268</v>
      </c>
    </row>
    <row r="10101" spans="1:10" ht="71.400000000000006">
      <c r="A10101" s="4" t="s">
        <v>10695</v>
      </c>
      <c r="B10101" s="4" t="str">
        <f ca="1">IFERROR(__xludf.DUMMYFUNCTION("REGEXREPLACE(TEXT(IF(ISERR(FIND(""/"", A10101)), A10101, MID(A10101, FIND(""/"", A10101)+1, LEN(A10101))), ""#""), ""\D+"", """")"),"2022")</f>
        <v>2022</v>
      </c>
      <c r="C10101" s="46" t="s">
        <v>791</v>
      </c>
      <c r="D10101" s="4">
        <v>351</v>
      </c>
      <c r="E10101" s="5" t="s">
        <v>5270</v>
      </c>
      <c r="F10101" s="4">
        <v>2017</v>
      </c>
      <c r="G10101" s="4">
        <v>22</v>
      </c>
      <c r="H10101" s="4">
        <v>20</v>
      </c>
      <c r="I10101" s="15"/>
      <c r="J10101" s="46" t="s">
        <v>11269</v>
      </c>
    </row>
    <row r="10102" spans="1:10" ht="51">
      <c r="A10102" s="4" t="s">
        <v>10695</v>
      </c>
      <c r="B10102" s="4" t="str">
        <f ca="1">IFERROR(__xludf.DUMMYFUNCTION("REGEXREPLACE(TEXT(IF(ISERR(FIND(""/"", A10102)), A10102, MID(A10102, FIND(""/"", A10102)+1, LEN(A10102))), ""#""), ""\D+"", """")"),"2022")</f>
        <v>2022</v>
      </c>
      <c r="C10102" s="46" t="s">
        <v>791</v>
      </c>
      <c r="D10102" s="4">
        <v>351</v>
      </c>
      <c r="E10102" s="5" t="s">
        <v>5270</v>
      </c>
      <c r="F10102" s="4">
        <v>2017</v>
      </c>
      <c r="G10102" s="4">
        <v>22</v>
      </c>
      <c r="H10102" s="4">
        <v>21</v>
      </c>
      <c r="I10102" s="15"/>
      <c r="J10102" s="46" t="s">
        <v>11270</v>
      </c>
    </row>
    <row r="10103" spans="1:10" ht="51">
      <c r="A10103" s="4" t="s">
        <v>10695</v>
      </c>
      <c r="B10103" s="4" t="str">
        <f ca="1">IFERROR(__xludf.DUMMYFUNCTION("REGEXREPLACE(TEXT(IF(ISERR(FIND(""/"", A10103)), A10103, MID(A10103, FIND(""/"", A10103)+1, LEN(A10103))), ""#""), ""\D+"", """")"),"2022")</f>
        <v>2022</v>
      </c>
      <c r="C10103" s="46" t="s">
        <v>791</v>
      </c>
      <c r="D10103" s="4">
        <v>351</v>
      </c>
      <c r="E10103" s="5" t="s">
        <v>5270</v>
      </c>
      <c r="F10103" s="4">
        <v>2017</v>
      </c>
      <c r="G10103" s="4">
        <v>22</v>
      </c>
      <c r="H10103" s="4">
        <v>22</v>
      </c>
      <c r="I10103" s="15"/>
      <c r="J10103" s="46" t="s">
        <v>11271</v>
      </c>
    </row>
    <row r="10104" spans="1:10" ht="51">
      <c r="A10104" s="4" t="s">
        <v>10695</v>
      </c>
      <c r="B10104" s="4" t="str">
        <f ca="1">IFERROR(__xludf.DUMMYFUNCTION("REGEXREPLACE(TEXT(IF(ISERR(FIND(""/"", A10104)), A10104, MID(A10104, FIND(""/"", A10104)+1, LEN(A10104))), ""#""), ""\D+"", """")"),"2022")</f>
        <v>2022</v>
      </c>
      <c r="C10104" s="46" t="s">
        <v>791</v>
      </c>
      <c r="D10104" s="4">
        <v>351</v>
      </c>
      <c r="E10104" s="5" t="s">
        <v>5270</v>
      </c>
      <c r="F10104" s="4">
        <v>2017</v>
      </c>
      <c r="G10104" s="4">
        <v>22</v>
      </c>
      <c r="H10104" s="4">
        <v>23</v>
      </c>
      <c r="I10104" s="15"/>
      <c r="J10104" s="46" t="s">
        <v>11272</v>
      </c>
    </row>
    <row r="10105" spans="1:10" ht="40.799999999999997">
      <c r="A10105" s="4" t="s">
        <v>10695</v>
      </c>
      <c r="B10105" s="4" t="str">
        <f ca="1">IFERROR(__xludf.DUMMYFUNCTION("REGEXREPLACE(TEXT(IF(ISERR(FIND(""/"", A10105)), A10105, MID(A10105, FIND(""/"", A10105)+1, LEN(A10105))), ""#""), ""\D+"", """")"),"2022")</f>
        <v>2022</v>
      </c>
      <c r="C10105" s="46" t="s">
        <v>791</v>
      </c>
      <c r="D10105" s="4">
        <v>351</v>
      </c>
      <c r="E10105" s="5" t="s">
        <v>5270</v>
      </c>
      <c r="F10105" s="4">
        <v>2017</v>
      </c>
      <c r="G10105" s="4">
        <v>22</v>
      </c>
      <c r="H10105" s="4">
        <v>24</v>
      </c>
      <c r="I10105" s="15"/>
      <c r="J10105" s="46" t="s">
        <v>11273</v>
      </c>
    </row>
    <row r="10106" spans="1:10" ht="51">
      <c r="A10106" s="4" t="s">
        <v>10695</v>
      </c>
      <c r="B10106" s="4" t="str">
        <f ca="1">IFERROR(__xludf.DUMMYFUNCTION("REGEXREPLACE(TEXT(IF(ISERR(FIND(""/"", A10106)), A10106, MID(A10106, FIND(""/"", A10106)+1, LEN(A10106))), ""#""), ""\D+"", """")"),"2022")</f>
        <v>2022</v>
      </c>
      <c r="C10106" s="46" t="s">
        <v>791</v>
      </c>
      <c r="D10106" s="4">
        <v>351</v>
      </c>
      <c r="E10106" s="5" t="s">
        <v>5270</v>
      </c>
      <c r="F10106" s="4">
        <v>2017</v>
      </c>
      <c r="G10106" s="4">
        <v>22</v>
      </c>
      <c r="H10106" s="4">
        <v>25</v>
      </c>
      <c r="I10106" s="15"/>
      <c r="J10106" s="46" t="s">
        <v>11274</v>
      </c>
    </row>
    <row r="10107" spans="1:10" ht="61.2">
      <c r="A10107" s="4" t="s">
        <v>10695</v>
      </c>
      <c r="B10107" s="4" t="str">
        <f ca="1">IFERROR(__xludf.DUMMYFUNCTION("REGEXREPLACE(TEXT(IF(ISERR(FIND(""/"", A10107)), A10107, MID(A10107, FIND(""/"", A10107)+1, LEN(A10107))), ""#""), ""\D+"", """")"),"2022")</f>
        <v>2022</v>
      </c>
      <c r="C10107" s="46" t="s">
        <v>791</v>
      </c>
      <c r="D10107" s="4">
        <v>351</v>
      </c>
      <c r="E10107" s="5" t="s">
        <v>5270</v>
      </c>
      <c r="F10107" s="4">
        <v>2017</v>
      </c>
      <c r="G10107" s="4">
        <v>22</v>
      </c>
      <c r="H10107" s="4">
        <v>26</v>
      </c>
      <c r="I10107" s="15"/>
      <c r="J10107" s="46" t="s">
        <v>11275</v>
      </c>
    </row>
    <row r="10108" spans="1:10" ht="71.400000000000006">
      <c r="A10108" s="4" t="s">
        <v>10695</v>
      </c>
      <c r="B10108" s="4" t="str">
        <f ca="1">IFERROR(__xludf.DUMMYFUNCTION("REGEXREPLACE(TEXT(IF(ISERR(FIND(""/"", A10108)), A10108, MID(A10108, FIND(""/"", A10108)+1, LEN(A10108))), ""#""), ""\D+"", """")"),"2022")</f>
        <v>2022</v>
      </c>
      <c r="C10108" s="46" t="s">
        <v>791</v>
      </c>
      <c r="D10108" s="4">
        <v>351</v>
      </c>
      <c r="E10108" s="5" t="s">
        <v>5270</v>
      </c>
      <c r="F10108" s="4">
        <v>2017</v>
      </c>
      <c r="G10108" s="4">
        <v>22</v>
      </c>
      <c r="H10108" s="4">
        <v>27</v>
      </c>
      <c r="I10108" s="15"/>
      <c r="J10108" s="46" t="s">
        <v>11276</v>
      </c>
    </row>
    <row r="10109" spans="1:10" ht="51">
      <c r="A10109" s="4" t="s">
        <v>10695</v>
      </c>
      <c r="B10109" s="4" t="str">
        <f ca="1">IFERROR(__xludf.DUMMYFUNCTION("REGEXREPLACE(TEXT(IF(ISERR(FIND(""/"", A10109)), A10109, MID(A10109, FIND(""/"", A10109)+1, LEN(A10109))), ""#""), ""\D+"", """")"),"2022")</f>
        <v>2022</v>
      </c>
      <c r="C10109" s="46" t="s">
        <v>791</v>
      </c>
      <c r="D10109" s="4">
        <v>351</v>
      </c>
      <c r="E10109" s="5" t="s">
        <v>5270</v>
      </c>
      <c r="F10109" s="4">
        <v>2017</v>
      </c>
      <c r="G10109" s="4">
        <v>22</v>
      </c>
      <c r="H10109" s="4">
        <v>28</v>
      </c>
      <c r="I10109" s="15"/>
      <c r="J10109" s="46" t="s">
        <v>11277</v>
      </c>
    </row>
    <row r="10110" spans="1:10" ht="51">
      <c r="A10110" s="4" t="s">
        <v>10695</v>
      </c>
      <c r="B10110" s="4" t="str">
        <f ca="1">IFERROR(__xludf.DUMMYFUNCTION("REGEXREPLACE(TEXT(IF(ISERR(FIND(""/"", A10110)), A10110, MID(A10110, FIND(""/"", A10110)+1, LEN(A10110))), ""#""), ""\D+"", """")"),"2022")</f>
        <v>2022</v>
      </c>
      <c r="C10110" s="46" t="s">
        <v>791</v>
      </c>
      <c r="D10110" s="4">
        <v>351</v>
      </c>
      <c r="E10110" s="5" t="s">
        <v>5270</v>
      </c>
      <c r="F10110" s="4">
        <v>2017</v>
      </c>
      <c r="G10110" s="4">
        <v>22</v>
      </c>
      <c r="H10110" s="4">
        <v>29</v>
      </c>
      <c r="I10110" s="15"/>
      <c r="J10110" s="46" t="s">
        <v>11278</v>
      </c>
    </row>
    <row r="10111" spans="1:10" ht="51">
      <c r="A10111" s="4" t="s">
        <v>10695</v>
      </c>
      <c r="B10111" s="4" t="str">
        <f ca="1">IFERROR(__xludf.DUMMYFUNCTION("REGEXREPLACE(TEXT(IF(ISERR(FIND(""/"", A10111)), A10111, MID(A10111, FIND(""/"", A10111)+1, LEN(A10111))), ""#""), ""\D+"", """")"),"2022")</f>
        <v>2022</v>
      </c>
      <c r="C10111" s="46" t="s">
        <v>791</v>
      </c>
      <c r="D10111" s="4">
        <v>351</v>
      </c>
      <c r="E10111" s="5" t="s">
        <v>5270</v>
      </c>
      <c r="F10111" s="4">
        <v>2017</v>
      </c>
      <c r="G10111" s="4">
        <v>22</v>
      </c>
      <c r="H10111" s="4">
        <v>30</v>
      </c>
      <c r="I10111" s="15"/>
      <c r="J10111" s="46" t="s">
        <v>11279</v>
      </c>
    </row>
    <row r="10112" spans="1:10" ht="51">
      <c r="A10112" s="4" t="s">
        <v>10695</v>
      </c>
      <c r="B10112" s="4" t="str">
        <f ca="1">IFERROR(__xludf.DUMMYFUNCTION("REGEXREPLACE(TEXT(IF(ISERR(FIND(""/"", A10112)), A10112, MID(A10112, FIND(""/"", A10112)+1, LEN(A10112))), ""#""), ""\D+"", """")"),"2022")</f>
        <v>2022</v>
      </c>
      <c r="C10112" s="46" t="s">
        <v>791</v>
      </c>
      <c r="D10112" s="4">
        <v>351</v>
      </c>
      <c r="E10112" s="5" t="s">
        <v>5270</v>
      </c>
      <c r="F10112" s="4">
        <v>2017</v>
      </c>
      <c r="G10112" s="4">
        <v>22</v>
      </c>
      <c r="H10112" s="4">
        <v>31</v>
      </c>
      <c r="I10112" s="15"/>
      <c r="J10112" s="46" t="s">
        <v>11280</v>
      </c>
    </row>
    <row r="10113" spans="1:10" ht="51">
      <c r="A10113" s="4" t="s">
        <v>10695</v>
      </c>
      <c r="B10113" s="4" t="str">
        <f ca="1">IFERROR(__xludf.DUMMYFUNCTION("REGEXREPLACE(TEXT(IF(ISERR(FIND(""/"", A10113)), A10113, MID(A10113, FIND(""/"", A10113)+1, LEN(A10113))), ""#""), ""\D+"", """")"),"2022")</f>
        <v>2022</v>
      </c>
      <c r="C10113" s="46" t="s">
        <v>791</v>
      </c>
      <c r="D10113" s="4">
        <v>351</v>
      </c>
      <c r="E10113" s="5" t="s">
        <v>5270</v>
      </c>
      <c r="F10113" s="4">
        <v>2017</v>
      </c>
      <c r="G10113" s="4">
        <v>22</v>
      </c>
      <c r="H10113" s="4">
        <v>32</v>
      </c>
      <c r="I10113" s="15"/>
      <c r="J10113" s="46" t="s">
        <v>11281</v>
      </c>
    </row>
    <row r="10114" spans="1:10" ht="51">
      <c r="A10114" s="4" t="s">
        <v>10695</v>
      </c>
      <c r="B10114" s="4" t="str">
        <f ca="1">IFERROR(__xludf.DUMMYFUNCTION("REGEXREPLACE(TEXT(IF(ISERR(FIND(""/"", A10114)), A10114, MID(A10114, FIND(""/"", A10114)+1, LEN(A10114))), ""#""), ""\D+"", """")"),"2022")</f>
        <v>2022</v>
      </c>
      <c r="C10114" s="46" t="s">
        <v>791</v>
      </c>
      <c r="D10114" s="4">
        <v>351</v>
      </c>
      <c r="E10114" s="5" t="s">
        <v>5270</v>
      </c>
      <c r="F10114" s="4">
        <v>2017</v>
      </c>
      <c r="G10114" s="4">
        <v>22</v>
      </c>
      <c r="H10114" s="4">
        <v>33</v>
      </c>
      <c r="I10114" s="15"/>
      <c r="J10114" s="46" t="s">
        <v>11282</v>
      </c>
    </row>
    <row r="10115" spans="1:10" ht="61.2">
      <c r="A10115" s="4" t="s">
        <v>10695</v>
      </c>
      <c r="B10115" s="4" t="str">
        <f ca="1">IFERROR(__xludf.DUMMYFUNCTION("REGEXREPLACE(TEXT(IF(ISERR(FIND(""/"", A10115)), A10115, MID(A10115, FIND(""/"", A10115)+1, LEN(A10115))), ""#""), ""\D+"", """")"),"2022")</f>
        <v>2022</v>
      </c>
      <c r="C10115" s="46" t="s">
        <v>791</v>
      </c>
      <c r="D10115" s="4">
        <v>351</v>
      </c>
      <c r="E10115" s="5" t="s">
        <v>5270</v>
      </c>
      <c r="F10115" s="4">
        <v>2017</v>
      </c>
      <c r="G10115" s="4">
        <v>22</v>
      </c>
      <c r="H10115" s="4">
        <v>34</v>
      </c>
      <c r="I10115" s="15"/>
      <c r="J10115" s="46" t="s">
        <v>11283</v>
      </c>
    </row>
    <row r="10116" spans="1:10" ht="51">
      <c r="A10116" s="4" t="s">
        <v>10695</v>
      </c>
      <c r="B10116" s="4" t="str">
        <f ca="1">IFERROR(__xludf.DUMMYFUNCTION("REGEXREPLACE(TEXT(IF(ISERR(FIND(""/"", A10116)), A10116, MID(A10116, FIND(""/"", A10116)+1, LEN(A10116))), ""#""), ""\D+"", """")"),"2022")</f>
        <v>2022</v>
      </c>
      <c r="C10116" s="46" t="s">
        <v>791</v>
      </c>
      <c r="D10116" s="4">
        <v>351</v>
      </c>
      <c r="E10116" s="5" t="s">
        <v>5270</v>
      </c>
      <c r="F10116" s="4">
        <v>2017</v>
      </c>
      <c r="G10116" s="4">
        <v>22</v>
      </c>
      <c r="H10116" s="4">
        <v>35</v>
      </c>
      <c r="I10116" s="15"/>
      <c r="J10116" s="46" t="s">
        <v>11284</v>
      </c>
    </row>
    <row r="10117" spans="1:10" ht="51">
      <c r="A10117" s="4" t="s">
        <v>10695</v>
      </c>
      <c r="B10117" s="4" t="str">
        <f ca="1">IFERROR(__xludf.DUMMYFUNCTION("REGEXREPLACE(TEXT(IF(ISERR(FIND(""/"", A10117)), A10117, MID(A10117, FIND(""/"", A10117)+1, LEN(A10117))), ""#""), ""\D+"", """")"),"2022")</f>
        <v>2022</v>
      </c>
      <c r="C10117" s="46" t="s">
        <v>791</v>
      </c>
      <c r="D10117" s="4">
        <v>331</v>
      </c>
      <c r="E10117" s="5" t="s">
        <v>3792</v>
      </c>
      <c r="F10117" s="4">
        <v>2018</v>
      </c>
      <c r="G10117" s="4">
        <v>23</v>
      </c>
      <c r="H10117" s="4">
        <v>1</v>
      </c>
      <c r="I10117" s="15"/>
      <c r="J10117" s="46" t="s">
        <v>11285</v>
      </c>
    </row>
    <row r="10118" spans="1:10" ht="91.8">
      <c r="A10118" s="4" t="s">
        <v>10695</v>
      </c>
      <c r="B10118" s="4" t="str">
        <f ca="1">IFERROR(__xludf.DUMMYFUNCTION("REGEXREPLACE(TEXT(IF(ISERR(FIND(""/"", A10118)), A10118, MID(A10118, FIND(""/"", A10118)+1, LEN(A10118))), ""#""), ""\D+"", """")"),"2022")</f>
        <v>2022</v>
      </c>
      <c r="C10118" s="46" t="s">
        <v>791</v>
      </c>
      <c r="D10118" s="4">
        <v>331</v>
      </c>
      <c r="E10118" s="5" t="s">
        <v>3792</v>
      </c>
      <c r="F10118" s="4">
        <v>2018</v>
      </c>
      <c r="G10118" s="4">
        <v>23</v>
      </c>
      <c r="H10118" s="4">
        <v>2</v>
      </c>
      <c r="I10118" s="15"/>
      <c r="J10118" s="46" t="s">
        <v>11286</v>
      </c>
    </row>
    <row r="10119" spans="1:10" ht="51">
      <c r="A10119" s="4" t="s">
        <v>10695</v>
      </c>
      <c r="B10119" s="4" t="str">
        <f ca="1">IFERROR(__xludf.DUMMYFUNCTION("REGEXREPLACE(TEXT(IF(ISERR(FIND(""/"", A10119)), A10119, MID(A10119, FIND(""/"", A10119)+1, LEN(A10119))), ""#""), ""\D+"", """")"),"2022")</f>
        <v>2022</v>
      </c>
      <c r="C10119" s="46" t="s">
        <v>791</v>
      </c>
      <c r="D10119" s="4">
        <v>331</v>
      </c>
      <c r="E10119" s="5" t="s">
        <v>3792</v>
      </c>
      <c r="F10119" s="4">
        <v>2018</v>
      </c>
      <c r="G10119" s="4">
        <v>23</v>
      </c>
      <c r="H10119" s="4">
        <v>3</v>
      </c>
      <c r="I10119" s="15"/>
      <c r="J10119" s="46" t="s">
        <v>11287</v>
      </c>
    </row>
    <row r="10120" spans="1:10" ht="61.2">
      <c r="A10120" s="4" t="s">
        <v>10695</v>
      </c>
      <c r="B10120" s="4" t="str">
        <f ca="1">IFERROR(__xludf.DUMMYFUNCTION("REGEXREPLACE(TEXT(IF(ISERR(FIND(""/"", A10120)), A10120, MID(A10120, FIND(""/"", A10120)+1, LEN(A10120))), ""#""), ""\D+"", """")"),"2022")</f>
        <v>2022</v>
      </c>
      <c r="C10120" s="46" t="s">
        <v>791</v>
      </c>
      <c r="D10120" s="4">
        <v>331</v>
      </c>
      <c r="E10120" s="5" t="s">
        <v>3792</v>
      </c>
      <c r="F10120" s="4">
        <v>2018</v>
      </c>
      <c r="G10120" s="4">
        <v>23</v>
      </c>
      <c r="H10120" s="4">
        <v>4</v>
      </c>
      <c r="I10120" s="15"/>
      <c r="J10120" s="46" t="s">
        <v>11288</v>
      </c>
    </row>
    <row r="10121" spans="1:10" ht="51">
      <c r="A10121" s="4" t="s">
        <v>10695</v>
      </c>
      <c r="B10121" s="4" t="str">
        <f ca="1">IFERROR(__xludf.DUMMYFUNCTION("REGEXREPLACE(TEXT(IF(ISERR(FIND(""/"", A10121)), A10121, MID(A10121, FIND(""/"", A10121)+1, LEN(A10121))), ""#""), ""\D+"", """")"),"2022")</f>
        <v>2022</v>
      </c>
      <c r="C10121" s="46" t="s">
        <v>791</v>
      </c>
      <c r="D10121" s="4">
        <v>331</v>
      </c>
      <c r="E10121" s="5" t="s">
        <v>3792</v>
      </c>
      <c r="F10121" s="4">
        <v>2018</v>
      </c>
      <c r="G10121" s="4">
        <v>23</v>
      </c>
      <c r="H10121" s="4">
        <v>5</v>
      </c>
      <c r="I10121" s="15"/>
      <c r="J10121" s="46" t="s">
        <v>11289</v>
      </c>
    </row>
    <row r="10122" spans="1:10" ht="51">
      <c r="A10122" s="4" t="s">
        <v>10695</v>
      </c>
      <c r="B10122" s="4" t="str">
        <f ca="1">IFERROR(__xludf.DUMMYFUNCTION("REGEXREPLACE(TEXT(IF(ISERR(FIND(""/"", A10122)), A10122, MID(A10122, FIND(""/"", A10122)+1, LEN(A10122))), ""#""), ""\D+"", """")"),"2022")</f>
        <v>2022</v>
      </c>
      <c r="C10122" s="46" t="s">
        <v>791</v>
      </c>
      <c r="D10122" s="4">
        <v>331</v>
      </c>
      <c r="E10122" s="5" t="s">
        <v>3792</v>
      </c>
      <c r="F10122" s="4">
        <v>2018</v>
      </c>
      <c r="G10122" s="4">
        <v>23</v>
      </c>
      <c r="H10122" s="4">
        <v>6</v>
      </c>
      <c r="I10122" s="15"/>
      <c r="J10122" s="46" t="s">
        <v>11290</v>
      </c>
    </row>
    <row r="10123" spans="1:10" ht="61.2">
      <c r="A10123" s="4" t="s">
        <v>10695</v>
      </c>
      <c r="B10123" s="4" t="str">
        <f ca="1">IFERROR(__xludf.DUMMYFUNCTION("REGEXREPLACE(TEXT(IF(ISERR(FIND(""/"", A10123)), A10123, MID(A10123, FIND(""/"", A10123)+1, LEN(A10123))), ""#""), ""\D+"", """")"),"2022")</f>
        <v>2022</v>
      </c>
      <c r="C10123" s="46" t="s">
        <v>791</v>
      </c>
      <c r="D10123" s="4">
        <v>331</v>
      </c>
      <c r="E10123" s="5" t="s">
        <v>3792</v>
      </c>
      <c r="F10123" s="4">
        <v>2018</v>
      </c>
      <c r="G10123" s="4">
        <v>23</v>
      </c>
      <c r="H10123" s="4">
        <v>7</v>
      </c>
      <c r="I10123" s="15"/>
      <c r="J10123" s="46" t="s">
        <v>11291</v>
      </c>
    </row>
    <row r="10124" spans="1:10" ht="51">
      <c r="A10124" s="4" t="s">
        <v>10695</v>
      </c>
      <c r="B10124" s="4" t="str">
        <f ca="1">IFERROR(__xludf.DUMMYFUNCTION("REGEXREPLACE(TEXT(IF(ISERR(FIND(""/"", A10124)), A10124, MID(A10124, FIND(""/"", A10124)+1, LEN(A10124))), ""#""), ""\D+"", """")"),"2022")</f>
        <v>2022</v>
      </c>
      <c r="C10124" s="46" t="s">
        <v>791</v>
      </c>
      <c r="D10124" s="4">
        <v>331</v>
      </c>
      <c r="E10124" s="5" t="s">
        <v>3792</v>
      </c>
      <c r="F10124" s="4">
        <v>2018</v>
      </c>
      <c r="G10124" s="4">
        <v>23</v>
      </c>
      <c r="H10124" s="4">
        <v>8</v>
      </c>
      <c r="I10124" s="15"/>
      <c r="J10124" s="46" t="s">
        <v>11292</v>
      </c>
    </row>
    <row r="10125" spans="1:10" ht="61.2">
      <c r="A10125" s="4" t="s">
        <v>10695</v>
      </c>
      <c r="B10125" s="4" t="str">
        <f ca="1">IFERROR(__xludf.DUMMYFUNCTION("REGEXREPLACE(TEXT(IF(ISERR(FIND(""/"", A10125)), A10125, MID(A10125, FIND(""/"", A10125)+1, LEN(A10125))), ""#""), ""\D+"", """")"),"2022")</f>
        <v>2022</v>
      </c>
      <c r="C10125" s="46" t="s">
        <v>791</v>
      </c>
      <c r="D10125" s="4">
        <v>331</v>
      </c>
      <c r="E10125" s="5" t="s">
        <v>3792</v>
      </c>
      <c r="F10125" s="4">
        <v>2018</v>
      </c>
      <c r="G10125" s="4">
        <v>23</v>
      </c>
      <c r="H10125" s="4">
        <v>9</v>
      </c>
      <c r="I10125" s="15"/>
      <c r="J10125" s="46" t="s">
        <v>11293</v>
      </c>
    </row>
    <row r="10126" spans="1:10" ht="71.400000000000006">
      <c r="A10126" s="4" t="s">
        <v>10695</v>
      </c>
      <c r="B10126" s="4" t="str">
        <f ca="1">IFERROR(__xludf.DUMMYFUNCTION("REGEXREPLACE(TEXT(IF(ISERR(FIND(""/"", A10126)), A10126, MID(A10126, FIND(""/"", A10126)+1, LEN(A10126))), ""#""), ""\D+"", """")"),"2022")</f>
        <v>2022</v>
      </c>
      <c r="C10126" s="46" t="s">
        <v>791</v>
      </c>
      <c r="D10126" s="4">
        <v>331</v>
      </c>
      <c r="E10126" s="5" t="s">
        <v>3792</v>
      </c>
      <c r="F10126" s="4">
        <v>2018</v>
      </c>
      <c r="G10126" s="4">
        <v>23</v>
      </c>
      <c r="H10126" s="4">
        <v>10</v>
      </c>
      <c r="I10126" s="15"/>
      <c r="J10126" s="46" t="s">
        <v>11294</v>
      </c>
    </row>
    <row r="10127" spans="1:10" ht="51">
      <c r="A10127" s="4" t="s">
        <v>10695</v>
      </c>
      <c r="B10127" s="4" t="str">
        <f ca="1">IFERROR(__xludf.DUMMYFUNCTION("REGEXREPLACE(TEXT(IF(ISERR(FIND(""/"", A10127)), A10127, MID(A10127, FIND(""/"", A10127)+1, LEN(A10127))), ""#""), ""\D+"", """")"),"2022")</f>
        <v>2022</v>
      </c>
      <c r="C10127" s="46" t="s">
        <v>791</v>
      </c>
      <c r="D10127" s="4">
        <v>331</v>
      </c>
      <c r="E10127" s="5" t="s">
        <v>3792</v>
      </c>
      <c r="F10127" s="4">
        <v>2018</v>
      </c>
      <c r="G10127" s="4">
        <v>23</v>
      </c>
      <c r="H10127" s="4">
        <v>11</v>
      </c>
      <c r="I10127" s="15"/>
      <c r="J10127" s="46" t="s">
        <v>11295</v>
      </c>
    </row>
    <row r="10128" spans="1:10" ht="61.2">
      <c r="A10128" s="4" t="s">
        <v>10695</v>
      </c>
      <c r="B10128" s="4" t="str">
        <f ca="1">IFERROR(__xludf.DUMMYFUNCTION("REGEXREPLACE(TEXT(IF(ISERR(FIND(""/"", A10128)), A10128, MID(A10128, FIND(""/"", A10128)+1, LEN(A10128))), ""#""), ""\D+"", """")"),"2022")</f>
        <v>2022</v>
      </c>
      <c r="C10128" s="46" t="s">
        <v>791</v>
      </c>
      <c r="D10128" s="4">
        <v>331</v>
      </c>
      <c r="E10128" s="5" t="s">
        <v>3792</v>
      </c>
      <c r="F10128" s="4">
        <v>2018</v>
      </c>
      <c r="G10128" s="4">
        <v>23</v>
      </c>
      <c r="H10128" s="4">
        <v>12</v>
      </c>
      <c r="I10128" s="15"/>
      <c r="J10128" s="46" t="s">
        <v>11296</v>
      </c>
    </row>
    <row r="10129" spans="1:10" ht="61.2">
      <c r="A10129" s="4" t="s">
        <v>10695</v>
      </c>
      <c r="B10129" s="4" t="str">
        <f ca="1">IFERROR(__xludf.DUMMYFUNCTION("REGEXREPLACE(TEXT(IF(ISERR(FIND(""/"", A10129)), A10129, MID(A10129, FIND(""/"", A10129)+1, LEN(A10129))), ""#""), ""\D+"", """")"),"2022")</f>
        <v>2022</v>
      </c>
      <c r="C10129" s="46" t="s">
        <v>791</v>
      </c>
      <c r="D10129" s="4">
        <v>331</v>
      </c>
      <c r="E10129" s="5" t="s">
        <v>3792</v>
      </c>
      <c r="F10129" s="4">
        <v>2018</v>
      </c>
      <c r="G10129" s="4">
        <v>23</v>
      </c>
      <c r="H10129" s="4">
        <v>13</v>
      </c>
      <c r="I10129" s="15"/>
      <c r="J10129" s="46" t="s">
        <v>11297</v>
      </c>
    </row>
    <row r="10130" spans="1:10" ht="102">
      <c r="A10130" s="4" t="s">
        <v>10695</v>
      </c>
      <c r="B10130" s="4" t="str">
        <f ca="1">IFERROR(__xludf.DUMMYFUNCTION("REGEXREPLACE(TEXT(IF(ISERR(FIND(""/"", A10130)), A10130, MID(A10130, FIND(""/"", A10130)+1, LEN(A10130))), ""#""), ""\D+"", """")"),"2022")</f>
        <v>2022</v>
      </c>
      <c r="C10130" s="46" t="s">
        <v>791</v>
      </c>
      <c r="D10130" s="4">
        <v>331</v>
      </c>
      <c r="E10130" s="5" t="s">
        <v>3792</v>
      </c>
      <c r="F10130" s="4">
        <v>2018</v>
      </c>
      <c r="G10130" s="4">
        <v>23</v>
      </c>
      <c r="H10130" s="4">
        <v>14</v>
      </c>
      <c r="I10130" s="15"/>
      <c r="J10130" s="46" t="s">
        <v>11298</v>
      </c>
    </row>
    <row r="10131" spans="1:10" ht="40.799999999999997">
      <c r="A10131" s="4" t="s">
        <v>10695</v>
      </c>
      <c r="B10131" s="4" t="str">
        <f ca="1">IFERROR(__xludf.DUMMYFUNCTION("REGEXREPLACE(TEXT(IF(ISERR(FIND(""/"", A10131)), A10131, MID(A10131, FIND(""/"", A10131)+1, LEN(A10131))), ""#""), ""\D+"", """")"),"2022")</f>
        <v>2022</v>
      </c>
      <c r="C10131" s="46" t="s">
        <v>791</v>
      </c>
      <c r="D10131" s="4">
        <v>331</v>
      </c>
      <c r="E10131" s="5" t="s">
        <v>3792</v>
      </c>
      <c r="F10131" s="4">
        <v>2018</v>
      </c>
      <c r="G10131" s="4">
        <v>23</v>
      </c>
      <c r="H10131" s="4">
        <v>15</v>
      </c>
      <c r="I10131" s="15"/>
      <c r="J10131" s="46" t="s">
        <v>11299</v>
      </c>
    </row>
    <row r="10132" spans="1:10" ht="71.400000000000006">
      <c r="A10132" s="4" t="s">
        <v>10695</v>
      </c>
      <c r="B10132" s="4" t="str">
        <f ca="1">IFERROR(__xludf.DUMMYFUNCTION("REGEXREPLACE(TEXT(IF(ISERR(FIND(""/"", A10132)), A10132, MID(A10132, FIND(""/"", A10132)+1, LEN(A10132))), ""#""), ""\D+"", """")"),"2022")</f>
        <v>2022</v>
      </c>
      <c r="C10132" s="46" t="s">
        <v>791</v>
      </c>
      <c r="D10132" s="4">
        <v>331</v>
      </c>
      <c r="E10132" s="5" t="s">
        <v>3792</v>
      </c>
      <c r="F10132" s="4">
        <v>2018</v>
      </c>
      <c r="G10132" s="4">
        <v>23</v>
      </c>
      <c r="H10132" s="4">
        <v>16</v>
      </c>
      <c r="I10132" s="15"/>
      <c r="J10132" s="46" t="s">
        <v>11300</v>
      </c>
    </row>
    <row r="10133" spans="1:10" ht="102">
      <c r="A10133" s="4" t="s">
        <v>10695</v>
      </c>
      <c r="B10133" s="4" t="str">
        <f ca="1">IFERROR(__xludf.DUMMYFUNCTION("REGEXREPLACE(TEXT(IF(ISERR(FIND(""/"", A10133)), A10133, MID(A10133, FIND(""/"", A10133)+1, LEN(A10133))), ""#""), ""\D+"", """")"),"2022")</f>
        <v>2022</v>
      </c>
      <c r="C10133" s="46" t="s">
        <v>791</v>
      </c>
      <c r="D10133" s="4">
        <v>331</v>
      </c>
      <c r="E10133" s="5" t="s">
        <v>3792</v>
      </c>
      <c r="F10133" s="4">
        <v>2018</v>
      </c>
      <c r="G10133" s="4">
        <v>23</v>
      </c>
      <c r="H10133" s="4">
        <v>17</v>
      </c>
      <c r="I10133" s="15"/>
      <c r="J10133" s="46" t="s">
        <v>11301</v>
      </c>
    </row>
    <row r="10134" spans="1:10" ht="61.2">
      <c r="A10134" s="4" t="s">
        <v>10695</v>
      </c>
      <c r="B10134" s="4" t="str">
        <f ca="1">IFERROR(__xludf.DUMMYFUNCTION("REGEXREPLACE(TEXT(IF(ISERR(FIND(""/"", A10134)), A10134, MID(A10134, FIND(""/"", A10134)+1, LEN(A10134))), ""#""), ""\D+"", """")"),"2022")</f>
        <v>2022</v>
      </c>
      <c r="C10134" s="46" t="s">
        <v>791</v>
      </c>
      <c r="D10134" s="4">
        <v>331</v>
      </c>
      <c r="E10134" s="5" t="s">
        <v>3792</v>
      </c>
      <c r="F10134" s="4">
        <v>2018</v>
      </c>
      <c r="G10134" s="4">
        <v>23</v>
      </c>
      <c r="H10134" s="4">
        <v>18</v>
      </c>
      <c r="I10134" s="15"/>
      <c r="J10134" s="46" t="s">
        <v>11302</v>
      </c>
    </row>
    <row r="10135" spans="1:10" ht="102">
      <c r="A10135" s="4" t="s">
        <v>10695</v>
      </c>
      <c r="B10135" s="4" t="str">
        <f ca="1">IFERROR(__xludf.DUMMYFUNCTION("REGEXREPLACE(TEXT(IF(ISERR(FIND(""/"", A10135)), A10135, MID(A10135, FIND(""/"", A10135)+1, LEN(A10135))), ""#""), ""\D+"", """")"),"2022")</f>
        <v>2022</v>
      </c>
      <c r="C10135" s="46" t="s">
        <v>791</v>
      </c>
      <c r="D10135" s="4">
        <v>331</v>
      </c>
      <c r="E10135" s="5" t="s">
        <v>3792</v>
      </c>
      <c r="F10135" s="4">
        <v>2018</v>
      </c>
      <c r="G10135" s="4">
        <v>23</v>
      </c>
      <c r="H10135" s="4">
        <v>19</v>
      </c>
      <c r="I10135" s="15"/>
      <c r="J10135" s="46" t="s">
        <v>11303</v>
      </c>
    </row>
    <row r="10136" spans="1:10" ht="102">
      <c r="A10136" s="4" t="s">
        <v>10695</v>
      </c>
      <c r="B10136" s="4" t="str">
        <f ca="1">IFERROR(__xludf.DUMMYFUNCTION("REGEXREPLACE(TEXT(IF(ISERR(FIND(""/"", A10136)), A10136, MID(A10136, FIND(""/"", A10136)+1, LEN(A10136))), ""#""), ""\D+"", """")"),"2022")</f>
        <v>2022</v>
      </c>
      <c r="C10136" s="46" t="s">
        <v>791</v>
      </c>
      <c r="D10136" s="4">
        <v>331</v>
      </c>
      <c r="E10136" s="5" t="s">
        <v>3792</v>
      </c>
      <c r="F10136" s="4">
        <v>2018</v>
      </c>
      <c r="G10136" s="4">
        <v>23</v>
      </c>
      <c r="H10136" s="4">
        <v>20</v>
      </c>
      <c r="I10136" s="15"/>
      <c r="J10136" s="46" t="s">
        <v>11304</v>
      </c>
    </row>
    <row r="10137" spans="1:10" ht="61.2">
      <c r="A10137" s="4" t="s">
        <v>10695</v>
      </c>
      <c r="B10137" s="4" t="str">
        <f ca="1">IFERROR(__xludf.DUMMYFUNCTION("REGEXREPLACE(TEXT(IF(ISERR(FIND(""/"", A10137)), A10137, MID(A10137, FIND(""/"", A10137)+1, LEN(A10137))), ""#""), ""\D+"", """")"),"2022")</f>
        <v>2022</v>
      </c>
      <c r="C10137" s="46" t="s">
        <v>791</v>
      </c>
      <c r="D10137" s="4">
        <v>331</v>
      </c>
      <c r="E10137" s="5" t="s">
        <v>3792</v>
      </c>
      <c r="F10137" s="4">
        <v>2018</v>
      </c>
      <c r="G10137" s="4">
        <v>23</v>
      </c>
      <c r="H10137" s="4">
        <v>21</v>
      </c>
      <c r="I10137" s="15"/>
      <c r="J10137" s="46" t="s">
        <v>11305</v>
      </c>
    </row>
    <row r="10138" spans="1:10" ht="81.599999999999994">
      <c r="A10138" s="4" t="s">
        <v>10695</v>
      </c>
      <c r="B10138" s="4" t="str">
        <f ca="1">IFERROR(__xludf.DUMMYFUNCTION("REGEXREPLACE(TEXT(IF(ISERR(FIND(""/"", A10138)), A10138, MID(A10138, FIND(""/"", A10138)+1, LEN(A10138))), ""#""), ""\D+"", """")"),"2022")</f>
        <v>2022</v>
      </c>
      <c r="C10138" s="46" t="s">
        <v>791</v>
      </c>
      <c r="D10138" s="4">
        <v>331</v>
      </c>
      <c r="E10138" s="5" t="s">
        <v>3792</v>
      </c>
      <c r="F10138" s="4">
        <v>2018</v>
      </c>
      <c r="G10138" s="4">
        <v>23</v>
      </c>
      <c r="H10138" s="4">
        <v>22</v>
      </c>
      <c r="I10138" s="15"/>
      <c r="J10138" s="46" t="s">
        <v>11306</v>
      </c>
    </row>
    <row r="10139" spans="1:10" ht="81.599999999999994">
      <c r="A10139" s="4" t="s">
        <v>10695</v>
      </c>
      <c r="B10139" s="4" t="str">
        <f ca="1">IFERROR(__xludf.DUMMYFUNCTION("REGEXREPLACE(TEXT(IF(ISERR(FIND(""/"", A10139)), A10139, MID(A10139, FIND(""/"", A10139)+1, LEN(A10139))), ""#""), ""\D+"", """")"),"2022")</f>
        <v>2022</v>
      </c>
      <c r="C10139" s="46" t="s">
        <v>791</v>
      </c>
      <c r="D10139" s="4">
        <v>331</v>
      </c>
      <c r="E10139" s="5" t="s">
        <v>3792</v>
      </c>
      <c r="F10139" s="4">
        <v>2018</v>
      </c>
      <c r="G10139" s="4">
        <v>23</v>
      </c>
      <c r="H10139" s="4">
        <v>23</v>
      </c>
      <c r="I10139" s="15"/>
      <c r="J10139" s="46" t="s">
        <v>11307</v>
      </c>
    </row>
    <row r="10140" spans="1:10" ht="61.2">
      <c r="A10140" s="4" t="s">
        <v>10695</v>
      </c>
      <c r="B10140" s="4" t="str">
        <f ca="1">IFERROR(__xludf.DUMMYFUNCTION("REGEXREPLACE(TEXT(IF(ISERR(FIND(""/"", A10140)), A10140, MID(A10140, FIND(""/"", A10140)+1, LEN(A10140))), ""#""), ""\D+"", """")"),"2022")</f>
        <v>2022</v>
      </c>
      <c r="C10140" s="46" t="s">
        <v>791</v>
      </c>
      <c r="D10140" s="4">
        <v>331</v>
      </c>
      <c r="E10140" s="5" t="s">
        <v>3792</v>
      </c>
      <c r="F10140" s="4">
        <v>2018</v>
      </c>
      <c r="G10140" s="4">
        <v>23</v>
      </c>
      <c r="H10140" s="4">
        <v>24</v>
      </c>
      <c r="I10140" s="15"/>
      <c r="J10140" s="46" t="s">
        <v>11308</v>
      </c>
    </row>
    <row r="10141" spans="1:10" ht="81.599999999999994">
      <c r="A10141" s="4" t="s">
        <v>10695</v>
      </c>
      <c r="B10141" s="4" t="str">
        <f ca="1">IFERROR(__xludf.DUMMYFUNCTION("REGEXREPLACE(TEXT(IF(ISERR(FIND(""/"", A10141)), A10141, MID(A10141, FIND(""/"", A10141)+1, LEN(A10141))), ""#""), ""\D+"", """")"),"2022")</f>
        <v>2022</v>
      </c>
      <c r="C10141" s="46" t="s">
        <v>791</v>
      </c>
      <c r="D10141" s="4">
        <v>331</v>
      </c>
      <c r="E10141" s="5" t="s">
        <v>3792</v>
      </c>
      <c r="F10141" s="4">
        <v>2018</v>
      </c>
      <c r="G10141" s="4">
        <v>23</v>
      </c>
      <c r="H10141" s="4">
        <v>25</v>
      </c>
      <c r="I10141" s="15"/>
      <c r="J10141" s="46" t="s">
        <v>11309</v>
      </c>
    </row>
    <row r="10142" spans="1:10" ht="61.2">
      <c r="A10142" s="4" t="s">
        <v>10695</v>
      </c>
      <c r="B10142" s="4" t="str">
        <f ca="1">IFERROR(__xludf.DUMMYFUNCTION("REGEXREPLACE(TEXT(IF(ISERR(FIND(""/"", A10142)), A10142, MID(A10142, FIND(""/"", A10142)+1, LEN(A10142))), ""#""), ""\D+"", """")"),"2022")</f>
        <v>2022</v>
      </c>
      <c r="C10142" s="46" t="s">
        <v>791</v>
      </c>
      <c r="D10142" s="4">
        <v>331</v>
      </c>
      <c r="E10142" s="5" t="s">
        <v>3792</v>
      </c>
      <c r="F10142" s="4">
        <v>2018</v>
      </c>
      <c r="G10142" s="4">
        <v>23</v>
      </c>
      <c r="H10142" s="4">
        <v>26</v>
      </c>
      <c r="I10142" s="15"/>
      <c r="J10142" s="46" t="s">
        <v>11310</v>
      </c>
    </row>
    <row r="10143" spans="1:10" ht="81.599999999999994">
      <c r="A10143" s="4" t="s">
        <v>10695</v>
      </c>
      <c r="B10143" s="4" t="str">
        <f ca="1">IFERROR(__xludf.DUMMYFUNCTION("REGEXREPLACE(TEXT(IF(ISERR(FIND(""/"", A10143)), A10143, MID(A10143, FIND(""/"", A10143)+1, LEN(A10143))), ""#""), ""\D+"", """")"),"2022")</f>
        <v>2022</v>
      </c>
      <c r="C10143" s="46" t="s">
        <v>791</v>
      </c>
      <c r="D10143" s="4">
        <v>331</v>
      </c>
      <c r="E10143" s="5" t="s">
        <v>3792</v>
      </c>
      <c r="F10143" s="4">
        <v>2018</v>
      </c>
      <c r="G10143" s="4">
        <v>23</v>
      </c>
      <c r="H10143" s="4">
        <v>27</v>
      </c>
      <c r="I10143" s="15"/>
      <c r="J10143" s="46" t="s">
        <v>11311</v>
      </c>
    </row>
    <row r="10144" spans="1:10" ht="81.599999999999994">
      <c r="A10144" s="4" t="s">
        <v>10695</v>
      </c>
      <c r="B10144" s="4" t="str">
        <f ca="1">IFERROR(__xludf.DUMMYFUNCTION("REGEXREPLACE(TEXT(IF(ISERR(FIND(""/"", A10144)), A10144, MID(A10144, FIND(""/"", A10144)+1, LEN(A10144))), ""#""), ""\D+"", """")"),"2022")</f>
        <v>2022</v>
      </c>
      <c r="C10144" s="46" t="s">
        <v>791</v>
      </c>
      <c r="D10144" s="4">
        <v>331</v>
      </c>
      <c r="E10144" s="5" t="s">
        <v>3792</v>
      </c>
      <c r="F10144" s="4">
        <v>2018</v>
      </c>
      <c r="G10144" s="4">
        <v>23</v>
      </c>
      <c r="H10144" s="4">
        <v>28</v>
      </c>
      <c r="I10144" s="15"/>
      <c r="J10144" s="46" t="s">
        <v>11312</v>
      </c>
    </row>
    <row r="10145" spans="1:10" ht="81.599999999999994">
      <c r="A10145" s="4" t="s">
        <v>10695</v>
      </c>
      <c r="B10145" s="4" t="str">
        <f ca="1">IFERROR(__xludf.DUMMYFUNCTION("REGEXREPLACE(TEXT(IF(ISERR(FIND(""/"", A10145)), A10145, MID(A10145, FIND(""/"", A10145)+1, LEN(A10145))), ""#""), ""\D+"", """")"),"2022")</f>
        <v>2022</v>
      </c>
      <c r="C10145" s="46" t="s">
        <v>791</v>
      </c>
      <c r="D10145" s="4">
        <v>331</v>
      </c>
      <c r="E10145" s="5" t="s">
        <v>3792</v>
      </c>
      <c r="F10145" s="4">
        <v>2018</v>
      </c>
      <c r="G10145" s="4">
        <v>23</v>
      </c>
      <c r="H10145" s="4">
        <v>29</v>
      </c>
      <c r="I10145" s="15"/>
      <c r="J10145" s="46" t="s">
        <v>11313</v>
      </c>
    </row>
    <row r="10146" spans="1:10" ht="71.400000000000006">
      <c r="A10146" s="4" t="s">
        <v>10695</v>
      </c>
      <c r="B10146" s="4" t="str">
        <f ca="1">IFERROR(__xludf.DUMMYFUNCTION("REGEXREPLACE(TEXT(IF(ISERR(FIND(""/"", A10146)), A10146, MID(A10146, FIND(""/"", A10146)+1, LEN(A10146))), ""#""), ""\D+"", """")"),"2022")</f>
        <v>2022</v>
      </c>
      <c r="C10146" s="46" t="s">
        <v>791</v>
      </c>
      <c r="D10146" s="4">
        <v>331</v>
      </c>
      <c r="E10146" s="5" t="s">
        <v>3792</v>
      </c>
      <c r="F10146" s="4">
        <v>2018</v>
      </c>
      <c r="G10146" s="4">
        <v>23</v>
      </c>
      <c r="H10146" s="4">
        <v>30</v>
      </c>
      <c r="I10146" s="15"/>
      <c r="J10146" s="46" t="s">
        <v>11314</v>
      </c>
    </row>
    <row r="10147" spans="1:10" ht="51">
      <c r="A10147" s="4" t="s">
        <v>10695</v>
      </c>
      <c r="B10147" s="4" t="str">
        <f ca="1">IFERROR(__xludf.DUMMYFUNCTION("REGEXREPLACE(TEXT(IF(ISERR(FIND(""/"", A10147)), A10147, MID(A10147, FIND(""/"", A10147)+1, LEN(A10147))), ""#""), ""\D+"", """")"),"2022")</f>
        <v>2022</v>
      </c>
      <c r="C10147" s="46" t="s">
        <v>791</v>
      </c>
      <c r="D10147" s="4">
        <v>331</v>
      </c>
      <c r="E10147" s="5" t="s">
        <v>3792</v>
      </c>
      <c r="F10147" s="4">
        <v>1999</v>
      </c>
      <c r="G10147" s="4">
        <v>24</v>
      </c>
      <c r="H10147" s="4">
        <v>1</v>
      </c>
      <c r="I10147" s="15"/>
      <c r="J10147" s="46" t="s">
        <v>11315</v>
      </c>
    </row>
    <row r="10148" spans="1:10" ht="51">
      <c r="A10148" s="4" t="s">
        <v>10695</v>
      </c>
      <c r="B10148" s="4" t="str">
        <f ca="1">IFERROR(__xludf.DUMMYFUNCTION("REGEXREPLACE(TEXT(IF(ISERR(FIND(""/"", A10148)), A10148, MID(A10148, FIND(""/"", A10148)+1, LEN(A10148))), ""#""), ""\D+"", """")"),"2022")</f>
        <v>2022</v>
      </c>
      <c r="C10148" s="46" t="s">
        <v>791</v>
      </c>
      <c r="D10148" s="4">
        <v>331</v>
      </c>
      <c r="E10148" s="5" t="s">
        <v>3792</v>
      </c>
      <c r="F10148" s="4">
        <v>2005</v>
      </c>
      <c r="G10148" s="4">
        <v>24</v>
      </c>
      <c r="H10148" s="4">
        <v>2</v>
      </c>
      <c r="I10148" s="15"/>
      <c r="J10148" s="46" t="s">
        <v>11316</v>
      </c>
    </row>
    <row r="10149" spans="1:10" ht="61.2">
      <c r="A10149" s="4" t="s">
        <v>10695</v>
      </c>
      <c r="B10149" s="4" t="str">
        <f ca="1">IFERROR(__xludf.DUMMYFUNCTION("REGEXREPLACE(TEXT(IF(ISERR(FIND(""/"", A10149)), A10149, MID(A10149, FIND(""/"", A10149)+1, LEN(A10149))), ""#""), ""\D+"", """")"),"2022")</f>
        <v>2022</v>
      </c>
      <c r="C10149" s="46" t="s">
        <v>791</v>
      </c>
      <c r="D10149" s="4">
        <v>331</v>
      </c>
      <c r="E10149" s="5" t="s">
        <v>3792</v>
      </c>
      <c r="F10149" s="4">
        <v>2006</v>
      </c>
      <c r="G10149" s="4">
        <v>24</v>
      </c>
      <c r="H10149" s="4">
        <v>3</v>
      </c>
      <c r="I10149" s="15"/>
      <c r="J10149" s="46" t="s">
        <v>11317</v>
      </c>
    </row>
    <row r="10150" spans="1:10" ht="61.2">
      <c r="A10150" s="4" t="s">
        <v>10695</v>
      </c>
      <c r="B10150" s="4" t="str">
        <f ca="1">IFERROR(__xludf.DUMMYFUNCTION("REGEXREPLACE(TEXT(IF(ISERR(FIND(""/"", A10150)), A10150, MID(A10150, FIND(""/"", A10150)+1, LEN(A10150))), ""#""), ""\D+"", """")"),"2022")</f>
        <v>2022</v>
      </c>
      <c r="C10150" s="46" t="s">
        <v>791</v>
      </c>
      <c r="D10150" s="4">
        <v>331</v>
      </c>
      <c r="E10150" s="5" t="s">
        <v>3792</v>
      </c>
      <c r="F10150" s="4">
        <v>2006</v>
      </c>
      <c r="G10150" s="4">
        <v>24</v>
      </c>
      <c r="H10150" s="4">
        <v>4</v>
      </c>
      <c r="I10150" s="15"/>
      <c r="J10150" s="46" t="s">
        <v>11318</v>
      </c>
    </row>
    <row r="10151" spans="1:10" ht="51">
      <c r="A10151" s="4" t="s">
        <v>10695</v>
      </c>
      <c r="B10151" s="4" t="str">
        <f ca="1">IFERROR(__xludf.DUMMYFUNCTION("REGEXREPLACE(TEXT(IF(ISERR(FIND(""/"", A10151)), A10151, MID(A10151, FIND(""/"", A10151)+1, LEN(A10151))), ""#""), ""\D+"", """")"),"2022")</f>
        <v>2022</v>
      </c>
      <c r="C10151" s="46" t="s">
        <v>791</v>
      </c>
      <c r="D10151" s="4">
        <v>331</v>
      </c>
      <c r="E10151" s="5" t="s">
        <v>3792</v>
      </c>
      <c r="F10151" s="4">
        <v>2006</v>
      </c>
      <c r="G10151" s="4">
        <v>24</v>
      </c>
      <c r="H10151" s="4">
        <v>5</v>
      </c>
      <c r="I10151" s="15"/>
      <c r="J10151" s="46" t="s">
        <v>11319</v>
      </c>
    </row>
    <row r="10152" spans="1:10" ht="61.2">
      <c r="A10152" s="4" t="s">
        <v>10695</v>
      </c>
      <c r="B10152" s="4" t="str">
        <f ca="1">IFERROR(__xludf.DUMMYFUNCTION("REGEXREPLACE(TEXT(IF(ISERR(FIND(""/"", A10152)), A10152, MID(A10152, FIND(""/"", A10152)+1, LEN(A10152))), ""#""), ""\D+"", """")"),"2022")</f>
        <v>2022</v>
      </c>
      <c r="C10152" s="46" t="s">
        <v>791</v>
      </c>
      <c r="D10152" s="4">
        <v>331</v>
      </c>
      <c r="E10152" s="5" t="s">
        <v>3792</v>
      </c>
      <c r="F10152" s="4">
        <v>2009</v>
      </c>
      <c r="G10152" s="4">
        <v>24</v>
      </c>
      <c r="H10152" s="4">
        <v>6</v>
      </c>
      <c r="I10152" s="15"/>
      <c r="J10152" s="46" t="s">
        <v>11320</v>
      </c>
    </row>
    <row r="10153" spans="1:10" ht="51">
      <c r="A10153" s="4" t="s">
        <v>10695</v>
      </c>
      <c r="B10153" s="4" t="str">
        <f ca="1">IFERROR(__xludf.DUMMYFUNCTION("REGEXREPLACE(TEXT(IF(ISERR(FIND(""/"", A10153)), A10153, MID(A10153, FIND(""/"", A10153)+1, LEN(A10153))), ""#""), ""\D+"", """")"),"2022")</f>
        <v>2022</v>
      </c>
      <c r="C10153" s="46" t="s">
        <v>791</v>
      </c>
      <c r="D10153" s="4">
        <v>331</v>
      </c>
      <c r="E10153" s="5" t="s">
        <v>3792</v>
      </c>
      <c r="F10153" s="4">
        <v>2010</v>
      </c>
      <c r="G10153" s="4">
        <v>24</v>
      </c>
      <c r="H10153" s="4">
        <v>7</v>
      </c>
      <c r="I10153" s="15"/>
      <c r="J10153" s="46" t="s">
        <v>11321</v>
      </c>
    </row>
    <row r="10154" spans="1:10" ht="61.2">
      <c r="A10154" s="4" t="s">
        <v>10695</v>
      </c>
      <c r="B10154" s="4" t="str">
        <f ca="1">IFERROR(__xludf.DUMMYFUNCTION("REGEXREPLACE(TEXT(IF(ISERR(FIND(""/"", A10154)), A10154, MID(A10154, FIND(""/"", A10154)+1, LEN(A10154))), ""#""), ""\D+"", """")"),"2022")</f>
        <v>2022</v>
      </c>
      <c r="C10154" s="46" t="s">
        <v>791</v>
      </c>
      <c r="D10154" s="4">
        <v>331</v>
      </c>
      <c r="E10154" s="5" t="s">
        <v>3792</v>
      </c>
      <c r="F10154" s="4">
        <v>2010</v>
      </c>
      <c r="G10154" s="4">
        <v>24</v>
      </c>
      <c r="H10154" s="4">
        <v>8</v>
      </c>
      <c r="I10154" s="15"/>
      <c r="J10154" s="46" t="s">
        <v>11322</v>
      </c>
    </row>
    <row r="10155" spans="1:10" ht="51">
      <c r="A10155" s="4" t="s">
        <v>10695</v>
      </c>
      <c r="B10155" s="4" t="str">
        <f ca="1">IFERROR(__xludf.DUMMYFUNCTION("REGEXREPLACE(TEXT(IF(ISERR(FIND(""/"", A10155)), A10155, MID(A10155, FIND(""/"", A10155)+1, LEN(A10155))), ""#""), ""\D+"", """")"),"2022")</f>
        <v>2022</v>
      </c>
      <c r="C10155" s="46" t="s">
        <v>791</v>
      </c>
      <c r="D10155" s="4">
        <v>331</v>
      </c>
      <c r="E10155" s="5" t="s">
        <v>3792</v>
      </c>
      <c r="F10155" s="4">
        <v>2011</v>
      </c>
      <c r="G10155" s="4">
        <v>24</v>
      </c>
      <c r="H10155" s="4">
        <v>9</v>
      </c>
      <c r="I10155" s="15"/>
      <c r="J10155" s="46" t="s">
        <v>11323</v>
      </c>
    </row>
    <row r="10156" spans="1:10" ht="51">
      <c r="A10156" s="4" t="s">
        <v>10695</v>
      </c>
      <c r="B10156" s="4" t="str">
        <f ca="1">IFERROR(__xludf.DUMMYFUNCTION("REGEXREPLACE(TEXT(IF(ISERR(FIND(""/"", A10156)), A10156, MID(A10156, FIND(""/"", A10156)+1, LEN(A10156))), ""#""), ""\D+"", """")"),"2022")</f>
        <v>2022</v>
      </c>
      <c r="C10156" s="46" t="s">
        <v>791</v>
      </c>
      <c r="D10156" s="4">
        <v>351</v>
      </c>
      <c r="E10156" s="5" t="s">
        <v>5270</v>
      </c>
      <c r="F10156" s="4">
        <v>2011</v>
      </c>
      <c r="G10156" s="4">
        <v>24</v>
      </c>
      <c r="H10156" s="4">
        <v>10</v>
      </c>
      <c r="I10156" s="15"/>
      <c r="J10156" s="46" t="s">
        <v>11324</v>
      </c>
    </row>
    <row r="10157" spans="1:10" ht="61.2">
      <c r="A10157" s="4" t="s">
        <v>10695</v>
      </c>
      <c r="B10157" s="4" t="str">
        <f ca="1">IFERROR(__xludf.DUMMYFUNCTION("REGEXREPLACE(TEXT(IF(ISERR(FIND(""/"", A10157)), A10157, MID(A10157, FIND(""/"", A10157)+1, LEN(A10157))), ""#""), ""\D+"", """")"),"2022")</f>
        <v>2022</v>
      </c>
      <c r="C10157" s="46" t="s">
        <v>791</v>
      </c>
      <c r="D10157" s="4">
        <v>351</v>
      </c>
      <c r="E10157" s="5" t="s">
        <v>5270</v>
      </c>
      <c r="F10157" s="4">
        <v>2011</v>
      </c>
      <c r="G10157" s="4">
        <v>24</v>
      </c>
      <c r="H10157" s="4">
        <v>11</v>
      </c>
      <c r="I10157" s="15"/>
      <c r="J10157" s="46" t="s">
        <v>11325</v>
      </c>
    </row>
    <row r="10158" spans="1:10" ht="51">
      <c r="A10158" s="4" t="s">
        <v>10695</v>
      </c>
      <c r="B10158" s="4" t="str">
        <f ca="1">IFERROR(__xludf.DUMMYFUNCTION("REGEXREPLACE(TEXT(IF(ISERR(FIND(""/"", A10158)), A10158, MID(A10158, FIND(""/"", A10158)+1, LEN(A10158))), ""#""), ""\D+"", """")"),"2022")</f>
        <v>2022</v>
      </c>
      <c r="C10158" s="46" t="s">
        <v>791</v>
      </c>
      <c r="D10158" s="4">
        <v>341</v>
      </c>
      <c r="E10158" s="5" t="s">
        <v>5098</v>
      </c>
      <c r="F10158" s="4">
        <v>2011</v>
      </c>
      <c r="G10158" s="4">
        <v>24</v>
      </c>
      <c r="H10158" s="4">
        <v>12</v>
      </c>
      <c r="I10158" s="15"/>
      <c r="J10158" s="46" t="s">
        <v>11326</v>
      </c>
    </row>
    <row r="10159" spans="1:10" ht="40.799999999999997">
      <c r="A10159" s="4" t="s">
        <v>10695</v>
      </c>
      <c r="B10159" s="4" t="str">
        <f ca="1">IFERROR(__xludf.DUMMYFUNCTION("REGEXREPLACE(TEXT(IF(ISERR(FIND(""/"", A10159)), A10159, MID(A10159, FIND(""/"", A10159)+1, LEN(A10159))), ""#""), ""\D+"", """")"),"2022")</f>
        <v>2022</v>
      </c>
      <c r="C10159" s="46" t="s">
        <v>791</v>
      </c>
      <c r="D10159" s="4">
        <v>341</v>
      </c>
      <c r="E10159" s="5" t="s">
        <v>5098</v>
      </c>
      <c r="F10159" s="4">
        <v>2011</v>
      </c>
      <c r="G10159" s="4">
        <v>24</v>
      </c>
      <c r="H10159" s="4">
        <v>13</v>
      </c>
      <c r="I10159" s="15"/>
      <c r="J10159" s="46" t="s">
        <v>11327</v>
      </c>
    </row>
    <row r="10160" spans="1:10" ht="40.799999999999997">
      <c r="A10160" s="4" t="s">
        <v>10695</v>
      </c>
      <c r="B10160" s="4" t="str">
        <f ca="1">IFERROR(__xludf.DUMMYFUNCTION("REGEXREPLACE(TEXT(IF(ISERR(FIND(""/"", A10160)), A10160, MID(A10160, FIND(""/"", A10160)+1, LEN(A10160))), ""#""), ""\D+"", """")"),"2022")</f>
        <v>2022</v>
      </c>
      <c r="C10160" s="46" t="s">
        <v>791</v>
      </c>
      <c r="D10160" s="4">
        <v>341</v>
      </c>
      <c r="E10160" s="5" t="s">
        <v>5098</v>
      </c>
      <c r="F10160" s="4">
        <v>2011</v>
      </c>
      <c r="G10160" s="4">
        <v>24</v>
      </c>
      <c r="H10160" s="4">
        <v>14</v>
      </c>
      <c r="I10160" s="15"/>
      <c r="J10160" s="46" t="s">
        <v>11328</v>
      </c>
    </row>
    <row r="10161" spans="1:10" ht="40.799999999999997">
      <c r="A10161" s="4" t="s">
        <v>10695</v>
      </c>
      <c r="B10161" s="4" t="str">
        <f ca="1">IFERROR(__xludf.DUMMYFUNCTION("REGEXREPLACE(TEXT(IF(ISERR(FIND(""/"", A10161)), A10161, MID(A10161, FIND(""/"", A10161)+1, LEN(A10161))), ""#""), ""\D+"", """")"),"2022")</f>
        <v>2022</v>
      </c>
      <c r="C10161" s="46" t="s">
        <v>791</v>
      </c>
      <c r="D10161" s="4">
        <v>341</v>
      </c>
      <c r="E10161" s="5" t="s">
        <v>5098</v>
      </c>
      <c r="F10161" s="4">
        <v>2011</v>
      </c>
      <c r="G10161" s="4">
        <v>24</v>
      </c>
      <c r="H10161" s="4">
        <v>15</v>
      </c>
      <c r="I10161" s="15"/>
      <c r="J10161" s="46" t="s">
        <v>11329</v>
      </c>
    </row>
    <row r="10162" spans="1:10" ht="51">
      <c r="A10162" s="4" t="s">
        <v>10695</v>
      </c>
      <c r="B10162" s="4" t="str">
        <f ca="1">IFERROR(__xludf.DUMMYFUNCTION("REGEXREPLACE(TEXT(IF(ISERR(FIND(""/"", A10162)), A10162, MID(A10162, FIND(""/"", A10162)+1, LEN(A10162))), ""#""), ""\D+"", """")"),"2022")</f>
        <v>2022</v>
      </c>
      <c r="C10162" s="46" t="s">
        <v>791</v>
      </c>
      <c r="D10162" s="4">
        <v>331</v>
      </c>
      <c r="E10162" s="5" t="s">
        <v>3792</v>
      </c>
      <c r="F10162" s="4">
        <v>2009</v>
      </c>
      <c r="G10162" s="4">
        <v>25</v>
      </c>
      <c r="H10162" s="4">
        <v>1</v>
      </c>
      <c r="I10162" s="15"/>
      <c r="J10162" s="46" t="s">
        <v>11330</v>
      </c>
    </row>
    <row r="10163" spans="1:10" ht="61.2">
      <c r="A10163" s="4" t="s">
        <v>10695</v>
      </c>
      <c r="B10163" s="4" t="str">
        <f ca="1">IFERROR(__xludf.DUMMYFUNCTION("REGEXREPLACE(TEXT(IF(ISERR(FIND(""/"", A10163)), A10163, MID(A10163, FIND(""/"", A10163)+1, LEN(A10163))), ""#""), ""\D+"", """")"),"2022")</f>
        <v>2022</v>
      </c>
      <c r="C10163" s="46" t="s">
        <v>791</v>
      </c>
      <c r="D10163" s="4">
        <v>331</v>
      </c>
      <c r="E10163" s="5" t="s">
        <v>3792</v>
      </c>
      <c r="F10163" s="4">
        <v>2010</v>
      </c>
      <c r="G10163" s="4">
        <v>25</v>
      </c>
      <c r="H10163" s="4">
        <v>2</v>
      </c>
      <c r="I10163" s="15"/>
      <c r="J10163" s="46" t="s">
        <v>11331</v>
      </c>
    </row>
    <row r="10164" spans="1:10" ht="61.2">
      <c r="A10164" s="4" t="s">
        <v>10695</v>
      </c>
      <c r="B10164" s="4" t="str">
        <f ca="1">IFERROR(__xludf.DUMMYFUNCTION("REGEXREPLACE(TEXT(IF(ISERR(FIND(""/"", A10164)), A10164, MID(A10164, FIND(""/"", A10164)+1, LEN(A10164))), ""#""), ""\D+"", """")"),"2022")</f>
        <v>2022</v>
      </c>
      <c r="C10164" s="46" t="s">
        <v>791</v>
      </c>
      <c r="D10164" s="4">
        <v>331</v>
      </c>
      <c r="E10164" s="5" t="s">
        <v>3792</v>
      </c>
      <c r="F10164" s="4">
        <v>2010</v>
      </c>
      <c r="G10164" s="4">
        <v>25</v>
      </c>
      <c r="H10164" s="4">
        <v>3</v>
      </c>
      <c r="I10164" s="15"/>
      <c r="J10164" s="46" t="s">
        <v>11332</v>
      </c>
    </row>
    <row r="10165" spans="1:10" ht="51">
      <c r="A10165" s="4" t="s">
        <v>10695</v>
      </c>
      <c r="B10165" s="4" t="str">
        <f ca="1">IFERROR(__xludf.DUMMYFUNCTION("REGEXREPLACE(TEXT(IF(ISERR(FIND(""/"", A10165)), A10165, MID(A10165, FIND(""/"", A10165)+1, LEN(A10165))), ""#""), ""\D+"", """")"),"2022")</f>
        <v>2022</v>
      </c>
      <c r="C10165" s="46" t="s">
        <v>791</v>
      </c>
      <c r="D10165" s="4">
        <v>331</v>
      </c>
      <c r="E10165" s="5" t="s">
        <v>3792</v>
      </c>
      <c r="F10165" s="4">
        <v>2010</v>
      </c>
      <c r="G10165" s="4">
        <v>25</v>
      </c>
      <c r="H10165" s="4">
        <v>4</v>
      </c>
      <c r="I10165" s="15"/>
      <c r="J10165" s="46" t="s">
        <v>11333</v>
      </c>
    </row>
    <row r="10166" spans="1:10" ht="61.2">
      <c r="A10166" s="4" t="s">
        <v>10695</v>
      </c>
      <c r="B10166" s="4" t="str">
        <f ca="1">IFERROR(__xludf.DUMMYFUNCTION("REGEXREPLACE(TEXT(IF(ISERR(FIND(""/"", A10166)), A10166, MID(A10166, FIND(""/"", A10166)+1, LEN(A10166))), ""#""), ""\D+"", """")"),"2022")</f>
        <v>2022</v>
      </c>
      <c r="C10166" s="46" t="s">
        <v>791</v>
      </c>
      <c r="D10166" s="4">
        <v>331</v>
      </c>
      <c r="E10166" s="5" t="s">
        <v>3792</v>
      </c>
      <c r="F10166" s="4">
        <v>2010</v>
      </c>
      <c r="G10166" s="4">
        <v>25</v>
      </c>
      <c r="H10166" s="4">
        <v>5</v>
      </c>
      <c r="I10166" s="15"/>
      <c r="J10166" s="46" t="s">
        <v>11334</v>
      </c>
    </row>
    <row r="10167" spans="1:10" ht="61.2">
      <c r="A10167" s="4" t="s">
        <v>10695</v>
      </c>
      <c r="B10167" s="4" t="str">
        <f ca="1">IFERROR(__xludf.DUMMYFUNCTION("REGEXREPLACE(TEXT(IF(ISERR(FIND(""/"", A10167)), A10167, MID(A10167, FIND(""/"", A10167)+1, LEN(A10167))), ""#""), ""\D+"", """")"),"2022")</f>
        <v>2022</v>
      </c>
      <c r="C10167" s="46" t="s">
        <v>791</v>
      </c>
      <c r="D10167" s="4">
        <v>331</v>
      </c>
      <c r="E10167" s="5" t="s">
        <v>3792</v>
      </c>
      <c r="F10167" s="4">
        <v>2010</v>
      </c>
      <c r="G10167" s="4">
        <v>25</v>
      </c>
      <c r="H10167" s="4">
        <v>6</v>
      </c>
      <c r="I10167" s="15"/>
      <c r="J10167" s="46" t="s">
        <v>11335</v>
      </c>
    </row>
    <row r="10168" spans="1:10" ht="51">
      <c r="A10168" s="4" t="s">
        <v>10695</v>
      </c>
      <c r="B10168" s="4" t="str">
        <f ca="1">IFERROR(__xludf.DUMMYFUNCTION("REGEXREPLACE(TEXT(IF(ISERR(FIND(""/"", A10168)), A10168, MID(A10168, FIND(""/"", A10168)+1, LEN(A10168))), ""#""), ""\D+"", """")"),"2022")</f>
        <v>2022</v>
      </c>
      <c r="C10168" s="46" t="s">
        <v>791</v>
      </c>
      <c r="D10168" s="4">
        <v>331</v>
      </c>
      <c r="E10168" s="5" t="s">
        <v>3792</v>
      </c>
      <c r="F10168" s="4">
        <v>2010</v>
      </c>
      <c r="G10168" s="4">
        <v>25</v>
      </c>
      <c r="H10168" s="4">
        <v>7</v>
      </c>
      <c r="I10168" s="15"/>
      <c r="J10168" s="46" t="s">
        <v>11336</v>
      </c>
    </row>
    <row r="10169" spans="1:10" ht="51">
      <c r="A10169" s="4" t="s">
        <v>10695</v>
      </c>
      <c r="B10169" s="4" t="str">
        <f ca="1">IFERROR(__xludf.DUMMYFUNCTION("REGEXREPLACE(TEXT(IF(ISERR(FIND(""/"", A10169)), A10169, MID(A10169, FIND(""/"", A10169)+1, LEN(A10169))), ""#""), ""\D+"", """")"),"2022")</f>
        <v>2022</v>
      </c>
      <c r="C10169" s="46" t="s">
        <v>791</v>
      </c>
      <c r="D10169" s="4">
        <v>331</v>
      </c>
      <c r="E10169" s="5" t="s">
        <v>3792</v>
      </c>
      <c r="F10169" s="4">
        <v>2010</v>
      </c>
      <c r="G10169" s="4">
        <v>25</v>
      </c>
      <c r="H10169" s="4">
        <v>8</v>
      </c>
      <c r="I10169" s="15"/>
      <c r="J10169" s="46" t="s">
        <v>11337</v>
      </c>
    </row>
    <row r="10170" spans="1:10" ht="40.799999999999997">
      <c r="A10170" s="4" t="s">
        <v>10695</v>
      </c>
      <c r="B10170" s="4" t="str">
        <f ca="1">IFERROR(__xludf.DUMMYFUNCTION("REGEXREPLACE(TEXT(IF(ISERR(FIND(""/"", A10170)), A10170, MID(A10170, FIND(""/"", A10170)+1, LEN(A10170))), ""#""), ""\D+"", """")"),"2022")</f>
        <v>2022</v>
      </c>
      <c r="C10170" s="46" t="s">
        <v>791</v>
      </c>
      <c r="D10170" s="4">
        <v>331</v>
      </c>
      <c r="E10170" s="5" t="s">
        <v>3792</v>
      </c>
      <c r="F10170" s="4">
        <v>2011</v>
      </c>
      <c r="G10170" s="4">
        <v>25</v>
      </c>
      <c r="H10170" s="4">
        <v>9</v>
      </c>
      <c r="I10170" s="15"/>
      <c r="J10170" s="46" t="s">
        <v>11338</v>
      </c>
    </row>
    <row r="10171" spans="1:10" ht="51">
      <c r="A10171" s="4" t="s">
        <v>10695</v>
      </c>
      <c r="B10171" s="4" t="str">
        <f ca="1">IFERROR(__xludf.DUMMYFUNCTION("REGEXREPLACE(TEXT(IF(ISERR(FIND(""/"", A10171)), A10171, MID(A10171, FIND(""/"", A10171)+1, LEN(A10171))), ""#""), ""\D+"", """")"),"2022")</f>
        <v>2022</v>
      </c>
      <c r="C10171" s="46" t="s">
        <v>791</v>
      </c>
      <c r="D10171" s="4">
        <v>331</v>
      </c>
      <c r="E10171" s="5" t="s">
        <v>3792</v>
      </c>
      <c r="F10171" s="4">
        <v>2009</v>
      </c>
      <c r="G10171" s="4">
        <v>25</v>
      </c>
      <c r="H10171" s="4">
        <v>10</v>
      </c>
      <c r="I10171" s="15"/>
      <c r="J10171" s="46" t="s">
        <v>11339</v>
      </c>
    </row>
    <row r="10172" spans="1:10" ht="40.799999999999997">
      <c r="A10172" s="4" t="s">
        <v>10695</v>
      </c>
      <c r="B10172" s="4" t="str">
        <f ca="1">IFERROR(__xludf.DUMMYFUNCTION("REGEXREPLACE(TEXT(IF(ISERR(FIND(""/"", A10172)), A10172, MID(A10172, FIND(""/"", A10172)+1, LEN(A10172))), ""#""), ""\D+"", """")"),"2022")</f>
        <v>2022</v>
      </c>
      <c r="C10172" s="46" t="s">
        <v>791</v>
      </c>
      <c r="D10172" s="4">
        <v>331</v>
      </c>
      <c r="E10172" s="5" t="s">
        <v>11340</v>
      </c>
      <c r="F10172" s="4">
        <v>2011</v>
      </c>
      <c r="G10172" s="4">
        <v>25</v>
      </c>
      <c r="H10172" s="4">
        <v>11</v>
      </c>
      <c r="I10172" s="15"/>
      <c r="J10172" s="46" t="s">
        <v>11341</v>
      </c>
    </row>
    <row r="10173" spans="1:10" ht="61.2">
      <c r="A10173" s="4" t="s">
        <v>10695</v>
      </c>
      <c r="B10173" s="4" t="str">
        <f ca="1">IFERROR(__xludf.DUMMYFUNCTION("REGEXREPLACE(TEXT(IF(ISERR(FIND(""/"", A10173)), A10173, MID(A10173, FIND(""/"", A10173)+1, LEN(A10173))), ""#""), ""\D+"", """")"),"2022")</f>
        <v>2022</v>
      </c>
      <c r="C10173" s="46" t="s">
        <v>791</v>
      </c>
      <c r="D10173" s="4">
        <v>331</v>
      </c>
      <c r="E10173" s="5" t="s">
        <v>3792</v>
      </c>
      <c r="F10173" s="4">
        <v>2011</v>
      </c>
      <c r="G10173" s="4">
        <v>25</v>
      </c>
      <c r="H10173" s="4">
        <v>12</v>
      </c>
      <c r="I10173" s="15"/>
      <c r="J10173" s="46" t="s">
        <v>11342</v>
      </c>
    </row>
    <row r="10174" spans="1:10" ht="61.2">
      <c r="A10174" s="4" t="s">
        <v>10695</v>
      </c>
      <c r="B10174" s="4" t="str">
        <f ca="1">IFERROR(__xludf.DUMMYFUNCTION("REGEXREPLACE(TEXT(IF(ISERR(FIND(""/"", A10174)), A10174, MID(A10174, FIND(""/"", A10174)+1, LEN(A10174))), ""#""), ""\D+"", """")"),"2022")</f>
        <v>2022</v>
      </c>
      <c r="C10174" s="46" t="s">
        <v>791</v>
      </c>
      <c r="D10174" s="4">
        <v>331</v>
      </c>
      <c r="E10174" s="5" t="s">
        <v>3792</v>
      </c>
      <c r="F10174" s="4">
        <v>2009</v>
      </c>
      <c r="G10174" s="4">
        <v>25</v>
      </c>
      <c r="H10174" s="4">
        <v>13</v>
      </c>
      <c r="I10174" s="15"/>
      <c r="J10174" s="46" t="s">
        <v>11343</v>
      </c>
    </row>
    <row r="10175" spans="1:10" ht="30.6">
      <c r="A10175" s="4" t="s">
        <v>10695</v>
      </c>
      <c r="B10175" s="4" t="str">
        <f ca="1">IFERROR(__xludf.DUMMYFUNCTION("REGEXREPLACE(TEXT(IF(ISERR(FIND(""/"", A10175)), A10175, MID(A10175, FIND(""/"", A10175)+1, LEN(A10175))), ""#""), ""\D+"", """")"),"2022")</f>
        <v>2022</v>
      </c>
      <c r="C10175" s="46" t="s">
        <v>791</v>
      </c>
      <c r="D10175" s="4">
        <v>331</v>
      </c>
      <c r="E10175" s="5" t="s">
        <v>3792</v>
      </c>
      <c r="F10175" s="4">
        <v>2009</v>
      </c>
      <c r="G10175" s="4">
        <v>25</v>
      </c>
      <c r="H10175" s="4">
        <v>14</v>
      </c>
      <c r="I10175" s="15"/>
      <c r="J10175" s="46" t="s">
        <v>11344</v>
      </c>
    </row>
    <row r="10176" spans="1:10" ht="61.2">
      <c r="A10176" s="4" t="s">
        <v>10695</v>
      </c>
      <c r="B10176" s="4" t="str">
        <f ca="1">IFERROR(__xludf.DUMMYFUNCTION("REGEXREPLACE(TEXT(IF(ISERR(FIND(""/"", A10176)), A10176, MID(A10176, FIND(""/"", A10176)+1, LEN(A10176))), ""#""), ""\D+"", """")"),"2022")</f>
        <v>2022</v>
      </c>
      <c r="C10176" s="46" t="s">
        <v>791</v>
      </c>
      <c r="D10176" s="4">
        <v>331</v>
      </c>
      <c r="E10176" s="5" t="s">
        <v>3792</v>
      </c>
      <c r="F10176" s="4">
        <v>2009</v>
      </c>
      <c r="G10176" s="4">
        <v>25</v>
      </c>
      <c r="H10176" s="4">
        <v>15</v>
      </c>
      <c r="I10176" s="15"/>
      <c r="J10176" s="46" t="s">
        <v>11345</v>
      </c>
    </row>
    <row r="10177" spans="1:10" ht="71.400000000000006">
      <c r="A10177" s="4" t="s">
        <v>10695</v>
      </c>
      <c r="B10177" s="4" t="str">
        <f ca="1">IFERROR(__xludf.DUMMYFUNCTION("REGEXREPLACE(TEXT(IF(ISERR(FIND(""/"", A10177)), A10177, MID(A10177, FIND(""/"", A10177)+1, LEN(A10177))), ""#""), ""\D+"", """")"),"2022")</f>
        <v>2022</v>
      </c>
      <c r="C10177" s="46" t="s">
        <v>791</v>
      </c>
      <c r="D10177" s="4">
        <v>331</v>
      </c>
      <c r="E10177" s="5" t="s">
        <v>3792</v>
      </c>
      <c r="F10177" s="4">
        <v>2009</v>
      </c>
      <c r="G10177" s="4">
        <v>25</v>
      </c>
      <c r="H10177" s="4">
        <v>16</v>
      </c>
      <c r="I10177" s="15"/>
      <c r="J10177" s="46" t="s">
        <v>11346</v>
      </c>
    </row>
    <row r="10178" spans="1:10" ht="81.599999999999994">
      <c r="A10178" s="4" t="s">
        <v>10695</v>
      </c>
      <c r="B10178" s="4" t="str">
        <f ca="1">IFERROR(__xludf.DUMMYFUNCTION("REGEXREPLACE(TEXT(IF(ISERR(FIND(""/"", A10178)), A10178, MID(A10178, FIND(""/"", A10178)+1, LEN(A10178))), ""#""), ""\D+"", """")"),"2022")</f>
        <v>2022</v>
      </c>
      <c r="C10178" s="46" t="s">
        <v>791</v>
      </c>
      <c r="D10178" s="4">
        <v>331</v>
      </c>
      <c r="E10178" s="5" t="s">
        <v>3792</v>
      </c>
      <c r="F10178" s="4">
        <v>2009</v>
      </c>
      <c r="G10178" s="4">
        <v>25</v>
      </c>
      <c r="H10178" s="4">
        <v>17</v>
      </c>
      <c r="I10178" s="15"/>
      <c r="J10178" s="46" t="s">
        <v>11347</v>
      </c>
    </row>
    <row r="10179" spans="1:10" ht="71.400000000000006">
      <c r="A10179" s="4" t="s">
        <v>10695</v>
      </c>
      <c r="B10179" s="4" t="str">
        <f ca="1">IFERROR(__xludf.DUMMYFUNCTION("REGEXREPLACE(TEXT(IF(ISERR(FIND(""/"", A10179)), A10179, MID(A10179, FIND(""/"", A10179)+1, LEN(A10179))), ""#""), ""\D+"", """")"),"2022")</f>
        <v>2022</v>
      </c>
      <c r="C10179" s="46" t="s">
        <v>791</v>
      </c>
      <c r="D10179" s="4">
        <v>331</v>
      </c>
      <c r="E10179" s="5" t="s">
        <v>3792</v>
      </c>
      <c r="F10179" s="4">
        <v>2008</v>
      </c>
      <c r="G10179" s="4">
        <v>25</v>
      </c>
      <c r="H10179" s="4">
        <v>18</v>
      </c>
      <c r="I10179" s="15"/>
      <c r="J10179" s="46" t="s">
        <v>11348</v>
      </c>
    </row>
    <row r="10180" spans="1:10" ht="61.2">
      <c r="A10180" s="4" t="s">
        <v>10695</v>
      </c>
      <c r="B10180" s="4" t="str">
        <f ca="1">IFERROR(__xludf.DUMMYFUNCTION("REGEXREPLACE(TEXT(IF(ISERR(FIND(""/"", A10180)), A10180, MID(A10180, FIND(""/"", A10180)+1, LEN(A10180))), ""#""), ""\D+"", """")"),"2022")</f>
        <v>2022</v>
      </c>
      <c r="C10180" s="46" t="s">
        <v>791</v>
      </c>
      <c r="D10180" s="4">
        <v>331</v>
      </c>
      <c r="E10180" s="5" t="s">
        <v>3792</v>
      </c>
      <c r="F10180" s="4">
        <v>2008</v>
      </c>
      <c r="G10180" s="4">
        <v>25</v>
      </c>
      <c r="H10180" s="4">
        <v>19</v>
      </c>
      <c r="I10180" s="15"/>
      <c r="J10180" s="46" t="s">
        <v>11349</v>
      </c>
    </row>
    <row r="10181" spans="1:10" ht="51">
      <c r="A10181" s="4" t="s">
        <v>10695</v>
      </c>
      <c r="B10181" s="4" t="str">
        <f ca="1">IFERROR(__xludf.DUMMYFUNCTION("REGEXREPLACE(TEXT(IF(ISERR(FIND(""/"", A10181)), A10181, MID(A10181, FIND(""/"", A10181)+1, LEN(A10181))), ""#""), ""\D+"", """")"),"2022")</f>
        <v>2022</v>
      </c>
      <c r="C10181" s="46" t="s">
        <v>791</v>
      </c>
      <c r="D10181" s="4">
        <v>331</v>
      </c>
      <c r="E10181" s="5" t="s">
        <v>3792</v>
      </c>
      <c r="F10181" s="4">
        <v>2009</v>
      </c>
      <c r="G10181" s="4">
        <v>25</v>
      </c>
      <c r="H10181" s="4">
        <v>20</v>
      </c>
      <c r="I10181" s="15"/>
      <c r="J10181" s="46" t="s">
        <v>11350</v>
      </c>
    </row>
    <row r="10182" spans="1:10" ht="51">
      <c r="A10182" s="4" t="s">
        <v>10695</v>
      </c>
      <c r="B10182" s="4" t="str">
        <f ca="1">IFERROR(__xludf.DUMMYFUNCTION("REGEXREPLACE(TEXT(IF(ISERR(FIND(""/"", A10182)), A10182, MID(A10182, FIND(""/"", A10182)+1, LEN(A10182))), ""#""), ""\D+"", """")"),"2022")</f>
        <v>2022</v>
      </c>
      <c r="C10182" s="46" t="s">
        <v>791</v>
      </c>
      <c r="D10182" s="4">
        <v>331</v>
      </c>
      <c r="E10182" s="5" t="s">
        <v>3792</v>
      </c>
      <c r="F10182" s="4">
        <v>2009</v>
      </c>
      <c r="G10182" s="4">
        <v>25</v>
      </c>
      <c r="H10182" s="4">
        <v>21</v>
      </c>
      <c r="I10182" s="15"/>
      <c r="J10182" s="46" t="s">
        <v>11351</v>
      </c>
    </row>
    <row r="10183" spans="1:10" ht="30.6">
      <c r="A10183" s="4" t="s">
        <v>10695</v>
      </c>
      <c r="B10183" s="4" t="str">
        <f ca="1">IFERROR(__xludf.DUMMYFUNCTION("REGEXREPLACE(TEXT(IF(ISERR(FIND(""/"", A10183)), A10183, MID(A10183, FIND(""/"", A10183)+1, LEN(A10183))), ""#""), ""\D+"", """")"),"2022")</f>
        <v>2022</v>
      </c>
      <c r="C10183" s="46" t="s">
        <v>791</v>
      </c>
      <c r="D10183" s="4">
        <v>331</v>
      </c>
      <c r="E10183" s="5" t="s">
        <v>3792</v>
      </c>
      <c r="F10183" s="4">
        <v>2007</v>
      </c>
      <c r="G10183" s="4">
        <v>25</v>
      </c>
      <c r="H10183" s="4">
        <v>22</v>
      </c>
      <c r="I10183" s="15"/>
      <c r="J10183" s="46" t="s">
        <v>11352</v>
      </c>
    </row>
    <row r="10184" spans="1:10" ht="40.799999999999997">
      <c r="A10184" s="4" t="s">
        <v>10695</v>
      </c>
      <c r="B10184" s="4" t="str">
        <f ca="1">IFERROR(__xludf.DUMMYFUNCTION("REGEXREPLACE(TEXT(IF(ISERR(FIND(""/"", A10184)), A10184, MID(A10184, FIND(""/"", A10184)+1, LEN(A10184))), ""#""), ""\D+"", """")"),"2022")</f>
        <v>2022</v>
      </c>
      <c r="C10184" s="46" t="s">
        <v>791</v>
      </c>
      <c r="D10184" s="4">
        <v>331</v>
      </c>
      <c r="E10184" s="5" t="s">
        <v>3792</v>
      </c>
      <c r="F10184" s="4">
        <v>2003</v>
      </c>
      <c r="G10184" s="4">
        <v>25</v>
      </c>
      <c r="H10184" s="4">
        <v>23</v>
      </c>
      <c r="I10184" s="15"/>
      <c r="J10184" s="46" t="s">
        <v>11353</v>
      </c>
    </row>
    <row r="10185" spans="1:10" ht="81.599999999999994">
      <c r="A10185" s="4" t="s">
        <v>10695</v>
      </c>
      <c r="B10185" s="4" t="str">
        <f ca="1">IFERROR(__xludf.DUMMYFUNCTION("REGEXREPLACE(TEXT(IF(ISERR(FIND(""/"", A10185)), A10185, MID(A10185, FIND(""/"", A10185)+1, LEN(A10185))), ""#""), ""\D+"", """")"),"2022")</f>
        <v>2022</v>
      </c>
      <c r="C10185" s="46" t="s">
        <v>791</v>
      </c>
      <c r="D10185" s="4">
        <v>331</v>
      </c>
      <c r="E10185" s="5" t="s">
        <v>3792</v>
      </c>
      <c r="F10185" s="4">
        <v>2002</v>
      </c>
      <c r="G10185" s="4">
        <v>25</v>
      </c>
      <c r="H10185" s="4">
        <v>24</v>
      </c>
      <c r="I10185" s="15"/>
      <c r="J10185" s="46" t="s">
        <v>11354</v>
      </c>
    </row>
    <row r="10186" spans="1:10" ht="51">
      <c r="A10186" s="4" t="s">
        <v>10695</v>
      </c>
      <c r="B10186" s="4" t="str">
        <f ca="1">IFERROR(__xludf.DUMMYFUNCTION("REGEXREPLACE(TEXT(IF(ISERR(FIND(""/"", A10186)), A10186, MID(A10186, FIND(""/"", A10186)+1, LEN(A10186))), ""#""), ""\D+"", """")"),"2022")</f>
        <v>2022</v>
      </c>
      <c r="C10186" s="46" t="s">
        <v>791</v>
      </c>
      <c r="D10186" s="4">
        <v>331</v>
      </c>
      <c r="E10186" s="5" t="s">
        <v>3792</v>
      </c>
      <c r="F10186" s="4">
        <v>2005</v>
      </c>
      <c r="G10186" s="4">
        <v>25</v>
      </c>
      <c r="H10186" s="4">
        <v>25</v>
      </c>
      <c r="I10186" s="15"/>
      <c r="J10186" s="46" t="s">
        <v>11355</v>
      </c>
    </row>
    <row r="10187" spans="1:10" ht="71.400000000000006">
      <c r="A10187" s="4" t="s">
        <v>10695</v>
      </c>
      <c r="B10187" s="4" t="str">
        <f ca="1">IFERROR(__xludf.DUMMYFUNCTION("REGEXREPLACE(TEXT(IF(ISERR(FIND(""/"", A10187)), A10187, MID(A10187, FIND(""/"", A10187)+1, LEN(A10187))), ""#""), ""\D+"", """")"),"2022")</f>
        <v>2022</v>
      </c>
      <c r="C10187" s="46" t="s">
        <v>791</v>
      </c>
      <c r="D10187" s="4">
        <v>331</v>
      </c>
      <c r="E10187" s="5" t="s">
        <v>3792</v>
      </c>
      <c r="F10187" s="4">
        <v>2008</v>
      </c>
      <c r="G10187" s="4">
        <v>25</v>
      </c>
      <c r="H10187" s="4">
        <v>26</v>
      </c>
      <c r="I10187" s="15"/>
      <c r="J10187" s="46" t="s">
        <v>11356</v>
      </c>
    </row>
    <row r="10188" spans="1:10" ht="40.799999999999997">
      <c r="A10188" s="4" t="s">
        <v>10695</v>
      </c>
      <c r="B10188" s="4" t="str">
        <f ca="1">IFERROR(__xludf.DUMMYFUNCTION("REGEXREPLACE(TEXT(IF(ISERR(FIND(""/"", A10188)), A10188, MID(A10188, FIND(""/"", A10188)+1, LEN(A10188))), ""#""), ""\D+"", """")"),"2022")</f>
        <v>2022</v>
      </c>
      <c r="C10188" s="46" t="s">
        <v>791</v>
      </c>
      <c r="D10188" s="4">
        <v>331</v>
      </c>
      <c r="E10188" s="5" t="s">
        <v>3792</v>
      </c>
      <c r="F10188" s="4">
        <v>2006</v>
      </c>
      <c r="G10188" s="4">
        <v>25</v>
      </c>
      <c r="H10188" s="4">
        <v>27</v>
      </c>
      <c r="I10188" s="15"/>
      <c r="J10188" s="46" t="s">
        <v>11357</v>
      </c>
    </row>
    <row r="10189" spans="1:10" ht="61.2">
      <c r="A10189" s="4" t="s">
        <v>10695</v>
      </c>
      <c r="B10189" s="4" t="str">
        <f ca="1">IFERROR(__xludf.DUMMYFUNCTION("REGEXREPLACE(TEXT(IF(ISERR(FIND(""/"", A10189)), A10189, MID(A10189, FIND(""/"", A10189)+1, LEN(A10189))), ""#""), ""\D+"", """")"),"2022")</f>
        <v>2022</v>
      </c>
      <c r="C10189" s="46" t="s">
        <v>791</v>
      </c>
      <c r="D10189" s="4">
        <v>331</v>
      </c>
      <c r="E10189" s="5" t="s">
        <v>3792</v>
      </c>
      <c r="F10189" s="4">
        <v>2006</v>
      </c>
      <c r="G10189" s="4">
        <v>25</v>
      </c>
      <c r="H10189" s="4">
        <v>28</v>
      </c>
      <c r="I10189" s="15"/>
      <c r="J10189" s="46" t="s">
        <v>11358</v>
      </c>
    </row>
    <row r="10190" spans="1:10" ht="40.799999999999997">
      <c r="A10190" s="4" t="s">
        <v>10695</v>
      </c>
      <c r="B10190" s="4" t="str">
        <f ca="1">IFERROR(__xludf.DUMMYFUNCTION("REGEXREPLACE(TEXT(IF(ISERR(FIND(""/"", A10190)), A10190, MID(A10190, FIND(""/"", A10190)+1, LEN(A10190))), ""#""), ""\D+"", """")"),"2022")</f>
        <v>2022</v>
      </c>
      <c r="C10190" s="46" t="s">
        <v>791</v>
      </c>
      <c r="D10190" s="4">
        <v>331</v>
      </c>
      <c r="E10190" s="5" t="s">
        <v>3792</v>
      </c>
      <c r="F10190" s="4">
        <v>2007</v>
      </c>
      <c r="G10190" s="4">
        <v>26</v>
      </c>
      <c r="H10190" s="4">
        <v>1</v>
      </c>
      <c r="I10190" s="15"/>
      <c r="J10190" s="46" t="s">
        <v>11359</v>
      </c>
    </row>
    <row r="10191" spans="1:10" ht="51">
      <c r="A10191" s="4" t="s">
        <v>10695</v>
      </c>
      <c r="B10191" s="4" t="str">
        <f ca="1">IFERROR(__xludf.DUMMYFUNCTION("REGEXREPLACE(TEXT(IF(ISERR(FIND(""/"", A10191)), A10191, MID(A10191, FIND(""/"", A10191)+1, LEN(A10191))), ""#""), ""\D+"", """")"),"2022")</f>
        <v>2022</v>
      </c>
      <c r="C10191" s="46" t="s">
        <v>791</v>
      </c>
      <c r="D10191" s="4">
        <v>331</v>
      </c>
      <c r="E10191" s="5" t="s">
        <v>3792</v>
      </c>
      <c r="F10191" s="4">
        <v>2007</v>
      </c>
      <c r="G10191" s="4">
        <v>26</v>
      </c>
      <c r="H10191" s="4">
        <v>2</v>
      </c>
      <c r="I10191" s="15"/>
      <c r="J10191" s="46" t="s">
        <v>11360</v>
      </c>
    </row>
    <row r="10192" spans="1:10" ht="51">
      <c r="A10192" s="4" t="s">
        <v>10695</v>
      </c>
      <c r="B10192" s="4" t="str">
        <f ca="1">IFERROR(__xludf.DUMMYFUNCTION("REGEXREPLACE(TEXT(IF(ISERR(FIND(""/"", A10192)), A10192, MID(A10192, FIND(""/"", A10192)+1, LEN(A10192))), ""#""), ""\D+"", """")"),"2022")</f>
        <v>2022</v>
      </c>
      <c r="C10192" s="46" t="s">
        <v>791</v>
      </c>
      <c r="D10192" s="4">
        <v>331</v>
      </c>
      <c r="E10192" s="5" t="s">
        <v>3792</v>
      </c>
      <c r="F10192" s="4">
        <v>2007</v>
      </c>
      <c r="G10192" s="4">
        <v>26</v>
      </c>
      <c r="H10192" s="4">
        <v>3</v>
      </c>
      <c r="I10192" s="15"/>
      <c r="J10192" s="46" t="s">
        <v>11361</v>
      </c>
    </row>
    <row r="10193" spans="1:10" ht="40.799999999999997">
      <c r="A10193" s="4" t="s">
        <v>10695</v>
      </c>
      <c r="B10193" s="4" t="str">
        <f ca="1">IFERROR(__xludf.DUMMYFUNCTION("REGEXREPLACE(TEXT(IF(ISERR(FIND(""/"", A10193)), A10193, MID(A10193, FIND(""/"", A10193)+1, LEN(A10193))), ""#""), ""\D+"", """")"),"2022")</f>
        <v>2022</v>
      </c>
      <c r="C10193" s="46" t="s">
        <v>791</v>
      </c>
      <c r="D10193" s="4">
        <v>331</v>
      </c>
      <c r="E10193" s="5" t="s">
        <v>3792</v>
      </c>
      <c r="F10193" s="4">
        <v>2006</v>
      </c>
      <c r="G10193" s="4">
        <v>26</v>
      </c>
      <c r="H10193" s="4">
        <v>4</v>
      </c>
      <c r="I10193" s="15"/>
      <c r="J10193" s="46" t="s">
        <v>11362</v>
      </c>
    </row>
    <row r="10194" spans="1:10" ht="51">
      <c r="A10194" s="4" t="s">
        <v>10695</v>
      </c>
      <c r="B10194" s="4" t="str">
        <f ca="1">IFERROR(__xludf.DUMMYFUNCTION("REGEXREPLACE(TEXT(IF(ISERR(FIND(""/"", A10194)), A10194, MID(A10194, FIND(""/"", A10194)+1, LEN(A10194))), ""#""), ""\D+"", """")"),"2022")</f>
        <v>2022</v>
      </c>
      <c r="C10194" s="46" t="s">
        <v>791</v>
      </c>
      <c r="D10194" s="4">
        <v>331</v>
      </c>
      <c r="E10194" s="5" t="s">
        <v>3792</v>
      </c>
      <c r="F10194" s="4">
        <v>2006</v>
      </c>
      <c r="G10194" s="4">
        <v>26</v>
      </c>
      <c r="H10194" s="4">
        <v>5</v>
      </c>
      <c r="I10194" s="15"/>
      <c r="J10194" s="46" t="s">
        <v>11363</v>
      </c>
    </row>
    <row r="10195" spans="1:10" ht="40.799999999999997">
      <c r="A10195" s="4" t="s">
        <v>10695</v>
      </c>
      <c r="B10195" s="4" t="str">
        <f ca="1">IFERROR(__xludf.DUMMYFUNCTION("REGEXREPLACE(TEXT(IF(ISERR(FIND(""/"", A10195)), A10195, MID(A10195, FIND(""/"", A10195)+1, LEN(A10195))), ""#""), ""\D+"", """")"),"2022")</f>
        <v>2022</v>
      </c>
      <c r="C10195" s="46" t="s">
        <v>791</v>
      </c>
      <c r="D10195" s="4">
        <v>331</v>
      </c>
      <c r="E10195" s="5" t="s">
        <v>3792</v>
      </c>
      <c r="F10195" s="4">
        <v>2006</v>
      </c>
      <c r="G10195" s="4">
        <v>26</v>
      </c>
      <c r="H10195" s="4">
        <v>6</v>
      </c>
      <c r="I10195" s="15"/>
      <c r="J10195" s="46" t="s">
        <v>11364</v>
      </c>
    </row>
    <row r="10196" spans="1:10" ht="61.2">
      <c r="A10196" s="4" t="s">
        <v>10695</v>
      </c>
      <c r="B10196" s="4" t="str">
        <f ca="1">IFERROR(__xludf.DUMMYFUNCTION("REGEXREPLACE(TEXT(IF(ISERR(FIND(""/"", A10196)), A10196, MID(A10196, FIND(""/"", A10196)+1, LEN(A10196))), ""#""), ""\D+"", """")"),"2022")</f>
        <v>2022</v>
      </c>
      <c r="C10196" s="46" t="s">
        <v>791</v>
      </c>
      <c r="D10196" s="4">
        <v>331</v>
      </c>
      <c r="E10196" s="5" t="s">
        <v>3792</v>
      </c>
      <c r="F10196" s="4">
        <v>2003</v>
      </c>
      <c r="G10196" s="4">
        <v>26</v>
      </c>
      <c r="H10196" s="4">
        <v>7</v>
      </c>
      <c r="I10196" s="15"/>
      <c r="J10196" s="46" t="s">
        <v>11365</v>
      </c>
    </row>
    <row r="10197" spans="1:10" ht="30.6">
      <c r="A10197" s="4" t="s">
        <v>10695</v>
      </c>
      <c r="B10197" s="4" t="str">
        <f ca="1">IFERROR(__xludf.DUMMYFUNCTION("REGEXREPLACE(TEXT(IF(ISERR(FIND(""/"", A10197)), A10197, MID(A10197, FIND(""/"", A10197)+1, LEN(A10197))), ""#""), ""\D+"", """")"),"2022")</f>
        <v>2022</v>
      </c>
      <c r="C10197" s="46" t="s">
        <v>791</v>
      </c>
      <c r="D10197" s="4">
        <v>351</v>
      </c>
      <c r="E10197" s="5" t="s">
        <v>5270</v>
      </c>
      <c r="F10197" s="4">
        <v>2010</v>
      </c>
      <c r="G10197" s="4">
        <v>26</v>
      </c>
      <c r="H10197" s="4">
        <v>8</v>
      </c>
      <c r="I10197" s="15"/>
      <c r="J10197" s="46" t="s">
        <v>11366</v>
      </c>
    </row>
    <row r="10198" spans="1:10" ht="40.799999999999997">
      <c r="A10198" s="4" t="s">
        <v>10695</v>
      </c>
      <c r="B10198" s="4" t="str">
        <f ca="1">IFERROR(__xludf.DUMMYFUNCTION("REGEXREPLACE(TEXT(IF(ISERR(FIND(""/"", A10198)), A10198, MID(A10198, FIND(""/"", A10198)+1, LEN(A10198))), ""#""), ""\D+"", """")"),"2022")</f>
        <v>2022</v>
      </c>
      <c r="C10198" s="46" t="s">
        <v>791</v>
      </c>
      <c r="D10198" s="4">
        <v>331</v>
      </c>
      <c r="E10198" s="5" t="s">
        <v>3792</v>
      </c>
      <c r="F10198" s="4">
        <v>2010</v>
      </c>
      <c r="G10198" s="4">
        <v>26</v>
      </c>
      <c r="H10198" s="4">
        <v>9</v>
      </c>
      <c r="I10198" s="15"/>
      <c r="J10198" s="46" t="s">
        <v>11367</v>
      </c>
    </row>
    <row r="10199" spans="1:10" ht="71.400000000000006">
      <c r="A10199" s="4" t="s">
        <v>10695</v>
      </c>
      <c r="B10199" s="4" t="str">
        <f ca="1">IFERROR(__xludf.DUMMYFUNCTION("REGEXREPLACE(TEXT(IF(ISERR(FIND(""/"", A10199)), A10199, MID(A10199, FIND(""/"", A10199)+1, LEN(A10199))), ""#""), ""\D+"", """")"),"2022")</f>
        <v>2022</v>
      </c>
      <c r="C10199" s="46" t="s">
        <v>791</v>
      </c>
      <c r="D10199" s="4">
        <v>331</v>
      </c>
      <c r="E10199" s="5" t="s">
        <v>3792</v>
      </c>
      <c r="F10199" s="4">
        <v>2009</v>
      </c>
      <c r="G10199" s="4">
        <v>26</v>
      </c>
      <c r="H10199" s="4">
        <v>10</v>
      </c>
      <c r="I10199" s="15"/>
      <c r="J10199" s="46" t="s">
        <v>11368</v>
      </c>
    </row>
    <row r="10200" spans="1:10" ht="51">
      <c r="A10200" s="4" t="s">
        <v>10695</v>
      </c>
      <c r="B10200" s="4" t="str">
        <f ca="1">IFERROR(__xludf.DUMMYFUNCTION("REGEXREPLACE(TEXT(IF(ISERR(FIND(""/"", A10200)), A10200, MID(A10200, FIND(""/"", A10200)+1, LEN(A10200))), ""#""), ""\D+"", """")"),"2022")</f>
        <v>2022</v>
      </c>
      <c r="C10200" s="46" t="s">
        <v>791</v>
      </c>
      <c r="D10200" s="4">
        <v>331</v>
      </c>
      <c r="E10200" s="5" t="s">
        <v>3792</v>
      </c>
      <c r="F10200" s="4">
        <v>2009</v>
      </c>
      <c r="G10200" s="4">
        <v>26</v>
      </c>
      <c r="H10200" s="4">
        <v>11</v>
      </c>
      <c r="I10200" s="15"/>
      <c r="J10200" s="46" t="s">
        <v>11369</v>
      </c>
    </row>
    <row r="10201" spans="1:10" ht="51">
      <c r="A10201" s="4" t="s">
        <v>10695</v>
      </c>
      <c r="B10201" s="4" t="str">
        <f ca="1">IFERROR(__xludf.DUMMYFUNCTION("REGEXREPLACE(TEXT(IF(ISERR(FIND(""/"", A10201)), A10201, MID(A10201, FIND(""/"", A10201)+1, LEN(A10201))), ""#""), ""\D+"", """")"),"2022")</f>
        <v>2022</v>
      </c>
      <c r="C10201" s="46" t="s">
        <v>791</v>
      </c>
      <c r="D10201" s="4">
        <v>351</v>
      </c>
      <c r="E10201" s="5" t="s">
        <v>5270</v>
      </c>
      <c r="F10201" s="4">
        <v>2009</v>
      </c>
      <c r="G10201" s="4">
        <v>26</v>
      </c>
      <c r="H10201" s="4">
        <v>12</v>
      </c>
      <c r="I10201" s="15"/>
      <c r="J10201" s="46" t="s">
        <v>11370</v>
      </c>
    </row>
    <row r="10202" spans="1:10" ht="51">
      <c r="A10202" s="4" t="s">
        <v>10695</v>
      </c>
      <c r="B10202" s="4" t="str">
        <f ca="1">IFERROR(__xludf.DUMMYFUNCTION("REGEXREPLACE(TEXT(IF(ISERR(FIND(""/"", A10202)), A10202, MID(A10202, FIND(""/"", A10202)+1, LEN(A10202))), ""#""), ""\D+"", """")"),"2022")</f>
        <v>2022</v>
      </c>
      <c r="C10202" s="46" t="s">
        <v>791</v>
      </c>
      <c r="D10202" s="4">
        <v>331</v>
      </c>
      <c r="E10202" s="5" t="s">
        <v>3792</v>
      </c>
      <c r="F10202" s="4">
        <v>2009</v>
      </c>
      <c r="G10202" s="4">
        <v>26</v>
      </c>
      <c r="H10202" s="4">
        <v>13</v>
      </c>
      <c r="I10202" s="15"/>
      <c r="J10202" s="46" t="s">
        <v>11371</v>
      </c>
    </row>
    <row r="10203" spans="1:10" ht="61.2">
      <c r="A10203" s="4" t="s">
        <v>10695</v>
      </c>
      <c r="B10203" s="4" t="str">
        <f ca="1">IFERROR(__xludf.DUMMYFUNCTION("REGEXREPLACE(TEXT(IF(ISERR(FIND(""/"", A10203)), A10203, MID(A10203, FIND(""/"", A10203)+1, LEN(A10203))), ""#""), ""\D+"", """")"),"2022")</f>
        <v>2022</v>
      </c>
      <c r="C10203" s="46" t="s">
        <v>791</v>
      </c>
      <c r="D10203" s="4">
        <v>351</v>
      </c>
      <c r="E10203" s="5" t="s">
        <v>5270</v>
      </c>
      <c r="F10203" s="4">
        <v>2008</v>
      </c>
      <c r="G10203" s="4">
        <v>26</v>
      </c>
      <c r="H10203" s="4">
        <v>14</v>
      </c>
      <c r="I10203" s="15"/>
      <c r="J10203" s="46" t="s">
        <v>11372</v>
      </c>
    </row>
    <row r="10204" spans="1:10" ht="51">
      <c r="A10204" s="4" t="s">
        <v>10695</v>
      </c>
      <c r="B10204" s="4" t="str">
        <f ca="1">IFERROR(__xludf.DUMMYFUNCTION("REGEXREPLACE(TEXT(IF(ISERR(FIND(""/"", A10204)), A10204, MID(A10204, FIND(""/"", A10204)+1, LEN(A10204))), ""#""), ""\D+"", """")"),"2022")</f>
        <v>2022</v>
      </c>
      <c r="C10204" s="46" t="s">
        <v>791</v>
      </c>
      <c r="D10204" s="4">
        <v>351</v>
      </c>
      <c r="E10204" s="5" t="s">
        <v>5270</v>
      </c>
      <c r="F10204" s="4">
        <v>2008</v>
      </c>
      <c r="G10204" s="4">
        <v>26</v>
      </c>
      <c r="H10204" s="4">
        <v>15</v>
      </c>
      <c r="I10204" s="15"/>
      <c r="J10204" s="46" t="s">
        <v>11373</v>
      </c>
    </row>
    <row r="10205" spans="1:10" ht="51">
      <c r="A10205" s="4" t="s">
        <v>10695</v>
      </c>
      <c r="B10205" s="4" t="str">
        <f ca="1">IFERROR(__xludf.DUMMYFUNCTION("REGEXREPLACE(TEXT(IF(ISERR(FIND(""/"", A10205)), A10205, MID(A10205, FIND(""/"", A10205)+1, LEN(A10205))), ""#""), ""\D+"", """")"),"2022")</f>
        <v>2022</v>
      </c>
      <c r="C10205" s="46" t="s">
        <v>791</v>
      </c>
      <c r="D10205" s="4">
        <v>341</v>
      </c>
      <c r="E10205" s="5" t="s">
        <v>5098</v>
      </c>
      <c r="F10205" s="4">
        <v>2008</v>
      </c>
      <c r="G10205" s="4">
        <v>26</v>
      </c>
      <c r="H10205" s="4">
        <v>16</v>
      </c>
      <c r="I10205" s="15"/>
      <c r="J10205" s="46" t="s">
        <v>11374</v>
      </c>
    </row>
    <row r="10206" spans="1:10" ht="40.799999999999997">
      <c r="A10206" s="4" t="s">
        <v>10695</v>
      </c>
      <c r="B10206" s="4" t="str">
        <f ca="1">IFERROR(__xludf.DUMMYFUNCTION("REGEXREPLACE(TEXT(IF(ISERR(FIND(""/"", A10206)), A10206, MID(A10206, FIND(""/"", A10206)+1, LEN(A10206))), ""#""), ""\D+"", """")"),"2022")</f>
        <v>2022</v>
      </c>
      <c r="C10206" s="46" t="s">
        <v>791</v>
      </c>
      <c r="D10206" s="4">
        <v>341</v>
      </c>
      <c r="E10206" s="5" t="s">
        <v>5098</v>
      </c>
      <c r="F10206" s="4">
        <v>2008</v>
      </c>
      <c r="G10206" s="4">
        <v>26</v>
      </c>
      <c r="H10206" s="4">
        <v>17</v>
      </c>
      <c r="I10206" s="15"/>
      <c r="J10206" s="46" t="s">
        <v>11375</v>
      </c>
    </row>
    <row r="10207" spans="1:10" ht="51">
      <c r="A10207" s="4" t="s">
        <v>10695</v>
      </c>
      <c r="B10207" s="4" t="str">
        <f ca="1">IFERROR(__xludf.DUMMYFUNCTION("REGEXREPLACE(TEXT(IF(ISERR(FIND(""/"", A10207)), A10207, MID(A10207, FIND(""/"", A10207)+1, LEN(A10207))), ""#""), ""\D+"", """")"),"2022")</f>
        <v>2022</v>
      </c>
      <c r="C10207" s="46" t="s">
        <v>791</v>
      </c>
      <c r="D10207" s="4">
        <v>331</v>
      </c>
      <c r="E10207" s="5" t="s">
        <v>3792</v>
      </c>
      <c r="F10207" s="4">
        <v>2008</v>
      </c>
      <c r="G10207" s="4">
        <v>26</v>
      </c>
      <c r="H10207" s="4">
        <v>18</v>
      </c>
      <c r="I10207" s="15"/>
      <c r="J10207" s="46" t="s">
        <v>11376</v>
      </c>
    </row>
    <row r="10208" spans="1:10" ht="40.799999999999997">
      <c r="A10208" s="4" t="s">
        <v>10695</v>
      </c>
      <c r="B10208" s="4" t="str">
        <f ca="1">IFERROR(__xludf.DUMMYFUNCTION("REGEXREPLACE(TEXT(IF(ISERR(FIND(""/"", A10208)), A10208, MID(A10208, FIND(""/"", A10208)+1, LEN(A10208))), ""#""), ""\D+"", """")"),"2022")</f>
        <v>2022</v>
      </c>
      <c r="C10208" s="46" t="s">
        <v>791</v>
      </c>
      <c r="D10208" s="4">
        <v>341</v>
      </c>
      <c r="E10208" s="5" t="s">
        <v>5098</v>
      </c>
      <c r="F10208" s="4">
        <v>2007</v>
      </c>
      <c r="G10208" s="4">
        <v>26</v>
      </c>
      <c r="H10208" s="4">
        <v>19</v>
      </c>
      <c r="I10208" s="15"/>
      <c r="J10208" s="46" t="s">
        <v>11377</v>
      </c>
    </row>
    <row r="10209" spans="1:10" ht="40.799999999999997">
      <c r="A10209" s="4" t="s">
        <v>10695</v>
      </c>
      <c r="B10209" s="4" t="str">
        <f ca="1">IFERROR(__xludf.DUMMYFUNCTION("REGEXREPLACE(TEXT(IF(ISERR(FIND(""/"", A10209)), A10209, MID(A10209, FIND(""/"", A10209)+1, LEN(A10209))), ""#""), ""\D+"", """")"),"2022")</f>
        <v>2022</v>
      </c>
      <c r="C10209" s="46" t="s">
        <v>791</v>
      </c>
      <c r="D10209" s="4">
        <v>341</v>
      </c>
      <c r="E10209" s="5" t="s">
        <v>5098</v>
      </c>
      <c r="F10209" s="4">
        <v>2004</v>
      </c>
      <c r="G10209" s="4">
        <v>26</v>
      </c>
      <c r="H10209" s="4">
        <v>20</v>
      </c>
      <c r="I10209" s="15"/>
      <c r="J10209" s="46" t="s">
        <v>11378</v>
      </c>
    </row>
    <row r="10210" spans="1:10" ht="51">
      <c r="A10210" s="4" t="s">
        <v>10695</v>
      </c>
      <c r="B10210" s="4" t="str">
        <f ca="1">IFERROR(__xludf.DUMMYFUNCTION("REGEXREPLACE(TEXT(IF(ISERR(FIND(""/"", A10210)), A10210, MID(A10210, FIND(""/"", A10210)+1, LEN(A10210))), ""#""), ""\D+"", """")"),"2022")</f>
        <v>2022</v>
      </c>
      <c r="C10210" s="46" t="s">
        <v>791</v>
      </c>
      <c r="D10210" s="4">
        <v>351</v>
      </c>
      <c r="E10210" s="5" t="s">
        <v>5270</v>
      </c>
      <c r="F10210" s="4">
        <v>2007</v>
      </c>
      <c r="G10210" s="4">
        <v>26</v>
      </c>
      <c r="H10210" s="4">
        <v>21</v>
      </c>
      <c r="I10210" s="15"/>
      <c r="J10210" s="46" t="s">
        <v>11379</v>
      </c>
    </row>
    <row r="10211" spans="1:10" ht="40.799999999999997">
      <c r="A10211" s="4" t="s">
        <v>10695</v>
      </c>
      <c r="B10211" s="4" t="str">
        <f ca="1">IFERROR(__xludf.DUMMYFUNCTION("REGEXREPLACE(TEXT(IF(ISERR(FIND(""/"", A10211)), A10211, MID(A10211, FIND(""/"", A10211)+1, LEN(A10211))), ""#""), ""\D+"", """")"),"2022")</f>
        <v>2022</v>
      </c>
      <c r="C10211" s="46" t="s">
        <v>791</v>
      </c>
      <c r="D10211" s="4">
        <v>341</v>
      </c>
      <c r="E10211" s="5" t="s">
        <v>5098</v>
      </c>
      <c r="F10211" s="4">
        <v>2007</v>
      </c>
      <c r="G10211" s="4">
        <v>26</v>
      </c>
      <c r="H10211" s="4">
        <v>22</v>
      </c>
      <c r="I10211" s="15"/>
      <c r="J10211" s="46" t="s">
        <v>11380</v>
      </c>
    </row>
    <row r="10212" spans="1:10" ht="30.6">
      <c r="A10212" s="4" t="s">
        <v>10695</v>
      </c>
      <c r="B10212" s="4" t="str">
        <f ca="1">IFERROR(__xludf.DUMMYFUNCTION("REGEXREPLACE(TEXT(IF(ISERR(FIND(""/"", A10212)), A10212, MID(A10212, FIND(""/"", A10212)+1, LEN(A10212))), ""#""), ""\D+"", """")"),"2022")</f>
        <v>2022</v>
      </c>
      <c r="C10212" s="46" t="s">
        <v>791</v>
      </c>
      <c r="D10212" s="4">
        <v>341</v>
      </c>
      <c r="E10212" s="5" t="s">
        <v>5098</v>
      </c>
      <c r="F10212" s="4">
        <v>2008</v>
      </c>
      <c r="G10212" s="4">
        <v>26</v>
      </c>
      <c r="H10212" s="4">
        <v>23</v>
      </c>
      <c r="I10212" s="15"/>
      <c r="J10212" s="46" t="s">
        <v>11381</v>
      </c>
    </row>
    <row r="10213" spans="1:10" ht="40.799999999999997">
      <c r="A10213" s="4" t="s">
        <v>10695</v>
      </c>
      <c r="B10213" s="4" t="str">
        <f ca="1">IFERROR(__xludf.DUMMYFUNCTION("REGEXREPLACE(TEXT(IF(ISERR(FIND(""/"", A10213)), A10213, MID(A10213, FIND(""/"", A10213)+1, LEN(A10213))), ""#""), ""\D+"", """")"),"2022")</f>
        <v>2022</v>
      </c>
      <c r="C10213" s="46" t="s">
        <v>791</v>
      </c>
      <c r="D10213" s="4">
        <v>341</v>
      </c>
      <c r="E10213" s="5" t="s">
        <v>5098</v>
      </c>
      <c r="F10213" s="4">
        <v>2008</v>
      </c>
      <c r="G10213" s="4">
        <v>26</v>
      </c>
      <c r="H10213" s="4">
        <v>24</v>
      </c>
      <c r="I10213" s="15"/>
      <c r="J10213" s="46" t="s">
        <v>11382</v>
      </c>
    </row>
    <row r="10214" spans="1:10" ht="61.2">
      <c r="A10214" s="4" t="s">
        <v>10695</v>
      </c>
      <c r="B10214" s="4" t="str">
        <f ca="1">IFERROR(__xludf.DUMMYFUNCTION("REGEXREPLACE(TEXT(IF(ISERR(FIND(""/"", A10214)), A10214, MID(A10214, FIND(""/"", A10214)+1, LEN(A10214))), ""#""), ""\D+"", """")"),"2022")</f>
        <v>2022</v>
      </c>
      <c r="C10214" s="46" t="s">
        <v>791</v>
      </c>
      <c r="D10214" s="4">
        <v>341</v>
      </c>
      <c r="E10214" s="5" t="s">
        <v>5098</v>
      </c>
      <c r="F10214" s="4">
        <v>2008</v>
      </c>
      <c r="G10214" s="4">
        <v>26</v>
      </c>
      <c r="H10214" s="4">
        <v>25</v>
      </c>
      <c r="I10214" s="15"/>
      <c r="J10214" s="46" t="s">
        <v>11383</v>
      </c>
    </row>
    <row r="10215" spans="1:10" ht="51">
      <c r="A10215" s="4" t="s">
        <v>10695</v>
      </c>
      <c r="B10215" s="4" t="str">
        <f ca="1">IFERROR(__xludf.DUMMYFUNCTION("REGEXREPLACE(TEXT(IF(ISERR(FIND(""/"", A10215)), A10215, MID(A10215, FIND(""/"", A10215)+1, LEN(A10215))), ""#""), ""\D+"", """")"),"2022")</f>
        <v>2022</v>
      </c>
      <c r="C10215" s="46" t="s">
        <v>791</v>
      </c>
      <c r="D10215" s="4">
        <v>331</v>
      </c>
      <c r="E10215" s="5" t="s">
        <v>3792</v>
      </c>
      <c r="F10215" s="4">
        <v>2008</v>
      </c>
      <c r="G10215" s="4">
        <v>26</v>
      </c>
      <c r="H10215" s="4">
        <v>26</v>
      </c>
      <c r="I10215" s="15"/>
      <c r="J10215" s="46" t="s">
        <v>11384</v>
      </c>
    </row>
    <row r="10216" spans="1:10" ht="81.599999999999994">
      <c r="A10216" s="4" t="s">
        <v>10695</v>
      </c>
      <c r="B10216" s="4" t="str">
        <f ca="1">IFERROR(__xludf.DUMMYFUNCTION("REGEXREPLACE(TEXT(IF(ISERR(FIND(""/"", A10216)), A10216, MID(A10216, FIND(""/"", A10216)+1, LEN(A10216))), ""#""), ""\D+"", """")"),"2022")</f>
        <v>2022</v>
      </c>
      <c r="C10216" s="46" t="s">
        <v>791</v>
      </c>
      <c r="D10216" s="4">
        <v>331</v>
      </c>
      <c r="E10216" s="5" t="s">
        <v>3792</v>
      </c>
      <c r="F10216" s="4">
        <v>2008</v>
      </c>
      <c r="G10216" s="4">
        <v>26</v>
      </c>
      <c r="H10216" s="4">
        <v>27</v>
      </c>
      <c r="I10216" s="15"/>
      <c r="J10216" s="46" t="s">
        <v>11385</v>
      </c>
    </row>
    <row r="10217" spans="1:10" ht="40.799999999999997">
      <c r="A10217" s="4" t="s">
        <v>10695</v>
      </c>
      <c r="B10217" s="4" t="str">
        <f ca="1">IFERROR(__xludf.DUMMYFUNCTION("REGEXREPLACE(TEXT(IF(ISERR(FIND(""/"", A10217)), A10217, MID(A10217, FIND(""/"", A10217)+1, LEN(A10217))), ""#""), ""\D+"", """")"),"2022")</f>
        <v>2022</v>
      </c>
      <c r="C10217" s="46" t="s">
        <v>791</v>
      </c>
      <c r="D10217" s="4">
        <v>331</v>
      </c>
      <c r="E10217" s="5" t="s">
        <v>3792</v>
      </c>
      <c r="F10217" s="4">
        <v>2008</v>
      </c>
      <c r="G10217" s="4">
        <v>26</v>
      </c>
      <c r="H10217" s="4">
        <v>28</v>
      </c>
      <c r="I10217" s="15"/>
      <c r="J10217" s="46" t="s">
        <v>11386</v>
      </c>
    </row>
    <row r="10218" spans="1:10" ht="40.799999999999997">
      <c r="A10218" s="4" t="s">
        <v>10695</v>
      </c>
      <c r="B10218" s="4" t="str">
        <f ca="1">IFERROR(__xludf.DUMMYFUNCTION("REGEXREPLACE(TEXT(IF(ISERR(FIND(""/"", A10218)), A10218, MID(A10218, FIND(""/"", A10218)+1, LEN(A10218))), ""#""), ""\D+"", """")"),"2022")</f>
        <v>2022</v>
      </c>
      <c r="C10218" s="46" t="s">
        <v>791</v>
      </c>
      <c r="D10218" s="4">
        <v>331</v>
      </c>
      <c r="E10218" s="5" t="s">
        <v>3792</v>
      </c>
      <c r="F10218" s="4">
        <v>2003</v>
      </c>
      <c r="G10218" s="4">
        <v>26</v>
      </c>
      <c r="H10218" s="4">
        <v>29</v>
      </c>
      <c r="I10218" s="15"/>
      <c r="J10218" s="46" t="s">
        <v>11387</v>
      </c>
    </row>
    <row r="10219" spans="1:10" ht="30.6">
      <c r="A10219" s="4" t="s">
        <v>10695</v>
      </c>
      <c r="B10219" s="4" t="str">
        <f ca="1">IFERROR(__xludf.DUMMYFUNCTION("REGEXREPLACE(TEXT(IF(ISERR(FIND(""/"", A10219)), A10219, MID(A10219, FIND(""/"", A10219)+1, LEN(A10219))), ""#""), ""\D+"", """")"),"2022")</f>
        <v>2022</v>
      </c>
      <c r="C10219" s="46" t="s">
        <v>791</v>
      </c>
      <c r="D10219" s="4">
        <v>331</v>
      </c>
      <c r="E10219" s="5" t="s">
        <v>3792</v>
      </c>
      <c r="F10219" s="4">
        <v>2010</v>
      </c>
      <c r="G10219" s="4">
        <v>27</v>
      </c>
      <c r="H10219" s="4">
        <v>1</v>
      </c>
      <c r="I10219" s="15"/>
      <c r="J10219" s="46" t="s">
        <v>11388</v>
      </c>
    </row>
    <row r="10220" spans="1:10" ht="51">
      <c r="A10220" s="4" t="s">
        <v>10695</v>
      </c>
      <c r="B10220" s="4" t="str">
        <f ca="1">IFERROR(__xludf.DUMMYFUNCTION("REGEXREPLACE(TEXT(IF(ISERR(FIND(""/"", A10220)), A10220, MID(A10220, FIND(""/"", A10220)+1, LEN(A10220))), ""#""), ""\D+"", """")"),"2022")</f>
        <v>2022</v>
      </c>
      <c r="C10220" s="46" t="s">
        <v>791</v>
      </c>
      <c r="D10220" s="4">
        <v>331</v>
      </c>
      <c r="E10220" s="5" t="s">
        <v>3792</v>
      </c>
      <c r="F10220" s="4">
        <v>2009</v>
      </c>
      <c r="G10220" s="4">
        <v>27</v>
      </c>
      <c r="H10220" s="4">
        <v>2</v>
      </c>
      <c r="I10220" s="15"/>
      <c r="J10220" s="46" t="s">
        <v>11389</v>
      </c>
    </row>
    <row r="10221" spans="1:10" ht="61.2">
      <c r="A10221" s="4" t="s">
        <v>10695</v>
      </c>
      <c r="B10221" s="4" t="str">
        <f ca="1">IFERROR(__xludf.DUMMYFUNCTION("REGEXREPLACE(TEXT(IF(ISERR(FIND(""/"", A10221)), A10221, MID(A10221, FIND(""/"", A10221)+1, LEN(A10221))), ""#""), ""\D+"", """")"),"2022")</f>
        <v>2022</v>
      </c>
      <c r="C10221" s="46" t="s">
        <v>791</v>
      </c>
      <c r="D10221" s="4">
        <v>331</v>
      </c>
      <c r="E10221" s="5" t="s">
        <v>3792</v>
      </c>
      <c r="F10221" s="4">
        <v>2008</v>
      </c>
      <c r="G10221" s="4">
        <v>27</v>
      </c>
      <c r="H10221" s="4">
        <v>3</v>
      </c>
      <c r="I10221" s="15"/>
      <c r="J10221" s="46" t="s">
        <v>11390</v>
      </c>
    </row>
    <row r="10222" spans="1:10" ht="51">
      <c r="A10222" s="4" t="s">
        <v>10695</v>
      </c>
      <c r="B10222" s="4" t="str">
        <f ca="1">IFERROR(__xludf.DUMMYFUNCTION("REGEXREPLACE(TEXT(IF(ISERR(FIND(""/"", A10222)), A10222, MID(A10222, FIND(""/"", A10222)+1, LEN(A10222))), ""#""), ""\D+"", """")"),"2022")</f>
        <v>2022</v>
      </c>
      <c r="C10222" s="46" t="s">
        <v>791</v>
      </c>
      <c r="D10222" s="4">
        <v>331</v>
      </c>
      <c r="E10222" s="5" t="s">
        <v>3792</v>
      </c>
      <c r="F10222" s="4">
        <v>2008</v>
      </c>
      <c r="G10222" s="4">
        <v>27</v>
      </c>
      <c r="H10222" s="4">
        <v>4</v>
      </c>
      <c r="I10222" s="15"/>
      <c r="J10222" s="46" t="s">
        <v>11391</v>
      </c>
    </row>
    <row r="10223" spans="1:10" ht="61.2">
      <c r="A10223" s="4" t="s">
        <v>10695</v>
      </c>
      <c r="B10223" s="4" t="str">
        <f ca="1">IFERROR(__xludf.DUMMYFUNCTION("REGEXREPLACE(TEXT(IF(ISERR(FIND(""/"", A10223)), A10223, MID(A10223, FIND(""/"", A10223)+1, LEN(A10223))), ""#""), ""\D+"", """")"),"2022")</f>
        <v>2022</v>
      </c>
      <c r="C10223" s="46" t="s">
        <v>791</v>
      </c>
      <c r="D10223" s="4">
        <v>331</v>
      </c>
      <c r="E10223" s="5" t="s">
        <v>3792</v>
      </c>
      <c r="F10223" s="4">
        <v>2008</v>
      </c>
      <c r="G10223" s="4">
        <v>27</v>
      </c>
      <c r="H10223" s="4">
        <v>5</v>
      </c>
      <c r="I10223" s="15"/>
      <c r="J10223" s="46" t="s">
        <v>11392</v>
      </c>
    </row>
    <row r="10224" spans="1:10" ht="40.799999999999997">
      <c r="A10224" s="4" t="s">
        <v>10695</v>
      </c>
      <c r="B10224" s="4" t="str">
        <f ca="1">IFERROR(__xludf.DUMMYFUNCTION("REGEXREPLACE(TEXT(IF(ISERR(FIND(""/"", A10224)), A10224, MID(A10224, FIND(""/"", A10224)+1, LEN(A10224))), ""#""), ""\D+"", """")"),"2022")</f>
        <v>2022</v>
      </c>
      <c r="C10224" s="46" t="s">
        <v>791</v>
      </c>
      <c r="D10224" s="4">
        <v>331</v>
      </c>
      <c r="E10224" s="5" t="s">
        <v>3792</v>
      </c>
      <c r="F10224" s="4">
        <v>2008</v>
      </c>
      <c r="G10224" s="4">
        <v>27</v>
      </c>
      <c r="H10224" s="4">
        <v>6</v>
      </c>
      <c r="I10224" s="15"/>
      <c r="J10224" s="46" t="s">
        <v>11393</v>
      </c>
    </row>
    <row r="10225" spans="1:10" ht="40.799999999999997">
      <c r="A10225" s="4" t="s">
        <v>10695</v>
      </c>
      <c r="B10225" s="4" t="str">
        <f ca="1">IFERROR(__xludf.DUMMYFUNCTION("REGEXREPLACE(TEXT(IF(ISERR(FIND(""/"", A10225)), A10225, MID(A10225, FIND(""/"", A10225)+1, LEN(A10225))), ""#""), ""\D+"", """")"),"2022")</f>
        <v>2022</v>
      </c>
      <c r="C10225" s="46" t="s">
        <v>791</v>
      </c>
      <c r="D10225" s="4">
        <v>331</v>
      </c>
      <c r="E10225" s="5" t="s">
        <v>3792</v>
      </c>
      <c r="F10225" s="4">
        <v>2008</v>
      </c>
      <c r="G10225" s="4">
        <v>27</v>
      </c>
      <c r="H10225" s="4">
        <v>7</v>
      </c>
      <c r="I10225" s="15"/>
      <c r="J10225" s="46" t="s">
        <v>11394</v>
      </c>
    </row>
    <row r="10226" spans="1:10" ht="40.799999999999997">
      <c r="A10226" s="4" t="s">
        <v>10695</v>
      </c>
      <c r="B10226" s="4" t="str">
        <f ca="1">IFERROR(__xludf.DUMMYFUNCTION("REGEXREPLACE(TEXT(IF(ISERR(FIND(""/"", A10226)), A10226, MID(A10226, FIND(""/"", A10226)+1, LEN(A10226))), ""#""), ""\D+"", """")"),"2022")</f>
        <v>2022</v>
      </c>
      <c r="C10226" s="46" t="s">
        <v>791</v>
      </c>
      <c r="D10226" s="4">
        <v>331</v>
      </c>
      <c r="E10226" s="5" t="s">
        <v>3792</v>
      </c>
      <c r="F10226" s="4">
        <v>2008</v>
      </c>
      <c r="G10226" s="4">
        <v>27</v>
      </c>
      <c r="H10226" s="4">
        <v>8</v>
      </c>
      <c r="I10226" s="15"/>
      <c r="J10226" s="46" t="s">
        <v>11395</v>
      </c>
    </row>
    <row r="10227" spans="1:10" ht="40.799999999999997">
      <c r="A10227" s="4" t="s">
        <v>10695</v>
      </c>
      <c r="B10227" s="4" t="str">
        <f ca="1">IFERROR(__xludf.DUMMYFUNCTION("REGEXREPLACE(TEXT(IF(ISERR(FIND(""/"", A10227)), A10227, MID(A10227, FIND(""/"", A10227)+1, LEN(A10227))), ""#""), ""\D+"", """")"),"2022")</f>
        <v>2022</v>
      </c>
      <c r="C10227" s="46" t="s">
        <v>791</v>
      </c>
      <c r="D10227" s="4">
        <v>331</v>
      </c>
      <c r="E10227" s="5" t="s">
        <v>3792</v>
      </c>
      <c r="F10227" s="4">
        <v>2008</v>
      </c>
      <c r="G10227" s="4">
        <v>27</v>
      </c>
      <c r="H10227" s="4">
        <v>9</v>
      </c>
      <c r="I10227" s="15"/>
      <c r="J10227" s="46" t="s">
        <v>11396</v>
      </c>
    </row>
    <row r="10228" spans="1:10" ht="51">
      <c r="A10228" s="4" t="s">
        <v>10695</v>
      </c>
      <c r="B10228" s="4" t="str">
        <f ca="1">IFERROR(__xludf.DUMMYFUNCTION("REGEXREPLACE(TEXT(IF(ISERR(FIND(""/"", A10228)), A10228, MID(A10228, FIND(""/"", A10228)+1, LEN(A10228))), ""#""), ""\D+"", """")"),"2022")</f>
        <v>2022</v>
      </c>
      <c r="C10228" s="46" t="s">
        <v>791</v>
      </c>
      <c r="D10228" s="4">
        <v>331</v>
      </c>
      <c r="E10228" s="5" t="s">
        <v>3792</v>
      </c>
      <c r="F10228" s="4">
        <v>2009</v>
      </c>
      <c r="G10228" s="4">
        <v>27</v>
      </c>
      <c r="H10228" s="4">
        <v>10</v>
      </c>
      <c r="I10228" s="15"/>
      <c r="J10228" s="46" t="s">
        <v>11397</v>
      </c>
    </row>
    <row r="10229" spans="1:10" ht="61.2">
      <c r="A10229" s="4" t="s">
        <v>10695</v>
      </c>
      <c r="B10229" s="4" t="str">
        <f ca="1">IFERROR(__xludf.DUMMYFUNCTION("REGEXREPLACE(TEXT(IF(ISERR(FIND(""/"", A10229)), A10229, MID(A10229, FIND(""/"", A10229)+1, LEN(A10229))), ""#""), ""\D+"", """")"),"2022")</f>
        <v>2022</v>
      </c>
      <c r="C10229" s="46" t="s">
        <v>791</v>
      </c>
      <c r="D10229" s="4">
        <v>331</v>
      </c>
      <c r="E10229" s="5" t="s">
        <v>3792</v>
      </c>
      <c r="F10229" s="4">
        <v>2009</v>
      </c>
      <c r="G10229" s="4">
        <v>27</v>
      </c>
      <c r="H10229" s="4">
        <v>11</v>
      </c>
      <c r="I10229" s="15"/>
      <c r="J10229" s="46" t="s">
        <v>11398</v>
      </c>
    </row>
    <row r="10230" spans="1:10" ht="40.799999999999997">
      <c r="A10230" s="4" t="s">
        <v>10695</v>
      </c>
      <c r="B10230" s="4" t="str">
        <f ca="1">IFERROR(__xludf.DUMMYFUNCTION("REGEXREPLACE(TEXT(IF(ISERR(FIND(""/"", A10230)), A10230, MID(A10230, FIND(""/"", A10230)+1, LEN(A10230))), ""#""), ""\D+"", """")"),"2022")</f>
        <v>2022</v>
      </c>
      <c r="C10230" s="46" t="s">
        <v>791</v>
      </c>
      <c r="D10230" s="4">
        <v>331</v>
      </c>
      <c r="E10230" s="5" t="s">
        <v>3792</v>
      </c>
      <c r="F10230" s="4">
        <v>2009</v>
      </c>
      <c r="G10230" s="4">
        <v>27</v>
      </c>
      <c r="H10230" s="4">
        <v>12</v>
      </c>
      <c r="I10230" s="15"/>
      <c r="J10230" s="46" t="s">
        <v>11399</v>
      </c>
    </row>
    <row r="10231" spans="1:10" ht="40.799999999999997">
      <c r="A10231" s="4" t="s">
        <v>10695</v>
      </c>
      <c r="B10231" s="4" t="str">
        <f ca="1">IFERROR(__xludf.DUMMYFUNCTION("REGEXREPLACE(TEXT(IF(ISERR(FIND(""/"", A10231)), A10231, MID(A10231, FIND(""/"", A10231)+1, LEN(A10231))), ""#""), ""\D+"", """")"),"2022")</f>
        <v>2022</v>
      </c>
      <c r="C10231" s="46" t="s">
        <v>791</v>
      </c>
      <c r="D10231" s="4">
        <v>331</v>
      </c>
      <c r="E10231" s="5" t="s">
        <v>3792</v>
      </c>
      <c r="F10231" s="4">
        <v>2006</v>
      </c>
      <c r="G10231" s="4">
        <v>27</v>
      </c>
      <c r="H10231" s="4">
        <v>13</v>
      </c>
      <c r="I10231" s="15"/>
      <c r="J10231" s="46" t="s">
        <v>11400</v>
      </c>
    </row>
    <row r="10232" spans="1:10" ht="51">
      <c r="A10232" s="4" t="s">
        <v>10695</v>
      </c>
      <c r="B10232" s="4" t="str">
        <f ca="1">IFERROR(__xludf.DUMMYFUNCTION("REGEXREPLACE(TEXT(IF(ISERR(FIND(""/"", A10232)), A10232, MID(A10232, FIND(""/"", A10232)+1, LEN(A10232))), ""#""), ""\D+"", """")"),"2022")</f>
        <v>2022</v>
      </c>
      <c r="C10232" s="46" t="s">
        <v>791</v>
      </c>
      <c r="D10232" s="4">
        <v>341</v>
      </c>
      <c r="E10232" s="5" t="s">
        <v>5098</v>
      </c>
      <c r="F10232" s="4">
        <v>2011</v>
      </c>
      <c r="G10232" s="4">
        <v>27</v>
      </c>
      <c r="H10232" s="4">
        <v>14</v>
      </c>
      <c r="I10232" s="15"/>
      <c r="J10232" s="46" t="s">
        <v>11401</v>
      </c>
    </row>
    <row r="10233" spans="1:10" ht="51">
      <c r="A10233" s="4" t="s">
        <v>10695</v>
      </c>
      <c r="B10233" s="4" t="str">
        <f ca="1">IFERROR(__xludf.DUMMYFUNCTION("REGEXREPLACE(TEXT(IF(ISERR(FIND(""/"", A10233)), A10233, MID(A10233, FIND(""/"", A10233)+1, LEN(A10233))), ""#""), ""\D+"", """")"),"2022")</f>
        <v>2022</v>
      </c>
      <c r="C10233" s="46" t="s">
        <v>791</v>
      </c>
      <c r="D10233" s="4">
        <v>351</v>
      </c>
      <c r="E10233" s="5" t="s">
        <v>5270</v>
      </c>
      <c r="F10233" s="4">
        <v>2010</v>
      </c>
      <c r="G10233" s="4">
        <v>27</v>
      </c>
      <c r="H10233" s="4">
        <v>15</v>
      </c>
      <c r="I10233" s="15"/>
      <c r="J10233" s="46" t="s">
        <v>11402</v>
      </c>
    </row>
    <row r="10234" spans="1:10" ht="61.2">
      <c r="A10234" s="4" t="s">
        <v>10695</v>
      </c>
      <c r="B10234" s="4" t="str">
        <f ca="1">IFERROR(__xludf.DUMMYFUNCTION("REGEXREPLACE(TEXT(IF(ISERR(FIND(""/"", A10234)), A10234, MID(A10234, FIND(""/"", A10234)+1, LEN(A10234))), ""#""), ""\D+"", """")"),"2022")</f>
        <v>2022</v>
      </c>
      <c r="C10234" s="46" t="s">
        <v>791</v>
      </c>
      <c r="D10234" s="4">
        <v>331</v>
      </c>
      <c r="E10234" s="5" t="s">
        <v>3792</v>
      </c>
      <c r="F10234" s="4">
        <v>2010</v>
      </c>
      <c r="G10234" s="4">
        <v>27</v>
      </c>
      <c r="H10234" s="4">
        <v>16</v>
      </c>
      <c r="I10234" s="15"/>
      <c r="J10234" s="46" t="s">
        <v>11403</v>
      </c>
    </row>
    <row r="10235" spans="1:10" ht="40.799999999999997">
      <c r="A10235" s="4" t="s">
        <v>10695</v>
      </c>
      <c r="B10235" s="4" t="str">
        <f ca="1">IFERROR(__xludf.DUMMYFUNCTION("REGEXREPLACE(TEXT(IF(ISERR(FIND(""/"", A10235)), A10235, MID(A10235, FIND(""/"", A10235)+1, LEN(A10235))), ""#""), ""\D+"", """")"),"2022")</f>
        <v>2022</v>
      </c>
      <c r="C10235" s="46" t="s">
        <v>791</v>
      </c>
      <c r="D10235" s="4">
        <v>351</v>
      </c>
      <c r="E10235" s="5" t="s">
        <v>5270</v>
      </c>
      <c r="F10235" s="4">
        <v>2010</v>
      </c>
      <c r="G10235" s="4">
        <v>27</v>
      </c>
      <c r="H10235" s="4">
        <v>17</v>
      </c>
      <c r="I10235" s="15"/>
      <c r="J10235" s="46" t="s">
        <v>11404</v>
      </c>
    </row>
    <row r="10236" spans="1:10" ht="51">
      <c r="A10236" s="4" t="s">
        <v>10695</v>
      </c>
      <c r="B10236" s="4" t="str">
        <f ca="1">IFERROR(__xludf.DUMMYFUNCTION("REGEXREPLACE(TEXT(IF(ISERR(FIND(""/"", A10236)), A10236, MID(A10236, FIND(""/"", A10236)+1, LEN(A10236))), ""#""), ""\D+"", """")"),"2022")</f>
        <v>2022</v>
      </c>
      <c r="C10236" s="46" t="s">
        <v>791</v>
      </c>
      <c r="D10236" s="4">
        <v>351</v>
      </c>
      <c r="E10236" s="5" t="s">
        <v>5270</v>
      </c>
      <c r="F10236" s="4">
        <v>2010</v>
      </c>
      <c r="G10236" s="4">
        <v>27</v>
      </c>
      <c r="H10236" s="4">
        <v>18</v>
      </c>
      <c r="I10236" s="15"/>
      <c r="J10236" s="46" t="s">
        <v>11405</v>
      </c>
    </row>
    <row r="10237" spans="1:10" ht="40.799999999999997">
      <c r="A10237" s="4" t="s">
        <v>10695</v>
      </c>
      <c r="B10237" s="4" t="str">
        <f ca="1">IFERROR(__xludf.DUMMYFUNCTION("REGEXREPLACE(TEXT(IF(ISERR(FIND(""/"", A10237)), A10237, MID(A10237, FIND(""/"", A10237)+1, LEN(A10237))), ""#""), ""\D+"", """")"),"2022")</f>
        <v>2022</v>
      </c>
      <c r="C10237" s="46" t="s">
        <v>791</v>
      </c>
      <c r="D10237" s="4">
        <v>331</v>
      </c>
      <c r="E10237" s="5" t="s">
        <v>3792</v>
      </c>
      <c r="F10237" s="4">
        <v>2009</v>
      </c>
      <c r="G10237" s="4">
        <v>27</v>
      </c>
      <c r="H10237" s="4">
        <v>19</v>
      </c>
      <c r="I10237" s="15"/>
      <c r="J10237" s="46" t="s">
        <v>11406</v>
      </c>
    </row>
    <row r="10238" spans="1:10" ht="51">
      <c r="A10238" s="4" t="s">
        <v>10695</v>
      </c>
      <c r="B10238" s="4" t="str">
        <f ca="1">IFERROR(__xludf.DUMMYFUNCTION("REGEXREPLACE(TEXT(IF(ISERR(FIND(""/"", A10238)), A10238, MID(A10238, FIND(""/"", A10238)+1, LEN(A10238))), ""#""), ""\D+"", """")"),"2022")</f>
        <v>2022</v>
      </c>
      <c r="C10238" s="46" t="s">
        <v>791</v>
      </c>
      <c r="D10238" s="4">
        <v>331</v>
      </c>
      <c r="E10238" s="5" t="s">
        <v>3792</v>
      </c>
      <c r="F10238" s="4">
        <v>2009</v>
      </c>
      <c r="G10238" s="4">
        <v>27</v>
      </c>
      <c r="H10238" s="4">
        <v>20</v>
      </c>
      <c r="I10238" s="15"/>
      <c r="J10238" s="46" t="s">
        <v>11407</v>
      </c>
    </row>
    <row r="10239" spans="1:10" ht="71.400000000000006">
      <c r="A10239" s="4" t="s">
        <v>10695</v>
      </c>
      <c r="B10239" s="4" t="str">
        <f ca="1">IFERROR(__xludf.DUMMYFUNCTION("REGEXREPLACE(TEXT(IF(ISERR(FIND(""/"", A10239)), A10239, MID(A10239, FIND(""/"", A10239)+1, LEN(A10239))), ""#""), ""\D+"", """")"),"2022")</f>
        <v>2022</v>
      </c>
      <c r="C10239" s="46" t="s">
        <v>791</v>
      </c>
      <c r="D10239" s="4">
        <v>331</v>
      </c>
      <c r="E10239" s="5" t="s">
        <v>3792</v>
      </c>
      <c r="F10239" s="4">
        <v>2009</v>
      </c>
      <c r="G10239" s="4">
        <v>27</v>
      </c>
      <c r="H10239" s="4">
        <v>21</v>
      </c>
      <c r="I10239" s="15"/>
      <c r="J10239" s="46" t="s">
        <v>11408</v>
      </c>
    </row>
    <row r="10240" spans="1:10" ht="61.2">
      <c r="A10240" s="4" t="s">
        <v>10695</v>
      </c>
      <c r="B10240" s="4" t="str">
        <f ca="1">IFERROR(__xludf.DUMMYFUNCTION("REGEXREPLACE(TEXT(IF(ISERR(FIND(""/"", A10240)), A10240, MID(A10240, FIND(""/"", A10240)+1, LEN(A10240))), ""#""), ""\D+"", """")"),"2022")</f>
        <v>2022</v>
      </c>
      <c r="C10240" s="46" t="s">
        <v>791</v>
      </c>
      <c r="D10240" s="4">
        <v>331</v>
      </c>
      <c r="E10240" s="5" t="s">
        <v>3792</v>
      </c>
      <c r="F10240" s="4">
        <v>2009</v>
      </c>
      <c r="G10240" s="4">
        <v>27</v>
      </c>
      <c r="H10240" s="4">
        <v>22</v>
      </c>
      <c r="I10240" s="15"/>
      <c r="J10240" s="46" t="s">
        <v>11409</v>
      </c>
    </row>
    <row r="10241" spans="1:10" ht="51">
      <c r="A10241" s="4" t="s">
        <v>10695</v>
      </c>
      <c r="B10241" s="4" t="str">
        <f ca="1">IFERROR(__xludf.DUMMYFUNCTION("REGEXREPLACE(TEXT(IF(ISERR(FIND(""/"", A10241)), A10241, MID(A10241, FIND(""/"", A10241)+1, LEN(A10241))), ""#""), ""\D+"", """")"),"2022")</f>
        <v>2022</v>
      </c>
      <c r="C10241" s="46" t="s">
        <v>791</v>
      </c>
      <c r="D10241" s="4">
        <v>331</v>
      </c>
      <c r="E10241" s="5" t="s">
        <v>3792</v>
      </c>
      <c r="F10241" s="4">
        <v>2006</v>
      </c>
      <c r="G10241" s="4">
        <v>27</v>
      </c>
      <c r="H10241" s="4">
        <v>23</v>
      </c>
      <c r="I10241" s="15"/>
      <c r="J10241" s="46" t="s">
        <v>11410</v>
      </c>
    </row>
    <row r="10242" spans="1:10" ht="51">
      <c r="A10242" s="4" t="s">
        <v>10695</v>
      </c>
      <c r="B10242" s="4" t="str">
        <f ca="1">IFERROR(__xludf.DUMMYFUNCTION("REGEXREPLACE(TEXT(IF(ISERR(FIND(""/"", A10242)), A10242, MID(A10242, FIND(""/"", A10242)+1, LEN(A10242))), ""#""), ""\D+"", """")"),"2022")</f>
        <v>2022</v>
      </c>
      <c r="C10242" s="46" t="s">
        <v>791</v>
      </c>
      <c r="D10242" s="4">
        <v>331</v>
      </c>
      <c r="E10242" s="5" t="s">
        <v>3792</v>
      </c>
      <c r="F10242" s="4">
        <v>2007</v>
      </c>
      <c r="G10242" s="4">
        <v>27</v>
      </c>
      <c r="H10242" s="4">
        <v>24</v>
      </c>
      <c r="I10242" s="15"/>
      <c r="J10242" s="46" t="s">
        <v>11411</v>
      </c>
    </row>
    <row r="10243" spans="1:10" ht="51">
      <c r="A10243" s="4" t="s">
        <v>10695</v>
      </c>
      <c r="B10243" s="4" t="str">
        <f ca="1">IFERROR(__xludf.DUMMYFUNCTION("REGEXREPLACE(TEXT(IF(ISERR(FIND(""/"", A10243)), A10243, MID(A10243, FIND(""/"", A10243)+1, LEN(A10243))), ""#""), ""\D+"", """")"),"2022")</f>
        <v>2022</v>
      </c>
      <c r="C10243" s="46" t="s">
        <v>791</v>
      </c>
      <c r="D10243" s="4">
        <v>331</v>
      </c>
      <c r="E10243" s="5" t="s">
        <v>3792</v>
      </c>
      <c r="F10243" s="4">
        <v>2006</v>
      </c>
      <c r="G10243" s="4">
        <v>27</v>
      </c>
      <c r="H10243" s="4">
        <v>25</v>
      </c>
      <c r="I10243" s="15"/>
      <c r="J10243" s="46" t="s">
        <v>11412</v>
      </c>
    </row>
    <row r="10244" spans="1:10" ht="40.799999999999997">
      <c r="A10244" s="4" t="s">
        <v>10695</v>
      </c>
      <c r="B10244" s="4" t="str">
        <f ca="1">IFERROR(__xludf.DUMMYFUNCTION("REGEXREPLACE(TEXT(IF(ISERR(FIND(""/"", A10244)), A10244, MID(A10244, FIND(""/"", A10244)+1, LEN(A10244))), ""#""), ""\D+"", """")"),"2022")</f>
        <v>2022</v>
      </c>
      <c r="C10244" s="46" t="s">
        <v>791</v>
      </c>
      <c r="D10244" s="4">
        <v>331</v>
      </c>
      <c r="E10244" s="5" t="s">
        <v>3792</v>
      </c>
      <c r="F10244" s="4">
        <v>2003</v>
      </c>
      <c r="G10244" s="4">
        <v>27</v>
      </c>
      <c r="H10244" s="4">
        <v>26</v>
      </c>
      <c r="I10244" s="15"/>
      <c r="J10244" s="46" t="s">
        <v>11413</v>
      </c>
    </row>
    <row r="10245" spans="1:10" ht="51">
      <c r="A10245" s="4" t="s">
        <v>10695</v>
      </c>
      <c r="B10245" s="4" t="str">
        <f ca="1">IFERROR(__xludf.DUMMYFUNCTION("REGEXREPLACE(TEXT(IF(ISERR(FIND(""/"", A10245)), A10245, MID(A10245, FIND(""/"", A10245)+1, LEN(A10245))), ""#""), ""\D+"", """")"),"2022")</f>
        <v>2022</v>
      </c>
      <c r="C10245" s="46" t="s">
        <v>791</v>
      </c>
      <c r="D10245" s="4">
        <v>331</v>
      </c>
      <c r="E10245" s="5" t="s">
        <v>3792</v>
      </c>
      <c r="F10245" s="4">
        <v>2003</v>
      </c>
      <c r="G10245" s="4">
        <v>27</v>
      </c>
      <c r="H10245" s="4">
        <v>27</v>
      </c>
      <c r="I10245" s="15"/>
      <c r="J10245" s="46" t="s">
        <v>11414</v>
      </c>
    </row>
    <row r="10246" spans="1:10" ht="61.2">
      <c r="A10246" s="4" t="s">
        <v>10695</v>
      </c>
      <c r="B10246" s="4" t="str">
        <f ca="1">IFERROR(__xludf.DUMMYFUNCTION("REGEXREPLACE(TEXT(IF(ISERR(FIND(""/"", A10246)), A10246, MID(A10246, FIND(""/"", A10246)+1, LEN(A10246))), ""#""), ""\D+"", """")"),"2022")</f>
        <v>2022</v>
      </c>
      <c r="C10246" s="46" t="s">
        <v>791</v>
      </c>
      <c r="D10246" s="4">
        <v>331</v>
      </c>
      <c r="E10246" s="5" t="s">
        <v>3792</v>
      </c>
      <c r="F10246" s="4">
        <v>2002</v>
      </c>
      <c r="G10246" s="4">
        <v>27</v>
      </c>
      <c r="H10246" s="4">
        <v>28</v>
      </c>
      <c r="I10246" s="15"/>
      <c r="J10246" s="46" t="s">
        <v>11415</v>
      </c>
    </row>
    <row r="10247" spans="1:10" ht="40.799999999999997">
      <c r="A10247" s="4" t="s">
        <v>10695</v>
      </c>
      <c r="B10247" s="4" t="str">
        <f ca="1">IFERROR(__xludf.DUMMYFUNCTION("REGEXREPLACE(TEXT(IF(ISERR(FIND(""/"", A10247)), A10247, MID(A10247, FIND(""/"", A10247)+1, LEN(A10247))), ""#""), ""\D+"", """")"),"2022")</f>
        <v>2022</v>
      </c>
      <c r="C10247" s="46" t="s">
        <v>791</v>
      </c>
      <c r="D10247" s="4">
        <v>331</v>
      </c>
      <c r="E10247" s="5" t="s">
        <v>3792</v>
      </c>
      <c r="F10247" s="4">
        <v>2002</v>
      </c>
      <c r="G10247" s="4">
        <v>27</v>
      </c>
      <c r="H10247" s="4">
        <v>29</v>
      </c>
      <c r="I10247" s="15"/>
      <c r="J10247" s="46" t="s">
        <v>11416</v>
      </c>
    </row>
    <row r="10248" spans="1:10" ht="40.799999999999997">
      <c r="A10248" s="4" t="s">
        <v>10695</v>
      </c>
      <c r="B10248" s="4" t="str">
        <f ca="1">IFERROR(__xludf.DUMMYFUNCTION("REGEXREPLACE(TEXT(IF(ISERR(FIND(""/"", A10248)), A10248, MID(A10248, FIND(""/"", A10248)+1, LEN(A10248))), ""#""), ""\D+"", """")"),"2022")</f>
        <v>2022</v>
      </c>
      <c r="C10248" s="46" t="s">
        <v>791</v>
      </c>
      <c r="D10248" s="4">
        <v>331</v>
      </c>
      <c r="E10248" s="5" t="s">
        <v>3792</v>
      </c>
      <c r="F10248" s="4">
        <v>2001</v>
      </c>
      <c r="G10248" s="4">
        <v>27</v>
      </c>
      <c r="H10248" s="4">
        <v>30</v>
      </c>
      <c r="I10248" s="15"/>
      <c r="J10248" s="46" t="s">
        <v>11417</v>
      </c>
    </row>
    <row r="10249" spans="1:10" ht="51">
      <c r="A10249" s="4" t="s">
        <v>10695</v>
      </c>
      <c r="B10249" s="4" t="str">
        <f ca="1">IFERROR(__xludf.DUMMYFUNCTION("REGEXREPLACE(TEXT(IF(ISERR(FIND(""/"", A10249)), A10249, MID(A10249, FIND(""/"", A10249)+1, LEN(A10249))), ""#""), ""\D+"", """")"),"2022")</f>
        <v>2022</v>
      </c>
      <c r="C10249" s="46" t="s">
        <v>791</v>
      </c>
      <c r="D10249" s="4">
        <v>341</v>
      </c>
      <c r="E10249" s="5" t="s">
        <v>5098</v>
      </c>
      <c r="F10249" s="4">
        <v>2016</v>
      </c>
      <c r="G10249" s="4">
        <v>28</v>
      </c>
      <c r="H10249" s="4">
        <v>1</v>
      </c>
      <c r="I10249" s="15"/>
      <c r="J10249" s="46" t="s">
        <v>11418</v>
      </c>
    </row>
    <row r="10250" spans="1:10" ht="51">
      <c r="A10250" s="4" t="s">
        <v>10695</v>
      </c>
      <c r="B10250" s="4" t="str">
        <f ca="1">IFERROR(__xludf.DUMMYFUNCTION("REGEXREPLACE(TEXT(IF(ISERR(FIND(""/"", A10250)), A10250, MID(A10250, FIND(""/"", A10250)+1, LEN(A10250))), ""#""), ""\D+"", """")"),"2022")</f>
        <v>2022</v>
      </c>
      <c r="C10250" s="46" t="s">
        <v>791</v>
      </c>
      <c r="D10250" s="8"/>
      <c r="E10250" s="22"/>
      <c r="F10250" s="4">
        <v>2016</v>
      </c>
      <c r="G10250" s="4">
        <v>28</v>
      </c>
      <c r="H10250" s="4">
        <v>2</v>
      </c>
      <c r="I10250" s="15"/>
      <c r="J10250" s="46" t="s">
        <v>11419</v>
      </c>
    </row>
    <row r="10251" spans="1:10" ht="61.2">
      <c r="A10251" s="4" t="s">
        <v>10695</v>
      </c>
      <c r="B10251" s="4" t="str">
        <f ca="1">IFERROR(__xludf.DUMMYFUNCTION("REGEXREPLACE(TEXT(IF(ISERR(FIND(""/"", A10251)), A10251, MID(A10251, FIND(""/"", A10251)+1, LEN(A10251))), ""#""), ""\D+"", """")"),"2022")</f>
        <v>2022</v>
      </c>
      <c r="C10251" s="46" t="s">
        <v>791</v>
      </c>
      <c r="D10251" s="4">
        <v>341</v>
      </c>
      <c r="E10251" s="5" t="s">
        <v>5098</v>
      </c>
      <c r="F10251" s="4">
        <v>2016</v>
      </c>
      <c r="G10251" s="4">
        <v>28</v>
      </c>
      <c r="H10251" s="4">
        <v>3</v>
      </c>
      <c r="I10251" s="15"/>
      <c r="J10251" s="46" t="s">
        <v>11420</v>
      </c>
    </row>
    <row r="10252" spans="1:10" ht="51">
      <c r="A10252" s="4" t="s">
        <v>10695</v>
      </c>
      <c r="B10252" s="4" t="str">
        <f ca="1">IFERROR(__xludf.DUMMYFUNCTION("REGEXREPLACE(TEXT(IF(ISERR(FIND(""/"", A10252)), A10252, MID(A10252, FIND(""/"", A10252)+1, LEN(A10252))), ""#""), ""\D+"", """")"),"2022")</f>
        <v>2022</v>
      </c>
      <c r="C10252" s="46" t="s">
        <v>791</v>
      </c>
      <c r="D10252" s="4">
        <v>341</v>
      </c>
      <c r="E10252" s="5" t="s">
        <v>5098</v>
      </c>
      <c r="F10252" s="4">
        <v>2016</v>
      </c>
      <c r="G10252" s="4">
        <v>28</v>
      </c>
      <c r="H10252" s="4">
        <v>4</v>
      </c>
      <c r="I10252" s="15"/>
      <c r="J10252" s="46" t="s">
        <v>11421</v>
      </c>
    </row>
    <row r="10253" spans="1:10" ht="61.2">
      <c r="A10253" s="4" t="s">
        <v>10695</v>
      </c>
      <c r="B10253" s="4" t="str">
        <f ca="1">IFERROR(__xludf.DUMMYFUNCTION("REGEXREPLACE(TEXT(IF(ISERR(FIND(""/"", A10253)), A10253, MID(A10253, FIND(""/"", A10253)+1, LEN(A10253))), ""#""), ""\D+"", """")"),"2022")</f>
        <v>2022</v>
      </c>
      <c r="C10253" s="46" t="s">
        <v>791</v>
      </c>
      <c r="D10253" s="4">
        <v>341</v>
      </c>
      <c r="E10253" s="5" t="s">
        <v>5098</v>
      </c>
      <c r="F10253" s="4">
        <v>2016</v>
      </c>
      <c r="G10253" s="4">
        <v>28</v>
      </c>
      <c r="H10253" s="4">
        <v>5</v>
      </c>
      <c r="I10253" s="15"/>
      <c r="J10253" s="46" t="s">
        <v>11422</v>
      </c>
    </row>
    <row r="10254" spans="1:10" ht="51">
      <c r="A10254" s="4" t="s">
        <v>10695</v>
      </c>
      <c r="B10254" s="4" t="str">
        <f ca="1">IFERROR(__xludf.DUMMYFUNCTION("REGEXREPLACE(TEXT(IF(ISERR(FIND(""/"", A10254)), A10254, MID(A10254, FIND(""/"", A10254)+1, LEN(A10254))), ""#""), ""\D+"", """")"),"2022")</f>
        <v>2022</v>
      </c>
      <c r="C10254" s="46" t="s">
        <v>791</v>
      </c>
      <c r="D10254" s="4">
        <v>341</v>
      </c>
      <c r="E10254" s="5" t="s">
        <v>5098</v>
      </c>
      <c r="F10254" s="4">
        <v>2016</v>
      </c>
      <c r="G10254" s="4">
        <v>28</v>
      </c>
      <c r="H10254" s="4">
        <v>6</v>
      </c>
      <c r="I10254" s="15"/>
      <c r="J10254" s="46" t="s">
        <v>11423</v>
      </c>
    </row>
    <row r="10255" spans="1:10" ht="61.2">
      <c r="A10255" s="4" t="s">
        <v>10695</v>
      </c>
      <c r="B10255" s="4" t="str">
        <f ca="1">IFERROR(__xludf.DUMMYFUNCTION("REGEXREPLACE(TEXT(IF(ISERR(FIND(""/"", A10255)), A10255, MID(A10255, FIND(""/"", A10255)+1, LEN(A10255))), ""#""), ""\D+"", """")"),"2022")</f>
        <v>2022</v>
      </c>
      <c r="C10255" s="46" t="s">
        <v>791</v>
      </c>
      <c r="D10255" s="4">
        <v>341</v>
      </c>
      <c r="E10255" s="5" t="s">
        <v>5098</v>
      </c>
      <c r="F10255" s="4">
        <v>2016</v>
      </c>
      <c r="G10255" s="4">
        <v>28</v>
      </c>
      <c r="H10255" s="4">
        <v>7</v>
      </c>
      <c r="I10255" s="15"/>
      <c r="J10255" s="46" t="s">
        <v>11424</v>
      </c>
    </row>
    <row r="10256" spans="1:10" ht="51">
      <c r="A10256" s="4" t="s">
        <v>10695</v>
      </c>
      <c r="B10256" s="4" t="str">
        <f ca="1">IFERROR(__xludf.DUMMYFUNCTION("REGEXREPLACE(TEXT(IF(ISERR(FIND(""/"", A10256)), A10256, MID(A10256, FIND(""/"", A10256)+1, LEN(A10256))), ""#""), ""\D+"", """")"),"2022")</f>
        <v>2022</v>
      </c>
      <c r="C10256" s="46" t="s">
        <v>791</v>
      </c>
      <c r="D10256" s="4">
        <v>341</v>
      </c>
      <c r="E10256" s="5" t="s">
        <v>5098</v>
      </c>
      <c r="F10256" s="4">
        <v>2016</v>
      </c>
      <c r="G10256" s="4">
        <v>28</v>
      </c>
      <c r="H10256" s="4">
        <v>8</v>
      </c>
      <c r="I10256" s="15"/>
      <c r="J10256" s="46" t="s">
        <v>11425</v>
      </c>
    </row>
    <row r="10257" spans="1:10" ht="30.6">
      <c r="A10257" s="4" t="s">
        <v>10695</v>
      </c>
      <c r="B10257" s="4" t="str">
        <f ca="1">IFERROR(__xludf.DUMMYFUNCTION("REGEXREPLACE(TEXT(IF(ISERR(FIND(""/"", A10257)), A10257, MID(A10257, FIND(""/"", A10257)+1, LEN(A10257))), ""#""), ""\D+"", """")"),"2022")</f>
        <v>2022</v>
      </c>
      <c r="C10257" s="46" t="s">
        <v>791</v>
      </c>
      <c r="D10257" s="4">
        <v>341</v>
      </c>
      <c r="E10257" s="5" t="s">
        <v>5098</v>
      </c>
      <c r="F10257" s="4">
        <v>2016</v>
      </c>
      <c r="G10257" s="4">
        <v>28</v>
      </c>
      <c r="H10257" s="4">
        <v>9</v>
      </c>
      <c r="I10257" s="15"/>
      <c r="J10257" s="46" t="s">
        <v>11426</v>
      </c>
    </row>
    <row r="10258" spans="1:10" ht="40.799999999999997">
      <c r="A10258" s="4" t="s">
        <v>10695</v>
      </c>
      <c r="B10258" s="4" t="str">
        <f ca="1">IFERROR(__xludf.DUMMYFUNCTION("REGEXREPLACE(TEXT(IF(ISERR(FIND(""/"", A10258)), A10258, MID(A10258, FIND(""/"", A10258)+1, LEN(A10258))), ""#""), ""\D+"", """")"),"2022")</f>
        <v>2022</v>
      </c>
      <c r="C10258" s="46" t="s">
        <v>791</v>
      </c>
      <c r="D10258" s="4">
        <v>341</v>
      </c>
      <c r="E10258" s="5" t="s">
        <v>5098</v>
      </c>
      <c r="F10258" s="4">
        <v>2016</v>
      </c>
      <c r="G10258" s="4">
        <v>28</v>
      </c>
      <c r="H10258" s="4">
        <v>10</v>
      </c>
      <c r="I10258" s="15"/>
      <c r="J10258" s="46" t="s">
        <v>11427</v>
      </c>
    </row>
    <row r="10259" spans="1:10" ht="40.799999999999997">
      <c r="A10259" s="4" t="s">
        <v>10695</v>
      </c>
      <c r="B10259" s="4" t="str">
        <f ca="1">IFERROR(__xludf.DUMMYFUNCTION("REGEXREPLACE(TEXT(IF(ISERR(FIND(""/"", A10259)), A10259, MID(A10259, FIND(""/"", A10259)+1, LEN(A10259))), ""#""), ""\D+"", """")"),"2022")</f>
        <v>2022</v>
      </c>
      <c r="C10259" s="46" t="s">
        <v>791</v>
      </c>
      <c r="D10259" s="4">
        <v>341</v>
      </c>
      <c r="E10259" s="5" t="s">
        <v>5098</v>
      </c>
      <c r="F10259" s="4">
        <v>2016</v>
      </c>
      <c r="G10259" s="4">
        <v>28</v>
      </c>
      <c r="H10259" s="4">
        <v>11</v>
      </c>
      <c r="I10259" s="15"/>
      <c r="J10259" s="46" t="s">
        <v>11428</v>
      </c>
    </row>
    <row r="10260" spans="1:10" ht="40.799999999999997">
      <c r="A10260" s="4" t="s">
        <v>10695</v>
      </c>
      <c r="B10260" s="4" t="str">
        <f ca="1">IFERROR(__xludf.DUMMYFUNCTION("REGEXREPLACE(TEXT(IF(ISERR(FIND(""/"", A10260)), A10260, MID(A10260, FIND(""/"", A10260)+1, LEN(A10260))), ""#""), ""\D+"", """")"),"2022")</f>
        <v>2022</v>
      </c>
      <c r="C10260" s="46" t="s">
        <v>791</v>
      </c>
      <c r="D10260" s="4">
        <v>341</v>
      </c>
      <c r="E10260" s="5" t="s">
        <v>5098</v>
      </c>
      <c r="F10260" s="4">
        <v>2016</v>
      </c>
      <c r="G10260" s="4">
        <v>28</v>
      </c>
      <c r="H10260" s="4">
        <v>12</v>
      </c>
      <c r="I10260" s="15"/>
      <c r="J10260" s="46" t="s">
        <v>11429</v>
      </c>
    </row>
    <row r="10261" spans="1:10" ht="40.799999999999997">
      <c r="A10261" s="4" t="s">
        <v>10695</v>
      </c>
      <c r="B10261" s="4" t="str">
        <f ca="1">IFERROR(__xludf.DUMMYFUNCTION("REGEXREPLACE(TEXT(IF(ISERR(FIND(""/"", A10261)), A10261, MID(A10261, FIND(""/"", A10261)+1, LEN(A10261))), ""#""), ""\D+"", """")"),"2022")</f>
        <v>2022</v>
      </c>
      <c r="C10261" s="46" t="s">
        <v>791</v>
      </c>
      <c r="D10261" s="4">
        <v>351</v>
      </c>
      <c r="E10261" s="5" t="s">
        <v>11430</v>
      </c>
      <c r="F10261" s="4">
        <v>2016</v>
      </c>
      <c r="G10261" s="4">
        <v>28</v>
      </c>
      <c r="H10261" s="4">
        <v>13</v>
      </c>
      <c r="I10261" s="15"/>
      <c r="J10261" s="46" t="s">
        <v>11431</v>
      </c>
    </row>
    <row r="10262" spans="1:10" ht="40.799999999999997">
      <c r="A10262" s="4" t="s">
        <v>10695</v>
      </c>
      <c r="B10262" s="4" t="str">
        <f ca="1">IFERROR(__xludf.DUMMYFUNCTION("REGEXREPLACE(TEXT(IF(ISERR(FIND(""/"", A10262)), A10262, MID(A10262, FIND(""/"", A10262)+1, LEN(A10262))), ""#""), ""\D+"", """")"),"2022")</f>
        <v>2022</v>
      </c>
      <c r="C10262" s="46" t="s">
        <v>791</v>
      </c>
      <c r="D10262" s="4">
        <v>341</v>
      </c>
      <c r="E10262" s="5" t="s">
        <v>5098</v>
      </c>
      <c r="F10262" s="4">
        <v>2016</v>
      </c>
      <c r="G10262" s="4">
        <v>28</v>
      </c>
      <c r="H10262" s="4">
        <v>14</v>
      </c>
      <c r="I10262" s="15"/>
      <c r="J10262" s="46" t="s">
        <v>11432</v>
      </c>
    </row>
    <row r="10263" spans="1:10" ht="30.6">
      <c r="A10263" s="4" t="s">
        <v>10695</v>
      </c>
      <c r="B10263" s="4" t="str">
        <f ca="1">IFERROR(__xludf.DUMMYFUNCTION("REGEXREPLACE(TEXT(IF(ISERR(FIND(""/"", A10263)), A10263, MID(A10263, FIND(""/"", A10263)+1, LEN(A10263))), ""#""), ""\D+"", """")"),"2022")</f>
        <v>2022</v>
      </c>
      <c r="C10263" s="46" t="s">
        <v>791</v>
      </c>
      <c r="D10263" s="4">
        <v>341</v>
      </c>
      <c r="E10263" s="5" t="s">
        <v>5098</v>
      </c>
      <c r="F10263" s="4">
        <v>2016</v>
      </c>
      <c r="G10263" s="4">
        <v>28</v>
      </c>
      <c r="H10263" s="4">
        <v>15</v>
      </c>
      <c r="I10263" s="15"/>
      <c r="J10263" s="46" t="s">
        <v>11433</v>
      </c>
    </row>
    <row r="10264" spans="1:10" ht="51">
      <c r="A10264" s="4" t="s">
        <v>10695</v>
      </c>
      <c r="B10264" s="4" t="str">
        <f ca="1">IFERROR(__xludf.DUMMYFUNCTION("REGEXREPLACE(TEXT(IF(ISERR(FIND(""/"", A10264)), A10264, MID(A10264, FIND(""/"", A10264)+1, LEN(A10264))), ""#""), ""\D+"", """")"),"2022")</f>
        <v>2022</v>
      </c>
      <c r="C10264" s="46" t="s">
        <v>791</v>
      </c>
      <c r="D10264" s="4">
        <v>341</v>
      </c>
      <c r="E10264" s="5" t="s">
        <v>5098</v>
      </c>
      <c r="F10264" s="4">
        <v>2016</v>
      </c>
      <c r="G10264" s="4">
        <v>28</v>
      </c>
      <c r="H10264" s="4">
        <v>16</v>
      </c>
      <c r="I10264" s="15"/>
      <c r="J10264" s="46" t="s">
        <v>11434</v>
      </c>
    </row>
    <row r="10265" spans="1:10" ht="40.799999999999997">
      <c r="A10265" s="4" t="s">
        <v>10695</v>
      </c>
      <c r="B10265" s="4" t="str">
        <f ca="1">IFERROR(__xludf.DUMMYFUNCTION("REGEXREPLACE(TEXT(IF(ISERR(FIND(""/"", A10265)), A10265, MID(A10265, FIND(""/"", A10265)+1, LEN(A10265))), ""#""), ""\D+"", """")"),"2022")</f>
        <v>2022</v>
      </c>
      <c r="C10265" s="46" t="s">
        <v>791</v>
      </c>
      <c r="D10265" s="4">
        <v>341</v>
      </c>
      <c r="E10265" s="5" t="s">
        <v>5098</v>
      </c>
      <c r="F10265" s="4">
        <v>2016</v>
      </c>
      <c r="G10265" s="4">
        <v>28</v>
      </c>
      <c r="H10265" s="4">
        <v>17</v>
      </c>
      <c r="I10265" s="15"/>
      <c r="J10265" s="46" t="s">
        <v>11435</v>
      </c>
    </row>
    <row r="10266" spans="1:10" ht="51">
      <c r="A10266" s="4" t="s">
        <v>10695</v>
      </c>
      <c r="B10266" s="4" t="str">
        <f ca="1">IFERROR(__xludf.DUMMYFUNCTION("REGEXREPLACE(TEXT(IF(ISERR(FIND(""/"", A10266)), A10266, MID(A10266, FIND(""/"", A10266)+1, LEN(A10266))), ""#""), ""\D+"", """")"),"2022")</f>
        <v>2022</v>
      </c>
      <c r="C10266" s="46" t="s">
        <v>791</v>
      </c>
      <c r="D10266" s="4">
        <v>341</v>
      </c>
      <c r="E10266" s="5" t="s">
        <v>5098</v>
      </c>
      <c r="F10266" s="4">
        <v>2016</v>
      </c>
      <c r="G10266" s="4">
        <v>28</v>
      </c>
      <c r="H10266" s="4">
        <v>18</v>
      </c>
      <c r="I10266" s="15"/>
      <c r="J10266" s="46" t="s">
        <v>11436</v>
      </c>
    </row>
    <row r="10267" spans="1:10" ht="30.6">
      <c r="A10267" s="4" t="s">
        <v>10695</v>
      </c>
      <c r="B10267" s="4" t="str">
        <f ca="1">IFERROR(__xludf.DUMMYFUNCTION("REGEXREPLACE(TEXT(IF(ISERR(FIND(""/"", A10267)), A10267, MID(A10267, FIND(""/"", A10267)+1, LEN(A10267))), ""#""), ""\D+"", """")"),"2022")</f>
        <v>2022</v>
      </c>
      <c r="C10267" s="46" t="s">
        <v>791</v>
      </c>
      <c r="D10267" s="4">
        <v>351</v>
      </c>
      <c r="E10267" s="5" t="s">
        <v>11430</v>
      </c>
      <c r="F10267" s="4">
        <v>2016</v>
      </c>
      <c r="G10267" s="4">
        <v>28</v>
      </c>
      <c r="H10267" s="4">
        <v>19</v>
      </c>
      <c r="I10267" s="15"/>
      <c r="J10267" s="46" t="s">
        <v>11437</v>
      </c>
    </row>
    <row r="10268" spans="1:10" ht="61.2">
      <c r="A10268" s="4" t="s">
        <v>10695</v>
      </c>
      <c r="B10268" s="4" t="str">
        <f ca="1">IFERROR(__xludf.DUMMYFUNCTION("REGEXREPLACE(TEXT(IF(ISERR(FIND(""/"", A10268)), A10268, MID(A10268, FIND(""/"", A10268)+1, LEN(A10268))), ""#""), ""\D+"", """")"),"2022")</f>
        <v>2022</v>
      </c>
      <c r="C10268" s="46" t="s">
        <v>791</v>
      </c>
      <c r="D10268" s="4">
        <v>341</v>
      </c>
      <c r="E10268" s="5" t="s">
        <v>5098</v>
      </c>
      <c r="F10268" s="4">
        <v>2016</v>
      </c>
      <c r="G10268" s="4">
        <v>28</v>
      </c>
      <c r="H10268" s="4">
        <v>20</v>
      </c>
      <c r="I10268" s="15"/>
      <c r="J10268" s="46" t="s">
        <v>11438</v>
      </c>
    </row>
    <row r="10269" spans="1:10" ht="40.799999999999997">
      <c r="A10269" s="4" t="s">
        <v>10695</v>
      </c>
      <c r="B10269" s="4" t="str">
        <f ca="1">IFERROR(__xludf.DUMMYFUNCTION("REGEXREPLACE(TEXT(IF(ISERR(FIND(""/"", A10269)), A10269, MID(A10269, FIND(""/"", A10269)+1, LEN(A10269))), ""#""), ""\D+"", """")"),"2022")</f>
        <v>2022</v>
      </c>
      <c r="C10269" s="46" t="s">
        <v>791</v>
      </c>
      <c r="D10269" s="4">
        <v>341</v>
      </c>
      <c r="E10269" s="5" t="s">
        <v>5098</v>
      </c>
      <c r="F10269" s="4">
        <v>2016</v>
      </c>
      <c r="G10269" s="4">
        <v>28</v>
      </c>
      <c r="H10269" s="4">
        <v>21</v>
      </c>
      <c r="I10269" s="15"/>
      <c r="J10269" s="46" t="s">
        <v>11439</v>
      </c>
    </row>
    <row r="10270" spans="1:10" ht="40.799999999999997">
      <c r="A10270" s="4" t="s">
        <v>10695</v>
      </c>
      <c r="B10270" s="4" t="str">
        <f ca="1">IFERROR(__xludf.DUMMYFUNCTION("REGEXREPLACE(TEXT(IF(ISERR(FIND(""/"", A10270)), A10270, MID(A10270, FIND(""/"", A10270)+1, LEN(A10270))), ""#""), ""\D+"", """")"),"2022")</f>
        <v>2022</v>
      </c>
      <c r="C10270" s="46" t="s">
        <v>791</v>
      </c>
      <c r="D10270" s="4">
        <v>351</v>
      </c>
      <c r="E10270" s="5" t="s">
        <v>11430</v>
      </c>
      <c r="F10270" s="4">
        <v>2016</v>
      </c>
      <c r="G10270" s="4">
        <v>28</v>
      </c>
      <c r="H10270" s="4">
        <v>22</v>
      </c>
      <c r="I10270" s="15"/>
      <c r="J10270" s="46" t="s">
        <v>11440</v>
      </c>
    </row>
    <row r="10271" spans="1:10" ht="51">
      <c r="A10271" s="4" t="s">
        <v>10695</v>
      </c>
      <c r="B10271" s="4" t="str">
        <f ca="1">IFERROR(__xludf.DUMMYFUNCTION("REGEXREPLACE(TEXT(IF(ISERR(FIND(""/"", A10271)), A10271, MID(A10271, FIND(""/"", A10271)+1, LEN(A10271))), ""#""), ""\D+"", """")"),"2022")</f>
        <v>2022</v>
      </c>
      <c r="C10271" s="46" t="s">
        <v>791</v>
      </c>
      <c r="D10271" s="4">
        <v>341</v>
      </c>
      <c r="E10271" s="5" t="s">
        <v>5098</v>
      </c>
      <c r="F10271" s="4">
        <v>2016</v>
      </c>
      <c r="G10271" s="4">
        <v>28</v>
      </c>
      <c r="H10271" s="4">
        <v>23</v>
      </c>
      <c r="I10271" s="15"/>
      <c r="J10271" s="46" t="s">
        <v>11441</v>
      </c>
    </row>
    <row r="10272" spans="1:10" ht="40.799999999999997">
      <c r="A10272" s="4" t="s">
        <v>10695</v>
      </c>
      <c r="B10272" s="4" t="str">
        <f ca="1">IFERROR(__xludf.DUMMYFUNCTION("REGEXREPLACE(TEXT(IF(ISERR(FIND(""/"", A10272)), A10272, MID(A10272, FIND(""/"", A10272)+1, LEN(A10272))), ""#""), ""\D+"", """")"),"2022")</f>
        <v>2022</v>
      </c>
      <c r="C10272" s="46" t="s">
        <v>791</v>
      </c>
      <c r="D10272" s="4">
        <v>341</v>
      </c>
      <c r="E10272" s="5" t="s">
        <v>5098</v>
      </c>
      <c r="F10272" s="4">
        <v>2016</v>
      </c>
      <c r="G10272" s="4">
        <v>28</v>
      </c>
      <c r="H10272" s="4">
        <v>24</v>
      </c>
      <c r="I10272" s="15"/>
      <c r="J10272" s="46" t="s">
        <v>11442</v>
      </c>
    </row>
    <row r="10273" spans="1:10" ht="61.2">
      <c r="A10273" s="4" t="s">
        <v>10695</v>
      </c>
      <c r="B10273" s="4" t="str">
        <f ca="1">IFERROR(__xludf.DUMMYFUNCTION("REGEXREPLACE(TEXT(IF(ISERR(FIND(""/"", A10273)), A10273, MID(A10273, FIND(""/"", A10273)+1, LEN(A10273))), ""#""), ""\D+"", """")"),"2022")</f>
        <v>2022</v>
      </c>
      <c r="C10273" s="46" t="s">
        <v>791</v>
      </c>
      <c r="D10273" s="4">
        <v>351</v>
      </c>
      <c r="E10273" s="5" t="s">
        <v>11430</v>
      </c>
      <c r="F10273" s="4">
        <v>2016</v>
      </c>
      <c r="G10273" s="4">
        <v>28</v>
      </c>
      <c r="H10273" s="4">
        <v>25</v>
      </c>
      <c r="I10273" s="15"/>
      <c r="J10273" s="46" t="s">
        <v>11443</v>
      </c>
    </row>
    <row r="10274" spans="1:10" ht="51">
      <c r="A10274" s="4" t="s">
        <v>10695</v>
      </c>
      <c r="B10274" s="4" t="str">
        <f ca="1">IFERROR(__xludf.DUMMYFUNCTION("REGEXREPLACE(TEXT(IF(ISERR(FIND(""/"", A10274)), A10274, MID(A10274, FIND(""/"", A10274)+1, LEN(A10274))), ""#""), ""\D+"", """")"),"2022")</f>
        <v>2022</v>
      </c>
      <c r="C10274" s="46" t="s">
        <v>791</v>
      </c>
      <c r="D10274" s="4">
        <v>351</v>
      </c>
      <c r="E10274" s="5" t="s">
        <v>11430</v>
      </c>
      <c r="F10274" s="4">
        <v>2016</v>
      </c>
      <c r="G10274" s="4">
        <v>28</v>
      </c>
      <c r="H10274" s="4">
        <v>26</v>
      </c>
      <c r="I10274" s="15"/>
      <c r="J10274" s="46" t="s">
        <v>11444</v>
      </c>
    </row>
    <row r="10275" spans="1:10" ht="51">
      <c r="A10275" s="4" t="s">
        <v>10695</v>
      </c>
      <c r="B10275" s="4" t="str">
        <f ca="1">IFERROR(__xludf.DUMMYFUNCTION("REGEXREPLACE(TEXT(IF(ISERR(FIND(""/"", A10275)), A10275, MID(A10275, FIND(""/"", A10275)+1, LEN(A10275))), ""#""), ""\D+"", """")"),"2022")</f>
        <v>2022</v>
      </c>
      <c r="C10275" s="46" t="s">
        <v>791</v>
      </c>
      <c r="D10275" s="4">
        <v>351</v>
      </c>
      <c r="E10275" s="5" t="s">
        <v>11430</v>
      </c>
      <c r="F10275" s="4">
        <v>2016</v>
      </c>
      <c r="G10275" s="4">
        <v>28</v>
      </c>
      <c r="H10275" s="4">
        <v>27</v>
      </c>
      <c r="I10275" s="15"/>
      <c r="J10275" s="46" t="s">
        <v>11445</v>
      </c>
    </row>
    <row r="10276" spans="1:10" ht="51">
      <c r="A10276" s="4" t="s">
        <v>10695</v>
      </c>
      <c r="B10276" s="4" t="str">
        <f ca="1">IFERROR(__xludf.DUMMYFUNCTION("REGEXREPLACE(TEXT(IF(ISERR(FIND(""/"", A10276)), A10276, MID(A10276, FIND(""/"", A10276)+1, LEN(A10276))), ""#""), ""\D+"", """")"),"2022")</f>
        <v>2022</v>
      </c>
      <c r="C10276" s="46" t="s">
        <v>791</v>
      </c>
      <c r="D10276" s="4">
        <v>351</v>
      </c>
      <c r="E10276" s="5" t="s">
        <v>11430</v>
      </c>
      <c r="F10276" s="4">
        <v>2016</v>
      </c>
      <c r="G10276" s="4">
        <v>28</v>
      </c>
      <c r="H10276" s="4">
        <v>28</v>
      </c>
      <c r="I10276" s="15"/>
      <c r="J10276" s="46" t="s">
        <v>11446</v>
      </c>
    </row>
    <row r="10277" spans="1:10" ht="61.2">
      <c r="A10277" s="4" t="s">
        <v>10695</v>
      </c>
      <c r="B10277" s="4" t="str">
        <f ca="1">IFERROR(__xludf.DUMMYFUNCTION("REGEXREPLACE(TEXT(IF(ISERR(FIND(""/"", A10277)), A10277, MID(A10277, FIND(""/"", A10277)+1, LEN(A10277))), ""#""), ""\D+"", """")"),"2022")</f>
        <v>2022</v>
      </c>
      <c r="C10277" s="46" t="s">
        <v>791</v>
      </c>
      <c r="D10277" s="4">
        <v>351</v>
      </c>
      <c r="E10277" s="5" t="s">
        <v>11430</v>
      </c>
      <c r="F10277" s="4">
        <v>2016</v>
      </c>
      <c r="G10277" s="4">
        <v>28</v>
      </c>
      <c r="H10277" s="4">
        <v>29</v>
      </c>
      <c r="I10277" s="15"/>
      <c r="J10277" s="46" t="s">
        <v>11447</v>
      </c>
    </row>
    <row r="10278" spans="1:10" ht="61.2">
      <c r="A10278" s="4" t="s">
        <v>10695</v>
      </c>
      <c r="B10278" s="4" t="str">
        <f ca="1">IFERROR(__xludf.DUMMYFUNCTION("REGEXREPLACE(TEXT(IF(ISERR(FIND(""/"", A10278)), A10278, MID(A10278, FIND(""/"", A10278)+1, LEN(A10278))), ""#""), ""\D+"", """")"),"2022")</f>
        <v>2022</v>
      </c>
      <c r="C10278" s="46" t="s">
        <v>791</v>
      </c>
      <c r="D10278" s="4">
        <v>351</v>
      </c>
      <c r="E10278" s="5" t="s">
        <v>11430</v>
      </c>
      <c r="F10278" s="4">
        <v>2016</v>
      </c>
      <c r="G10278" s="4">
        <v>28</v>
      </c>
      <c r="H10278" s="4">
        <v>30</v>
      </c>
      <c r="I10278" s="15"/>
      <c r="J10278" s="46" t="s">
        <v>11448</v>
      </c>
    </row>
    <row r="10279" spans="1:10" ht="51">
      <c r="A10279" s="4" t="s">
        <v>10695</v>
      </c>
      <c r="B10279" s="4" t="str">
        <f ca="1">IFERROR(__xludf.DUMMYFUNCTION("REGEXREPLACE(TEXT(IF(ISERR(FIND(""/"", A10279)), A10279, MID(A10279, FIND(""/"", A10279)+1, LEN(A10279))), ""#""), ""\D+"", """")"),"2022")</f>
        <v>2022</v>
      </c>
      <c r="C10279" s="46" t="s">
        <v>791</v>
      </c>
      <c r="D10279" s="4">
        <v>351</v>
      </c>
      <c r="E10279" s="5" t="s">
        <v>11430</v>
      </c>
      <c r="F10279" s="4">
        <v>2016</v>
      </c>
      <c r="G10279" s="4">
        <v>28</v>
      </c>
      <c r="H10279" s="4">
        <v>31</v>
      </c>
      <c r="I10279" s="15"/>
      <c r="J10279" s="46" t="s">
        <v>11449</v>
      </c>
    </row>
    <row r="10280" spans="1:10" ht="51">
      <c r="A10280" s="4" t="s">
        <v>10695</v>
      </c>
      <c r="B10280" s="4" t="str">
        <f ca="1">IFERROR(__xludf.DUMMYFUNCTION("REGEXREPLACE(TEXT(IF(ISERR(FIND(""/"", A10280)), A10280, MID(A10280, FIND(""/"", A10280)+1, LEN(A10280))), ""#""), ""\D+"", """")"),"2022")</f>
        <v>2022</v>
      </c>
      <c r="C10280" s="46" t="s">
        <v>791</v>
      </c>
      <c r="D10280" s="4">
        <v>351</v>
      </c>
      <c r="E10280" s="5" t="s">
        <v>11430</v>
      </c>
      <c r="F10280" s="4">
        <v>2016</v>
      </c>
      <c r="G10280" s="4">
        <v>28</v>
      </c>
      <c r="H10280" s="4">
        <v>32</v>
      </c>
      <c r="I10280" s="15"/>
      <c r="J10280" s="46" t="s">
        <v>11450</v>
      </c>
    </row>
    <row r="10281" spans="1:10" ht="71.400000000000006">
      <c r="A10281" s="4" t="s">
        <v>10695</v>
      </c>
      <c r="B10281" s="4" t="str">
        <f ca="1">IFERROR(__xludf.DUMMYFUNCTION("REGEXREPLACE(TEXT(IF(ISERR(FIND(""/"", A10281)), A10281, MID(A10281, FIND(""/"", A10281)+1, LEN(A10281))), ""#""), ""\D+"", """")"),"2022")</f>
        <v>2022</v>
      </c>
      <c r="C10281" s="46" t="s">
        <v>791</v>
      </c>
      <c r="D10281" s="4">
        <v>351</v>
      </c>
      <c r="E10281" s="5" t="s">
        <v>11430</v>
      </c>
      <c r="F10281" s="4">
        <v>2016</v>
      </c>
      <c r="G10281" s="4">
        <v>28</v>
      </c>
      <c r="H10281" s="4">
        <v>33</v>
      </c>
      <c r="I10281" s="15"/>
      <c r="J10281" s="46" t="s">
        <v>11451</v>
      </c>
    </row>
    <row r="10282" spans="1:10" ht="51">
      <c r="A10282" s="4" t="s">
        <v>10695</v>
      </c>
      <c r="B10282" s="4" t="str">
        <f ca="1">IFERROR(__xludf.DUMMYFUNCTION("REGEXREPLACE(TEXT(IF(ISERR(FIND(""/"", A10282)), A10282, MID(A10282, FIND(""/"", A10282)+1, LEN(A10282))), ""#""), ""\D+"", """")"),"2022")</f>
        <v>2022</v>
      </c>
      <c r="C10282" s="46" t="s">
        <v>791</v>
      </c>
      <c r="D10282" s="4">
        <v>351</v>
      </c>
      <c r="E10282" s="5" t="s">
        <v>11430</v>
      </c>
      <c r="F10282" s="4">
        <v>2016</v>
      </c>
      <c r="G10282" s="4">
        <v>28</v>
      </c>
      <c r="H10282" s="4">
        <v>34</v>
      </c>
      <c r="I10282" s="15"/>
      <c r="J10282" s="46" t="s">
        <v>11452</v>
      </c>
    </row>
    <row r="10283" spans="1:10" ht="61.2">
      <c r="A10283" s="4" t="s">
        <v>10695</v>
      </c>
      <c r="B10283" s="4" t="str">
        <f ca="1">IFERROR(__xludf.DUMMYFUNCTION("REGEXREPLACE(TEXT(IF(ISERR(FIND(""/"", A10283)), A10283, MID(A10283, FIND(""/"", A10283)+1, LEN(A10283))), ""#""), ""\D+"", """")"),"2022")</f>
        <v>2022</v>
      </c>
      <c r="C10283" s="46" t="s">
        <v>791</v>
      </c>
      <c r="D10283" s="4">
        <v>351</v>
      </c>
      <c r="E10283" s="5" t="s">
        <v>11430</v>
      </c>
      <c r="F10283" s="4">
        <v>2016</v>
      </c>
      <c r="G10283" s="4">
        <v>28</v>
      </c>
      <c r="H10283" s="4">
        <v>35</v>
      </c>
      <c r="I10283" s="15"/>
      <c r="J10283" s="46" t="s">
        <v>11453</v>
      </c>
    </row>
    <row r="10284" spans="1:10" ht="51">
      <c r="A10284" s="4" t="s">
        <v>10695</v>
      </c>
      <c r="B10284" s="4" t="str">
        <f ca="1">IFERROR(__xludf.DUMMYFUNCTION("REGEXREPLACE(TEXT(IF(ISERR(FIND(""/"", A10284)), A10284, MID(A10284, FIND(""/"", A10284)+1, LEN(A10284))), ""#""), ""\D+"", """")"),"2022")</f>
        <v>2022</v>
      </c>
      <c r="C10284" s="46" t="s">
        <v>791</v>
      </c>
      <c r="D10284" s="4">
        <v>351</v>
      </c>
      <c r="E10284" s="5" t="s">
        <v>11430</v>
      </c>
      <c r="F10284" s="4">
        <v>2016</v>
      </c>
      <c r="G10284" s="4">
        <v>28</v>
      </c>
      <c r="H10284" s="4">
        <v>36</v>
      </c>
      <c r="I10284" s="15"/>
      <c r="J10284" s="46" t="s">
        <v>11454</v>
      </c>
    </row>
    <row r="10285" spans="1:10" ht="61.2">
      <c r="A10285" s="4" t="s">
        <v>10695</v>
      </c>
      <c r="B10285" s="4" t="str">
        <f ca="1">IFERROR(__xludf.DUMMYFUNCTION("REGEXREPLACE(TEXT(IF(ISERR(FIND(""/"", A10285)), A10285, MID(A10285, FIND(""/"", A10285)+1, LEN(A10285))), ""#""), ""\D+"", """")"),"2022")</f>
        <v>2022</v>
      </c>
      <c r="C10285" s="46" t="s">
        <v>791</v>
      </c>
      <c r="D10285" s="4">
        <v>351</v>
      </c>
      <c r="E10285" s="5" t="s">
        <v>11430</v>
      </c>
      <c r="F10285" s="4">
        <v>2016</v>
      </c>
      <c r="G10285" s="4">
        <v>28</v>
      </c>
      <c r="H10285" s="4">
        <v>37</v>
      </c>
      <c r="I10285" s="15"/>
      <c r="J10285" s="46" t="s">
        <v>11455</v>
      </c>
    </row>
    <row r="10286" spans="1:10" ht="51">
      <c r="A10286" s="4" t="s">
        <v>10695</v>
      </c>
      <c r="B10286" s="4" t="str">
        <f ca="1">IFERROR(__xludf.DUMMYFUNCTION("REGEXREPLACE(TEXT(IF(ISERR(FIND(""/"", A10286)), A10286, MID(A10286, FIND(""/"", A10286)+1, LEN(A10286))), ""#""), ""\D+"", """")"),"2022")</f>
        <v>2022</v>
      </c>
      <c r="C10286" s="46" t="s">
        <v>791</v>
      </c>
      <c r="D10286" s="4">
        <v>351</v>
      </c>
      <c r="E10286" s="5" t="s">
        <v>11430</v>
      </c>
      <c r="F10286" s="4">
        <v>2016</v>
      </c>
      <c r="G10286" s="4">
        <v>28</v>
      </c>
      <c r="H10286" s="4">
        <v>38</v>
      </c>
      <c r="I10286" s="15"/>
      <c r="J10286" s="46" t="s">
        <v>11456</v>
      </c>
    </row>
    <row r="10287" spans="1:10" ht="51">
      <c r="A10287" s="4" t="s">
        <v>10695</v>
      </c>
      <c r="B10287" s="4" t="str">
        <f ca="1">IFERROR(__xludf.DUMMYFUNCTION("REGEXREPLACE(TEXT(IF(ISERR(FIND(""/"", A10287)), A10287, MID(A10287, FIND(""/"", A10287)+1, LEN(A10287))), ""#""), ""\D+"", """")"),"2022")</f>
        <v>2022</v>
      </c>
      <c r="C10287" s="46" t="s">
        <v>791</v>
      </c>
      <c r="D10287" s="4">
        <v>351</v>
      </c>
      <c r="E10287" s="5" t="s">
        <v>11430</v>
      </c>
      <c r="F10287" s="4">
        <v>2016</v>
      </c>
      <c r="G10287" s="4">
        <v>28</v>
      </c>
      <c r="H10287" s="4">
        <v>39</v>
      </c>
      <c r="I10287" s="15"/>
      <c r="J10287" s="46" t="s">
        <v>11457</v>
      </c>
    </row>
    <row r="10288" spans="1:10" ht="61.2">
      <c r="A10288" s="4" t="s">
        <v>10695</v>
      </c>
      <c r="B10288" s="4" t="str">
        <f ca="1">IFERROR(__xludf.DUMMYFUNCTION("REGEXREPLACE(TEXT(IF(ISERR(FIND(""/"", A10288)), A10288, MID(A10288, FIND(""/"", A10288)+1, LEN(A10288))), ""#""), ""\D+"", """")"),"2022")</f>
        <v>2022</v>
      </c>
      <c r="C10288" s="46" t="s">
        <v>791</v>
      </c>
      <c r="D10288" s="4">
        <v>331</v>
      </c>
      <c r="E10288" s="5" t="s">
        <v>10206</v>
      </c>
      <c r="F10288" s="4">
        <v>2016</v>
      </c>
      <c r="G10288" s="4">
        <v>28</v>
      </c>
      <c r="H10288" s="4">
        <v>40</v>
      </c>
      <c r="I10288" s="15"/>
      <c r="J10288" s="46" t="s">
        <v>11458</v>
      </c>
    </row>
    <row r="10289" spans="1:10" ht="51">
      <c r="A10289" s="4" t="s">
        <v>10695</v>
      </c>
      <c r="B10289" s="4" t="str">
        <f ca="1">IFERROR(__xludf.DUMMYFUNCTION("REGEXREPLACE(TEXT(IF(ISERR(FIND(""/"", A10289)), A10289, MID(A10289, FIND(""/"", A10289)+1, LEN(A10289))), ""#""), ""\D+"", """")"),"2022")</f>
        <v>2022</v>
      </c>
      <c r="C10289" s="46" t="s">
        <v>791</v>
      </c>
      <c r="D10289" s="4">
        <v>351</v>
      </c>
      <c r="E10289" s="30" t="s">
        <v>11430</v>
      </c>
      <c r="F10289" s="4">
        <v>2016</v>
      </c>
      <c r="G10289" s="4">
        <v>28</v>
      </c>
      <c r="H10289" s="4">
        <v>41</v>
      </c>
      <c r="I10289" s="15"/>
      <c r="J10289" s="46" t="s">
        <v>11459</v>
      </c>
    </row>
    <row r="10290" spans="1:10" ht="40.799999999999997">
      <c r="A10290" s="4" t="s">
        <v>10695</v>
      </c>
      <c r="B10290" s="4" t="str">
        <f ca="1">IFERROR(__xludf.DUMMYFUNCTION("REGEXREPLACE(TEXT(IF(ISERR(FIND(""/"", A10290)), A10290, MID(A10290, FIND(""/"", A10290)+1, LEN(A10290))), ""#""), ""\D+"", """")"),"2022")</f>
        <v>2022</v>
      </c>
      <c r="C10290" s="46" t="s">
        <v>791</v>
      </c>
      <c r="D10290" s="4">
        <v>351</v>
      </c>
      <c r="E10290" s="30" t="s">
        <v>11430</v>
      </c>
      <c r="F10290" s="4">
        <v>2016</v>
      </c>
      <c r="G10290" s="4">
        <v>28</v>
      </c>
      <c r="H10290" s="4">
        <v>42</v>
      </c>
      <c r="I10290" s="15"/>
      <c r="J10290" s="46" t="s">
        <v>11460</v>
      </c>
    </row>
    <row r="10291" spans="1:10" ht="40.799999999999997">
      <c r="A10291" s="4" t="s">
        <v>10695</v>
      </c>
      <c r="B10291" s="4" t="str">
        <f ca="1">IFERROR(__xludf.DUMMYFUNCTION("REGEXREPLACE(TEXT(IF(ISERR(FIND(""/"", A10291)), A10291, MID(A10291, FIND(""/"", A10291)+1, LEN(A10291))), ""#""), ""\D+"", """")"),"2022")</f>
        <v>2022</v>
      </c>
      <c r="C10291" s="46" t="s">
        <v>791</v>
      </c>
      <c r="D10291" s="4">
        <v>351</v>
      </c>
      <c r="E10291" s="30" t="s">
        <v>11430</v>
      </c>
      <c r="F10291" s="4">
        <v>2016</v>
      </c>
      <c r="G10291" s="4">
        <v>29</v>
      </c>
      <c r="H10291" s="4">
        <v>1</v>
      </c>
      <c r="I10291" s="15"/>
      <c r="J10291" s="46" t="s">
        <v>11461</v>
      </c>
    </row>
    <row r="10292" spans="1:10" ht="51">
      <c r="A10292" s="4" t="s">
        <v>10695</v>
      </c>
      <c r="B10292" s="4" t="str">
        <f ca="1">IFERROR(__xludf.DUMMYFUNCTION("REGEXREPLACE(TEXT(IF(ISERR(FIND(""/"", A10292)), A10292, MID(A10292, FIND(""/"", A10292)+1, LEN(A10292))), ""#""), ""\D+"", """")"),"2022")</f>
        <v>2022</v>
      </c>
      <c r="C10292" s="46" t="s">
        <v>791</v>
      </c>
      <c r="D10292" s="4">
        <v>351</v>
      </c>
      <c r="E10292" s="30" t="s">
        <v>11430</v>
      </c>
      <c r="F10292" s="4">
        <v>2016</v>
      </c>
      <c r="G10292" s="4">
        <v>29</v>
      </c>
      <c r="H10292" s="4">
        <v>2</v>
      </c>
      <c r="I10292" s="15"/>
      <c r="J10292" s="46" t="s">
        <v>11462</v>
      </c>
    </row>
    <row r="10293" spans="1:10" ht="61.2">
      <c r="A10293" s="4" t="s">
        <v>10695</v>
      </c>
      <c r="B10293" s="4" t="str">
        <f ca="1">IFERROR(__xludf.DUMMYFUNCTION("REGEXREPLACE(TEXT(IF(ISERR(FIND(""/"", A10293)), A10293, MID(A10293, FIND(""/"", A10293)+1, LEN(A10293))), ""#""), ""\D+"", """")"),"2022")</f>
        <v>2022</v>
      </c>
      <c r="C10293" s="46" t="s">
        <v>791</v>
      </c>
      <c r="D10293" s="4">
        <v>351</v>
      </c>
      <c r="E10293" s="30" t="s">
        <v>11430</v>
      </c>
      <c r="F10293" s="4">
        <v>2016</v>
      </c>
      <c r="G10293" s="4">
        <v>29</v>
      </c>
      <c r="H10293" s="4">
        <v>3</v>
      </c>
      <c r="I10293" s="15"/>
      <c r="J10293" s="46" t="s">
        <v>11463</v>
      </c>
    </row>
    <row r="10294" spans="1:10" ht="61.2">
      <c r="A10294" s="4" t="s">
        <v>10695</v>
      </c>
      <c r="B10294" s="4" t="str">
        <f ca="1">IFERROR(__xludf.DUMMYFUNCTION("REGEXREPLACE(TEXT(IF(ISERR(FIND(""/"", A10294)), A10294, MID(A10294, FIND(""/"", A10294)+1, LEN(A10294))), ""#""), ""\D+"", """")"),"2022")</f>
        <v>2022</v>
      </c>
      <c r="C10294" s="46" t="s">
        <v>791</v>
      </c>
      <c r="D10294" s="4">
        <v>351</v>
      </c>
      <c r="E10294" s="30" t="s">
        <v>11430</v>
      </c>
      <c r="F10294" s="4">
        <v>2016</v>
      </c>
      <c r="G10294" s="4">
        <v>29</v>
      </c>
      <c r="H10294" s="4">
        <v>4</v>
      </c>
      <c r="I10294" s="15"/>
      <c r="J10294" s="46" t="s">
        <v>11464</v>
      </c>
    </row>
    <row r="10295" spans="1:10" ht="40.799999999999997">
      <c r="A10295" s="4" t="s">
        <v>10695</v>
      </c>
      <c r="B10295" s="4" t="str">
        <f ca="1">IFERROR(__xludf.DUMMYFUNCTION("REGEXREPLACE(TEXT(IF(ISERR(FIND(""/"", A10295)), A10295, MID(A10295, FIND(""/"", A10295)+1, LEN(A10295))), ""#""), ""\D+"", """")"),"2022")</f>
        <v>2022</v>
      </c>
      <c r="C10295" s="46" t="s">
        <v>791</v>
      </c>
      <c r="D10295" s="4">
        <v>351</v>
      </c>
      <c r="E10295" s="30" t="s">
        <v>11430</v>
      </c>
      <c r="F10295" s="4">
        <v>2016</v>
      </c>
      <c r="G10295" s="4">
        <v>29</v>
      </c>
      <c r="H10295" s="4">
        <v>5</v>
      </c>
      <c r="I10295" s="15"/>
      <c r="J10295" s="46" t="s">
        <v>11465</v>
      </c>
    </row>
    <row r="10296" spans="1:10" ht="51">
      <c r="A10296" s="4" t="s">
        <v>10695</v>
      </c>
      <c r="B10296" s="4" t="str">
        <f ca="1">IFERROR(__xludf.DUMMYFUNCTION("REGEXREPLACE(TEXT(IF(ISERR(FIND(""/"", A10296)), A10296, MID(A10296, FIND(""/"", A10296)+1, LEN(A10296))), ""#""), ""\D+"", """")"),"2022")</f>
        <v>2022</v>
      </c>
      <c r="C10296" s="46" t="s">
        <v>791</v>
      </c>
      <c r="D10296" s="4">
        <v>351</v>
      </c>
      <c r="E10296" s="30" t="s">
        <v>11430</v>
      </c>
      <c r="F10296" s="4">
        <v>2016</v>
      </c>
      <c r="G10296" s="4">
        <v>29</v>
      </c>
      <c r="H10296" s="4">
        <v>6</v>
      </c>
      <c r="I10296" s="15"/>
      <c r="J10296" s="46" t="s">
        <v>11466</v>
      </c>
    </row>
    <row r="10297" spans="1:10" ht="51">
      <c r="A10297" s="4" t="s">
        <v>10695</v>
      </c>
      <c r="B10297" s="4" t="str">
        <f ca="1">IFERROR(__xludf.DUMMYFUNCTION("REGEXREPLACE(TEXT(IF(ISERR(FIND(""/"", A10297)), A10297, MID(A10297, FIND(""/"", A10297)+1, LEN(A10297))), ""#""), ""\D+"", """")"),"2022")</f>
        <v>2022</v>
      </c>
      <c r="C10297" s="46" t="s">
        <v>791</v>
      </c>
      <c r="D10297" s="4">
        <v>351</v>
      </c>
      <c r="E10297" s="30" t="s">
        <v>11430</v>
      </c>
      <c r="F10297" s="4">
        <v>2016</v>
      </c>
      <c r="G10297" s="4">
        <v>29</v>
      </c>
      <c r="H10297" s="4">
        <v>7</v>
      </c>
      <c r="I10297" s="15"/>
      <c r="J10297" s="46" t="s">
        <v>11467</v>
      </c>
    </row>
    <row r="10298" spans="1:10" ht="40.799999999999997">
      <c r="A10298" s="4" t="s">
        <v>10695</v>
      </c>
      <c r="B10298" s="4" t="str">
        <f ca="1">IFERROR(__xludf.DUMMYFUNCTION("REGEXREPLACE(TEXT(IF(ISERR(FIND(""/"", A10298)), A10298, MID(A10298, FIND(""/"", A10298)+1, LEN(A10298))), ""#""), ""\D+"", """")"),"2022")</f>
        <v>2022</v>
      </c>
      <c r="C10298" s="46" t="s">
        <v>791</v>
      </c>
      <c r="D10298" s="4">
        <v>351</v>
      </c>
      <c r="E10298" s="30" t="s">
        <v>11430</v>
      </c>
      <c r="F10298" s="4">
        <v>2016</v>
      </c>
      <c r="G10298" s="4">
        <v>29</v>
      </c>
      <c r="H10298" s="4">
        <v>8</v>
      </c>
      <c r="I10298" s="15"/>
      <c r="J10298" s="46" t="s">
        <v>11468</v>
      </c>
    </row>
    <row r="10299" spans="1:10" ht="51">
      <c r="A10299" s="4" t="s">
        <v>10695</v>
      </c>
      <c r="B10299" s="4" t="str">
        <f ca="1">IFERROR(__xludf.DUMMYFUNCTION("REGEXREPLACE(TEXT(IF(ISERR(FIND(""/"", A10299)), A10299, MID(A10299, FIND(""/"", A10299)+1, LEN(A10299))), ""#""), ""\D+"", """")"),"2022")</f>
        <v>2022</v>
      </c>
      <c r="C10299" s="46" t="s">
        <v>791</v>
      </c>
      <c r="D10299" s="4">
        <v>351</v>
      </c>
      <c r="E10299" s="5" t="s">
        <v>11430</v>
      </c>
      <c r="F10299" s="4">
        <v>2016</v>
      </c>
      <c r="G10299" s="4">
        <v>29</v>
      </c>
      <c r="H10299" s="4">
        <v>9</v>
      </c>
      <c r="I10299" s="15"/>
      <c r="J10299" s="46" t="s">
        <v>11469</v>
      </c>
    </row>
    <row r="10300" spans="1:10" ht="61.2">
      <c r="A10300" s="4" t="s">
        <v>10695</v>
      </c>
      <c r="B10300" s="4" t="str">
        <f ca="1">IFERROR(__xludf.DUMMYFUNCTION("REGEXREPLACE(TEXT(IF(ISERR(FIND(""/"", A10300)), A10300, MID(A10300, FIND(""/"", A10300)+1, LEN(A10300))), ""#""), ""\D+"", """")"),"2022")</f>
        <v>2022</v>
      </c>
      <c r="C10300" s="46" t="s">
        <v>791</v>
      </c>
      <c r="D10300" s="4">
        <v>351</v>
      </c>
      <c r="E10300" s="5" t="s">
        <v>11430</v>
      </c>
      <c r="F10300" s="4">
        <v>2016</v>
      </c>
      <c r="G10300" s="4">
        <v>29</v>
      </c>
      <c r="H10300" s="4">
        <v>10</v>
      </c>
      <c r="I10300" s="15"/>
      <c r="J10300" s="46" t="s">
        <v>11470</v>
      </c>
    </row>
    <row r="10301" spans="1:10" ht="30.6">
      <c r="A10301" s="4" t="s">
        <v>10695</v>
      </c>
      <c r="B10301" s="4" t="str">
        <f ca="1">IFERROR(__xludf.DUMMYFUNCTION("REGEXREPLACE(TEXT(IF(ISERR(FIND(""/"", A10301)), A10301, MID(A10301, FIND(""/"", A10301)+1, LEN(A10301))), ""#""), ""\D+"", """")"),"2022")</f>
        <v>2022</v>
      </c>
      <c r="C10301" s="46" t="s">
        <v>791</v>
      </c>
      <c r="D10301" s="4">
        <v>351</v>
      </c>
      <c r="E10301" s="5" t="s">
        <v>11430</v>
      </c>
      <c r="F10301" s="4">
        <v>2016</v>
      </c>
      <c r="G10301" s="4">
        <v>29</v>
      </c>
      <c r="H10301" s="4">
        <v>11</v>
      </c>
      <c r="I10301" s="15"/>
      <c r="J10301" s="46" t="s">
        <v>11471</v>
      </c>
    </row>
    <row r="10302" spans="1:10" ht="30.6">
      <c r="A10302" s="4" t="s">
        <v>10695</v>
      </c>
      <c r="B10302" s="4" t="str">
        <f ca="1">IFERROR(__xludf.DUMMYFUNCTION("REGEXREPLACE(TEXT(IF(ISERR(FIND(""/"", A10302)), A10302, MID(A10302, FIND(""/"", A10302)+1, LEN(A10302))), ""#""), ""\D+"", """")"),"2022")</f>
        <v>2022</v>
      </c>
      <c r="C10302" s="46" t="s">
        <v>791</v>
      </c>
      <c r="D10302" s="4">
        <v>351</v>
      </c>
      <c r="E10302" s="5" t="s">
        <v>11430</v>
      </c>
      <c r="F10302" s="4">
        <v>2016</v>
      </c>
      <c r="G10302" s="4">
        <v>29</v>
      </c>
      <c r="H10302" s="4">
        <v>12</v>
      </c>
      <c r="I10302" s="15"/>
      <c r="J10302" s="46" t="s">
        <v>11472</v>
      </c>
    </row>
    <row r="10303" spans="1:10" ht="51">
      <c r="A10303" s="4" t="s">
        <v>10695</v>
      </c>
      <c r="B10303" s="4" t="str">
        <f ca="1">IFERROR(__xludf.DUMMYFUNCTION("REGEXREPLACE(TEXT(IF(ISERR(FIND(""/"", A10303)), A10303, MID(A10303, FIND(""/"", A10303)+1, LEN(A10303))), ""#""), ""\D+"", """")"),"2022")</f>
        <v>2022</v>
      </c>
      <c r="C10303" s="46" t="s">
        <v>791</v>
      </c>
      <c r="D10303" s="4">
        <v>351</v>
      </c>
      <c r="E10303" s="5" t="s">
        <v>11430</v>
      </c>
      <c r="F10303" s="4">
        <v>2016</v>
      </c>
      <c r="G10303" s="4">
        <v>29</v>
      </c>
      <c r="H10303" s="4">
        <v>13</v>
      </c>
      <c r="I10303" s="15"/>
      <c r="J10303" s="46" t="s">
        <v>11473</v>
      </c>
    </row>
    <row r="10304" spans="1:10" ht="40.799999999999997">
      <c r="A10304" s="4" t="s">
        <v>10695</v>
      </c>
      <c r="B10304" s="4" t="str">
        <f ca="1">IFERROR(__xludf.DUMMYFUNCTION("REGEXREPLACE(TEXT(IF(ISERR(FIND(""/"", A10304)), A10304, MID(A10304, FIND(""/"", A10304)+1, LEN(A10304))), ""#""), ""\D+"", """")"),"2022")</f>
        <v>2022</v>
      </c>
      <c r="C10304" s="46" t="s">
        <v>791</v>
      </c>
      <c r="D10304" s="4">
        <v>351</v>
      </c>
      <c r="E10304" s="5" t="s">
        <v>11430</v>
      </c>
      <c r="F10304" s="4">
        <v>2016</v>
      </c>
      <c r="G10304" s="4">
        <v>29</v>
      </c>
      <c r="H10304" s="4">
        <v>14</v>
      </c>
      <c r="I10304" s="15"/>
      <c r="J10304" s="46" t="s">
        <v>11474</v>
      </c>
    </row>
    <row r="10305" spans="1:10" ht="40.799999999999997">
      <c r="A10305" s="4" t="s">
        <v>10695</v>
      </c>
      <c r="B10305" s="4" t="str">
        <f ca="1">IFERROR(__xludf.DUMMYFUNCTION("REGEXREPLACE(TEXT(IF(ISERR(FIND(""/"", A10305)), A10305, MID(A10305, FIND(""/"", A10305)+1, LEN(A10305))), ""#""), ""\D+"", """")"),"2022")</f>
        <v>2022</v>
      </c>
      <c r="C10305" s="46" t="s">
        <v>791</v>
      </c>
      <c r="D10305" s="4">
        <v>351</v>
      </c>
      <c r="E10305" s="5" t="s">
        <v>11430</v>
      </c>
      <c r="F10305" s="4">
        <v>2016</v>
      </c>
      <c r="G10305" s="4">
        <v>29</v>
      </c>
      <c r="H10305" s="4">
        <v>15</v>
      </c>
      <c r="I10305" s="15"/>
      <c r="J10305" s="46" t="s">
        <v>11475</v>
      </c>
    </row>
    <row r="10306" spans="1:10" ht="51">
      <c r="A10306" s="4" t="s">
        <v>10695</v>
      </c>
      <c r="B10306" s="4" t="str">
        <f ca="1">IFERROR(__xludf.DUMMYFUNCTION("REGEXREPLACE(TEXT(IF(ISERR(FIND(""/"", A10306)), A10306, MID(A10306, FIND(""/"", A10306)+1, LEN(A10306))), ""#""), ""\D+"", """")"),"2022")</f>
        <v>2022</v>
      </c>
      <c r="C10306" s="46" t="s">
        <v>791</v>
      </c>
      <c r="D10306" s="4">
        <v>351</v>
      </c>
      <c r="E10306" s="5" t="s">
        <v>11430</v>
      </c>
      <c r="F10306" s="4">
        <v>2016</v>
      </c>
      <c r="G10306" s="4">
        <v>29</v>
      </c>
      <c r="H10306" s="4">
        <v>16</v>
      </c>
      <c r="I10306" s="15"/>
      <c r="J10306" s="46" t="s">
        <v>11476</v>
      </c>
    </row>
    <row r="10307" spans="1:10" ht="51">
      <c r="A10307" s="4" t="s">
        <v>10695</v>
      </c>
      <c r="B10307" s="4" t="str">
        <f ca="1">IFERROR(__xludf.DUMMYFUNCTION("REGEXREPLACE(TEXT(IF(ISERR(FIND(""/"", A10307)), A10307, MID(A10307, FIND(""/"", A10307)+1, LEN(A10307))), ""#""), ""\D+"", """")"),"2022")</f>
        <v>2022</v>
      </c>
      <c r="C10307" s="46" t="s">
        <v>791</v>
      </c>
      <c r="D10307" s="4">
        <v>351</v>
      </c>
      <c r="E10307" s="5" t="s">
        <v>11430</v>
      </c>
      <c r="F10307" s="4">
        <v>2016</v>
      </c>
      <c r="G10307" s="4">
        <v>29</v>
      </c>
      <c r="H10307" s="4">
        <v>17</v>
      </c>
      <c r="I10307" s="15"/>
      <c r="J10307" s="46" t="s">
        <v>11477</v>
      </c>
    </row>
    <row r="10308" spans="1:10" ht="51">
      <c r="A10308" s="4" t="s">
        <v>10695</v>
      </c>
      <c r="B10308" s="4" t="str">
        <f ca="1">IFERROR(__xludf.DUMMYFUNCTION("REGEXREPLACE(TEXT(IF(ISERR(FIND(""/"", A10308)), A10308, MID(A10308, FIND(""/"", A10308)+1, LEN(A10308))), ""#""), ""\D+"", """")"),"2022")</f>
        <v>2022</v>
      </c>
      <c r="C10308" s="46" t="s">
        <v>791</v>
      </c>
      <c r="D10308" s="4">
        <v>351</v>
      </c>
      <c r="E10308" s="5" t="s">
        <v>11430</v>
      </c>
      <c r="F10308" s="4">
        <v>2016</v>
      </c>
      <c r="G10308" s="4">
        <v>29</v>
      </c>
      <c r="H10308" s="4">
        <v>18</v>
      </c>
      <c r="I10308" s="15"/>
      <c r="J10308" s="46" t="s">
        <v>11478</v>
      </c>
    </row>
    <row r="10309" spans="1:10" ht="40.799999999999997">
      <c r="A10309" s="4" t="s">
        <v>10695</v>
      </c>
      <c r="B10309" s="4" t="str">
        <f ca="1">IFERROR(__xludf.DUMMYFUNCTION("REGEXREPLACE(TEXT(IF(ISERR(FIND(""/"", A10309)), A10309, MID(A10309, FIND(""/"", A10309)+1, LEN(A10309))), ""#""), ""\D+"", """")"),"2022")</f>
        <v>2022</v>
      </c>
      <c r="C10309" s="46" t="s">
        <v>791</v>
      </c>
      <c r="D10309" s="4">
        <v>351</v>
      </c>
      <c r="E10309" s="5" t="s">
        <v>11430</v>
      </c>
      <c r="F10309" s="4">
        <v>2016</v>
      </c>
      <c r="G10309" s="4">
        <v>29</v>
      </c>
      <c r="H10309" s="4">
        <v>19</v>
      </c>
      <c r="I10309" s="15"/>
      <c r="J10309" s="46" t="s">
        <v>11479</v>
      </c>
    </row>
    <row r="10310" spans="1:10" ht="61.2">
      <c r="A10310" s="4" t="s">
        <v>10695</v>
      </c>
      <c r="B10310" s="4" t="str">
        <f ca="1">IFERROR(__xludf.DUMMYFUNCTION("REGEXREPLACE(TEXT(IF(ISERR(FIND(""/"", A10310)), A10310, MID(A10310, FIND(""/"", A10310)+1, LEN(A10310))), ""#""), ""\D+"", """")"),"2022")</f>
        <v>2022</v>
      </c>
      <c r="C10310" s="46" t="s">
        <v>791</v>
      </c>
      <c r="D10310" s="4">
        <v>351</v>
      </c>
      <c r="E10310" s="5" t="s">
        <v>11430</v>
      </c>
      <c r="F10310" s="4">
        <v>2016</v>
      </c>
      <c r="G10310" s="4">
        <v>29</v>
      </c>
      <c r="H10310" s="4">
        <v>20</v>
      </c>
      <c r="I10310" s="15"/>
      <c r="J10310" s="46" t="s">
        <v>11480</v>
      </c>
    </row>
    <row r="10311" spans="1:10" ht="81.599999999999994">
      <c r="A10311" s="4" t="s">
        <v>10695</v>
      </c>
      <c r="B10311" s="4" t="str">
        <f ca="1">IFERROR(__xludf.DUMMYFUNCTION("REGEXREPLACE(TEXT(IF(ISERR(FIND(""/"", A10311)), A10311, MID(A10311, FIND(""/"", A10311)+1, LEN(A10311))), ""#""), ""\D+"", """")"),"2022")</f>
        <v>2022</v>
      </c>
      <c r="C10311" s="46" t="s">
        <v>791</v>
      </c>
      <c r="D10311" s="4">
        <v>351</v>
      </c>
      <c r="E10311" s="5" t="s">
        <v>11430</v>
      </c>
      <c r="F10311" s="4">
        <v>2016</v>
      </c>
      <c r="G10311" s="4">
        <v>29</v>
      </c>
      <c r="H10311" s="4">
        <v>21</v>
      </c>
      <c r="I10311" s="15"/>
      <c r="J10311" s="46" t="s">
        <v>11481</v>
      </c>
    </row>
    <row r="10312" spans="1:10" ht="51">
      <c r="A10312" s="4" t="s">
        <v>10695</v>
      </c>
      <c r="B10312" s="4" t="str">
        <f ca="1">IFERROR(__xludf.DUMMYFUNCTION("REGEXREPLACE(TEXT(IF(ISERR(FIND(""/"", A10312)), A10312, MID(A10312, FIND(""/"", A10312)+1, LEN(A10312))), ""#""), ""\D+"", """")"),"2022")</f>
        <v>2022</v>
      </c>
      <c r="C10312" s="46" t="s">
        <v>791</v>
      </c>
      <c r="D10312" s="4">
        <v>351</v>
      </c>
      <c r="E10312" s="5" t="s">
        <v>11430</v>
      </c>
      <c r="F10312" s="4">
        <v>2016</v>
      </c>
      <c r="G10312" s="4">
        <v>29</v>
      </c>
      <c r="H10312" s="4">
        <v>22</v>
      </c>
      <c r="I10312" s="15"/>
      <c r="J10312" s="46" t="s">
        <v>11482</v>
      </c>
    </row>
    <row r="10313" spans="1:10" ht="61.2">
      <c r="A10313" s="4" t="s">
        <v>10695</v>
      </c>
      <c r="B10313" s="4" t="str">
        <f ca="1">IFERROR(__xludf.DUMMYFUNCTION("REGEXREPLACE(TEXT(IF(ISERR(FIND(""/"", A10313)), A10313, MID(A10313, FIND(""/"", A10313)+1, LEN(A10313))), ""#""), ""\D+"", """")"),"2022")</f>
        <v>2022</v>
      </c>
      <c r="C10313" s="46" t="s">
        <v>791</v>
      </c>
      <c r="D10313" s="4">
        <v>351</v>
      </c>
      <c r="E10313" s="5" t="s">
        <v>11430</v>
      </c>
      <c r="F10313" s="4">
        <v>2016</v>
      </c>
      <c r="G10313" s="4">
        <v>29</v>
      </c>
      <c r="H10313" s="4">
        <v>23</v>
      </c>
      <c r="I10313" s="15"/>
      <c r="J10313" s="46" t="s">
        <v>11483</v>
      </c>
    </row>
    <row r="10314" spans="1:10" ht="51">
      <c r="A10314" s="4" t="s">
        <v>10695</v>
      </c>
      <c r="B10314" s="4" t="str">
        <f ca="1">IFERROR(__xludf.DUMMYFUNCTION("REGEXREPLACE(TEXT(IF(ISERR(FIND(""/"", A10314)), A10314, MID(A10314, FIND(""/"", A10314)+1, LEN(A10314))), ""#""), ""\D+"", """")"),"2022")</f>
        <v>2022</v>
      </c>
      <c r="C10314" s="46" t="s">
        <v>791</v>
      </c>
      <c r="D10314" s="4">
        <v>351</v>
      </c>
      <c r="E10314" s="5" t="s">
        <v>11430</v>
      </c>
      <c r="F10314" s="4">
        <v>2016</v>
      </c>
      <c r="G10314" s="4">
        <v>29</v>
      </c>
      <c r="H10314" s="4">
        <v>24</v>
      </c>
      <c r="I10314" s="15"/>
      <c r="J10314" s="46" t="s">
        <v>11484</v>
      </c>
    </row>
    <row r="10315" spans="1:10" ht="61.2">
      <c r="A10315" s="4" t="s">
        <v>10695</v>
      </c>
      <c r="B10315" s="4" t="str">
        <f ca="1">IFERROR(__xludf.DUMMYFUNCTION("REGEXREPLACE(TEXT(IF(ISERR(FIND(""/"", A10315)), A10315, MID(A10315, FIND(""/"", A10315)+1, LEN(A10315))), ""#""), ""\D+"", """")"),"2022")</f>
        <v>2022</v>
      </c>
      <c r="C10315" s="46" t="s">
        <v>791</v>
      </c>
      <c r="D10315" s="4">
        <v>351</v>
      </c>
      <c r="E10315" s="5" t="s">
        <v>11430</v>
      </c>
      <c r="F10315" s="4">
        <v>2016</v>
      </c>
      <c r="G10315" s="4">
        <v>29</v>
      </c>
      <c r="H10315" s="4">
        <v>25</v>
      </c>
      <c r="I10315" s="15"/>
      <c r="J10315" s="46" t="s">
        <v>11485</v>
      </c>
    </row>
    <row r="10316" spans="1:10" ht="51">
      <c r="A10316" s="4" t="s">
        <v>10695</v>
      </c>
      <c r="B10316" s="4" t="str">
        <f ca="1">IFERROR(__xludf.DUMMYFUNCTION("REGEXREPLACE(TEXT(IF(ISERR(FIND(""/"", A10316)), A10316, MID(A10316, FIND(""/"", A10316)+1, LEN(A10316))), ""#""), ""\D+"", """")"),"2022")</f>
        <v>2022</v>
      </c>
      <c r="C10316" s="46" t="s">
        <v>791</v>
      </c>
      <c r="D10316" s="4">
        <v>351</v>
      </c>
      <c r="E10316" s="5" t="s">
        <v>11430</v>
      </c>
      <c r="F10316" s="4">
        <v>2016</v>
      </c>
      <c r="G10316" s="4">
        <v>29</v>
      </c>
      <c r="H10316" s="4">
        <v>26</v>
      </c>
      <c r="I10316" s="15"/>
      <c r="J10316" s="46" t="s">
        <v>11486</v>
      </c>
    </row>
    <row r="10317" spans="1:10" ht="61.2">
      <c r="A10317" s="4" t="s">
        <v>10695</v>
      </c>
      <c r="B10317" s="4" t="str">
        <f ca="1">IFERROR(__xludf.DUMMYFUNCTION("REGEXREPLACE(TEXT(IF(ISERR(FIND(""/"", A10317)), A10317, MID(A10317, FIND(""/"", A10317)+1, LEN(A10317))), ""#""), ""\D+"", """")"),"2022")</f>
        <v>2022</v>
      </c>
      <c r="C10317" s="46" t="s">
        <v>791</v>
      </c>
      <c r="D10317" s="4">
        <v>331</v>
      </c>
      <c r="E10317" s="5" t="s">
        <v>10206</v>
      </c>
      <c r="F10317" s="4">
        <v>2016</v>
      </c>
      <c r="G10317" s="4">
        <v>29</v>
      </c>
      <c r="H10317" s="4">
        <v>27</v>
      </c>
      <c r="I10317" s="15"/>
      <c r="J10317" s="46" t="s">
        <v>11487</v>
      </c>
    </row>
    <row r="10318" spans="1:10" ht="61.2">
      <c r="A10318" s="4" t="s">
        <v>10695</v>
      </c>
      <c r="B10318" s="4" t="str">
        <f ca="1">IFERROR(__xludf.DUMMYFUNCTION("REGEXREPLACE(TEXT(IF(ISERR(FIND(""/"", A10318)), A10318, MID(A10318, FIND(""/"", A10318)+1, LEN(A10318))), ""#""), ""\D+"", """")"),"2022")</f>
        <v>2022</v>
      </c>
      <c r="C10318" s="46" t="s">
        <v>791</v>
      </c>
      <c r="D10318" s="4">
        <v>331</v>
      </c>
      <c r="E10318" s="5" t="s">
        <v>10206</v>
      </c>
      <c r="F10318" s="4">
        <v>2016</v>
      </c>
      <c r="G10318" s="4">
        <v>29</v>
      </c>
      <c r="H10318" s="4">
        <v>26</v>
      </c>
      <c r="I10318" s="15"/>
      <c r="J10318" s="46" t="s">
        <v>11488</v>
      </c>
    </row>
    <row r="10319" spans="1:10" ht="51">
      <c r="A10319" s="4" t="s">
        <v>10695</v>
      </c>
      <c r="B10319" s="4" t="str">
        <f ca="1">IFERROR(__xludf.DUMMYFUNCTION("REGEXREPLACE(TEXT(IF(ISERR(FIND(""/"", A10319)), A10319, MID(A10319, FIND(""/"", A10319)+1, LEN(A10319))), ""#""), ""\D+"", """")"),"2022")</f>
        <v>2022</v>
      </c>
      <c r="C10319" s="46" t="s">
        <v>791</v>
      </c>
      <c r="D10319" s="4">
        <v>351</v>
      </c>
      <c r="E10319" s="5" t="s">
        <v>11430</v>
      </c>
      <c r="F10319" s="4">
        <v>2016</v>
      </c>
      <c r="G10319" s="4">
        <v>29</v>
      </c>
      <c r="H10319" s="4">
        <v>29</v>
      </c>
      <c r="I10319" s="15"/>
      <c r="J10319" s="46" t="s">
        <v>11489</v>
      </c>
    </row>
    <row r="10320" spans="1:10" ht="40.799999999999997">
      <c r="A10320" s="4" t="s">
        <v>10695</v>
      </c>
      <c r="B10320" s="4" t="str">
        <f ca="1">IFERROR(__xludf.DUMMYFUNCTION("REGEXREPLACE(TEXT(IF(ISERR(FIND(""/"", A10320)), A10320, MID(A10320, FIND(""/"", A10320)+1, LEN(A10320))), ""#""), ""\D+"", """")"),"2022")</f>
        <v>2022</v>
      </c>
      <c r="C10320" s="46" t="s">
        <v>791</v>
      </c>
      <c r="D10320" s="4">
        <v>351</v>
      </c>
      <c r="E10320" s="5" t="s">
        <v>11430</v>
      </c>
      <c r="F10320" s="4">
        <v>2016</v>
      </c>
      <c r="G10320" s="4">
        <v>29</v>
      </c>
      <c r="H10320" s="4">
        <v>30</v>
      </c>
      <c r="I10320" s="15"/>
      <c r="J10320" s="46" t="s">
        <v>11490</v>
      </c>
    </row>
    <row r="10321" spans="1:10" ht="40.799999999999997">
      <c r="A10321" s="4" t="s">
        <v>10695</v>
      </c>
      <c r="B10321" s="4" t="str">
        <f ca="1">IFERROR(__xludf.DUMMYFUNCTION("REGEXREPLACE(TEXT(IF(ISERR(FIND(""/"", A10321)), A10321, MID(A10321, FIND(""/"", A10321)+1, LEN(A10321))), ""#""), ""\D+"", """")"),"2022")</f>
        <v>2022</v>
      </c>
      <c r="C10321" s="46" t="s">
        <v>791</v>
      </c>
      <c r="D10321" s="4">
        <v>351</v>
      </c>
      <c r="E10321" s="5" t="s">
        <v>11430</v>
      </c>
      <c r="F10321" s="4">
        <v>2016</v>
      </c>
      <c r="G10321" s="4">
        <v>29</v>
      </c>
      <c r="H10321" s="4">
        <v>31</v>
      </c>
      <c r="I10321" s="15"/>
      <c r="J10321" s="46" t="s">
        <v>11491</v>
      </c>
    </row>
    <row r="10322" spans="1:10" ht="30.6">
      <c r="A10322" s="4" t="s">
        <v>10695</v>
      </c>
      <c r="B10322" s="4" t="str">
        <f ca="1">IFERROR(__xludf.DUMMYFUNCTION("REGEXREPLACE(TEXT(IF(ISERR(FIND(""/"", A10322)), A10322, MID(A10322, FIND(""/"", A10322)+1, LEN(A10322))), ""#""), ""\D+"", """")"),"2022")</f>
        <v>2022</v>
      </c>
      <c r="C10322" s="46" t="s">
        <v>791</v>
      </c>
      <c r="D10322" s="4">
        <v>351</v>
      </c>
      <c r="E10322" s="5" t="s">
        <v>11430</v>
      </c>
      <c r="F10322" s="4">
        <v>2016</v>
      </c>
      <c r="G10322" s="4">
        <v>29</v>
      </c>
      <c r="H10322" s="4">
        <v>32</v>
      </c>
      <c r="I10322" s="15"/>
      <c r="J10322" s="46" t="s">
        <v>11492</v>
      </c>
    </row>
    <row r="10323" spans="1:10" ht="40.799999999999997">
      <c r="A10323" s="4" t="s">
        <v>10695</v>
      </c>
      <c r="B10323" s="4" t="str">
        <f ca="1">IFERROR(__xludf.DUMMYFUNCTION("REGEXREPLACE(TEXT(IF(ISERR(FIND(""/"", A10323)), A10323, MID(A10323, FIND(""/"", A10323)+1, LEN(A10323))), ""#""), ""\D+"", """")"),"2022")</f>
        <v>2022</v>
      </c>
      <c r="C10323" s="46" t="s">
        <v>791</v>
      </c>
      <c r="D10323" s="4">
        <v>351</v>
      </c>
      <c r="E10323" s="5" t="s">
        <v>11430</v>
      </c>
      <c r="F10323" s="4">
        <v>2016</v>
      </c>
      <c r="G10323" s="4">
        <v>29</v>
      </c>
      <c r="H10323" s="4">
        <v>33</v>
      </c>
      <c r="I10323" s="15"/>
      <c r="J10323" s="46" t="s">
        <v>11493</v>
      </c>
    </row>
    <row r="10324" spans="1:10" ht="51">
      <c r="A10324" s="4" t="s">
        <v>10695</v>
      </c>
      <c r="B10324" s="4" t="str">
        <f ca="1">IFERROR(__xludf.DUMMYFUNCTION("REGEXREPLACE(TEXT(IF(ISERR(FIND(""/"", A10324)), A10324, MID(A10324, FIND(""/"", A10324)+1, LEN(A10324))), ""#""), ""\D+"", """")"),"2022")</f>
        <v>2022</v>
      </c>
      <c r="C10324" s="46" t="s">
        <v>791</v>
      </c>
      <c r="D10324" s="4">
        <v>351</v>
      </c>
      <c r="E10324" s="5" t="s">
        <v>11430</v>
      </c>
      <c r="F10324" s="4">
        <v>2016</v>
      </c>
      <c r="G10324" s="4">
        <v>29</v>
      </c>
      <c r="H10324" s="4">
        <v>34</v>
      </c>
      <c r="I10324" s="15"/>
      <c r="J10324" s="46" t="s">
        <v>11494</v>
      </c>
    </row>
    <row r="10325" spans="1:10" ht="40.799999999999997">
      <c r="A10325" s="4" t="s">
        <v>10695</v>
      </c>
      <c r="B10325" s="4" t="str">
        <f ca="1">IFERROR(__xludf.DUMMYFUNCTION("REGEXREPLACE(TEXT(IF(ISERR(FIND(""/"", A10325)), A10325, MID(A10325, FIND(""/"", A10325)+1, LEN(A10325))), ""#""), ""\D+"", """")"),"2022")</f>
        <v>2022</v>
      </c>
      <c r="C10325" s="46" t="s">
        <v>791</v>
      </c>
      <c r="D10325" s="4">
        <v>351</v>
      </c>
      <c r="E10325" s="5" t="s">
        <v>11430</v>
      </c>
      <c r="F10325" s="4">
        <v>2016</v>
      </c>
      <c r="G10325" s="4">
        <v>29</v>
      </c>
      <c r="H10325" s="4">
        <v>35</v>
      </c>
      <c r="I10325" s="15"/>
      <c r="J10325" s="46" t="s">
        <v>11495</v>
      </c>
    </row>
    <row r="10326" spans="1:10" ht="51">
      <c r="A10326" s="4" t="s">
        <v>10695</v>
      </c>
      <c r="B10326" s="4" t="str">
        <f ca="1">IFERROR(__xludf.DUMMYFUNCTION("REGEXREPLACE(TEXT(IF(ISERR(FIND(""/"", A10326)), A10326, MID(A10326, FIND(""/"", A10326)+1, LEN(A10326))), ""#""), ""\D+"", """")"),"2022")</f>
        <v>2022</v>
      </c>
      <c r="C10326" s="46" t="s">
        <v>791</v>
      </c>
      <c r="D10326" s="4">
        <v>351</v>
      </c>
      <c r="E10326" s="5" t="s">
        <v>11430</v>
      </c>
      <c r="F10326" s="4">
        <v>2016</v>
      </c>
      <c r="G10326" s="4">
        <v>29</v>
      </c>
      <c r="H10326" s="4">
        <v>36</v>
      </c>
      <c r="I10326" s="15"/>
      <c r="J10326" s="46" t="s">
        <v>11496</v>
      </c>
    </row>
    <row r="10327" spans="1:10" ht="51">
      <c r="A10327" s="4" t="s">
        <v>10695</v>
      </c>
      <c r="B10327" s="4" t="str">
        <f ca="1">IFERROR(__xludf.DUMMYFUNCTION("REGEXREPLACE(TEXT(IF(ISERR(FIND(""/"", A10327)), A10327, MID(A10327, FIND(""/"", A10327)+1, LEN(A10327))), ""#""), ""\D+"", """")"),"2022")</f>
        <v>2022</v>
      </c>
      <c r="C10327" s="46" t="s">
        <v>791</v>
      </c>
      <c r="D10327" s="4">
        <v>351</v>
      </c>
      <c r="E10327" s="5" t="s">
        <v>11430</v>
      </c>
      <c r="F10327" s="4">
        <v>2016</v>
      </c>
      <c r="G10327" s="4">
        <v>29</v>
      </c>
      <c r="H10327" s="4">
        <v>37</v>
      </c>
      <c r="I10327" s="15"/>
      <c r="J10327" s="46" t="s">
        <v>11497</v>
      </c>
    </row>
    <row r="10328" spans="1:10" ht="30.6">
      <c r="A10328" s="4" t="s">
        <v>10695</v>
      </c>
      <c r="B10328" s="4" t="str">
        <f ca="1">IFERROR(__xludf.DUMMYFUNCTION("REGEXREPLACE(TEXT(IF(ISERR(FIND(""/"", A10328)), A10328, MID(A10328, FIND(""/"", A10328)+1, LEN(A10328))), ""#""), ""\D+"", """")"),"2022")</f>
        <v>2022</v>
      </c>
      <c r="C10328" s="46" t="s">
        <v>791</v>
      </c>
      <c r="D10328" s="4">
        <v>351</v>
      </c>
      <c r="E10328" s="5" t="s">
        <v>11430</v>
      </c>
      <c r="F10328" s="4">
        <v>2016</v>
      </c>
      <c r="G10328" s="4">
        <v>29</v>
      </c>
      <c r="H10328" s="4">
        <v>38</v>
      </c>
      <c r="I10328" s="15"/>
      <c r="J10328" s="46" t="s">
        <v>11498</v>
      </c>
    </row>
    <row r="10329" spans="1:10" ht="40.799999999999997">
      <c r="A10329" s="4" t="s">
        <v>10695</v>
      </c>
      <c r="B10329" s="4" t="str">
        <f ca="1">IFERROR(__xludf.DUMMYFUNCTION("REGEXREPLACE(TEXT(IF(ISERR(FIND(""/"", A10329)), A10329, MID(A10329, FIND(""/"", A10329)+1, LEN(A10329))), ""#""), ""\D+"", """")"),"2022")</f>
        <v>2022</v>
      </c>
      <c r="C10329" s="46" t="s">
        <v>791</v>
      </c>
      <c r="D10329" s="4">
        <v>351</v>
      </c>
      <c r="E10329" s="5" t="s">
        <v>11430</v>
      </c>
      <c r="F10329" s="4">
        <v>2016</v>
      </c>
      <c r="G10329" s="4">
        <v>29</v>
      </c>
      <c r="H10329" s="4">
        <v>39</v>
      </c>
      <c r="I10329" s="15"/>
      <c r="J10329" s="46" t="s">
        <v>11499</v>
      </c>
    </row>
    <row r="10330" spans="1:10" ht="51">
      <c r="A10330" s="4" t="s">
        <v>10695</v>
      </c>
      <c r="B10330" s="4" t="str">
        <f ca="1">IFERROR(__xludf.DUMMYFUNCTION("REGEXREPLACE(TEXT(IF(ISERR(FIND(""/"", A10330)), A10330, MID(A10330, FIND(""/"", A10330)+1, LEN(A10330))), ""#""), ""\D+"", """")"),"2022")</f>
        <v>2022</v>
      </c>
      <c r="C10330" s="46" t="s">
        <v>791</v>
      </c>
      <c r="D10330" s="4">
        <v>351</v>
      </c>
      <c r="E10330" s="5" t="s">
        <v>11430</v>
      </c>
      <c r="F10330" s="4">
        <v>2016</v>
      </c>
      <c r="G10330" s="4">
        <v>29</v>
      </c>
      <c r="H10330" s="4">
        <v>40</v>
      </c>
      <c r="I10330" s="15"/>
      <c r="J10330" s="46" t="s">
        <v>11500</v>
      </c>
    </row>
    <row r="10331" spans="1:10" ht="61.2">
      <c r="A10331" s="4" t="s">
        <v>10695</v>
      </c>
      <c r="B10331" s="4" t="str">
        <f ca="1">IFERROR(__xludf.DUMMYFUNCTION("REGEXREPLACE(TEXT(IF(ISERR(FIND(""/"", A10331)), A10331, MID(A10331, FIND(""/"", A10331)+1, LEN(A10331))), ""#""), ""\D+"", """")"),"2022")</f>
        <v>2022</v>
      </c>
      <c r="C10331" s="46" t="s">
        <v>791</v>
      </c>
      <c r="D10331" s="4">
        <v>351</v>
      </c>
      <c r="E10331" s="5" t="s">
        <v>11430</v>
      </c>
      <c r="F10331" s="4">
        <v>2016</v>
      </c>
      <c r="G10331" s="4">
        <v>29</v>
      </c>
      <c r="H10331" s="4">
        <v>41</v>
      </c>
      <c r="I10331" s="15"/>
      <c r="J10331" s="46" t="s">
        <v>11501</v>
      </c>
    </row>
    <row r="10332" spans="1:10" ht="71.400000000000006">
      <c r="A10332" s="4" t="s">
        <v>10695</v>
      </c>
      <c r="B10332" s="4" t="str">
        <f ca="1">IFERROR(__xludf.DUMMYFUNCTION("REGEXREPLACE(TEXT(IF(ISERR(FIND(""/"", A10332)), A10332, MID(A10332, FIND(""/"", A10332)+1, LEN(A10332))), ""#""), ""\D+"", """")"),"2022")</f>
        <v>2022</v>
      </c>
      <c r="C10332" s="46" t="s">
        <v>791</v>
      </c>
      <c r="D10332" s="4">
        <v>351</v>
      </c>
      <c r="E10332" s="5" t="s">
        <v>11430</v>
      </c>
      <c r="F10332" s="4">
        <v>2016</v>
      </c>
      <c r="G10332" s="4">
        <v>29</v>
      </c>
      <c r="H10332" s="4">
        <v>42</v>
      </c>
      <c r="I10332" s="15"/>
      <c r="J10332" s="46" t="s">
        <v>11502</v>
      </c>
    </row>
    <row r="10333" spans="1:10" ht="61.2">
      <c r="A10333" s="4" t="s">
        <v>10695</v>
      </c>
      <c r="B10333" s="4" t="str">
        <f ca="1">IFERROR(__xludf.DUMMYFUNCTION("REGEXREPLACE(TEXT(IF(ISERR(FIND(""/"", A10333)), A10333, MID(A10333, FIND(""/"", A10333)+1, LEN(A10333))), ""#""), ""\D+"", """")"),"2022")</f>
        <v>2022</v>
      </c>
      <c r="C10333" s="46" t="s">
        <v>791</v>
      </c>
      <c r="D10333" s="4">
        <v>351</v>
      </c>
      <c r="E10333" s="5" t="s">
        <v>11430</v>
      </c>
      <c r="F10333" s="4">
        <v>2016</v>
      </c>
      <c r="G10333" s="4">
        <v>29</v>
      </c>
      <c r="H10333" s="4">
        <v>43</v>
      </c>
      <c r="I10333" s="15"/>
      <c r="J10333" s="46" t="s">
        <v>11503</v>
      </c>
    </row>
    <row r="10334" spans="1:10" ht="30.6">
      <c r="A10334" s="4" t="s">
        <v>11504</v>
      </c>
      <c r="B10334" s="4" t="str">
        <f ca="1">IFERROR(__xludf.DUMMYFUNCTION("REGEXREPLACE(TEXT(IF(ISERR(FIND(""/"", A10334)), A10334, MID(A10334, FIND(""/"", A10334)+1, LEN(A10334))), ""#""), ""\D+"", """")"),"2022")</f>
        <v>2022</v>
      </c>
      <c r="C10334" s="46" t="s">
        <v>11505</v>
      </c>
      <c r="D10334" s="4">
        <v>910</v>
      </c>
      <c r="E10334" s="5" t="s">
        <v>11506</v>
      </c>
      <c r="F10334" s="4" t="s">
        <v>11507</v>
      </c>
      <c r="G10334" s="4">
        <v>1</v>
      </c>
      <c r="H10334" s="4" t="s">
        <v>11508</v>
      </c>
      <c r="I10334" s="7"/>
      <c r="J10334" s="46" t="s">
        <v>11509</v>
      </c>
    </row>
    <row r="10335" spans="1:10" ht="30.6">
      <c r="A10335" s="4" t="s">
        <v>11504</v>
      </c>
      <c r="B10335" s="4" t="str">
        <f ca="1">IFERROR(__xludf.DUMMYFUNCTION("REGEXREPLACE(TEXT(IF(ISERR(FIND(""/"", A10335)), A10335, MID(A10335, FIND(""/"", A10335)+1, LEN(A10335))), ""#""), ""\D+"", """")"),"2022")</f>
        <v>2022</v>
      </c>
      <c r="C10335" s="46" t="s">
        <v>11505</v>
      </c>
      <c r="D10335" s="4">
        <v>910</v>
      </c>
      <c r="E10335" s="5" t="s">
        <v>11506</v>
      </c>
      <c r="F10335" s="4" t="s">
        <v>11507</v>
      </c>
      <c r="G10335" s="4">
        <v>1</v>
      </c>
      <c r="H10335" s="4" t="s">
        <v>11510</v>
      </c>
      <c r="I10335" s="7"/>
      <c r="J10335" s="46" t="s">
        <v>11511</v>
      </c>
    </row>
    <row r="10336" spans="1:10" ht="30.6">
      <c r="A10336" s="4" t="s">
        <v>11504</v>
      </c>
      <c r="B10336" s="4" t="str">
        <f ca="1">IFERROR(__xludf.DUMMYFUNCTION("REGEXREPLACE(TEXT(IF(ISERR(FIND(""/"", A10336)), A10336, MID(A10336, FIND(""/"", A10336)+1, LEN(A10336))), ""#""), ""\D+"", """")"),"2022")</f>
        <v>2022</v>
      </c>
      <c r="C10336" s="46" t="s">
        <v>11505</v>
      </c>
      <c r="D10336" s="4">
        <v>910</v>
      </c>
      <c r="E10336" s="5" t="s">
        <v>11506</v>
      </c>
      <c r="F10336" s="4" t="s">
        <v>11507</v>
      </c>
      <c r="G10336" s="4">
        <v>1</v>
      </c>
      <c r="H10336" s="4" t="s">
        <v>11512</v>
      </c>
      <c r="I10336" s="7"/>
      <c r="J10336" s="46" t="s">
        <v>11513</v>
      </c>
    </row>
    <row r="10337" spans="1:10" ht="30.6">
      <c r="A10337" s="4" t="s">
        <v>11504</v>
      </c>
      <c r="B10337" s="4" t="str">
        <f ca="1">IFERROR(__xludf.DUMMYFUNCTION("REGEXREPLACE(TEXT(IF(ISERR(FIND(""/"", A10337)), A10337, MID(A10337, FIND(""/"", A10337)+1, LEN(A10337))), ""#""), ""\D+"", """")"),"2022")</f>
        <v>2022</v>
      </c>
      <c r="C10337" s="46" t="s">
        <v>11505</v>
      </c>
      <c r="D10337" s="4">
        <v>910</v>
      </c>
      <c r="E10337" s="5" t="s">
        <v>11506</v>
      </c>
      <c r="F10337" s="4" t="s">
        <v>11507</v>
      </c>
      <c r="G10337" s="4">
        <v>1</v>
      </c>
      <c r="H10337" s="4" t="s">
        <v>11514</v>
      </c>
      <c r="I10337" s="7"/>
      <c r="J10337" s="46" t="s">
        <v>11515</v>
      </c>
    </row>
    <row r="10338" spans="1:10" ht="30.6">
      <c r="A10338" s="4" t="s">
        <v>11504</v>
      </c>
      <c r="B10338" s="4" t="str">
        <f ca="1">IFERROR(__xludf.DUMMYFUNCTION("REGEXREPLACE(TEXT(IF(ISERR(FIND(""/"", A10338)), A10338, MID(A10338, FIND(""/"", A10338)+1, LEN(A10338))), ""#""), ""\D+"", """")"),"2022")</f>
        <v>2022</v>
      </c>
      <c r="C10338" s="46" t="s">
        <v>11505</v>
      </c>
      <c r="D10338" s="4">
        <v>910</v>
      </c>
      <c r="E10338" s="5" t="s">
        <v>11506</v>
      </c>
      <c r="F10338" s="4" t="s">
        <v>11507</v>
      </c>
      <c r="G10338" s="4">
        <v>1</v>
      </c>
      <c r="H10338" s="4" t="s">
        <v>11516</v>
      </c>
      <c r="I10338" s="7"/>
      <c r="J10338" s="46" t="s">
        <v>11517</v>
      </c>
    </row>
    <row r="10339" spans="1:10" ht="30.6">
      <c r="A10339" s="4" t="s">
        <v>11504</v>
      </c>
      <c r="B10339" s="4" t="str">
        <f ca="1">IFERROR(__xludf.DUMMYFUNCTION("REGEXREPLACE(TEXT(IF(ISERR(FIND(""/"", A10339)), A10339, MID(A10339, FIND(""/"", A10339)+1, LEN(A10339))), ""#""), ""\D+"", """")"),"2022")</f>
        <v>2022</v>
      </c>
      <c r="C10339" s="46" t="s">
        <v>11505</v>
      </c>
      <c r="D10339" s="4">
        <v>910</v>
      </c>
      <c r="E10339" s="5" t="s">
        <v>11506</v>
      </c>
      <c r="F10339" s="4" t="s">
        <v>11507</v>
      </c>
      <c r="G10339" s="4">
        <v>1</v>
      </c>
      <c r="H10339" s="4" t="s">
        <v>11518</v>
      </c>
      <c r="I10339" s="7"/>
      <c r="J10339" s="46" t="s">
        <v>11519</v>
      </c>
    </row>
    <row r="10340" spans="1:10" ht="30.6">
      <c r="A10340" s="4" t="s">
        <v>11504</v>
      </c>
      <c r="B10340" s="4" t="str">
        <f ca="1">IFERROR(__xludf.DUMMYFUNCTION("REGEXREPLACE(TEXT(IF(ISERR(FIND(""/"", A10340)), A10340, MID(A10340, FIND(""/"", A10340)+1, LEN(A10340))), ""#""), ""\D+"", """")"),"2022")</f>
        <v>2022</v>
      </c>
      <c r="C10340" s="46" t="s">
        <v>11505</v>
      </c>
      <c r="D10340" s="4">
        <v>910</v>
      </c>
      <c r="E10340" s="5" t="s">
        <v>11506</v>
      </c>
      <c r="F10340" s="4" t="s">
        <v>11507</v>
      </c>
      <c r="G10340" s="4">
        <v>1</v>
      </c>
      <c r="H10340" s="4" t="s">
        <v>11520</v>
      </c>
      <c r="I10340" s="7"/>
      <c r="J10340" s="46" t="s">
        <v>11521</v>
      </c>
    </row>
    <row r="10341" spans="1:10" ht="30.6">
      <c r="A10341" s="4" t="s">
        <v>11504</v>
      </c>
      <c r="B10341" s="4" t="str">
        <f ca="1">IFERROR(__xludf.DUMMYFUNCTION("REGEXREPLACE(TEXT(IF(ISERR(FIND(""/"", A10341)), A10341, MID(A10341, FIND(""/"", A10341)+1, LEN(A10341))), ""#""), ""\D+"", """")"),"2022")</f>
        <v>2022</v>
      </c>
      <c r="C10341" s="46" t="s">
        <v>11505</v>
      </c>
      <c r="D10341" s="4">
        <v>910</v>
      </c>
      <c r="E10341" s="5" t="s">
        <v>11506</v>
      </c>
      <c r="F10341" s="4" t="s">
        <v>11507</v>
      </c>
      <c r="G10341" s="4">
        <v>1</v>
      </c>
      <c r="H10341" s="4" t="s">
        <v>11522</v>
      </c>
      <c r="I10341" s="7"/>
      <c r="J10341" s="46" t="s">
        <v>11523</v>
      </c>
    </row>
    <row r="10342" spans="1:10" ht="30.6">
      <c r="A10342" s="4" t="s">
        <v>11504</v>
      </c>
      <c r="B10342" s="4" t="str">
        <f ca="1">IFERROR(__xludf.DUMMYFUNCTION("REGEXREPLACE(TEXT(IF(ISERR(FIND(""/"", A10342)), A10342, MID(A10342, FIND(""/"", A10342)+1, LEN(A10342))), ""#""), ""\D+"", """")"),"2022")</f>
        <v>2022</v>
      </c>
      <c r="C10342" s="46" t="s">
        <v>11505</v>
      </c>
      <c r="D10342" s="4">
        <v>910</v>
      </c>
      <c r="E10342" s="5" t="s">
        <v>11506</v>
      </c>
      <c r="F10342" s="4" t="s">
        <v>11507</v>
      </c>
      <c r="G10342" s="4">
        <v>1</v>
      </c>
      <c r="H10342" s="4" t="s">
        <v>11524</v>
      </c>
      <c r="I10342" s="7"/>
      <c r="J10342" s="46" t="s">
        <v>11525</v>
      </c>
    </row>
    <row r="10343" spans="1:10" ht="30.6">
      <c r="A10343" s="4" t="s">
        <v>11504</v>
      </c>
      <c r="B10343" s="4" t="str">
        <f ca="1">IFERROR(__xludf.DUMMYFUNCTION("REGEXREPLACE(TEXT(IF(ISERR(FIND(""/"", A10343)), A10343, MID(A10343, FIND(""/"", A10343)+1, LEN(A10343))), ""#""), ""\D+"", """")"),"2022")</f>
        <v>2022</v>
      </c>
      <c r="C10343" s="46" t="s">
        <v>11505</v>
      </c>
      <c r="D10343" s="4">
        <v>910</v>
      </c>
      <c r="E10343" s="5" t="s">
        <v>11506</v>
      </c>
      <c r="F10343" s="4" t="s">
        <v>11507</v>
      </c>
      <c r="G10343" s="4">
        <v>1</v>
      </c>
      <c r="H10343" s="4" t="s">
        <v>11526</v>
      </c>
      <c r="I10343" s="7"/>
      <c r="J10343" s="46" t="s">
        <v>11527</v>
      </c>
    </row>
    <row r="10344" spans="1:10" ht="30.6">
      <c r="A10344" s="4" t="s">
        <v>11504</v>
      </c>
      <c r="B10344" s="4" t="str">
        <f ca="1">IFERROR(__xludf.DUMMYFUNCTION("REGEXREPLACE(TEXT(IF(ISERR(FIND(""/"", A10344)), A10344, MID(A10344, FIND(""/"", A10344)+1, LEN(A10344))), ""#""), ""\D+"", """")"),"2022")</f>
        <v>2022</v>
      </c>
      <c r="C10344" s="46" t="s">
        <v>11505</v>
      </c>
      <c r="D10344" s="4">
        <v>910</v>
      </c>
      <c r="E10344" s="5" t="s">
        <v>11506</v>
      </c>
      <c r="F10344" s="4" t="s">
        <v>11507</v>
      </c>
      <c r="G10344" s="4">
        <v>1</v>
      </c>
      <c r="H10344" s="4" t="s">
        <v>11528</v>
      </c>
      <c r="I10344" s="7"/>
      <c r="J10344" s="46" t="s">
        <v>11529</v>
      </c>
    </row>
    <row r="10345" spans="1:10" ht="30.6">
      <c r="A10345" s="4" t="s">
        <v>11504</v>
      </c>
      <c r="B10345" s="4" t="str">
        <f ca="1">IFERROR(__xludf.DUMMYFUNCTION("REGEXREPLACE(TEXT(IF(ISERR(FIND(""/"", A10345)), A10345, MID(A10345, FIND(""/"", A10345)+1, LEN(A10345))), ""#""), ""\D+"", """")"),"2022")</f>
        <v>2022</v>
      </c>
      <c r="C10345" s="46" t="s">
        <v>11505</v>
      </c>
      <c r="D10345" s="4">
        <v>910</v>
      </c>
      <c r="E10345" s="5" t="s">
        <v>11506</v>
      </c>
      <c r="F10345" s="4" t="s">
        <v>11507</v>
      </c>
      <c r="G10345" s="4">
        <v>1</v>
      </c>
      <c r="H10345" s="4" t="s">
        <v>11530</v>
      </c>
      <c r="I10345" s="7"/>
      <c r="J10345" s="46" t="s">
        <v>11531</v>
      </c>
    </row>
    <row r="10346" spans="1:10" ht="30.6">
      <c r="A10346" s="4" t="s">
        <v>11504</v>
      </c>
      <c r="B10346" s="4" t="str">
        <f ca="1">IFERROR(__xludf.DUMMYFUNCTION("REGEXREPLACE(TEXT(IF(ISERR(FIND(""/"", A10346)), A10346, MID(A10346, FIND(""/"", A10346)+1, LEN(A10346))), ""#""), ""\D+"", """")"),"2022")</f>
        <v>2022</v>
      </c>
      <c r="C10346" s="46" t="s">
        <v>11505</v>
      </c>
      <c r="D10346" s="4">
        <v>910</v>
      </c>
      <c r="E10346" s="5" t="s">
        <v>11506</v>
      </c>
      <c r="F10346" s="4" t="s">
        <v>11507</v>
      </c>
      <c r="G10346" s="4">
        <v>1</v>
      </c>
      <c r="H10346" s="4" t="s">
        <v>11532</v>
      </c>
      <c r="I10346" s="7"/>
      <c r="J10346" s="46" t="s">
        <v>11533</v>
      </c>
    </row>
    <row r="10347" spans="1:10" ht="30.6">
      <c r="A10347" s="4" t="s">
        <v>11504</v>
      </c>
      <c r="B10347" s="4" t="str">
        <f ca="1">IFERROR(__xludf.DUMMYFUNCTION("REGEXREPLACE(TEXT(IF(ISERR(FIND(""/"", A10347)), A10347, MID(A10347, FIND(""/"", A10347)+1, LEN(A10347))), ""#""), ""\D+"", """")"),"2022")</f>
        <v>2022</v>
      </c>
      <c r="C10347" s="46" t="s">
        <v>11505</v>
      </c>
      <c r="D10347" s="4">
        <v>910</v>
      </c>
      <c r="E10347" s="5" t="s">
        <v>11506</v>
      </c>
      <c r="F10347" s="4" t="s">
        <v>11507</v>
      </c>
      <c r="G10347" s="4">
        <v>1</v>
      </c>
      <c r="H10347" s="4" t="s">
        <v>11534</v>
      </c>
      <c r="I10347" s="7"/>
      <c r="J10347" s="46" t="s">
        <v>11535</v>
      </c>
    </row>
    <row r="10348" spans="1:10" ht="30.6">
      <c r="A10348" s="4" t="s">
        <v>11504</v>
      </c>
      <c r="B10348" s="4" t="str">
        <f ca="1">IFERROR(__xludf.DUMMYFUNCTION("REGEXREPLACE(TEXT(IF(ISERR(FIND(""/"", A10348)), A10348, MID(A10348, FIND(""/"", A10348)+1, LEN(A10348))), ""#""), ""\D+"", """")"),"2022")</f>
        <v>2022</v>
      </c>
      <c r="C10348" s="46" t="s">
        <v>11505</v>
      </c>
      <c r="D10348" s="4">
        <v>910</v>
      </c>
      <c r="E10348" s="5" t="s">
        <v>11506</v>
      </c>
      <c r="F10348" s="4" t="s">
        <v>11507</v>
      </c>
      <c r="G10348" s="4">
        <v>1</v>
      </c>
      <c r="H10348" s="4" t="s">
        <v>11536</v>
      </c>
      <c r="I10348" s="7"/>
      <c r="J10348" s="46" t="s">
        <v>11537</v>
      </c>
    </row>
    <row r="10349" spans="1:10" ht="30.6">
      <c r="A10349" s="4" t="s">
        <v>11504</v>
      </c>
      <c r="B10349" s="4" t="str">
        <f ca="1">IFERROR(__xludf.DUMMYFUNCTION("REGEXREPLACE(TEXT(IF(ISERR(FIND(""/"", A10349)), A10349, MID(A10349, FIND(""/"", A10349)+1, LEN(A10349))), ""#""), ""\D+"", """")"),"2022")</f>
        <v>2022</v>
      </c>
      <c r="C10349" s="46" t="s">
        <v>11505</v>
      </c>
      <c r="D10349" s="4">
        <v>910</v>
      </c>
      <c r="E10349" s="5" t="s">
        <v>11506</v>
      </c>
      <c r="F10349" s="4" t="s">
        <v>11507</v>
      </c>
      <c r="G10349" s="4">
        <v>1</v>
      </c>
      <c r="H10349" s="4" t="s">
        <v>11538</v>
      </c>
      <c r="I10349" s="7"/>
      <c r="J10349" s="46" t="s">
        <v>11539</v>
      </c>
    </row>
    <row r="10350" spans="1:10" ht="30.6">
      <c r="A10350" s="4" t="s">
        <v>11504</v>
      </c>
      <c r="B10350" s="4" t="str">
        <f ca="1">IFERROR(__xludf.DUMMYFUNCTION("REGEXREPLACE(TEXT(IF(ISERR(FIND(""/"", A10350)), A10350, MID(A10350, FIND(""/"", A10350)+1, LEN(A10350))), ""#""), ""\D+"", """")"),"2022")</f>
        <v>2022</v>
      </c>
      <c r="C10350" s="46" t="s">
        <v>11505</v>
      </c>
      <c r="D10350" s="4">
        <v>910</v>
      </c>
      <c r="E10350" s="5" t="s">
        <v>11506</v>
      </c>
      <c r="F10350" s="4" t="s">
        <v>11507</v>
      </c>
      <c r="G10350" s="4">
        <v>1</v>
      </c>
      <c r="H10350" s="4" t="s">
        <v>11540</v>
      </c>
      <c r="I10350" s="7"/>
      <c r="J10350" s="46" t="s">
        <v>11541</v>
      </c>
    </row>
    <row r="10351" spans="1:10" ht="30.6">
      <c r="A10351" s="4" t="s">
        <v>11504</v>
      </c>
      <c r="B10351" s="4" t="str">
        <f ca="1">IFERROR(__xludf.DUMMYFUNCTION("REGEXREPLACE(TEXT(IF(ISERR(FIND(""/"", A10351)), A10351, MID(A10351, FIND(""/"", A10351)+1, LEN(A10351))), ""#""), ""\D+"", """")"),"2022")</f>
        <v>2022</v>
      </c>
      <c r="C10351" s="46" t="s">
        <v>11505</v>
      </c>
      <c r="D10351" s="4">
        <v>910</v>
      </c>
      <c r="E10351" s="5" t="s">
        <v>11506</v>
      </c>
      <c r="F10351" s="4" t="s">
        <v>11507</v>
      </c>
      <c r="G10351" s="4">
        <v>1</v>
      </c>
      <c r="H10351" s="4" t="s">
        <v>11542</v>
      </c>
      <c r="I10351" s="7"/>
      <c r="J10351" s="46" t="s">
        <v>11543</v>
      </c>
    </row>
    <row r="10352" spans="1:10" ht="30.6">
      <c r="A10352" s="4" t="s">
        <v>11504</v>
      </c>
      <c r="B10352" s="4" t="str">
        <f ca="1">IFERROR(__xludf.DUMMYFUNCTION("REGEXREPLACE(TEXT(IF(ISERR(FIND(""/"", A10352)), A10352, MID(A10352, FIND(""/"", A10352)+1, LEN(A10352))), ""#""), ""\D+"", """")"),"2022")</f>
        <v>2022</v>
      </c>
      <c r="C10352" s="46" t="s">
        <v>11505</v>
      </c>
      <c r="D10352" s="4">
        <v>910</v>
      </c>
      <c r="E10352" s="5" t="s">
        <v>11506</v>
      </c>
      <c r="F10352" s="4" t="s">
        <v>11507</v>
      </c>
      <c r="G10352" s="4">
        <v>1</v>
      </c>
      <c r="H10352" s="4" t="s">
        <v>11544</v>
      </c>
      <c r="I10352" s="7"/>
      <c r="J10352" s="46" t="s">
        <v>11545</v>
      </c>
    </row>
    <row r="10353" spans="1:10" ht="30.6">
      <c r="A10353" s="4" t="s">
        <v>11504</v>
      </c>
      <c r="B10353" s="4" t="str">
        <f ca="1">IFERROR(__xludf.DUMMYFUNCTION("REGEXREPLACE(TEXT(IF(ISERR(FIND(""/"", A10353)), A10353, MID(A10353, FIND(""/"", A10353)+1, LEN(A10353))), ""#""), ""\D+"", """")"),"2022")</f>
        <v>2022</v>
      </c>
      <c r="C10353" s="46" t="s">
        <v>11505</v>
      </c>
      <c r="D10353" s="4">
        <v>910</v>
      </c>
      <c r="E10353" s="5" t="s">
        <v>11506</v>
      </c>
      <c r="F10353" s="4" t="s">
        <v>11507</v>
      </c>
      <c r="G10353" s="4">
        <v>1</v>
      </c>
      <c r="H10353" s="4" t="s">
        <v>11546</v>
      </c>
      <c r="I10353" s="7"/>
      <c r="J10353" s="46" t="s">
        <v>11547</v>
      </c>
    </row>
    <row r="10354" spans="1:10" ht="30.6">
      <c r="A10354" s="4" t="s">
        <v>11504</v>
      </c>
      <c r="B10354" s="4" t="str">
        <f ca="1">IFERROR(__xludf.DUMMYFUNCTION("REGEXREPLACE(TEXT(IF(ISERR(FIND(""/"", A10354)), A10354, MID(A10354, FIND(""/"", A10354)+1, LEN(A10354))), ""#""), ""\D+"", """")"),"2022")</f>
        <v>2022</v>
      </c>
      <c r="C10354" s="46" t="s">
        <v>11505</v>
      </c>
      <c r="D10354" s="4">
        <v>910</v>
      </c>
      <c r="E10354" s="5" t="s">
        <v>11506</v>
      </c>
      <c r="F10354" s="4" t="s">
        <v>11507</v>
      </c>
      <c r="G10354" s="4">
        <v>1</v>
      </c>
      <c r="H10354" s="4" t="s">
        <v>11548</v>
      </c>
      <c r="I10354" s="7"/>
      <c r="J10354" s="46" t="s">
        <v>11549</v>
      </c>
    </row>
    <row r="10355" spans="1:10" ht="30.6">
      <c r="A10355" s="4" t="s">
        <v>11504</v>
      </c>
      <c r="B10355" s="4" t="str">
        <f ca="1">IFERROR(__xludf.DUMMYFUNCTION("REGEXREPLACE(TEXT(IF(ISERR(FIND(""/"", A10355)), A10355, MID(A10355, FIND(""/"", A10355)+1, LEN(A10355))), ""#""), ""\D+"", """")"),"2022")</f>
        <v>2022</v>
      </c>
      <c r="C10355" s="46" t="s">
        <v>11505</v>
      </c>
      <c r="D10355" s="4">
        <v>910</v>
      </c>
      <c r="E10355" s="5" t="s">
        <v>11506</v>
      </c>
      <c r="F10355" s="4" t="s">
        <v>11507</v>
      </c>
      <c r="G10355" s="4">
        <v>1</v>
      </c>
      <c r="H10355" s="4" t="s">
        <v>11550</v>
      </c>
      <c r="I10355" s="7"/>
      <c r="J10355" s="46" t="s">
        <v>11551</v>
      </c>
    </row>
    <row r="10356" spans="1:10" ht="30.6">
      <c r="A10356" s="4" t="s">
        <v>11504</v>
      </c>
      <c r="B10356" s="4" t="str">
        <f ca="1">IFERROR(__xludf.DUMMYFUNCTION("REGEXREPLACE(TEXT(IF(ISERR(FIND(""/"", A10356)), A10356, MID(A10356, FIND(""/"", A10356)+1, LEN(A10356))), ""#""), ""\D+"", """")"),"2022")</f>
        <v>2022</v>
      </c>
      <c r="C10356" s="46" t="s">
        <v>11505</v>
      </c>
      <c r="D10356" s="4">
        <v>910</v>
      </c>
      <c r="E10356" s="5" t="s">
        <v>11506</v>
      </c>
      <c r="F10356" s="4" t="s">
        <v>11507</v>
      </c>
      <c r="G10356" s="4">
        <v>1</v>
      </c>
      <c r="H10356" s="8"/>
      <c r="I10356" s="7"/>
      <c r="J10356" s="46" t="s">
        <v>11552</v>
      </c>
    </row>
    <row r="10357" spans="1:10" ht="30.6">
      <c r="A10357" s="4" t="s">
        <v>11504</v>
      </c>
      <c r="B10357" s="4" t="str">
        <f ca="1">IFERROR(__xludf.DUMMYFUNCTION("REGEXREPLACE(TEXT(IF(ISERR(FIND(""/"", A10357)), A10357, MID(A10357, FIND(""/"", A10357)+1, LEN(A10357))), ""#""), ""\D+"", """")"),"2022")</f>
        <v>2022</v>
      </c>
      <c r="C10357" s="46" t="s">
        <v>11505</v>
      </c>
      <c r="D10357" s="4">
        <v>910</v>
      </c>
      <c r="E10357" s="5" t="s">
        <v>11506</v>
      </c>
      <c r="F10357" s="4" t="s">
        <v>11507</v>
      </c>
      <c r="G10357" s="4">
        <v>1</v>
      </c>
      <c r="H10357" s="8"/>
      <c r="I10357" s="7"/>
      <c r="J10357" s="46" t="s">
        <v>11553</v>
      </c>
    </row>
    <row r="10358" spans="1:10" ht="30.6">
      <c r="A10358" s="4" t="s">
        <v>11504</v>
      </c>
      <c r="B10358" s="4" t="str">
        <f ca="1">IFERROR(__xludf.DUMMYFUNCTION("REGEXREPLACE(TEXT(IF(ISERR(FIND(""/"", A10358)), A10358, MID(A10358, FIND(""/"", A10358)+1, LEN(A10358))), ""#""), ""\D+"", """")"),"2022")</f>
        <v>2022</v>
      </c>
      <c r="C10358" s="46" t="s">
        <v>11505</v>
      </c>
      <c r="D10358" s="4">
        <v>910</v>
      </c>
      <c r="E10358" s="5" t="s">
        <v>11506</v>
      </c>
      <c r="F10358" s="4" t="s">
        <v>11507</v>
      </c>
      <c r="G10358" s="4">
        <v>1</v>
      </c>
      <c r="H10358" s="8"/>
      <c r="I10358" s="7"/>
      <c r="J10358" s="46" t="s">
        <v>11554</v>
      </c>
    </row>
    <row r="10359" spans="1:10" ht="30.6">
      <c r="A10359" s="4" t="s">
        <v>11504</v>
      </c>
      <c r="B10359" s="4" t="str">
        <f ca="1">IFERROR(__xludf.DUMMYFUNCTION("REGEXREPLACE(TEXT(IF(ISERR(FIND(""/"", A10359)), A10359, MID(A10359, FIND(""/"", A10359)+1, LEN(A10359))), ""#""), ""\D+"", """")"),"2022")</f>
        <v>2022</v>
      </c>
      <c r="C10359" s="46" t="s">
        <v>11505</v>
      </c>
      <c r="D10359" s="4">
        <v>910</v>
      </c>
      <c r="E10359" s="5" t="s">
        <v>11506</v>
      </c>
      <c r="F10359" s="4" t="s">
        <v>11507</v>
      </c>
      <c r="G10359" s="4">
        <v>1</v>
      </c>
      <c r="H10359" s="8"/>
      <c r="I10359" s="7"/>
      <c r="J10359" s="46" t="s">
        <v>11555</v>
      </c>
    </row>
    <row r="10360" spans="1:10" ht="40.799999999999997">
      <c r="A10360" s="4" t="s">
        <v>11504</v>
      </c>
      <c r="B10360" s="4" t="str">
        <f ca="1">IFERROR(__xludf.DUMMYFUNCTION("REGEXREPLACE(TEXT(IF(ISERR(FIND(""/"", A10360)), A10360, MID(A10360, FIND(""/"", A10360)+1, LEN(A10360))), ""#""), ""\D+"", """")"),"2022")</f>
        <v>2022</v>
      </c>
      <c r="C10360" s="46" t="s">
        <v>11505</v>
      </c>
      <c r="D10360" s="4">
        <v>910</v>
      </c>
      <c r="E10360" s="5" t="s">
        <v>11506</v>
      </c>
      <c r="F10360" s="4" t="s">
        <v>11507</v>
      </c>
      <c r="G10360" s="4">
        <v>1</v>
      </c>
      <c r="H10360" s="8"/>
      <c r="I10360" s="7"/>
      <c r="J10360" s="46" t="s">
        <v>11556</v>
      </c>
    </row>
    <row r="10361" spans="1:10" ht="30.6">
      <c r="A10361" s="4" t="s">
        <v>11504</v>
      </c>
      <c r="B10361" s="4" t="str">
        <f ca="1">IFERROR(__xludf.DUMMYFUNCTION("REGEXREPLACE(TEXT(IF(ISERR(FIND(""/"", A10361)), A10361, MID(A10361, FIND(""/"", A10361)+1, LEN(A10361))), ""#""), ""\D+"", """")"),"2022")</f>
        <v>2022</v>
      </c>
      <c r="C10361" s="46" t="s">
        <v>11505</v>
      </c>
      <c r="D10361" s="4">
        <v>910</v>
      </c>
      <c r="E10361" s="5" t="s">
        <v>11506</v>
      </c>
      <c r="F10361" s="4" t="s">
        <v>11507</v>
      </c>
      <c r="G10361" s="4">
        <v>2</v>
      </c>
      <c r="H10361" s="8"/>
      <c r="I10361" s="7"/>
      <c r="J10361" s="46" t="s">
        <v>11557</v>
      </c>
    </row>
    <row r="10362" spans="1:10" ht="30.6">
      <c r="A10362" s="4" t="s">
        <v>11558</v>
      </c>
      <c r="B10362" s="4" t="str">
        <f ca="1">IFERROR(__xludf.DUMMYFUNCTION("REGEXREPLACE(TEXT(IF(ISERR(FIND(""/"", A10362)), A10362, MID(A10362, FIND(""/"", A10362)+1, LEN(A10362))), ""#""), ""\D+"", """")"),"2022")</f>
        <v>2022</v>
      </c>
      <c r="C10362" s="46" t="s">
        <v>11559</v>
      </c>
      <c r="D10362" s="4" t="s">
        <v>11560</v>
      </c>
      <c r="E10362" s="5" t="s">
        <v>11561</v>
      </c>
      <c r="F10362" s="4">
        <v>1961</v>
      </c>
      <c r="G10362" s="4">
        <v>1</v>
      </c>
      <c r="H10362" s="4">
        <v>1</v>
      </c>
      <c r="I10362" s="7"/>
      <c r="J10362" s="46" t="s">
        <v>11562</v>
      </c>
    </row>
    <row r="10363" spans="1:10" ht="30.6">
      <c r="A10363" s="4" t="s">
        <v>11558</v>
      </c>
      <c r="B10363" s="4" t="str">
        <f ca="1">IFERROR(__xludf.DUMMYFUNCTION("REGEXREPLACE(TEXT(IF(ISERR(FIND(""/"", A10363)), A10363, MID(A10363, FIND(""/"", A10363)+1, LEN(A10363))), ""#""), ""\D+"", """")"),"2022")</f>
        <v>2022</v>
      </c>
      <c r="C10363" s="46" t="s">
        <v>11559</v>
      </c>
      <c r="D10363" s="4" t="s">
        <v>11560</v>
      </c>
      <c r="E10363" s="5" t="s">
        <v>11561</v>
      </c>
      <c r="F10363" s="4">
        <v>1961</v>
      </c>
      <c r="G10363" s="4">
        <v>1</v>
      </c>
      <c r="H10363" s="4">
        <v>2</v>
      </c>
      <c r="I10363" s="7"/>
      <c r="J10363" s="46" t="s">
        <v>11563</v>
      </c>
    </row>
    <row r="10364" spans="1:10" ht="30.6">
      <c r="A10364" s="4" t="s">
        <v>11558</v>
      </c>
      <c r="B10364" s="4" t="str">
        <f ca="1">IFERROR(__xludf.DUMMYFUNCTION("REGEXREPLACE(TEXT(IF(ISERR(FIND(""/"", A10364)), A10364, MID(A10364, FIND(""/"", A10364)+1, LEN(A10364))), ""#""), ""\D+"", """")"),"2022")</f>
        <v>2022</v>
      </c>
      <c r="C10364" s="46" t="s">
        <v>11559</v>
      </c>
      <c r="D10364" s="4" t="s">
        <v>11560</v>
      </c>
      <c r="E10364" s="5" t="s">
        <v>11561</v>
      </c>
      <c r="F10364" s="4">
        <v>1961</v>
      </c>
      <c r="G10364" s="4">
        <v>1</v>
      </c>
      <c r="H10364" s="4">
        <v>3</v>
      </c>
      <c r="I10364" s="7"/>
      <c r="J10364" s="46" t="s">
        <v>11564</v>
      </c>
    </row>
    <row r="10365" spans="1:10" ht="20.399999999999999">
      <c r="A10365" s="4" t="s">
        <v>11558</v>
      </c>
      <c r="B10365" s="4" t="str">
        <f ca="1">IFERROR(__xludf.DUMMYFUNCTION("REGEXREPLACE(TEXT(IF(ISERR(FIND(""/"", A10365)), A10365, MID(A10365, FIND(""/"", A10365)+1, LEN(A10365))), ""#""), ""\D+"", """")"),"2022")</f>
        <v>2022</v>
      </c>
      <c r="C10365" s="46" t="s">
        <v>106</v>
      </c>
      <c r="D10365" s="6" t="s">
        <v>11565</v>
      </c>
      <c r="E10365" s="5" t="s">
        <v>11566</v>
      </c>
      <c r="F10365" s="4">
        <v>1966</v>
      </c>
      <c r="G10365" s="4">
        <v>1</v>
      </c>
      <c r="H10365" s="4">
        <v>1</v>
      </c>
      <c r="I10365" s="7"/>
      <c r="J10365" s="46" t="s">
        <v>11567</v>
      </c>
    </row>
    <row r="10366" spans="1:10" ht="20.399999999999999">
      <c r="A10366" s="4" t="s">
        <v>11558</v>
      </c>
      <c r="B10366" s="4" t="str">
        <f ca="1">IFERROR(__xludf.DUMMYFUNCTION("REGEXREPLACE(TEXT(IF(ISERR(FIND(""/"", A10366)), A10366, MID(A10366, FIND(""/"", A10366)+1, LEN(A10366))), ""#""), ""\D+"", """")"),"2022")</f>
        <v>2022</v>
      </c>
      <c r="C10366" s="46" t="s">
        <v>106</v>
      </c>
      <c r="D10366" s="6" t="s">
        <v>11565</v>
      </c>
      <c r="E10366" s="5" t="s">
        <v>11566</v>
      </c>
      <c r="F10366" s="4">
        <v>1966</v>
      </c>
      <c r="G10366" s="4">
        <v>1</v>
      </c>
      <c r="H10366" s="4">
        <v>2</v>
      </c>
      <c r="I10366" s="7"/>
      <c r="J10366" s="46" t="s">
        <v>11568</v>
      </c>
    </row>
    <row r="10367" spans="1:10" ht="40.799999999999997">
      <c r="A10367" s="4" t="s">
        <v>11558</v>
      </c>
      <c r="B10367" s="4" t="str">
        <f ca="1">IFERROR(__xludf.DUMMYFUNCTION("REGEXREPLACE(TEXT(IF(ISERR(FIND(""/"", A10367)), A10367, MID(A10367, FIND(""/"", A10367)+1, LEN(A10367))), ""#""), ""\D+"", """")"),"2022")</f>
        <v>2022</v>
      </c>
      <c r="C10367" s="46" t="s">
        <v>106</v>
      </c>
      <c r="D10367" s="4" t="s">
        <v>11569</v>
      </c>
      <c r="E10367" s="5" t="s">
        <v>11570</v>
      </c>
      <c r="F10367" s="4">
        <v>1966</v>
      </c>
      <c r="G10367" s="4">
        <v>1</v>
      </c>
      <c r="H10367" s="4">
        <v>3</v>
      </c>
      <c r="I10367" s="7"/>
      <c r="J10367" s="46" t="s">
        <v>11571</v>
      </c>
    </row>
    <row r="10368" spans="1:10" ht="30.6">
      <c r="A10368" s="4" t="s">
        <v>11558</v>
      </c>
      <c r="B10368" s="4" t="str">
        <f ca="1">IFERROR(__xludf.DUMMYFUNCTION("REGEXREPLACE(TEXT(IF(ISERR(FIND(""/"", A10368)), A10368, MID(A10368, FIND(""/"", A10368)+1, LEN(A10368))), ""#""), ""\D+"", """")"),"2022")</f>
        <v>2022</v>
      </c>
      <c r="C10368" s="46" t="s">
        <v>106</v>
      </c>
      <c r="D10368" s="4" t="s">
        <v>11560</v>
      </c>
      <c r="E10368" s="5" t="s">
        <v>11561</v>
      </c>
      <c r="F10368" s="4">
        <v>1966</v>
      </c>
      <c r="G10368" s="4">
        <v>1</v>
      </c>
      <c r="H10368" s="4">
        <v>4</v>
      </c>
      <c r="I10368" s="7"/>
      <c r="J10368" s="46" t="s">
        <v>11572</v>
      </c>
    </row>
    <row r="10369" spans="1:10" ht="20.399999999999999">
      <c r="A10369" s="4" t="s">
        <v>11558</v>
      </c>
      <c r="B10369" s="4" t="str">
        <f ca="1">IFERROR(__xludf.DUMMYFUNCTION("REGEXREPLACE(TEXT(IF(ISERR(FIND(""/"", A10369)), A10369, MID(A10369, FIND(""/"", A10369)+1, LEN(A10369))), ""#""), ""\D+"", """")"),"2022")</f>
        <v>2022</v>
      </c>
      <c r="C10369" s="46" t="s">
        <v>106</v>
      </c>
      <c r="D10369" s="6" t="s">
        <v>11565</v>
      </c>
      <c r="E10369" s="5" t="s">
        <v>11566</v>
      </c>
      <c r="F10369" s="4">
        <v>1966</v>
      </c>
      <c r="G10369" s="4">
        <v>1</v>
      </c>
      <c r="H10369" s="4">
        <v>5</v>
      </c>
      <c r="I10369" s="7"/>
      <c r="J10369" s="46" t="s">
        <v>11573</v>
      </c>
    </row>
    <row r="10370" spans="1:10" ht="30.6">
      <c r="A10370" s="4" t="s">
        <v>11558</v>
      </c>
      <c r="B10370" s="4" t="str">
        <f ca="1">IFERROR(__xludf.DUMMYFUNCTION("REGEXREPLACE(TEXT(IF(ISERR(FIND(""/"", A10370)), A10370, MID(A10370, FIND(""/"", A10370)+1, LEN(A10370))), ""#""), ""\D+"", """")"),"2022")</f>
        <v>2022</v>
      </c>
      <c r="C10370" s="46" t="s">
        <v>106</v>
      </c>
      <c r="D10370" s="4" t="s">
        <v>11560</v>
      </c>
      <c r="E10370" s="5" t="s">
        <v>11561</v>
      </c>
      <c r="F10370" s="4">
        <v>1966</v>
      </c>
      <c r="G10370" s="4">
        <v>1</v>
      </c>
      <c r="H10370" s="4">
        <v>6</v>
      </c>
      <c r="I10370" s="7"/>
      <c r="J10370" s="46" t="s">
        <v>11574</v>
      </c>
    </row>
    <row r="10371" spans="1:10" ht="30.6">
      <c r="A10371" s="4" t="s">
        <v>11558</v>
      </c>
      <c r="B10371" s="4" t="str">
        <f ca="1">IFERROR(__xludf.DUMMYFUNCTION("REGEXREPLACE(TEXT(IF(ISERR(FIND(""/"", A10371)), A10371, MID(A10371, FIND(""/"", A10371)+1, LEN(A10371))), ""#""), ""\D+"", """")"),"2022")</f>
        <v>2022</v>
      </c>
      <c r="C10371" s="46" t="s">
        <v>106</v>
      </c>
      <c r="D10371" s="4" t="s">
        <v>11575</v>
      </c>
      <c r="E10371" s="5" t="s">
        <v>11576</v>
      </c>
      <c r="F10371" s="4">
        <v>1966</v>
      </c>
      <c r="G10371" s="4">
        <v>1</v>
      </c>
      <c r="H10371" s="4">
        <v>7</v>
      </c>
      <c r="I10371" s="7"/>
      <c r="J10371" s="46" t="s">
        <v>11577</v>
      </c>
    </row>
    <row r="10372" spans="1:10" ht="30.6">
      <c r="A10372" s="4" t="s">
        <v>11558</v>
      </c>
      <c r="B10372" s="4" t="str">
        <f ca="1">IFERROR(__xludf.DUMMYFUNCTION("REGEXREPLACE(TEXT(IF(ISERR(FIND(""/"", A10372)), A10372, MID(A10372, FIND(""/"", A10372)+1, LEN(A10372))), ""#""), ""\D+"", """")"),"2022")</f>
        <v>2022</v>
      </c>
      <c r="C10372" s="46" t="s">
        <v>106</v>
      </c>
      <c r="D10372" s="4" t="s">
        <v>11575</v>
      </c>
      <c r="E10372" s="5" t="s">
        <v>11576</v>
      </c>
      <c r="F10372" s="4">
        <v>1966</v>
      </c>
      <c r="G10372" s="4">
        <v>1</v>
      </c>
      <c r="H10372" s="4">
        <v>8</v>
      </c>
      <c r="I10372" s="7"/>
      <c r="J10372" s="46" t="s">
        <v>11578</v>
      </c>
    </row>
    <row r="10373" spans="1:10" ht="40.799999999999997">
      <c r="A10373" s="4" t="s">
        <v>11558</v>
      </c>
      <c r="B10373" s="4" t="str">
        <f ca="1">IFERROR(__xludf.DUMMYFUNCTION("REGEXREPLACE(TEXT(IF(ISERR(FIND(""/"", A10373)), A10373, MID(A10373, FIND(""/"", A10373)+1, LEN(A10373))), ""#""), ""\D+"", """")"),"2022")</f>
        <v>2022</v>
      </c>
      <c r="C10373" s="46" t="s">
        <v>106</v>
      </c>
      <c r="D10373" s="4" t="s">
        <v>11569</v>
      </c>
      <c r="E10373" s="5" t="s">
        <v>11570</v>
      </c>
      <c r="F10373" s="4">
        <v>1966</v>
      </c>
      <c r="G10373" s="4">
        <v>1</v>
      </c>
      <c r="H10373" s="4">
        <v>9</v>
      </c>
      <c r="I10373" s="7"/>
      <c r="J10373" s="46" t="s">
        <v>11579</v>
      </c>
    </row>
    <row r="10374" spans="1:10" ht="20.399999999999999">
      <c r="A10374" s="4" t="s">
        <v>11558</v>
      </c>
      <c r="B10374" s="4" t="str">
        <f ca="1">IFERROR(__xludf.DUMMYFUNCTION("REGEXREPLACE(TEXT(IF(ISERR(FIND(""/"", A10374)), A10374, MID(A10374, FIND(""/"", A10374)+1, LEN(A10374))), ""#""), ""\D+"", """")"),"2022")</f>
        <v>2022</v>
      </c>
      <c r="C10374" s="46" t="s">
        <v>106</v>
      </c>
      <c r="D10374" s="6" t="s">
        <v>11580</v>
      </c>
      <c r="E10374" s="5" t="s">
        <v>11581</v>
      </c>
      <c r="F10374" s="4">
        <v>1966</v>
      </c>
      <c r="G10374" s="4">
        <v>1</v>
      </c>
      <c r="H10374" s="4">
        <v>10</v>
      </c>
      <c r="I10374" s="7"/>
      <c r="J10374" s="46" t="s">
        <v>11582</v>
      </c>
    </row>
    <row r="10375" spans="1:10" ht="20.399999999999999">
      <c r="A10375" s="4" t="s">
        <v>11558</v>
      </c>
      <c r="B10375" s="4" t="str">
        <f ca="1">IFERROR(__xludf.DUMMYFUNCTION("REGEXREPLACE(TEXT(IF(ISERR(FIND(""/"", A10375)), A10375, MID(A10375, FIND(""/"", A10375)+1, LEN(A10375))), ""#""), ""\D+"", """")"),"2022")</f>
        <v>2022</v>
      </c>
      <c r="C10375" s="46" t="s">
        <v>106</v>
      </c>
      <c r="D10375" s="6" t="s">
        <v>11580</v>
      </c>
      <c r="E10375" s="5" t="s">
        <v>11581</v>
      </c>
      <c r="F10375" s="4">
        <v>1966</v>
      </c>
      <c r="G10375" s="4">
        <v>1</v>
      </c>
      <c r="H10375" s="4">
        <v>11</v>
      </c>
      <c r="I10375" s="7"/>
      <c r="J10375" s="46" t="s">
        <v>11583</v>
      </c>
    </row>
    <row r="10376" spans="1:10" ht="20.399999999999999">
      <c r="A10376" s="4" t="s">
        <v>11558</v>
      </c>
      <c r="B10376" s="4" t="str">
        <f ca="1">IFERROR(__xludf.DUMMYFUNCTION("REGEXREPLACE(TEXT(IF(ISERR(FIND(""/"", A10376)), A10376, MID(A10376, FIND(""/"", A10376)+1, LEN(A10376))), ""#""), ""\D+"", """")"),"2022")</f>
        <v>2022</v>
      </c>
      <c r="C10376" s="46" t="s">
        <v>106</v>
      </c>
      <c r="D10376" s="6" t="s">
        <v>11580</v>
      </c>
      <c r="E10376" s="5" t="s">
        <v>11581</v>
      </c>
      <c r="F10376" s="4">
        <v>1966</v>
      </c>
      <c r="G10376" s="4">
        <v>1</v>
      </c>
      <c r="H10376" s="4">
        <v>12</v>
      </c>
      <c r="I10376" s="7"/>
      <c r="J10376" s="46" t="s">
        <v>11584</v>
      </c>
    </row>
    <row r="10377" spans="1:10" ht="20.399999999999999">
      <c r="A10377" s="4" t="s">
        <v>11558</v>
      </c>
      <c r="B10377" s="4" t="str">
        <f ca="1">IFERROR(__xludf.DUMMYFUNCTION("REGEXREPLACE(TEXT(IF(ISERR(FIND(""/"", A10377)), A10377, MID(A10377, FIND(""/"", A10377)+1, LEN(A10377))), ""#""), ""\D+"", """")"),"2022")</f>
        <v>2022</v>
      </c>
      <c r="C10377" s="46" t="s">
        <v>106</v>
      </c>
      <c r="D10377" s="6" t="s">
        <v>11580</v>
      </c>
      <c r="E10377" s="5" t="s">
        <v>11581</v>
      </c>
      <c r="F10377" s="4">
        <v>1966</v>
      </c>
      <c r="G10377" s="4">
        <v>1</v>
      </c>
      <c r="H10377" s="4">
        <v>13</v>
      </c>
      <c r="I10377" s="7"/>
      <c r="J10377" s="46" t="s">
        <v>11585</v>
      </c>
    </row>
    <row r="10378" spans="1:10" ht="20.399999999999999">
      <c r="A10378" s="4" t="s">
        <v>11558</v>
      </c>
      <c r="B10378" s="4" t="str">
        <f ca="1">IFERROR(__xludf.DUMMYFUNCTION("REGEXREPLACE(TEXT(IF(ISERR(FIND(""/"", A10378)), A10378, MID(A10378, FIND(""/"", A10378)+1, LEN(A10378))), ""#""), ""\D+"", """")"),"2022")</f>
        <v>2022</v>
      </c>
      <c r="C10378" s="46" t="s">
        <v>106</v>
      </c>
      <c r="D10378" s="6" t="s">
        <v>11580</v>
      </c>
      <c r="E10378" s="5" t="s">
        <v>11581</v>
      </c>
      <c r="F10378" s="4">
        <v>1966</v>
      </c>
      <c r="G10378" s="4">
        <v>1</v>
      </c>
      <c r="H10378" s="4">
        <v>14</v>
      </c>
      <c r="I10378" s="7"/>
      <c r="J10378" s="46" t="s">
        <v>11586</v>
      </c>
    </row>
    <row r="10379" spans="1:10" ht="20.399999999999999">
      <c r="A10379" s="4" t="s">
        <v>11558</v>
      </c>
      <c r="B10379" s="4" t="str">
        <f ca="1">IFERROR(__xludf.DUMMYFUNCTION("REGEXREPLACE(TEXT(IF(ISERR(FIND(""/"", A10379)), A10379, MID(A10379, FIND(""/"", A10379)+1, LEN(A10379))), ""#""), ""\D+"", """")"),"2022")</f>
        <v>2022</v>
      </c>
      <c r="C10379" s="46" t="s">
        <v>106</v>
      </c>
      <c r="D10379" s="6" t="s">
        <v>11580</v>
      </c>
      <c r="E10379" s="5" t="s">
        <v>11581</v>
      </c>
      <c r="F10379" s="4">
        <v>1966</v>
      </c>
      <c r="G10379" s="4">
        <v>1</v>
      </c>
      <c r="H10379" s="4">
        <v>15</v>
      </c>
      <c r="I10379" s="7"/>
      <c r="J10379" s="46" t="s">
        <v>11587</v>
      </c>
    </row>
    <row r="10380" spans="1:10" ht="20.399999999999999">
      <c r="A10380" s="4" t="s">
        <v>11558</v>
      </c>
      <c r="B10380" s="4" t="str">
        <f ca="1">IFERROR(__xludf.DUMMYFUNCTION("REGEXREPLACE(TEXT(IF(ISERR(FIND(""/"", A10380)), A10380, MID(A10380, FIND(""/"", A10380)+1, LEN(A10380))), ""#""), ""\D+"", """")"),"2022")</f>
        <v>2022</v>
      </c>
      <c r="C10380" s="46" t="s">
        <v>106</v>
      </c>
      <c r="D10380" s="6" t="s">
        <v>11580</v>
      </c>
      <c r="E10380" s="5" t="s">
        <v>11581</v>
      </c>
      <c r="F10380" s="4">
        <v>1966</v>
      </c>
      <c r="G10380" s="4">
        <v>1</v>
      </c>
      <c r="H10380" s="4">
        <v>16</v>
      </c>
      <c r="I10380" s="7"/>
      <c r="J10380" s="46" t="s">
        <v>11588</v>
      </c>
    </row>
    <row r="10381" spans="1:10" ht="30.6">
      <c r="A10381" s="4" t="s">
        <v>11558</v>
      </c>
      <c r="B10381" s="4" t="str">
        <f ca="1">IFERROR(__xludf.DUMMYFUNCTION("REGEXREPLACE(TEXT(IF(ISERR(FIND(""/"", A10381)), A10381, MID(A10381, FIND(""/"", A10381)+1, LEN(A10381))), ""#""), ""\D+"", """")"),"2022")</f>
        <v>2022</v>
      </c>
      <c r="C10381" s="46" t="s">
        <v>106</v>
      </c>
      <c r="D10381" s="4" t="s">
        <v>2799</v>
      </c>
      <c r="E10381" s="5" t="s">
        <v>11589</v>
      </c>
      <c r="F10381" s="4">
        <v>1967</v>
      </c>
      <c r="G10381" s="4">
        <v>1</v>
      </c>
      <c r="H10381" s="4">
        <v>1</v>
      </c>
      <c r="I10381" s="7"/>
      <c r="J10381" s="46" t="s">
        <v>11590</v>
      </c>
    </row>
    <row r="10382" spans="1:10" ht="40.799999999999997">
      <c r="A10382" s="4" t="s">
        <v>11558</v>
      </c>
      <c r="B10382" s="4" t="str">
        <f ca="1">IFERROR(__xludf.DUMMYFUNCTION("REGEXREPLACE(TEXT(IF(ISERR(FIND(""/"", A10382)), A10382, MID(A10382, FIND(""/"", A10382)+1, LEN(A10382))), ""#""), ""\D+"", """")"),"2022")</f>
        <v>2022</v>
      </c>
      <c r="C10382" s="46" t="s">
        <v>106</v>
      </c>
      <c r="D10382" s="4" t="s">
        <v>11569</v>
      </c>
      <c r="E10382" s="5" t="s">
        <v>11570</v>
      </c>
      <c r="F10382" s="4">
        <v>1967</v>
      </c>
      <c r="G10382" s="4">
        <v>1</v>
      </c>
      <c r="H10382" s="4">
        <v>2</v>
      </c>
      <c r="I10382" s="7"/>
      <c r="J10382" s="46" t="s">
        <v>11591</v>
      </c>
    </row>
    <row r="10383" spans="1:10" ht="40.799999999999997">
      <c r="A10383" s="4" t="s">
        <v>11558</v>
      </c>
      <c r="B10383" s="4" t="str">
        <f ca="1">IFERROR(__xludf.DUMMYFUNCTION("REGEXREPLACE(TEXT(IF(ISERR(FIND(""/"", A10383)), A10383, MID(A10383, FIND(""/"", A10383)+1, LEN(A10383))), ""#""), ""\D+"", """")"),"2022")</f>
        <v>2022</v>
      </c>
      <c r="C10383" s="46" t="s">
        <v>106</v>
      </c>
      <c r="D10383" s="4" t="s">
        <v>11569</v>
      </c>
      <c r="E10383" s="5" t="s">
        <v>11570</v>
      </c>
      <c r="F10383" s="4">
        <v>1967</v>
      </c>
      <c r="G10383" s="4">
        <v>1</v>
      </c>
      <c r="H10383" s="4">
        <v>3</v>
      </c>
      <c r="I10383" s="7"/>
      <c r="J10383" s="46" t="s">
        <v>11592</v>
      </c>
    </row>
    <row r="10384" spans="1:10" ht="30.6">
      <c r="A10384" s="4" t="s">
        <v>11558</v>
      </c>
      <c r="B10384" s="4" t="str">
        <f ca="1">IFERROR(__xludf.DUMMYFUNCTION("REGEXREPLACE(TEXT(IF(ISERR(FIND(""/"", A10384)), A10384, MID(A10384, FIND(""/"", A10384)+1, LEN(A10384))), ""#""), ""\D+"", """")"),"2022")</f>
        <v>2022</v>
      </c>
      <c r="C10384" s="46" t="s">
        <v>106</v>
      </c>
      <c r="D10384" s="4" t="s">
        <v>11575</v>
      </c>
      <c r="E10384" s="5" t="s">
        <v>11576</v>
      </c>
      <c r="F10384" s="4">
        <v>1967</v>
      </c>
      <c r="G10384" s="4">
        <v>1</v>
      </c>
      <c r="H10384" s="4">
        <v>4</v>
      </c>
      <c r="I10384" s="7"/>
      <c r="J10384" s="46" t="s">
        <v>11593</v>
      </c>
    </row>
    <row r="10385" spans="1:10" ht="40.799999999999997">
      <c r="A10385" s="4" t="s">
        <v>11558</v>
      </c>
      <c r="B10385" s="4" t="str">
        <f ca="1">IFERROR(__xludf.DUMMYFUNCTION("REGEXREPLACE(TEXT(IF(ISERR(FIND(""/"", A10385)), A10385, MID(A10385, FIND(""/"", A10385)+1, LEN(A10385))), ""#""), ""\D+"", """")"),"2022")</f>
        <v>2022</v>
      </c>
      <c r="C10385" s="46" t="s">
        <v>106</v>
      </c>
      <c r="D10385" s="4" t="s">
        <v>11569</v>
      </c>
      <c r="E10385" s="5" t="s">
        <v>11570</v>
      </c>
      <c r="F10385" s="4">
        <v>1967</v>
      </c>
      <c r="G10385" s="4">
        <v>1</v>
      </c>
      <c r="H10385" s="4">
        <v>5</v>
      </c>
      <c r="I10385" s="7"/>
      <c r="J10385" s="46" t="s">
        <v>11594</v>
      </c>
    </row>
    <row r="10386" spans="1:10" ht="30.6">
      <c r="A10386" s="4" t="s">
        <v>11558</v>
      </c>
      <c r="B10386" s="4" t="str">
        <f ca="1">IFERROR(__xludf.DUMMYFUNCTION("REGEXREPLACE(TEXT(IF(ISERR(FIND(""/"", A10386)), A10386, MID(A10386, FIND(""/"", A10386)+1, LEN(A10386))), ""#""), ""\D+"", """")"),"2022")</f>
        <v>2022</v>
      </c>
      <c r="C10386" s="46" t="s">
        <v>106</v>
      </c>
      <c r="D10386" s="4" t="s">
        <v>2799</v>
      </c>
      <c r="E10386" s="5" t="s">
        <v>11589</v>
      </c>
      <c r="F10386" s="4">
        <v>1967</v>
      </c>
      <c r="G10386" s="4">
        <v>1</v>
      </c>
      <c r="H10386" s="4">
        <v>6</v>
      </c>
      <c r="I10386" s="7"/>
      <c r="J10386" s="46" t="s">
        <v>11595</v>
      </c>
    </row>
    <row r="10387" spans="1:10" ht="81.599999999999994">
      <c r="A10387" s="4" t="s">
        <v>11558</v>
      </c>
      <c r="B10387" s="4" t="str">
        <f ca="1">IFERROR(__xludf.DUMMYFUNCTION("REGEXREPLACE(TEXT(IF(ISERR(FIND(""/"", A10387)), A10387, MID(A10387, FIND(""/"", A10387)+1, LEN(A10387))), ""#""), ""\D+"", """")"),"2022")</f>
        <v>2022</v>
      </c>
      <c r="C10387" s="46" t="s">
        <v>106</v>
      </c>
      <c r="D10387" s="4" t="s">
        <v>11596</v>
      </c>
      <c r="E10387" s="5" t="s">
        <v>11597</v>
      </c>
      <c r="F10387" s="4">
        <v>1967</v>
      </c>
      <c r="G10387" s="4">
        <v>1</v>
      </c>
      <c r="H10387" s="4">
        <v>7</v>
      </c>
      <c r="I10387" s="7"/>
      <c r="J10387" s="46" t="s">
        <v>11598</v>
      </c>
    </row>
    <row r="10388" spans="1:10" ht="81.599999999999994">
      <c r="A10388" s="4" t="s">
        <v>11558</v>
      </c>
      <c r="B10388" s="4" t="str">
        <f ca="1">IFERROR(__xludf.DUMMYFUNCTION("REGEXREPLACE(TEXT(IF(ISERR(FIND(""/"", A10388)), A10388, MID(A10388, FIND(""/"", A10388)+1, LEN(A10388))), ""#""), ""\D+"", """")"),"2022")</f>
        <v>2022</v>
      </c>
      <c r="C10388" s="46" t="s">
        <v>106</v>
      </c>
      <c r="D10388" s="4" t="s">
        <v>11596</v>
      </c>
      <c r="E10388" s="5" t="s">
        <v>11597</v>
      </c>
      <c r="F10388" s="4">
        <v>1967</v>
      </c>
      <c r="G10388" s="4">
        <v>1</v>
      </c>
      <c r="H10388" s="4">
        <v>8</v>
      </c>
      <c r="I10388" s="7"/>
      <c r="J10388" s="46" t="s">
        <v>11599</v>
      </c>
    </row>
    <row r="10389" spans="1:10" ht="81.599999999999994">
      <c r="A10389" s="4" t="s">
        <v>11558</v>
      </c>
      <c r="B10389" s="4" t="str">
        <f ca="1">IFERROR(__xludf.DUMMYFUNCTION("REGEXREPLACE(TEXT(IF(ISERR(FIND(""/"", A10389)), A10389, MID(A10389, FIND(""/"", A10389)+1, LEN(A10389))), ""#""), ""\D+"", """")"),"2022")</f>
        <v>2022</v>
      </c>
      <c r="C10389" s="46" t="s">
        <v>106</v>
      </c>
      <c r="D10389" s="4" t="s">
        <v>11596</v>
      </c>
      <c r="E10389" s="5" t="s">
        <v>11597</v>
      </c>
      <c r="F10389" s="4">
        <v>1967</v>
      </c>
      <c r="G10389" s="4">
        <v>1</v>
      </c>
      <c r="H10389" s="4">
        <v>9</v>
      </c>
      <c r="I10389" s="7"/>
      <c r="J10389" s="46" t="s">
        <v>11600</v>
      </c>
    </row>
    <row r="10390" spans="1:10" ht="30.6">
      <c r="A10390" s="4" t="s">
        <v>11558</v>
      </c>
      <c r="B10390" s="4" t="str">
        <f ca="1">IFERROR(__xludf.DUMMYFUNCTION("REGEXREPLACE(TEXT(IF(ISERR(FIND(""/"", A10390)), A10390, MID(A10390, FIND(""/"", A10390)+1, LEN(A10390))), ""#""), ""\D+"", """")"),"2022")</f>
        <v>2022</v>
      </c>
      <c r="C10390" s="46" t="s">
        <v>106</v>
      </c>
      <c r="D10390" s="4" t="s">
        <v>2799</v>
      </c>
      <c r="E10390" s="5" t="s">
        <v>11589</v>
      </c>
      <c r="F10390" s="4">
        <v>1967</v>
      </c>
      <c r="G10390" s="4">
        <v>1</v>
      </c>
      <c r="H10390" s="4">
        <v>10</v>
      </c>
      <c r="I10390" s="7"/>
      <c r="J10390" s="46" t="s">
        <v>11601</v>
      </c>
    </row>
    <row r="10391" spans="1:10" ht="30.6">
      <c r="A10391" s="4" t="s">
        <v>11558</v>
      </c>
      <c r="B10391" s="4" t="str">
        <f ca="1">IFERROR(__xludf.DUMMYFUNCTION("REGEXREPLACE(TEXT(IF(ISERR(FIND(""/"", A10391)), A10391, MID(A10391, FIND(""/"", A10391)+1, LEN(A10391))), ""#""), ""\D+"", """")"),"2022")</f>
        <v>2022</v>
      </c>
      <c r="C10391" s="46" t="s">
        <v>106</v>
      </c>
      <c r="D10391" s="4" t="s">
        <v>2799</v>
      </c>
      <c r="E10391" s="5" t="s">
        <v>11589</v>
      </c>
      <c r="F10391" s="4">
        <v>1967</v>
      </c>
      <c r="G10391" s="4">
        <v>1</v>
      </c>
      <c r="H10391" s="4">
        <v>11</v>
      </c>
      <c r="I10391" s="7"/>
      <c r="J10391" s="46" t="s">
        <v>11602</v>
      </c>
    </row>
    <row r="10392" spans="1:10" ht="40.799999999999997">
      <c r="A10392" s="4" t="s">
        <v>11558</v>
      </c>
      <c r="B10392" s="4" t="str">
        <f ca="1">IFERROR(__xludf.DUMMYFUNCTION("REGEXREPLACE(TEXT(IF(ISERR(FIND(""/"", A10392)), A10392, MID(A10392, FIND(""/"", A10392)+1, LEN(A10392))), ""#""), ""\D+"", """")"),"2022")</f>
        <v>2022</v>
      </c>
      <c r="C10392" s="46" t="s">
        <v>106</v>
      </c>
      <c r="D10392" s="4" t="s">
        <v>11603</v>
      </c>
      <c r="E10392" s="5" t="s">
        <v>11604</v>
      </c>
      <c r="F10392" s="4">
        <v>1967</v>
      </c>
      <c r="G10392" s="4">
        <v>1</v>
      </c>
      <c r="H10392" s="4">
        <v>12</v>
      </c>
      <c r="I10392" s="7"/>
      <c r="J10392" s="46" t="s">
        <v>11605</v>
      </c>
    </row>
    <row r="10393" spans="1:10" ht="40.799999999999997">
      <c r="A10393" s="4" t="s">
        <v>11558</v>
      </c>
      <c r="B10393" s="4" t="str">
        <f ca="1">IFERROR(__xludf.DUMMYFUNCTION("REGEXREPLACE(TEXT(IF(ISERR(FIND(""/"", A10393)), A10393, MID(A10393, FIND(""/"", A10393)+1, LEN(A10393))), ""#""), ""\D+"", """")"),"2022")</f>
        <v>2022</v>
      </c>
      <c r="C10393" s="46" t="s">
        <v>106</v>
      </c>
      <c r="D10393" s="4" t="s">
        <v>11603</v>
      </c>
      <c r="E10393" s="5" t="s">
        <v>11604</v>
      </c>
      <c r="F10393" s="4">
        <v>1967</v>
      </c>
      <c r="G10393" s="4">
        <v>1</v>
      </c>
      <c r="H10393" s="4">
        <v>13</v>
      </c>
      <c r="I10393" s="7"/>
      <c r="J10393" s="46" t="s">
        <v>11606</v>
      </c>
    </row>
    <row r="10394" spans="1:10" ht="30.6">
      <c r="A10394" s="4" t="s">
        <v>11558</v>
      </c>
      <c r="B10394" s="4" t="str">
        <f ca="1">IFERROR(__xludf.DUMMYFUNCTION("REGEXREPLACE(TEXT(IF(ISERR(FIND(""/"", A10394)), A10394, MID(A10394, FIND(""/"", A10394)+1, LEN(A10394))), ""#""), ""\D+"", """")"),"2022")</f>
        <v>2022</v>
      </c>
      <c r="C10394" s="46" t="s">
        <v>106</v>
      </c>
      <c r="D10394" s="4" t="s">
        <v>11560</v>
      </c>
      <c r="E10394" s="5" t="s">
        <v>11561</v>
      </c>
      <c r="F10394" s="4">
        <v>1667</v>
      </c>
      <c r="G10394" s="4">
        <v>1</v>
      </c>
      <c r="H10394" s="4">
        <v>14</v>
      </c>
      <c r="I10394" s="7"/>
      <c r="J10394" s="46" t="s">
        <v>11607</v>
      </c>
    </row>
    <row r="10395" spans="1:10" ht="30.6">
      <c r="A10395" s="4" t="s">
        <v>11558</v>
      </c>
      <c r="B10395" s="4" t="str">
        <f ca="1">IFERROR(__xludf.DUMMYFUNCTION("REGEXREPLACE(TEXT(IF(ISERR(FIND(""/"", A10395)), A10395, MID(A10395, FIND(""/"", A10395)+1, LEN(A10395))), ""#""), ""\D+"", """")"),"2022")</f>
        <v>2022</v>
      </c>
      <c r="C10395" s="46" t="s">
        <v>106</v>
      </c>
      <c r="D10395" s="4" t="s">
        <v>2799</v>
      </c>
      <c r="E10395" s="26" t="s">
        <v>11589</v>
      </c>
      <c r="F10395" s="4">
        <v>1967</v>
      </c>
      <c r="G10395" s="4">
        <v>1</v>
      </c>
      <c r="H10395" s="4">
        <v>15</v>
      </c>
      <c r="I10395" s="7"/>
      <c r="J10395" s="46" t="s">
        <v>11608</v>
      </c>
    </row>
    <row r="10396" spans="1:10" ht="20.399999999999999">
      <c r="A10396" s="4" t="s">
        <v>11558</v>
      </c>
      <c r="B10396" s="4" t="str">
        <f ca="1">IFERROR(__xludf.DUMMYFUNCTION("REGEXREPLACE(TEXT(IF(ISERR(FIND(""/"", A10396)), A10396, MID(A10396, FIND(""/"", A10396)+1, LEN(A10396))), ""#""), ""\D+"", """")"),"2022")</f>
        <v>2022</v>
      </c>
      <c r="C10396" s="46" t="s">
        <v>106</v>
      </c>
      <c r="D10396" s="4" t="s">
        <v>11609</v>
      </c>
      <c r="E10396" s="5" t="s">
        <v>11610</v>
      </c>
      <c r="F10396" s="4">
        <v>1667</v>
      </c>
      <c r="G10396" s="4">
        <v>1</v>
      </c>
      <c r="H10396" s="4">
        <v>16</v>
      </c>
      <c r="I10396" s="7"/>
      <c r="J10396" s="46" t="s">
        <v>11611</v>
      </c>
    </row>
    <row r="10397" spans="1:10" ht="30.6">
      <c r="A10397" s="4" t="s">
        <v>11558</v>
      </c>
      <c r="B10397" s="4" t="str">
        <f ca="1">IFERROR(__xludf.DUMMYFUNCTION("REGEXREPLACE(TEXT(IF(ISERR(FIND(""/"", A10397)), A10397, MID(A10397, FIND(""/"", A10397)+1, LEN(A10397))), ""#""), ""\D+"", """")"),"2022")</f>
        <v>2022</v>
      </c>
      <c r="C10397" s="46" t="s">
        <v>106</v>
      </c>
      <c r="D10397" s="4" t="s">
        <v>11575</v>
      </c>
      <c r="E10397" s="26" t="s">
        <v>11576</v>
      </c>
      <c r="F10397" s="4">
        <v>1967</v>
      </c>
      <c r="G10397" s="4">
        <v>1</v>
      </c>
      <c r="H10397" s="4">
        <v>17</v>
      </c>
      <c r="I10397" s="7"/>
      <c r="J10397" s="46" t="s">
        <v>11612</v>
      </c>
    </row>
    <row r="10398" spans="1:10" ht="40.799999999999997">
      <c r="A10398" s="4" t="s">
        <v>11558</v>
      </c>
      <c r="B10398" s="4" t="str">
        <f ca="1">IFERROR(__xludf.DUMMYFUNCTION("REGEXREPLACE(TEXT(IF(ISERR(FIND(""/"", A10398)), A10398, MID(A10398, FIND(""/"", A10398)+1, LEN(A10398))), ""#""), ""\D+"", """")"),"2022")</f>
        <v>2022</v>
      </c>
      <c r="C10398" s="46" t="s">
        <v>106</v>
      </c>
      <c r="D10398" s="4" t="s">
        <v>11603</v>
      </c>
      <c r="E10398" s="5" t="s">
        <v>11613</v>
      </c>
      <c r="F10398" s="4">
        <v>1967</v>
      </c>
      <c r="G10398" s="4">
        <v>1</v>
      </c>
      <c r="H10398" s="4">
        <v>18</v>
      </c>
      <c r="I10398" s="7"/>
      <c r="J10398" s="46" t="s">
        <v>11614</v>
      </c>
    </row>
    <row r="10399" spans="1:10" ht="30.6">
      <c r="A10399" s="4" t="s">
        <v>11558</v>
      </c>
      <c r="B10399" s="4" t="str">
        <f ca="1">IFERROR(__xludf.DUMMYFUNCTION("REGEXREPLACE(TEXT(IF(ISERR(FIND(""/"", A10399)), A10399, MID(A10399, FIND(""/"", A10399)+1, LEN(A10399))), ""#""), ""\D+"", """")"),"2022")</f>
        <v>2022</v>
      </c>
      <c r="C10399" s="46" t="s">
        <v>106</v>
      </c>
      <c r="D10399" s="4" t="s">
        <v>2799</v>
      </c>
      <c r="E10399" s="5" t="s">
        <v>11589</v>
      </c>
      <c r="F10399" s="4">
        <v>1967</v>
      </c>
      <c r="G10399" s="4">
        <v>1</v>
      </c>
      <c r="H10399" s="4">
        <v>19</v>
      </c>
      <c r="I10399" s="7"/>
      <c r="J10399" s="46" t="s">
        <v>11615</v>
      </c>
    </row>
    <row r="10400" spans="1:10" ht="40.799999999999997">
      <c r="A10400" s="4" t="s">
        <v>11558</v>
      </c>
      <c r="B10400" s="4" t="str">
        <f ca="1">IFERROR(__xludf.DUMMYFUNCTION("REGEXREPLACE(TEXT(IF(ISERR(FIND(""/"", A10400)), A10400, MID(A10400, FIND(""/"", A10400)+1, LEN(A10400))), ""#""), ""\D+"", """")"),"2022")</f>
        <v>2022</v>
      </c>
      <c r="C10400" s="48" t="s">
        <v>106</v>
      </c>
      <c r="D10400" s="6" t="s">
        <v>11603</v>
      </c>
      <c r="E10400" s="5" t="s">
        <v>11613</v>
      </c>
      <c r="F10400" s="4">
        <v>1967</v>
      </c>
      <c r="G10400" s="4">
        <v>1</v>
      </c>
      <c r="H10400" s="4">
        <v>20</v>
      </c>
      <c r="I10400" s="7"/>
      <c r="J10400" s="46" t="s">
        <v>11616</v>
      </c>
    </row>
    <row r="10401" spans="1:10" ht="30.6">
      <c r="A10401" s="4" t="s">
        <v>11558</v>
      </c>
      <c r="B10401" s="4" t="str">
        <f ca="1">IFERROR(__xludf.DUMMYFUNCTION("REGEXREPLACE(TEXT(IF(ISERR(FIND(""/"", A10401)), A10401, MID(A10401, FIND(""/"", A10401)+1, LEN(A10401))), ""#""), ""\D+"", """")"),"2022")</f>
        <v>2022</v>
      </c>
      <c r="C10401" s="48" t="s">
        <v>106</v>
      </c>
      <c r="D10401" s="6" t="s">
        <v>11575</v>
      </c>
      <c r="E10401" s="5" t="s">
        <v>11576</v>
      </c>
      <c r="F10401" s="4">
        <v>1967</v>
      </c>
      <c r="G10401" s="4">
        <v>1</v>
      </c>
      <c r="H10401" s="4">
        <v>21</v>
      </c>
      <c r="I10401" s="7"/>
      <c r="J10401" s="46" t="s">
        <v>11617</v>
      </c>
    </row>
    <row r="10402" spans="1:10" ht="40.799999999999997">
      <c r="A10402" s="4" t="s">
        <v>11558</v>
      </c>
      <c r="B10402" s="4" t="str">
        <f ca="1">IFERROR(__xludf.DUMMYFUNCTION("REGEXREPLACE(TEXT(IF(ISERR(FIND(""/"", A10402)), A10402, MID(A10402, FIND(""/"", A10402)+1, LEN(A10402))), ""#""), ""\D+"", """")"),"2022")</f>
        <v>2022</v>
      </c>
      <c r="C10402" s="48" t="s">
        <v>106</v>
      </c>
      <c r="D10402" s="6" t="s">
        <v>11603</v>
      </c>
      <c r="E10402" s="5" t="s">
        <v>11613</v>
      </c>
      <c r="F10402" s="4">
        <v>1967</v>
      </c>
      <c r="G10402" s="4">
        <v>1</v>
      </c>
      <c r="H10402" s="4">
        <v>22</v>
      </c>
      <c r="I10402" s="7"/>
      <c r="J10402" s="46" t="s">
        <v>11618</v>
      </c>
    </row>
    <row r="10403" spans="1:10" ht="40.799999999999997">
      <c r="A10403" s="4" t="s">
        <v>11558</v>
      </c>
      <c r="B10403" s="4" t="str">
        <f ca="1">IFERROR(__xludf.DUMMYFUNCTION("REGEXREPLACE(TEXT(IF(ISERR(FIND(""/"", A10403)), A10403, MID(A10403, FIND(""/"", A10403)+1, LEN(A10403))), ""#""), ""\D+"", """")"),"2022")</f>
        <v>2022</v>
      </c>
      <c r="C10403" s="48" t="s">
        <v>106</v>
      </c>
      <c r="D10403" s="6" t="s">
        <v>11603</v>
      </c>
      <c r="E10403" s="5" t="s">
        <v>11613</v>
      </c>
      <c r="F10403" s="4">
        <v>1967</v>
      </c>
      <c r="G10403" s="4">
        <v>1</v>
      </c>
      <c r="H10403" s="4">
        <v>23</v>
      </c>
      <c r="I10403" s="7"/>
      <c r="J10403" s="46" t="s">
        <v>11619</v>
      </c>
    </row>
    <row r="10404" spans="1:10" ht="40.799999999999997">
      <c r="A10404" s="4" t="s">
        <v>11558</v>
      </c>
      <c r="B10404" s="4" t="str">
        <f ca="1">IFERROR(__xludf.DUMMYFUNCTION("REGEXREPLACE(TEXT(IF(ISERR(FIND(""/"", A10404)), A10404, MID(A10404, FIND(""/"", A10404)+1, LEN(A10404))), ""#""), ""\D+"", """")"),"2022")</f>
        <v>2022</v>
      </c>
      <c r="C10404" s="48" t="s">
        <v>106</v>
      </c>
      <c r="D10404" s="6" t="s">
        <v>11603</v>
      </c>
      <c r="E10404" s="5" t="s">
        <v>11613</v>
      </c>
      <c r="F10404" s="4">
        <v>1967</v>
      </c>
      <c r="G10404" s="4">
        <v>1</v>
      </c>
      <c r="H10404" s="4">
        <v>24</v>
      </c>
      <c r="I10404" s="7"/>
      <c r="J10404" s="46" t="s">
        <v>11620</v>
      </c>
    </row>
    <row r="10405" spans="1:10" ht="40.799999999999997">
      <c r="A10405" s="4" t="s">
        <v>11558</v>
      </c>
      <c r="B10405" s="4" t="str">
        <f ca="1">IFERROR(__xludf.DUMMYFUNCTION("REGEXREPLACE(TEXT(IF(ISERR(FIND(""/"", A10405)), A10405, MID(A10405, FIND(""/"", A10405)+1, LEN(A10405))), ""#""), ""\D+"", """")"),"2022")</f>
        <v>2022</v>
      </c>
      <c r="C10405" s="48" t="s">
        <v>106</v>
      </c>
      <c r="D10405" s="6" t="s">
        <v>11603</v>
      </c>
      <c r="E10405" s="5" t="s">
        <v>11613</v>
      </c>
      <c r="F10405" s="4">
        <v>1967</v>
      </c>
      <c r="G10405" s="4">
        <v>1</v>
      </c>
      <c r="H10405" s="4">
        <v>25</v>
      </c>
      <c r="I10405" s="7"/>
      <c r="J10405" s="46" t="s">
        <v>11621</v>
      </c>
    </row>
    <row r="10406" spans="1:10" ht="40.799999999999997">
      <c r="A10406" s="4" t="s">
        <v>11558</v>
      </c>
      <c r="B10406" s="4" t="str">
        <f ca="1">IFERROR(__xludf.DUMMYFUNCTION("REGEXREPLACE(TEXT(IF(ISERR(FIND(""/"", A10406)), A10406, MID(A10406, FIND(""/"", A10406)+1, LEN(A10406))), ""#""), ""\D+"", """")"),"2022")</f>
        <v>2022</v>
      </c>
      <c r="C10406" s="48" t="s">
        <v>106</v>
      </c>
      <c r="D10406" s="6" t="s">
        <v>11603</v>
      </c>
      <c r="E10406" s="5" t="s">
        <v>11613</v>
      </c>
      <c r="F10406" s="4">
        <v>1967</v>
      </c>
      <c r="G10406" s="4">
        <v>1</v>
      </c>
      <c r="H10406" s="4">
        <v>26</v>
      </c>
      <c r="I10406" s="7"/>
      <c r="J10406" s="46" t="s">
        <v>11622</v>
      </c>
    </row>
    <row r="10407" spans="1:10" ht="40.799999999999997">
      <c r="A10407" s="4" t="s">
        <v>11558</v>
      </c>
      <c r="B10407" s="4" t="str">
        <f ca="1">IFERROR(__xludf.DUMMYFUNCTION("REGEXREPLACE(TEXT(IF(ISERR(FIND(""/"", A10407)), A10407, MID(A10407, FIND(""/"", A10407)+1, LEN(A10407))), ""#""), ""\D+"", """")"),"2022")</f>
        <v>2022</v>
      </c>
      <c r="C10407" s="48" t="s">
        <v>106</v>
      </c>
      <c r="D10407" s="6" t="s">
        <v>11603</v>
      </c>
      <c r="E10407" s="5" t="s">
        <v>11613</v>
      </c>
      <c r="F10407" s="4">
        <v>1967</v>
      </c>
      <c r="G10407" s="4">
        <v>1</v>
      </c>
      <c r="H10407" s="4">
        <v>27</v>
      </c>
      <c r="I10407" s="7"/>
      <c r="J10407" s="46" t="s">
        <v>11623</v>
      </c>
    </row>
    <row r="10408" spans="1:10" ht="40.799999999999997">
      <c r="A10408" s="4" t="s">
        <v>11558</v>
      </c>
      <c r="B10408" s="4" t="str">
        <f ca="1">IFERROR(__xludf.DUMMYFUNCTION("REGEXREPLACE(TEXT(IF(ISERR(FIND(""/"", A10408)), A10408, MID(A10408, FIND(""/"", A10408)+1, LEN(A10408))), ""#""), ""\D+"", """")"),"2022")</f>
        <v>2022</v>
      </c>
      <c r="C10408" s="48" t="s">
        <v>106</v>
      </c>
      <c r="D10408" s="6" t="s">
        <v>11603</v>
      </c>
      <c r="E10408" s="5" t="s">
        <v>11613</v>
      </c>
      <c r="F10408" s="4">
        <v>1967</v>
      </c>
      <c r="G10408" s="4">
        <v>1</v>
      </c>
      <c r="H10408" s="4">
        <v>28</v>
      </c>
      <c r="I10408" s="7"/>
      <c r="J10408" s="46" t="s">
        <v>11624</v>
      </c>
    </row>
    <row r="10409" spans="1:10" ht="40.799999999999997">
      <c r="A10409" s="4" t="s">
        <v>11558</v>
      </c>
      <c r="B10409" s="4" t="str">
        <f ca="1">IFERROR(__xludf.DUMMYFUNCTION("REGEXREPLACE(TEXT(IF(ISERR(FIND(""/"", A10409)), A10409, MID(A10409, FIND(""/"", A10409)+1, LEN(A10409))), ""#""), ""\D+"", """")"),"2022")</f>
        <v>2022</v>
      </c>
      <c r="C10409" s="48" t="s">
        <v>106</v>
      </c>
      <c r="D10409" s="6" t="s">
        <v>11603</v>
      </c>
      <c r="E10409" s="5" t="s">
        <v>11613</v>
      </c>
      <c r="F10409" s="4">
        <v>1967</v>
      </c>
      <c r="G10409" s="4">
        <v>1</v>
      </c>
      <c r="H10409" s="4">
        <v>29</v>
      </c>
      <c r="I10409" s="7"/>
      <c r="J10409" s="46" t="s">
        <v>11625</v>
      </c>
    </row>
    <row r="10410" spans="1:10" ht="40.799999999999997">
      <c r="A10410" s="4" t="s">
        <v>11558</v>
      </c>
      <c r="B10410" s="4" t="str">
        <f ca="1">IFERROR(__xludf.DUMMYFUNCTION("REGEXREPLACE(TEXT(IF(ISERR(FIND(""/"", A10410)), A10410, MID(A10410, FIND(""/"", A10410)+1, LEN(A10410))), ""#""), ""\D+"", """")"),"2022")</f>
        <v>2022</v>
      </c>
      <c r="C10410" s="48" t="s">
        <v>106</v>
      </c>
      <c r="D10410" s="6" t="s">
        <v>11603</v>
      </c>
      <c r="E10410" s="5" t="s">
        <v>11613</v>
      </c>
      <c r="F10410" s="4">
        <v>1967</v>
      </c>
      <c r="G10410" s="4">
        <v>1</v>
      </c>
      <c r="H10410" s="4">
        <v>30</v>
      </c>
      <c r="I10410" s="15"/>
      <c r="J10410" s="46" t="s">
        <v>11626</v>
      </c>
    </row>
    <row r="10411" spans="1:10" ht="40.799999999999997">
      <c r="A10411" s="4" t="s">
        <v>11558</v>
      </c>
      <c r="B10411" s="4" t="str">
        <f ca="1">IFERROR(__xludf.DUMMYFUNCTION("REGEXREPLACE(TEXT(IF(ISERR(FIND(""/"", A10411)), A10411, MID(A10411, FIND(""/"", A10411)+1, LEN(A10411))), ""#""), ""\D+"", """")"),"2022")</f>
        <v>2022</v>
      </c>
      <c r="C10411" s="48" t="s">
        <v>106</v>
      </c>
      <c r="D10411" s="6" t="s">
        <v>11603</v>
      </c>
      <c r="E10411" s="5" t="s">
        <v>11613</v>
      </c>
      <c r="F10411" s="4">
        <v>1967</v>
      </c>
      <c r="G10411" s="4">
        <v>1</v>
      </c>
      <c r="H10411" s="4">
        <v>31</v>
      </c>
      <c r="I10411" s="15"/>
      <c r="J10411" s="46" t="s">
        <v>11627</v>
      </c>
    </row>
    <row r="10412" spans="1:10" ht="20.399999999999999">
      <c r="A10412" s="4" t="s">
        <v>11558</v>
      </c>
      <c r="B10412" s="4" t="str">
        <f ca="1">IFERROR(__xludf.DUMMYFUNCTION("REGEXREPLACE(TEXT(IF(ISERR(FIND(""/"", A10412)), A10412, MID(A10412, FIND(""/"", A10412)+1, LEN(A10412))), ""#""), ""\D+"", """")"),"2022")</f>
        <v>2022</v>
      </c>
      <c r="C10412" s="48" t="s">
        <v>106</v>
      </c>
      <c r="D10412" s="6" t="s">
        <v>11580</v>
      </c>
      <c r="E10412" s="5" t="s">
        <v>11581</v>
      </c>
      <c r="F10412" s="4">
        <v>1967</v>
      </c>
      <c r="G10412" s="4">
        <v>1</v>
      </c>
      <c r="H10412" s="4">
        <v>32</v>
      </c>
      <c r="I10412" s="15"/>
      <c r="J10412" s="46" t="s">
        <v>11628</v>
      </c>
    </row>
    <row r="10413" spans="1:10" ht="20.399999999999999">
      <c r="A10413" s="4" t="s">
        <v>11558</v>
      </c>
      <c r="B10413" s="4" t="str">
        <f ca="1">IFERROR(__xludf.DUMMYFUNCTION("REGEXREPLACE(TEXT(IF(ISERR(FIND(""/"", A10413)), A10413, MID(A10413, FIND(""/"", A10413)+1, LEN(A10413))), ""#""), ""\D+"", """")"),"2022")</f>
        <v>2022</v>
      </c>
      <c r="C10413" s="48" t="s">
        <v>106</v>
      </c>
      <c r="D10413" s="6" t="s">
        <v>11580</v>
      </c>
      <c r="E10413" s="5" t="s">
        <v>11581</v>
      </c>
      <c r="F10413" s="4">
        <v>1968</v>
      </c>
      <c r="G10413" s="4">
        <v>1</v>
      </c>
      <c r="H10413" s="4">
        <v>1</v>
      </c>
      <c r="I10413" s="15"/>
      <c r="J10413" s="46" t="s">
        <v>11629</v>
      </c>
    </row>
    <row r="10414" spans="1:10" ht="20.399999999999999">
      <c r="A10414" s="4" t="s">
        <v>11558</v>
      </c>
      <c r="B10414" s="4" t="str">
        <f ca="1">IFERROR(__xludf.DUMMYFUNCTION("REGEXREPLACE(TEXT(IF(ISERR(FIND(""/"", A10414)), A10414, MID(A10414, FIND(""/"", A10414)+1, LEN(A10414))), ""#""), ""\D+"", """")"),"2022")</f>
        <v>2022</v>
      </c>
      <c r="C10414" s="48" t="s">
        <v>106</v>
      </c>
      <c r="D10414" s="6" t="s">
        <v>11580</v>
      </c>
      <c r="E10414" s="5" t="s">
        <v>11581</v>
      </c>
      <c r="F10414" s="4">
        <v>1968</v>
      </c>
      <c r="G10414" s="4">
        <v>1</v>
      </c>
      <c r="H10414" s="4">
        <v>2</v>
      </c>
      <c r="I10414" s="15"/>
      <c r="J10414" s="46" t="s">
        <v>11630</v>
      </c>
    </row>
    <row r="10415" spans="1:10" ht="20.399999999999999">
      <c r="A10415" s="4" t="s">
        <v>11558</v>
      </c>
      <c r="B10415" s="4" t="str">
        <f ca="1">IFERROR(__xludf.DUMMYFUNCTION("REGEXREPLACE(TEXT(IF(ISERR(FIND(""/"", A10415)), A10415, MID(A10415, FIND(""/"", A10415)+1, LEN(A10415))), ""#""), ""\D+"", """")"),"2022")</f>
        <v>2022</v>
      </c>
      <c r="C10415" s="48" t="s">
        <v>106</v>
      </c>
      <c r="D10415" s="6" t="s">
        <v>11580</v>
      </c>
      <c r="E10415" s="5" t="s">
        <v>11581</v>
      </c>
      <c r="F10415" s="4">
        <v>1968</v>
      </c>
      <c r="G10415" s="4">
        <v>1</v>
      </c>
      <c r="H10415" s="4">
        <v>3</v>
      </c>
      <c r="I10415" s="15"/>
      <c r="J10415" s="46" t="s">
        <v>11631</v>
      </c>
    </row>
    <row r="10416" spans="1:10" ht="20.399999999999999">
      <c r="A10416" s="4" t="s">
        <v>11558</v>
      </c>
      <c r="B10416" s="4" t="str">
        <f ca="1">IFERROR(__xludf.DUMMYFUNCTION("REGEXREPLACE(TEXT(IF(ISERR(FIND(""/"", A10416)), A10416, MID(A10416, FIND(""/"", A10416)+1, LEN(A10416))), ""#""), ""\D+"", """")"),"2022")</f>
        <v>2022</v>
      </c>
      <c r="C10416" s="48" t="s">
        <v>106</v>
      </c>
      <c r="D10416" s="6" t="s">
        <v>11580</v>
      </c>
      <c r="E10416" s="5" t="s">
        <v>11581</v>
      </c>
      <c r="F10416" s="4">
        <v>1968</v>
      </c>
      <c r="G10416" s="4">
        <v>1</v>
      </c>
      <c r="H10416" s="4">
        <v>4</v>
      </c>
      <c r="I10416" s="15"/>
      <c r="J10416" s="46" t="s">
        <v>11632</v>
      </c>
    </row>
    <row r="10417" spans="1:10" ht="20.399999999999999">
      <c r="A10417" s="4" t="s">
        <v>11558</v>
      </c>
      <c r="B10417" s="4" t="str">
        <f ca="1">IFERROR(__xludf.DUMMYFUNCTION("REGEXREPLACE(TEXT(IF(ISERR(FIND(""/"", A10417)), A10417, MID(A10417, FIND(""/"", A10417)+1, LEN(A10417))), ""#""), ""\D+"", """")"),"2022")</f>
        <v>2022</v>
      </c>
      <c r="C10417" s="48" t="s">
        <v>106</v>
      </c>
      <c r="D10417" s="6" t="s">
        <v>11580</v>
      </c>
      <c r="E10417" s="5" t="s">
        <v>11581</v>
      </c>
      <c r="F10417" s="4">
        <v>1968</v>
      </c>
      <c r="G10417" s="4">
        <v>1</v>
      </c>
      <c r="H10417" s="4">
        <v>5</v>
      </c>
      <c r="I10417" s="15"/>
      <c r="J10417" s="46" t="s">
        <v>11633</v>
      </c>
    </row>
    <row r="10418" spans="1:10" ht="40.799999999999997">
      <c r="A10418" s="4" t="s">
        <v>11558</v>
      </c>
      <c r="B10418" s="4" t="str">
        <f ca="1">IFERROR(__xludf.DUMMYFUNCTION("REGEXREPLACE(TEXT(IF(ISERR(FIND(""/"", A10418)), A10418, MID(A10418, FIND(""/"", A10418)+1, LEN(A10418))), ""#""), ""\D+"", """")"),"2022")</f>
        <v>2022</v>
      </c>
      <c r="C10418" s="48" t="s">
        <v>106</v>
      </c>
      <c r="D10418" s="6" t="s">
        <v>11603</v>
      </c>
      <c r="E10418" s="5" t="s">
        <v>11613</v>
      </c>
      <c r="F10418" s="4">
        <v>1968</v>
      </c>
      <c r="G10418" s="4">
        <v>1</v>
      </c>
      <c r="H10418" s="4">
        <v>6</v>
      </c>
      <c r="I10418" s="15"/>
      <c r="J10418" s="46" t="s">
        <v>11634</v>
      </c>
    </row>
    <row r="10419" spans="1:10" ht="40.799999999999997">
      <c r="A10419" s="4" t="s">
        <v>11558</v>
      </c>
      <c r="B10419" s="4" t="str">
        <f ca="1">IFERROR(__xludf.DUMMYFUNCTION("REGEXREPLACE(TEXT(IF(ISERR(FIND(""/"", A10419)), A10419, MID(A10419, FIND(""/"", A10419)+1, LEN(A10419))), ""#""), ""\D+"", """")"),"2022")</f>
        <v>2022</v>
      </c>
      <c r="C10419" s="48" t="s">
        <v>106</v>
      </c>
      <c r="D10419" s="6" t="s">
        <v>11603</v>
      </c>
      <c r="E10419" s="5" t="s">
        <v>11613</v>
      </c>
      <c r="F10419" s="4">
        <v>1968</v>
      </c>
      <c r="G10419" s="4">
        <v>1</v>
      </c>
      <c r="H10419" s="4">
        <v>7</v>
      </c>
      <c r="I10419" s="15"/>
      <c r="J10419" s="46" t="s">
        <v>11635</v>
      </c>
    </row>
    <row r="10420" spans="1:10" ht="20.399999999999999">
      <c r="A10420" s="4" t="s">
        <v>11558</v>
      </c>
      <c r="B10420" s="4" t="str">
        <f ca="1">IFERROR(__xludf.DUMMYFUNCTION("REGEXREPLACE(TEXT(IF(ISERR(FIND(""/"", A10420)), A10420, MID(A10420, FIND(""/"", A10420)+1, LEN(A10420))), ""#""), ""\D+"", """")"),"2022")</f>
        <v>2022</v>
      </c>
      <c r="C10420" s="48" t="s">
        <v>106</v>
      </c>
      <c r="D10420" s="6" t="s">
        <v>11580</v>
      </c>
      <c r="E10420" s="5" t="s">
        <v>11581</v>
      </c>
      <c r="F10420" s="4">
        <v>1968</v>
      </c>
      <c r="G10420" s="4">
        <v>1</v>
      </c>
      <c r="H10420" s="4">
        <v>8</v>
      </c>
      <c r="I10420" s="15"/>
      <c r="J10420" s="46" t="s">
        <v>11636</v>
      </c>
    </row>
    <row r="10421" spans="1:10" ht="40.799999999999997">
      <c r="A10421" s="4" t="s">
        <v>11558</v>
      </c>
      <c r="B10421" s="4" t="str">
        <f ca="1">IFERROR(__xludf.DUMMYFUNCTION("REGEXREPLACE(TEXT(IF(ISERR(FIND(""/"", A10421)), A10421, MID(A10421, FIND(""/"", A10421)+1, LEN(A10421))), ""#""), ""\D+"", """")"),"2022")</f>
        <v>2022</v>
      </c>
      <c r="C10421" s="48" t="s">
        <v>106</v>
      </c>
      <c r="D10421" s="6" t="s">
        <v>11569</v>
      </c>
      <c r="E10421" s="5" t="s">
        <v>11570</v>
      </c>
      <c r="F10421" s="4">
        <v>1968</v>
      </c>
      <c r="G10421" s="4">
        <v>1</v>
      </c>
      <c r="H10421" s="4">
        <v>9</v>
      </c>
      <c r="I10421" s="15"/>
      <c r="J10421" s="46" t="s">
        <v>11637</v>
      </c>
    </row>
    <row r="10422" spans="1:10" ht="20.399999999999999">
      <c r="A10422" s="4" t="s">
        <v>11558</v>
      </c>
      <c r="B10422" s="4" t="str">
        <f ca="1">IFERROR(__xludf.DUMMYFUNCTION("REGEXREPLACE(TEXT(IF(ISERR(FIND(""/"", A10422)), A10422, MID(A10422, FIND(""/"", A10422)+1, LEN(A10422))), ""#""), ""\D+"", """")"),"2022")</f>
        <v>2022</v>
      </c>
      <c r="C10422" s="48" t="s">
        <v>106</v>
      </c>
      <c r="D10422" s="6" t="s">
        <v>11580</v>
      </c>
      <c r="E10422" s="5" t="s">
        <v>11581</v>
      </c>
      <c r="F10422" s="4">
        <v>1968</v>
      </c>
      <c r="G10422" s="4">
        <v>1</v>
      </c>
      <c r="H10422" s="4">
        <v>10</v>
      </c>
      <c r="I10422" s="15"/>
      <c r="J10422" s="46" t="s">
        <v>11638</v>
      </c>
    </row>
    <row r="10423" spans="1:10" ht="40.799999999999997">
      <c r="A10423" s="4" t="s">
        <v>11558</v>
      </c>
      <c r="B10423" s="4" t="str">
        <f ca="1">IFERROR(__xludf.DUMMYFUNCTION("REGEXREPLACE(TEXT(IF(ISERR(FIND(""/"", A10423)), A10423, MID(A10423, FIND(""/"", A10423)+1, LEN(A10423))), ""#""), ""\D+"", """")"),"2022")</f>
        <v>2022</v>
      </c>
      <c r="C10423" s="48" t="s">
        <v>106</v>
      </c>
      <c r="D10423" s="6" t="s">
        <v>11603</v>
      </c>
      <c r="E10423" s="5" t="s">
        <v>11613</v>
      </c>
      <c r="F10423" s="4">
        <v>1968</v>
      </c>
      <c r="G10423" s="4">
        <v>1</v>
      </c>
      <c r="H10423" s="4">
        <v>11</v>
      </c>
      <c r="I10423" s="15"/>
      <c r="J10423" s="46" t="s">
        <v>11639</v>
      </c>
    </row>
    <row r="10424" spans="1:10" ht="40.799999999999997">
      <c r="A10424" s="4" t="s">
        <v>11558</v>
      </c>
      <c r="B10424" s="4" t="str">
        <f ca="1">IFERROR(__xludf.DUMMYFUNCTION("REGEXREPLACE(TEXT(IF(ISERR(FIND(""/"", A10424)), A10424, MID(A10424, FIND(""/"", A10424)+1, LEN(A10424))), ""#""), ""\D+"", """")"),"2022")</f>
        <v>2022</v>
      </c>
      <c r="C10424" s="48" t="s">
        <v>106</v>
      </c>
      <c r="D10424" s="6" t="s">
        <v>11603</v>
      </c>
      <c r="E10424" s="5" t="s">
        <v>11613</v>
      </c>
      <c r="F10424" s="4">
        <v>1968</v>
      </c>
      <c r="G10424" s="4">
        <v>1</v>
      </c>
      <c r="H10424" s="4">
        <v>12</v>
      </c>
      <c r="I10424" s="15"/>
      <c r="J10424" s="46" t="s">
        <v>11640</v>
      </c>
    </row>
    <row r="10425" spans="1:10" ht="40.799999999999997">
      <c r="A10425" s="4" t="s">
        <v>11558</v>
      </c>
      <c r="B10425" s="4" t="str">
        <f ca="1">IFERROR(__xludf.DUMMYFUNCTION("REGEXREPLACE(TEXT(IF(ISERR(FIND(""/"", A10425)), A10425, MID(A10425, FIND(""/"", A10425)+1, LEN(A10425))), ""#""), ""\D+"", """")"),"2022")</f>
        <v>2022</v>
      </c>
      <c r="C10425" s="48" t="s">
        <v>106</v>
      </c>
      <c r="D10425" s="6" t="s">
        <v>11603</v>
      </c>
      <c r="E10425" s="5" t="s">
        <v>11613</v>
      </c>
      <c r="F10425" s="4">
        <v>1968</v>
      </c>
      <c r="G10425" s="4">
        <v>1</v>
      </c>
      <c r="H10425" s="4">
        <v>13</v>
      </c>
      <c r="I10425" s="15"/>
      <c r="J10425" s="46" t="s">
        <v>11641</v>
      </c>
    </row>
    <row r="10426" spans="1:10" ht="40.799999999999997">
      <c r="A10426" s="4" t="s">
        <v>11558</v>
      </c>
      <c r="B10426" s="4" t="str">
        <f ca="1">IFERROR(__xludf.DUMMYFUNCTION("REGEXREPLACE(TEXT(IF(ISERR(FIND(""/"", A10426)), A10426, MID(A10426, FIND(""/"", A10426)+1, LEN(A10426))), ""#""), ""\D+"", """")"),"2022")</f>
        <v>2022</v>
      </c>
      <c r="C10426" s="48" t="s">
        <v>106</v>
      </c>
      <c r="D10426" s="6" t="s">
        <v>11603</v>
      </c>
      <c r="E10426" s="5" t="s">
        <v>11613</v>
      </c>
      <c r="F10426" s="4">
        <v>1968</v>
      </c>
      <c r="G10426" s="4">
        <v>1</v>
      </c>
      <c r="H10426" s="4">
        <v>14</v>
      </c>
      <c r="I10426" s="15"/>
      <c r="J10426" s="46" t="s">
        <v>11642</v>
      </c>
    </row>
    <row r="10427" spans="1:10" ht="20.399999999999999">
      <c r="A10427" s="4" t="s">
        <v>11558</v>
      </c>
      <c r="B10427" s="4" t="str">
        <f ca="1">IFERROR(__xludf.DUMMYFUNCTION("REGEXREPLACE(TEXT(IF(ISERR(FIND(""/"", A10427)), A10427, MID(A10427, FIND(""/"", A10427)+1, LEN(A10427))), ""#""), ""\D+"", """")"),"2022")</f>
        <v>2022</v>
      </c>
      <c r="C10427" s="48" t="s">
        <v>106</v>
      </c>
      <c r="D10427" s="6" t="s">
        <v>11643</v>
      </c>
      <c r="E10427" s="5" t="s">
        <v>11644</v>
      </c>
      <c r="F10427" s="4">
        <v>1968</v>
      </c>
      <c r="G10427" s="4">
        <v>1</v>
      </c>
      <c r="H10427" s="4">
        <v>15</v>
      </c>
      <c r="I10427" s="15"/>
      <c r="J10427" s="46" t="s">
        <v>11645</v>
      </c>
    </row>
    <row r="10428" spans="1:10" ht="20.399999999999999">
      <c r="A10428" s="4" t="s">
        <v>11558</v>
      </c>
      <c r="B10428" s="4" t="str">
        <f ca="1">IFERROR(__xludf.DUMMYFUNCTION("REGEXREPLACE(TEXT(IF(ISERR(FIND(""/"", A10428)), A10428, MID(A10428, FIND(""/"", A10428)+1, LEN(A10428))), ""#""), ""\D+"", """")"),"2022")</f>
        <v>2022</v>
      </c>
      <c r="C10428" s="48" t="s">
        <v>106</v>
      </c>
      <c r="D10428" s="6" t="s">
        <v>11643</v>
      </c>
      <c r="E10428" s="5" t="s">
        <v>11644</v>
      </c>
      <c r="F10428" s="4">
        <v>1968</v>
      </c>
      <c r="G10428" s="4">
        <v>1</v>
      </c>
      <c r="H10428" s="4">
        <v>16</v>
      </c>
      <c r="I10428" s="15"/>
      <c r="J10428" s="46" t="s">
        <v>11646</v>
      </c>
    </row>
    <row r="10429" spans="1:10" ht="20.399999999999999">
      <c r="A10429" s="4" t="s">
        <v>11558</v>
      </c>
      <c r="B10429" s="4" t="str">
        <f ca="1">IFERROR(__xludf.DUMMYFUNCTION("REGEXREPLACE(TEXT(IF(ISERR(FIND(""/"", A10429)), A10429, MID(A10429, FIND(""/"", A10429)+1, LEN(A10429))), ""#""), ""\D+"", """")"),"2022")</f>
        <v>2022</v>
      </c>
      <c r="C10429" s="48" t="s">
        <v>106</v>
      </c>
      <c r="D10429" s="6" t="s">
        <v>11643</v>
      </c>
      <c r="E10429" s="5" t="s">
        <v>11644</v>
      </c>
      <c r="F10429" s="4">
        <v>1968</v>
      </c>
      <c r="G10429" s="4">
        <v>1</v>
      </c>
      <c r="H10429" s="4">
        <v>17</v>
      </c>
      <c r="I10429" s="15"/>
      <c r="J10429" s="46" t="s">
        <v>11647</v>
      </c>
    </row>
    <row r="10430" spans="1:10" ht="20.399999999999999">
      <c r="A10430" s="4" t="s">
        <v>11558</v>
      </c>
      <c r="B10430" s="4" t="str">
        <f ca="1">IFERROR(__xludf.DUMMYFUNCTION("REGEXREPLACE(TEXT(IF(ISERR(FIND(""/"", A10430)), A10430, MID(A10430, FIND(""/"", A10430)+1, LEN(A10430))), ""#""), ""\D+"", """")"),"2022")</f>
        <v>2022</v>
      </c>
      <c r="C10430" s="48" t="s">
        <v>106</v>
      </c>
      <c r="D10430" s="6" t="s">
        <v>11580</v>
      </c>
      <c r="E10430" s="5" t="s">
        <v>11581</v>
      </c>
      <c r="F10430" s="4">
        <v>1968</v>
      </c>
      <c r="G10430" s="4">
        <v>1</v>
      </c>
      <c r="H10430" s="4">
        <v>18</v>
      </c>
      <c r="I10430" s="15"/>
      <c r="J10430" s="46" t="s">
        <v>11648</v>
      </c>
    </row>
    <row r="10431" spans="1:10" ht="20.399999999999999">
      <c r="A10431" s="4" t="s">
        <v>11558</v>
      </c>
      <c r="B10431" s="4" t="str">
        <f ca="1">IFERROR(__xludf.DUMMYFUNCTION("REGEXREPLACE(TEXT(IF(ISERR(FIND(""/"", A10431)), A10431, MID(A10431, FIND(""/"", A10431)+1, LEN(A10431))), ""#""), ""\D+"", """")"),"2022")</f>
        <v>2022</v>
      </c>
      <c r="C10431" s="48" t="s">
        <v>106</v>
      </c>
      <c r="D10431" s="6" t="s">
        <v>11580</v>
      </c>
      <c r="E10431" s="5" t="s">
        <v>11581</v>
      </c>
      <c r="F10431" s="4">
        <v>1968</v>
      </c>
      <c r="G10431" s="4">
        <v>1</v>
      </c>
      <c r="H10431" s="4">
        <v>19</v>
      </c>
      <c r="I10431" s="15"/>
      <c r="J10431" s="46" t="s">
        <v>11649</v>
      </c>
    </row>
    <row r="10432" spans="1:10" ht="20.399999999999999">
      <c r="A10432" s="4" t="s">
        <v>11558</v>
      </c>
      <c r="B10432" s="4" t="str">
        <f ca="1">IFERROR(__xludf.DUMMYFUNCTION("REGEXREPLACE(TEXT(IF(ISERR(FIND(""/"", A10432)), A10432, MID(A10432, FIND(""/"", A10432)+1, LEN(A10432))), ""#""), ""\D+"", """")"),"2022")</f>
        <v>2022</v>
      </c>
      <c r="C10432" s="48" t="s">
        <v>106</v>
      </c>
      <c r="D10432" s="6" t="s">
        <v>11650</v>
      </c>
      <c r="E10432" s="5" t="s">
        <v>11651</v>
      </c>
      <c r="F10432" s="4">
        <v>1968</v>
      </c>
      <c r="G10432" s="4">
        <v>1</v>
      </c>
      <c r="H10432" s="4">
        <v>20</v>
      </c>
      <c r="I10432" s="15"/>
      <c r="J10432" s="46" t="s">
        <v>11652</v>
      </c>
    </row>
    <row r="10433" spans="1:10" ht="20.399999999999999">
      <c r="A10433" s="4" t="s">
        <v>11558</v>
      </c>
      <c r="B10433" s="4" t="str">
        <f ca="1">IFERROR(__xludf.DUMMYFUNCTION("REGEXREPLACE(TEXT(IF(ISERR(FIND(""/"", A10433)), A10433, MID(A10433, FIND(""/"", A10433)+1, LEN(A10433))), ""#""), ""\D+"", """")"),"2022")</f>
        <v>2022</v>
      </c>
      <c r="C10433" s="48" t="s">
        <v>106</v>
      </c>
      <c r="D10433" s="6" t="s">
        <v>11653</v>
      </c>
      <c r="E10433" s="5" t="s">
        <v>11654</v>
      </c>
      <c r="F10433" s="4">
        <v>1968</v>
      </c>
      <c r="G10433" s="4">
        <v>1</v>
      </c>
      <c r="H10433" s="4">
        <v>21</v>
      </c>
      <c r="I10433" s="15"/>
      <c r="J10433" s="46" t="s">
        <v>11655</v>
      </c>
    </row>
    <row r="10434" spans="1:10" ht="30.6">
      <c r="A10434" s="4" t="s">
        <v>11558</v>
      </c>
      <c r="B10434" s="4" t="str">
        <f ca="1">IFERROR(__xludf.DUMMYFUNCTION("REGEXREPLACE(TEXT(IF(ISERR(FIND(""/"", A10434)), A10434, MID(A10434, FIND(""/"", A10434)+1, LEN(A10434))), ""#""), ""\D+"", """")"),"2022")</f>
        <v>2022</v>
      </c>
      <c r="C10434" s="48" t="s">
        <v>106</v>
      </c>
      <c r="D10434" s="6" t="s">
        <v>11656</v>
      </c>
      <c r="E10434" s="5" t="s">
        <v>11657</v>
      </c>
      <c r="F10434" s="4">
        <v>1968</v>
      </c>
      <c r="G10434" s="4">
        <v>1</v>
      </c>
      <c r="H10434" s="4">
        <v>22</v>
      </c>
      <c r="I10434" s="15"/>
      <c r="J10434" s="46" t="s">
        <v>11658</v>
      </c>
    </row>
    <row r="10435" spans="1:10" ht="40.799999999999997">
      <c r="A10435" s="4" t="s">
        <v>11558</v>
      </c>
      <c r="B10435" s="4" t="str">
        <f ca="1">IFERROR(__xludf.DUMMYFUNCTION("REGEXREPLACE(TEXT(IF(ISERR(FIND(""/"", A10435)), A10435, MID(A10435, FIND(""/"", A10435)+1, LEN(A10435))), ""#""), ""\D+"", """")"),"2022")</f>
        <v>2022</v>
      </c>
      <c r="C10435" s="48" t="s">
        <v>106</v>
      </c>
      <c r="D10435" s="6" t="s">
        <v>11603</v>
      </c>
      <c r="E10435" s="5" t="s">
        <v>11613</v>
      </c>
      <c r="F10435" s="4">
        <v>1968</v>
      </c>
      <c r="G10435" s="4">
        <v>1</v>
      </c>
      <c r="H10435" s="4">
        <v>23</v>
      </c>
      <c r="I10435" s="15"/>
      <c r="J10435" s="46" t="s">
        <v>11659</v>
      </c>
    </row>
    <row r="10436" spans="1:10" ht="40.799999999999997">
      <c r="A10436" s="4" t="s">
        <v>11558</v>
      </c>
      <c r="B10436" s="4" t="str">
        <f ca="1">IFERROR(__xludf.DUMMYFUNCTION("REGEXREPLACE(TEXT(IF(ISERR(FIND(""/"", A10436)), A10436, MID(A10436, FIND(""/"", A10436)+1, LEN(A10436))), ""#""), ""\D+"", """")"),"2022")</f>
        <v>2022</v>
      </c>
      <c r="C10436" s="48" t="s">
        <v>106</v>
      </c>
      <c r="D10436" s="6" t="s">
        <v>11603</v>
      </c>
      <c r="E10436" s="5" t="s">
        <v>11613</v>
      </c>
      <c r="F10436" s="4">
        <v>1968</v>
      </c>
      <c r="G10436" s="4">
        <v>1</v>
      </c>
      <c r="H10436" s="4">
        <v>24</v>
      </c>
      <c r="I10436" s="15"/>
      <c r="J10436" s="46" t="s">
        <v>11660</v>
      </c>
    </row>
    <row r="10437" spans="1:10" ht="30.6">
      <c r="A10437" s="4" t="s">
        <v>11558</v>
      </c>
      <c r="B10437" s="4" t="str">
        <f ca="1">IFERROR(__xludf.DUMMYFUNCTION("REGEXREPLACE(TEXT(IF(ISERR(FIND(""/"", A10437)), A10437, MID(A10437, FIND(""/"", A10437)+1, LEN(A10437))), ""#""), ""\D+"", """")"),"2022")</f>
        <v>2022</v>
      </c>
      <c r="C10437" s="48" t="s">
        <v>106</v>
      </c>
      <c r="D10437" s="6" t="s">
        <v>11656</v>
      </c>
      <c r="E10437" s="5" t="s">
        <v>11657</v>
      </c>
      <c r="F10437" s="4">
        <v>1968</v>
      </c>
      <c r="G10437" s="4">
        <v>1</v>
      </c>
      <c r="H10437" s="4">
        <v>25</v>
      </c>
      <c r="I10437" s="15"/>
      <c r="J10437" s="46" t="s">
        <v>11661</v>
      </c>
    </row>
    <row r="10438" spans="1:10" ht="20.399999999999999">
      <c r="A10438" s="4" t="s">
        <v>11558</v>
      </c>
      <c r="B10438" s="4" t="str">
        <f ca="1">IFERROR(__xludf.DUMMYFUNCTION("REGEXREPLACE(TEXT(IF(ISERR(FIND(""/"", A10438)), A10438, MID(A10438, FIND(""/"", A10438)+1, LEN(A10438))), ""#""), ""\D+"", """")"),"2022")</f>
        <v>2022</v>
      </c>
      <c r="C10438" s="48" t="s">
        <v>106</v>
      </c>
      <c r="D10438" s="6" t="s">
        <v>11580</v>
      </c>
      <c r="E10438" s="5" t="s">
        <v>11581</v>
      </c>
      <c r="F10438" s="4">
        <v>1968</v>
      </c>
      <c r="G10438" s="4">
        <v>1</v>
      </c>
      <c r="H10438" s="4">
        <v>26</v>
      </c>
      <c r="I10438" s="15"/>
      <c r="J10438" s="46" t="s">
        <v>11662</v>
      </c>
    </row>
    <row r="10439" spans="1:10" ht="30.6">
      <c r="A10439" s="4" t="s">
        <v>11558</v>
      </c>
      <c r="B10439" s="4" t="str">
        <f ca="1">IFERROR(__xludf.DUMMYFUNCTION("REGEXREPLACE(TEXT(IF(ISERR(FIND(""/"", A10439)), A10439, MID(A10439, FIND(""/"", A10439)+1, LEN(A10439))), ""#""), ""\D+"", """")"),"2022")</f>
        <v>2022</v>
      </c>
      <c r="C10439" s="48" t="s">
        <v>106</v>
      </c>
      <c r="D10439" s="6" t="s">
        <v>11560</v>
      </c>
      <c r="E10439" s="5" t="s">
        <v>11561</v>
      </c>
      <c r="F10439" s="4">
        <v>1968</v>
      </c>
      <c r="G10439" s="4">
        <v>1</v>
      </c>
      <c r="H10439" s="4">
        <v>27</v>
      </c>
      <c r="I10439" s="15"/>
      <c r="J10439" s="46" t="s">
        <v>11663</v>
      </c>
    </row>
    <row r="10440" spans="1:10" ht="20.399999999999999">
      <c r="A10440" s="4" t="s">
        <v>11558</v>
      </c>
      <c r="B10440" s="4" t="str">
        <f ca="1">IFERROR(__xludf.DUMMYFUNCTION("REGEXREPLACE(TEXT(IF(ISERR(FIND(""/"", A10440)), A10440, MID(A10440, FIND(""/"", A10440)+1, LEN(A10440))), ""#""), ""\D+"", """")"),"2022")</f>
        <v>2022</v>
      </c>
      <c r="C10440" s="48" t="s">
        <v>106</v>
      </c>
      <c r="D10440" s="6" t="s">
        <v>11643</v>
      </c>
      <c r="E10440" s="5" t="s">
        <v>11644</v>
      </c>
      <c r="F10440" s="4">
        <v>1968</v>
      </c>
      <c r="G10440" s="4">
        <v>1</v>
      </c>
      <c r="H10440" s="4">
        <v>28</v>
      </c>
      <c r="I10440" s="15"/>
      <c r="J10440" s="46" t="s">
        <v>11664</v>
      </c>
    </row>
    <row r="10441" spans="1:10" ht="20.399999999999999">
      <c r="A10441" s="4" t="s">
        <v>11558</v>
      </c>
      <c r="B10441" s="4" t="str">
        <f ca="1">IFERROR(__xludf.DUMMYFUNCTION("REGEXREPLACE(TEXT(IF(ISERR(FIND(""/"", A10441)), A10441, MID(A10441, FIND(""/"", A10441)+1, LEN(A10441))), ""#""), ""\D+"", """")"),"2022")</f>
        <v>2022</v>
      </c>
      <c r="C10441" s="48" t="s">
        <v>106</v>
      </c>
      <c r="D10441" s="6" t="s">
        <v>11643</v>
      </c>
      <c r="E10441" s="5" t="s">
        <v>11644</v>
      </c>
      <c r="F10441" s="4">
        <v>1968</v>
      </c>
      <c r="G10441" s="4">
        <v>1</v>
      </c>
      <c r="H10441" s="4">
        <v>29</v>
      </c>
      <c r="I10441" s="15"/>
      <c r="J10441" s="46" t="s">
        <v>11665</v>
      </c>
    </row>
    <row r="10442" spans="1:10" ht="20.399999999999999">
      <c r="A10442" s="4" t="s">
        <v>11558</v>
      </c>
      <c r="B10442" s="4" t="str">
        <f ca="1">IFERROR(__xludf.DUMMYFUNCTION("REGEXREPLACE(TEXT(IF(ISERR(FIND(""/"", A10442)), A10442, MID(A10442, FIND(""/"", A10442)+1, LEN(A10442))), ""#""), ""\D+"", """")"),"2022")</f>
        <v>2022</v>
      </c>
      <c r="C10442" s="48" t="s">
        <v>106</v>
      </c>
      <c r="D10442" s="6" t="s">
        <v>11643</v>
      </c>
      <c r="E10442" s="5" t="s">
        <v>11644</v>
      </c>
      <c r="F10442" s="4">
        <v>1968</v>
      </c>
      <c r="G10442" s="4">
        <v>1</v>
      </c>
      <c r="H10442" s="4">
        <v>30</v>
      </c>
      <c r="I10442" s="15"/>
      <c r="J10442" s="46" t="s">
        <v>11666</v>
      </c>
    </row>
    <row r="10443" spans="1:10" ht="20.399999999999999">
      <c r="A10443" s="4" t="s">
        <v>11558</v>
      </c>
      <c r="B10443" s="4" t="str">
        <f ca="1">IFERROR(__xludf.DUMMYFUNCTION("REGEXREPLACE(TEXT(IF(ISERR(FIND(""/"", A10443)), A10443, MID(A10443, FIND(""/"", A10443)+1, LEN(A10443))), ""#""), ""\D+"", """")"),"2022")</f>
        <v>2022</v>
      </c>
      <c r="C10443" s="48" t="s">
        <v>106</v>
      </c>
      <c r="D10443" s="6" t="s">
        <v>11643</v>
      </c>
      <c r="E10443" s="5" t="s">
        <v>11644</v>
      </c>
      <c r="F10443" s="4">
        <v>1968</v>
      </c>
      <c r="G10443" s="4">
        <v>1</v>
      </c>
      <c r="H10443" s="4">
        <v>31</v>
      </c>
      <c r="I10443" s="15"/>
      <c r="J10443" s="46" t="s">
        <v>11667</v>
      </c>
    </row>
    <row r="10444" spans="1:10" ht="20.399999999999999">
      <c r="A10444" s="4" t="s">
        <v>11558</v>
      </c>
      <c r="B10444" s="4" t="str">
        <f ca="1">IFERROR(__xludf.DUMMYFUNCTION("REGEXREPLACE(TEXT(IF(ISERR(FIND(""/"", A10444)), A10444, MID(A10444, FIND(""/"", A10444)+1, LEN(A10444))), ""#""), ""\D+"", """")"),"2022")</f>
        <v>2022</v>
      </c>
      <c r="C10444" s="48" t="s">
        <v>106</v>
      </c>
      <c r="D10444" s="6" t="s">
        <v>11643</v>
      </c>
      <c r="E10444" s="5" t="s">
        <v>11644</v>
      </c>
      <c r="F10444" s="4">
        <v>1968</v>
      </c>
      <c r="G10444" s="4">
        <v>1</v>
      </c>
      <c r="H10444" s="4">
        <v>32</v>
      </c>
      <c r="I10444" s="15"/>
      <c r="J10444" s="46" t="s">
        <v>11668</v>
      </c>
    </row>
    <row r="10445" spans="1:10" ht="40.799999999999997">
      <c r="A10445" s="4" t="s">
        <v>11558</v>
      </c>
      <c r="B10445" s="4" t="str">
        <f ca="1">IFERROR(__xludf.DUMMYFUNCTION("REGEXREPLACE(TEXT(IF(ISERR(FIND(""/"", A10445)), A10445, MID(A10445, FIND(""/"", A10445)+1, LEN(A10445))), ""#""), ""\D+"", """")"),"2022")</f>
        <v>2022</v>
      </c>
      <c r="C10445" s="48" t="s">
        <v>106</v>
      </c>
      <c r="D10445" s="6" t="s">
        <v>11603</v>
      </c>
      <c r="E10445" s="5" t="s">
        <v>11613</v>
      </c>
      <c r="F10445" s="4">
        <v>1968</v>
      </c>
      <c r="G10445" s="4">
        <v>1</v>
      </c>
      <c r="H10445" s="4">
        <v>33</v>
      </c>
      <c r="I10445" s="15"/>
      <c r="J10445" s="46" t="s">
        <v>11669</v>
      </c>
    </row>
    <row r="10446" spans="1:10" ht="40.799999999999997">
      <c r="A10446" s="4" t="s">
        <v>11558</v>
      </c>
      <c r="B10446" s="4" t="str">
        <f ca="1">IFERROR(__xludf.DUMMYFUNCTION("REGEXREPLACE(TEXT(IF(ISERR(FIND(""/"", A10446)), A10446, MID(A10446, FIND(""/"", A10446)+1, LEN(A10446))), ""#""), ""\D+"", """")"),"2022")</f>
        <v>2022</v>
      </c>
      <c r="C10446" s="48" t="s">
        <v>106</v>
      </c>
      <c r="D10446" s="6" t="s">
        <v>11569</v>
      </c>
      <c r="E10446" s="5" t="s">
        <v>11570</v>
      </c>
      <c r="F10446" s="4">
        <v>1968</v>
      </c>
      <c r="G10446" s="4">
        <v>1</v>
      </c>
      <c r="H10446" s="4">
        <v>34</v>
      </c>
      <c r="I10446" s="15"/>
      <c r="J10446" s="46" t="s">
        <v>11670</v>
      </c>
    </row>
    <row r="10447" spans="1:10" ht="40.799999999999997">
      <c r="A10447" s="4" t="s">
        <v>11558</v>
      </c>
      <c r="B10447" s="4" t="str">
        <f ca="1">IFERROR(__xludf.DUMMYFUNCTION("REGEXREPLACE(TEXT(IF(ISERR(FIND(""/"", A10447)), A10447, MID(A10447, FIND(""/"", A10447)+1, LEN(A10447))), ""#""), ""\D+"", """")"),"2022")</f>
        <v>2022</v>
      </c>
      <c r="C10447" s="48" t="s">
        <v>106</v>
      </c>
      <c r="D10447" s="6" t="s">
        <v>11603</v>
      </c>
      <c r="E10447" s="5" t="s">
        <v>11613</v>
      </c>
      <c r="F10447" s="4">
        <v>1968</v>
      </c>
      <c r="G10447" s="4">
        <v>1</v>
      </c>
      <c r="H10447" s="4">
        <v>35</v>
      </c>
      <c r="I10447" s="15"/>
      <c r="J10447" s="46" t="s">
        <v>11671</v>
      </c>
    </row>
    <row r="10448" spans="1:10" ht="40.799999999999997">
      <c r="A10448" s="4" t="s">
        <v>11558</v>
      </c>
      <c r="B10448" s="4" t="str">
        <f ca="1">IFERROR(__xludf.DUMMYFUNCTION("REGEXREPLACE(TEXT(IF(ISERR(FIND(""/"", A10448)), A10448, MID(A10448, FIND(""/"", A10448)+1, LEN(A10448))), ""#""), ""\D+"", """")"),"2022")</f>
        <v>2022</v>
      </c>
      <c r="C10448" s="48" t="s">
        <v>106</v>
      </c>
      <c r="D10448" s="6" t="s">
        <v>11603</v>
      </c>
      <c r="E10448" s="5" t="s">
        <v>11613</v>
      </c>
      <c r="F10448" s="4">
        <v>1968</v>
      </c>
      <c r="G10448" s="4">
        <v>1</v>
      </c>
      <c r="H10448" s="4">
        <v>36</v>
      </c>
      <c r="I10448" s="15"/>
      <c r="J10448" s="46" t="s">
        <v>11672</v>
      </c>
    </row>
    <row r="10449" spans="1:10" ht="40.799999999999997">
      <c r="A10449" s="4" t="s">
        <v>11558</v>
      </c>
      <c r="B10449" s="4" t="str">
        <f ca="1">IFERROR(__xludf.DUMMYFUNCTION("REGEXREPLACE(TEXT(IF(ISERR(FIND(""/"", A10449)), A10449, MID(A10449, FIND(""/"", A10449)+1, LEN(A10449))), ""#""), ""\D+"", """")"),"2022")</f>
        <v>2022</v>
      </c>
      <c r="C10449" s="48" t="s">
        <v>106</v>
      </c>
      <c r="D10449" s="6" t="s">
        <v>11569</v>
      </c>
      <c r="E10449" s="5" t="s">
        <v>11570</v>
      </c>
      <c r="F10449" s="4">
        <v>1968</v>
      </c>
      <c r="G10449" s="4">
        <v>1</v>
      </c>
      <c r="H10449" s="4">
        <v>37</v>
      </c>
      <c r="I10449" s="15"/>
      <c r="J10449" s="46" t="s">
        <v>11673</v>
      </c>
    </row>
    <row r="10450" spans="1:10" ht="40.799999999999997">
      <c r="A10450" s="4" t="s">
        <v>11558</v>
      </c>
      <c r="B10450" s="4" t="str">
        <f ca="1">IFERROR(__xludf.DUMMYFUNCTION("REGEXREPLACE(TEXT(IF(ISERR(FIND(""/"", A10450)), A10450, MID(A10450, FIND(""/"", A10450)+1, LEN(A10450))), ""#""), ""\D+"", """")"),"2022")</f>
        <v>2022</v>
      </c>
      <c r="C10450" s="48" t="s">
        <v>106</v>
      </c>
      <c r="D10450" s="6" t="s">
        <v>11603</v>
      </c>
      <c r="E10450" s="5" t="s">
        <v>11613</v>
      </c>
      <c r="F10450" s="4">
        <v>1968</v>
      </c>
      <c r="G10450" s="4">
        <v>1</v>
      </c>
      <c r="H10450" s="4">
        <v>38</v>
      </c>
      <c r="I10450" s="15"/>
      <c r="J10450" s="46" t="s">
        <v>11674</v>
      </c>
    </row>
    <row r="10451" spans="1:10" ht="40.799999999999997">
      <c r="A10451" s="4" t="s">
        <v>11558</v>
      </c>
      <c r="B10451" s="4" t="str">
        <f ca="1">IFERROR(__xludf.DUMMYFUNCTION("REGEXREPLACE(TEXT(IF(ISERR(FIND(""/"", A10451)), A10451, MID(A10451, FIND(""/"", A10451)+1, LEN(A10451))), ""#""), ""\D+"", """")"),"2022")</f>
        <v>2022</v>
      </c>
      <c r="C10451" s="48" t="s">
        <v>106</v>
      </c>
      <c r="D10451" s="6" t="s">
        <v>11569</v>
      </c>
      <c r="E10451" s="5" t="s">
        <v>11570</v>
      </c>
      <c r="F10451" s="4">
        <v>1968</v>
      </c>
      <c r="G10451" s="4">
        <v>1</v>
      </c>
      <c r="H10451" s="4">
        <v>39</v>
      </c>
      <c r="I10451" s="15"/>
      <c r="J10451" s="46" t="s">
        <v>11675</v>
      </c>
    </row>
    <row r="10452" spans="1:10" ht="40.799999999999997">
      <c r="A10452" s="4" t="s">
        <v>11558</v>
      </c>
      <c r="B10452" s="4" t="str">
        <f ca="1">IFERROR(__xludf.DUMMYFUNCTION("REGEXREPLACE(TEXT(IF(ISERR(FIND(""/"", A10452)), A10452, MID(A10452, FIND(""/"", A10452)+1, LEN(A10452))), ""#""), ""\D+"", """")"),"2022")</f>
        <v>2022</v>
      </c>
      <c r="C10452" s="48" t="s">
        <v>106</v>
      </c>
      <c r="D10452" s="6" t="s">
        <v>11603</v>
      </c>
      <c r="E10452" s="5" t="s">
        <v>11613</v>
      </c>
      <c r="F10452" s="4">
        <v>1968</v>
      </c>
      <c r="G10452" s="4">
        <v>1</v>
      </c>
      <c r="H10452" s="4">
        <v>40</v>
      </c>
      <c r="I10452" s="15"/>
      <c r="J10452" s="46" t="s">
        <v>11676</v>
      </c>
    </row>
    <row r="10453" spans="1:10" ht="40.799999999999997">
      <c r="A10453" s="4" t="s">
        <v>11558</v>
      </c>
      <c r="B10453" s="4" t="str">
        <f ca="1">IFERROR(__xludf.DUMMYFUNCTION("REGEXREPLACE(TEXT(IF(ISERR(FIND(""/"", A10453)), A10453, MID(A10453, FIND(""/"", A10453)+1, LEN(A10453))), ""#""), ""\D+"", """")"),"2022")</f>
        <v>2022</v>
      </c>
      <c r="C10453" s="48" t="s">
        <v>106</v>
      </c>
      <c r="D10453" s="6" t="s">
        <v>11603</v>
      </c>
      <c r="E10453" s="5" t="s">
        <v>11613</v>
      </c>
      <c r="F10453" s="4">
        <v>1968</v>
      </c>
      <c r="G10453" s="4">
        <v>1</v>
      </c>
      <c r="H10453" s="4">
        <v>41</v>
      </c>
      <c r="I10453" s="15"/>
      <c r="J10453" s="46" t="s">
        <v>11677</v>
      </c>
    </row>
    <row r="10454" spans="1:10" ht="30.6">
      <c r="A10454" s="4" t="s">
        <v>11558</v>
      </c>
      <c r="B10454" s="4" t="str">
        <f ca="1">IFERROR(__xludf.DUMMYFUNCTION("REGEXREPLACE(TEXT(IF(ISERR(FIND(""/"", A10454)), A10454, MID(A10454, FIND(""/"", A10454)+1, LEN(A10454))), ""#""), ""\D+"", """")"),"2022")</f>
        <v>2022</v>
      </c>
      <c r="C10454" s="48" t="s">
        <v>106</v>
      </c>
      <c r="D10454" s="6" t="s">
        <v>11575</v>
      </c>
      <c r="E10454" s="5" t="s">
        <v>11576</v>
      </c>
      <c r="F10454" s="4">
        <v>1968</v>
      </c>
      <c r="G10454" s="4">
        <v>1</v>
      </c>
      <c r="H10454" s="4">
        <v>42</v>
      </c>
      <c r="I10454" s="15"/>
      <c r="J10454" s="46" t="s">
        <v>11678</v>
      </c>
    </row>
    <row r="10455" spans="1:10" ht="40.799999999999997">
      <c r="A10455" s="4" t="s">
        <v>11558</v>
      </c>
      <c r="B10455" s="4" t="str">
        <f ca="1">IFERROR(__xludf.DUMMYFUNCTION("REGEXREPLACE(TEXT(IF(ISERR(FIND(""/"", A10455)), A10455, MID(A10455, FIND(""/"", A10455)+1, LEN(A10455))), ""#""), ""\D+"", """")"),"2022")</f>
        <v>2022</v>
      </c>
      <c r="C10455" s="48" t="s">
        <v>106</v>
      </c>
      <c r="D10455" s="6" t="s">
        <v>11603</v>
      </c>
      <c r="E10455" s="5" t="s">
        <v>11613</v>
      </c>
      <c r="F10455" s="4">
        <v>1968</v>
      </c>
      <c r="G10455" s="4">
        <v>1</v>
      </c>
      <c r="H10455" s="4">
        <v>43</v>
      </c>
      <c r="I10455" s="15"/>
      <c r="J10455" s="46" t="s">
        <v>11679</v>
      </c>
    </row>
    <row r="10456" spans="1:10" ht="40.799999999999997">
      <c r="A10456" s="4" t="s">
        <v>11558</v>
      </c>
      <c r="B10456" s="4" t="str">
        <f ca="1">IFERROR(__xludf.DUMMYFUNCTION("REGEXREPLACE(TEXT(IF(ISERR(FIND(""/"", A10456)), A10456, MID(A10456, FIND(""/"", A10456)+1, LEN(A10456))), ""#""), ""\D+"", """")"),"2022")</f>
        <v>2022</v>
      </c>
      <c r="C10456" s="48" t="s">
        <v>106</v>
      </c>
      <c r="D10456" s="6" t="s">
        <v>11603</v>
      </c>
      <c r="E10456" s="5" t="s">
        <v>11613</v>
      </c>
      <c r="F10456" s="4">
        <v>1968</v>
      </c>
      <c r="G10456" s="4">
        <v>1</v>
      </c>
      <c r="H10456" s="4">
        <v>44</v>
      </c>
      <c r="I10456" s="15"/>
      <c r="J10456" s="46" t="s">
        <v>11680</v>
      </c>
    </row>
    <row r="10457" spans="1:10" ht="30.6">
      <c r="A10457" s="4" t="s">
        <v>11558</v>
      </c>
      <c r="B10457" s="4" t="str">
        <f ca="1">IFERROR(__xludf.DUMMYFUNCTION("REGEXREPLACE(TEXT(IF(ISERR(FIND(""/"", A10457)), A10457, MID(A10457, FIND(""/"", A10457)+1, LEN(A10457))), ""#""), ""\D+"", """")"),"2022")</f>
        <v>2022</v>
      </c>
      <c r="C10457" s="48" t="s">
        <v>106</v>
      </c>
      <c r="D10457" s="6" t="s">
        <v>2799</v>
      </c>
      <c r="E10457" s="5" t="s">
        <v>11589</v>
      </c>
      <c r="F10457" s="4">
        <v>1968</v>
      </c>
      <c r="G10457" s="4">
        <v>1</v>
      </c>
      <c r="H10457" s="4">
        <v>45</v>
      </c>
      <c r="I10457" s="15"/>
      <c r="J10457" s="46" t="s">
        <v>11681</v>
      </c>
    </row>
    <row r="10458" spans="1:10" ht="30.6">
      <c r="A10458" s="4" t="s">
        <v>11558</v>
      </c>
      <c r="B10458" s="4" t="str">
        <f ca="1">IFERROR(__xludf.DUMMYFUNCTION("REGEXREPLACE(TEXT(IF(ISERR(FIND(""/"", A10458)), A10458, MID(A10458, FIND(""/"", A10458)+1, LEN(A10458))), ""#""), ""\D+"", """")"),"2022")</f>
        <v>2022</v>
      </c>
      <c r="C10458" s="48" t="s">
        <v>106</v>
      </c>
      <c r="D10458" s="6" t="s">
        <v>2799</v>
      </c>
      <c r="E10458" s="5" t="s">
        <v>11589</v>
      </c>
      <c r="F10458" s="4">
        <v>1968</v>
      </c>
      <c r="G10458" s="4">
        <v>1</v>
      </c>
      <c r="H10458" s="4">
        <v>46</v>
      </c>
      <c r="I10458" s="15"/>
      <c r="J10458" s="46" t="s">
        <v>11682</v>
      </c>
    </row>
    <row r="10459" spans="1:10" ht="40.799999999999997">
      <c r="A10459" s="4" t="s">
        <v>11558</v>
      </c>
      <c r="B10459" s="4" t="str">
        <f ca="1">IFERROR(__xludf.DUMMYFUNCTION("REGEXREPLACE(TEXT(IF(ISERR(FIND(""/"", A10459)), A10459, MID(A10459, FIND(""/"", A10459)+1, LEN(A10459))), ""#""), ""\D+"", """")"),"2022")</f>
        <v>2022</v>
      </c>
      <c r="C10459" s="48" t="s">
        <v>106</v>
      </c>
      <c r="D10459" s="6" t="s">
        <v>11603</v>
      </c>
      <c r="E10459" s="5" t="s">
        <v>11613</v>
      </c>
      <c r="F10459" s="4">
        <v>1968</v>
      </c>
      <c r="G10459" s="4">
        <v>1</v>
      </c>
      <c r="H10459" s="4">
        <v>47</v>
      </c>
      <c r="I10459" s="15"/>
      <c r="J10459" s="46" t="s">
        <v>11683</v>
      </c>
    </row>
    <row r="10460" spans="1:10" ht="20.399999999999999">
      <c r="A10460" s="4" t="s">
        <v>11558</v>
      </c>
      <c r="B10460" s="4" t="str">
        <f ca="1">IFERROR(__xludf.DUMMYFUNCTION("REGEXREPLACE(TEXT(IF(ISERR(FIND(""/"", A10460)), A10460, MID(A10460, FIND(""/"", A10460)+1, LEN(A10460))), ""#""), ""\D+"", """")"),"2022")</f>
        <v>2022</v>
      </c>
      <c r="C10460" s="48" t="s">
        <v>106</v>
      </c>
      <c r="D10460" s="6" t="s">
        <v>11580</v>
      </c>
      <c r="E10460" s="5" t="s">
        <v>11581</v>
      </c>
      <c r="F10460" s="4">
        <v>1968</v>
      </c>
      <c r="G10460" s="4">
        <v>1</v>
      </c>
      <c r="H10460" s="4">
        <v>48</v>
      </c>
      <c r="I10460" s="15"/>
      <c r="J10460" s="46" t="s">
        <v>11684</v>
      </c>
    </row>
    <row r="10461" spans="1:10" ht="30.6">
      <c r="A10461" s="4" t="s">
        <v>11558</v>
      </c>
      <c r="B10461" s="4" t="str">
        <f ca="1">IFERROR(__xludf.DUMMYFUNCTION("REGEXREPLACE(TEXT(IF(ISERR(FIND(""/"", A10461)), A10461, MID(A10461, FIND(""/"", A10461)+1, LEN(A10461))), ""#""), ""\D+"", """")"),"2022")</f>
        <v>2022</v>
      </c>
      <c r="C10461" s="48" t="s">
        <v>106</v>
      </c>
      <c r="D10461" s="6" t="s">
        <v>11656</v>
      </c>
      <c r="E10461" s="5" t="s">
        <v>11657</v>
      </c>
      <c r="F10461" s="4">
        <v>1968</v>
      </c>
      <c r="G10461" s="4">
        <v>1</v>
      </c>
      <c r="H10461" s="4">
        <v>49</v>
      </c>
      <c r="I10461" s="15"/>
      <c r="J10461" s="46" t="s">
        <v>11685</v>
      </c>
    </row>
    <row r="10462" spans="1:10" ht="30.6">
      <c r="A10462" s="4" t="s">
        <v>11558</v>
      </c>
      <c r="B10462" s="4" t="str">
        <f ca="1">IFERROR(__xludf.DUMMYFUNCTION("REGEXREPLACE(TEXT(IF(ISERR(FIND(""/"", A10462)), A10462, MID(A10462, FIND(""/"", A10462)+1, LEN(A10462))), ""#""), ""\D+"", """")"),"2022")</f>
        <v>2022</v>
      </c>
      <c r="C10462" s="48" t="s">
        <v>106</v>
      </c>
      <c r="D10462" s="6" t="s">
        <v>11656</v>
      </c>
      <c r="E10462" s="5" t="s">
        <v>11657</v>
      </c>
      <c r="F10462" s="4">
        <v>1968</v>
      </c>
      <c r="G10462" s="4">
        <v>1</v>
      </c>
      <c r="H10462" s="4">
        <v>50</v>
      </c>
      <c r="I10462" s="15"/>
      <c r="J10462" s="46" t="s">
        <v>11686</v>
      </c>
    </row>
    <row r="10463" spans="1:10" ht="30.6">
      <c r="A10463" s="4" t="s">
        <v>11558</v>
      </c>
      <c r="B10463" s="4" t="str">
        <f ca="1">IFERROR(__xludf.DUMMYFUNCTION("REGEXREPLACE(TEXT(IF(ISERR(FIND(""/"", A10463)), A10463, MID(A10463, FIND(""/"", A10463)+1, LEN(A10463))), ""#""), ""\D+"", """")"),"2022")</f>
        <v>2022</v>
      </c>
      <c r="C10463" s="48" t="s">
        <v>106</v>
      </c>
      <c r="D10463" s="6" t="s">
        <v>11575</v>
      </c>
      <c r="E10463" s="5" t="s">
        <v>11576</v>
      </c>
      <c r="F10463" s="4">
        <v>1968</v>
      </c>
      <c r="G10463" s="4">
        <v>1</v>
      </c>
      <c r="H10463" s="4">
        <v>51</v>
      </c>
      <c r="I10463" s="15"/>
      <c r="J10463" s="46" t="s">
        <v>11687</v>
      </c>
    </row>
    <row r="10464" spans="1:10" ht="30.6">
      <c r="A10464" s="4" t="s">
        <v>11558</v>
      </c>
      <c r="B10464" s="4" t="str">
        <f ca="1">IFERROR(__xludf.DUMMYFUNCTION("REGEXREPLACE(TEXT(IF(ISERR(FIND(""/"", A10464)), A10464, MID(A10464, FIND(""/"", A10464)+1, LEN(A10464))), ""#""), ""\D+"", """")"),"2022")</f>
        <v>2022</v>
      </c>
      <c r="C10464" s="48" t="s">
        <v>106</v>
      </c>
      <c r="D10464" s="6" t="s">
        <v>2799</v>
      </c>
      <c r="E10464" s="5" t="s">
        <v>11589</v>
      </c>
      <c r="F10464" s="4">
        <v>1968</v>
      </c>
      <c r="G10464" s="4">
        <v>1</v>
      </c>
      <c r="H10464" s="4">
        <v>52</v>
      </c>
      <c r="I10464" s="15"/>
      <c r="J10464" s="46" t="s">
        <v>11688</v>
      </c>
    </row>
    <row r="10465" spans="1:10" ht="40.799999999999997">
      <c r="A10465" s="4" t="s">
        <v>11558</v>
      </c>
      <c r="B10465" s="4" t="str">
        <f ca="1">IFERROR(__xludf.DUMMYFUNCTION("REGEXREPLACE(TEXT(IF(ISERR(FIND(""/"", A10465)), A10465, MID(A10465, FIND(""/"", A10465)+1, LEN(A10465))), ""#""), ""\D+"", """")"),"2022")</f>
        <v>2022</v>
      </c>
      <c r="C10465" s="48" t="s">
        <v>106</v>
      </c>
      <c r="D10465" s="6" t="s">
        <v>11603</v>
      </c>
      <c r="E10465" s="5" t="s">
        <v>11613</v>
      </c>
      <c r="F10465" s="4">
        <v>1968</v>
      </c>
      <c r="G10465" s="4">
        <v>1</v>
      </c>
      <c r="H10465" s="4">
        <v>53</v>
      </c>
      <c r="I10465" s="15"/>
      <c r="J10465" s="46" t="s">
        <v>11689</v>
      </c>
    </row>
    <row r="10466" spans="1:10" ht="30.6">
      <c r="A10466" s="4" t="s">
        <v>11558</v>
      </c>
      <c r="B10466" s="4" t="str">
        <f ca="1">IFERROR(__xludf.DUMMYFUNCTION("REGEXREPLACE(TEXT(IF(ISERR(FIND(""/"", A10466)), A10466, MID(A10466, FIND(""/"", A10466)+1, LEN(A10466))), ""#""), ""\D+"", """")"),"2022")</f>
        <v>2022</v>
      </c>
      <c r="C10466" s="48" t="s">
        <v>106</v>
      </c>
      <c r="D10466" s="6" t="s">
        <v>2799</v>
      </c>
      <c r="E10466" s="5" t="s">
        <v>11589</v>
      </c>
      <c r="F10466" s="4">
        <v>1968</v>
      </c>
      <c r="G10466" s="4">
        <v>1</v>
      </c>
      <c r="H10466" s="4">
        <v>54</v>
      </c>
      <c r="I10466" s="15"/>
      <c r="J10466" s="46" t="s">
        <v>11690</v>
      </c>
    </row>
    <row r="10467" spans="1:10" ht="20.399999999999999">
      <c r="A10467" s="4" t="s">
        <v>11558</v>
      </c>
      <c r="B10467" s="4" t="str">
        <f ca="1">IFERROR(__xludf.DUMMYFUNCTION("REGEXREPLACE(TEXT(IF(ISERR(FIND(""/"", A10467)), A10467, MID(A10467, FIND(""/"", A10467)+1, LEN(A10467))), ""#""), ""\D+"", """")"),"2022")</f>
        <v>2022</v>
      </c>
      <c r="C10467" s="48" t="s">
        <v>106</v>
      </c>
      <c r="D10467" s="6" t="s">
        <v>11643</v>
      </c>
      <c r="E10467" s="5" t="s">
        <v>11644</v>
      </c>
      <c r="F10467" s="4">
        <v>1968</v>
      </c>
      <c r="G10467" s="4">
        <v>1</v>
      </c>
      <c r="H10467" s="4">
        <v>55</v>
      </c>
      <c r="I10467" s="15"/>
      <c r="J10467" s="46" t="s">
        <v>11691</v>
      </c>
    </row>
    <row r="10468" spans="1:10" ht="30.6">
      <c r="A10468" s="4" t="s">
        <v>11558</v>
      </c>
      <c r="B10468" s="4" t="str">
        <f ca="1">IFERROR(__xludf.DUMMYFUNCTION("REGEXREPLACE(TEXT(IF(ISERR(FIND(""/"", A10468)), A10468, MID(A10468, FIND(""/"", A10468)+1, LEN(A10468))), ""#""), ""\D+"", """")"),"2022")</f>
        <v>2022</v>
      </c>
      <c r="C10468" s="48" t="s">
        <v>106</v>
      </c>
      <c r="D10468" s="6" t="s">
        <v>2799</v>
      </c>
      <c r="E10468" s="5" t="s">
        <v>11589</v>
      </c>
      <c r="F10468" s="4">
        <v>1968</v>
      </c>
      <c r="G10468" s="4">
        <v>1</v>
      </c>
      <c r="H10468" s="4">
        <v>56</v>
      </c>
      <c r="I10468" s="15"/>
      <c r="J10468" s="46" t="s">
        <v>11692</v>
      </c>
    </row>
    <row r="10469" spans="1:10" ht="20.399999999999999">
      <c r="A10469" s="4" t="s">
        <v>11558</v>
      </c>
      <c r="B10469" s="4" t="str">
        <f ca="1">IFERROR(__xludf.DUMMYFUNCTION("REGEXREPLACE(TEXT(IF(ISERR(FIND(""/"", A10469)), A10469, MID(A10469, FIND(""/"", A10469)+1, LEN(A10469))), ""#""), ""\D+"", """")"),"2022")</f>
        <v>2022</v>
      </c>
      <c r="C10469" s="48" t="s">
        <v>106</v>
      </c>
      <c r="D10469" s="6" t="s">
        <v>11580</v>
      </c>
      <c r="E10469" s="5" t="s">
        <v>11581</v>
      </c>
      <c r="F10469" s="4">
        <v>1968</v>
      </c>
      <c r="G10469" s="4">
        <v>1</v>
      </c>
      <c r="H10469" s="4">
        <v>57</v>
      </c>
      <c r="I10469" s="15"/>
      <c r="J10469" s="46" t="s">
        <v>11693</v>
      </c>
    </row>
    <row r="10470" spans="1:10" ht="40.799999999999997">
      <c r="A10470" s="4" t="s">
        <v>11558</v>
      </c>
      <c r="B10470" s="4" t="str">
        <f ca="1">IFERROR(__xludf.DUMMYFUNCTION("REGEXREPLACE(TEXT(IF(ISERR(FIND(""/"", A10470)), A10470, MID(A10470, FIND(""/"", A10470)+1, LEN(A10470))), ""#""), ""\D+"", """")"),"2022")</f>
        <v>2022</v>
      </c>
      <c r="C10470" s="48" t="s">
        <v>106</v>
      </c>
      <c r="D10470" s="6" t="s">
        <v>11569</v>
      </c>
      <c r="E10470" s="5" t="s">
        <v>11570</v>
      </c>
      <c r="F10470" s="4">
        <v>1969</v>
      </c>
      <c r="G10470" s="4">
        <v>1</v>
      </c>
      <c r="H10470" s="4">
        <v>1</v>
      </c>
      <c r="I10470" s="15"/>
      <c r="J10470" s="46" t="s">
        <v>11694</v>
      </c>
    </row>
    <row r="10471" spans="1:10" ht="40.799999999999997">
      <c r="A10471" s="4" t="s">
        <v>11558</v>
      </c>
      <c r="B10471" s="4" t="str">
        <f ca="1">IFERROR(__xludf.DUMMYFUNCTION("REGEXREPLACE(TEXT(IF(ISERR(FIND(""/"", A10471)), A10471, MID(A10471, FIND(""/"", A10471)+1, LEN(A10471))), ""#""), ""\D+"", """")"),"2022")</f>
        <v>2022</v>
      </c>
      <c r="C10471" s="48" t="s">
        <v>106</v>
      </c>
      <c r="D10471" s="6" t="s">
        <v>11695</v>
      </c>
      <c r="E10471" s="5" t="s">
        <v>9636</v>
      </c>
      <c r="F10471" s="4">
        <v>1969</v>
      </c>
      <c r="G10471" s="4">
        <v>1</v>
      </c>
      <c r="H10471" s="4">
        <v>2</v>
      </c>
      <c r="I10471" s="15"/>
      <c r="J10471" s="46" t="s">
        <v>11696</v>
      </c>
    </row>
    <row r="10472" spans="1:10" ht="20.399999999999999">
      <c r="A10472" s="4" t="s">
        <v>11558</v>
      </c>
      <c r="B10472" s="4" t="str">
        <f ca="1">IFERROR(__xludf.DUMMYFUNCTION("REGEXREPLACE(TEXT(IF(ISERR(FIND(""/"", A10472)), A10472, MID(A10472, FIND(""/"", A10472)+1, LEN(A10472))), ""#""), ""\D+"", """")"),"2022")</f>
        <v>2022</v>
      </c>
      <c r="C10472" s="46" t="s">
        <v>106</v>
      </c>
      <c r="D10472" s="4" t="s">
        <v>5681</v>
      </c>
      <c r="E10472" s="5" t="s">
        <v>11697</v>
      </c>
      <c r="F10472" s="4">
        <v>1969</v>
      </c>
      <c r="G10472" s="4">
        <v>1</v>
      </c>
      <c r="H10472" s="4">
        <v>3</v>
      </c>
      <c r="I10472" s="15"/>
      <c r="J10472" s="46" t="s">
        <v>11698</v>
      </c>
    </row>
    <row r="10473" spans="1:10" ht="20.399999999999999">
      <c r="A10473" s="4" t="s">
        <v>11558</v>
      </c>
      <c r="B10473" s="4" t="str">
        <f ca="1">IFERROR(__xludf.DUMMYFUNCTION("REGEXREPLACE(TEXT(IF(ISERR(FIND(""/"", A10473)), A10473, MID(A10473, FIND(""/"", A10473)+1, LEN(A10473))), ""#""), ""\D+"", """")"),"2022")</f>
        <v>2022</v>
      </c>
      <c r="C10473" s="46" t="s">
        <v>106</v>
      </c>
      <c r="D10473" s="4" t="s">
        <v>11609</v>
      </c>
      <c r="E10473" s="5" t="s">
        <v>11610</v>
      </c>
      <c r="F10473" s="4">
        <v>1969</v>
      </c>
      <c r="G10473" s="4">
        <v>1</v>
      </c>
      <c r="H10473" s="4">
        <v>4</v>
      </c>
      <c r="I10473" s="15"/>
      <c r="J10473" s="46" t="s">
        <v>11699</v>
      </c>
    </row>
    <row r="10474" spans="1:10" ht="71.400000000000006">
      <c r="A10474" s="4" t="s">
        <v>11558</v>
      </c>
      <c r="B10474" s="4" t="str">
        <f ca="1">IFERROR(__xludf.DUMMYFUNCTION("REGEXREPLACE(TEXT(IF(ISERR(FIND(""/"", A10474)), A10474, MID(A10474, FIND(""/"", A10474)+1, LEN(A10474))), ""#""), ""\D+"", """")"),"2022")</f>
        <v>2022</v>
      </c>
      <c r="C10474" s="46" t="s">
        <v>106</v>
      </c>
      <c r="D10474" s="4" t="s">
        <v>11700</v>
      </c>
      <c r="E10474" s="5" t="s">
        <v>11701</v>
      </c>
      <c r="F10474" s="4">
        <v>1969</v>
      </c>
      <c r="G10474" s="4">
        <v>1</v>
      </c>
      <c r="H10474" s="4">
        <v>5</v>
      </c>
      <c r="I10474" s="15"/>
      <c r="J10474" s="46" t="s">
        <v>11702</v>
      </c>
    </row>
    <row r="10475" spans="1:10" ht="40.799999999999997">
      <c r="A10475" s="4" t="s">
        <v>11558</v>
      </c>
      <c r="B10475" s="4" t="str">
        <f ca="1">IFERROR(__xludf.DUMMYFUNCTION("REGEXREPLACE(TEXT(IF(ISERR(FIND(""/"", A10475)), A10475, MID(A10475, FIND(""/"", A10475)+1, LEN(A10475))), ""#""), ""\D+"", """")"),"2022")</f>
        <v>2022</v>
      </c>
      <c r="C10475" s="46" t="s">
        <v>106</v>
      </c>
      <c r="D10475" s="4" t="s">
        <v>11603</v>
      </c>
      <c r="E10475" s="5" t="s">
        <v>11613</v>
      </c>
      <c r="F10475" s="4">
        <v>1969</v>
      </c>
      <c r="G10475" s="4">
        <v>1</v>
      </c>
      <c r="H10475" s="4">
        <v>6</v>
      </c>
      <c r="I10475" s="15"/>
      <c r="J10475" s="46" t="s">
        <v>11703</v>
      </c>
    </row>
    <row r="10476" spans="1:10" ht="30.6">
      <c r="A10476" s="4" t="s">
        <v>11558</v>
      </c>
      <c r="B10476" s="4" t="str">
        <f ca="1">IFERROR(__xludf.DUMMYFUNCTION("REGEXREPLACE(TEXT(IF(ISERR(FIND(""/"", A10476)), A10476, MID(A10476, FIND(""/"", A10476)+1, LEN(A10476))), ""#""), ""\D+"", """")"),"2022")</f>
        <v>2022</v>
      </c>
      <c r="C10476" s="46" t="s">
        <v>106</v>
      </c>
      <c r="D10476" s="4" t="s">
        <v>9784</v>
      </c>
      <c r="E10476" s="5" t="s">
        <v>11704</v>
      </c>
      <c r="F10476" s="4">
        <v>1970</v>
      </c>
      <c r="G10476" s="4">
        <v>1</v>
      </c>
      <c r="H10476" s="4">
        <v>1</v>
      </c>
      <c r="I10476" s="15"/>
      <c r="J10476" s="46" t="s">
        <v>11705</v>
      </c>
    </row>
    <row r="10477" spans="1:10" ht="71.400000000000006">
      <c r="A10477" s="4" t="s">
        <v>11558</v>
      </c>
      <c r="B10477" s="4" t="str">
        <f ca="1">IFERROR(__xludf.DUMMYFUNCTION("REGEXREPLACE(TEXT(IF(ISERR(FIND(""/"", A10477)), A10477, MID(A10477, FIND(""/"", A10477)+1, LEN(A10477))), ""#""), ""\D+"", """")"),"2022")</f>
        <v>2022</v>
      </c>
      <c r="C10477" s="46" t="s">
        <v>106</v>
      </c>
      <c r="D10477" s="4" t="s">
        <v>11700</v>
      </c>
      <c r="E10477" s="5" t="s">
        <v>11701</v>
      </c>
      <c r="F10477" s="4">
        <v>1970</v>
      </c>
      <c r="G10477" s="4">
        <v>1</v>
      </c>
      <c r="H10477" s="4">
        <v>2</v>
      </c>
      <c r="I10477" s="15"/>
      <c r="J10477" s="46" t="s">
        <v>11706</v>
      </c>
    </row>
    <row r="10478" spans="1:10" ht="30.6">
      <c r="A10478" s="4" t="s">
        <v>11558</v>
      </c>
      <c r="B10478" s="4" t="str">
        <f ca="1">IFERROR(__xludf.DUMMYFUNCTION("REGEXREPLACE(TEXT(IF(ISERR(FIND(""/"", A10478)), A10478, MID(A10478, FIND(""/"", A10478)+1, LEN(A10478))), ""#""), ""\D+"", """")"),"2022")</f>
        <v>2022</v>
      </c>
      <c r="C10478" s="46" t="s">
        <v>106</v>
      </c>
      <c r="D10478" s="4" t="s">
        <v>11575</v>
      </c>
      <c r="E10478" s="5" t="s">
        <v>11576</v>
      </c>
      <c r="F10478" s="4">
        <v>1971</v>
      </c>
      <c r="G10478" s="4">
        <v>1</v>
      </c>
      <c r="H10478" s="4">
        <v>1</v>
      </c>
      <c r="I10478" s="15"/>
      <c r="J10478" s="46" t="s">
        <v>11707</v>
      </c>
    </row>
    <row r="10479" spans="1:10" ht="40.799999999999997">
      <c r="A10479" s="4" t="s">
        <v>11558</v>
      </c>
      <c r="B10479" s="4" t="str">
        <f ca="1">IFERROR(__xludf.DUMMYFUNCTION("REGEXREPLACE(TEXT(IF(ISERR(FIND(""/"", A10479)), A10479, MID(A10479, FIND(""/"", A10479)+1, LEN(A10479))), ""#""), ""\D+"", """")"),"2022")</f>
        <v>2022</v>
      </c>
      <c r="C10479" s="46" t="s">
        <v>106</v>
      </c>
      <c r="D10479" s="4" t="s">
        <v>11695</v>
      </c>
      <c r="E10479" s="5" t="s">
        <v>9636</v>
      </c>
      <c r="F10479" s="4">
        <v>1972</v>
      </c>
      <c r="G10479" s="4">
        <v>1</v>
      </c>
      <c r="H10479" s="4">
        <v>1</v>
      </c>
      <c r="I10479" s="15"/>
      <c r="J10479" s="46" t="s">
        <v>11708</v>
      </c>
    </row>
    <row r="10480" spans="1:10" ht="30.6">
      <c r="A10480" s="4" t="s">
        <v>11558</v>
      </c>
      <c r="B10480" s="4" t="str">
        <f ca="1">IFERROR(__xludf.DUMMYFUNCTION("REGEXREPLACE(TEXT(IF(ISERR(FIND(""/"", A10480)), A10480, MID(A10480, FIND(""/"", A10480)+1, LEN(A10480))), ""#""), ""\D+"", """")"),"2022")</f>
        <v>2022</v>
      </c>
      <c r="C10480" s="46" t="s">
        <v>106</v>
      </c>
      <c r="D10480" s="4" t="s">
        <v>11575</v>
      </c>
      <c r="E10480" s="5" t="s">
        <v>11576</v>
      </c>
      <c r="F10480" s="4">
        <v>1972</v>
      </c>
      <c r="G10480" s="4">
        <v>1</v>
      </c>
      <c r="H10480" s="4">
        <v>2</v>
      </c>
      <c r="I10480" s="15"/>
      <c r="J10480" s="46" t="s">
        <v>11709</v>
      </c>
    </row>
    <row r="10481" spans="1:10" ht="71.400000000000006">
      <c r="A10481" s="4" t="s">
        <v>11558</v>
      </c>
      <c r="B10481" s="4" t="str">
        <f ca="1">IFERROR(__xludf.DUMMYFUNCTION("REGEXREPLACE(TEXT(IF(ISERR(FIND(""/"", A10481)), A10481, MID(A10481, FIND(""/"", A10481)+1, LEN(A10481))), ""#""), ""\D+"", """")"),"2022")</f>
        <v>2022</v>
      </c>
      <c r="C10481" s="46" t="s">
        <v>106</v>
      </c>
      <c r="D10481" s="4" t="s">
        <v>11700</v>
      </c>
      <c r="E10481" s="5" t="s">
        <v>11701</v>
      </c>
      <c r="F10481" s="4">
        <v>1972</v>
      </c>
      <c r="G10481" s="4">
        <v>1</v>
      </c>
      <c r="H10481" s="4">
        <v>3</v>
      </c>
      <c r="I10481" s="15"/>
      <c r="J10481" s="46" t="s">
        <v>11710</v>
      </c>
    </row>
    <row r="10482" spans="1:10" ht="30.6">
      <c r="A10482" s="4" t="s">
        <v>11558</v>
      </c>
      <c r="B10482" s="4" t="str">
        <f ca="1">IFERROR(__xludf.DUMMYFUNCTION("REGEXREPLACE(TEXT(IF(ISERR(FIND(""/"", A10482)), A10482, MID(A10482, FIND(""/"", A10482)+1, LEN(A10482))), ""#""), ""\D+"", """")"),"2022")</f>
        <v>2022</v>
      </c>
      <c r="C10482" s="46" t="s">
        <v>106</v>
      </c>
      <c r="D10482" s="4" t="s">
        <v>2799</v>
      </c>
      <c r="E10482" s="5" t="s">
        <v>11589</v>
      </c>
      <c r="F10482" s="4">
        <v>1972</v>
      </c>
      <c r="G10482" s="4">
        <v>1</v>
      </c>
      <c r="H10482" s="4">
        <v>4</v>
      </c>
      <c r="I10482" s="15"/>
      <c r="J10482" s="46" t="s">
        <v>11711</v>
      </c>
    </row>
    <row r="10483" spans="1:10" ht="30.6">
      <c r="A10483" s="4" t="s">
        <v>11558</v>
      </c>
      <c r="B10483" s="4" t="str">
        <f ca="1">IFERROR(__xludf.DUMMYFUNCTION("REGEXREPLACE(TEXT(IF(ISERR(FIND(""/"", A10483)), A10483, MID(A10483, FIND(""/"", A10483)+1, LEN(A10483))), ""#""), ""\D+"", """")"),"2022")</f>
        <v>2022</v>
      </c>
      <c r="C10483" s="46" t="s">
        <v>106</v>
      </c>
      <c r="D10483" s="4" t="s">
        <v>9784</v>
      </c>
      <c r="E10483" s="5" t="s">
        <v>11704</v>
      </c>
      <c r="F10483" s="4">
        <v>1972</v>
      </c>
      <c r="G10483" s="4">
        <v>1</v>
      </c>
      <c r="H10483" s="4">
        <v>5</v>
      </c>
      <c r="I10483" s="15"/>
      <c r="J10483" s="46" t="s">
        <v>11712</v>
      </c>
    </row>
    <row r="10484" spans="1:10" ht="30.6">
      <c r="A10484" s="4" t="s">
        <v>11558</v>
      </c>
      <c r="B10484" s="4" t="str">
        <f ca="1">IFERROR(__xludf.DUMMYFUNCTION("REGEXREPLACE(TEXT(IF(ISERR(FIND(""/"", A10484)), A10484, MID(A10484, FIND(""/"", A10484)+1, LEN(A10484))), ""#""), ""\D+"", """")"),"2022")</f>
        <v>2022</v>
      </c>
      <c r="C10484" s="46" t="s">
        <v>106</v>
      </c>
      <c r="D10484" s="4" t="s">
        <v>9784</v>
      </c>
      <c r="E10484" s="5" t="s">
        <v>11704</v>
      </c>
      <c r="F10484" s="4">
        <v>1972</v>
      </c>
      <c r="G10484" s="4">
        <v>1</v>
      </c>
      <c r="H10484" s="4">
        <v>6</v>
      </c>
      <c r="I10484" s="15"/>
      <c r="J10484" s="46" t="s">
        <v>11713</v>
      </c>
    </row>
    <row r="10485" spans="1:10" ht="71.400000000000006">
      <c r="A10485" s="4" t="s">
        <v>11558</v>
      </c>
      <c r="B10485" s="4" t="str">
        <f ca="1">IFERROR(__xludf.DUMMYFUNCTION("REGEXREPLACE(TEXT(IF(ISERR(FIND(""/"", A10485)), A10485, MID(A10485, FIND(""/"", A10485)+1, LEN(A10485))), ""#""), ""\D+"", """")"),"2022")</f>
        <v>2022</v>
      </c>
      <c r="C10485" s="46" t="s">
        <v>106</v>
      </c>
      <c r="D10485" s="4" t="s">
        <v>11700</v>
      </c>
      <c r="E10485" s="5" t="s">
        <v>11701</v>
      </c>
      <c r="F10485" s="4">
        <v>1972</v>
      </c>
      <c r="G10485" s="4">
        <v>1</v>
      </c>
      <c r="H10485" s="4">
        <v>7</v>
      </c>
      <c r="I10485" s="15"/>
      <c r="J10485" s="46" t="s">
        <v>11714</v>
      </c>
    </row>
    <row r="10486" spans="1:10" ht="20.399999999999999">
      <c r="A10486" s="4" t="s">
        <v>11558</v>
      </c>
      <c r="B10486" s="4" t="str">
        <f ca="1">IFERROR(__xludf.DUMMYFUNCTION("REGEXREPLACE(TEXT(IF(ISERR(FIND(""/"", A10486)), A10486, MID(A10486, FIND(""/"", A10486)+1, LEN(A10486))), ""#""), ""\D+"", """")"),"2022")</f>
        <v>2022</v>
      </c>
      <c r="C10486" s="46" t="s">
        <v>106</v>
      </c>
      <c r="D10486" s="4" t="s">
        <v>5681</v>
      </c>
      <c r="E10486" s="5" t="s">
        <v>11697</v>
      </c>
      <c r="F10486" s="4">
        <v>1972</v>
      </c>
      <c r="G10486" s="4">
        <v>1</v>
      </c>
      <c r="H10486" s="4">
        <v>8</v>
      </c>
      <c r="I10486" s="15"/>
      <c r="J10486" s="46" t="s">
        <v>11715</v>
      </c>
    </row>
    <row r="10487" spans="1:10" ht="30.6">
      <c r="A10487" s="4" t="s">
        <v>11558</v>
      </c>
      <c r="B10487" s="4" t="str">
        <f ca="1">IFERROR(__xludf.DUMMYFUNCTION("REGEXREPLACE(TEXT(IF(ISERR(FIND(""/"", A10487)), A10487, MID(A10487, FIND(""/"", A10487)+1, LEN(A10487))), ""#""), ""\D+"", """")"),"2022")</f>
        <v>2022</v>
      </c>
      <c r="C10487" s="46" t="s">
        <v>106</v>
      </c>
      <c r="D10487" s="4" t="s">
        <v>11575</v>
      </c>
      <c r="E10487" s="5" t="s">
        <v>11576</v>
      </c>
      <c r="F10487" s="4">
        <v>1972</v>
      </c>
      <c r="G10487" s="4">
        <v>1</v>
      </c>
      <c r="H10487" s="4">
        <v>9</v>
      </c>
      <c r="I10487" s="15"/>
      <c r="J10487" s="46" t="s">
        <v>11716</v>
      </c>
    </row>
    <row r="10488" spans="1:10" ht="40.799999999999997">
      <c r="A10488" s="4" t="s">
        <v>11558</v>
      </c>
      <c r="B10488" s="4" t="str">
        <f ca="1">IFERROR(__xludf.DUMMYFUNCTION("REGEXREPLACE(TEXT(IF(ISERR(FIND(""/"", A10488)), A10488, MID(A10488, FIND(""/"", A10488)+1, LEN(A10488))), ""#""), ""\D+"", """")"),"2022")</f>
        <v>2022</v>
      </c>
      <c r="C10488" s="46" t="s">
        <v>106</v>
      </c>
      <c r="D10488" s="4" t="s">
        <v>11603</v>
      </c>
      <c r="E10488" s="5" t="s">
        <v>11613</v>
      </c>
      <c r="F10488" s="4">
        <v>1972</v>
      </c>
      <c r="G10488" s="4">
        <v>1</v>
      </c>
      <c r="H10488" s="4">
        <v>10</v>
      </c>
      <c r="I10488" s="15"/>
      <c r="J10488" s="46" t="s">
        <v>11717</v>
      </c>
    </row>
    <row r="10489" spans="1:10" ht="20.399999999999999">
      <c r="A10489" s="4" t="s">
        <v>11558</v>
      </c>
      <c r="B10489" s="4" t="str">
        <f ca="1">IFERROR(__xludf.DUMMYFUNCTION("REGEXREPLACE(TEXT(IF(ISERR(FIND(""/"", A10489)), A10489, MID(A10489, FIND(""/"", A10489)+1, LEN(A10489))), ""#""), ""\D+"", """")"),"2022")</f>
        <v>2022</v>
      </c>
      <c r="C10489" s="46" t="s">
        <v>106</v>
      </c>
      <c r="D10489" s="4" t="s">
        <v>5681</v>
      </c>
      <c r="E10489" s="5" t="s">
        <v>11697</v>
      </c>
      <c r="F10489" s="4">
        <v>1979</v>
      </c>
      <c r="G10489" s="4">
        <v>1</v>
      </c>
      <c r="H10489" s="4">
        <v>1</v>
      </c>
      <c r="I10489" s="15"/>
      <c r="J10489" s="46" t="s">
        <v>11718</v>
      </c>
    </row>
    <row r="10490" spans="1:10" ht="20.399999999999999">
      <c r="A10490" s="4" t="s">
        <v>11558</v>
      </c>
      <c r="B10490" s="4" t="str">
        <f ca="1">IFERROR(__xludf.DUMMYFUNCTION("REGEXREPLACE(TEXT(IF(ISERR(FIND(""/"", A10490)), A10490, MID(A10490, FIND(""/"", A10490)+1, LEN(A10490))), ""#""), ""\D+"", """")"),"2022")</f>
        <v>2022</v>
      </c>
      <c r="C10490" s="46" t="s">
        <v>106</v>
      </c>
      <c r="D10490" s="4" t="s">
        <v>5681</v>
      </c>
      <c r="E10490" s="5" t="s">
        <v>11697</v>
      </c>
      <c r="F10490" s="4">
        <v>1979</v>
      </c>
      <c r="G10490" s="4">
        <v>1</v>
      </c>
      <c r="H10490" s="4">
        <v>2</v>
      </c>
      <c r="I10490" s="15"/>
      <c r="J10490" s="46" t="s">
        <v>11719</v>
      </c>
    </row>
    <row r="10491" spans="1:10" ht="40.799999999999997">
      <c r="A10491" s="4" t="s">
        <v>11558</v>
      </c>
      <c r="B10491" s="4" t="str">
        <f ca="1">IFERROR(__xludf.DUMMYFUNCTION("REGEXREPLACE(TEXT(IF(ISERR(FIND(""/"", A10491)), A10491, MID(A10491, FIND(""/"", A10491)+1, LEN(A10491))), ""#""), ""\D+"", """")"),"2022")</f>
        <v>2022</v>
      </c>
      <c r="C10491" s="46" t="s">
        <v>106</v>
      </c>
      <c r="D10491" s="4" t="s">
        <v>11720</v>
      </c>
      <c r="E10491" s="5" t="s">
        <v>11721</v>
      </c>
      <c r="F10491" s="4">
        <v>2012</v>
      </c>
      <c r="G10491" s="4">
        <v>1</v>
      </c>
      <c r="H10491" s="4">
        <v>1</v>
      </c>
      <c r="I10491" s="15"/>
      <c r="J10491" s="46" t="s">
        <v>11722</v>
      </c>
    </row>
    <row r="10492" spans="1:10" ht="40.799999999999997">
      <c r="A10492" s="4" t="s">
        <v>11558</v>
      </c>
      <c r="B10492" s="4" t="str">
        <f ca="1">IFERROR(__xludf.DUMMYFUNCTION("REGEXREPLACE(TEXT(IF(ISERR(FIND(""/"", A10492)), A10492, MID(A10492, FIND(""/"", A10492)+1, LEN(A10492))), ""#""), ""\D+"", """")"),"2022")</f>
        <v>2022</v>
      </c>
      <c r="C10492" s="46" t="s">
        <v>106</v>
      </c>
      <c r="D10492" s="4" t="s">
        <v>11720</v>
      </c>
      <c r="E10492" s="5" t="s">
        <v>11721</v>
      </c>
      <c r="F10492" s="4">
        <v>2012</v>
      </c>
      <c r="G10492" s="4">
        <v>1</v>
      </c>
      <c r="H10492" s="4">
        <v>2</v>
      </c>
      <c r="I10492" s="15"/>
      <c r="J10492" s="46" t="s">
        <v>11723</v>
      </c>
    </row>
    <row r="10493" spans="1:10" ht="40.799999999999997">
      <c r="A10493" s="4" t="s">
        <v>11558</v>
      </c>
      <c r="B10493" s="4" t="str">
        <f ca="1">IFERROR(__xludf.DUMMYFUNCTION("REGEXREPLACE(TEXT(IF(ISERR(FIND(""/"", A10493)), A10493, MID(A10493, FIND(""/"", A10493)+1, LEN(A10493))), ""#""), ""\D+"", """")"),"2022")</f>
        <v>2022</v>
      </c>
      <c r="C10493" s="46" t="s">
        <v>106</v>
      </c>
      <c r="D10493" s="4" t="s">
        <v>11720</v>
      </c>
      <c r="E10493" s="5" t="s">
        <v>11721</v>
      </c>
      <c r="F10493" s="4">
        <v>2012</v>
      </c>
      <c r="G10493" s="4">
        <v>1</v>
      </c>
      <c r="H10493" s="4">
        <v>3</v>
      </c>
      <c r="I10493" s="15"/>
      <c r="J10493" s="46" t="s">
        <v>11724</v>
      </c>
    </row>
    <row r="10494" spans="1:10" ht="51">
      <c r="A10494" s="4" t="s">
        <v>11558</v>
      </c>
      <c r="B10494" s="4" t="str">
        <f ca="1">IFERROR(__xludf.DUMMYFUNCTION("REGEXREPLACE(TEXT(IF(ISERR(FIND(""/"", A10494)), A10494, MID(A10494, FIND(""/"", A10494)+1, LEN(A10494))), ""#""), ""\D+"", """")"),"2022")</f>
        <v>2022</v>
      </c>
      <c r="C10494" s="46" t="s">
        <v>11725</v>
      </c>
      <c r="D10494" s="4" t="s">
        <v>9764</v>
      </c>
      <c r="E10494" s="5" t="s">
        <v>11726</v>
      </c>
      <c r="F10494" s="4">
        <v>2012</v>
      </c>
      <c r="G10494" s="4">
        <v>1</v>
      </c>
      <c r="H10494" s="4">
        <v>4</v>
      </c>
      <c r="I10494" s="15"/>
      <c r="J10494" s="46" t="s">
        <v>11727</v>
      </c>
    </row>
    <row r="10495" spans="1:10" ht="20.399999999999999">
      <c r="A10495" s="4" t="s">
        <v>11558</v>
      </c>
      <c r="B10495" s="4" t="str">
        <f ca="1">IFERROR(__xludf.DUMMYFUNCTION("REGEXREPLACE(TEXT(IF(ISERR(FIND(""/"", A10495)), A10495, MID(A10495, FIND(""/"", A10495)+1, LEN(A10495))), ""#""), ""\D+"", """")"),"2022")</f>
        <v>2022</v>
      </c>
      <c r="C10495" s="46" t="s">
        <v>106</v>
      </c>
      <c r="D10495" s="4" t="s">
        <v>11728</v>
      </c>
      <c r="E10495" s="5" t="s">
        <v>11729</v>
      </c>
      <c r="F10495" s="4">
        <v>2013</v>
      </c>
      <c r="G10495" s="4">
        <v>1</v>
      </c>
      <c r="H10495" s="4">
        <v>1</v>
      </c>
      <c r="I10495" s="15"/>
      <c r="J10495" s="46" t="s">
        <v>11730</v>
      </c>
    </row>
    <row r="10496" spans="1:10" ht="61.2">
      <c r="A10496" s="4" t="s">
        <v>11731</v>
      </c>
      <c r="B10496" s="4" t="str">
        <f ca="1">IFERROR(__xludf.DUMMYFUNCTION("REGEXREPLACE(TEXT(IF(ISERR(FIND(""/"", A10496)), A10496, MID(A10496, FIND(""/"", A10496)+1, LEN(A10496))), ""#""), ""\D+"", """")"),"2022")</f>
        <v>2022</v>
      </c>
      <c r="C10496" s="46" t="s">
        <v>1798</v>
      </c>
      <c r="D10496" s="4" t="s">
        <v>5623</v>
      </c>
      <c r="E10496" s="5" t="s">
        <v>11732</v>
      </c>
      <c r="F10496" s="4" t="s">
        <v>11733</v>
      </c>
      <c r="G10496" s="41">
        <v>45139</v>
      </c>
      <c r="H10496" s="4"/>
      <c r="I10496" s="7"/>
      <c r="J10496" s="46" t="s">
        <v>11734</v>
      </c>
    </row>
    <row r="10497" spans="1:10" ht="61.2">
      <c r="A10497" s="4" t="s">
        <v>11731</v>
      </c>
      <c r="B10497" s="4" t="str">
        <f ca="1">IFERROR(__xludf.DUMMYFUNCTION("REGEXREPLACE(TEXT(IF(ISERR(FIND(""/"", A10497)), A10497, MID(A10497, FIND(""/"", A10497)+1, LEN(A10497))), ""#""), ""\D+"", """")"),"2022")</f>
        <v>2022</v>
      </c>
      <c r="C10497" s="46" t="s">
        <v>1798</v>
      </c>
      <c r="D10497" s="4" t="s">
        <v>5623</v>
      </c>
      <c r="E10497" s="5" t="s">
        <v>11732</v>
      </c>
      <c r="F10497" s="4" t="s">
        <v>11735</v>
      </c>
      <c r="G10497" s="41">
        <v>45140</v>
      </c>
      <c r="H10497" s="4"/>
      <c r="I10497" s="7"/>
      <c r="J10497" s="46" t="s">
        <v>11734</v>
      </c>
    </row>
    <row r="10498" spans="1:10" ht="61.2">
      <c r="A10498" s="4" t="s">
        <v>11731</v>
      </c>
      <c r="B10498" s="4" t="str">
        <f ca="1">IFERROR(__xludf.DUMMYFUNCTION("REGEXREPLACE(TEXT(IF(ISERR(FIND(""/"", A10498)), A10498, MID(A10498, FIND(""/"", A10498)+1, LEN(A10498))), ""#""), ""\D+"", """")"),"2022")</f>
        <v>2022</v>
      </c>
      <c r="C10498" s="46" t="s">
        <v>1798</v>
      </c>
      <c r="D10498" s="4" t="s">
        <v>5623</v>
      </c>
      <c r="E10498" s="5" t="s">
        <v>11732</v>
      </c>
      <c r="F10498" s="4" t="s">
        <v>11736</v>
      </c>
      <c r="G10498" s="41">
        <v>45141</v>
      </c>
      <c r="H10498" s="4"/>
      <c r="I10498" s="7"/>
      <c r="J10498" s="46" t="s">
        <v>11734</v>
      </c>
    </row>
    <row r="10499" spans="1:10" ht="61.2">
      <c r="A10499" s="4" t="s">
        <v>11731</v>
      </c>
      <c r="B10499" s="4" t="str">
        <f ca="1">IFERROR(__xludf.DUMMYFUNCTION("REGEXREPLACE(TEXT(IF(ISERR(FIND(""/"", A10499)), A10499, MID(A10499, FIND(""/"", A10499)+1, LEN(A10499))), ""#""), ""\D+"", """")"),"2022")</f>
        <v>2022</v>
      </c>
      <c r="C10499" s="46" t="s">
        <v>1798</v>
      </c>
      <c r="D10499" s="4" t="s">
        <v>5623</v>
      </c>
      <c r="E10499" s="5" t="s">
        <v>11732</v>
      </c>
      <c r="F10499" s="4" t="s">
        <v>11737</v>
      </c>
      <c r="G10499" s="41">
        <v>45142</v>
      </c>
      <c r="H10499" s="4"/>
      <c r="I10499" s="7"/>
      <c r="J10499" s="46" t="s">
        <v>11734</v>
      </c>
    </row>
    <row r="10500" spans="1:10" ht="61.2">
      <c r="A10500" s="4" t="s">
        <v>11731</v>
      </c>
      <c r="B10500" s="4" t="str">
        <f ca="1">IFERROR(__xludf.DUMMYFUNCTION("REGEXREPLACE(TEXT(IF(ISERR(FIND(""/"", A10500)), A10500, MID(A10500, FIND(""/"", A10500)+1, LEN(A10500))), ""#""), ""\D+"", """")"),"2022")</f>
        <v>2022</v>
      </c>
      <c r="C10500" s="46" t="s">
        <v>1798</v>
      </c>
      <c r="D10500" s="4" t="s">
        <v>5623</v>
      </c>
      <c r="E10500" s="5" t="s">
        <v>11732</v>
      </c>
      <c r="F10500" s="4" t="s">
        <v>11738</v>
      </c>
      <c r="G10500" s="41">
        <v>45143</v>
      </c>
      <c r="H10500" s="4"/>
      <c r="I10500" s="7"/>
      <c r="J10500" s="46" t="s">
        <v>11734</v>
      </c>
    </row>
    <row r="10501" spans="1:10" ht="61.2">
      <c r="A10501" s="4" t="s">
        <v>11731</v>
      </c>
      <c r="B10501" s="4" t="str">
        <f ca="1">IFERROR(__xludf.DUMMYFUNCTION("REGEXREPLACE(TEXT(IF(ISERR(FIND(""/"", A10501)), A10501, MID(A10501, FIND(""/"", A10501)+1, LEN(A10501))), ""#""), ""\D+"", """")"),"2022")</f>
        <v>2022</v>
      </c>
      <c r="C10501" s="46" t="s">
        <v>1798</v>
      </c>
      <c r="D10501" s="4" t="s">
        <v>5623</v>
      </c>
      <c r="E10501" s="5" t="s">
        <v>11732</v>
      </c>
      <c r="F10501" s="4" t="s">
        <v>11739</v>
      </c>
      <c r="G10501" s="41">
        <v>45144</v>
      </c>
      <c r="H10501" s="4"/>
      <c r="I10501" s="7"/>
      <c r="J10501" s="46" t="s">
        <v>11734</v>
      </c>
    </row>
    <row r="10502" spans="1:10" ht="61.2">
      <c r="A10502" s="4" t="s">
        <v>11731</v>
      </c>
      <c r="B10502" s="4" t="str">
        <f ca="1">IFERROR(__xludf.DUMMYFUNCTION("REGEXREPLACE(TEXT(IF(ISERR(FIND(""/"", A10502)), A10502, MID(A10502, FIND(""/"", A10502)+1, LEN(A10502))), ""#""), ""\D+"", """")"),"2022")</f>
        <v>2022</v>
      </c>
      <c r="C10502" s="46" t="s">
        <v>1798</v>
      </c>
      <c r="D10502" s="4" t="s">
        <v>5623</v>
      </c>
      <c r="E10502" s="5" t="s">
        <v>11732</v>
      </c>
      <c r="F10502" s="4" t="s">
        <v>11740</v>
      </c>
      <c r="G10502" s="41">
        <v>45145</v>
      </c>
      <c r="H10502" s="4"/>
      <c r="I10502" s="7"/>
      <c r="J10502" s="46" t="s">
        <v>11734</v>
      </c>
    </row>
    <row r="10503" spans="1:10" ht="61.2">
      <c r="A10503" s="4" t="s">
        <v>11731</v>
      </c>
      <c r="B10503" s="4" t="str">
        <f ca="1">IFERROR(__xludf.DUMMYFUNCTION("REGEXREPLACE(TEXT(IF(ISERR(FIND(""/"", A10503)), A10503, MID(A10503, FIND(""/"", A10503)+1, LEN(A10503))), ""#""), ""\D+"", """")"),"2022")</f>
        <v>2022</v>
      </c>
      <c r="C10503" s="46" t="s">
        <v>1798</v>
      </c>
      <c r="D10503" s="4" t="s">
        <v>5623</v>
      </c>
      <c r="E10503" s="5" t="s">
        <v>11732</v>
      </c>
      <c r="F10503" s="4" t="s">
        <v>11741</v>
      </c>
      <c r="G10503" s="41">
        <v>45146</v>
      </c>
      <c r="H10503" s="4"/>
      <c r="I10503" s="7"/>
      <c r="J10503" s="46" t="s">
        <v>11734</v>
      </c>
    </row>
    <row r="10504" spans="1:10" ht="30.6">
      <c r="A10504" s="4" t="s">
        <v>11742</v>
      </c>
      <c r="B10504" s="4" t="str">
        <f ca="1">IFERROR(__xludf.DUMMYFUNCTION("REGEXREPLACE(TEXT(IF(ISERR(FIND(""/"", A10504)), A10504, MID(A10504, FIND(""/"", A10504)+1, LEN(A10504))), ""#""), ""\D+"", """")"),"2022")</f>
        <v>2022</v>
      </c>
      <c r="C10504" s="46" t="s">
        <v>9763</v>
      </c>
      <c r="D10504" s="4">
        <v>341</v>
      </c>
      <c r="E10504" s="5" t="s">
        <v>11743</v>
      </c>
      <c r="F10504" s="4" t="s">
        <v>11744</v>
      </c>
      <c r="G10504" s="4">
        <v>1</v>
      </c>
      <c r="H10504" s="34">
        <v>45078</v>
      </c>
      <c r="I10504" s="7"/>
      <c r="J10504" s="46" t="s">
        <v>11745</v>
      </c>
    </row>
    <row r="10505" spans="1:10" ht="30.6">
      <c r="A10505" s="4" t="s">
        <v>11742</v>
      </c>
      <c r="B10505" s="4" t="str">
        <f ca="1">IFERROR(__xludf.DUMMYFUNCTION("REGEXREPLACE(TEXT(IF(ISERR(FIND(""/"", A10505)), A10505, MID(A10505, FIND(""/"", A10505)+1, LEN(A10505))), ""#""), ""\D+"", """")"),"2022")</f>
        <v>2022</v>
      </c>
      <c r="C10505" s="46" t="s">
        <v>9763</v>
      </c>
      <c r="D10505" s="4">
        <v>341</v>
      </c>
      <c r="E10505" s="5" t="s">
        <v>11743</v>
      </c>
      <c r="F10505" s="4" t="s">
        <v>11746</v>
      </c>
      <c r="G10505" s="4">
        <v>2</v>
      </c>
      <c r="H10505" s="34">
        <v>45078</v>
      </c>
      <c r="I10505" s="7"/>
      <c r="J10505" s="46" t="s">
        <v>11745</v>
      </c>
    </row>
    <row r="10506" spans="1:10" ht="30.6">
      <c r="A10506" s="4" t="s">
        <v>11742</v>
      </c>
      <c r="B10506" s="4" t="str">
        <f ca="1">IFERROR(__xludf.DUMMYFUNCTION("REGEXREPLACE(TEXT(IF(ISERR(FIND(""/"", A10506)), A10506, MID(A10506, FIND(""/"", A10506)+1, LEN(A10506))), ""#""), ""\D+"", """")"),"2022")</f>
        <v>2022</v>
      </c>
      <c r="C10506" s="46" t="s">
        <v>9763</v>
      </c>
      <c r="D10506" s="4">
        <v>341</v>
      </c>
      <c r="E10506" s="5" t="s">
        <v>11747</v>
      </c>
      <c r="F10506" s="4" t="s">
        <v>11748</v>
      </c>
      <c r="G10506" s="4">
        <v>2</v>
      </c>
      <c r="H10506" s="4">
        <v>7</v>
      </c>
      <c r="I10506" s="7"/>
      <c r="J10506" s="46" t="s">
        <v>11745</v>
      </c>
    </row>
    <row r="10507" spans="1:10">
      <c r="A10507" s="4" t="s">
        <v>11742</v>
      </c>
      <c r="B10507" s="4" t="str">
        <f ca="1">IFERROR(__xludf.DUMMYFUNCTION("REGEXREPLACE(TEXT(IF(ISERR(FIND(""/"", A10507)), A10507, MID(A10507, FIND(""/"", A10507)+1, LEN(A10507))), ""#""), ""\D+"", """")"),"2022")</f>
        <v>2022</v>
      </c>
      <c r="C10507" s="46" t="s">
        <v>9763</v>
      </c>
      <c r="D10507" s="4">
        <v>341</v>
      </c>
      <c r="E10507" s="5" t="s">
        <v>2505</v>
      </c>
      <c r="F10507" s="4">
        <v>2018</v>
      </c>
      <c r="G10507" s="4">
        <v>2</v>
      </c>
      <c r="H10507" s="4">
        <v>8</v>
      </c>
      <c r="I10507" s="7"/>
      <c r="J10507" s="50"/>
    </row>
    <row r="10508" spans="1:10" ht="51">
      <c r="A10508" s="4" t="s">
        <v>11749</v>
      </c>
      <c r="B10508" s="4" t="str">
        <f ca="1">IFERROR(__xludf.DUMMYFUNCTION("REGEXREPLACE(TEXT(IF(ISERR(FIND(""/"", A10508)), A10508, MID(A10508, FIND(""/"", A10508)+1, LEN(A10508))), ""#""), ""\D+"", """")"),"2022")</f>
        <v>2022</v>
      </c>
      <c r="C10508" s="46" t="s">
        <v>1325</v>
      </c>
      <c r="D10508" s="4" t="s">
        <v>11750</v>
      </c>
      <c r="E10508" s="5" t="s">
        <v>11751</v>
      </c>
      <c r="F10508" s="4">
        <v>1961</v>
      </c>
      <c r="G10508" s="4"/>
      <c r="H10508" s="4">
        <v>1</v>
      </c>
      <c r="I10508" s="7"/>
      <c r="J10508" s="46" t="s">
        <v>11752</v>
      </c>
    </row>
    <row r="10509" spans="1:10" ht="51">
      <c r="A10509" s="4" t="s">
        <v>11749</v>
      </c>
      <c r="B10509" s="4" t="str">
        <f ca="1">IFERROR(__xludf.DUMMYFUNCTION("REGEXREPLACE(TEXT(IF(ISERR(FIND(""/"", A10509)), A10509, MID(A10509, FIND(""/"", A10509)+1, LEN(A10509))), ""#""), ""\D+"", """")"),"2022")</f>
        <v>2022</v>
      </c>
      <c r="C10509" s="46" t="s">
        <v>1325</v>
      </c>
      <c r="D10509" s="4" t="s">
        <v>11750</v>
      </c>
      <c r="E10509" s="5" t="s">
        <v>11751</v>
      </c>
      <c r="F10509" s="4">
        <v>1961</v>
      </c>
      <c r="G10509" s="4"/>
      <c r="H10509" s="4">
        <v>2</v>
      </c>
      <c r="I10509" s="7"/>
      <c r="J10509" s="46" t="s">
        <v>11753</v>
      </c>
    </row>
    <row r="10510" spans="1:10" ht="51">
      <c r="A10510" s="4" t="s">
        <v>11749</v>
      </c>
      <c r="B10510" s="4" t="str">
        <f ca="1">IFERROR(__xludf.DUMMYFUNCTION("REGEXREPLACE(TEXT(IF(ISERR(FIND(""/"", A10510)), A10510, MID(A10510, FIND(""/"", A10510)+1, LEN(A10510))), ""#""), ""\D+"", """")"),"2022")</f>
        <v>2022</v>
      </c>
      <c r="C10510" s="46" t="s">
        <v>1325</v>
      </c>
      <c r="D10510" s="4" t="s">
        <v>11750</v>
      </c>
      <c r="E10510" s="5" t="s">
        <v>11751</v>
      </c>
      <c r="F10510" s="4">
        <v>1961</v>
      </c>
      <c r="G10510" s="4"/>
      <c r="H10510" s="4">
        <v>3</v>
      </c>
      <c r="I10510" s="7"/>
      <c r="J10510" s="46" t="s">
        <v>11754</v>
      </c>
    </row>
    <row r="10511" spans="1:10" ht="51">
      <c r="A10511" s="4" t="s">
        <v>11749</v>
      </c>
      <c r="B10511" s="4" t="str">
        <f ca="1">IFERROR(__xludf.DUMMYFUNCTION("REGEXREPLACE(TEXT(IF(ISERR(FIND(""/"", A10511)), A10511, MID(A10511, FIND(""/"", A10511)+1, LEN(A10511))), ""#""), ""\D+"", """")"),"2022")</f>
        <v>2022</v>
      </c>
      <c r="C10511" s="46" t="s">
        <v>1325</v>
      </c>
      <c r="D10511" s="4" t="s">
        <v>11750</v>
      </c>
      <c r="E10511" s="5" t="s">
        <v>11751</v>
      </c>
      <c r="F10511" s="4">
        <v>1962</v>
      </c>
      <c r="G10511" s="4"/>
      <c r="H10511" s="4">
        <v>1</v>
      </c>
      <c r="I10511" s="7"/>
      <c r="J10511" s="46" t="s">
        <v>11752</v>
      </c>
    </row>
    <row r="10512" spans="1:10" ht="51">
      <c r="A10512" s="4" t="s">
        <v>11749</v>
      </c>
      <c r="B10512" s="4" t="str">
        <f ca="1">IFERROR(__xludf.DUMMYFUNCTION("REGEXREPLACE(TEXT(IF(ISERR(FIND(""/"", A10512)), A10512, MID(A10512, FIND(""/"", A10512)+1, LEN(A10512))), ""#""), ""\D+"", """")"),"2022")</f>
        <v>2022</v>
      </c>
      <c r="C10512" s="46" t="s">
        <v>1325</v>
      </c>
      <c r="D10512" s="4" t="s">
        <v>11750</v>
      </c>
      <c r="E10512" s="5" t="s">
        <v>11751</v>
      </c>
      <c r="F10512" s="4">
        <v>1962</v>
      </c>
      <c r="G10512" s="4"/>
      <c r="H10512" s="4">
        <v>2</v>
      </c>
      <c r="I10512" s="7"/>
      <c r="J10512" s="46" t="s">
        <v>11755</v>
      </c>
    </row>
    <row r="10513" spans="1:10" ht="51">
      <c r="A10513" s="4" t="s">
        <v>11749</v>
      </c>
      <c r="B10513" s="4" t="str">
        <f ca="1">IFERROR(__xludf.DUMMYFUNCTION("REGEXREPLACE(TEXT(IF(ISERR(FIND(""/"", A10513)), A10513, MID(A10513, FIND(""/"", A10513)+1, LEN(A10513))), ""#""), ""\D+"", """")"),"2022")</f>
        <v>2022</v>
      </c>
      <c r="C10513" s="46" t="s">
        <v>1325</v>
      </c>
      <c r="D10513" s="4" t="s">
        <v>11750</v>
      </c>
      <c r="E10513" s="5" t="s">
        <v>11751</v>
      </c>
      <c r="F10513" s="4">
        <v>1962</v>
      </c>
      <c r="G10513" s="4"/>
      <c r="H10513" s="4">
        <v>3</v>
      </c>
      <c r="I10513" s="7"/>
      <c r="J10513" s="46" t="s">
        <v>11756</v>
      </c>
    </row>
    <row r="10514" spans="1:10" ht="51">
      <c r="A10514" s="4" t="s">
        <v>11749</v>
      </c>
      <c r="B10514" s="4" t="str">
        <f ca="1">IFERROR(__xludf.DUMMYFUNCTION("REGEXREPLACE(TEXT(IF(ISERR(FIND(""/"", A10514)), A10514, MID(A10514, FIND(""/"", A10514)+1, LEN(A10514))), ""#""), ""\D+"", """")"),"2022")</f>
        <v>2022</v>
      </c>
      <c r="C10514" s="46" t="s">
        <v>1325</v>
      </c>
      <c r="D10514" s="4" t="s">
        <v>11750</v>
      </c>
      <c r="E10514" s="5" t="s">
        <v>11751</v>
      </c>
      <c r="F10514" s="4">
        <v>1963</v>
      </c>
      <c r="G10514" s="4"/>
      <c r="H10514" s="4">
        <v>1</v>
      </c>
      <c r="I10514" s="7"/>
      <c r="J10514" s="46" t="s">
        <v>11757</v>
      </c>
    </row>
    <row r="10515" spans="1:10" ht="51">
      <c r="A10515" s="4" t="s">
        <v>11749</v>
      </c>
      <c r="B10515" s="4" t="str">
        <f ca="1">IFERROR(__xludf.DUMMYFUNCTION("REGEXREPLACE(TEXT(IF(ISERR(FIND(""/"", A10515)), A10515, MID(A10515, FIND(""/"", A10515)+1, LEN(A10515))), ""#""), ""\D+"", """")"),"2022")</f>
        <v>2022</v>
      </c>
      <c r="C10515" s="46" t="s">
        <v>1325</v>
      </c>
      <c r="D10515" s="4" t="s">
        <v>11750</v>
      </c>
      <c r="E10515" s="5" t="s">
        <v>11751</v>
      </c>
      <c r="F10515" s="4">
        <v>1963</v>
      </c>
      <c r="G10515" s="4"/>
      <c r="H10515" s="4">
        <v>2</v>
      </c>
      <c r="I10515" s="7"/>
      <c r="J10515" s="46" t="s">
        <v>11758</v>
      </c>
    </row>
    <row r="10516" spans="1:10" ht="51">
      <c r="A10516" s="4" t="s">
        <v>11749</v>
      </c>
      <c r="B10516" s="4" t="str">
        <f ca="1">IFERROR(__xludf.DUMMYFUNCTION("REGEXREPLACE(TEXT(IF(ISERR(FIND(""/"", A10516)), A10516, MID(A10516, FIND(""/"", A10516)+1, LEN(A10516))), ""#""), ""\D+"", """")"),"2022")</f>
        <v>2022</v>
      </c>
      <c r="C10516" s="46" t="s">
        <v>1325</v>
      </c>
      <c r="D10516" s="4" t="s">
        <v>11750</v>
      </c>
      <c r="E10516" s="5" t="s">
        <v>11751</v>
      </c>
      <c r="F10516" s="4">
        <v>1963</v>
      </c>
      <c r="G10516" s="4"/>
      <c r="H10516" s="4">
        <v>3</v>
      </c>
      <c r="I10516" s="7"/>
      <c r="J10516" s="46" t="s">
        <v>11759</v>
      </c>
    </row>
    <row r="10517" spans="1:10" ht="51">
      <c r="A10517" s="4" t="s">
        <v>11749</v>
      </c>
      <c r="B10517" s="4" t="str">
        <f ca="1">IFERROR(__xludf.DUMMYFUNCTION("REGEXREPLACE(TEXT(IF(ISERR(FIND(""/"", A10517)), A10517, MID(A10517, FIND(""/"", A10517)+1, LEN(A10517))), ""#""), ""\D+"", """")"),"2022")</f>
        <v>2022</v>
      </c>
      <c r="C10517" s="46" t="s">
        <v>1325</v>
      </c>
      <c r="D10517" s="4" t="s">
        <v>11750</v>
      </c>
      <c r="E10517" s="5" t="s">
        <v>11751</v>
      </c>
      <c r="F10517" s="4">
        <v>1963</v>
      </c>
      <c r="G10517" s="4"/>
      <c r="H10517" s="4">
        <v>4</v>
      </c>
      <c r="I10517" s="7"/>
      <c r="J10517" s="46" t="s">
        <v>11760</v>
      </c>
    </row>
    <row r="10518" spans="1:10" ht="51">
      <c r="A10518" s="4" t="s">
        <v>11749</v>
      </c>
      <c r="B10518" s="4" t="str">
        <f ca="1">IFERROR(__xludf.DUMMYFUNCTION("REGEXREPLACE(TEXT(IF(ISERR(FIND(""/"", A10518)), A10518, MID(A10518, FIND(""/"", A10518)+1, LEN(A10518))), ""#""), ""\D+"", """")"),"2022")</f>
        <v>2022</v>
      </c>
      <c r="C10518" s="46" t="s">
        <v>1325</v>
      </c>
      <c r="D10518" s="4" t="s">
        <v>11750</v>
      </c>
      <c r="E10518" s="5" t="s">
        <v>11751</v>
      </c>
      <c r="F10518" s="4">
        <v>1964</v>
      </c>
      <c r="G10518" s="4"/>
      <c r="H10518" s="4">
        <v>1</v>
      </c>
      <c r="I10518" s="7"/>
      <c r="J10518" s="46" t="s">
        <v>11761</v>
      </c>
    </row>
    <row r="10519" spans="1:10" ht="51">
      <c r="A10519" s="4" t="s">
        <v>11749</v>
      </c>
      <c r="B10519" s="4" t="str">
        <f ca="1">IFERROR(__xludf.DUMMYFUNCTION("REGEXREPLACE(TEXT(IF(ISERR(FIND(""/"", A10519)), A10519, MID(A10519, FIND(""/"", A10519)+1, LEN(A10519))), ""#""), ""\D+"", """")"),"2022")</f>
        <v>2022</v>
      </c>
      <c r="C10519" s="46" t="s">
        <v>1325</v>
      </c>
      <c r="D10519" s="4" t="s">
        <v>11750</v>
      </c>
      <c r="E10519" s="5" t="s">
        <v>11751</v>
      </c>
      <c r="F10519" s="4">
        <v>1964</v>
      </c>
      <c r="G10519" s="4"/>
      <c r="H10519" s="4">
        <v>2</v>
      </c>
      <c r="I10519" s="7"/>
      <c r="J10519" s="46" t="s">
        <v>11762</v>
      </c>
    </row>
    <row r="10520" spans="1:10" ht="51">
      <c r="A10520" s="4" t="s">
        <v>11749</v>
      </c>
      <c r="B10520" s="4" t="str">
        <f ca="1">IFERROR(__xludf.DUMMYFUNCTION("REGEXREPLACE(TEXT(IF(ISERR(FIND(""/"", A10520)), A10520, MID(A10520, FIND(""/"", A10520)+1, LEN(A10520))), ""#""), ""\D+"", """")"),"2022")</f>
        <v>2022</v>
      </c>
      <c r="C10520" s="46" t="s">
        <v>1325</v>
      </c>
      <c r="D10520" s="4" t="s">
        <v>11750</v>
      </c>
      <c r="E10520" s="5" t="s">
        <v>11751</v>
      </c>
      <c r="F10520" s="4">
        <v>1965</v>
      </c>
      <c r="G10520" s="4"/>
      <c r="H10520" s="4">
        <v>1</v>
      </c>
      <c r="I10520" s="7"/>
      <c r="J10520" s="46" t="s">
        <v>11763</v>
      </c>
    </row>
    <row r="10521" spans="1:10" ht="51">
      <c r="A10521" s="4" t="s">
        <v>11749</v>
      </c>
      <c r="B10521" s="4" t="str">
        <f ca="1">IFERROR(__xludf.DUMMYFUNCTION("REGEXREPLACE(TEXT(IF(ISERR(FIND(""/"", A10521)), A10521, MID(A10521, FIND(""/"", A10521)+1, LEN(A10521))), ""#""), ""\D+"", """")"),"2022")</f>
        <v>2022</v>
      </c>
      <c r="C10521" s="46" t="s">
        <v>1325</v>
      </c>
      <c r="D10521" s="4" t="s">
        <v>11750</v>
      </c>
      <c r="E10521" s="5" t="s">
        <v>11751</v>
      </c>
      <c r="F10521" s="4">
        <v>1965</v>
      </c>
      <c r="G10521" s="4"/>
      <c r="H10521" s="4">
        <v>2</v>
      </c>
      <c r="I10521" s="7"/>
      <c r="J10521" s="46" t="s">
        <v>11764</v>
      </c>
    </row>
    <row r="10522" spans="1:10" ht="51">
      <c r="A10522" s="4" t="s">
        <v>11749</v>
      </c>
      <c r="B10522" s="4" t="str">
        <f ca="1">IFERROR(__xludf.DUMMYFUNCTION("REGEXREPLACE(TEXT(IF(ISERR(FIND(""/"", A10522)), A10522, MID(A10522, FIND(""/"", A10522)+1, LEN(A10522))), ""#""), ""\D+"", """")"),"2022")</f>
        <v>2022</v>
      </c>
      <c r="C10522" s="46" t="s">
        <v>1325</v>
      </c>
      <c r="D10522" s="4" t="s">
        <v>11750</v>
      </c>
      <c r="E10522" s="5" t="s">
        <v>11751</v>
      </c>
      <c r="F10522" s="4">
        <v>1966</v>
      </c>
      <c r="G10522" s="15"/>
      <c r="H10522" s="4">
        <v>1</v>
      </c>
      <c r="I10522" s="7"/>
      <c r="J10522" s="46" t="s">
        <v>11765</v>
      </c>
    </row>
    <row r="10523" spans="1:10" ht="51">
      <c r="A10523" s="4" t="s">
        <v>11749</v>
      </c>
      <c r="B10523" s="4" t="str">
        <f ca="1">IFERROR(__xludf.DUMMYFUNCTION("REGEXREPLACE(TEXT(IF(ISERR(FIND(""/"", A10523)), A10523, MID(A10523, FIND(""/"", A10523)+1, LEN(A10523))), ""#""), ""\D+"", """")"),"2022")</f>
        <v>2022</v>
      </c>
      <c r="C10523" s="46" t="s">
        <v>1325</v>
      </c>
      <c r="D10523" s="4" t="s">
        <v>11750</v>
      </c>
      <c r="E10523" s="5" t="s">
        <v>11751</v>
      </c>
      <c r="F10523" s="4">
        <v>1966</v>
      </c>
      <c r="G10523" s="15"/>
      <c r="H10523" s="4">
        <v>2</v>
      </c>
      <c r="I10523" s="7"/>
      <c r="J10523" s="46" t="s">
        <v>11766</v>
      </c>
    </row>
    <row r="10524" spans="1:10" ht="51">
      <c r="A10524" s="4" t="s">
        <v>11749</v>
      </c>
      <c r="B10524" s="4" t="str">
        <f ca="1">IFERROR(__xludf.DUMMYFUNCTION("REGEXREPLACE(TEXT(IF(ISERR(FIND(""/"", A10524)), A10524, MID(A10524, FIND(""/"", A10524)+1, LEN(A10524))), ""#""), ""\D+"", """")"),"2022")</f>
        <v>2022</v>
      </c>
      <c r="C10524" s="46" t="s">
        <v>1325</v>
      </c>
      <c r="D10524" s="4" t="s">
        <v>11750</v>
      </c>
      <c r="E10524" s="5" t="s">
        <v>11751</v>
      </c>
      <c r="F10524" s="4">
        <v>1967</v>
      </c>
      <c r="G10524" s="15"/>
      <c r="H10524" s="4">
        <v>1</v>
      </c>
      <c r="I10524" s="7"/>
      <c r="J10524" s="46" t="s">
        <v>11767</v>
      </c>
    </row>
    <row r="10525" spans="1:10" ht="51">
      <c r="A10525" s="4" t="s">
        <v>11749</v>
      </c>
      <c r="B10525" s="4" t="str">
        <f ca="1">IFERROR(__xludf.DUMMYFUNCTION("REGEXREPLACE(TEXT(IF(ISERR(FIND(""/"", A10525)), A10525, MID(A10525, FIND(""/"", A10525)+1, LEN(A10525))), ""#""), ""\D+"", """")"),"2022")</f>
        <v>2022</v>
      </c>
      <c r="C10525" s="46" t="s">
        <v>1325</v>
      </c>
      <c r="D10525" s="4" t="s">
        <v>11750</v>
      </c>
      <c r="E10525" s="5" t="s">
        <v>11751</v>
      </c>
      <c r="F10525" s="4">
        <v>1967</v>
      </c>
      <c r="G10525" s="15"/>
      <c r="H10525" s="4">
        <v>2</v>
      </c>
      <c r="I10525" s="7"/>
      <c r="J10525" s="46" t="s">
        <v>11768</v>
      </c>
    </row>
    <row r="10526" spans="1:10" ht="51">
      <c r="A10526" s="4" t="s">
        <v>11749</v>
      </c>
      <c r="B10526" s="4" t="str">
        <f ca="1">IFERROR(__xludf.DUMMYFUNCTION("REGEXREPLACE(TEXT(IF(ISERR(FIND(""/"", A10526)), A10526, MID(A10526, FIND(""/"", A10526)+1, LEN(A10526))), ""#""), ""\D+"", """")"),"2022")</f>
        <v>2022</v>
      </c>
      <c r="C10526" s="46" t="s">
        <v>1325</v>
      </c>
      <c r="D10526" s="4" t="s">
        <v>11750</v>
      </c>
      <c r="E10526" s="5" t="s">
        <v>11751</v>
      </c>
      <c r="F10526" s="4">
        <v>1968</v>
      </c>
      <c r="G10526" s="15"/>
      <c r="H10526" s="4">
        <v>1</v>
      </c>
      <c r="I10526" s="7"/>
      <c r="J10526" s="46" t="s">
        <v>11769</v>
      </c>
    </row>
    <row r="10527" spans="1:10" ht="51">
      <c r="A10527" s="4" t="s">
        <v>11749</v>
      </c>
      <c r="B10527" s="4" t="str">
        <f ca="1">IFERROR(__xludf.DUMMYFUNCTION("REGEXREPLACE(TEXT(IF(ISERR(FIND(""/"", A10527)), A10527, MID(A10527, FIND(""/"", A10527)+1, LEN(A10527))), ""#""), ""\D+"", """")"),"2022")</f>
        <v>2022</v>
      </c>
      <c r="C10527" s="46" t="s">
        <v>1325</v>
      </c>
      <c r="D10527" s="4" t="s">
        <v>11750</v>
      </c>
      <c r="E10527" s="5" t="s">
        <v>11751</v>
      </c>
      <c r="F10527" s="4">
        <v>1968</v>
      </c>
      <c r="G10527" s="15"/>
      <c r="H10527" s="4">
        <v>2</v>
      </c>
      <c r="I10527" s="7"/>
      <c r="J10527" s="46" t="s">
        <v>11770</v>
      </c>
    </row>
    <row r="10528" spans="1:10" ht="51">
      <c r="A10528" s="4" t="s">
        <v>11749</v>
      </c>
      <c r="B10528" s="4" t="str">
        <f ca="1">IFERROR(__xludf.DUMMYFUNCTION("REGEXREPLACE(TEXT(IF(ISERR(FIND(""/"", A10528)), A10528, MID(A10528, FIND(""/"", A10528)+1, LEN(A10528))), ""#""), ""\D+"", """")"),"2022")</f>
        <v>2022</v>
      </c>
      <c r="C10528" s="46" t="s">
        <v>1325</v>
      </c>
      <c r="D10528" s="4" t="s">
        <v>11750</v>
      </c>
      <c r="E10528" s="5" t="s">
        <v>11751</v>
      </c>
      <c r="F10528" s="4">
        <v>1969</v>
      </c>
      <c r="G10528" s="15"/>
      <c r="H10528" s="4">
        <v>1</v>
      </c>
      <c r="I10528" s="7"/>
      <c r="J10528" s="46" t="s">
        <v>11771</v>
      </c>
    </row>
    <row r="10529" spans="1:10" ht="51">
      <c r="A10529" s="4" t="s">
        <v>11749</v>
      </c>
      <c r="B10529" s="4" t="str">
        <f ca="1">IFERROR(__xludf.DUMMYFUNCTION("REGEXREPLACE(TEXT(IF(ISERR(FIND(""/"", A10529)), A10529, MID(A10529, FIND(""/"", A10529)+1, LEN(A10529))), ""#""), ""\D+"", """")"),"2022")</f>
        <v>2022</v>
      </c>
      <c r="C10529" s="46" t="s">
        <v>1325</v>
      </c>
      <c r="D10529" s="4" t="s">
        <v>11750</v>
      </c>
      <c r="E10529" s="5" t="s">
        <v>11751</v>
      </c>
      <c r="F10529" s="4">
        <v>1970</v>
      </c>
      <c r="G10529" s="15"/>
      <c r="H10529" s="4">
        <v>1</v>
      </c>
      <c r="I10529" s="7"/>
      <c r="J10529" s="46" t="s">
        <v>11772</v>
      </c>
    </row>
    <row r="10530" spans="1:10" ht="51">
      <c r="A10530" s="4" t="s">
        <v>11749</v>
      </c>
      <c r="B10530" s="4" t="str">
        <f ca="1">IFERROR(__xludf.DUMMYFUNCTION("REGEXREPLACE(TEXT(IF(ISERR(FIND(""/"", A10530)), A10530, MID(A10530, FIND(""/"", A10530)+1, LEN(A10530))), ""#""), ""\D+"", """")"),"2022")</f>
        <v>2022</v>
      </c>
      <c r="C10530" s="46" t="s">
        <v>1325</v>
      </c>
      <c r="D10530" s="4" t="s">
        <v>11750</v>
      </c>
      <c r="E10530" s="5" t="s">
        <v>11751</v>
      </c>
      <c r="F10530" s="4">
        <v>1971</v>
      </c>
      <c r="G10530" s="15"/>
      <c r="H10530" s="4">
        <v>1</v>
      </c>
      <c r="I10530" s="7"/>
      <c r="J10530" s="46" t="s">
        <v>11773</v>
      </c>
    </row>
    <row r="10531" spans="1:10" ht="51">
      <c r="A10531" s="4" t="s">
        <v>11749</v>
      </c>
      <c r="B10531" s="4" t="str">
        <f ca="1">IFERROR(__xludf.DUMMYFUNCTION("REGEXREPLACE(TEXT(IF(ISERR(FIND(""/"", A10531)), A10531, MID(A10531, FIND(""/"", A10531)+1, LEN(A10531))), ""#""), ""\D+"", """")"),"2022")</f>
        <v>2022</v>
      </c>
      <c r="C10531" s="46" t="s">
        <v>11774</v>
      </c>
      <c r="D10531" s="4" t="s">
        <v>11750</v>
      </c>
      <c r="E10531" s="5" t="s">
        <v>11751</v>
      </c>
      <c r="F10531" s="4">
        <v>1961</v>
      </c>
      <c r="G10531" s="15"/>
      <c r="H10531" s="4">
        <v>1</v>
      </c>
      <c r="I10531" s="7"/>
      <c r="J10531" s="46" t="s">
        <v>11752</v>
      </c>
    </row>
    <row r="10532" spans="1:10" ht="51">
      <c r="A10532" s="4" t="s">
        <v>11749</v>
      </c>
      <c r="B10532" s="4" t="str">
        <f ca="1">IFERROR(__xludf.DUMMYFUNCTION("REGEXREPLACE(TEXT(IF(ISERR(FIND(""/"", A10532)), A10532, MID(A10532, FIND(""/"", A10532)+1, LEN(A10532))), ""#""), ""\D+"", """")"),"2022")</f>
        <v>2022</v>
      </c>
      <c r="C10532" s="46" t="s">
        <v>11774</v>
      </c>
      <c r="D10532" s="4" t="s">
        <v>11750</v>
      </c>
      <c r="E10532" s="5" t="s">
        <v>11751</v>
      </c>
      <c r="F10532" s="4">
        <v>1961</v>
      </c>
      <c r="G10532" s="15"/>
      <c r="H10532" s="4">
        <v>2</v>
      </c>
      <c r="I10532" s="7"/>
      <c r="J10532" s="46" t="s">
        <v>11775</v>
      </c>
    </row>
    <row r="10533" spans="1:10" ht="51">
      <c r="A10533" s="4" t="s">
        <v>11749</v>
      </c>
      <c r="B10533" s="4" t="str">
        <f ca="1">IFERROR(__xludf.DUMMYFUNCTION("REGEXREPLACE(TEXT(IF(ISERR(FIND(""/"", A10533)), A10533, MID(A10533, FIND(""/"", A10533)+1, LEN(A10533))), ""#""), ""\D+"", """")"),"2022")</f>
        <v>2022</v>
      </c>
      <c r="C10533" s="46" t="s">
        <v>11774</v>
      </c>
      <c r="D10533" s="4" t="s">
        <v>11750</v>
      </c>
      <c r="E10533" s="5" t="s">
        <v>11751</v>
      </c>
      <c r="F10533" s="4">
        <v>1962</v>
      </c>
      <c r="G10533" s="15"/>
      <c r="H10533" s="4">
        <v>1</v>
      </c>
      <c r="I10533" s="7"/>
      <c r="J10533" s="46" t="s">
        <v>11776</v>
      </c>
    </row>
    <row r="10534" spans="1:10" ht="51">
      <c r="A10534" s="4" t="s">
        <v>11749</v>
      </c>
      <c r="B10534" s="4" t="str">
        <f ca="1">IFERROR(__xludf.DUMMYFUNCTION("REGEXREPLACE(TEXT(IF(ISERR(FIND(""/"", A10534)), A10534, MID(A10534, FIND(""/"", A10534)+1, LEN(A10534))), ""#""), ""\D+"", """")"),"2022")</f>
        <v>2022</v>
      </c>
      <c r="C10534" s="46" t="s">
        <v>11774</v>
      </c>
      <c r="D10534" s="4" t="s">
        <v>11750</v>
      </c>
      <c r="E10534" s="5" t="s">
        <v>11751</v>
      </c>
      <c r="F10534" s="4">
        <v>1963</v>
      </c>
      <c r="G10534" s="15"/>
      <c r="H10534" s="4">
        <v>1</v>
      </c>
      <c r="I10534" s="7"/>
      <c r="J10534" s="46" t="s">
        <v>11777</v>
      </c>
    </row>
    <row r="10535" spans="1:10" ht="51">
      <c r="A10535" s="4" t="s">
        <v>11749</v>
      </c>
      <c r="B10535" s="4" t="str">
        <f ca="1">IFERROR(__xludf.DUMMYFUNCTION("REGEXREPLACE(TEXT(IF(ISERR(FIND(""/"", A10535)), A10535, MID(A10535, FIND(""/"", A10535)+1, LEN(A10535))), ""#""), ""\D+"", """")"),"2022")</f>
        <v>2022</v>
      </c>
      <c r="C10535" s="46" t="s">
        <v>11774</v>
      </c>
      <c r="D10535" s="4" t="s">
        <v>11750</v>
      </c>
      <c r="E10535" s="5" t="s">
        <v>11751</v>
      </c>
      <c r="F10535" s="4">
        <v>1963</v>
      </c>
      <c r="G10535" s="15"/>
      <c r="H10535" s="4">
        <v>2</v>
      </c>
      <c r="I10535" s="7"/>
      <c r="J10535" s="46" t="s">
        <v>11778</v>
      </c>
    </row>
    <row r="10536" spans="1:10" ht="51">
      <c r="A10536" s="4" t="s">
        <v>11749</v>
      </c>
      <c r="B10536" s="4" t="str">
        <f ca="1">IFERROR(__xludf.DUMMYFUNCTION("REGEXREPLACE(TEXT(IF(ISERR(FIND(""/"", A10536)), A10536, MID(A10536, FIND(""/"", A10536)+1, LEN(A10536))), ""#""), ""\D+"", """")"),"2022")</f>
        <v>2022</v>
      </c>
      <c r="C10536" s="46" t="s">
        <v>11774</v>
      </c>
      <c r="D10536" s="4" t="s">
        <v>11750</v>
      </c>
      <c r="E10536" s="5" t="s">
        <v>11751</v>
      </c>
      <c r="F10536" s="4">
        <v>1964</v>
      </c>
      <c r="G10536" s="15"/>
      <c r="H10536" s="4">
        <v>1</v>
      </c>
      <c r="I10536" s="7"/>
      <c r="J10536" s="46" t="s">
        <v>11761</v>
      </c>
    </row>
    <row r="10537" spans="1:10" ht="51">
      <c r="A10537" s="4" t="s">
        <v>11749</v>
      </c>
      <c r="B10537" s="4" t="str">
        <f ca="1">IFERROR(__xludf.DUMMYFUNCTION("REGEXREPLACE(TEXT(IF(ISERR(FIND(""/"", A10537)), A10537, MID(A10537, FIND(""/"", A10537)+1, LEN(A10537))), ""#""), ""\D+"", """")"),"2022")</f>
        <v>2022</v>
      </c>
      <c r="C10537" s="46" t="s">
        <v>11774</v>
      </c>
      <c r="D10537" s="4" t="s">
        <v>11750</v>
      </c>
      <c r="E10537" s="5" t="s">
        <v>11751</v>
      </c>
      <c r="F10537" s="4">
        <v>1964</v>
      </c>
      <c r="G10537" s="15"/>
      <c r="H10537" s="4">
        <v>2</v>
      </c>
      <c r="I10537" s="7"/>
      <c r="J10537" s="46" t="s">
        <v>11762</v>
      </c>
    </row>
    <row r="10538" spans="1:10" ht="51">
      <c r="A10538" s="4" t="s">
        <v>11749</v>
      </c>
      <c r="B10538" s="4" t="str">
        <f ca="1">IFERROR(__xludf.DUMMYFUNCTION("REGEXREPLACE(TEXT(IF(ISERR(FIND(""/"", A10538)), A10538, MID(A10538, FIND(""/"", A10538)+1, LEN(A10538))), ""#""), ""\D+"", """")"),"2022")</f>
        <v>2022</v>
      </c>
      <c r="C10538" s="46" t="s">
        <v>11774</v>
      </c>
      <c r="D10538" s="4" t="s">
        <v>11750</v>
      </c>
      <c r="E10538" s="5" t="s">
        <v>11751</v>
      </c>
      <c r="F10538" s="4">
        <v>1965</v>
      </c>
      <c r="G10538" s="15"/>
      <c r="H10538" s="4">
        <v>1</v>
      </c>
      <c r="I10538" s="7"/>
      <c r="J10538" s="46" t="s">
        <v>11763</v>
      </c>
    </row>
    <row r="10539" spans="1:10" ht="51">
      <c r="A10539" s="4" t="s">
        <v>11749</v>
      </c>
      <c r="B10539" s="4" t="str">
        <f ca="1">IFERROR(__xludf.DUMMYFUNCTION("REGEXREPLACE(TEXT(IF(ISERR(FIND(""/"", A10539)), A10539, MID(A10539, FIND(""/"", A10539)+1, LEN(A10539))), ""#""), ""\D+"", """")"),"2022")</f>
        <v>2022</v>
      </c>
      <c r="C10539" s="46" t="s">
        <v>11774</v>
      </c>
      <c r="D10539" s="4" t="s">
        <v>11750</v>
      </c>
      <c r="E10539" s="5" t="s">
        <v>11751</v>
      </c>
      <c r="F10539" s="4">
        <v>1965</v>
      </c>
      <c r="G10539" s="15"/>
      <c r="H10539" s="4">
        <v>2</v>
      </c>
      <c r="I10539" s="7"/>
      <c r="J10539" s="46" t="s">
        <v>11764</v>
      </c>
    </row>
    <row r="10540" spans="1:10" ht="51">
      <c r="A10540" s="4" t="s">
        <v>11749</v>
      </c>
      <c r="B10540" s="4" t="str">
        <f ca="1">IFERROR(__xludf.DUMMYFUNCTION("REGEXREPLACE(TEXT(IF(ISERR(FIND(""/"", A10540)), A10540, MID(A10540, FIND(""/"", A10540)+1, LEN(A10540))), ""#""), ""\D+"", """")"),"2022")</f>
        <v>2022</v>
      </c>
      <c r="C10540" s="46" t="s">
        <v>11774</v>
      </c>
      <c r="D10540" s="4" t="s">
        <v>11750</v>
      </c>
      <c r="E10540" s="5" t="s">
        <v>11751</v>
      </c>
      <c r="F10540" s="4">
        <v>1966</v>
      </c>
      <c r="G10540" s="15"/>
      <c r="H10540" s="4">
        <v>1</v>
      </c>
      <c r="I10540" s="7"/>
      <c r="J10540" s="46" t="s">
        <v>11765</v>
      </c>
    </row>
    <row r="10541" spans="1:10" ht="51">
      <c r="A10541" s="4" t="s">
        <v>11749</v>
      </c>
      <c r="B10541" s="4" t="str">
        <f ca="1">IFERROR(__xludf.DUMMYFUNCTION("REGEXREPLACE(TEXT(IF(ISERR(FIND(""/"", A10541)), A10541, MID(A10541, FIND(""/"", A10541)+1, LEN(A10541))), ""#""), ""\D+"", """")"),"2022")</f>
        <v>2022</v>
      </c>
      <c r="C10541" s="46" t="s">
        <v>11774</v>
      </c>
      <c r="D10541" s="4" t="s">
        <v>11750</v>
      </c>
      <c r="E10541" s="26" t="s">
        <v>11751</v>
      </c>
      <c r="F10541" s="4">
        <v>1966</v>
      </c>
      <c r="G10541" s="15"/>
      <c r="H10541" s="4">
        <v>2</v>
      </c>
      <c r="I10541" s="7"/>
      <c r="J10541" s="46" t="s">
        <v>11766</v>
      </c>
    </row>
    <row r="10542" spans="1:10" ht="51">
      <c r="A10542" s="4" t="s">
        <v>11749</v>
      </c>
      <c r="B10542" s="4" t="str">
        <f ca="1">IFERROR(__xludf.DUMMYFUNCTION("REGEXREPLACE(TEXT(IF(ISERR(FIND(""/"", A10542)), A10542, MID(A10542, FIND(""/"", A10542)+1, LEN(A10542))), ""#""), ""\D+"", """")"),"2022")</f>
        <v>2022</v>
      </c>
      <c r="C10542" s="46" t="s">
        <v>11774</v>
      </c>
      <c r="D10542" s="4" t="s">
        <v>11750</v>
      </c>
      <c r="E10542" s="5" t="s">
        <v>11751</v>
      </c>
      <c r="F10542" s="4">
        <v>1967</v>
      </c>
      <c r="G10542" s="4"/>
      <c r="H10542" s="4">
        <v>1</v>
      </c>
      <c r="I10542" s="7"/>
      <c r="J10542" s="46" t="s">
        <v>11767</v>
      </c>
    </row>
    <row r="10543" spans="1:10" ht="51">
      <c r="A10543" s="4" t="s">
        <v>11749</v>
      </c>
      <c r="B10543" s="4" t="str">
        <f ca="1">IFERROR(__xludf.DUMMYFUNCTION("REGEXREPLACE(TEXT(IF(ISERR(FIND(""/"", A10543)), A10543, MID(A10543, FIND(""/"", A10543)+1, LEN(A10543))), ""#""), ""\D+"", """")"),"2022")</f>
        <v>2022</v>
      </c>
      <c r="C10543" s="46" t="s">
        <v>11774</v>
      </c>
      <c r="D10543" s="4" t="s">
        <v>11750</v>
      </c>
      <c r="E10543" s="26" t="s">
        <v>11751</v>
      </c>
      <c r="F10543" s="4">
        <v>1967</v>
      </c>
      <c r="G10543" s="4"/>
      <c r="H10543" s="4">
        <v>2</v>
      </c>
      <c r="I10543" s="7"/>
      <c r="J10543" s="46" t="s">
        <v>11768</v>
      </c>
    </row>
    <row r="10544" spans="1:10" ht="51">
      <c r="A10544" s="4" t="s">
        <v>11749</v>
      </c>
      <c r="B10544" s="4" t="str">
        <f ca="1">IFERROR(__xludf.DUMMYFUNCTION("REGEXREPLACE(TEXT(IF(ISERR(FIND(""/"", A10544)), A10544, MID(A10544, FIND(""/"", A10544)+1, LEN(A10544))), ""#""), ""\D+"", """")"),"2022")</f>
        <v>2022</v>
      </c>
      <c r="C10544" s="46" t="s">
        <v>11774</v>
      </c>
      <c r="D10544" s="4" t="s">
        <v>11750</v>
      </c>
      <c r="E10544" s="5" t="s">
        <v>11751</v>
      </c>
      <c r="F10544" s="4">
        <v>1968</v>
      </c>
      <c r="G10544" s="4"/>
      <c r="H10544" s="4">
        <v>1</v>
      </c>
      <c r="I10544" s="7"/>
      <c r="J10544" s="46" t="s">
        <v>11769</v>
      </c>
    </row>
    <row r="10545" spans="1:10" ht="51">
      <c r="A10545" s="4" t="s">
        <v>11749</v>
      </c>
      <c r="B10545" s="4" t="str">
        <f ca="1">IFERROR(__xludf.DUMMYFUNCTION("REGEXREPLACE(TEXT(IF(ISERR(FIND(""/"", A10545)), A10545, MID(A10545, FIND(""/"", A10545)+1, LEN(A10545))), ""#""), ""\D+"", """")"),"2022")</f>
        <v>2022</v>
      </c>
      <c r="C10545" s="46" t="s">
        <v>11774</v>
      </c>
      <c r="D10545" s="4" t="s">
        <v>11750</v>
      </c>
      <c r="E10545" s="5" t="s">
        <v>11751</v>
      </c>
      <c r="F10545" s="4">
        <v>1970</v>
      </c>
      <c r="G10545" s="4"/>
      <c r="H10545" s="4">
        <v>1</v>
      </c>
      <c r="I10545" s="7"/>
      <c r="J10545" s="46" t="s">
        <v>11779</v>
      </c>
    </row>
    <row r="10546" spans="1:10" ht="51">
      <c r="A10546" s="4" t="s">
        <v>11749</v>
      </c>
      <c r="B10546" s="4" t="str">
        <f ca="1">IFERROR(__xludf.DUMMYFUNCTION("REGEXREPLACE(TEXT(IF(ISERR(FIND(""/"", A10546)), A10546, MID(A10546, FIND(""/"", A10546)+1, LEN(A10546))), ""#""), ""\D+"", """")"),"2022")</f>
        <v>2022</v>
      </c>
      <c r="C10546" s="46" t="s">
        <v>11774</v>
      </c>
      <c r="D10546" s="4" t="s">
        <v>11750</v>
      </c>
      <c r="E10546" s="5" t="s">
        <v>11751</v>
      </c>
      <c r="F10546" s="4">
        <v>1971</v>
      </c>
      <c r="G10546" s="4"/>
      <c r="H10546" s="4">
        <v>1</v>
      </c>
      <c r="I10546" s="7"/>
      <c r="J10546" s="46" t="s">
        <v>11780</v>
      </c>
    </row>
    <row r="10547" spans="1:10" ht="51">
      <c r="A10547" s="4" t="s">
        <v>11749</v>
      </c>
      <c r="B10547" s="4" t="str">
        <f ca="1">IFERROR(__xludf.DUMMYFUNCTION("REGEXREPLACE(TEXT(IF(ISERR(FIND(""/"", A10547)), A10547, MID(A10547, FIND(""/"", A10547)+1, LEN(A10547))), ""#""), ""\D+"", """")"),"2022")</f>
        <v>2022</v>
      </c>
      <c r="C10547" s="46" t="s">
        <v>11774</v>
      </c>
      <c r="D10547" s="4" t="s">
        <v>11750</v>
      </c>
      <c r="E10547" s="5" t="s">
        <v>11751</v>
      </c>
      <c r="F10547" s="4">
        <v>1971</v>
      </c>
      <c r="G10547" s="4"/>
      <c r="H10547" s="4">
        <v>2</v>
      </c>
      <c r="I10547" s="7"/>
      <c r="J10547" s="46" t="s">
        <v>11781</v>
      </c>
    </row>
    <row r="10548" spans="1:10" ht="51">
      <c r="A10548" s="4" t="s">
        <v>11749</v>
      </c>
      <c r="B10548" s="4" t="str">
        <f ca="1">IFERROR(__xludf.DUMMYFUNCTION("REGEXREPLACE(TEXT(IF(ISERR(FIND(""/"", A10548)), A10548, MID(A10548, FIND(""/"", A10548)+1, LEN(A10548))), ""#""), ""\D+"", """")"),"2022")</f>
        <v>2022</v>
      </c>
      <c r="C10548" s="46" t="s">
        <v>1041</v>
      </c>
      <c r="D10548" s="4" t="s">
        <v>11750</v>
      </c>
      <c r="E10548" s="5" t="s">
        <v>11751</v>
      </c>
      <c r="F10548" s="4">
        <v>1971</v>
      </c>
      <c r="G10548" s="4"/>
      <c r="H10548" s="4">
        <v>3</v>
      </c>
      <c r="I10548" s="7"/>
      <c r="J10548" s="46" t="s">
        <v>11782</v>
      </c>
    </row>
    <row r="10549" spans="1:10" ht="51">
      <c r="A10549" s="4" t="s">
        <v>11749</v>
      </c>
      <c r="B10549" s="4" t="str">
        <f ca="1">IFERROR(__xludf.DUMMYFUNCTION("REGEXREPLACE(TEXT(IF(ISERR(FIND(""/"", A10549)), A10549, MID(A10549, FIND(""/"", A10549)+1, LEN(A10549))), ""#""), ""\D+"", """")"),"2022")</f>
        <v>2022</v>
      </c>
      <c r="C10549" s="46" t="s">
        <v>1922</v>
      </c>
      <c r="D10549" s="4" t="s">
        <v>11750</v>
      </c>
      <c r="E10549" s="5" t="s">
        <v>11751</v>
      </c>
      <c r="F10549" s="4">
        <v>1962</v>
      </c>
      <c r="G10549" s="4"/>
      <c r="H10549" s="4">
        <v>1</v>
      </c>
      <c r="I10549" s="7"/>
      <c r="J10549" s="46" t="s">
        <v>11783</v>
      </c>
    </row>
    <row r="10550" spans="1:10" ht="51">
      <c r="A10550" s="4" t="s">
        <v>11749</v>
      </c>
      <c r="B10550" s="4" t="str">
        <f ca="1">IFERROR(__xludf.DUMMYFUNCTION("REGEXREPLACE(TEXT(IF(ISERR(FIND(""/"", A10550)), A10550, MID(A10550, FIND(""/"", A10550)+1, LEN(A10550))), ""#""), ""\D+"", """")"),"2022")</f>
        <v>2022</v>
      </c>
      <c r="C10550" s="46" t="s">
        <v>1922</v>
      </c>
      <c r="D10550" s="4" t="s">
        <v>11750</v>
      </c>
      <c r="E10550" s="5" t="s">
        <v>11751</v>
      </c>
      <c r="F10550" s="4">
        <v>1963</v>
      </c>
      <c r="G10550" s="4"/>
      <c r="H10550" s="4">
        <v>1</v>
      </c>
      <c r="I10550" s="7"/>
      <c r="J10550" s="46" t="s">
        <v>11784</v>
      </c>
    </row>
    <row r="10551" spans="1:10" ht="51">
      <c r="A10551" s="4" t="s">
        <v>11749</v>
      </c>
      <c r="B10551" s="4" t="str">
        <f ca="1">IFERROR(__xludf.DUMMYFUNCTION("REGEXREPLACE(TEXT(IF(ISERR(FIND(""/"", A10551)), A10551, MID(A10551, FIND(""/"", A10551)+1, LEN(A10551))), ""#""), ""\D+"", """")"),"2022")</f>
        <v>2022</v>
      </c>
      <c r="C10551" s="46" t="s">
        <v>1922</v>
      </c>
      <c r="D10551" s="4" t="s">
        <v>11750</v>
      </c>
      <c r="E10551" s="5" t="s">
        <v>11751</v>
      </c>
      <c r="F10551" s="4">
        <v>1963</v>
      </c>
      <c r="G10551" s="4"/>
      <c r="H10551" s="4">
        <v>2</v>
      </c>
      <c r="I10551" s="7"/>
      <c r="J10551" s="46" t="s">
        <v>11785</v>
      </c>
    </row>
    <row r="10552" spans="1:10" ht="51">
      <c r="A10552" s="4" t="s">
        <v>11749</v>
      </c>
      <c r="B10552" s="4" t="str">
        <f ca="1">IFERROR(__xludf.DUMMYFUNCTION("REGEXREPLACE(TEXT(IF(ISERR(FIND(""/"", A10552)), A10552, MID(A10552, FIND(""/"", A10552)+1, LEN(A10552))), ""#""), ""\D+"", """")"),"2022")</f>
        <v>2022</v>
      </c>
      <c r="C10552" s="46" t="s">
        <v>1922</v>
      </c>
      <c r="D10552" s="4" t="s">
        <v>11750</v>
      </c>
      <c r="E10552" s="5" t="s">
        <v>11751</v>
      </c>
      <c r="F10552" s="4">
        <v>1963</v>
      </c>
      <c r="G10552" s="4"/>
      <c r="H10552" s="4">
        <v>3</v>
      </c>
      <c r="I10552" s="7"/>
      <c r="J10552" s="46" t="s">
        <v>11786</v>
      </c>
    </row>
    <row r="10553" spans="1:10" ht="51">
      <c r="A10553" s="4" t="s">
        <v>11749</v>
      </c>
      <c r="B10553" s="4" t="str">
        <f ca="1">IFERROR(__xludf.DUMMYFUNCTION("REGEXREPLACE(TEXT(IF(ISERR(FIND(""/"", A10553)), A10553, MID(A10553, FIND(""/"", A10553)+1, LEN(A10553))), ""#""), ""\D+"", """")"),"2022")</f>
        <v>2022</v>
      </c>
      <c r="C10553" s="46" t="s">
        <v>1922</v>
      </c>
      <c r="D10553" s="4" t="s">
        <v>11750</v>
      </c>
      <c r="E10553" s="5" t="s">
        <v>11751</v>
      </c>
      <c r="F10553" s="4">
        <v>1963</v>
      </c>
      <c r="G10553" s="4"/>
      <c r="H10553" s="4">
        <v>4</v>
      </c>
      <c r="I10553" s="7"/>
      <c r="J10553" s="46" t="s">
        <v>11787</v>
      </c>
    </row>
    <row r="10554" spans="1:10" ht="51">
      <c r="A10554" s="4" t="s">
        <v>11749</v>
      </c>
      <c r="B10554" s="4" t="str">
        <f ca="1">IFERROR(__xludf.DUMMYFUNCTION("REGEXREPLACE(TEXT(IF(ISERR(FIND(""/"", A10554)), A10554, MID(A10554, FIND(""/"", A10554)+1, LEN(A10554))), ""#""), ""\D+"", """")"),"2022")</f>
        <v>2022</v>
      </c>
      <c r="C10554" s="46" t="s">
        <v>1922</v>
      </c>
      <c r="D10554" s="4" t="s">
        <v>11750</v>
      </c>
      <c r="E10554" s="5" t="s">
        <v>11751</v>
      </c>
      <c r="F10554" s="4">
        <v>1964</v>
      </c>
      <c r="G10554" s="4"/>
      <c r="H10554" s="4">
        <v>1</v>
      </c>
      <c r="I10554" s="7"/>
      <c r="J10554" s="46" t="s">
        <v>11788</v>
      </c>
    </row>
    <row r="10555" spans="1:10" ht="51">
      <c r="A10555" s="4" t="s">
        <v>11749</v>
      </c>
      <c r="B10555" s="4" t="str">
        <f ca="1">IFERROR(__xludf.DUMMYFUNCTION("REGEXREPLACE(TEXT(IF(ISERR(FIND(""/"", A10555)), A10555, MID(A10555, FIND(""/"", A10555)+1, LEN(A10555))), ""#""), ""\D+"", """")"),"2022")</f>
        <v>2022</v>
      </c>
      <c r="C10555" s="46" t="s">
        <v>1922</v>
      </c>
      <c r="D10555" s="4" t="s">
        <v>11750</v>
      </c>
      <c r="E10555" s="5" t="s">
        <v>11751</v>
      </c>
      <c r="F10555" s="4">
        <v>1964</v>
      </c>
      <c r="G10555" s="4"/>
      <c r="H10555" s="4">
        <v>2</v>
      </c>
      <c r="I10555" s="7"/>
      <c r="J10555" s="46" t="s">
        <v>11789</v>
      </c>
    </row>
    <row r="10556" spans="1:10" ht="51">
      <c r="A10556" s="4" t="s">
        <v>11749</v>
      </c>
      <c r="B10556" s="4" t="str">
        <f ca="1">IFERROR(__xludf.DUMMYFUNCTION("REGEXREPLACE(TEXT(IF(ISERR(FIND(""/"", A10556)), A10556, MID(A10556, FIND(""/"", A10556)+1, LEN(A10556))), ""#""), ""\D+"", """")"),"2022")</f>
        <v>2022</v>
      </c>
      <c r="C10556" s="46" t="s">
        <v>1922</v>
      </c>
      <c r="D10556" s="4" t="s">
        <v>11750</v>
      </c>
      <c r="E10556" s="5" t="s">
        <v>11751</v>
      </c>
      <c r="F10556" s="4">
        <v>1964</v>
      </c>
      <c r="G10556" s="4"/>
      <c r="H10556" s="4">
        <v>3</v>
      </c>
      <c r="I10556" s="15"/>
      <c r="J10556" s="46" t="s">
        <v>11790</v>
      </c>
    </row>
    <row r="10557" spans="1:10" ht="51">
      <c r="A10557" s="4" t="s">
        <v>11749</v>
      </c>
      <c r="B10557" s="4" t="str">
        <f ca="1">IFERROR(__xludf.DUMMYFUNCTION("REGEXREPLACE(TEXT(IF(ISERR(FIND(""/"", A10557)), A10557, MID(A10557, FIND(""/"", A10557)+1, LEN(A10557))), ""#""), ""\D+"", """")"),"2022")</f>
        <v>2022</v>
      </c>
      <c r="C10557" s="46" t="s">
        <v>1922</v>
      </c>
      <c r="D10557" s="4" t="s">
        <v>11750</v>
      </c>
      <c r="E10557" s="5" t="s">
        <v>11751</v>
      </c>
      <c r="F10557" s="4">
        <v>1964</v>
      </c>
      <c r="G10557" s="4"/>
      <c r="H10557" s="4">
        <v>4</v>
      </c>
      <c r="I10557" s="15"/>
      <c r="J10557" s="46" t="s">
        <v>11791</v>
      </c>
    </row>
    <row r="10558" spans="1:10" ht="51">
      <c r="A10558" s="4" t="s">
        <v>11749</v>
      </c>
      <c r="B10558" s="4" t="str">
        <f ca="1">IFERROR(__xludf.DUMMYFUNCTION("REGEXREPLACE(TEXT(IF(ISERR(FIND(""/"", A10558)), A10558, MID(A10558, FIND(""/"", A10558)+1, LEN(A10558))), ""#""), ""\D+"", """")"),"2022")</f>
        <v>2022</v>
      </c>
      <c r="C10558" s="46" t="s">
        <v>1922</v>
      </c>
      <c r="D10558" s="4" t="s">
        <v>11750</v>
      </c>
      <c r="E10558" s="5" t="s">
        <v>11751</v>
      </c>
      <c r="F10558" s="4">
        <v>1964</v>
      </c>
      <c r="G10558" s="4"/>
      <c r="H10558" s="4">
        <v>5</v>
      </c>
      <c r="I10558" s="15"/>
      <c r="J10558" s="46" t="s">
        <v>11792</v>
      </c>
    </row>
    <row r="10559" spans="1:10" ht="51">
      <c r="A10559" s="4" t="s">
        <v>11749</v>
      </c>
      <c r="B10559" s="4" t="str">
        <f ca="1">IFERROR(__xludf.DUMMYFUNCTION("REGEXREPLACE(TEXT(IF(ISERR(FIND(""/"", A10559)), A10559, MID(A10559, FIND(""/"", A10559)+1, LEN(A10559))), ""#""), ""\D+"", """")"),"2022")</f>
        <v>2022</v>
      </c>
      <c r="C10559" s="46" t="s">
        <v>1922</v>
      </c>
      <c r="D10559" s="4" t="s">
        <v>11750</v>
      </c>
      <c r="E10559" s="5" t="s">
        <v>11751</v>
      </c>
      <c r="F10559" s="4">
        <v>1964</v>
      </c>
      <c r="G10559" s="4"/>
      <c r="H10559" s="4">
        <v>6</v>
      </c>
      <c r="I10559" s="15"/>
      <c r="J10559" s="46" t="s">
        <v>11793</v>
      </c>
    </row>
    <row r="10560" spans="1:10" ht="51">
      <c r="A10560" s="4" t="s">
        <v>11749</v>
      </c>
      <c r="B10560" s="4" t="str">
        <f ca="1">IFERROR(__xludf.DUMMYFUNCTION("REGEXREPLACE(TEXT(IF(ISERR(FIND(""/"", A10560)), A10560, MID(A10560, FIND(""/"", A10560)+1, LEN(A10560))), ""#""), ""\D+"", """")"),"2022")</f>
        <v>2022</v>
      </c>
      <c r="C10560" s="46" t="s">
        <v>1922</v>
      </c>
      <c r="D10560" s="4" t="s">
        <v>11750</v>
      </c>
      <c r="E10560" s="5" t="s">
        <v>11751</v>
      </c>
      <c r="F10560" s="4">
        <v>1965</v>
      </c>
      <c r="G10560" s="4"/>
      <c r="H10560" s="4">
        <v>1</v>
      </c>
      <c r="I10560" s="15"/>
      <c r="J10560" s="46" t="s">
        <v>11794</v>
      </c>
    </row>
    <row r="10561" spans="1:10" ht="51">
      <c r="A10561" s="4" t="s">
        <v>11749</v>
      </c>
      <c r="B10561" s="4" t="str">
        <f ca="1">IFERROR(__xludf.DUMMYFUNCTION("REGEXREPLACE(TEXT(IF(ISERR(FIND(""/"", A10561)), A10561, MID(A10561, FIND(""/"", A10561)+1, LEN(A10561))), ""#""), ""\D+"", """")"),"2022")</f>
        <v>2022</v>
      </c>
      <c r="C10561" s="46" t="s">
        <v>1922</v>
      </c>
      <c r="D10561" s="4" t="s">
        <v>11750</v>
      </c>
      <c r="E10561" s="5" t="s">
        <v>11751</v>
      </c>
      <c r="F10561" s="4">
        <v>1965</v>
      </c>
      <c r="G10561" s="4"/>
      <c r="H10561" s="4">
        <v>2</v>
      </c>
      <c r="I10561" s="15"/>
      <c r="J10561" s="46" t="s">
        <v>11795</v>
      </c>
    </row>
    <row r="10562" spans="1:10" ht="51">
      <c r="A10562" s="4" t="s">
        <v>11749</v>
      </c>
      <c r="B10562" s="4" t="str">
        <f ca="1">IFERROR(__xludf.DUMMYFUNCTION("REGEXREPLACE(TEXT(IF(ISERR(FIND(""/"", A10562)), A10562, MID(A10562, FIND(""/"", A10562)+1, LEN(A10562))), ""#""), ""\D+"", """")"),"2022")</f>
        <v>2022</v>
      </c>
      <c r="C10562" s="46" t="s">
        <v>1922</v>
      </c>
      <c r="D10562" s="4" t="s">
        <v>11750</v>
      </c>
      <c r="E10562" s="5" t="s">
        <v>11751</v>
      </c>
      <c r="F10562" s="4">
        <v>1965</v>
      </c>
      <c r="G10562" s="4"/>
      <c r="H10562" s="4">
        <v>3</v>
      </c>
      <c r="I10562" s="15"/>
      <c r="J10562" s="46" t="s">
        <v>11796</v>
      </c>
    </row>
    <row r="10563" spans="1:10" ht="51">
      <c r="A10563" s="4" t="s">
        <v>11749</v>
      </c>
      <c r="B10563" s="4" t="str">
        <f ca="1">IFERROR(__xludf.DUMMYFUNCTION("REGEXREPLACE(TEXT(IF(ISERR(FIND(""/"", A10563)), A10563, MID(A10563, FIND(""/"", A10563)+1, LEN(A10563))), ""#""), ""\D+"", """")"),"2022")</f>
        <v>2022</v>
      </c>
      <c r="C10563" s="46" t="s">
        <v>1922</v>
      </c>
      <c r="D10563" s="4" t="s">
        <v>11750</v>
      </c>
      <c r="E10563" s="5" t="s">
        <v>11751</v>
      </c>
      <c r="F10563" s="4">
        <v>1965</v>
      </c>
      <c r="G10563" s="4"/>
      <c r="H10563" s="4">
        <v>4</v>
      </c>
      <c r="I10563" s="15"/>
      <c r="J10563" s="46" t="s">
        <v>11797</v>
      </c>
    </row>
    <row r="10564" spans="1:10" ht="51">
      <c r="A10564" s="4" t="s">
        <v>11749</v>
      </c>
      <c r="B10564" s="4" t="str">
        <f ca="1">IFERROR(__xludf.DUMMYFUNCTION("REGEXREPLACE(TEXT(IF(ISERR(FIND(""/"", A10564)), A10564, MID(A10564, FIND(""/"", A10564)+1, LEN(A10564))), ""#""), ""\D+"", """")"),"2022")</f>
        <v>2022</v>
      </c>
      <c r="C10564" s="46" t="s">
        <v>1922</v>
      </c>
      <c r="D10564" s="4" t="s">
        <v>11750</v>
      </c>
      <c r="E10564" s="5" t="s">
        <v>11751</v>
      </c>
      <c r="F10564" s="4">
        <v>1965</v>
      </c>
      <c r="G10564" s="4"/>
      <c r="H10564" s="4">
        <v>5</v>
      </c>
      <c r="I10564" s="15"/>
      <c r="J10564" s="46" t="s">
        <v>11798</v>
      </c>
    </row>
    <row r="10565" spans="1:10" ht="51">
      <c r="A10565" s="4" t="s">
        <v>11749</v>
      </c>
      <c r="B10565" s="4" t="str">
        <f ca="1">IFERROR(__xludf.DUMMYFUNCTION("REGEXREPLACE(TEXT(IF(ISERR(FIND(""/"", A10565)), A10565, MID(A10565, FIND(""/"", A10565)+1, LEN(A10565))), ""#""), ""\D+"", """")"),"2022")</f>
        <v>2022</v>
      </c>
      <c r="C10565" s="46" t="s">
        <v>1922</v>
      </c>
      <c r="D10565" s="4" t="s">
        <v>11750</v>
      </c>
      <c r="E10565" s="5" t="s">
        <v>11751</v>
      </c>
      <c r="F10565" s="4">
        <v>1965</v>
      </c>
      <c r="G10565" s="4"/>
      <c r="H10565" s="4">
        <v>6</v>
      </c>
      <c r="I10565" s="15"/>
      <c r="J10565" s="46" t="s">
        <v>11799</v>
      </c>
    </row>
    <row r="10566" spans="1:10" ht="51">
      <c r="A10566" s="4" t="s">
        <v>11749</v>
      </c>
      <c r="B10566" s="4" t="str">
        <f ca="1">IFERROR(__xludf.DUMMYFUNCTION("REGEXREPLACE(TEXT(IF(ISERR(FIND(""/"", A10566)), A10566, MID(A10566, FIND(""/"", A10566)+1, LEN(A10566))), ""#""), ""\D+"", """")"),"2022")</f>
        <v>2022</v>
      </c>
      <c r="C10566" s="46" t="s">
        <v>1922</v>
      </c>
      <c r="D10566" s="4" t="s">
        <v>11750</v>
      </c>
      <c r="E10566" s="5" t="s">
        <v>11751</v>
      </c>
      <c r="F10566" s="4">
        <v>1965</v>
      </c>
      <c r="G10566" s="4"/>
      <c r="H10566" s="4">
        <v>7</v>
      </c>
      <c r="I10566" s="15"/>
      <c r="J10566" s="46" t="s">
        <v>11800</v>
      </c>
    </row>
    <row r="10567" spans="1:10" ht="51">
      <c r="A10567" s="4" t="s">
        <v>11749</v>
      </c>
      <c r="B10567" s="4" t="str">
        <f ca="1">IFERROR(__xludf.DUMMYFUNCTION("REGEXREPLACE(TEXT(IF(ISERR(FIND(""/"", A10567)), A10567, MID(A10567, FIND(""/"", A10567)+1, LEN(A10567))), ""#""), ""\D+"", """")"),"2022")</f>
        <v>2022</v>
      </c>
      <c r="C10567" s="46" t="s">
        <v>1922</v>
      </c>
      <c r="D10567" s="4" t="s">
        <v>11750</v>
      </c>
      <c r="E10567" s="5" t="s">
        <v>11751</v>
      </c>
      <c r="F10567" s="4">
        <v>1965</v>
      </c>
      <c r="G10567" s="4"/>
      <c r="H10567" s="4">
        <v>8</v>
      </c>
      <c r="I10567" s="15"/>
      <c r="J10567" s="46" t="s">
        <v>11801</v>
      </c>
    </row>
    <row r="10568" spans="1:10" ht="51">
      <c r="A10568" s="4" t="s">
        <v>11749</v>
      </c>
      <c r="B10568" s="4" t="str">
        <f ca="1">IFERROR(__xludf.DUMMYFUNCTION("REGEXREPLACE(TEXT(IF(ISERR(FIND(""/"", A10568)), A10568, MID(A10568, FIND(""/"", A10568)+1, LEN(A10568))), ""#""), ""\D+"", """")"),"2022")</f>
        <v>2022</v>
      </c>
      <c r="C10568" s="46" t="s">
        <v>1922</v>
      </c>
      <c r="D10568" s="4" t="s">
        <v>11750</v>
      </c>
      <c r="E10568" s="5" t="s">
        <v>11751</v>
      </c>
      <c r="F10568" s="4">
        <v>1966</v>
      </c>
      <c r="G10568" s="4"/>
      <c r="H10568" s="4">
        <v>1</v>
      </c>
      <c r="I10568" s="15"/>
      <c r="J10568" s="46" t="s">
        <v>11802</v>
      </c>
    </row>
    <row r="10569" spans="1:10" ht="51">
      <c r="A10569" s="4" t="s">
        <v>11749</v>
      </c>
      <c r="B10569" s="4" t="str">
        <f ca="1">IFERROR(__xludf.DUMMYFUNCTION("REGEXREPLACE(TEXT(IF(ISERR(FIND(""/"", A10569)), A10569, MID(A10569, FIND(""/"", A10569)+1, LEN(A10569))), ""#""), ""\D+"", """")"),"2022")</f>
        <v>2022</v>
      </c>
      <c r="C10569" s="46" t="s">
        <v>1922</v>
      </c>
      <c r="D10569" s="4" t="s">
        <v>11750</v>
      </c>
      <c r="E10569" s="5" t="s">
        <v>11751</v>
      </c>
      <c r="F10569" s="4">
        <v>1968</v>
      </c>
      <c r="G10569" s="4"/>
      <c r="H10569" s="4">
        <v>1</v>
      </c>
      <c r="I10569" s="15"/>
      <c r="J10569" s="46" t="s">
        <v>11803</v>
      </c>
    </row>
    <row r="10570" spans="1:10" ht="51">
      <c r="A10570" s="4" t="s">
        <v>11749</v>
      </c>
      <c r="B10570" s="4" t="str">
        <f ca="1">IFERROR(__xludf.DUMMYFUNCTION("REGEXREPLACE(TEXT(IF(ISERR(FIND(""/"", A10570)), A10570, MID(A10570, FIND(""/"", A10570)+1, LEN(A10570))), ""#""), ""\D+"", """")"),"2022")</f>
        <v>2022</v>
      </c>
      <c r="C10570" s="46" t="s">
        <v>1922</v>
      </c>
      <c r="D10570" s="4" t="s">
        <v>11750</v>
      </c>
      <c r="E10570" s="5" t="s">
        <v>11751</v>
      </c>
      <c r="F10570" s="4">
        <v>1969</v>
      </c>
      <c r="G10570" s="4"/>
      <c r="H10570" s="4">
        <v>1</v>
      </c>
      <c r="I10570" s="15"/>
      <c r="J10570" s="46" t="s">
        <v>11804</v>
      </c>
    </row>
    <row r="10571" spans="1:10" ht="51">
      <c r="A10571" s="4" t="s">
        <v>11749</v>
      </c>
      <c r="B10571" s="4" t="str">
        <f ca="1">IFERROR(__xludf.DUMMYFUNCTION("REGEXREPLACE(TEXT(IF(ISERR(FIND(""/"", A10571)), A10571, MID(A10571, FIND(""/"", A10571)+1, LEN(A10571))), ""#""), ""\D+"", """")"),"2022")</f>
        <v>2022</v>
      </c>
      <c r="C10571" s="46" t="s">
        <v>1922</v>
      </c>
      <c r="D10571" s="4" t="s">
        <v>11750</v>
      </c>
      <c r="E10571" s="5" t="s">
        <v>11751</v>
      </c>
      <c r="F10571" s="4">
        <v>1971</v>
      </c>
      <c r="G10571" s="4"/>
      <c r="H10571" s="4">
        <v>1</v>
      </c>
      <c r="I10571" s="15"/>
      <c r="J10571" s="46" t="s">
        <v>11805</v>
      </c>
    </row>
    <row r="10572" spans="1:10" ht="51">
      <c r="A10572" s="4" t="s">
        <v>11749</v>
      </c>
      <c r="B10572" s="4" t="str">
        <f ca="1">IFERROR(__xludf.DUMMYFUNCTION("REGEXREPLACE(TEXT(IF(ISERR(FIND(""/"", A10572)), A10572, MID(A10572, FIND(""/"", A10572)+1, LEN(A10572))), ""#""), ""\D+"", """")"),"2022")</f>
        <v>2022</v>
      </c>
      <c r="C10572" s="46" t="s">
        <v>2484</v>
      </c>
      <c r="D10572" s="4" t="s">
        <v>11750</v>
      </c>
      <c r="E10572" s="5" t="s">
        <v>11751</v>
      </c>
      <c r="F10572" s="4">
        <v>1961</v>
      </c>
      <c r="G10572" s="4"/>
      <c r="H10572" s="4">
        <v>1</v>
      </c>
      <c r="I10572" s="15"/>
      <c r="J10572" s="46" t="s">
        <v>11806</v>
      </c>
    </row>
    <row r="10573" spans="1:10" ht="51">
      <c r="A10573" s="4" t="s">
        <v>11749</v>
      </c>
      <c r="B10573" s="4" t="str">
        <f ca="1">IFERROR(__xludf.DUMMYFUNCTION("REGEXREPLACE(TEXT(IF(ISERR(FIND(""/"", A10573)), A10573, MID(A10573, FIND(""/"", A10573)+1, LEN(A10573))), ""#""), ""\D+"", """")"),"2022")</f>
        <v>2022</v>
      </c>
      <c r="C10573" s="46" t="s">
        <v>2484</v>
      </c>
      <c r="D10573" s="4" t="s">
        <v>11750</v>
      </c>
      <c r="E10573" s="5" t="s">
        <v>11751</v>
      </c>
      <c r="F10573" s="4">
        <v>1961</v>
      </c>
      <c r="G10573" s="4"/>
      <c r="H10573" s="4">
        <v>2</v>
      </c>
      <c r="I10573" s="15"/>
      <c r="J10573" s="46" t="s">
        <v>11807</v>
      </c>
    </row>
    <row r="10574" spans="1:10" ht="51">
      <c r="A10574" s="4" t="s">
        <v>11749</v>
      </c>
      <c r="B10574" s="4" t="str">
        <f ca="1">IFERROR(__xludf.DUMMYFUNCTION("REGEXREPLACE(TEXT(IF(ISERR(FIND(""/"", A10574)), A10574, MID(A10574, FIND(""/"", A10574)+1, LEN(A10574))), ""#""), ""\D+"", """")"),"2022")</f>
        <v>2022</v>
      </c>
      <c r="C10574" s="46" t="s">
        <v>2484</v>
      </c>
      <c r="D10574" s="4" t="s">
        <v>11750</v>
      </c>
      <c r="E10574" s="5" t="s">
        <v>11751</v>
      </c>
      <c r="F10574" s="4">
        <v>1962</v>
      </c>
      <c r="G10574" s="4"/>
      <c r="H10574" s="4">
        <v>1</v>
      </c>
      <c r="I10574" s="15"/>
      <c r="J10574" s="46" t="s">
        <v>11808</v>
      </c>
    </row>
    <row r="10575" spans="1:10" ht="51">
      <c r="A10575" s="4" t="s">
        <v>11749</v>
      </c>
      <c r="B10575" s="4" t="str">
        <f ca="1">IFERROR(__xludf.DUMMYFUNCTION("REGEXREPLACE(TEXT(IF(ISERR(FIND(""/"", A10575)), A10575, MID(A10575, FIND(""/"", A10575)+1, LEN(A10575))), ""#""), ""\D+"", """")"),"2022")</f>
        <v>2022</v>
      </c>
      <c r="C10575" s="46" t="s">
        <v>2484</v>
      </c>
      <c r="D10575" s="4" t="s">
        <v>11750</v>
      </c>
      <c r="E10575" s="5" t="s">
        <v>11751</v>
      </c>
      <c r="F10575" s="4">
        <v>1962</v>
      </c>
      <c r="G10575" s="4"/>
      <c r="H10575" s="4">
        <v>2</v>
      </c>
      <c r="I10575" s="15"/>
      <c r="J10575" s="46" t="s">
        <v>11809</v>
      </c>
    </row>
    <row r="10576" spans="1:10" ht="51">
      <c r="A10576" s="4" t="s">
        <v>11749</v>
      </c>
      <c r="B10576" s="4" t="str">
        <f ca="1">IFERROR(__xludf.DUMMYFUNCTION("REGEXREPLACE(TEXT(IF(ISERR(FIND(""/"", A10576)), A10576, MID(A10576, FIND(""/"", A10576)+1, LEN(A10576))), ""#""), ""\D+"", """")"),"2022")</f>
        <v>2022</v>
      </c>
      <c r="C10576" s="46" t="s">
        <v>2484</v>
      </c>
      <c r="D10576" s="4" t="s">
        <v>11750</v>
      </c>
      <c r="E10576" s="5" t="s">
        <v>11751</v>
      </c>
      <c r="F10576" s="4">
        <v>1963</v>
      </c>
      <c r="G10576" s="4"/>
      <c r="H10576" s="4">
        <v>1</v>
      </c>
      <c r="I10576" s="15"/>
      <c r="J10576" s="46" t="s">
        <v>11810</v>
      </c>
    </row>
    <row r="10577" spans="1:10" ht="51">
      <c r="A10577" s="4" t="s">
        <v>11749</v>
      </c>
      <c r="B10577" s="4" t="str">
        <f ca="1">IFERROR(__xludf.DUMMYFUNCTION("REGEXREPLACE(TEXT(IF(ISERR(FIND(""/"", A10577)), A10577, MID(A10577, FIND(""/"", A10577)+1, LEN(A10577))), ""#""), ""\D+"", """")"),"2022")</f>
        <v>2022</v>
      </c>
      <c r="C10577" s="46" t="s">
        <v>2484</v>
      </c>
      <c r="D10577" s="4" t="s">
        <v>11750</v>
      </c>
      <c r="E10577" s="5" t="s">
        <v>11751</v>
      </c>
      <c r="F10577" s="4">
        <v>1963</v>
      </c>
      <c r="G10577" s="4"/>
      <c r="H10577" s="4">
        <v>2</v>
      </c>
      <c r="I10577" s="15"/>
      <c r="J10577" s="46" t="s">
        <v>11811</v>
      </c>
    </row>
    <row r="10578" spans="1:10" ht="51">
      <c r="A10578" s="4" t="s">
        <v>11749</v>
      </c>
      <c r="B10578" s="4" t="str">
        <f ca="1">IFERROR(__xludf.DUMMYFUNCTION("REGEXREPLACE(TEXT(IF(ISERR(FIND(""/"", A10578)), A10578, MID(A10578, FIND(""/"", A10578)+1, LEN(A10578))), ""#""), ""\D+"", """")"),"2022")</f>
        <v>2022</v>
      </c>
      <c r="C10578" s="46" t="s">
        <v>2484</v>
      </c>
      <c r="D10578" s="4" t="s">
        <v>11750</v>
      </c>
      <c r="E10578" s="5" t="s">
        <v>11751</v>
      </c>
      <c r="F10578" s="4">
        <v>1964</v>
      </c>
      <c r="G10578" s="4"/>
      <c r="H10578" s="4">
        <v>1</v>
      </c>
      <c r="I10578" s="15"/>
      <c r="J10578" s="46" t="s">
        <v>11812</v>
      </c>
    </row>
    <row r="10579" spans="1:10" ht="51">
      <c r="A10579" s="4" t="s">
        <v>11749</v>
      </c>
      <c r="B10579" s="4" t="str">
        <f ca="1">IFERROR(__xludf.DUMMYFUNCTION("REGEXREPLACE(TEXT(IF(ISERR(FIND(""/"", A10579)), A10579, MID(A10579, FIND(""/"", A10579)+1, LEN(A10579))), ""#""), ""\D+"", """")"),"2022")</f>
        <v>2022</v>
      </c>
      <c r="C10579" s="46" t="s">
        <v>2484</v>
      </c>
      <c r="D10579" s="4" t="s">
        <v>11750</v>
      </c>
      <c r="E10579" s="5" t="s">
        <v>11751</v>
      </c>
      <c r="F10579" s="4">
        <v>1964</v>
      </c>
      <c r="G10579" s="4"/>
      <c r="H10579" s="4">
        <v>2</v>
      </c>
      <c r="I10579" s="15"/>
      <c r="J10579" s="46" t="s">
        <v>11813</v>
      </c>
    </row>
    <row r="10580" spans="1:10" ht="51">
      <c r="A10580" s="4" t="s">
        <v>11749</v>
      </c>
      <c r="B10580" s="4" t="str">
        <f ca="1">IFERROR(__xludf.DUMMYFUNCTION("REGEXREPLACE(TEXT(IF(ISERR(FIND(""/"", A10580)), A10580, MID(A10580, FIND(""/"", A10580)+1, LEN(A10580))), ""#""), ""\D+"", """")"),"2022")</f>
        <v>2022</v>
      </c>
      <c r="C10580" s="46" t="s">
        <v>2484</v>
      </c>
      <c r="D10580" s="4" t="s">
        <v>11750</v>
      </c>
      <c r="E10580" s="5" t="s">
        <v>11751</v>
      </c>
      <c r="F10580" s="4">
        <v>1965</v>
      </c>
      <c r="G10580" s="4"/>
      <c r="H10580" s="4">
        <v>1</v>
      </c>
      <c r="I10580" s="15"/>
      <c r="J10580" s="46" t="s">
        <v>11814</v>
      </c>
    </row>
    <row r="10581" spans="1:10" ht="51">
      <c r="A10581" s="4" t="s">
        <v>11749</v>
      </c>
      <c r="B10581" s="4" t="str">
        <f ca="1">IFERROR(__xludf.DUMMYFUNCTION("REGEXREPLACE(TEXT(IF(ISERR(FIND(""/"", A10581)), A10581, MID(A10581, FIND(""/"", A10581)+1, LEN(A10581))), ""#""), ""\D+"", """")"),"2022")</f>
        <v>2022</v>
      </c>
      <c r="C10581" s="46" t="s">
        <v>2484</v>
      </c>
      <c r="D10581" s="4" t="s">
        <v>11750</v>
      </c>
      <c r="E10581" s="5" t="s">
        <v>11751</v>
      </c>
      <c r="F10581" s="4">
        <v>1965</v>
      </c>
      <c r="G10581" s="4"/>
      <c r="H10581" s="4">
        <v>2</v>
      </c>
      <c r="I10581" s="15"/>
      <c r="J10581" s="46" t="s">
        <v>11815</v>
      </c>
    </row>
    <row r="10582" spans="1:10" ht="51">
      <c r="A10582" s="4" t="s">
        <v>11749</v>
      </c>
      <c r="B10582" s="4" t="str">
        <f ca="1">IFERROR(__xludf.DUMMYFUNCTION("REGEXREPLACE(TEXT(IF(ISERR(FIND(""/"", A10582)), A10582, MID(A10582, FIND(""/"", A10582)+1, LEN(A10582))), ""#""), ""\D+"", """")"),"2022")</f>
        <v>2022</v>
      </c>
      <c r="C10582" s="46" t="s">
        <v>2484</v>
      </c>
      <c r="D10582" s="4" t="s">
        <v>11750</v>
      </c>
      <c r="E10582" s="5" t="s">
        <v>11751</v>
      </c>
      <c r="F10582" s="4">
        <v>1966</v>
      </c>
      <c r="G10582" s="4"/>
      <c r="H10582" s="4">
        <v>1</v>
      </c>
      <c r="I10582" s="15"/>
      <c r="J10582" s="46" t="s">
        <v>11816</v>
      </c>
    </row>
    <row r="10583" spans="1:10" ht="51">
      <c r="A10583" s="4" t="s">
        <v>11749</v>
      </c>
      <c r="B10583" s="4" t="str">
        <f ca="1">IFERROR(__xludf.DUMMYFUNCTION("REGEXREPLACE(TEXT(IF(ISERR(FIND(""/"", A10583)), A10583, MID(A10583, FIND(""/"", A10583)+1, LEN(A10583))), ""#""), ""\D+"", """")"),"2022")</f>
        <v>2022</v>
      </c>
      <c r="C10583" s="46" t="s">
        <v>2484</v>
      </c>
      <c r="D10583" s="4" t="s">
        <v>11750</v>
      </c>
      <c r="E10583" s="5" t="s">
        <v>11751</v>
      </c>
      <c r="F10583" s="4">
        <v>1966</v>
      </c>
      <c r="G10583" s="4"/>
      <c r="H10583" s="4">
        <v>2</v>
      </c>
      <c r="I10583" s="15"/>
      <c r="J10583" s="46" t="s">
        <v>11817</v>
      </c>
    </row>
    <row r="10584" spans="1:10" ht="51">
      <c r="A10584" s="4" t="s">
        <v>11749</v>
      </c>
      <c r="B10584" s="4" t="str">
        <f ca="1">IFERROR(__xludf.DUMMYFUNCTION("REGEXREPLACE(TEXT(IF(ISERR(FIND(""/"", A10584)), A10584, MID(A10584, FIND(""/"", A10584)+1, LEN(A10584))), ""#""), ""\D+"", """")"),"2022")</f>
        <v>2022</v>
      </c>
      <c r="C10584" s="46" t="s">
        <v>2484</v>
      </c>
      <c r="D10584" s="4" t="s">
        <v>11750</v>
      </c>
      <c r="E10584" s="5" t="s">
        <v>11751</v>
      </c>
      <c r="F10584" s="4">
        <v>1967</v>
      </c>
      <c r="G10584" s="4"/>
      <c r="H10584" s="4">
        <v>1</v>
      </c>
      <c r="I10584" s="15"/>
      <c r="J10584" s="46" t="s">
        <v>11818</v>
      </c>
    </row>
    <row r="10585" spans="1:10" ht="51">
      <c r="A10585" s="4" t="s">
        <v>11749</v>
      </c>
      <c r="B10585" s="4" t="str">
        <f ca="1">IFERROR(__xludf.DUMMYFUNCTION("REGEXREPLACE(TEXT(IF(ISERR(FIND(""/"", A10585)), A10585, MID(A10585, FIND(""/"", A10585)+1, LEN(A10585))), ""#""), ""\D+"", """")"),"2022")</f>
        <v>2022</v>
      </c>
      <c r="C10585" s="46" t="s">
        <v>2484</v>
      </c>
      <c r="D10585" s="4" t="s">
        <v>11750</v>
      </c>
      <c r="E10585" s="5" t="s">
        <v>11751</v>
      </c>
      <c r="F10585" s="4">
        <v>1967</v>
      </c>
      <c r="G10585" s="4"/>
      <c r="H10585" s="4">
        <v>2</v>
      </c>
      <c r="I10585" s="15"/>
      <c r="J10585" s="46" t="s">
        <v>11819</v>
      </c>
    </row>
    <row r="10586" spans="1:10" ht="51">
      <c r="A10586" s="4" t="s">
        <v>11749</v>
      </c>
      <c r="B10586" s="4" t="str">
        <f ca="1">IFERROR(__xludf.DUMMYFUNCTION("REGEXREPLACE(TEXT(IF(ISERR(FIND(""/"", A10586)), A10586, MID(A10586, FIND(""/"", A10586)+1, LEN(A10586))), ""#""), ""\D+"", """")"),"2022")</f>
        <v>2022</v>
      </c>
      <c r="C10586" s="46" t="s">
        <v>2484</v>
      </c>
      <c r="D10586" s="4" t="s">
        <v>11750</v>
      </c>
      <c r="E10586" s="5" t="s">
        <v>11751</v>
      </c>
      <c r="F10586" s="4">
        <v>1968</v>
      </c>
      <c r="G10586" s="4"/>
      <c r="H10586" s="4">
        <v>1</v>
      </c>
      <c r="I10586" s="15"/>
      <c r="J10586" s="46" t="s">
        <v>11820</v>
      </c>
    </row>
    <row r="10587" spans="1:10" ht="51">
      <c r="A10587" s="4" t="s">
        <v>11749</v>
      </c>
      <c r="B10587" s="4" t="str">
        <f ca="1">IFERROR(__xludf.DUMMYFUNCTION("REGEXREPLACE(TEXT(IF(ISERR(FIND(""/"", A10587)), A10587, MID(A10587, FIND(""/"", A10587)+1, LEN(A10587))), ""#""), ""\D+"", """")"),"2022")</f>
        <v>2022</v>
      </c>
      <c r="C10587" s="46" t="s">
        <v>2484</v>
      </c>
      <c r="D10587" s="4" t="s">
        <v>11750</v>
      </c>
      <c r="E10587" s="5" t="s">
        <v>11751</v>
      </c>
      <c r="F10587" s="4">
        <v>1968</v>
      </c>
      <c r="G10587" s="4"/>
      <c r="H10587" s="4">
        <v>2</v>
      </c>
      <c r="I10587" s="15"/>
      <c r="J10587" s="46" t="s">
        <v>11821</v>
      </c>
    </row>
    <row r="10588" spans="1:10" ht="51">
      <c r="A10588" s="4" t="s">
        <v>11749</v>
      </c>
      <c r="B10588" s="4" t="str">
        <f ca="1">IFERROR(__xludf.DUMMYFUNCTION("REGEXREPLACE(TEXT(IF(ISERR(FIND(""/"", A10588)), A10588, MID(A10588, FIND(""/"", A10588)+1, LEN(A10588))), ""#""), ""\D+"", """")"),"2022")</f>
        <v>2022</v>
      </c>
      <c r="C10588" s="46" t="s">
        <v>2484</v>
      </c>
      <c r="D10588" s="4" t="s">
        <v>11750</v>
      </c>
      <c r="E10588" s="5" t="s">
        <v>11751</v>
      </c>
      <c r="F10588" s="4">
        <v>1969</v>
      </c>
      <c r="G10588" s="4"/>
      <c r="H10588" s="4">
        <v>1</v>
      </c>
      <c r="I10588" s="15"/>
      <c r="J10588" s="46" t="s">
        <v>11822</v>
      </c>
    </row>
    <row r="10589" spans="1:10" ht="51">
      <c r="A10589" s="4" t="s">
        <v>11749</v>
      </c>
      <c r="B10589" s="4" t="str">
        <f ca="1">IFERROR(__xludf.DUMMYFUNCTION("REGEXREPLACE(TEXT(IF(ISERR(FIND(""/"", A10589)), A10589, MID(A10589, FIND(""/"", A10589)+1, LEN(A10589))), ""#""), ""\D+"", """")"),"2022")</f>
        <v>2022</v>
      </c>
      <c r="C10589" s="46" t="s">
        <v>2484</v>
      </c>
      <c r="D10589" s="4" t="s">
        <v>11750</v>
      </c>
      <c r="E10589" s="5" t="s">
        <v>11751</v>
      </c>
      <c r="F10589" s="4">
        <v>1970</v>
      </c>
      <c r="G10589" s="4"/>
      <c r="H10589" s="4">
        <v>1</v>
      </c>
      <c r="I10589" s="15"/>
      <c r="J10589" s="46" t="s">
        <v>11823</v>
      </c>
    </row>
    <row r="10590" spans="1:10" ht="51">
      <c r="A10590" s="4" t="s">
        <v>11749</v>
      </c>
      <c r="B10590" s="4" t="str">
        <f ca="1">IFERROR(__xludf.DUMMYFUNCTION("REGEXREPLACE(TEXT(IF(ISERR(FIND(""/"", A10590)), A10590, MID(A10590, FIND(""/"", A10590)+1, LEN(A10590))), ""#""), ""\D+"", """")"),"2022")</f>
        <v>2022</v>
      </c>
      <c r="C10590" s="46" t="s">
        <v>2484</v>
      </c>
      <c r="D10590" s="4" t="s">
        <v>11750</v>
      </c>
      <c r="E10590" s="5" t="s">
        <v>11751</v>
      </c>
      <c r="F10590" s="4">
        <v>1970</v>
      </c>
      <c r="G10590" s="4"/>
      <c r="H10590" s="4">
        <v>2</v>
      </c>
      <c r="I10590" s="15"/>
      <c r="J10590" s="46" t="s">
        <v>11824</v>
      </c>
    </row>
    <row r="10591" spans="1:10" ht="51">
      <c r="A10591" s="4" t="s">
        <v>11749</v>
      </c>
      <c r="B10591" s="4" t="str">
        <f ca="1">IFERROR(__xludf.DUMMYFUNCTION("REGEXREPLACE(TEXT(IF(ISERR(FIND(""/"", A10591)), A10591, MID(A10591, FIND(""/"", A10591)+1, LEN(A10591))), ""#""), ""\D+"", """")"),"2022")</f>
        <v>2022</v>
      </c>
      <c r="C10591" s="46" t="s">
        <v>2484</v>
      </c>
      <c r="D10591" s="4" t="s">
        <v>11750</v>
      </c>
      <c r="E10591" s="5" t="s">
        <v>11751</v>
      </c>
      <c r="F10591" s="4">
        <v>1971</v>
      </c>
      <c r="G10591" s="4"/>
      <c r="H10591" s="4">
        <v>1</v>
      </c>
      <c r="I10591" s="15"/>
      <c r="J10591" s="46" t="s">
        <v>11825</v>
      </c>
    </row>
    <row r="10592" spans="1:10" ht="51">
      <c r="A10592" s="4" t="s">
        <v>11749</v>
      </c>
      <c r="B10592" s="4" t="str">
        <f ca="1">IFERROR(__xludf.DUMMYFUNCTION("REGEXREPLACE(TEXT(IF(ISERR(FIND(""/"", A10592)), A10592, MID(A10592, FIND(""/"", A10592)+1, LEN(A10592))), ""#""), ""\D+"", """")"),"2022")</f>
        <v>2022</v>
      </c>
      <c r="C10592" s="46" t="s">
        <v>2479</v>
      </c>
      <c r="D10592" s="4" t="s">
        <v>11750</v>
      </c>
      <c r="E10592" s="5" t="s">
        <v>11751</v>
      </c>
      <c r="F10592" s="4">
        <v>1961</v>
      </c>
      <c r="G10592" s="4"/>
      <c r="H10592" s="4">
        <v>1</v>
      </c>
      <c r="I10592" s="15"/>
      <c r="J10592" s="46" t="s">
        <v>11826</v>
      </c>
    </row>
    <row r="10593" spans="1:10" ht="51">
      <c r="A10593" s="4" t="s">
        <v>11749</v>
      </c>
      <c r="B10593" s="4" t="str">
        <f ca="1">IFERROR(__xludf.DUMMYFUNCTION("REGEXREPLACE(TEXT(IF(ISERR(FIND(""/"", A10593)), A10593, MID(A10593, FIND(""/"", A10593)+1, LEN(A10593))), ""#""), ""\D+"", """")"),"2022")</f>
        <v>2022</v>
      </c>
      <c r="C10593" s="46" t="s">
        <v>2479</v>
      </c>
      <c r="D10593" s="4" t="s">
        <v>11750</v>
      </c>
      <c r="E10593" s="5" t="s">
        <v>11751</v>
      </c>
      <c r="F10593" s="4">
        <v>1961</v>
      </c>
      <c r="G10593" s="4"/>
      <c r="H10593" s="4">
        <v>2</v>
      </c>
      <c r="I10593" s="15"/>
      <c r="J10593" s="46" t="s">
        <v>11827</v>
      </c>
    </row>
    <row r="10594" spans="1:10" ht="51">
      <c r="A10594" s="4" t="s">
        <v>11749</v>
      </c>
      <c r="B10594" s="4" t="str">
        <f ca="1">IFERROR(__xludf.DUMMYFUNCTION("REGEXREPLACE(TEXT(IF(ISERR(FIND(""/"", A10594)), A10594, MID(A10594, FIND(""/"", A10594)+1, LEN(A10594))), ""#""), ""\D+"", """")"),"2022")</f>
        <v>2022</v>
      </c>
      <c r="C10594" s="46" t="s">
        <v>2479</v>
      </c>
      <c r="D10594" s="4" t="s">
        <v>11750</v>
      </c>
      <c r="E10594" s="5" t="s">
        <v>11751</v>
      </c>
      <c r="F10594" s="4">
        <v>1962</v>
      </c>
      <c r="G10594" s="4"/>
      <c r="H10594" s="4">
        <v>1</v>
      </c>
      <c r="I10594" s="15"/>
      <c r="J10594" s="46" t="s">
        <v>11828</v>
      </c>
    </row>
    <row r="10595" spans="1:10" ht="51">
      <c r="A10595" s="4" t="s">
        <v>11749</v>
      </c>
      <c r="B10595" s="4" t="str">
        <f ca="1">IFERROR(__xludf.DUMMYFUNCTION("REGEXREPLACE(TEXT(IF(ISERR(FIND(""/"", A10595)), A10595, MID(A10595, FIND(""/"", A10595)+1, LEN(A10595))), ""#""), ""\D+"", """")"),"2022")</f>
        <v>2022</v>
      </c>
      <c r="C10595" s="46" t="s">
        <v>2479</v>
      </c>
      <c r="D10595" s="4" t="s">
        <v>11750</v>
      </c>
      <c r="E10595" s="5" t="s">
        <v>11751</v>
      </c>
      <c r="F10595" s="4">
        <v>1968</v>
      </c>
      <c r="G10595" s="4"/>
      <c r="H10595" s="4">
        <v>1</v>
      </c>
      <c r="I10595" s="15"/>
      <c r="J10595" s="46" t="s">
        <v>11829</v>
      </c>
    </row>
    <row r="10596" spans="1:10" ht="51">
      <c r="A10596" s="4" t="s">
        <v>11749</v>
      </c>
      <c r="B10596" s="4" t="str">
        <f ca="1">IFERROR(__xludf.DUMMYFUNCTION("REGEXREPLACE(TEXT(IF(ISERR(FIND(""/"", A10596)), A10596, MID(A10596, FIND(""/"", A10596)+1, LEN(A10596))), ""#""), ""\D+"", """")"),"2022")</f>
        <v>2022</v>
      </c>
      <c r="C10596" s="46" t="s">
        <v>2479</v>
      </c>
      <c r="D10596" s="4" t="s">
        <v>11750</v>
      </c>
      <c r="E10596" s="5" t="s">
        <v>11751</v>
      </c>
      <c r="F10596" s="4">
        <v>1971</v>
      </c>
      <c r="G10596" s="4"/>
      <c r="H10596" s="4">
        <v>1</v>
      </c>
      <c r="I10596" s="15"/>
      <c r="J10596" s="46" t="s">
        <v>11830</v>
      </c>
    </row>
    <row r="10597" spans="1:10" ht="51">
      <c r="A10597" s="4" t="s">
        <v>11749</v>
      </c>
      <c r="B10597" s="4" t="str">
        <f ca="1">IFERROR(__xludf.DUMMYFUNCTION("REGEXREPLACE(TEXT(IF(ISERR(FIND(""/"", A10597)), A10597, MID(A10597, FIND(""/"", A10597)+1, LEN(A10597))), ""#""), ""\D+"", """")"),"2022")</f>
        <v>2022</v>
      </c>
      <c r="C10597" s="46" t="s">
        <v>7683</v>
      </c>
      <c r="D10597" s="4" t="s">
        <v>11750</v>
      </c>
      <c r="E10597" s="5" t="s">
        <v>11751</v>
      </c>
      <c r="F10597" s="4">
        <v>1967</v>
      </c>
      <c r="G10597" s="4"/>
      <c r="H10597" s="4">
        <v>1</v>
      </c>
      <c r="I10597" s="15"/>
      <c r="J10597" s="46" t="s">
        <v>11831</v>
      </c>
    </row>
    <row r="10598" spans="1:10" ht="51">
      <c r="A10598" s="4" t="s">
        <v>11749</v>
      </c>
      <c r="B10598" s="4" t="str">
        <f ca="1">IFERROR(__xludf.DUMMYFUNCTION("REGEXREPLACE(TEXT(IF(ISERR(FIND(""/"", A10598)), A10598, MID(A10598, FIND(""/"", A10598)+1, LEN(A10598))), ""#""), ""\D+"", """")"),"2022")</f>
        <v>2022</v>
      </c>
      <c r="C10598" s="46" t="s">
        <v>7683</v>
      </c>
      <c r="D10598" s="4" t="s">
        <v>11750</v>
      </c>
      <c r="E10598" s="5" t="s">
        <v>11751</v>
      </c>
      <c r="F10598" s="4">
        <v>1969</v>
      </c>
      <c r="G10598" s="4"/>
      <c r="H10598" s="4">
        <v>1</v>
      </c>
      <c r="I10598" s="15"/>
      <c r="J10598" s="46" t="s">
        <v>11832</v>
      </c>
    </row>
    <row r="10599" spans="1:10" ht="51">
      <c r="A10599" s="4" t="s">
        <v>11749</v>
      </c>
      <c r="B10599" s="4" t="str">
        <f ca="1">IFERROR(__xludf.DUMMYFUNCTION("REGEXREPLACE(TEXT(IF(ISERR(FIND(""/"", A10599)), A10599, MID(A10599, FIND(""/"", A10599)+1, LEN(A10599))), ""#""), ""\D+"", """")"),"2022")</f>
        <v>2022</v>
      </c>
      <c r="C10599" s="46" t="s">
        <v>7683</v>
      </c>
      <c r="D10599" s="4" t="s">
        <v>11750</v>
      </c>
      <c r="E10599" s="5" t="s">
        <v>11751</v>
      </c>
      <c r="F10599" s="4">
        <v>1970</v>
      </c>
      <c r="G10599" s="4"/>
      <c r="H10599" s="4">
        <v>1</v>
      </c>
      <c r="I10599" s="15"/>
      <c r="J10599" s="46" t="s">
        <v>11833</v>
      </c>
    </row>
    <row r="10600" spans="1:10" ht="51">
      <c r="A10600" s="4" t="s">
        <v>11749</v>
      </c>
      <c r="B10600" s="4" t="str">
        <f ca="1">IFERROR(__xludf.DUMMYFUNCTION("REGEXREPLACE(TEXT(IF(ISERR(FIND(""/"", A10600)), A10600, MID(A10600, FIND(""/"", A10600)+1, LEN(A10600))), ""#""), ""\D+"", """")"),"2022")</f>
        <v>2022</v>
      </c>
      <c r="C10600" s="46" t="s">
        <v>7683</v>
      </c>
      <c r="D10600" s="4" t="s">
        <v>11750</v>
      </c>
      <c r="E10600" s="5" t="s">
        <v>11751</v>
      </c>
      <c r="F10600" s="4">
        <v>1971</v>
      </c>
      <c r="G10600" s="4"/>
      <c r="H10600" s="4">
        <v>1</v>
      </c>
      <c r="I10600" s="15"/>
      <c r="J10600" s="46" t="s">
        <v>11834</v>
      </c>
    </row>
    <row r="10601" spans="1:10" ht="51">
      <c r="A10601" s="4" t="s">
        <v>11749</v>
      </c>
      <c r="B10601" s="4" t="str">
        <f ca="1">IFERROR(__xludf.DUMMYFUNCTION("REGEXREPLACE(TEXT(IF(ISERR(FIND(""/"", A10601)), A10601, MID(A10601, FIND(""/"", A10601)+1, LEN(A10601))), ""#""), ""\D+"", """")"),"2022")</f>
        <v>2022</v>
      </c>
      <c r="C10601" s="46" t="s">
        <v>1798</v>
      </c>
      <c r="D10601" s="4" t="s">
        <v>11750</v>
      </c>
      <c r="E10601" s="5" t="s">
        <v>11751</v>
      </c>
      <c r="F10601" s="4">
        <v>1970</v>
      </c>
      <c r="G10601" s="4"/>
      <c r="H10601" s="4">
        <v>1</v>
      </c>
      <c r="I10601" s="15"/>
      <c r="J10601" s="46" t="s">
        <v>11835</v>
      </c>
    </row>
    <row r="10602" spans="1:10" ht="51">
      <c r="A10602" s="4" t="s">
        <v>11749</v>
      </c>
      <c r="B10602" s="4" t="str">
        <f ca="1">IFERROR(__xludf.DUMMYFUNCTION("REGEXREPLACE(TEXT(IF(ISERR(FIND(""/"", A10602)), A10602, MID(A10602, FIND(""/"", A10602)+1, LEN(A10602))), ""#""), ""\D+"", """")"),"2022")</f>
        <v>2022</v>
      </c>
      <c r="C10602" s="46" t="s">
        <v>1798</v>
      </c>
      <c r="D10602" s="4" t="s">
        <v>11750</v>
      </c>
      <c r="E10602" s="5" t="s">
        <v>11751</v>
      </c>
      <c r="F10602" s="4">
        <v>1971</v>
      </c>
      <c r="G10602" s="4"/>
      <c r="H10602" s="4">
        <v>1</v>
      </c>
      <c r="I10602" s="15"/>
      <c r="J10602" s="46" t="s">
        <v>11836</v>
      </c>
    </row>
    <row r="10603" spans="1:10" ht="51">
      <c r="A10603" s="4" t="s">
        <v>11749</v>
      </c>
      <c r="B10603" s="4" t="str">
        <f ca="1">IFERROR(__xludf.DUMMYFUNCTION("REGEXREPLACE(TEXT(IF(ISERR(FIND(""/"", A10603)), A10603, MID(A10603, FIND(""/"", A10603)+1, LEN(A10603))), ""#""), ""\D+"", """")"),"2022")</f>
        <v>2022</v>
      </c>
      <c r="C10603" s="46" t="s">
        <v>1798</v>
      </c>
      <c r="D10603" s="4" t="s">
        <v>11750</v>
      </c>
      <c r="E10603" s="5" t="s">
        <v>11751</v>
      </c>
      <c r="F10603" s="4">
        <v>1971</v>
      </c>
      <c r="G10603" s="4"/>
      <c r="H10603" s="4">
        <v>2</v>
      </c>
      <c r="I10603" s="15"/>
      <c r="J10603" s="46" t="s">
        <v>11837</v>
      </c>
    </row>
    <row r="10604" spans="1:10" ht="51">
      <c r="A10604" s="4" t="s">
        <v>11749</v>
      </c>
      <c r="B10604" s="4" t="str">
        <f ca="1">IFERROR(__xludf.DUMMYFUNCTION("REGEXREPLACE(TEXT(IF(ISERR(FIND(""/"", A10604)), A10604, MID(A10604, FIND(""/"", A10604)+1, LEN(A10604))), ""#""), ""\D+"", """")"),"2022")</f>
        <v>2022</v>
      </c>
      <c r="C10604" s="46" t="s">
        <v>11838</v>
      </c>
      <c r="D10604" s="4" t="s">
        <v>11750</v>
      </c>
      <c r="E10604" s="5" t="s">
        <v>11751</v>
      </c>
      <c r="F10604" s="4" t="s">
        <v>11839</v>
      </c>
      <c r="G10604" s="4"/>
      <c r="H10604" s="4">
        <v>1</v>
      </c>
      <c r="I10604" s="15"/>
      <c r="J10604" s="46" t="s">
        <v>11840</v>
      </c>
    </row>
    <row r="10605" spans="1:10" ht="51">
      <c r="A10605" s="4" t="s">
        <v>11749</v>
      </c>
      <c r="B10605" s="4" t="str">
        <f ca="1">IFERROR(__xludf.DUMMYFUNCTION("REGEXREPLACE(TEXT(IF(ISERR(FIND(""/"", A10605)), A10605, MID(A10605, FIND(""/"", A10605)+1, LEN(A10605))), ""#""), ""\D+"", """")"),"2022")</f>
        <v>2022</v>
      </c>
      <c r="C10605" s="46" t="s">
        <v>2536</v>
      </c>
      <c r="D10605" s="4" t="s">
        <v>11750</v>
      </c>
      <c r="E10605" s="5" t="s">
        <v>11751</v>
      </c>
      <c r="F10605" s="4">
        <v>1969</v>
      </c>
      <c r="G10605" s="4"/>
      <c r="H10605" s="4">
        <v>1</v>
      </c>
      <c r="I10605" s="15"/>
      <c r="J10605" s="46" t="s">
        <v>11841</v>
      </c>
    </row>
    <row r="10606" spans="1:10" ht="51">
      <c r="A10606" s="4" t="s">
        <v>11749</v>
      </c>
      <c r="B10606" s="4" t="str">
        <f ca="1">IFERROR(__xludf.DUMMYFUNCTION("REGEXREPLACE(TEXT(IF(ISERR(FIND(""/"", A10606)), A10606, MID(A10606, FIND(""/"", A10606)+1, LEN(A10606))), ""#""), ""\D+"", """")"),"2022")</f>
        <v>2022</v>
      </c>
      <c r="C10606" s="46" t="s">
        <v>2536</v>
      </c>
      <c r="D10606" s="4" t="s">
        <v>11750</v>
      </c>
      <c r="E10606" s="5" t="s">
        <v>11751</v>
      </c>
      <c r="F10606" s="4">
        <v>1970</v>
      </c>
      <c r="G10606" s="4"/>
      <c r="H10606" s="4">
        <v>1</v>
      </c>
      <c r="I10606" s="15"/>
      <c r="J10606" s="46" t="s">
        <v>11841</v>
      </c>
    </row>
    <row r="10607" spans="1:10" ht="51">
      <c r="A10607" s="4" t="s">
        <v>11749</v>
      </c>
      <c r="B10607" s="4" t="str">
        <f ca="1">IFERROR(__xludf.DUMMYFUNCTION("REGEXREPLACE(TEXT(IF(ISERR(FIND(""/"", A10607)), A10607, MID(A10607, FIND(""/"", A10607)+1, LEN(A10607))), ""#""), ""\D+"", """")"),"2022")</f>
        <v>2022</v>
      </c>
      <c r="C10607" s="46" t="s">
        <v>3062</v>
      </c>
      <c r="D10607" s="4" t="s">
        <v>11750</v>
      </c>
      <c r="E10607" s="5" t="s">
        <v>11751</v>
      </c>
      <c r="F10607" s="4">
        <v>1971</v>
      </c>
      <c r="G10607" s="4"/>
      <c r="H10607" s="4">
        <v>1</v>
      </c>
      <c r="I10607" s="15"/>
      <c r="J10607" s="46" t="s">
        <v>11842</v>
      </c>
    </row>
    <row r="10608" spans="1:10" ht="51">
      <c r="A10608" s="4" t="s">
        <v>11749</v>
      </c>
      <c r="B10608" s="4" t="str">
        <f ca="1">IFERROR(__xludf.DUMMYFUNCTION("REGEXREPLACE(TEXT(IF(ISERR(FIND(""/"", A10608)), A10608, MID(A10608, FIND(""/"", A10608)+1, LEN(A10608))), ""#""), ""\D+"", """")"),"2022")</f>
        <v>2022</v>
      </c>
      <c r="C10608" s="46" t="s">
        <v>11843</v>
      </c>
      <c r="D10608" s="4" t="s">
        <v>11750</v>
      </c>
      <c r="E10608" s="5" t="s">
        <v>11751</v>
      </c>
      <c r="F10608" s="4">
        <v>1969</v>
      </c>
      <c r="G10608" s="4"/>
      <c r="H10608" s="4">
        <v>1</v>
      </c>
      <c r="I10608" s="15"/>
      <c r="J10608" s="46" t="s">
        <v>11844</v>
      </c>
    </row>
    <row r="10609" spans="1:10" ht="51">
      <c r="A10609" s="4" t="s">
        <v>11749</v>
      </c>
      <c r="B10609" s="4" t="str">
        <f ca="1">IFERROR(__xludf.DUMMYFUNCTION("REGEXREPLACE(TEXT(IF(ISERR(FIND(""/"", A10609)), A10609, MID(A10609, FIND(""/"", A10609)+1, LEN(A10609))), ""#""), ""\D+"", """")"),"2022")</f>
        <v>2022</v>
      </c>
      <c r="C10609" s="46" t="s">
        <v>11845</v>
      </c>
      <c r="D10609" s="4" t="s">
        <v>11750</v>
      </c>
      <c r="E10609" s="5" t="s">
        <v>11751</v>
      </c>
      <c r="F10609" s="4">
        <v>1972</v>
      </c>
      <c r="G10609" s="4"/>
      <c r="H10609" s="4">
        <v>1</v>
      </c>
      <c r="I10609" s="15"/>
      <c r="J10609" s="46" t="s">
        <v>11846</v>
      </c>
    </row>
    <row r="10610" spans="1:10" ht="61.2">
      <c r="A10610" s="4" t="s">
        <v>11749</v>
      </c>
      <c r="B10610" s="4" t="str">
        <f ca="1">IFERROR(__xludf.DUMMYFUNCTION("REGEXREPLACE(TEXT(IF(ISERR(FIND(""/"", A10610)), A10610, MID(A10610, FIND(""/"", A10610)+1, LEN(A10610))), ""#""), ""\D+"", """")"),"2022")</f>
        <v>2022</v>
      </c>
      <c r="C10610" s="46" t="s">
        <v>11847</v>
      </c>
      <c r="D10610" s="4" t="s">
        <v>11750</v>
      </c>
      <c r="E10610" s="5" t="s">
        <v>11751</v>
      </c>
      <c r="F10610" s="4">
        <v>1970</v>
      </c>
      <c r="G10610" s="4"/>
      <c r="H10610" s="4">
        <v>1</v>
      </c>
      <c r="I10610" s="15"/>
      <c r="J10610" s="46" t="s">
        <v>11848</v>
      </c>
    </row>
    <row r="10611" spans="1:10" ht="61.2">
      <c r="A10611" s="4" t="s">
        <v>11749</v>
      </c>
      <c r="B10611" s="4" t="str">
        <f ca="1">IFERROR(__xludf.DUMMYFUNCTION("REGEXREPLACE(TEXT(IF(ISERR(FIND(""/"", A10611)), A10611, MID(A10611, FIND(""/"", A10611)+1, LEN(A10611))), ""#""), ""\D+"", """")"),"2022")</f>
        <v>2022</v>
      </c>
      <c r="C10611" s="46" t="s">
        <v>11849</v>
      </c>
      <c r="D10611" s="4" t="s">
        <v>11750</v>
      </c>
      <c r="E10611" s="5" t="s">
        <v>11751</v>
      </c>
      <c r="F10611" s="4">
        <v>1971</v>
      </c>
      <c r="G10611" s="4"/>
      <c r="H10611" s="4">
        <v>1</v>
      </c>
      <c r="I10611" s="15"/>
      <c r="J10611" s="46" t="s">
        <v>11850</v>
      </c>
    </row>
    <row r="10612" spans="1:10" ht="51">
      <c r="A10612" s="4" t="s">
        <v>11749</v>
      </c>
      <c r="B10612" s="4" t="str">
        <f ca="1">IFERROR(__xludf.DUMMYFUNCTION("REGEXREPLACE(TEXT(IF(ISERR(FIND(""/"", A10612)), A10612, MID(A10612, FIND(""/"", A10612)+1, LEN(A10612))), ""#""), ""\D+"", """")"),"2022")</f>
        <v>2022</v>
      </c>
      <c r="C10612" s="46" t="s">
        <v>11851</v>
      </c>
      <c r="D10612" s="4" t="s">
        <v>11750</v>
      </c>
      <c r="E10612" s="5" t="s">
        <v>11751</v>
      </c>
      <c r="F10612" s="4">
        <v>1970</v>
      </c>
      <c r="G10612" s="4"/>
      <c r="H10612" s="4">
        <v>1</v>
      </c>
      <c r="I10612" s="15"/>
      <c r="J10612" s="46" t="s">
        <v>11852</v>
      </c>
    </row>
    <row r="10613" spans="1:10" ht="51">
      <c r="A10613" s="4" t="s">
        <v>11749</v>
      </c>
      <c r="B10613" s="4" t="str">
        <f ca="1">IFERROR(__xludf.DUMMYFUNCTION("REGEXREPLACE(TEXT(IF(ISERR(FIND(""/"", A10613)), A10613, MID(A10613, FIND(""/"", A10613)+1, LEN(A10613))), ""#""), ""\D+"", """")"),"2022")</f>
        <v>2022</v>
      </c>
      <c r="C10613" s="46" t="s">
        <v>11853</v>
      </c>
      <c r="D10613" s="4" t="s">
        <v>11750</v>
      </c>
      <c r="E10613" s="5" t="s">
        <v>11751</v>
      </c>
      <c r="F10613" s="4">
        <v>1971</v>
      </c>
      <c r="G10613" s="4"/>
      <c r="H10613" s="4">
        <v>1</v>
      </c>
      <c r="I10613" s="15"/>
      <c r="J10613" s="46" t="s">
        <v>11854</v>
      </c>
    </row>
    <row r="10614" spans="1:10" ht="51">
      <c r="A10614" s="4" t="s">
        <v>11749</v>
      </c>
      <c r="B10614" s="4" t="str">
        <f ca="1">IFERROR(__xludf.DUMMYFUNCTION("REGEXREPLACE(TEXT(IF(ISERR(FIND(""/"", A10614)), A10614, MID(A10614, FIND(""/"", A10614)+1, LEN(A10614))), ""#""), ""\D+"", """")"),"2022")</f>
        <v>2022</v>
      </c>
      <c r="C10614" s="46" t="s">
        <v>11855</v>
      </c>
      <c r="D10614" s="4" t="s">
        <v>11750</v>
      </c>
      <c r="E10614" s="5" t="s">
        <v>11751</v>
      </c>
      <c r="F10614" s="4">
        <v>1970</v>
      </c>
      <c r="G10614" s="4"/>
      <c r="H10614" s="4">
        <v>1</v>
      </c>
      <c r="I10614" s="15"/>
      <c r="J10614" s="46" t="s">
        <v>11856</v>
      </c>
    </row>
    <row r="10615" spans="1:10" ht="30.6">
      <c r="A10615" s="4" t="s">
        <v>11749</v>
      </c>
      <c r="B10615" s="4" t="str">
        <f ca="1">IFERROR(__xludf.DUMMYFUNCTION("REGEXREPLACE(TEXT(IF(ISERR(FIND(""/"", A10615)), A10615, MID(A10615, FIND(""/"", A10615)+1, LEN(A10615))), ""#""), ""\D+"", """")"),"2022")</f>
        <v>2022</v>
      </c>
      <c r="C10615" s="46" t="s">
        <v>11857</v>
      </c>
      <c r="D10615" s="4" t="s">
        <v>5623</v>
      </c>
      <c r="E10615" s="5" t="s">
        <v>11858</v>
      </c>
      <c r="F10615" s="4">
        <v>1973</v>
      </c>
      <c r="G10615" s="4"/>
      <c r="H10615" s="4">
        <v>1</v>
      </c>
      <c r="I10615" s="15"/>
      <c r="J10615" s="46" t="s">
        <v>11859</v>
      </c>
    </row>
    <row r="10616" spans="1:10" ht="30.6">
      <c r="A10616" s="4" t="s">
        <v>11749</v>
      </c>
      <c r="B10616" s="4" t="str">
        <f ca="1">IFERROR(__xludf.DUMMYFUNCTION("REGEXREPLACE(TEXT(IF(ISERR(FIND(""/"", A10616)), A10616, MID(A10616, FIND(""/"", A10616)+1, LEN(A10616))), ""#""), ""\D+"", """")"),"2022")</f>
        <v>2022</v>
      </c>
      <c r="C10616" s="46" t="s">
        <v>1798</v>
      </c>
      <c r="D10616" s="4" t="s">
        <v>5623</v>
      </c>
      <c r="E10616" s="5" t="s">
        <v>11858</v>
      </c>
      <c r="F10616" s="4">
        <v>1980</v>
      </c>
      <c r="G10616" s="4"/>
      <c r="H10616" s="4">
        <v>1</v>
      </c>
      <c r="I10616" s="15"/>
      <c r="J10616" s="46" t="s">
        <v>11860</v>
      </c>
    </row>
    <row r="10617" spans="1:10" ht="61.2">
      <c r="A10617" s="4" t="s">
        <v>11749</v>
      </c>
      <c r="B10617" s="4" t="str">
        <f ca="1">IFERROR(__xludf.DUMMYFUNCTION("REGEXREPLACE(TEXT(IF(ISERR(FIND(""/"", A10617)), A10617, MID(A10617, FIND(""/"", A10617)+1, LEN(A10617))), ""#""), ""\D+"", """")"),"2022")</f>
        <v>2022</v>
      </c>
      <c r="C10617" s="46" t="s">
        <v>1325</v>
      </c>
      <c r="D10617" s="21">
        <v>125111</v>
      </c>
      <c r="E10617" s="5" t="s">
        <v>11861</v>
      </c>
      <c r="F10617" s="4">
        <v>1961</v>
      </c>
      <c r="G10617" s="4"/>
      <c r="H10617" s="4">
        <v>1</v>
      </c>
      <c r="I10617" s="15"/>
      <c r="J10617" s="46" t="s">
        <v>11862</v>
      </c>
    </row>
    <row r="10618" spans="1:10" ht="61.2">
      <c r="A10618" s="4" t="s">
        <v>11749</v>
      </c>
      <c r="B10618" s="4" t="str">
        <f ca="1">IFERROR(__xludf.DUMMYFUNCTION("REGEXREPLACE(TEXT(IF(ISERR(FIND(""/"", A10618)), A10618, MID(A10618, FIND(""/"", A10618)+1, LEN(A10618))), ""#""), ""\D+"", """")"),"2022")</f>
        <v>2022</v>
      </c>
      <c r="C10618" s="46" t="s">
        <v>1325</v>
      </c>
      <c r="D10618" s="21">
        <v>125111</v>
      </c>
      <c r="E10618" s="5" t="s">
        <v>11861</v>
      </c>
      <c r="F10618" s="4">
        <v>1962</v>
      </c>
      <c r="G10618" s="4"/>
      <c r="H10618" s="4">
        <v>1</v>
      </c>
      <c r="I10618" s="15"/>
      <c r="J10618" s="46" t="s">
        <v>11863</v>
      </c>
    </row>
    <row r="10619" spans="1:10" ht="61.2">
      <c r="A10619" s="4" t="s">
        <v>11749</v>
      </c>
      <c r="B10619" s="4" t="str">
        <f ca="1">IFERROR(__xludf.DUMMYFUNCTION("REGEXREPLACE(TEXT(IF(ISERR(FIND(""/"", A10619)), A10619, MID(A10619, FIND(""/"", A10619)+1, LEN(A10619))), ""#""), ""\D+"", """")"),"2022")</f>
        <v>2022</v>
      </c>
      <c r="C10619" s="46" t="s">
        <v>1325</v>
      </c>
      <c r="D10619" s="21">
        <v>125111</v>
      </c>
      <c r="E10619" s="5" t="s">
        <v>11861</v>
      </c>
      <c r="F10619" s="4">
        <v>1963</v>
      </c>
      <c r="G10619" s="4"/>
      <c r="H10619" s="4">
        <v>1</v>
      </c>
      <c r="I10619" s="15"/>
      <c r="J10619" s="46" t="s">
        <v>11864</v>
      </c>
    </row>
    <row r="10620" spans="1:10" ht="61.2">
      <c r="A10620" s="4" t="s">
        <v>11749</v>
      </c>
      <c r="B10620" s="4" t="str">
        <f ca="1">IFERROR(__xludf.DUMMYFUNCTION("REGEXREPLACE(TEXT(IF(ISERR(FIND(""/"", A10620)), A10620, MID(A10620, FIND(""/"", A10620)+1, LEN(A10620))), ""#""), ""\D+"", """")"),"2022")</f>
        <v>2022</v>
      </c>
      <c r="C10620" s="46" t="s">
        <v>1325</v>
      </c>
      <c r="D10620" s="21">
        <v>125111</v>
      </c>
      <c r="E10620" s="5" t="s">
        <v>11861</v>
      </c>
      <c r="F10620" s="4">
        <v>1964</v>
      </c>
      <c r="G10620" s="4"/>
      <c r="H10620" s="4">
        <v>1</v>
      </c>
      <c r="I10620" s="15"/>
      <c r="J10620" s="46" t="s">
        <v>11865</v>
      </c>
    </row>
    <row r="10621" spans="1:10" ht="61.2">
      <c r="A10621" s="4" t="s">
        <v>11749</v>
      </c>
      <c r="B10621" s="4" t="str">
        <f ca="1">IFERROR(__xludf.DUMMYFUNCTION("REGEXREPLACE(TEXT(IF(ISERR(FIND(""/"", A10621)), A10621, MID(A10621, FIND(""/"", A10621)+1, LEN(A10621))), ""#""), ""\D+"", """")"),"2022")</f>
        <v>2022</v>
      </c>
      <c r="C10621" s="46" t="s">
        <v>1325</v>
      </c>
      <c r="D10621" s="21">
        <v>125111</v>
      </c>
      <c r="E10621" s="5" t="s">
        <v>11861</v>
      </c>
      <c r="F10621" s="4">
        <v>1964</v>
      </c>
      <c r="G10621" s="4"/>
      <c r="H10621" s="4">
        <v>2</v>
      </c>
      <c r="I10621" s="15"/>
      <c r="J10621" s="46" t="s">
        <v>11866</v>
      </c>
    </row>
    <row r="10622" spans="1:10" ht="61.2">
      <c r="A10622" s="4" t="s">
        <v>11749</v>
      </c>
      <c r="B10622" s="4" t="str">
        <f ca="1">IFERROR(__xludf.DUMMYFUNCTION("REGEXREPLACE(TEXT(IF(ISERR(FIND(""/"", A10622)), A10622, MID(A10622, FIND(""/"", A10622)+1, LEN(A10622))), ""#""), ""\D+"", """")"),"2022")</f>
        <v>2022</v>
      </c>
      <c r="C10622" s="46" t="s">
        <v>1325</v>
      </c>
      <c r="D10622" s="21">
        <v>125111</v>
      </c>
      <c r="E10622" s="5" t="s">
        <v>11861</v>
      </c>
      <c r="F10622" s="4">
        <v>1965</v>
      </c>
      <c r="G10622" s="4"/>
      <c r="H10622" s="4">
        <v>1</v>
      </c>
      <c r="I10622" s="15"/>
      <c r="J10622" s="46" t="s">
        <v>11867</v>
      </c>
    </row>
    <row r="10623" spans="1:10" ht="61.2">
      <c r="A10623" s="4" t="s">
        <v>11749</v>
      </c>
      <c r="B10623" s="4" t="str">
        <f ca="1">IFERROR(__xludf.DUMMYFUNCTION("REGEXREPLACE(TEXT(IF(ISERR(FIND(""/"", A10623)), A10623, MID(A10623, FIND(""/"", A10623)+1, LEN(A10623))), ""#""), ""\D+"", """")"),"2022")</f>
        <v>2022</v>
      </c>
      <c r="C10623" s="46" t="s">
        <v>1325</v>
      </c>
      <c r="D10623" s="21">
        <v>125111</v>
      </c>
      <c r="E10623" s="5" t="s">
        <v>11861</v>
      </c>
      <c r="F10623" s="4">
        <v>1965</v>
      </c>
      <c r="G10623" s="4"/>
      <c r="H10623" s="4">
        <v>2</v>
      </c>
      <c r="I10623" s="15"/>
      <c r="J10623" s="46" t="s">
        <v>11868</v>
      </c>
    </row>
    <row r="10624" spans="1:10" ht="61.2">
      <c r="A10624" s="4" t="s">
        <v>11749</v>
      </c>
      <c r="B10624" s="4" t="str">
        <f ca="1">IFERROR(__xludf.DUMMYFUNCTION("REGEXREPLACE(TEXT(IF(ISERR(FIND(""/"", A10624)), A10624, MID(A10624, FIND(""/"", A10624)+1, LEN(A10624))), ""#""), ""\D+"", """")"),"2022")</f>
        <v>2022</v>
      </c>
      <c r="C10624" s="46" t="s">
        <v>1325</v>
      </c>
      <c r="D10624" s="21">
        <v>125111</v>
      </c>
      <c r="E10624" s="5" t="s">
        <v>11861</v>
      </c>
      <c r="F10624" s="4">
        <v>1966</v>
      </c>
      <c r="G10624" s="4"/>
      <c r="H10624" s="4">
        <v>1</v>
      </c>
      <c r="I10624" s="15"/>
      <c r="J10624" s="46" t="s">
        <v>11869</v>
      </c>
    </row>
    <row r="10625" spans="1:10" ht="61.2">
      <c r="A10625" s="4" t="s">
        <v>11749</v>
      </c>
      <c r="B10625" s="4" t="str">
        <f ca="1">IFERROR(__xludf.DUMMYFUNCTION("REGEXREPLACE(TEXT(IF(ISERR(FIND(""/"", A10625)), A10625, MID(A10625, FIND(""/"", A10625)+1, LEN(A10625))), ""#""), ""\D+"", """")"),"2022")</f>
        <v>2022</v>
      </c>
      <c r="C10625" s="46" t="s">
        <v>1325</v>
      </c>
      <c r="D10625" s="21">
        <v>125111</v>
      </c>
      <c r="E10625" s="5" t="s">
        <v>11861</v>
      </c>
      <c r="F10625" s="4">
        <v>1966</v>
      </c>
      <c r="G10625" s="4"/>
      <c r="H10625" s="4">
        <v>2</v>
      </c>
      <c r="I10625" s="15"/>
      <c r="J10625" s="46" t="s">
        <v>11870</v>
      </c>
    </row>
    <row r="10626" spans="1:10" ht="61.2">
      <c r="A10626" s="4" t="s">
        <v>11749</v>
      </c>
      <c r="B10626" s="4" t="str">
        <f ca="1">IFERROR(__xludf.DUMMYFUNCTION("REGEXREPLACE(TEXT(IF(ISERR(FIND(""/"", A10626)), A10626, MID(A10626, FIND(""/"", A10626)+1, LEN(A10626))), ""#""), ""\D+"", """")"),"2022")</f>
        <v>2022</v>
      </c>
      <c r="C10626" s="46" t="s">
        <v>1325</v>
      </c>
      <c r="D10626" s="21">
        <v>125111</v>
      </c>
      <c r="E10626" s="5" t="s">
        <v>11861</v>
      </c>
      <c r="F10626" s="4">
        <v>1967</v>
      </c>
      <c r="G10626" s="4"/>
      <c r="H10626" s="4">
        <v>1</v>
      </c>
      <c r="I10626" s="15"/>
      <c r="J10626" s="46" t="s">
        <v>11871</v>
      </c>
    </row>
    <row r="10627" spans="1:10" ht="61.2">
      <c r="A10627" s="4" t="s">
        <v>11749</v>
      </c>
      <c r="B10627" s="4" t="str">
        <f ca="1">IFERROR(__xludf.DUMMYFUNCTION("REGEXREPLACE(TEXT(IF(ISERR(FIND(""/"", A10627)), A10627, MID(A10627, FIND(""/"", A10627)+1, LEN(A10627))), ""#""), ""\D+"", """")"),"2022")</f>
        <v>2022</v>
      </c>
      <c r="C10627" s="46" t="s">
        <v>1325</v>
      </c>
      <c r="D10627" s="21">
        <v>125111</v>
      </c>
      <c r="E10627" s="5" t="s">
        <v>11861</v>
      </c>
      <c r="F10627" s="4">
        <v>1968</v>
      </c>
      <c r="G10627" s="4"/>
      <c r="H10627" s="4">
        <v>1</v>
      </c>
      <c r="I10627" s="15"/>
      <c r="J10627" s="46" t="s">
        <v>11872</v>
      </c>
    </row>
    <row r="10628" spans="1:10" ht="61.2">
      <c r="A10628" s="4" t="s">
        <v>11749</v>
      </c>
      <c r="B10628" s="4" t="str">
        <f ca="1">IFERROR(__xludf.DUMMYFUNCTION("REGEXREPLACE(TEXT(IF(ISERR(FIND(""/"", A10628)), A10628, MID(A10628, FIND(""/"", A10628)+1, LEN(A10628))), ""#""), ""\D+"", """")"),"2022")</f>
        <v>2022</v>
      </c>
      <c r="C10628" s="46" t="s">
        <v>1325</v>
      </c>
      <c r="D10628" s="21">
        <v>125111</v>
      </c>
      <c r="E10628" s="5" t="s">
        <v>11861</v>
      </c>
      <c r="F10628" s="4">
        <v>1968</v>
      </c>
      <c r="G10628" s="4"/>
      <c r="H10628" s="4">
        <v>2</v>
      </c>
      <c r="I10628" s="15"/>
      <c r="J10628" s="46" t="s">
        <v>11873</v>
      </c>
    </row>
    <row r="10629" spans="1:10" ht="61.2">
      <c r="A10629" s="4" t="s">
        <v>11749</v>
      </c>
      <c r="B10629" s="4" t="str">
        <f ca="1">IFERROR(__xludf.DUMMYFUNCTION("REGEXREPLACE(TEXT(IF(ISERR(FIND(""/"", A10629)), A10629, MID(A10629, FIND(""/"", A10629)+1, LEN(A10629))), ""#""), ""\D+"", """")"),"2022")</f>
        <v>2022</v>
      </c>
      <c r="C10629" s="46" t="s">
        <v>2484</v>
      </c>
      <c r="D10629" s="21">
        <v>125111</v>
      </c>
      <c r="E10629" s="5" t="s">
        <v>11861</v>
      </c>
      <c r="F10629" s="4">
        <v>1961</v>
      </c>
      <c r="G10629" s="4"/>
      <c r="H10629" s="4">
        <v>1</v>
      </c>
      <c r="I10629" s="15"/>
      <c r="J10629" s="46" t="s">
        <v>11874</v>
      </c>
    </row>
    <row r="10630" spans="1:10" ht="61.2">
      <c r="A10630" s="4" t="s">
        <v>11749</v>
      </c>
      <c r="B10630" s="4" t="str">
        <f ca="1">IFERROR(__xludf.DUMMYFUNCTION("REGEXREPLACE(TEXT(IF(ISERR(FIND(""/"", A10630)), A10630, MID(A10630, FIND(""/"", A10630)+1, LEN(A10630))), ""#""), ""\D+"", """")"),"2022")</f>
        <v>2022</v>
      </c>
      <c r="C10630" s="46" t="s">
        <v>2484</v>
      </c>
      <c r="D10630" s="21">
        <v>125111</v>
      </c>
      <c r="E10630" s="5" t="s">
        <v>11861</v>
      </c>
      <c r="F10630" s="4">
        <v>1962</v>
      </c>
      <c r="G10630" s="4"/>
      <c r="H10630" s="4">
        <v>1</v>
      </c>
      <c r="I10630" s="15"/>
      <c r="J10630" s="46" t="s">
        <v>11875</v>
      </c>
    </row>
    <row r="10631" spans="1:10" ht="61.2">
      <c r="A10631" s="4" t="s">
        <v>11749</v>
      </c>
      <c r="B10631" s="4" t="str">
        <f ca="1">IFERROR(__xludf.DUMMYFUNCTION("REGEXREPLACE(TEXT(IF(ISERR(FIND(""/"", A10631)), A10631, MID(A10631, FIND(""/"", A10631)+1, LEN(A10631))), ""#""), ""\D+"", """")"),"2022")</f>
        <v>2022</v>
      </c>
      <c r="C10631" s="46" t="s">
        <v>2484</v>
      </c>
      <c r="D10631" s="21">
        <v>125111</v>
      </c>
      <c r="E10631" s="5" t="s">
        <v>11861</v>
      </c>
      <c r="F10631" s="4">
        <v>1963</v>
      </c>
      <c r="G10631" s="4"/>
      <c r="H10631" s="4">
        <v>1</v>
      </c>
      <c r="I10631" s="15"/>
      <c r="J10631" s="46" t="s">
        <v>11876</v>
      </c>
    </row>
    <row r="10632" spans="1:10" ht="61.2">
      <c r="A10632" s="4" t="s">
        <v>11749</v>
      </c>
      <c r="B10632" s="4" t="str">
        <f ca="1">IFERROR(__xludf.DUMMYFUNCTION("REGEXREPLACE(TEXT(IF(ISERR(FIND(""/"", A10632)), A10632, MID(A10632, FIND(""/"", A10632)+1, LEN(A10632))), ""#""), ""\D+"", """")"),"2022")</f>
        <v>2022</v>
      </c>
      <c r="C10632" s="46" t="s">
        <v>2484</v>
      </c>
      <c r="D10632" s="21">
        <v>125111</v>
      </c>
      <c r="E10632" s="5" t="s">
        <v>11861</v>
      </c>
      <c r="F10632" s="4">
        <v>1964</v>
      </c>
      <c r="G10632" s="4"/>
      <c r="H10632" s="4">
        <v>1</v>
      </c>
      <c r="I10632" s="15"/>
      <c r="J10632" s="46" t="s">
        <v>11877</v>
      </c>
    </row>
    <row r="10633" spans="1:10" ht="61.2">
      <c r="A10633" s="4" t="s">
        <v>11749</v>
      </c>
      <c r="B10633" s="4" t="str">
        <f ca="1">IFERROR(__xludf.DUMMYFUNCTION("REGEXREPLACE(TEXT(IF(ISERR(FIND(""/"", A10633)), A10633, MID(A10633, FIND(""/"", A10633)+1, LEN(A10633))), ""#""), ""\D+"", """")"),"2022")</f>
        <v>2022</v>
      </c>
      <c r="C10633" s="46" t="s">
        <v>2484</v>
      </c>
      <c r="D10633" s="21">
        <v>125111</v>
      </c>
      <c r="E10633" s="5" t="s">
        <v>11861</v>
      </c>
      <c r="F10633" s="4">
        <v>1964</v>
      </c>
      <c r="G10633" s="4"/>
      <c r="H10633" s="4">
        <v>2</v>
      </c>
      <c r="I10633" s="15"/>
      <c r="J10633" s="46" t="s">
        <v>11878</v>
      </c>
    </row>
    <row r="10634" spans="1:10" ht="61.2">
      <c r="A10634" s="4" t="s">
        <v>11749</v>
      </c>
      <c r="B10634" s="4" t="str">
        <f ca="1">IFERROR(__xludf.DUMMYFUNCTION("REGEXREPLACE(TEXT(IF(ISERR(FIND(""/"", A10634)), A10634, MID(A10634, FIND(""/"", A10634)+1, LEN(A10634))), ""#""), ""\D+"", """")"),"2022")</f>
        <v>2022</v>
      </c>
      <c r="C10634" s="46" t="s">
        <v>2484</v>
      </c>
      <c r="D10634" s="21">
        <v>125111</v>
      </c>
      <c r="E10634" s="5" t="s">
        <v>11861</v>
      </c>
      <c r="F10634" s="4">
        <v>1965</v>
      </c>
      <c r="G10634" s="4"/>
      <c r="H10634" s="4">
        <v>1</v>
      </c>
      <c r="I10634" s="15"/>
      <c r="J10634" s="46" t="s">
        <v>11879</v>
      </c>
    </row>
    <row r="10635" spans="1:10" ht="61.2">
      <c r="A10635" s="4" t="s">
        <v>11749</v>
      </c>
      <c r="B10635" s="4" t="str">
        <f ca="1">IFERROR(__xludf.DUMMYFUNCTION("REGEXREPLACE(TEXT(IF(ISERR(FIND(""/"", A10635)), A10635, MID(A10635, FIND(""/"", A10635)+1, LEN(A10635))), ""#""), ""\D+"", """")"),"2022")</f>
        <v>2022</v>
      </c>
      <c r="C10635" s="46" t="s">
        <v>2484</v>
      </c>
      <c r="D10635" s="21">
        <v>125111</v>
      </c>
      <c r="E10635" s="5" t="s">
        <v>11861</v>
      </c>
      <c r="F10635" s="4">
        <v>1966</v>
      </c>
      <c r="G10635" s="4"/>
      <c r="H10635" s="4">
        <v>1</v>
      </c>
      <c r="I10635" s="15"/>
      <c r="J10635" s="46" t="s">
        <v>11880</v>
      </c>
    </row>
    <row r="10636" spans="1:10" ht="61.2">
      <c r="A10636" s="4" t="s">
        <v>11749</v>
      </c>
      <c r="B10636" s="4" t="str">
        <f ca="1">IFERROR(__xludf.DUMMYFUNCTION("REGEXREPLACE(TEXT(IF(ISERR(FIND(""/"", A10636)), A10636, MID(A10636, FIND(""/"", A10636)+1, LEN(A10636))), ""#""), ""\D+"", """")"),"2022")</f>
        <v>2022</v>
      </c>
      <c r="C10636" s="46" t="s">
        <v>2479</v>
      </c>
      <c r="D10636" s="21">
        <v>125111</v>
      </c>
      <c r="E10636" s="5" t="s">
        <v>11861</v>
      </c>
      <c r="F10636" s="4">
        <v>1961</v>
      </c>
      <c r="G10636" s="4"/>
      <c r="H10636" s="4">
        <v>1</v>
      </c>
      <c r="I10636" s="15"/>
      <c r="J10636" s="46" t="s">
        <v>11881</v>
      </c>
    </row>
    <row r="10637" spans="1:10" ht="61.2">
      <c r="A10637" s="4" t="s">
        <v>11749</v>
      </c>
      <c r="B10637" s="4" t="str">
        <f ca="1">IFERROR(__xludf.DUMMYFUNCTION("REGEXREPLACE(TEXT(IF(ISERR(FIND(""/"", A10637)), A10637, MID(A10637, FIND(""/"", A10637)+1, LEN(A10637))), ""#""), ""\D+"", """")"),"2022")</f>
        <v>2022</v>
      </c>
      <c r="C10637" s="46" t="s">
        <v>2479</v>
      </c>
      <c r="D10637" s="21">
        <v>125111</v>
      </c>
      <c r="E10637" s="5" t="s">
        <v>11861</v>
      </c>
      <c r="F10637" s="4">
        <v>1963</v>
      </c>
      <c r="G10637" s="4"/>
      <c r="H10637" s="4">
        <v>1</v>
      </c>
      <c r="I10637" s="15"/>
      <c r="J10637" s="46" t="s">
        <v>11882</v>
      </c>
    </row>
    <row r="10638" spans="1:10" ht="61.2">
      <c r="A10638" s="4" t="s">
        <v>11749</v>
      </c>
      <c r="B10638" s="4" t="str">
        <f ca="1">IFERROR(__xludf.DUMMYFUNCTION("REGEXREPLACE(TEXT(IF(ISERR(FIND(""/"", A10638)), A10638, MID(A10638, FIND(""/"", A10638)+1, LEN(A10638))), ""#""), ""\D+"", """")"),"2022")</f>
        <v>2022</v>
      </c>
      <c r="C10638" s="46" t="s">
        <v>2479</v>
      </c>
      <c r="D10638" s="21">
        <v>125111</v>
      </c>
      <c r="E10638" s="5" t="s">
        <v>11861</v>
      </c>
      <c r="F10638" s="4">
        <v>1964</v>
      </c>
      <c r="G10638" s="4"/>
      <c r="H10638" s="4">
        <v>1</v>
      </c>
      <c r="I10638" s="15"/>
      <c r="J10638" s="46" t="s">
        <v>11883</v>
      </c>
    </row>
    <row r="10639" spans="1:10" ht="61.2">
      <c r="A10639" s="4" t="s">
        <v>11749</v>
      </c>
      <c r="B10639" s="4" t="str">
        <f ca="1">IFERROR(__xludf.DUMMYFUNCTION("REGEXREPLACE(TEXT(IF(ISERR(FIND(""/"", A10639)), A10639, MID(A10639, FIND(""/"", A10639)+1, LEN(A10639))), ""#""), ""\D+"", """")"),"2022")</f>
        <v>2022</v>
      </c>
      <c r="C10639" s="46" t="s">
        <v>2479</v>
      </c>
      <c r="D10639" s="21">
        <v>125111</v>
      </c>
      <c r="E10639" s="5" t="s">
        <v>11861</v>
      </c>
      <c r="F10639" s="4">
        <v>1965</v>
      </c>
      <c r="G10639" s="4"/>
      <c r="H10639" s="4">
        <v>1</v>
      </c>
      <c r="I10639" s="15"/>
      <c r="J10639" s="46" t="s">
        <v>11884</v>
      </c>
    </row>
    <row r="10640" spans="1:10" ht="61.2">
      <c r="A10640" s="4" t="s">
        <v>11749</v>
      </c>
      <c r="B10640" s="4" t="str">
        <f ca="1">IFERROR(__xludf.DUMMYFUNCTION("REGEXREPLACE(TEXT(IF(ISERR(FIND(""/"", A10640)), A10640, MID(A10640, FIND(""/"", A10640)+1, LEN(A10640))), ""#""), ""\D+"", """")"),"2022")</f>
        <v>2022</v>
      </c>
      <c r="C10640" s="46" t="s">
        <v>2479</v>
      </c>
      <c r="D10640" s="21">
        <v>125111</v>
      </c>
      <c r="E10640" s="5" t="s">
        <v>11861</v>
      </c>
      <c r="F10640" s="4">
        <v>1967</v>
      </c>
      <c r="G10640" s="4"/>
      <c r="H10640" s="4">
        <v>1</v>
      </c>
      <c r="I10640" s="15"/>
      <c r="J10640" s="46" t="s">
        <v>11885</v>
      </c>
    </row>
    <row r="10641" spans="1:10" ht="61.2">
      <c r="A10641" s="4" t="s">
        <v>11749</v>
      </c>
      <c r="B10641" s="4" t="str">
        <f ca="1">IFERROR(__xludf.DUMMYFUNCTION("REGEXREPLACE(TEXT(IF(ISERR(FIND(""/"", A10641)), A10641, MID(A10641, FIND(""/"", A10641)+1, LEN(A10641))), ""#""), ""\D+"", """")"),"2022")</f>
        <v>2022</v>
      </c>
      <c r="C10641" s="46" t="s">
        <v>2479</v>
      </c>
      <c r="D10641" s="21">
        <v>125111</v>
      </c>
      <c r="E10641" s="5" t="s">
        <v>11861</v>
      </c>
      <c r="F10641" s="4">
        <v>1968</v>
      </c>
      <c r="G10641" s="4"/>
      <c r="H10641" s="4">
        <v>1</v>
      </c>
      <c r="I10641" s="15"/>
      <c r="J10641" s="46" t="s">
        <v>11886</v>
      </c>
    </row>
    <row r="10642" spans="1:10" ht="61.2">
      <c r="A10642" s="4" t="s">
        <v>11749</v>
      </c>
      <c r="B10642" s="4" t="str">
        <f ca="1">IFERROR(__xludf.DUMMYFUNCTION("REGEXREPLACE(TEXT(IF(ISERR(FIND(""/"", A10642)), A10642, MID(A10642, FIND(""/"", A10642)+1, LEN(A10642))), ""#""), ""\D+"", """")"),"2022")</f>
        <v>2022</v>
      </c>
      <c r="C10642" s="46" t="s">
        <v>1922</v>
      </c>
      <c r="D10642" s="21">
        <v>125111</v>
      </c>
      <c r="E10642" s="5" t="s">
        <v>11861</v>
      </c>
      <c r="F10642" s="4">
        <v>1962</v>
      </c>
      <c r="G10642" s="4"/>
      <c r="H10642" s="4">
        <v>1</v>
      </c>
      <c r="I10642" s="15"/>
      <c r="J10642" s="46" t="s">
        <v>11887</v>
      </c>
    </row>
    <row r="10643" spans="1:10" ht="61.2">
      <c r="A10643" s="4" t="s">
        <v>11749</v>
      </c>
      <c r="B10643" s="4" t="str">
        <f ca="1">IFERROR(__xludf.DUMMYFUNCTION("REGEXREPLACE(TEXT(IF(ISERR(FIND(""/"", A10643)), A10643, MID(A10643, FIND(""/"", A10643)+1, LEN(A10643))), ""#""), ""\D+"", """")"),"2022")</f>
        <v>2022</v>
      </c>
      <c r="C10643" s="46" t="s">
        <v>1922</v>
      </c>
      <c r="D10643" s="21">
        <v>125111</v>
      </c>
      <c r="E10643" s="5" t="s">
        <v>11861</v>
      </c>
      <c r="F10643" s="4">
        <v>1964</v>
      </c>
      <c r="G10643" s="4"/>
      <c r="H10643" s="4">
        <v>1</v>
      </c>
      <c r="I10643" s="15"/>
      <c r="J10643" s="46" t="s">
        <v>11888</v>
      </c>
    </row>
    <row r="10644" spans="1:10" ht="61.2">
      <c r="A10644" s="4" t="s">
        <v>11749</v>
      </c>
      <c r="B10644" s="4" t="str">
        <f ca="1">IFERROR(__xludf.DUMMYFUNCTION("REGEXREPLACE(TEXT(IF(ISERR(FIND(""/"", A10644)), A10644, MID(A10644, FIND(""/"", A10644)+1, LEN(A10644))), ""#""), ""\D+"", """")"),"2022")</f>
        <v>2022</v>
      </c>
      <c r="C10644" s="46" t="s">
        <v>1922</v>
      </c>
      <c r="D10644" s="21">
        <v>125111</v>
      </c>
      <c r="E10644" s="5" t="s">
        <v>11861</v>
      </c>
      <c r="F10644" s="4">
        <v>1965</v>
      </c>
      <c r="G10644" s="4"/>
      <c r="H10644" s="8"/>
      <c r="I10644" s="15"/>
      <c r="J10644" s="46" t="s">
        <v>11889</v>
      </c>
    </row>
    <row r="10645" spans="1:10" ht="61.2">
      <c r="A10645" s="4" t="s">
        <v>11749</v>
      </c>
      <c r="B10645" s="4" t="str">
        <f ca="1">IFERROR(__xludf.DUMMYFUNCTION("REGEXREPLACE(TEXT(IF(ISERR(FIND(""/"", A10645)), A10645, MID(A10645, FIND(""/"", A10645)+1, LEN(A10645))), ""#""), ""\D+"", """")"),"2022")</f>
        <v>2022</v>
      </c>
      <c r="C10645" s="46" t="s">
        <v>1922</v>
      </c>
      <c r="D10645" s="21">
        <v>125111</v>
      </c>
      <c r="E10645" s="5" t="s">
        <v>11861</v>
      </c>
      <c r="F10645" s="4">
        <v>1967</v>
      </c>
      <c r="G10645" s="4"/>
      <c r="H10645" s="4">
        <v>1</v>
      </c>
      <c r="I10645" s="15"/>
      <c r="J10645" s="46" t="s">
        <v>11890</v>
      </c>
    </row>
    <row r="10646" spans="1:10" ht="61.2">
      <c r="A10646" s="4" t="s">
        <v>11749</v>
      </c>
      <c r="B10646" s="4" t="str">
        <f ca="1">IFERROR(__xludf.DUMMYFUNCTION("REGEXREPLACE(TEXT(IF(ISERR(FIND(""/"", A10646)), A10646, MID(A10646, FIND(""/"", A10646)+1, LEN(A10646))), ""#""), ""\D+"", """")"),"2022")</f>
        <v>2022</v>
      </c>
      <c r="C10646" s="46" t="s">
        <v>11774</v>
      </c>
      <c r="D10646" s="21">
        <v>125111</v>
      </c>
      <c r="E10646" s="5" t="s">
        <v>11861</v>
      </c>
      <c r="F10646" s="4">
        <v>1963</v>
      </c>
      <c r="G10646" s="4"/>
      <c r="H10646" s="4">
        <v>1</v>
      </c>
      <c r="I10646" s="15"/>
      <c r="J10646" s="46" t="s">
        <v>11891</v>
      </c>
    </row>
    <row r="10647" spans="1:10" ht="61.2">
      <c r="A10647" s="4" t="s">
        <v>11749</v>
      </c>
      <c r="B10647" s="4" t="str">
        <f ca="1">IFERROR(__xludf.DUMMYFUNCTION("REGEXREPLACE(TEXT(IF(ISERR(FIND(""/"", A10647)), A10647, MID(A10647, FIND(""/"", A10647)+1, LEN(A10647))), ""#""), ""\D+"", """")"),"2022")</f>
        <v>2022</v>
      </c>
      <c r="C10647" s="46" t="s">
        <v>11774</v>
      </c>
      <c r="D10647" s="21">
        <v>125111</v>
      </c>
      <c r="E10647" s="5" t="s">
        <v>11861</v>
      </c>
      <c r="F10647" s="4">
        <v>1968</v>
      </c>
      <c r="G10647" s="4"/>
      <c r="H10647" s="4">
        <v>1</v>
      </c>
      <c r="I10647" s="15"/>
      <c r="J10647" s="46" t="s">
        <v>11892</v>
      </c>
    </row>
    <row r="10648" spans="1:10" ht="61.2">
      <c r="A10648" s="4" t="s">
        <v>11749</v>
      </c>
      <c r="B10648" s="4" t="str">
        <f ca="1">IFERROR(__xludf.DUMMYFUNCTION("REGEXREPLACE(TEXT(IF(ISERR(FIND(""/"", A10648)), A10648, MID(A10648, FIND(""/"", A10648)+1, LEN(A10648))), ""#""), ""\D+"", """")"),"2022")</f>
        <v>2022</v>
      </c>
      <c r="C10648" s="46" t="s">
        <v>7683</v>
      </c>
      <c r="D10648" s="21">
        <v>125111</v>
      </c>
      <c r="E10648" s="5" t="s">
        <v>11861</v>
      </c>
      <c r="F10648" s="4">
        <v>1968</v>
      </c>
      <c r="G10648" s="4"/>
      <c r="H10648" s="4">
        <v>1</v>
      </c>
      <c r="I10648" s="15"/>
      <c r="J10648" s="46" t="s">
        <v>11893</v>
      </c>
    </row>
    <row r="10649" spans="1:10" ht="61.2">
      <c r="A10649" s="4" t="s">
        <v>11749</v>
      </c>
      <c r="B10649" s="4" t="str">
        <f ca="1">IFERROR(__xludf.DUMMYFUNCTION("REGEXREPLACE(TEXT(IF(ISERR(FIND(""/"", A10649)), A10649, MID(A10649, FIND(""/"", A10649)+1, LEN(A10649))), ""#""), ""\D+"", """")"),"2022")</f>
        <v>2022</v>
      </c>
      <c r="C10649" s="46" t="s">
        <v>11894</v>
      </c>
      <c r="D10649" s="21">
        <v>125111</v>
      </c>
      <c r="E10649" s="5" t="s">
        <v>11861</v>
      </c>
      <c r="F10649" s="4" t="s">
        <v>11895</v>
      </c>
      <c r="G10649" s="4"/>
      <c r="H10649" s="4">
        <v>1</v>
      </c>
      <c r="I10649" s="15"/>
      <c r="J10649" s="46" t="s">
        <v>11896</v>
      </c>
    </row>
    <row r="10650" spans="1:10" ht="51">
      <c r="A10650" s="4" t="s">
        <v>11749</v>
      </c>
      <c r="B10650" s="4" t="str">
        <f ca="1">IFERROR(__xludf.DUMMYFUNCTION("REGEXREPLACE(TEXT(IF(ISERR(FIND(""/"", A10650)), A10650, MID(A10650, FIND(""/"", A10650)+1, LEN(A10650))), ""#""), ""\D+"", """")"),"2022")</f>
        <v>2022</v>
      </c>
      <c r="C10650" s="46" t="s">
        <v>11894</v>
      </c>
      <c r="D10650" s="4" t="s">
        <v>11750</v>
      </c>
      <c r="E10650" s="5" t="s">
        <v>11751</v>
      </c>
      <c r="F10650" s="4">
        <v>1964</v>
      </c>
      <c r="G10650" s="4"/>
      <c r="H10650" s="4">
        <v>1</v>
      </c>
      <c r="I10650" s="15"/>
      <c r="J10650" s="46" t="s">
        <v>11897</v>
      </c>
    </row>
    <row r="10651" spans="1:10" ht="51">
      <c r="A10651" s="4" t="s">
        <v>11749</v>
      </c>
      <c r="B10651" s="4" t="str">
        <f ca="1">IFERROR(__xludf.DUMMYFUNCTION("REGEXREPLACE(TEXT(IF(ISERR(FIND(""/"", A10651)), A10651, MID(A10651, FIND(""/"", A10651)+1, LEN(A10651))), ""#""), ""\D+"", """")"),"2022")</f>
        <v>2022</v>
      </c>
      <c r="C10651" s="46" t="s">
        <v>11894</v>
      </c>
      <c r="D10651" s="4" t="s">
        <v>11750</v>
      </c>
      <c r="E10651" s="5" t="s">
        <v>11751</v>
      </c>
      <c r="F10651" s="4">
        <v>1965</v>
      </c>
      <c r="G10651" s="4"/>
      <c r="H10651" s="4">
        <v>1</v>
      </c>
      <c r="I10651" s="15"/>
      <c r="J10651" s="46" t="s">
        <v>11898</v>
      </c>
    </row>
    <row r="10652" spans="1:10" ht="51">
      <c r="A10652" s="4" t="s">
        <v>11749</v>
      </c>
      <c r="B10652" s="4" t="str">
        <f ca="1">IFERROR(__xludf.DUMMYFUNCTION("REGEXREPLACE(TEXT(IF(ISERR(FIND(""/"", A10652)), A10652, MID(A10652, FIND(""/"", A10652)+1, LEN(A10652))), ""#""), ""\D+"", """")"),"2022")</f>
        <v>2022</v>
      </c>
      <c r="C10652" s="46" t="s">
        <v>11894</v>
      </c>
      <c r="D10652" s="4" t="s">
        <v>11750</v>
      </c>
      <c r="E10652" s="5" t="s">
        <v>11751</v>
      </c>
      <c r="F10652" s="4">
        <v>1968</v>
      </c>
      <c r="G10652" s="4"/>
      <c r="H10652" s="4">
        <v>1</v>
      </c>
      <c r="I10652" s="15"/>
      <c r="J10652" s="46" t="s">
        <v>11803</v>
      </c>
    </row>
    <row r="10653" spans="1:10" ht="40.799999999999997">
      <c r="A10653" s="4" t="s">
        <v>11749</v>
      </c>
      <c r="B10653" s="4" t="str">
        <f ca="1">IFERROR(__xludf.DUMMYFUNCTION("REGEXREPLACE(TEXT(IF(ISERR(FIND(""/"", A10653)), A10653, MID(A10653, FIND(""/"", A10653)+1, LEN(A10653))), ""#""), ""\D+"", """")"),"2022")</f>
        <v>2022</v>
      </c>
      <c r="C10653" s="46" t="s">
        <v>11894</v>
      </c>
      <c r="D10653" s="4" t="s">
        <v>11899</v>
      </c>
      <c r="E10653" s="5" t="s">
        <v>11900</v>
      </c>
      <c r="F10653" s="4" t="s">
        <v>11901</v>
      </c>
      <c r="G10653" s="4"/>
      <c r="H10653" s="4">
        <v>1</v>
      </c>
      <c r="I10653" s="15"/>
      <c r="J10653" s="46" t="s">
        <v>11902</v>
      </c>
    </row>
    <row r="10654" spans="1:10" ht="40.799999999999997">
      <c r="A10654" s="4" t="s">
        <v>11749</v>
      </c>
      <c r="B10654" s="4" t="str">
        <f ca="1">IFERROR(__xludf.DUMMYFUNCTION("REGEXREPLACE(TEXT(IF(ISERR(FIND(""/"", A10654)), A10654, MID(A10654, FIND(""/"", A10654)+1, LEN(A10654))), ""#""), ""\D+"", """")"),"2022")</f>
        <v>2022</v>
      </c>
      <c r="C10654" s="46" t="s">
        <v>11894</v>
      </c>
      <c r="D10654" s="4" t="s">
        <v>11899</v>
      </c>
      <c r="E10654" s="5" t="s">
        <v>11900</v>
      </c>
      <c r="F10654" s="4" t="s">
        <v>11903</v>
      </c>
      <c r="G10654" s="4"/>
      <c r="H10654" s="4">
        <v>1</v>
      </c>
      <c r="I10654" s="15"/>
      <c r="J10654" s="46" t="s">
        <v>11904</v>
      </c>
    </row>
    <row r="10655" spans="1:10" ht="40.799999999999997">
      <c r="A10655" s="4" t="s">
        <v>11749</v>
      </c>
      <c r="B10655" s="4" t="str">
        <f ca="1">IFERROR(__xludf.DUMMYFUNCTION("REGEXREPLACE(TEXT(IF(ISERR(FIND(""/"", A10655)), A10655, MID(A10655, FIND(""/"", A10655)+1, LEN(A10655))), ""#""), ""\D+"", """")"),"2022")</f>
        <v>2022</v>
      </c>
      <c r="C10655" s="46" t="s">
        <v>11894</v>
      </c>
      <c r="D10655" s="4" t="s">
        <v>11899</v>
      </c>
      <c r="E10655" s="5" t="s">
        <v>11900</v>
      </c>
      <c r="F10655" s="4" t="s">
        <v>11905</v>
      </c>
      <c r="G10655" s="4"/>
      <c r="H10655" s="4">
        <v>1</v>
      </c>
      <c r="I10655" s="15"/>
      <c r="J10655" s="46" t="s">
        <v>11906</v>
      </c>
    </row>
    <row r="10656" spans="1:10" ht="40.799999999999997">
      <c r="A10656" s="4" t="s">
        <v>11749</v>
      </c>
      <c r="B10656" s="4" t="str">
        <f ca="1">IFERROR(__xludf.DUMMYFUNCTION("REGEXREPLACE(TEXT(IF(ISERR(FIND(""/"", A10656)), A10656, MID(A10656, FIND(""/"", A10656)+1, LEN(A10656))), ""#""), ""\D+"", """")"),"2022")</f>
        <v>2022</v>
      </c>
      <c r="C10656" s="46" t="s">
        <v>11894</v>
      </c>
      <c r="D10656" s="4" t="s">
        <v>11899</v>
      </c>
      <c r="E10656" s="5" t="s">
        <v>11900</v>
      </c>
      <c r="F10656" s="4" t="s">
        <v>11733</v>
      </c>
      <c r="G10656" s="4"/>
      <c r="H10656" s="4">
        <v>1</v>
      </c>
      <c r="I10656" s="15"/>
      <c r="J10656" s="46" t="s">
        <v>11907</v>
      </c>
    </row>
    <row r="10657" spans="1:10" ht="30.6">
      <c r="A10657" s="6" t="s">
        <v>11908</v>
      </c>
      <c r="B10657" s="4" t="str">
        <f ca="1">IFERROR(__xludf.DUMMYFUNCTION("REGEXREPLACE(TEXT(IF(ISERR(FIND(""/"", A10657)), A10657, MID(A10657, FIND(""/"", A10657)+1, LEN(A10657))), ""#""), ""\D+"", """")"),"2023")</f>
        <v>2023</v>
      </c>
      <c r="C10657" s="46" t="s">
        <v>11909</v>
      </c>
      <c r="D10657" s="4" t="s">
        <v>11910</v>
      </c>
      <c r="E10657" s="5" t="s">
        <v>11911</v>
      </c>
      <c r="F10657" s="4" t="s">
        <v>11912</v>
      </c>
      <c r="G10657" s="4">
        <v>11</v>
      </c>
      <c r="H10657" s="4">
        <v>1</v>
      </c>
      <c r="I10657" s="7"/>
      <c r="J10657" s="46" t="s">
        <v>11913</v>
      </c>
    </row>
    <row r="10658" spans="1:10" ht="30.6">
      <c r="A10658" s="6" t="s">
        <v>11908</v>
      </c>
      <c r="B10658" s="4" t="str">
        <f ca="1">IFERROR(__xludf.DUMMYFUNCTION("REGEXREPLACE(TEXT(IF(ISERR(FIND(""/"", A10658)), A10658, MID(A10658, FIND(""/"", A10658)+1, LEN(A10658))), ""#""), ""\D+"", """")"),"2023")</f>
        <v>2023</v>
      </c>
      <c r="C10658" s="46" t="s">
        <v>11909</v>
      </c>
      <c r="D10658" s="4" t="s">
        <v>11910</v>
      </c>
      <c r="E10658" s="5" t="s">
        <v>11911</v>
      </c>
      <c r="F10658" s="4" t="s">
        <v>11914</v>
      </c>
      <c r="G10658" s="4">
        <v>11</v>
      </c>
      <c r="H10658" s="4">
        <v>2</v>
      </c>
      <c r="I10658" s="7"/>
      <c r="J10658" s="46" t="s">
        <v>11915</v>
      </c>
    </row>
    <row r="10659" spans="1:10" ht="71.400000000000006">
      <c r="A10659" s="6" t="s">
        <v>11908</v>
      </c>
      <c r="B10659" s="4" t="str">
        <f ca="1">IFERROR(__xludf.DUMMYFUNCTION("REGEXREPLACE(TEXT(IF(ISERR(FIND(""/"", A10659)), A10659, MID(A10659, FIND(""/"", A10659)+1, LEN(A10659))), ""#""), ""\D+"", """")"),"2023")</f>
        <v>2023</v>
      </c>
      <c r="C10659" s="46" t="s">
        <v>11909</v>
      </c>
      <c r="D10659" s="4" t="s">
        <v>11916</v>
      </c>
      <c r="E10659" s="5" t="s">
        <v>11917</v>
      </c>
      <c r="F10659" s="4" t="s">
        <v>11918</v>
      </c>
      <c r="G10659" s="4">
        <v>11</v>
      </c>
      <c r="H10659" s="4">
        <v>3</v>
      </c>
      <c r="I10659" s="7"/>
      <c r="J10659" s="46" t="s">
        <v>11919</v>
      </c>
    </row>
    <row r="10660" spans="1:10" ht="71.400000000000006">
      <c r="A10660" s="6" t="s">
        <v>11908</v>
      </c>
      <c r="B10660" s="4" t="str">
        <f ca="1">IFERROR(__xludf.DUMMYFUNCTION("REGEXREPLACE(TEXT(IF(ISERR(FIND(""/"", A10660)), A10660, MID(A10660, FIND(""/"", A10660)+1, LEN(A10660))), ""#""), ""\D+"", """")"),"2023")</f>
        <v>2023</v>
      </c>
      <c r="C10660" s="46" t="s">
        <v>11909</v>
      </c>
      <c r="D10660" s="4" t="s">
        <v>11916</v>
      </c>
      <c r="E10660" s="5" t="s">
        <v>11917</v>
      </c>
      <c r="F10660" s="4" t="s">
        <v>11920</v>
      </c>
      <c r="G10660" s="4">
        <v>11</v>
      </c>
      <c r="H10660" s="4">
        <v>4</v>
      </c>
      <c r="I10660" s="7"/>
      <c r="J10660" s="46" t="s">
        <v>11921</v>
      </c>
    </row>
    <row r="10661" spans="1:10" ht="30.6">
      <c r="A10661" s="6" t="s">
        <v>11908</v>
      </c>
      <c r="B10661" s="4" t="str">
        <f ca="1">IFERROR(__xludf.DUMMYFUNCTION("REGEXREPLACE(TEXT(IF(ISERR(FIND(""/"", A10661)), A10661, MID(A10661, FIND(""/"", A10661)+1, LEN(A10661))), ""#""), ""\D+"", """")"),"2023")</f>
        <v>2023</v>
      </c>
      <c r="C10661" s="46" t="s">
        <v>11909</v>
      </c>
      <c r="D10661" s="4" t="s">
        <v>11910</v>
      </c>
      <c r="E10661" s="5" t="s">
        <v>11911</v>
      </c>
      <c r="F10661" s="4" t="s">
        <v>11922</v>
      </c>
      <c r="G10661" s="4">
        <v>11</v>
      </c>
      <c r="H10661" s="4">
        <v>5</v>
      </c>
      <c r="I10661" s="7"/>
      <c r="J10661" s="46" t="s">
        <v>11923</v>
      </c>
    </row>
    <row r="10662" spans="1:10" ht="30.6">
      <c r="A10662" s="6" t="s">
        <v>11908</v>
      </c>
      <c r="B10662" s="4" t="str">
        <f ca="1">IFERROR(__xludf.DUMMYFUNCTION("REGEXREPLACE(TEXT(IF(ISERR(FIND(""/"", A10662)), A10662, MID(A10662, FIND(""/"", A10662)+1, LEN(A10662))), ""#""), ""\D+"", """")"),"2023")</f>
        <v>2023</v>
      </c>
      <c r="C10662" s="46" t="s">
        <v>11909</v>
      </c>
      <c r="D10662" s="4" t="s">
        <v>11910</v>
      </c>
      <c r="E10662" s="5" t="s">
        <v>11911</v>
      </c>
      <c r="F10662" s="4" t="s">
        <v>11924</v>
      </c>
      <c r="G10662" s="4">
        <v>11</v>
      </c>
      <c r="H10662" s="4">
        <v>6</v>
      </c>
      <c r="I10662" s="7"/>
      <c r="J10662" s="46" t="s">
        <v>11925</v>
      </c>
    </row>
    <row r="10663" spans="1:10" ht="71.400000000000006">
      <c r="A10663" s="6" t="s">
        <v>11908</v>
      </c>
      <c r="B10663" s="4" t="str">
        <f ca="1">IFERROR(__xludf.DUMMYFUNCTION("REGEXREPLACE(TEXT(IF(ISERR(FIND(""/"", A10663)), A10663, MID(A10663, FIND(""/"", A10663)+1, LEN(A10663))), ""#""), ""\D+"", """")"),"2023")</f>
        <v>2023</v>
      </c>
      <c r="C10663" s="46" t="s">
        <v>11909</v>
      </c>
      <c r="D10663" s="4" t="s">
        <v>11916</v>
      </c>
      <c r="E10663" s="5" t="s">
        <v>11917</v>
      </c>
      <c r="F10663" s="4" t="s">
        <v>11926</v>
      </c>
      <c r="G10663" s="4">
        <v>21</v>
      </c>
      <c r="H10663" s="4">
        <v>1</v>
      </c>
      <c r="I10663" s="7"/>
      <c r="J10663" s="46" t="s">
        <v>11927</v>
      </c>
    </row>
    <row r="10664" spans="1:10" ht="30.6">
      <c r="A10664" s="6" t="s">
        <v>11908</v>
      </c>
      <c r="B10664" s="4" t="str">
        <f ca="1">IFERROR(__xludf.DUMMYFUNCTION("REGEXREPLACE(TEXT(IF(ISERR(FIND(""/"", A10664)), A10664, MID(A10664, FIND(""/"", A10664)+1, LEN(A10664))), ""#""), ""\D+"", """")"),"2023")</f>
        <v>2023</v>
      </c>
      <c r="C10664" s="46" t="s">
        <v>11909</v>
      </c>
      <c r="D10664" s="4" t="s">
        <v>11910</v>
      </c>
      <c r="E10664" s="5" t="s">
        <v>11911</v>
      </c>
      <c r="F10664" s="4" t="s">
        <v>11928</v>
      </c>
      <c r="G10664" s="4">
        <v>21</v>
      </c>
      <c r="H10664" s="4">
        <v>2</v>
      </c>
      <c r="I10664" s="7"/>
      <c r="J10664" s="46" t="s">
        <v>11929</v>
      </c>
    </row>
    <row r="10665" spans="1:10" ht="20.399999999999999">
      <c r="A10665" s="6" t="s">
        <v>11908</v>
      </c>
      <c r="B10665" s="4" t="str">
        <f ca="1">IFERROR(__xludf.DUMMYFUNCTION("REGEXREPLACE(TEXT(IF(ISERR(FIND(""/"", A10665)), A10665, MID(A10665, FIND(""/"", A10665)+1, LEN(A10665))), ""#""), ""\D+"", """")"),"2023")</f>
        <v>2023</v>
      </c>
      <c r="C10665" s="48" t="s">
        <v>11909</v>
      </c>
      <c r="D10665" s="6" t="s">
        <v>11910</v>
      </c>
      <c r="E10665" s="5" t="s">
        <v>11911</v>
      </c>
      <c r="F10665" s="4" t="s">
        <v>11930</v>
      </c>
      <c r="G10665" s="4">
        <v>21</v>
      </c>
      <c r="H10665" s="4">
        <v>3</v>
      </c>
      <c r="I10665" s="7"/>
      <c r="J10665" s="46" t="s">
        <v>11931</v>
      </c>
    </row>
    <row r="10666" spans="1:10" ht="20.399999999999999">
      <c r="A10666" s="6" t="s">
        <v>11908</v>
      </c>
      <c r="B10666" s="4" t="str">
        <f ca="1">IFERROR(__xludf.DUMMYFUNCTION("REGEXREPLACE(TEXT(IF(ISERR(FIND(""/"", A10666)), A10666, MID(A10666, FIND(""/"", A10666)+1, LEN(A10666))), ""#""), ""\D+"", """")"),"2023")</f>
        <v>2023</v>
      </c>
      <c r="C10666" s="48" t="s">
        <v>11909</v>
      </c>
      <c r="D10666" s="6" t="s">
        <v>11932</v>
      </c>
      <c r="E10666" s="5" t="s">
        <v>11933</v>
      </c>
      <c r="F10666" s="4" t="s">
        <v>11930</v>
      </c>
      <c r="G10666" s="4">
        <v>21</v>
      </c>
      <c r="H10666" s="4">
        <v>4</v>
      </c>
      <c r="I10666" s="7"/>
      <c r="J10666" s="46" t="s">
        <v>11934</v>
      </c>
    </row>
    <row r="10667" spans="1:10" ht="71.400000000000006">
      <c r="A10667" s="6" t="s">
        <v>11908</v>
      </c>
      <c r="B10667" s="4" t="str">
        <f ca="1">IFERROR(__xludf.DUMMYFUNCTION("REGEXREPLACE(TEXT(IF(ISERR(FIND(""/"", A10667)), A10667, MID(A10667, FIND(""/"", A10667)+1, LEN(A10667))), ""#""), ""\D+"", """")"),"2023")</f>
        <v>2023</v>
      </c>
      <c r="C10667" s="48" t="s">
        <v>11909</v>
      </c>
      <c r="D10667" s="6" t="s">
        <v>11916</v>
      </c>
      <c r="E10667" s="5" t="s">
        <v>11917</v>
      </c>
      <c r="F10667" s="4" t="s">
        <v>11935</v>
      </c>
      <c r="G10667" s="4">
        <v>21</v>
      </c>
      <c r="H10667" s="4">
        <v>5</v>
      </c>
      <c r="I10667" s="7"/>
      <c r="J10667" s="46" t="s">
        <v>11936</v>
      </c>
    </row>
    <row r="10668" spans="1:10" ht="30.6">
      <c r="A10668" s="6" t="s">
        <v>11908</v>
      </c>
      <c r="B10668" s="4" t="str">
        <f ca="1">IFERROR(__xludf.DUMMYFUNCTION("REGEXREPLACE(TEXT(IF(ISERR(FIND(""/"", A10668)), A10668, MID(A10668, FIND(""/"", A10668)+1, LEN(A10668))), ""#""), ""\D+"", """")"),"2023")</f>
        <v>2023</v>
      </c>
      <c r="C10668" s="48" t="s">
        <v>11909</v>
      </c>
      <c r="D10668" s="6" t="s">
        <v>11937</v>
      </c>
      <c r="E10668" s="5" t="s">
        <v>11938</v>
      </c>
      <c r="F10668" s="4" t="s">
        <v>11939</v>
      </c>
      <c r="G10668" s="4">
        <v>31</v>
      </c>
      <c r="H10668" s="4">
        <v>1</v>
      </c>
      <c r="I10668" s="7"/>
      <c r="J10668" s="46" t="s">
        <v>11940</v>
      </c>
    </row>
    <row r="10669" spans="1:10" ht="30.6">
      <c r="A10669" s="6" t="s">
        <v>11908</v>
      </c>
      <c r="B10669" s="4" t="str">
        <f ca="1">IFERROR(__xludf.DUMMYFUNCTION("REGEXREPLACE(TEXT(IF(ISERR(FIND(""/"", A10669)), A10669, MID(A10669, FIND(""/"", A10669)+1, LEN(A10669))), ""#""), ""\D+"", """")"),"2023")</f>
        <v>2023</v>
      </c>
      <c r="C10669" s="48" t="s">
        <v>11909</v>
      </c>
      <c r="D10669" s="6" t="s">
        <v>11937</v>
      </c>
      <c r="E10669" s="5" t="s">
        <v>11938</v>
      </c>
      <c r="F10669" s="4" t="s">
        <v>11941</v>
      </c>
      <c r="G10669" s="4">
        <v>31</v>
      </c>
      <c r="H10669" s="4">
        <v>2</v>
      </c>
      <c r="I10669" s="7"/>
      <c r="J10669" s="46" t="s">
        <v>11942</v>
      </c>
    </row>
    <row r="10670" spans="1:10" ht="30.6">
      <c r="A10670" s="6" t="s">
        <v>11908</v>
      </c>
      <c r="B10670" s="4" t="str">
        <f ca="1">IFERROR(__xludf.DUMMYFUNCTION("REGEXREPLACE(TEXT(IF(ISERR(FIND(""/"", A10670)), A10670, MID(A10670, FIND(""/"", A10670)+1, LEN(A10670))), ""#""), ""\D+"", """")"),"2023")</f>
        <v>2023</v>
      </c>
      <c r="C10670" s="48" t="s">
        <v>11909</v>
      </c>
      <c r="D10670" s="6" t="s">
        <v>11943</v>
      </c>
      <c r="E10670" s="5" t="s">
        <v>11944</v>
      </c>
      <c r="F10670" s="4" t="s">
        <v>11945</v>
      </c>
      <c r="G10670" s="4">
        <v>31</v>
      </c>
      <c r="H10670" s="4">
        <v>3</v>
      </c>
      <c r="I10670" s="7"/>
      <c r="J10670" s="46" t="s">
        <v>11946</v>
      </c>
    </row>
    <row r="10671" spans="1:10" ht="61.2">
      <c r="A10671" s="6" t="s">
        <v>11908</v>
      </c>
      <c r="B10671" s="4" t="str">
        <f ca="1">IFERROR(__xludf.DUMMYFUNCTION("REGEXREPLACE(TEXT(IF(ISERR(FIND(""/"", A10671)), A10671, MID(A10671, FIND(""/"", A10671)+1, LEN(A10671))), ""#""), ""\D+"", """")"),"2023")</f>
        <v>2023</v>
      </c>
      <c r="C10671" s="48" t="s">
        <v>11909</v>
      </c>
      <c r="D10671" s="6" t="s">
        <v>2064</v>
      </c>
      <c r="E10671" s="5" t="s">
        <v>11947</v>
      </c>
      <c r="F10671" s="4" t="s">
        <v>11948</v>
      </c>
      <c r="G10671" s="4">
        <v>31</v>
      </c>
      <c r="H10671" s="4">
        <v>4</v>
      </c>
      <c r="I10671" s="7"/>
      <c r="J10671" s="46" t="s">
        <v>11949</v>
      </c>
    </row>
    <row r="10672" spans="1:10" ht="71.400000000000006">
      <c r="A10672" s="6" t="s">
        <v>11908</v>
      </c>
      <c r="B10672" s="4" t="str">
        <f ca="1">IFERROR(__xludf.DUMMYFUNCTION("REGEXREPLACE(TEXT(IF(ISERR(FIND(""/"", A10672)), A10672, MID(A10672, FIND(""/"", A10672)+1, LEN(A10672))), ""#""), ""\D+"", """")"),"2023")</f>
        <v>2023</v>
      </c>
      <c r="C10672" s="48" t="s">
        <v>11909</v>
      </c>
      <c r="D10672" s="6" t="s">
        <v>11950</v>
      </c>
      <c r="E10672" s="5" t="s">
        <v>11951</v>
      </c>
      <c r="F10672" s="4" t="s">
        <v>11952</v>
      </c>
      <c r="G10672" s="4">
        <v>41</v>
      </c>
      <c r="H10672" s="4">
        <v>1</v>
      </c>
      <c r="I10672" s="7"/>
      <c r="J10672" s="46" t="s">
        <v>11953</v>
      </c>
    </row>
    <row r="10673" spans="1:10" ht="71.400000000000006">
      <c r="A10673" s="6" t="s">
        <v>11908</v>
      </c>
      <c r="B10673" s="4" t="str">
        <f ca="1">IFERROR(__xludf.DUMMYFUNCTION("REGEXREPLACE(TEXT(IF(ISERR(FIND(""/"", A10673)), A10673, MID(A10673, FIND(""/"", A10673)+1, LEN(A10673))), ""#""), ""\D+"", """")"),"2023")</f>
        <v>2023</v>
      </c>
      <c r="C10673" s="48" t="s">
        <v>11909</v>
      </c>
      <c r="D10673" s="6" t="s">
        <v>11916</v>
      </c>
      <c r="E10673" s="5" t="s">
        <v>11917</v>
      </c>
      <c r="F10673" s="4" t="s">
        <v>11954</v>
      </c>
      <c r="G10673" s="4">
        <v>41</v>
      </c>
      <c r="H10673" s="4">
        <v>2</v>
      </c>
      <c r="I10673" s="7"/>
      <c r="J10673" s="46" t="s">
        <v>11955</v>
      </c>
    </row>
    <row r="10674" spans="1:10" ht="81.599999999999994">
      <c r="A10674" s="6" t="s">
        <v>11908</v>
      </c>
      <c r="B10674" s="4" t="str">
        <f ca="1">IFERROR(__xludf.DUMMYFUNCTION("REGEXREPLACE(TEXT(IF(ISERR(FIND(""/"", A10674)), A10674, MID(A10674, FIND(""/"", A10674)+1, LEN(A10674))), ""#""), ""\D+"", """")"),"2023")</f>
        <v>2023</v>
      </c>
      <c r="C10674" s="48" t="s">
        <v>11909</v>
      </c>
      <c r="D10674" s="6" t="s">
        <v>2064</v>
      </c>
      <c r="E10674" s="5" t="s">
        <v>11947</v>
      </c>
      <c r="F10674" s="4">
        <v>1978</v>
      </c>
      <c r="G10674" s="4">
        <v>41</v>
      </c>
      <c r="H10674" s="4">
        <v>3</v>
      </c>
      <c r="I10674" s="7"/>
      <c r="J10674" s="46" t="s">
        <v>11956</v>
      </c>
    </row>
    <row r="10675" spans="1:10" ht="30.6">
      <c r="A10675" s="6" t="s">
        <v>11908</v>
      </c>
      <c r="B10675" s="4" t="str">
        <f ca="1">IFERROR(__xludf.DUMMYFUNCTION("REGEXREPLACE(TEXT(IF(ISERR(FIND(""/"", A10675)), A10675, MID(A10675, FIND(""/"", A10675)+1, LEN(A10675))), ""#""), ""\D+"", """")"),"2023")</f>
        <v>2023</v>
      </c>
      <c r="C10675" s="48" t="s">
        <v>11909</v>
      </c>
      <c r="D10675" s="6" t="s">
        <v>11937</v>
      </c>
      <c r="E10675" s="5" t="s">
        <v>11938</v>
      </c>
      <c r="F10675" s="4" t="s">
        <v>11957</v>
      </c>
      <c r="G10675" s="4">
        <v>41</v>
      </c>
      <c r="H10675" s="4">
        <v>4</v>
      </c>
      <c r="I10675" s="7"/>
      <c r="J10675" s="46" t="s">
        <v>11958</v>
      </c>
    </row>
    <row r="10676" spans="1:10" ht="20.399999999999999">
      <c r="A10676" s="6" t="s">
        <v>11908</v>
      </c>
      <c r="B10676" s="4" t="str">
        <f ca="1">IFERROR(__xludf.DUMMYFUNCTION("REGEXREPLACE(TEXT(IF(ISERR(FIND(""/"", A10676)), A10676, MID(A10676, FIND(""/"", A10676)+1, LEN(A10676))), ""#""), ""\D+"", """")"),"2023")</f>
        <v>2023</v>
      </c>
      <c r="C10676" s="48" t="s">
        <v>11909</v>
      </c>
      <c r="D10676" s="6" t="s">
        <v>11910</v>
      </c>
      <c r="E10676" s="5" t="s">
        <v>11911</v>
      </c>
      <c r="F10676" s="4" t="s">
        <v>9599</v>
      </c>
      <c r="G10676" s="4">
        <v>41</v>
      </c>
      <c r="H10676" s="4">
        <v>5</v>
      </c>
      <c r="I10676" s="7"/>
      <c r="J10676" s="46" t="s">
        <v>11959</v>
      </c>
    </row>
    <row r="10677" spans="1:10" ht="30.6">
      <c r="A10677" s="6" t="s">
        <v>11908</v>
      </c>
      <c r="B10677" s="4" t="str">
        <f ca="1">IFERROR(__xludf.DUMMYFUNCTION("REGEXREPLACE(TEXT(IF(ISERR(FIND(""/"", A10677)), A10677, MID(A10677, FIND(""/"", A10677)+1, LEN(A10677))), ""#""), ""\D+"", """")"),"2023")</f>
        <v>2023</v>
      </c>
      <c r="C10677" s="48" t="s">
        <v>11909</v>
      </c>
      <c r="D10677" s="6" t="s">
        <v>11937</v>
      </c>
      <c r="E10677" s="5" t="s">
        <v>11938</v>
      </c>
      <c r="F10677" s="4">
        <v>1975</v>
      </c>
      <c r="G10677" s="4">
        <v>41</v>
      </c>
      <c r="H10677" s="4">
        <v>6</v>
      </c>
      <c r="I10677" s="7"/>
      <c r="J10677" s="46" t="s">
        <v>11960</v>
      </c>
    </row>
    <row r="10678" spans="1:10" ht="40.799999999999997">
      <c r="A10678" s="6" t="s">
        <v>11908</v>
      </c>
      <c r="B10678" s="4" t="str">
        <f ca="1">IFERROR(__xludf.DUMMYFUNCTION("REGEXREPLACE(TEXT(IF(ISERR(FIND(""/"", A10678)), A10678, MID(A10678, FIND(""/"", A10678)+1, LEN(A10678))), ""#""), ""\D+"", """")"),"2023")</f>
        <v>2023</v>
      </c>
      <c r="C10678" s="48" t="s">
        <v>11909</v>
      </c>
      <c r="D10678" s="6" t="s">
        <v>11961</v>
      </c>
      <c r="E10678" s="5" t="s">
        <v>11962</v>
      </c>
      <c r="F10678" s="4" t="s">
        <v>11963</v>
      </c>
      <c r="G10678" s="4">
        <v>51</v>
      </c>
      <c r="H10678" s="4">
        <v>1</v>
      </c>
      <c r="I10678" s="7"/>
      <c r="J10678" s="46" t="s">
        <v>11964</v>
      </c>
    </row>
    <row r="10679" spans="1:10" ht="40.799999999999997">
      <c r="A10679" s="6" t="s">
        <v>11908</v>
      </c>
      <c r="B10679" s="4" t="str">
        <f ca="1">IFERROR(__xludf.DUMMYFUNCTION("REGEXREPLACE(TEXT(IF(ISERR(FIND(""/"", A10679)), A10679, MID(A10679, FIND(""/"", A10679)+1, LEN(A10679))), ""#""), ""\D+"", """")"),"2023")</f>
        <v>2023</v>
      </c>
      <c r="C10679" s="48" t="s">
        <v>11909</v>
      </c>
      <c r="D10679" s="6" t="s">
        <v>11943</v>
      </c>
      <c r="E10679" s="5" t="s">
        <v>11944</v>
      </c>
      <c r="F10679" s="4" t="s">
        <v>11965</v>
      </c>
      <c r="G10679" s="4">
        <v>51</v>
      </c>
      <c r="H10679" s="4">
        <v>2</v>
      </c>
      <c r="I10679" s="7"/>
      <c r="J10679" s="46" t="s">
        <v>11966</v>
      </c>
    </row>
    <row r="10680" spans="1:10" ht="20.399999999999999">
      <c r="A10680" s="6" t="s">
        <v>11908</v>
      </c>
      <c r="B10680" s="4" t="str">
        <f ca="1">IFERROR(__xludf.DUMMYFUNCTION("REGEXREPLACE(TEXT(IF(ISERR(FIND(""/"", A10680)), A10680, MID(A10680, FIND(""/"", A10680)+1, LEN(A10680))), ""#""), ""\D+"", """")"),"2023")</f>
        <v>2023</v>
      </c>
      <c r="C10680" s="48" t="s">
        <v>11909</v>
      </c>
      <c r="D10680" s="6" t="s">
        <v>11910</v>
      </c>
      <c r="E10680" s="5" t="s">
        <v>11911</v>
      </c>
      <c r="F10680" s="4" t="s">
        <v>11967</v>
      </c>
      <c r="G10680" s="4">
        <v>51</v>
      </c>
      <c r="H10680" s="4">
        <v>3</v>
      </c>
      <c r="I10680" s="7"/>
      <c r="J10680" s="46" t="s">
        <v>11968</v>
      </c>
    </row>
    <row r="10681" spans="1:10">
      <c r="A10681" s="6" t="s">
        <v>11908</v>
      </c>
      <c r="B10681" s="4" t="str">
        <f ca="1">IFERROR(__xludf.DUMMYFUNCTION("REGEXREPLACE(TEXT(IF(ISERR(FIND(""/"", A10681)), A10681, MID(A10681, FIND(""/"", A10681)+1, LEN(A10681))), ""#""), ""\D+"", """")"),"2023")</f>
        <v>2023</v>
      </c>
      <c r="C10681" s="48" t="s">
        <v>11909</v>
      </c>
      <c r="D10681" s="6" t="s">
        <v>11943</v>
      </c>
      <c r="E10681" s="5" t="s">
        <v>11944</v>
      </c>
      <c r="F10681" s="4" t="s">
        <v>11969</v>
      </c>
      <c r="G10681" s="4">
        <v>51</v>
      </c>
      <c r="H10681" s="4">
        <v>4</v>
      </c>
      <c r="I10681" s="7"/>
      <c r="J10681" s="46" t="s">
        <v>11970</v>
      </c>
    </row>
    <row r="10682" spans="1:10" ht="61.2">
      <c r="A10682" s="6" t="s">
        <v>11908</v>
      </c>
      <c r="B10682" s="4" t="str">
        <f ca="1">IFERROR(__xludf.DUMMYFUNCTION("REGEXREPLACE(TEXT(IF(ISERR(FIND(""/"", A10682)), A10682, MID(A10682, FIND(""/"", A10682)+1, LEN(A10682))), ""#""), ""\D+"", """")"),"2023")</f>
        <v>2023</v>
      </c>
      <c r="C10682" s="48" t="s">
        <v>11909</v>
      </c>
      <c r="D10682" s="6" t="s">
        <v>2064</v>
      </c>
      <c r="E10682" s="5" t="s">
        <v>11947</v>
      </c>
      <c r="F10682" s="4" t="s">
        <v>11969</v>
      </c>
      <c r="G10682" s="4">
        <v>51</v>
      </c>
      <c r="H10682" s="4">
        <v>5</v>
      </c>
      <c r="I10682" s="7"/>
      <c r="J10682" s="46" t="s">
        <v>11971</v>
      </c>
    </row>
    <row r="10683" spans="1:10" ht="61.2">
      <c r="A10683" s="6" t="s">
        <v>11908</v>
      </c>
      <c r="B10683" s="4" t="str">
        <f ca="1">IFERROR(__xludf.DUMMYFUNCTION("REGEXREPLACE(TEXT(IF(ISERR(FIND(""/"", A10683)), A10683, MID(A10683, FIND(""/"", A10683)+1, LEN(A10683))), ""#""), ""\D+"", """")"),"2023")</f>
        <v>2023</v>
      </c>
      <c r="C10683" s="48" t="s">
        <v>11909</v>
      </c>
      <c r="D10683" s="6" t="s">
        <v>2064</v>
      </c>
      <c r="E10683" s="5" t="s">
        <v>11947</v>
      </c>
      <c r="F10683" s="4" t="s">
        <v>11972</v>
      </c>
      <c r="G10683" s="4">
        <v>51</v>
      </c>
      <c r="H10683" s="4">
        <v>6</v>
      </c>
      <c r="I10683" s="7"/>
      <c r="J10683" s="46" t="s">
        <v>11973</v>
      </c>
    </row>
    <row r="10684" spans="1:10" ht="81.599999999999994">
      <c r="A10684" s="6" t="s">
        <v>11908</v>
      </c>
      <c r="B10684" s="4" t="str">
        <f ca="1">IFERROR(__xludf.DUMMYFUNCTION("REGEXREPLACE(TEXT(IF(ISERR(FIND(""/"", A10684)), A10684, MID(A10684, FIND(""/"", A10684)+1, LEN(A10684))), ""#""), ""\D+"", """")"),"2023")</f>
        <v>2023</v>
      </c>
      <c r="C10684" s="48" t="s">
        <v>11909</v>
      </c>
      <c r="D10684" s="6" t="s">
        <v>2064</v>
      </c>
      <c r="E10684" s="5" t="s">
        <v>11947</v>
      </c>
      <c r="F10684" s="4" t="s">
        <v>11963</v>
      </c>
      <c r="G10684" s="4">
        <v>51</v>
      </c>
      <c r="H10684" s="4">
        <v>7</v>
      </c>
      <c r="I10684" s="7"/>
      <c r="J10684" s="46" t="s">
        <v>11974</v>
      </c>
    </row>
    <row r="10685" spans="1:10" ht="61.2">
      <c r="A10685" s="6" t="s">
        <v>11908</v>
      </c>
      <c r="B10685" s="4" t="str">
        <f ca="1">IFERROR(__xludf.DUMMYFUNCTION("REGEXREPLACE(TEXT(IF(ISERR(FIND(""/"", A10685)), A10685, MID(A10685, FIND(""/"", A10685)+1, LEN(A10685))), ""#""), ""\D+"", """")"),"2023")</f>
        <v>2023</v>
      </c>
      <c r="C10685" s="48" t="s">
        <v>11909</v>
      </c>
      <c r="D10685" s="6" t="s">
        <v>2064</v>
      </c>
      <c r="E10685" s="5" t="s">
        <v>11947</v>
      </c>
      <c r="F10685" s="4" t="s">
        <v>11975</v>
      </c>
      <c r="G10685" s="4">
        <v>51</v>
      </c>
      <c r="H10685" s="4">
        <v>8</v>
      </c>
      <c r="I10685" s="7"/>
      <c r="J10685" s="46" t="s">
        <v>11976</v>
      </c>
    </row>
    <row r="10686" spans="1:10" ht="61.2">
      <c r="A10686" s="6" t="s">
        <v>11908</v>
      </c>
      <c r="B10686" s="4" t="str">
        <f ca="1">IFERROR(__xludf.DUMMYFUNCTION("REGEXREPLACE(TEXT(IF(ISERR(FIND(""/"", A10686)), A10686, MID(A10686, FIND(""/"", A10686)+1, LEN(A10686))), ""#""), ""\D+"", """")"),"2023")</f>
        <v>2023</v>
      </c>
      <c r="C10686" s="48" t="s">
        <v>11909</v>
      </c>
      <c r="D10686" s="6" t="s">
        <v>2064</v>
      </c>
      <c r="E10686" s="5" t="s">
        <v>11947</v>
      </c>
      <c r="F10686" s="4" t="s">
        <v>11977</v>
      </c>
      <c r="G10686" s="4">
        <v>61</v>
      </c>
      <c r="H10686" s="4">
        <v>1</v>
      </c>
      <c r="I10686" s="7"/>
      <c r="J10686" s="46" t="s">
        <v>11978</v>
      </c>
    </row>
    <row r="10687" spans="1:10" ht="61.2">
      <c r="A10687" s="6" t="s">
        <v>11908</v>
      </c>
      <c r="B10687" s="4" t="str">
        <f ca="1">IFERROR(__xludf.DUMMYFUNCTION("REGEXREPLACE(TEXT(IF(ISERR(FIND(""/"", A10687)), A10687, MID(A10687, FIND(""/"", A10687)+1, LEN(A10687))), ""#""), ""\D+"", """")"),"2023")</f>
        <v>2023</v>
      </c>
      <c r="C10687" s="48" t="s">
        <v>11909</v>
      </c>
      <c r="D10687" s="6" t="s">
        <v>2064</v>
      </c>
      <c r="E10687" s="5" t="s">
        <v>11947</v>
      </c>
      <c r="F10687" s="4" t="s">
        <v>11979</v>
      </c>
      <c r="G10687" s="4">
        <v>61</v>
      </c>
      <c r="H10687" s="4">
        <v>2</v>
      </c>
      <c r="I10687" s="7"/>
      <c r="J10687" s="46" t="s">
        <v>11980</v>
      </c>
    </row>
    <row r="10688" spans="1:10" ht="61.2">
      <c r="A10688" s="6" t="s">
        <v>11908</v>
      </c>
      <c r="B10688" s="4" t="str">
        <f ca="1">IFERROR(__xludf.DUMMYFUNCTION("REGEXREPLACE(TEXT(IF(ISERR(FIND(""/"", A10688)), A10688, MID(A10688, FIND(""/"", A10688)+1, LEN(A10688))), ""#""), ""\D+"", """")"),"2023")</f>
        <v>2023</v>
      </c>
      <c r="C10688" s="48" t="s">
        <v>11909</v>
      </c>
      <c r="D10688" s="6" t="s">
        <v>2064</v>
      </c>
      <c r="E10688" s="5" t="s">
        <v>11947</v>
      </c>
      <c r="F10688" s="4" t="s">
        <v>11981</v>
      </c>
      <c r="G10688" s="4">
        <v>61</v>
      </c>
      <c r="H10688" s="4">
        <v>3</v>
      </c>
      <c r="I10688" s="7"/>
      <c r="J10688" s="46" t="s">
        <v>11982</v>
      </c>
    </row>
    <row r="10689" spans="1:10" ht="61.2">
      <c r="A10689" s="6" t="s">
        <v>11908</v>
      </c>
      <c r="B10689" s="4" t="str">
        <f ca="1">IFERROR(__xludf.DUMMYFUNCTION("REGEXREPLACE(TEXT(IF(ISERR(FIND(""/"", A10689)), A10689, MID(A10689, FIND(""/"", A10689)+1, LEN(A10689))), ""#""), ""\D+"", """")"),"2023")</f>
        <v>2023</v>
      </c>
      <c r="C10689" s="48" t="s">
        <v>11909</v>
      </c>
      <c r="D10689" s="6" t="s">
        <v>2064</v>
      </c>
      <c r="E10689" s="5" t="s">
        <v>11947</v>
      </c>
      <c r="F10689" s="4" t="s">
        <v>11983</v>
      </c>
      <c r="G10689" s="4">
        <v>61</v>
      </c>
      <c r="H10689" s="4">
        <v>4</v>
      </c>
      <c r="I10689" s="7"/>
      <c r="J10689" s="46" t="s">
        <v>11984</v>
      </c>
    </row>
    <row r="10690" spans="1:10" ht="61.2">
      <c r="A10690" s="6" t="s">
        <v>11908</v>
      </c>
      <c r="B10690" s="4" t="str">
        <f ca="1">IFERROR(__xludf.DUMMYFUNCTION("REGEXREPLACE(TEXT(IF(ISERR(FIND(""/"", A10690)), A10690, MID(A10690, FIND(""/"", A10690)+1, LEN(A10690))), ""#""), ""\D+"", """")"),"2023")</f>
        <v>2023</v>
      </c>
      <c r="C10690" s="48" t="s">
        <v>11909</v>
      </c>
      <c r="D10690" s="6" t="s">
        <v>2064</v>
      </c>
      <c r="E10690" s="26" t="s">
        <v>11947</v>
      </c>
      <c r="F10690" s="4" t="s">
        <v>11979</v>
      </c>
      <c r="G10690" s="4">
        <v>61</v>
      </c>
      <c r="H10690" s="4">
        <v>5</v>
      </c>
      <c r="I10690" s="7"/>
      <c r="J10690" s="46" t="s">
        <v>11985</v>
      </c>
    </row>
    <row r="10691" spans="1:10" ht="61.2">
      <c r="A10691" s="6" t="s">
        <v>11908</v>
      </c>
      <c r="B10691" s="4" t="str">
        <f ca="1">IFERROR(__xludf.DUMMYFUNCTION("REGEXREPLACE(TEXT(IF(ISERR(FIND(""/"", A10691)), A10691, MID(A10691, FIND(""/"", A10691)+1, LEN(A10691))), ""#""), ""\D+"", """")"),"2023")</f>
        <v>2023</v>
      </c>
      <c r="C10691" s="48" t="s">
        <v>11909</v>
      </c>
      <c r="D10691" s="6" t="s">
        <v>2064</v>
      </c>
      <c r="E10691" s="5" t="s">
        <v>11947</v>
      </c>
      <c r="F10691" s="4" t="s">
        <v>11975</v>
      </c>
      <c r="G10691" s="4">
        <v>61</v>
      </c>
      <c r="H10691" s="4">
        <v>6</v>
      </c>
      <c r="I10691" s="7"/>
      <c r="J10691" s="46" t="s">
        <v>11986</v>
      </c>
    </row>
    <row r="10692" spans="1:10" ht="30.6">
      <c r="A10692" s="6" t="s">
        <v>11908</v>
      </c>
      <c r="B10692" s="4" t="str">
        <f ca="1">IFERROR(__xludf.DUMMYFUNCTION("REGEXREPLACE(TEXT(IF(ISERR(FIND(""/"", A10692)), A10692, MID(A10692, FIND(""/"", A10692)+1, LEN(A10692))), ""#""), ""\D+"", """")"),"2023")</f>
        <v>2023</v>
      </c>
      <c r="C10692" s="48" t="s">
        <v>11909</v>
      </c>
      <c r="D10692" s="6" t="s">
        <v>7512</v>
      </c>
      <c r="E10692" s="26" t="s">
        <v>11987</v>
      </c>
      <c r="F10692" s="4" t="s">
        <v>11988</v>
      </c>
      <c r="G10692" s="4">
        <v>61</v>
      </c>
      <c r="H10692" s="4">
        <v>7</v>
      </c>
      <c r="I10692" s="7"/>
      <c r="J10692" s="46" t="s">
        <v>11989</v>
      </c>
    </row>
    <row r="10693" spans="1:10" ht="40.799999999999997">
      <c r="A10693" s="6" t="s">
        <v>11908</v>
      </c>
      <c r="B10693" s="4" t="str">
        <f ca="1">IFERROR(__xludf.DUMMYFUNCTION("REGEXREPLACE(TEXT(IF(ISERR(FIND(""/"", A10693)), A10693, MID(A10693, FIND(""/"", A10693)+1, LEN(A10693))), ""#""), ""\D+"", """")"),"2023")</f>
        <v>2023</v>
      </c>
      <c r="C10693" s="48" t="s">
        <v>11909</v>
      </c>
      <c r="D10693" s="6" t="s">
        <v>11990</v>
      </c>
      <c r="E10693" s="5" t="s">
        <v>9636</v>
      </c>
      <c r="F10693" s="4" t="s">
        <v>11991</v>
      </c>
      <c r="G10693" s="4">
        <v>61</v>
      </c>
      <c r="H10693" s="4">
        <v>8</v>
      </c>
      <c r="I10693" s="7"/>
      <c r="J10693" s="46" t="s">
        <v>11992</v>
      </c>
    </row>
    <row r="10694" spans="1:10" ht="81.599999999999994">
      <c r="A10694" s="6" t="s">
        <v>11908</v>
      </c>
      <c r="B10694" s="4" t="str">
        <f ca="1">IFERROR(__xludf.DUMMYFUNCTION("REGEXREPLACE(TEXT(IF(ISERR(FIND(""/"", A10694)), A10694, MID(A10694, FIND(""/"", A10694)+1, LEN(A10694))), ""#""), ""\D+"", """")"),"2023")</f>
        <v>2023</v>
      </c>
      <c r="C10694" s="48" t="s">
        <v>11909</v>
      </c>
      <c r="D10694" s="6" t="s">
        <v>728</v>
      </c>
      <c r="E10694" s="5" t="s">
        <v>11993</v>
      </c>
      <c r="F10694" s="4">
        <v>1975</v>
      </c>
      <c r="G10694" s="4">
        <v>71</v>
      </c>
      <c r="H10694" s="4">
        <v>1</v>
      </c>
      <c r="I10694" s="7"/>
      <c r="J10694" s="46" t="s">
        <v>11994</v>
      </c>
    </row>
    <row r="10695" spans="1:10" ht="71.400000000000006">
      <c r="A10695" s="6" t="s">
        <v>11908</v>
      </c>
      <c r="B10695" s="4" t="str">
        <f ca="1">IFERROR(__xludf.DUMMYFUNCTION("REGEXREPLACE(TEXT(IF(ISERR(FIND(""/"", A10695)), A10695, MID(A10695, FIND(""/"", A10695)+1, LEN(A10695))), ""#""), ""\D+"", """")"),"2023")</f>
        <v>2023</v>
      </c>
      <c r="C10695" s="48" t="s">
        <v>11909</v>
      </c>
      <c r="D10695" s="6" t="s">
        <v>11916</v>
      </c>
      <c r="E10695" s="5" t="s">
        <v>11917</v>
      </c>
      <c r="F10695" s="4">
        <v>1975</v>
      </c>
      <c r="G10695" s="4">
        <v>71</v>
      </c>
      <c r="H10695" s="4">
        <v>2</v>
      </c>
      <c r="I10695" s="7"/>
      <c r="J10695" s="46" t="s">
        <v>11995</v>
      </c>
    </row>
    <row r="10696" spans="1:10" ht="71.400000000000006">
      <c r="A10696" s="6" t="s">
        <v>11908</v>
      </c>
      <c r="B10696" s="4" t="str">
        <f ca="1">IFERROR(__xludf.DUMMYFUNCTION("REGEXREPLACE(TEXT(IF(ISERR(FIND(""/"", A10696)), A10696, MID(A10696, FIND(""/"", A10696)+1, LEN(A10696))), ""#""), ""\D+"", """")"),"2023")</f>
        <v>2023</v>
      </c>
      <c r="C10696" s="48" t="s">
        <v>11909</v>
      </c>
      <c r="D10696" s="6" t="s">
        <v>11916</v>
      </c>
      <c r="E10696" s="5" t="s">
        <v>11917</v>
      </c>
      <c r="F10696" s="4">
        <v>1975</v>
      </c>
      <c r="G10696" s="4">
        <v>71</v>
      </c>
      <c r="H10696" s="4">
        <v>3</v>
      </c>
      <c r="I10696" s="7"/>
      <c r="J10696" s="46" t="s">
        <v>11996</v>
      </c>
    </row>
    <row r="10697" spans="1:10" ht="71.400000000000006">
      <c r="A10697" s="6" t="s">
        <v>11908</v>
      </c>
      <c r="B10697" s="4" t="str">
        <f ca="1">IFERROR(__xludf.DUMMYFUNCTION("REGEXREPLACE(TEXT(IF(ISERR(FIND(""/"", A10697)), A10697, MID(A10697, FIND(""/"", A10697)+1, LEN(A10697))), ""#""), ""\D+"", """")"),"2023")</f>
        <v>2023</v>
      </c>
      <c r="C10697" s="48" t="s">
        <v>11909</v>
      </c>
      <c r="D10697" s="6" t="s">
        <v>11997</v>
      </c>
      <c r="E10697" s="5" t="s">
        <v>11998</v>
      </c>
      <c r="F10697" s="4">
        <v>1964</v>
      </c>
      <c r="G10697" s="4">
        <v>71</v>
      </c>
      <c r="H10697" s="4">
        <v>4</v>
      </c>
      <c r="I10697" s="7"/>
      <c r="J10697" s="46" t="s">
        <v>11999</v>
      </c>
    </row>
    <row r="10698" spans="1:10" ht="71.400000000000006">
      <c r="A10698" s="6" t="s">
        <v>11908</v>
      </c>
      <c r="B10698" s="4" t="str">
        <f ca="1">IFERROR(__xludf.DUMMYFUNCTION("REGEXREPLACE(TEXT(IF(ISERR(FIND(""/"", A10698)), A10698, MID(A10698, FIND(""/"", A10698)+1, LEN(A10698))), ""#""), ""\D+"", """")"),"2023")</f>
        <v>2023</v>
      </c>
      <c r="C10698" s="48" t="s">
        <v>11909</v>
      </c>
      <c r="D10698" s="6" t="s">
        <v>11916</v>
      </c>
      <c r="E10698" s="5" t="s">
        <v>11917</v>
      </c>
      <c r="F10698" s="4">
        <v>1964</v>
      </c>
      <c r="G10698" s="4">
        <v>71</v>
      </c>
      <c r="H10698" s="4">
        <v>5</v>
      </c>
      <c r="I10698" s="7"/>
      <c r="J10698" s="46" t="s">
        <v>12000</v>
      </c>
    </row>
    <row r="10699" spans="1:10" ht="30.6">
      <c r="A10699" s="6" t="s">
        <v>11908</v>
      </c>
      <c r="B10699" s="4" t="str">
        <f ca="1">IFERROR(__xludf.DUMMYFUNCTION("REGEXREPLACE(TEXT(IF(ISERR(FIND(""/"", A10699)), A10699, MID(A10699, FIND(""/"", A10699)+1, LEN(A10699))), ""#""), ""\D+"", """")"),"2023")</f>
        <v>2023</v>
      </c>
      <c r="C10699" s="46" t="s">
        <v>11909</v>
      </c>
      <c r="D10699" s="21">
        <v>125116</v>
      </c>
      <c r="E10699" s="5" t="s">
        <v>12001</v>
      </c>
      <c r="F10699" s="4" t="s">
        <v>12002</v>
      </c>
      <c r="G10699" s="4">
        <v>71</v>
      </c>
      <c r="H10699" s="4">
        <v>6</v>
      </c>
      <c r="I10699" s="7"/>
      <c r="J10699" s="46" t="s">
        <v>12003</v>
      </c>
    </row>
    <row r="10700" spans="1:10" ht="71.400000000000006">
      <c r="A10700" s="6" t="s">
        <v>11908</v>
      </c>
      <c r="B10700" s="4" t="str">
        <f ca="1">IFERROR(__xludf.DUMMYFUNCTION("REGEXREPLACE(TEXT(IF(ISERR(FIND(""/"", A10700)), A10700, MID(A10700, FIND(""/"", A10700)+1, LEN(A10700))), ""#""), ""\D+"", """")"),"2023")</f>
        <v>2023</v>
      </c>
      <c r="C10700" s="46" t="s">
        <v>11909</v>
      </c>
      <c r="D10700" s="4" t="s">
        <v>12004</v>
      </c>
      <c r="E10700" s="5" t="s">
        <v>12005</v>
      </c>
      <c r="F10700" s="4" t="s">
        <v>12006</v>
      </c>
      <c r="G10700" s="4">
        <v>81</v>
      </c>
      <c r="H10700" s="4">
        <v>1</v>
      </c>
      <c r="I10700" s="7"/>
      <c r="J10700" s="46" t="s">
        <v>12007</v>
      </c>
    </row>
    <row r="10701" spans="1:10" ht="40.799999999999997">
      <c r="A10701" s="6" t="s">
        <v>11908</v>
      </c>
      <c r="B10701" s="4" t="str">
        <f ca="1">IFERROR(__xludf.DUMMYFUNCTION("REGEXREPLACE(TEXT(IF(ISERR(FIND(""/"", A10701)), A10701, MID(A10701, FIND(""/"", A10701)+1, LEN(A10701))), ""#""), ""\D+"", """")"),"2023")</f>
        <v>2023</v>
      </c>
      <c r="C10701" s="46" t="s">
        <v>11909</v>
      </c>
      <c r="D10701" s="4">
        <v>110</v>
      </c>
      <c r="E10701" s="5" t="s">
        <v>9636</v>
      </c>
      <c r="F10701" s="4">
        <v>1965</v>
      </c>
      <c r="G10701" s="4">
        <v>81</v>
      </c>
      <c r="H10701" s="4">
        <v>2</v>
      </c>
      <c r="I10701" s="7"/>
      <c r="J10701" s="46" t="s">
        <v>12008</v>
      </c>
    </row>
    <row r="10702" spans="1:10" ht="40.799999999999997">
      <c r="A10702" s="6" t="s">
        <v>11908</v>
      </c>
      <c r="B10702" s="4" t="str">
        <f ca="1">IFERROR(__xludf.DUMMYFUNCTION("REGEXREPLACE(TEXT(IF(ISERR(FIND(""/"", A10702)), A10702, MID(A10702, FIND(""/"", A10702)+1, LEN(A10702))), ""#""), ""\D+"", """")"),"2023")</f>
        <v>2023</v>
      </c>
      <c r="C10702" s="46" t="s">
        <v>11909</v>
      </c>
      <c r="D10702" s="4">
        <v>110</v>
      </c>
      <c r="E10702" s="5" t="s">
        <v>9636</v>
      </c>
      <c r="F10702" s="4">
        <v>1970</v>
      </c>
      <c r="G10702" s="4">
        <v>81</v>
      </c>
      <c r="H10702" s="4">
        <v>3</v>
      </c>
      <c r="I10702" s="7"/>
      <c r="J10702" s="46" t="s">
        <v>12008</v>
      </c>
    </row>
    <row r="10703" spans="1:10" ht="30.6">
      <c r="A10703" s="6" t="s">
        <v>11908</v>
      </c>
      <c r="B10703" s="4" t="str">
        <f ca="1">IFERROR(__xludf.DUMMYFUNCTION("REGEXREPLACE(TEXT(IF(ISERR(FIND(""/"", A10703)), A10703, MID(A10703, FIND(""/"", A10703)+1, LEN(A10703))), ""#""), ""\D+"", """")"),"2023")</f>
        <v>2023</v>
      </c>
      <c r="C10703" s="46" t="s">
        <v>11909</v>
      </c>
      <c r="D10703" s="4">
        <v>124</v>
      </c>
      <c r="E10703" s="5" t="s">
        <v>11938</v>
      </c>
      <c r="F10703" s="4" t="s">
        <v>9076</v>
      </c>
      <c r="G10703" s="4">
        <v>81</v>
      </c>
      <c r="H10703" s="4">
        <v>4</v>
      </c>
      <c r="I10703" s="7"/>
      <c r="J10703" s="46" t="s">
        <v>12009</v>
      </c>
    </row>
    <row r="10704" spans="1:10" ht="30.6">
      <c r="A10704" s="6" t="s">
        <v>11908</v>
      </c>
      <c r="B10704" s="4" t="str">
        <f ca="1">IFERROR(__xludf.DUMMYFUNCTION("REGEXREPLACE(TEXT(IF(ISERR(FIND(""/"", A10704)), A10704, MID(A10704, FIND(""/"", A10704)+1, LEN(A10704))), ""#""), ""\D+"", """")"),"2023")</f>
        <v>2023</v>
      </c>
      <c r="C10704" s="46" t="s">
        <v>11909</v>
      </c>
      <c r="D10704" s="21">
        <v>125116</v>
      </c>
      <c r="E10704" s="5" t="s">
        <v>12001</v>
      </c>
      <c r="F10704" s="4" t="s">
        <v>12010</v>
      </c>
      <c r="G10704" s="4">
        <v>81</v>
      </c>
      <c r="H10704" s="4">
        <v>5</v>
      </c>
      <c r="I10704" s="7"/>
      <c r="J10704" s="46" t="s">
        <v>12011</v>
      </c>
    </row>
    <row r="10705" spans="1:10" ht="40.799999999999997">
      <c r="A10705" s="6" t="s">
        <v>11908</v>
      </c>
      <c r="B10705" s="4" t="str">
        <f ca="1">IFERROR(__xludf.DUMMYFUNCTION("REGEXREPLACE(TEXT(IF(ISERR(FIND(""/"", A10705)), A10705, MID(A10705, FIND(""/"", A10705)+1, LEN(A10705))), ""#""), ""\D+"", """")"),"2023")</f>
        <v>2023</v>
      </c>
      <c r="C10705" s="46" t="s">
        <v>11909</v>
      </c>
      <c r="D10705" s="4">
        <v>110</v>
      </c>
      <c r="E10705" s="5" t="s">
        <v>9636</v>
      </c>
      <c r="F10705" s="4">
        <v>1977</v>
      </c>
      <c r="G10705" s="4">
        <v>81</v>
      </c>
      <c r="H10705" s="4">
        <v>6</v>
      </c>
      <c r="I10705" s="15"/>
      <c r="J10705" s="46" t="s">
        <v>12012</v>
      </c>
    </row>
    <row r="10706" spans="1:10" ht="71.400000000000006">
      <c r="A10706" s="6" t="s">
        <v>11908</v>
      </c>
      <c r="B10706" s="4" t="str">
        <f ca="1">IFERROR(__xludf.DUMMYFUNCTION("REGEXREPLACE(TEXT(IF(ISERR(FIND(""/"", A10706)), A10706, MID(A10706, FIND(""/"", A10706)+1, LEN(A10706))), ""#""), ""\D+"", """")"),"2023")</f>
        <v>2023</v>
      </c>
      <c r="C10706" s="46" t="s">
        <v>11909</v>
      </c>
      <c r="D10706" s="4" t="s">
        <v>11916</v>
      </c>
      <c r="E10706" s="5" t="s">
        <v>11917</v>
      </c>
      <c r="F10706" s="4" t="s">
        <v>12013</v>
      </c>
      <c r="G10706" s="4">
        <v>91</v>
      </c>
      <c r="H10706" s="4">
        <v>1</v>
      </c>
      <c r="I10706" s="15"/>
      <c r="J10706" s="46" t="s">
        <v>12014</v>
      </c>
    </row>
    <row r="10707" spans="1:10" ht="71.400000000000006">
      <c r="A10707" s="6" t="s">
        <v>11908</v>
      </c>
      <c r="B10707" s="4" t="str">
        <f ca="1">IFERROR(__xludf.DUMMYFUNCTION("REGEXREPLACE(TEXT(IF(ISERR(FIND(""/"", A10707)), A10707, MID(A10707, FIND(""/"", A10707)+1, LEN(A10707))), ""#""), ""\D+"", """")"),"2023")</f>
        <v>2023</v>
      </c>
      <c r="C10707" s="46" t="s">
        <v>11909</v>
      </c>
      <c r="D10707" s="4" t="s">
        <v>11916</v>
      </c>
      <c r="E10707" s="5" t="s">
        <v>11917</v>
      </c>
      <c r="F10707" s="4" t="s">
        <v>12015</v>
      </c>
      <c r="G10707" s="4">
        <v>102</v>
      </c>
      <c r="H10707" s="4">
        <v>1</v>
      </c>
      <c r="I10707" s="15"/>
      <c r="J10707" s="46" t="s">
        <v>12016</v>
      </c>
    </row>
    <row r="10708" spans="1:10" ht="71.400000000000006">
      <c r="A10708" s="6" t="s">
        <v>11908</v>
      </c>
      <c r="B10708" s="4" t="str">
        <f ca="1">IFERROR(__xludf.DUMMYFUNCTION("REGEXREPLACE(TEXT(IF(ISERR(FIND(""/"", A10708)), A10708, MID(A10708, FIND(""/"", A10708)+1, LEN(A10708))), ""#""), ""\D+"", """")"),"2023")</f>
        <v>2023</v>
      </c>
      <c r="C10708" s="46" t="s">
        <v>11909</v>
      </c>
      <c r="D10708" s="4" t="s">
        <v>11916</v>
      </c>
      <c r="E10708" s="5" t="s">
        <v>11917</v>
      </c>
      <c r="F10708" s="4" t="s">
        <v>12017</v>
      </c>
      <c r="G10708" s="4">
        <v>113</v>
      </c>
      <c r="H10708" s="4">
        <v>1</v>
      </c>
      <c r="I10708" s="15"/>
      <c r="J10708" s="46" t="s">
        <v>12018</v>
      </c>
    </row>
    <row r="10709" spans="1:10" ht="71.400000000000006">
      <c r="A10709" s="6" t="s">
        <v>11908</v>
      </c>
      <c r="B10709" s="4" t="str">
        <f ca="1">IFERROR(__xludf.DUMMYFUNCTION("REGEXREPLACE(TEXT(IF(ISERR(FIND(""/"", A10709)), A10709, MID(A10709, FIND(""/"", A10709)+1, LEN(A10709))), ""#""), ""\D+"", """")"),"2023")</f>
        <v>2023</v>
      </c>
      <c r="C10709" s="46" t="s">
        <v>11909</v>
      </c>
      <c r="D10709" s="4" t="s">
        <v>11916</v>
      </c>
      <c r="E10709" s="5" t="s">
        <v>11917</v>
      </c>
      <c r="F10709" s="4" t="s">
        <v>12019</v>
      </c>
      <c r="G10709" s="4">
        <v>123</v>
      </c>
      <c r="H10709" s="4">
        <v>1</v>
      </c>
      <c r="I10709" s="15"/>
      <c r="J10709" s="46" t="s">
        <v>12018</v>
      </c>
    </row>
    <row r="10710" spans="1:10" ht="71.400000000000006">
      <c r="A10710" s="6" t="s">
        <v>11908</v>
      </c>
      <c r="B10710" s="4" t="str">
        <f ca="1">IFERROR(__xludf.DUMMYFUNCTION("REGEXREPLACE(TEXT(IF(ISERR(FIND(""/"", A10710)), A10710, MID(A10710, FIND(""/"", A10710)+1, LEN(A10710))), ""#""), ""\D+"", """")"),"2023")</f>
        <v>2023</v>
      </c>
      <c r="C10710" s="46" t="s">
        <v>11909</v>
      </c>
      <c r="D10710" s="4" t="s">
        <v>11916</v>
      </c>
      <c r="E10710" s="5" t="s">
        <v>11917</v>
      </c>
      <c r="F10710" s="4" t="s">
        <v>12020</v>
      </c>
      <c r="G10710" s="4">
        <v>133</v>
      </c>
      <c r="H10710" s="4">
        <v>1</v>
      </c>
      <c r="I10710" s="15"/>
      <c r="J10710" s="46" t="s">
        <v>12018</v>
      </c>
    </row>
    <row r="10711" spans="1:10" ht="71.400000000000006">
      <c r="A10711" s="6" t="s">
        <v>11908</v>
      </c>
      <c r="B10711" s="4" t="str">
        <f ca="1">IFERROR(__xludf.DUMMYFUNCTION("REGEXREPLACE(TEXT(IF(ISERR(FIND(""/"", A10711)), A10711, MID(A10711, FIND(""/"", A10711)+1, LEN(A10711))), ""#""), ""\D+"", """")"),"2023")</f>
        <v>2023</v>
      </c>
      <c r="C10711" s="46" t="s">
        <v>11909</v>
      </c>
      <c r="D10711" s="4" t="s">
        <v>11916</v>
      </c>
      <c r="E10711" s="5" t="s">
        <v>11917</v>
      </c>
      <c r="F10711" s="4" t="s">
        <v>11737</v>
      </c>
      <c r="G10711" s="4">
        <v>143</v>
      </c>
      <c r="H10711" s="4">
        <v>1</v>
      </c>
      <c r="I10711" s="15"/>
      <c r="J10711" s="46" t="s">
        <v>12018</v>
      </c>
    </row>
    <row r="10712" spans="1:10" ht="71.400000000000006">
      <c r="A10712" s="6" t="s">
        <v>11908</v>
      </c>
      <c r="B10712" s="4" t="str">
        <f ca="1">IFERROR(__xludf.DUMMYFUNCTION("REGEXREPLACE(TEXT(IF(ISERR(FIND(""/"", A10712)), A10712, MID(A10712, FIND(""/"", A10712)+1, LEN(A10712))), ""#""), ""\D+"", """")"),"2023")</f>
        <v>2023</v>
      </c>
      <c r="C10712" s="46" t="s">
        <v>11909</v>
      </c>
      <c r="D10712" s="4" t="s">
        <v>11916</v>
      </c>
      <c r="E10712" s="5" t="s">
        <v>11917</v>
      </c>
      <c r="F10712" s="4" t="s">
        <v>12021</v>
      </c>
      <c r="G10712" s="4">
        <v>153</v>
      </c>
      <c r="H10712" s="4">
        <v>1</v>
      </c>
      <c r="I10712" s="15"/>
      <c r="J10712" s="46" t="s">
        <v>12018</v>
      </c>
    </row>
    <row r="10713" spans="1:10" ht="71.400000000000006">
      <c r="A10713" s="6" t="s">
        <v>11908</v>
      </c>
      <c r="B10713" s="4" t="str">
        <f ca="1">IFERROR(__xludf.DUMMYFUNCTION("REGEXREPLACE(TEXT(IF(ISERR(FIND(""/"", A10713)), A10713, MID(A10713, FIND(""/"", A10713)+1, LEN(A10713))), ""#""), ""\D+"", """")"),"2023")</f>
        <v>2023</v>
      </c>
      <c r="C10713" s="46" t="s">
        <v>11909</v>
      </c>
      <c r="D10713" s="4" t="s">
        <v>11916</v>
      </c>
      <c r="E10713" s="5" t="s">
        <v>11917</v>
      </c>
      <c r="F10713" s="4" t="s">
        <v>12022</v>
      </c>
      <c r="G10713" s="4">
        <v>163</v>
      </c>
      <c r="H10713" s="4">
        <v>1</v>
      </c>
      <c r="I10713" s="15"/>
      <c r="J10713" s="46" t="s">
        <v>12018</v>
      </c>
    </row>
    <row r="10714" spans="1:10" ht="71.400000000000006">
      <c r="A10714" s="6" t="s">
        <v>11908</v>
      </c>
      <c r="B10714" s="4" t="str">
        <f ca="1">IFERROR(__xludf.DUMMYFUNCTION("REGEXREPLACE(TEXT(IF(ISERR(FIND(""/"", A10714)), A10714, MID(A10714, FIND(""/"", A10714)+1, LEN(A10714))), ""#""), ""\D+"", """")"),"2023")</f>
        <v>2023</v>
      </c>
      <c r="C10714" s="46" t="s">
        <v>11909</v>
      </c>
      <c r="D10714" s="4" t="s">
        <v>11916</v>
      </c>
      <c r="E10714" s="5" t="s">
        <v>11917</v>
      </c>
      <c r="F10714" s="4" t="s">
        <v>12023</v>
      </c>
      <c r="G10714" s="4">
        <v>173</v>
      </c>
      <c r="H10714" s="4">
        <v>1</v>
      </c>
      <c r="I10714" s="15"/>
      <c r="J10714" s="46" t="s">
        <v>12018</v>
      </c>
    </row>
    <row r="10715" spans="1:10" ht="71.400000000000006">
      <c r="A10715" s="6" t="s">
        <v>11908</v>
      </c>
      <c r="B10715" s="4" t="str">
        <f ca="1">IFERROR(__xludf.DUMMYFUNCTION("REGEXREPLACE(TEXT(IF(ISERR(FIND(""/"", A10715)), A10715, MID(A10715, FIND(""/"", A10715)+1, LEN(A10715))), ""#""), ""\D+"", """")"),"2023")</f>
        <v>2023</v>
      </c>
      <c r="C10715" s="46" t="s">
        <v>11909</v>
      </c>
      <c r="D10715" s="4" t="s">
        <v>11916</v>
      </c>
      <c r="E10715" s="5" t="s">
        <v>11917</v>
      </c>
      <c r="F10715" s="4" t="s">
        <v>12024</v>
      </c>
      <c r="G10715" s="4">
        <v>183</v>
      </c>
      <c r="H10715" s="4">
        <v>1</v>
      </c>
      <c r="I10715" s="15"/>
      <c r="J10715" s="46" t="s">
        <v>12018</v>
      </c>
    </row>
    <row r="10716" spans="1:10" ht="71.400000000000006">
      <c r="A10716" s="6" t="s">
        <v>11908</v>
      </c>
      <c r="B10716" s="4" t="str">
        <f ca="1">IFERROR(__xludf.DUMMYFUNCTION("REGEXREPLACE(TEXT(IF(ISERR(FIND(""/"", A10716)), A10716, MID(A10716, FIND(""/"", A10716)+1, LEN(A10716))), ""#""), ""\D+"", """")"),"2023")</f>
        <v>2023</v>
      </c>
      <c r="C10716" s="46" t="s">
        <v>11909</v>
      </c>
      <c r="D10716" s="4" t="s">
        <v>11916</v>
      </c>
      <c r="E10716" s="5" t="s">
        <v>11917</v>
      </c>
      <c r="F10716" s="4">
        <v>1972</v>
      </c>
      <c r="G10716" s="4">
        <v>193</v>
      </c>
      <c r="H10716" s="4">
        <v>1</v>
      </c>
      <c r="I10716" s="15"/>
      <c r="J10716" s="46" t="s">
        <v>12018</v>
      </c>
    </row>
    <row r="10717" spans="1:10" ht="71.400000000000006">
      <c r="A10717" s="6" t="s">
        <v>11908</v>
      </c>
      <c r="B10717" s="4" t="str">
        <f ca="1">IFERROR(__xludf.DUMMYFUNCTION("REGEXREPLACE(TEXT(IF(ISERR(FIND(""/"", A10717)), A10717, MID(A10717, FIND(""/"", A10717)+1, LEN(A10717))), ""#""), ""\D+"", """")"),"2023")</f>
        <v>2023</v>
      </c>
      <c r="C10717" s="46" t="s">
        <v>11909</v>
      </c>
      <c r="D10717" s="4" t="s">
        <v>11916</v>
      </c>
      <c r="E10717" s="5" t="s">
        <v>11917</v>
      </c>
      <c r="F10717" s="4">
        <v>1973</v>
      </c>
      <c r="G10717" s="4">
        <v>203</v>
      </c>
      <c r="H10717" s="4">
        <v>1</v>
      </c>
      <c r="I10717" s="15"/>
      <c r="J10717" s="46" t="s">
        <v>12018</v>
      </c>
    </row>
    <row r="10718" spans="1:10" ht="71.400000000000006">
      <c r="A10718" s="6" t="s">
        <v>11908</v>
      </c>
      <c r="B10718" s="4" t="str">
        <f ca="1">IFERROR(__xludf.DUMMYFUNCTION("REGEXREPLACE(TEXT(IF(ISERR(FIND(""/"", A10718)), A10718, MID(A10718, FIND(""/"", A10718)+1, LEN(A10718))), ""#""), ""\D+"", """")"),"2023")</f>
        <v>2023</v>
      </c>
      <c r="C10718" s="46" t="s">
        <v>11909</v>
      </c>
      <c r="D10718" s="4" t="s">
        <v>11916</v>
      </c>
      <c r="E10718" s="5" t="s">
        <v>11917</v>
      </c>
      <c r="F10718" s="4">
        <v>1974</v>
      </c>
      <c r="G10718" s="4">
        <v>213</v>
      </c>
      <c r="H10718" s="4">
        <v>1</v>
      </c>
      <c r="I10718" s="15"/>
      <c r="J10718" s="46" t="s">
        <v>12018</v>
      </c>
    </row>
    <row r="10719" spans="1:10" ht="71.400000000000006">
      <c r="A10719" s="6" t="s">
        <v>11908</v>
      </c>
      <c r="B10719" s="4" t="str">
        <f ca="1">IFERROR(__xludf.DUMMYFUNCTION("REGEXREPLACE(TEXT(IF(ISERR(FIND(""/"", A10719)), A10719, MID(A10719, FIND(""/"", A10719)+1, LEN(A10719))), ""#""), ""\D+"", """")"),"2023")</f>
        <v>2023</v>
      </c>
      <c r="C10719" s="46" t="s">
        <v>11909</v>
      </c>
      <c r="D10719" s="4" t="s">
        <v>11916</v>
      </c>
      <c r="E10719" s="5" t="s">
        <v>11917</v>
      </c>
      <c r="F10719" s="4">
        <v>1975</v>
      </c>
      <c r="G10719" s="4">
        <v>223</v>
      </c>
      <c r="H10719" s="4">
        <v>1</v>
      </c>
      <c r="I10719" s="15"/>
      <c r="J10719" s="46" t="s">
        <v>12018</v>
      </c>
    </row>
    <row r="10720" spans="1:10" ht="71.400000000000006">
      <c r="A10720" s="6" t="s">
        <v>11908</v>
      </c>
      <c r="B10720" s="4" t="str">
        <f ca="1">IFERROR(__xludf.DUMMYFUNCTION("REGEXREPLACE(TEXT(IF(ISERR(FIND(""/"", A10720)), A10720, MID(A10720, FIND(""/"", A10720)+1, LEN(A10720))), ""#""), ""\D+"", """")"),"2023")</f>
        <v>2023</v>
      </c>
      <c r="C10720" s="46" t="s">
        <v>11909</v>
      </c>
      <c r="D10720" s="4" t="s">
        <v>11916</v>
      </c>
      <c r="E10720" s="5" t="s">
        <v>11917</v>
      </c>
      <c r="F10720" s="4">
        <v>1976</v>
      </c>
      <c r="G10720" s="4">
        <v>233</v>
      </c>
      <c r="H10720" s="4">
        <v>1</v>
      </c>
      <c r="I10720" s="15"/>
      <c r="J10720" s="46" t="s">
        <v>12018</v>
      </c>
    </row>
    <row r="10721" spans="1:10" ht="71.400000000000006">
      <c r="A10721" s="6" t="s">
        <v>11908</v>
      </c>
      <c r="B10721" s="4" t="str">
        <f ca="1">IFERROR(__xludf.DUMMYFUNCTION("REGEXREPLACE(TEXT(IF(ISERR(FIND(""/"", A10721)), A10721, MID(A10721, FIND(""/"", A10721)+1, LEN(A10721))), ""#""), ""\D+"", """")"),"2023")</f>
        <v>2023</v>
      </c>
      <c r="C10721" s="46" t="s">
        <v>11909</v>
      </c>
      <c r="D10721" s="4" t="s">
        <v>11916</v>
      </c>
      <c r="E10721" s="5" t="s">
        <v>11917</v>
      </c>
      <c r="F10721" s="4">
        <v>1977</v>
      </c>
      <c r="G10721" s="4">
        <v>243</v>
      </c>
      <c r="H10721" s="4">
        <v>1</v>
      </c>
      <c r="I10721" s="15"/>
      <c r="J10721" s="46" t="s">
        <v>12018</v>
      </c>
    </row>
    <row r="10722" spans="1:10" ht="71.400000000000006">
      <c r="A10722" s="6" t="s">
        <v>11908</v>
      </c>
      <c r="B10722" s="4" t="str">
        <f ca="1">IFERROR(__xludf.DUMMYFUNCTION("REGEXREPLACE(TEXT(IF(ISERR(FIND(""/"", A10722)), A10722, MID(A10722, FIND(""/"", A10722)+1, LEN(A10722))), ""#""), ""\D+"", """")"),"2023")</f>
        <v>2023</v>
      </c>
      <c r="C10722" s="46" t="s">
        <v>11909</v>
      </c>
      <c r="D10722" s="4" t="s">
        <v>11916</v>
      </c>
      <c r="E10722" s="5" t="s">
        <v>11917</v>
      </c>
      <c r="F10722" s="4">
        <v>1978</v>
      </c>
      <c r="G10722" s="4">
        <v>253</v>
      </c>
      <c r="H10722" s="4">
        <v>1</v>
      </c>
      <c r="I10722" s="15"/>
      <c r="J10722" s="46" t="s">
        <v>12018</v>
      </c>
    </row>
    <row r="10723" spans="1:10" ht="51">
      <c r="A10723" s="6" t="s">
        <v>11908</v>
      </c>
      <c r="B10723" s="4" t="str">
        <f ca="1">IFERROR(__xludf.DUMMYFUNCTION("REGEXREPLACE(TEXT(IF(ISERR(FIND(""/"", A10723)), A10723, MID(A10723, FIND(""/"", A10723)+1, LEN(A10723))), ""#""), ""\D+"", """")"),"2023")</f>
        <v>2023</v>
      </c>
      <c r="C10723" s="46" t="s">
        <v>11909</v>
      </c>
      <c r="D10723" s="4" t="s">
        <v>12025</v>
      </c>
      <c r="E10723" s="5" t="s">
        <v>12026</v>
      </c>
      <c r="F10723" s="4" t="s">
        <v>11963</v>
      </c>
      <c r="G10723" s="4">
        <v>263</v>
      </c>
      <c r="H10723" s="4">
        <v>1</v>
      </c>
      <c r="I10723" s="15"/>
      <c r="J10723" s="46" t="s">
        <v>12027</v>
      </c>
    </row>
    <row r="10724" spans="1:10" ht="71.400000000000006">
      <c r="A10724" s="6" t="s">
        <v>11908</v>
      </c>
      <c r="B10724" s="4" t="str">
        <f ca="1">IFERROR(__xludf.DUMMYFUNCTION("REGEXREPLACE(TEXT(IF(ISERR(FIND(""/"", A10724)), A10724, MID(A10724, FIND(""/"", A10724)+1, LEN(A10724))), ""#""), ""\D+"", """")"),"2023")</f>
        <v>2023</v>
      </c>
      <c r="C10724" s="46" t="s">
        <v>11909</v>
      </c>
      <c r="D10724" s="4" t="s">
        <v>11997</v>
      </c>
      <c r="E10724" s="5" t="s">
        <v>11998</v>
      </c>
      <c r="F10724" s="4" t="s">
        <v>12028</v>
      </c>
      <c r="G10724" s="4">
        <v>273</v>
      </c>
      <c r="H10724" s="4">
        <v>1</v>
      </c>
      <c r="I10724" s="15"/>
      <c r="J10724" s="46" t="s">
        <v>12029</v>
      </c>
    </row>
    <row r="10725" spans="1:10" ht="71.400000000000006">
      <c r="A10725" s="6" t="s">
        <v>11908</v>
      </c>
      <c r="B10725" s="4" t="str">
        <f ca="1">IFERROR(__xludf.DUMMYFUNCTION("REGEXREPLACE(TEXT(IF(ISERR(FIND(""/"", A10725)), A10725, MID(A10725, FIND(""/"", A10725)+1, LEN(A10725))), ""#""), ""\D+"", """")"),"2023")</f>
        <v>2023</v>
      </c>
      <c r="C10725" s="46" t="s">
        <v>11909</v>
      </c>
      <c r="D10725" s="4" t="s">
        <v>11916</v>
      </c>
      <c r="E10725" s="5" t="s">
        <v>11917</v>
      </c>
      <c r="F10725" s="4" t="s">
        <v>12030</v>
      </c>
      <c r="G10725" s="4">
        <v>283</v>
      </c>
      <c r="H10725" s="4">
        <v>1</v>
      </c>
      <c r="I10725" s="15"/>
      <c r="J10725" s="46" t="s">
        <v>12031</v>
      </c>
    </row>
    <row r="10726" spans="1:10" ht="71.400000000000006">
      <c r="A10726" s="6" t="s">
        <v>11908</v>
      </c>
      <c r="B10726" s="4" t="str">
        <f ca="1">IFERROR(__xludf.DUMMYFUNCTION("REGEXREPLACE(TEXT(IF(ISERR(FIND(""/"", A10726)), A10726, MID(A10726, FIND(""/"", A10726)+1, LEN(A10726))), ""#""), ""\D+"", """")"),"2023")</f>
        <v>2023</v>
      </c>
      <c r="C10726" s="46" t="s">
        <v>11909</v>
      </c>
      <c r="D10726" s="4" t="s">
        <v>11916</v>
      </c>
      <c r="E10726" s="5" t="s">
        <v>11917</v>
      </c>
      <c r="F10726" s="4">
        <v>1976</v>
      </c>
      <c r="G10726" s="4">
        <v>293</v>
      </c>
      <c r="H10726" s="4">
        <v>1</v>
      </c>
      <c r="I10726" s="15"/>
      <c r="J10726" s="46" t="s">
        <v>12031</v>
      </c>
    </row>
    <row r="10727" spans="1:10" ht="71.400000000000006">
      <c r="A10727" s="6" t="s">
        <v>11908</v>
      </c>
      <c r="B10727" s="4" t="str">
        <f ca="1">IFERROR(__xludf.DUMMYFUNCTION("REGEXREPLACE(TEXT(IF(ISERR(FIND(""/"", A10727)), A10727, MID(A10727, FIND(""/"", A10727)+1, LEN(A10727))), ""#""), ""\D+"", """")"),"2023")</f>
        <v>2023</v>
      </c>
      <c r="C10727" s="46" t="s">
        <v>11909</v>
      </c>
      <c r="D10727" s="4" t="s">
        <v>11916</v>
      </c>
      <c r="E10727" s="5" t="s">
        <v>11917</v>
      </c>
      <c r="F10727" s="4">
        <v>1977</v>
      </c>
      <c r="G10727" s="4">
        <v>303</v>
      </c>
      <c r="H10727" s="4">
        <v>1</v>
      </c>
      <c r="I10727" s="15"/>
      <c r="J10727" s="46" t="s">
        <v>12031</v>
      </c>
    </row>
    <row r="10728" spans="1:10" ht="71.400000000000006">
      <c r="A10728" s="6" t="s">
        <v>11908</v>
      </c>
      <c r="B10728" s="4" t="str">
        <f ca="1">IFERROR(__xludf.DUMMYFUNCTION("REGEXREPLACE(TEXT(IF(ISERR(FIND(""/"", A10728)), A10728, MID(A10728, FIND(""/"", A10728)+1, LEN(A10728))), ""#""), ""\D+"", """")"),"2023")</f>
        <v>2023</v>
      </c>
      <c r="C10728" s="46" t="s">
        <v>11909</v>
      </c>
      <c r="D10728" s="4" t="s">
        <v>11916</v>
      </c>
      <c r="E10728" s="5" t="s">
        <v>11917</v>
      </c>
      <c r="F10728" s="4">
        <v>1978</v>
      </c>
      <c r="G10728" s="4">
        <v>313</v>
      </c>
      <c r="H10728" s="4">
        <v>1</v>
      </c>
      <c r="I10728" s="15"/>
      <c r="J10728" s="46" t="s">
        <v>12031</v>
      </c>
    </row>
    <row r="10729" spans="1:10" ht="30.6">
      <c r="A10729" s="6" t="s">
        <v>11908</v>
      </c>
      <c r="B10729" s="4" t="str">
        <f ca="1">IFERROR(__xludf.DUMMYFUNCTION("REGEXREPLACE(TEXT(IF(ISERR(FIND(""/"", A10729)), A10729, MID(A10729, FIND(""/"", A10729)+1, LEN(A10729))), ""#""), ""\D+"", """")"),"2023")</f>
        <v>2023</v>
      </c>
      <c r="C10729" s="48" t="s">
        <v>11909</v>
      </c>
      <c r="D10729" s="6" t="s">
        <v>2456</v>
      </c>
      <c r="E10729" s="5" t="s">
        <v>2457</v>
      </c>
      <c r="F10729" s="4" t="s">
        <v>12032</v>
      </c>
      <c r="G10729" s="4">
        <v>323</v>
      </c>
      <c r="H10729" s="4">
        <v>1</v>
      </c>
      <c r="I10729" s="15"/>
      <c r="J10729" s="46" t="s">
        <v>12033</v>
      </c>
    </row>
    <row r="10730" spans="1:10" ht="40.799999999999997">
      <c r="A10730" s="6" t="s">
        <v>11908</v>
      </c>
      <c r="B10730" s="4" t="str">
        <f ca="1">IFERROR(__xludf.DUMMYFUNCTION("REGEXREPLACE(TEXT(IF(ISERR(FIND(""/"", A10730)), A10730, MID(A10730, FIND(""/"", A10730)+1, LEN(A10730))), ""#""), ""\D+"", """")"),"2023")</f>
        <v>2023</v>
      </c>
      <c r="C10730" s="48" t="s">
        <v>11909</v>
      </c>
      <c r="D10730" s="6" t="s">
        <v>12034</v>
      </c>
      <c r="E10730" s="5" t="s">
        <v>12035</v>
      </c>
      <c r="F10730" s="4">
        <v>1973</v>
      </c>
      <c r="G10730" s="4">
        <v>333</v>
      </c>
      <c r="H10730" s="4">
        <v>1</v>
      </c>
      <c r="I10730" s="15"/>
      <c r="J10730" s="46" t="s">
        <v>12036</v>
      </c>
    </row>
    <row r="10731" spans="1:10" ht="40.799999999999997">
      <c r="A10731" s="6" t="s">
        <v>11908</v>
      </c>
      <c r="B10731" s="4" t="str">
        <f ca="1">IFERROR(__xludf.DUMMYFUNCTION("REGEXREPLACE(TEXT(IF(ISERR(FIND(""/"", A10731)), A10731, MID(A10731, FIND(""/"", A10731)+1, LEN(A10731))), ""#""), ""\D+"", """")"),"2023")</f>
        <v>2023</v>
      </c>
      <c r="C10731" s="48" t="s">
        <v>11909</v>
      </c>
      <c r="D10731" s="6" t="s">
        <v>12034</v>
      </c>
      <c r="E10731" s="5" t="s">
        <v>12035</v>
      </c>
      <c r="F10731" s="4">
        <v>1974</v>
      </c>
      <c r="G10731" s="4">
        <v>343</v>
      </c>
      <c r="H10731" s="4">
        <v>1</v>
      </c>
      <c r="I10731" s="15"/>
      <c r="J10731" s="46" t="s">
        <v>12036</v>
      </c>
    </row>
    <row r="10732" spans="1:10" ht="40.799999999999997">
      <c r="A10732" s="6" t="s">
        <v>11908</v>
      </c>
      <c r="B10732" s="4" t="str">
        <f ca="1">IFERROR(__xludf.DUMMYFUNCTION("REGEXREPLACE(TEXT(IF(ISERR(FIND(""/"", A10732)), A10732, MID(A10732, FIND(""/"", A10732)+1, LEN(A10732))), ""#""), ""\D+"", """")"),"2023")</f>
        <v>2023</v>
      </c>
      <c r="C10732" s="48" t="s">
        <v>11909</v>
      </c>
      <c r="D10732" s="6" t="s">
        <v>12034</v>
      </c>
      <c r="E10732" s="5" t="s">
        <v>12035</v>
      </c>
      <c r="F10732" s="4" t="s">
        <v>12030</v>
      </c>
      <c r="G10732" s="4">
        <v>353</v>
      </c>
      <c r="H10732" s="4">
        <v>1</v>
      </c>
      <c r="I10732" s="15"/>
      <c r="J10732" s="46" t="s">
        <v>12036</v>
      </c>
    </row>
    <row r="10733" spans="1:10" ht="40.799999999999997">
      <c r="A10733" s="6" t="s">
        <v>11908</v>
      </c>
      <c r="B10733" s="4" t="str">
        <f ca="1">IFERROR(__xludf.DUMMYFUNCTION("REGEXREPLACE(TEXT(IF(ISERR(FIND(""/"", A10733)), A10733, MID(A10733, FIND(""/"", A10733)+1, LEN(A10733))), ""#""), ""\D+"", """")"),"2023")</f>
        <v>2023</v>
      </c>
      <c r="C10733" s="48" t="s">
        <v>11909</v>
      </c>
      <c r="D10733" s="6" t="s">
        <v>12034</v>
      </c>
      <c r="E10733" s="5" t="s">
        <v>12035</v>
      </c>
      <c r="F10733" s="4" t="s">
        <v>12037</v>
      </c>
      <c r="G10733" s="4">
        <v>363</v>
      </c>
      <c r="H10733" s="4">
        <v>1</v>
      </c>
      <c r="I10733" s="15"/>
      <c r="J10733" s="46" t="s">
        <v>12036</v>
      </c>
    </row>
    <row r="10734" spans="1:10">
      <c r="A10734" s="6" t="s">
        <v>11908</v>
      </c>
      <c r="B10734" s="4" t="str">
        <f ca="1">IFERROR(__xludf.DUMMYFUNCTION("REGEXREPLACE(TEXT(IF(ISERR(FIND(""/"", A10734)), A10734, MID(A10734, FIND(""/"", A10734)+1, LEN(A10734))), ""#""), ""\D+"", """")"),"2023")</f>
        <v>2023</v>
      </c>
      <c r="C10734" s="48" t="s">
        <v>11909</v>
      </c>
      <c r="D10734" s="6" t="s">
        <v>11943</v>
      </c>
      <c r="E10734" s="5" t="s">
        <v>11944</v>
      </c>
      <c r="F10734" s="4" t="s">
        <v>12038</v>
      </c>
      <c r="G10734" s="4">
        <v>373</v>
      </c>
      <c r="H10734" s="4">
        <v>1</v>
      </c>
      <c r="I10734" s="15"/>
      <c r="J10734" s="46" t="s">
        <v>12039</v>
      </c>
    </row>
    <row r="10735" spans="1:10" ht="20.399999999999999">
      <c r="A10735" s="6" t="s">
        <v>11908</v>
      </c>
      <c r="B10735" s="4" t="str">
        <f ca="1">IFERROR(__xludf.DUMMYFUNCTION("REGEXREPLACE(TEXT(IF(ISERR(FIND(""/"", A10735)), A10735, MID(A10735, FIND(""/"", A10735)+1, LEN(A10735))), ""#""), ""\D+"", """")"),"2023")</f>
        <v>2023</v>
      </c>
      <c r="C10735" s="48" t="s">
        <v>11909</v>
      </c>
      <c r="D10735" s="6" t="s">
        <v>11943</v>
      </c>
      <c r="E10735" s="5" t="s">
        <v>11944</v>
      </c>
      <c r="F10735" s="4" t="s">
        <v>12040</v>
      </c>
      <c r="G10735" s="4">
        <v>383</v>
      </c>
      <c r="H10735" s="4">
        <v>1</v>
      </c>
      <c r="I10735" s="15"/>
      <c r="J10735" s="46" t="s">
        <v>12041</v>
      </c>
    </row>
    <row r="10736" spans="1:10" ht="71.400000000000006">
      <c r="A10736" s="6" t="s">
        <v>11908</v>
      </c>
      <c r="B10736" s="4" t="str">
        <f ca="1">IFERROR(__xludf.DUMMYFUNCTION("REGEXREPLACE(TEXT(IF(ISERR(FIND(""/"", A10736)), A10736, MID(A10736, FIND(""/"", A10736)+1, LEN(A10736))), ""#""), ""\D+"", """")"),"2023")</f>
        <v>2023</v>
      </c>
      <c r="C10736" s="48" t="s">
        <v>11909</v>
      </c>
      <c r="D10736" s="6" t="s">
        <v>11916</v>
      </c>
      <c r="E10736" s="5" t="s">
        <v>11917</v>
      </c>
      <c r="F10736" s="4" t="s">
        <v>12042</v>
      </c>
      <c r="G10736" s="4">
        <v>393</v>
      </c>
      <c r="H10736" s="4">
        <v>1</v>
      </c>
      <c r="I10736" s="15"/>
      <c r="J10736" s="46" t="s">
        <v>12043</v>
      </c>
    </row>
    <row r="10737" spans="1:10" ht="30.6">
      <c r="A10737" s="6" t="s">
        <v>11908</v>
      </c>
      <c r="B10737" s="4" t="str">
        <f ca="1">IFERROR(__xludf.DUMMYFUNCTION("REGEXREPLACE(TEXT(IF(ISERR(FIND(""/"", A10737)), A10737, MID(A10737, FIND(""/"", A10737)+1, LEN(A10737))), ""#""), ""\D+"", """")"),"2023")</f>
        <v>2023</v>
      </c>
      <c r="C10737" s="48" t="s">
        <v>11909</v>
      </c>
      <c r="D10737" s="6" t="s">
        <v>9784</v>
      </c>
      <c r="E10737" s="5" t="s">
        <v>11704</v>
      </c>
      <c r="F10737" s="4" t="s">
        <v>12044</v>
      </c>
      <c r="G10737" s="4">
        <v>403</v>
      </c>
      <c r="H10737" s="4">
        <v>1</v>
      </c>
      <c r="I10737" s="15"/>
      <c r="J10737" s="46" t="s">
        <v>12045</v>
      </c>
    </row>
    <row r="10738" spans="1:10" ht="51">
      <c r="A10738" s="4" t="s">
        <v>12046</v>
      </c>
      <c r="B10738" s="4" t="str">
        <f ca="1">IFERROR(__xludf.DUMMYFUNCTION("REGEXREPLACE(TEXT(IF(ISERR(FIND(""/"", A10738)), A10738, MID(A10738, FIND(""/"", A10738)+1, LEN(A10738))), ""#""), ""\D+"", """")"),"2023")</f>
        <v>2023</v>
      </c>
      <c r="C10738" s="46" t="s">
        <v>12047</v>
      </c>
      <c r="D10738" s="6" t="s">
        <v>12048</v>
      </c>
      <c r="E10738" s="5" t="s">
        <v>12049</v>
      </c>
      <c r="F10738" s="4">
        <v>1961</v>
      </c>
      <c r="G10738" s="4">
        <v>1</v>
      </c>
      <c r="H10738" s="4">
        <v>1</v>
      </c>
      <c r="I10738" s="7"/>
      <c r="J10738" s="46" t="s">
        <v>12050</v>
      </c>
    </row>
    <row r="10739" spans="1:10" ht="51">
      <c r="A10739" s="4" t="s">
        <v>12046</v>
      </c>
      <c r="B10739" s="4" t="str">
        <f ca="1">IFERROR(__xludf.DUMMYFUNCTION("REGEXREPLACE(TEXT(IF(ISERR(FIND(""/"", A10739)), A10739, MID(A10739, FIND(""/"", A10739)+1, LEN(A10739))), ""#""), ""\D+"", """")"),"2023")</f>
        <v>2023</v>
      </c>
      <c r="C10739" s="46" t="s">
        <v>12047</v>
      </c>
      <c r="D10739" s="6" t="s">
        <v>12048</v>
      </c>
      <c r="E10739" s="5" t="s">
        <v>12049</v>
      </c>
      <c r="F10739" s="4">
        <v>1966</v>
      </c>
      <c r="G10739" s="4">
        <v>1</v>
      </c>
      <c r="H10739" s="4">
        <v>2</v>
      </c>
      <c r="I10739" s="7"/>
      <c r="J10739" s="46" t="s">
        <v>12051</v>
      </c>
    </row>
    <row r="10740" spans="1:10" ht="51">
      <c r="A10740" s="4" t="s">
        <v>12046</v>
      </c>
      <c r="B10740" s="4" t="str">
        <f ca="1">IFERROR(__xludf.DUMMYFUNCTION("REGEXREPLACE(TEXT(IF(ISERR(FIND(""/"", A10740)), A10740, MID(A10740, FIND(""/"", A10740)+1, LEN(A10740))), ""#""), ""\D+"", """")"),"2023")</f>
        <v>2023</v>
      </c>
      <c r="C10740" s="46" t="s">
        <v>12047</v>
      </c>
      <c r="D10740" s="6" t="s">
        <v>12048</v>
      </c>
      <c r="E10740" s="5" t="s">
        <v>12049</v>
      </c>
      <c r="F10740" s="4">
        <v>1966</v>
      </c>
      <c r="G10740" s="4">
        <v>1</v>
      </c>
      <c r="H10740" s="4">
        <v>3</v>
      </c>
      <c r="I10740" s="7"/>
      <c r="J10740" s="46" t="s">
        <v>12052</v>
      </c>
    </row>
    <row r="10741" spans="1:10" ht="51">
      <c r="A10741" s="4" t="s">
        <v>12046</v>
      </c>
      <c r="B10741" s="4" t="str">
        <f ca="1">IFERROR(__xludf.DUMMYFUNCTION("REGEXREPLACE(TEXT(IF(ISERR(FIND(""/"", A10741)), A10741, MID(A10741, FIND(""/"", A10741)+1, LEN(A10741))), ""#""), ""\D+"", """")"),"2023")</f>
        <v>2023</v>
      </c>
      <c r="C10741" s="46" t="s">
        <v>12047</v>
      </c>
      <c r="D10741" s="6" t="s">
        <v>12048</v>
      </c>
      <c r="E10741" s="5" t="s">
        <v>12049</v>
      </c>
      <c r="F10741" s="4">
        <v>1966</v>
      </c>
      <c r="G10741" s="4">
        <v>1</v>
      </c>
      <c r="H10741" s="4">
        <v>4</v>
      </c>
      <c r="I10741" s="7"/>
      <c r="J10741" s="46" t="s">
        <v>12053</v>
      </c>
    </row>
    <row r="10742" spans="1:10" ht="51">
      <c r="A10742" s="4" t="s">
        <v>12046</v>
      </c>
      <c r="B10742" s="4" t="str">
        <f ca="1">IFERROR(__xludf.DUMMYFUNCTION("REGEXREPLACE(TEXT(IF(ISERR(FIND(""/"", A10742)), A10742, MID(A10742, FIND(""/"", A10742)+1, LEN(A10742))), ""#""), ""\D+"", """")"),"2023")</f>
        <v>2023</v>
      </c>
      <c r="C10742" s="46" t="s">
        <v>12047</v>
      </c>
      <c r="D10742" s="6" t="s">
        <v>12048</v>
      </c>
      <c r="E10742" s="5" t="s">
        <v>12049</v>
      </c>
      <c r="F10742" s="4">
        <v>1972</v>
      </c>
      <c r="G10742" s="4">
        <v>1</v>
      </c>
      <c r="H10742" s="4">
        <v>5</v>
      </c>
      <c r="I10742" s="7"/>
      <c r="J10742" s="46" t="s">
        <v>12054</v>
      </c>
    </row>
    <row r="10743" spans="1:10" ht="51">
      <c r="A10743" s="4" t="s">
        <v>12046</v>
      </c>
      <c r="B10743" s="4" t="str">
        <f ca="1">IFERROR(__xludf.DUMMYFUNCTION("REGEXREPLACE(TEXT(IF(ISERR(FIND(""/"", A10743)), A10743, MID(A10743, FIND(""/"", A10743)+1, LEN(A10743))), ""#""), ""\D+"", """")"),"2023")</f>
        <v>2023</v>
      </c>
      <c r="C10743" s="46" t="s">
        <v>12047</v>
      </c>
      <c r="D10743" s="6" t="s">
        <v>12048</v>
      </c>
      <c r="E10743" s="5" t="s">
        <v>12049</v>
      </c>
      <c r="F10743" s="4">
        <v>1983</v>
      </c>
      <c r="G10743" s="4">
        <v>1</v>
      </c>
      <c r="H10743" s="4">
        <v>6</v>
      </c>
      <c r="I10743" s="7"/>
      <c r="J10743" s="46" t="s">
        <v>12055</v>
      </c>
    </row>
    <row r="10744" spans="1:10" ht="51">
      <c r="A10744" s="4" t="s">
        <v>12046</v>
      </c>
      <c r="B10744" s="4" t="str">
        <f ca="1">IFERROR(__xludf.DUMMYFUNCTION("REGEXREPLACE(TEXT(IF(ISERR(FIND(""/"", A10744)), A10744, MID(A10744, FIND(""/"", A10744)+1, LEN(A10744))), ""#""), ""\D+"", """")"),"2023")</f>
        <v>2023</v>
      </c>
      <c r="C10744" s="46" t="s">
        <v>12047</v>
      </c>
      <c r="D10744" s="6" t="s">
        <v>12048</v>
      </c>
      <c r="E10744" s="5" t="s">
        <v>12049</v>
      </c>
      <c r="F10744" s="4">
        <v>1990</v>
      </c>
      <c r="G10744" s="4">
        <v>1</v>
      </c>
      <c r="H10744" s="4">
        <v>7</v>
      </c>
      <c r="I10744" s="7"/>
      <c r="J10744" s="46" t="s">
        <v>12056</v>
      </c>
    </row>
    <row r="10745" spans="1:10" ht="51">
      <c r="A10745" s="4" t="s">
        <v>12046</v>
      </c>
      <c r="B10745" s="4" t="str">
        <f ca="1">IFERROR(__xludf.DUMMYFUNCTION("REGEXREPLACE(TEXT(IF(ISERR(FIND(""/"", A10745)), A10745, MID(A10745, FIND(""/"", A10745)+1, LEN(A10745))), ""#""), ""\D+"", """")"),"2023")</f>
        <v>2023</v>
      </c>
      <c r="C10745" s="46" t="s">
        <v>12047</v>
      </c>
      <c r="D10745" s="6" t="s">
        <v>11728</v>
      </c>
      <c r="E10745" s="5" t="s">
        <v>12057</v>
      </c>
      <c r="F10745" s="4">
        <v>1968</v>
      </c>
      <c r="G10745" s="4">
        <v>1</v>
      </c>
      <c r="H10745" s="4">
        <v>8</v>
      </c>
      <c r="I10745" s="7"/>
      <c r="J10745" s="46" t="s">
        <v>12058</v>
      </c>
    </row>
    <row r="10746" spans="1:10" ht="61.2">
      <c r="A10746" s="4" t="s">
        <v>12046</v>
      </c>
      <c r="B10746" s="4" t="str">
        <f ca="1">IFERROR(__xludf.DUMMYFUNCTION("REGEXREPLACE(TEXT(IF(ISERR(FIND(""/"", A10746)), A10746, MID(A10746, FIND(""/"", A10746)+1, LEN(A10746))), ""#""), ""\D+"", """")"),"2023")</f>
        <v>2023</v>
      </c>
      <c r="C10746" s="46" t="s">
        <v>12047</v>
      </c>
      <c r="D10746" s="6" t="s">
        <v>12059</v>
      </c>
      <c r="E10746" s="5" t="s">
        <v>12060</v>
      </c>
      <c r="F10746" s="4">
        <v>1961</v>
      </c>
      <c r="G10746" s="4">
        <v>2</v>
      </c>
      <c r="H10746" s="4">
        <v>1</v>
      </c>
      <c r="I10746" s="7"/>
      <c r="J10746" s="46" t="s">
        <v>12061</v>
      </c>
    </row>
    <row r="10747" spans="1:10" ht="61.2">
      <c r="A10747" s="4" t="s">
        <v>12046</v>
      </c>
      <c r="B10747" s="4" t="str">
        <f ca="1">IFERROR(__xludf.DUMMYFUNCTION("REGEXREPLACE(TEXT(IF(ISERR(FIND(""/"", A10747)), A10747, MID(A10747, FIND(""/"", A10747)+1, LEN(A10747))), ""#""), ""\D+"", """")"),"2023")</f>
        <v>2023</v>
      </c>
      <c r="C10747" s="46" t="s">
        <v>12047</v>
      </c>
      <c r="D10747" s="6" t="s">
        <v>12059</v>
      </c>
      <c r="E10747" s="5" t="s">
        <v>12060</v>
      </c>
      <c r="F10747" s="4">
        <v>1969</v>
      </c>
      <c r="G10747" s="4">
        <v>2</v>
      </c>
      <c r="H10747" s="4">
        <v>2</v>
      </c>
      <c r="I10747" s="7"/>
      <c r="J10747" s="46" t="s">
        <v>12062</v>
      </c>
    </row>
    <row r="10748" spans="1:10" ht="61.2">
      <c r="A10748" s="4" t="s">
        <v>12046</v>
      </c>
      <c r="B10748" s="4" t="str">
        <f ca="1">IFERROR(__xludf.DUMMYFUNCTION("REGEXREPLACE(TEXT(IF(ISERR(FIND(""/"", A10748)), A10748, MID(A10748, FIND(""/"", A10748)+1, LEN(A10748))), ""#""), ""\D+"", """")"),"2023")</f>
        <v>2023</v>
      </c>
      <c r="C10748" s="46" t="s">
        <v>12047</v>
      </c>
      <c r="D10748" s="6" t="s">
        <v>11899</v>
      </c>
      <c r="E10748" s="5" t="s">
        <v>12063</v>
      </c>
      <c r="F10748" s="4">
        <v>1966</v>
      </c>
      <c r="G10748" s="4">
        <v>2</v>
      </c>
      <c r="H10748" s="4">
        <v>3</v>
      </c>
      <c r="I10748" s="7"/>
      <c r="J10748" s="46" t="s">
        <v>12064</v>
      </c>
    </row>
    <row r="10749" spans="1:10" ht="61.2">
      <c r="A10749" s="4" t="s">
        <v>12046</v>
      </c>
      <c r="B10749" s="4" t="str">
        <f ca="1">IFERROR(__xludf.DUMMYFUNCTION("REGEXREPLACE(TEXT(IF(ISERR(FIND(""/"", A10749)), A10749, MID(A10749, FIND(""/"", A10749)+1, LEN(A10749))), ""#""), ""\D+"", """")"),"2023")</f>
        <v>2023</v>
      </c>
      <c r="C10749" s="46" t="s">
        <v>12047</v>
      </c>
      <c r="D10749" s="6" t="s">
        <v>11899</v>
      </c>
      <c r="E10749" s="5" t="s">
        <v>12063</v>
      </c>
      <c r="F10749" s="4">
        <v>1966</v>
      </c>
      <c r="G10749" s="4">
        <v>2</v>
      </c>
      <c r="H10749" s="4">
        <v>4</v>
      </c>
      <c r="I10749" s="7"/>
      <c r="J10749" s="46" t="s">
        <v>12065</v>
      </c>
    </row>
    <row r="10750" spans="1:10" ht="61.2">
      <c r="A10750" s="4" t="s">
        <v>12046</v>
      </c>
      <c r="B10750" s="4" t="str">
        <f ca="1">IFERROR(__xludf.DUMMYFUNCTION("REGEXREPLACE(TEXT(IF(ISERR(FIND(""/"", A10750)), A10750, MID(A10750, FIND(""/"", A10750)+1, LEN(A10750))), ""#""), ""\D+"", """")"),"2023")</f>
        <v>2023</v>
      </c>
      <c r="C10750" s="46" t="s">
        <v>12047</v>
      </c>
      <c r="D10750" s="6" t="s">
        <v>11899</v>
      </c>
      <c r="E10750" s="5" t="s">
        <v>12063</v>
      </c>
      <c r="F10750" s="4">
        <v>1973</v>
      </c>
      <c r="G10750" s="4">
        <v>2</v>
      </c>
      <c r="H10750" s="4">
        <v>5</v>
      </c>
      <c r="I10750" s="7"/>
      <c r="J10750" s="46" t="s">
        <v>12066</v>
      </c>
    </row>
    <row r="10751" spans="1:10" ht="51">
      <c r="A10751" s="4" t="s">
        <v>12046</v>
      </c>
      <c r="B10751" s="4" t="str">
        <f ca="1">IFERROR(__xludf.DUMMYFUNCTION("REGEXREPLACE(TEXT(IF(ISERR(FIND(""/"", A10751)), A10751, MID(A10751, FIND(""/"", A10751)+1, LEN(A10751))), ""#""), ""\D+"", """")"),"2023")</f>
        <v>2023</v>
      </c>
      <c r="C10751" s="46" t="s">
        <v>12047</v>
      </c>
      <c r="D10751" s="6" t="s">
        <v>11728</v>
      </c>
      <c r="E10751" s="5" t="s">
        <v>12057</v>
      </c>
      <c r="F10751" s="4">
        <v>1968</v>
      </c>
      <c r="G10751" s="4">
        <v>2</v>
      </c>
      <c r="H10751" s="4">
        <v>6</v>
      </c>
      <c r="I10751" s="7"/>
      <c r="J10751" s="46" t="s">
        <v>12067</v>
      </c>
    </row>
    <row r="10752" spans="1:10" ht="51">
      <c r="A10752" s="4" t="s">
        <v>12046</v>
      </c>
      <c r="B10752" s="4" t="str">
        <f ca="1">IFERROR(__xludf.DUMMYFUNCTION("REGEXREPLACE(TEXT(IF(ISERR(FIND(""/"", A10752)), A10752, MID(A10752, FIND(""/"", A10752)+1, LEN(A10752))), ""#""), ""\D+"", """")"),"2023")</f>
        <v>2023</v>
      </c>
      <c r="C10752" s="46" t="s">
        <v>12047</v>
      </c>
      <c r="D10752" s="6" t="s">
        <v>2064</v>
      </c>
      <c r="E10752" s="5" t="s">
        <v>12068</v>
      </c>
      <c r="F10752" s="4">
        <v>1964</v>
      </c>
      <c r="G10752" s="4">
        <v>2</v>
      </c>
      <c r="H10752" s="4">
        <v>7</v>
      </c>
      <c r="I10752" s="7"/>
      <c r="J10752" s="46" t="s">
        <v>12069</v>
      </c>
    </row>
    <row r="10753" spans="1:10" ht="61.2">
      <c r="A10753" s="4" t="s">
        <v>12046</v>
      </c>
      <c r="B10753" s="4" t="str">
        <f ca="1">IFERROR(__xludf.DUMMYFUNCTION("REGEXREPLACE(TEXT(IF(ISERR(FIND(""/"", A10753)), A10753, MID(A10753, FIND(""/"", A10753)+1, LEN(A10753))), ""#""), ""\D+"", """")"),"2023")</f>
        <v>2023</v>
      </c>
      <c r="C10753" s="46" t="s">
        <v>12047</v>
      </c>
      <c r="D10753" s="6" t="s">
        <v>12070</v>
      </c>
      <c r="E10753" s="5" t="s">
        <v>12071</v>
      </c>
      <c r="F10753" s="4">
        <v>1973</v>
      </c>
      <c r="G10753" s="4">
        <v>2</v>
      </c>
      <c r="H10753" s="4">
        <v>8</v>
      </c>
      <c r="I10753" s="7"/>
      <c r="J10753" s="46" t="s">
        <v>12072</v>
      </c>
    </row>
    <row r="10754" spans="1:10" ht="51">
      <c r="A10754" s="4" t="s">
        <v>12046</v>
      </c>
      <c r="B10754" s="4" t="str">
        <f ca="1">IFERROR(__xludf.DUMMYFUNCTION("REGEXREPLACE(TEXT(IF(ISERR(FIND(""/"", A10754)), A10754, MID(A10754, FIND(""/"", A10754)+1, LEN(A10754))), ""#""), ""\D+"", """")"),"2023")</f>
        <v>2023</v>
      </c>
      <c r="C10754" s="46" t="s">
        <v>12047</v>
      </c>
      <c r="D10754" s="6" t="s">
        <v>11728</v>
      </c>
      <c r="E10754" s="5" t="s">
        <v>12057</v>
      </c>
      <c r="F10754" s="4">
        <v>1961</v>
      </c>
      <c r="G10754" s="4">
        <v>3</v>
      </c>
      <c r="H10754" s="4">
        <v>1</v>
      </c>
      <c r="I10754" s="7"/>
      <c r="J10754" s="46" t="s">
        <v>12073</v>
      </c>
    </row>
    <row r="10755" spans="1:10" ht="51">
      <c r="A10755" s="4" t="s">
        <v>12046</v>
      </c>
      <c r="B10755" s="4" t="str">
        <f ca="1">IFERROR(__xludf.DUMMYFUNCTION("REGEXREPLACE(TEXT(IF(ISERR(FIND(""/"", A10755)), A10755, MID(A10755, FIND(""/"", A10755)+1, LEN(A10755))), ""#""), ""\D+"", """")"),"2023")</f>
        <v>2023</v>
      </c>
      <c r="C10755" s="46" t="s">
        <v>12047</v>
      </c>
      <c r="D10755" s="6" t="s">
        <v>11728</v>
      </c>
      <c r="E10755" s="5" t="s">
        <v>12057</v>
      </c>
      <c r="F10755" s="4">
        <v>1963</v>
      </c>
      <c r="G10755" s="4">
        <v>3</v>
      </c>
      <c r="H10755" s="4">
        <v>2</v>
      </c>
      <c r="I10755" s="7"/>
      <c r="J10755" s="46" t="s">
        <v>12074</v>
      </c>
    </row>
    <row r="10756" spans="1:10" ht="51">
      <c r="A10756" s="4" t="s">
        <v>12046</v>
      </c>
      <c r="B10756" s="4" t="str">
        <f ca="1">IFERROR(__xludf.DUMMYFUNCTION("REGEXREPLACE(TEXT(IF(ISERR(FIND(""/"", A10756)), A10756, MID(A10756, FIND(""/"", A10756)+1, LEN(A10756))), ""#""), ""\D+"", """")"),"2023")</f>
        <v>2023</v>
      </c>
      <c r="C10756" s="46" t="s">
        <v>12047</v>
      </c>
      <c r="D10756" s="6" t="s">
        <v>11728</v>
      </c>
      <c r="E10756" s="5" t="s">
        <v>12057</v>
      </c>
      <c r="F10756" s="4">
        <v>1964</v>
      </c>
      <c r="G10756" s="4">
        <v>3</v>
      </c>
      <c r="H10756" s="4">
        <v>3</v>
      </c>
      <c r="I10756" s="7"/>
      <c r="J10756" s="46" t="s">
        <v>12075</v>
      </c>
    </row>
    <row r="10757" spans="1:10" ht="61.2">
      <c r="A10757" s="4" t="s">
        <v>12046</v>
      </c>
      <c r="B10757" s="4" t="str">
        <f ca="1">IFERROR(__xludf.DUMMYFUNCTION("REGEXREPLACE(TEXT(IF(ISERR(FIND(""/"", A10757)), A10757, MID(A10757, FIND(""/"", A10757)+1, LEN(A10757))), ""#""), ""\D+"", """")"),"2023")</f>
        <v>2023</v>
      </c>
      <c r="C10757" s="46" t="s">
        <v>12047</v>
      </c>
      <c r="D10757" s="6" t="s">
        <v>11899</v>
      </c>
      <c r="E10757" s="5" t="s">
        <v>12063</v>
      </c>
      <c r="F10757" s="4">
        <v>1962</v>
      </c>
      <c r="G10757" s="4">
        <v>3</v>
      </c>
      <c r="H10757" s="4">
        <v>4</v>
      </c>
      <c r="I10757" s="7"/>
      <c r="J10757" s="46" t="s">
        <v>12076</v>
      </c>
    </row>
    <row r="10758" spans="1:10" ht="51">
      <c r="A10758" s="4" t="s">
        <v>12046</v>
      </c>
      <c r="B10758" s="4" t="str">
        <f ca="1">IFERROR(__xludf.DUMMYFUNCTION("REGEXREPLACE(TEXT(IF(ISERR(FIND(""/"", A10758)), A10758, MID(A10758, FIND(""/"", A10758)+1, LEN(A10758))), ""#""), ""\D+"", """")"),"2023")</f>
        <v>2023</v>
      </c>
      <c r="C10758" s="46" t="s">
        <v>12047</v>
      </c>
      <c r="D10758" s="6" t="s">
        <v>11728</v>
      </c>
      <c r="E10758" s="5" t="s">
        <v>12057</v>
      </c>
      <c r="F10758" s="4">
        <v>1966</v>
      </c>
      <c r="G10758" s="4">
        <v>4</v>
      </c>
      <c r="H10758" s="4">
        <v>1</v>
      </c>
      <c r="I10758" s="7"/>
      <c r="J10758" s="46" t="s">
        <v>12077</v>
      </c>
    </row>
    <row r="10759" spans="1:10" ht="51">
      <c r="A10759" s="4" t="s">
        <v>12046</v>
      </c>
      <c r="B10759" s="4" t="str">
        <f ca="1">IFERROR(__xludf.DUMMYFUNCTION("REGEXREPLACE(TEXT(IF(ISERR(FIND(""/"", A10759)), A10759, MID(A10759, FIND(""/"", A10759)+1, LEN(A10759))), ""#""), ""\D+"", """")"),"2023")</f>
        <v>2023</v>
      </c>
      <c r="C10759" s="46" t="s">
        <v>12047</v>
      </c>
      <c r="D10759" s="6" t="s">
        <v>11728</v>
      </c>
      <c r="E10759" s="5" t="s">
        <v>12057</v>
      </c>
      <c r="F10759" s="4">
        <v>1968</v>
      </c>
      <c r="G10759" s="4">
        <v>4</v>
      </c>
      <c r="H10759" s="4">
        <v>2</v>
      </c>
      <c r="I10759" s="7"/>
      <c r="J10759" s="46" t="s">
        <v>12078</v>
      </c>
    </row>
    <row r="10760" spans="1:10" ht="51">
      <c r="A10760" s="4" t="s">
        <v>12046</v>
      </c>
      <c r="B10760" s="4" t="str">
        <f ca="1">IFERROR(__xludf.DUMMYFUNCTION("REGEXREPLACE(TEXT(IF(ISERR(FIND(""/"", A10760)), A10760, MID(A10760, FIND(""/"", A10760)+1, LEN(A10760))), ""#""), ""\D+"", """")"),"2023")</f>
        <v>2023</v>
      </c>
      <c r="C10760" s="46" t="s">
        <v>12047</v>
      </c>
      <c r="D10760" s="6" t="s">
        <v>11728</v>
      </c>
      <c r="E10760" s="5" t="s">
        <v>12057</v>
      </c>
      <c r="F10760" s="4">
        <v>1968</v>
      </c>
      <c r="G10760" s="4">
        <v>4</v>
      </c>
      <c r="H10760" s="4">
        <v>3</v>
      </c>
      <c r="I10760" s="7"/>
      <c r="J10760" s="46" t="s">
        <v>12079</v>
      </c>
    </row>
    <row r="10761" spans="1:10" ht="51">
      <c r="A10761" s="4" t="s">
        <v>12046</v>
      </c>
      <c r="B10761" s="4" t="str">
        <f ca="1">IFERROR(__xludf.DUMMYFUNCTION("REGEXREPLACE(TEXT(IF(ISERR(FIND(""/"", A10761)), A10761, MID(A10761, FIND(""/"", A10761)+1, LEN(A10761))), ""#""), ""\D+"", """")"),"2023")</f>
        <v>2023</v>
      </c>
      <c r="C10761" s="46" t="s">
        <v>12047</v>
      </c>
      <c r="D10761" s="6" t="s">
        <v>11728</v>
      </c>
      <c r="E10761" s="5" t="s">
        <v>12057</v>
      </c>
      <c r="F10761" s="4">
        <v>1970</v>
      </c>
      <c r="G10761" s="4">
        <v>4</v>
      </c>
      <c r="H10761" s="4">
        <v>4</v>
      </c>
      <c r="I10761" s="7"/>
      <c r="J10761" s="46" t="s">
        <v>12080</v>
      </c>
    </row>
    <row r="10762" spans="1:10" ht="51">
      <c r="A10762" s="4" t="s">
        <v>12046</v>
      </c>
      <c r="B10762" s="4" t="str">
        <f ca="1">IFERROR(__xludf.DUMMYFUNCTION("REGEXREPLACE(TEXT(IF(ISERR(FIND(""/"", A10762)), A10762, MID(A10762, FIND(""/"", A10762)+1, LEN(A10762))), ""#""), ""\D+"", """")"),"2023")</f>
        <v>2023</v>
      </c>
      <c r="C10762" s="46" t="s">
        <v>12047</v>
      </c>
      <c r="D10762" s="6" t="s">
        <v>11728</v>
      </c>
      <c r="E10762" s="5" t="s">
        <v>12057</v>
      </c>
      <c r="F10762" s="4">
        <v>1971</v>
      </c>
      <c r="G10762" s="4">
        <v>5</v>
      </c>
      <c r="H10762" s="4">
        <v>1</v>
      </c>
      <c r="I10762" s="7"/>
      <c r="J10762" s="46" t="s">
        <v>12081</v>
      </c>
    </row>
    <row r="10763" spans="1:10" ht="51">
      <c r="A10763" s="4" t="s">
        <v>12046</v>
      </c>
      <c r="B10763" s="4" t="str">
        <f ca="1">IFERROR(__xludf.DUMMYFUNCTION("REGEXREPLACE(TEXT(IF(ISERR(FIND(""/"", A10763)), A10763, MID(A10763, FIND(""/"", A10763)+1, LEN(A10763))), ""#""), ""\D+"", """")"),"2023")</f>
        <v>2023</v>
      </c>
      <c r="C10763" s="46" t="s">
        <v>12047</v>
      </c>
      <c r="D10763" s="6" t="s">
        <v>11728</v>
      </c>
      <c r="E10763" s="5" t="s">
        <v>12057</v>
      </c>
      <c r="F10763" s="4">
        <v>1969</v>
      </c>
      <c r="G10763" s="4">
        <v>5</v>
      </c>
      <c r="H10763" s="4">
        <v>2</v>
      </c>
      <c r="I10763" s="7"/>
      <c r="J10763" s="46" t="s">
        <v>12082</v>
      </c>
    </row>
    <row r="10764" spans="1:10" ht="51">
      <c r="A10764" s="4" t="s">
        <v>12046</v>
      </c>
      <c r="B10764" s="4" t="str">
        <f ca="1">IFERROR(__xludf.DUMMYFUNCTION("REGEXREPLACE(TEXT(IF(ISERR(FIND(""/"", A10764)), A10764, MID(A10764, FIND(""/"", A10764)+1, LEN(A10764))), ""#""), ""\D+"", """")"),"2023")</f>
        <v>2023</v>
      </c>
      <c r="C10764" s="46" t="s">
        <v>12047</v>
      </c>
      <c r="D10764" s="6" t="s">
        <v>11728</v>
      </c>
      <c r="E10764" s="5" t="s">
        <v>12057</v>
      </c>
      <c r="F10764" s="4">
        <v>1969</v>
      </c>
      <c r="G10764" s="4">
        <v>5</v>
      </c>
      <c r="H10764" s="4">
        <v>3</v>
      </c>
      <c r="I10764" s="7"/>
      <c r="J10764" s="46" t="s">
        <v>12083</v>
      </c>
    </row>
    <row r="10765" spans="1:10" ht="51">
      <c r="A10765" s="4" t="s">
        <v>12046</v>
      </c>
      <c r="B10765" s="4" t="str">
        <f ca="1">IFERROR(__xludf.DUMMYFUNCTION("REGEXREPLACE(TEXT(IF(ISERR(FIND(""/"", A10765)), A10765, MID(A10765, FIND(""/"", A10765)+1, LEN(A10765))), ""#""), ""\D+"", """")"),"2023")</f>
        <v>2023</v>
      </c>
      <c r="C10765" s="46" t="s">
        <v>12047</v>
      </c>
      <c r="D10765" s="6" t="s">
        <v>11728</v>
      </c>
      <c r="E10765" s="5" t="s">
        <v>12057</v>
      </c>
      <c r="F10765" s="4">
        <v>1970</v>
      </c>
      <c r="G10765" s="4">
        <v>5</v>
      </c>
      <c r="H10765" s="4">
        <v>4</v>
      </c>
      <c r="I10765" s="7"/>
      <c r="J10765" s="46" t="s">
        <v>12084</v>
      </c>
    </row>
    <row r="10766" spans="1:10" ht="51">
      <c r="A10766" s="4" t="s">
        <v>12046</v>
      </c>
      <c r="B10766" s="4" t="str">
        <f ca="1">IFERROR(__xludf.DUMMYFUNCTION("REGEXREPLACE(TEXT(IF(ISERR(FIND(""/"", A10766)), A10766, MID(A10766, FIND(""/"", A10766)+1, LEN(A10766))), ""#""), ""\D+"", """")"),"2023")</f>
        <v>2023</v>
      </c>
      <c r="C10766" s="46" t="s">
        <v>12047</v>
      </c>
      <c r="D10766" s="6" t="s">
        <v>11728</v>
      </c>
      <c r="E10766" s="5" t="s">
        <v>12057</v>
      </c>
      <c r="F10766" s="4">
        <v>1961</v>
      </c>
      <c r="G10766" s="4">
        <v>6</v>
      </c>
      <c r="H10766" s="4">
        <v>1</v>
      </c>
      <c r="I10766" s="7"/>
      <c r="J10766" s="46" t="s">
        <v>12085</v>
      </c>
    </row>
    <row r="10767" spans="1:10" ht="61.2">
      <c r="A10767" s="4" t="s">
        <v>12046</v>
      </c>
      <c r="B10767" s="4" t="str">
        <f ca="1">IFERROR(__xludf.DUMMYFUNCTION("REGEXREPLACE(TEXT(IF(ISERR(FIND(""/"", A10767)), A10767, MID(A10767, FIND(""/"", A10767)+1, LEN(A10767))), ""#""), ""\D+"", """")"),"2023")</f>
        <v>2023</v>
      </c>
      <c r="C10767" s="46" t="s">
        <v>12047</v>
      </c>
      <c r="D10767" s="6" t="s">
        <v>11899</v>
      </c>
      <c r="E10767" s="5" t="s">
        <v>12063</v>
      </c>
      <c r="F10767" s="4">
        <v>1978</v>
      </c>
      <c r="G10767" s="4">
        <v>6</v>
      </c>
      <c r="H10767" s="4">
        <v>2</v>
      </c>
      <c r="I10767" s="7"/>
      <c r="J10767" s="46" t="s">
        <v>12086</v>
      </c>
    </row>
    <row r="10768" spans="1:10" ht="51">
      <c r="A10768" s="4" t="s">
        <v>12046</v>
      </c>
      <c r="B10768" s="4" t="str">
        <f ca="1">IFERROR(__xludf.DUMMYFUNCTION("REGEXREPLACE(TEXT(IF(ISERR(FIND(""/"", A10768)), A10768, MID(A10768, FIND(""/"", A10768)+1, LEN(A10768))), ""#""), ""\D+"", """")"),"2023")</f>
        <v>2023</v>
      </c>
      <c r="C10768" s="46" t="s">
        <v>12047</v>
      </c>
      <c r="D10768" s="6" t="s">
        <v>12087</v>
      </c>
      <c r="E10768" s="5" t="s">
        <v>12088</v>
      </c>
      <c r="F10768" s="4">
        <v>1963</v>
      </c>
      <c r="G10768" s="4">
        <v>6</v>
      </c>
      <c r="H10768" s="4">
        <v>3</v>
      </c>
      <c r="I10768" s="7"/>
      <c r="J10768" s="46" t="s">
        <v>12089</v>
      </c>
    </row>
    <row r="10769" spans="1:10" ht="91.8">
      <c r="A10769" s="4" t="s">
        <v>12046</v>
      </c>
      <c r="B10769" s="4" t="str">
        <f ca="1">IFERROR(__xludf.DUMMYFUNCTION("REGEXREPLACE(TEXT(IF(ISERR(FIND(""/"", A10769)), A10769, MID(A10769, FIND(""/"", A10769)+1, LEN(A10769))), ""#""), ""\D+"", """")"),"2023")</f>
        <v>2023</v>
      </c>
      <c r="C10769" s="46" t="s">
        <v>12047</v>
      </c>
      <c r="D10769" s="6" t="s">
        <v>2064</v>
      </c>
      <c r="E10769" s="5" t="s">
        <v>12090</v>
      </c>
      <c r="F10769" s="4">
        <v>1997</v>
      </c>
      <c r="G10769" s="4">
        <v>6</v>
      </c>
      <c r="H10769" s="4">
        <v>4</v>
      </c>
      <c r="I10769" s="7"/>
      <c r="J10769" s="46" t="s">
        <v>12091</v>
      </c>
    </row>
    <row r="10770" spans="1:10" ht="51">
      <c r="A10770" s="4" t="s">
        <v>12046</v>
      </c>
      <c r="B10770" s="4" t="str">
        <f ca="1">IFERROR(__xludf.DUMMYFUNCTION("REGEXREPLACE(TEXT(IF(ISERR(FIND(""/"", A10770)), A10770, MID(A10770, FIND(""/"", A10770)+1, LEN(A10770))), ""#""), ""\D+"", """")"),"2023")</f>
        <v>2023</v>
      </c>
      <c r="C10770" s="46" t="s">
        <v>12047</v>
      </c>
      <c r="D10770" s="6" t="s">
        <v>12092</v>
      </c>
      <c r="E10770" s="5" t="s">
        <v>12093</v>
      </c>
      <c r="F10770" s="4">
        <v>1997</v>
      </c>
      <c r="G10770" s="4">
        <v>6</v>
      </c>
      <c r="H10770" s="4">
        <v>5</v>
      </c>
      <c r="I10770" s="7"/>
      <c r="J10770" s="46" t="s">
        <v>12094</v>
      </c>
    </row>
    <row r="10771" spans="1:10" ht="51">
      <c r="A10771" s="4" t="s">
        <v>12046</v>
      </c>
      <c r="B10771" s="4" t="str">
        <f ca="1">IFERROR(__xludf.DUMMYFUNCTION("REGEXREPLACE(TEXT(IF(ISERR(FIND(""/"", A10771)), A10771, MID(A10771, FIND(""/"", A10771)+1, LEN(A10771))), ""#""), ""\D+"", """")"),"2023")</f>
        <v>2023</v>
      </c>
      <c r="C10771" s="46" t="s">
        <v>12047</v>
      </c>
      <c r="D10771" s="6" t="s">
        <v>12092</v>
      </c>
      <c r="E10771" s="26" t="s">
        <v>12093</v>
      </c>
      <c r="F10771" s="4">
        <v>1998</v>
      </c>
      <c r="G10771" s="4">
        <v>6</v>
      </c>
      <c r="H10771" s="4">
        <v>6</v>
      </c>
      <c r="I10771" s="7"/>
      <c r="J10771" s="46" t="s">
        <v>12095</v>
      </c>
    </row>
    <row r="10772" spans="1:10" ht="51">
      <c r="A10772" s="4" t="s">
        <v>12046</v>
      </c>
      <c r="B10772" s="4" t="str">
        <f ca="1">IFERROR(__xludf.DUMMYFUNCTION("REGEXREPLACE(TEXT(IF(ISERR(FIND(""/"", A10772)), A10772, MID(A10772, FIND(""/"", A10772)+1, LEN(A10772))), ""#""), ""\D+"", """")"),"2023")</f>
        <v>2023</v>
      </c>
      <c r="C10772" s="46" t="s">
        <v>12047</v>
      </c>
      <c r="D10772" s="6" t="s">
        <v>12096</v>
      </c>
      <c r="E10772" s="5" t="s">
        <v>12097</v>
      </c>
      <c r="F10772" s="4">
        <v>1994</v>
      </c>
      <c r="G10772" s="4">
        <v>6</v>
      </c>
      <c r="H10772" s="4">
        <v>7</v>
      </c>
      <c r="I10772" s="7"/>
      <c r="J10772" s="46" t="s">
        <v>12098</v>
      </c>
    </row>
    <row r="10773" spans="1:10" ht="51">
      <c r="A10773" s="4" t="s">
        <v>12046</v>
      </c>
      <c r="B10773" s="4" t="str">
        <f ca="1">IFERROR(__xludf.DUMMYFUNCTION("REGEXREPLACE(TEXT(IF(ISERR(FIND(""/"", A10773)), A10773, MID(A10773, FIND(""/"", A10773)+1, LEN(A10773))), ""#""), ""\D+"", """")"),"2023")</f>
        <v>2023</v>
      </c>
      <c r="C10773" s="46" t="s">
        <v>12047</v>
      </c>
      <c r="D10773" s="6" t="s">
        <v>12099</v>
      </c>
      <c r="E10773" s="26" t="s">
        <v>12100</v>
      </c>
      <c r="F10773" s="4">
        <v>1996</v>
      </c>
      <c r="G10773" s="4">
        <v>6</v>
      </c>
      <c r="H10773" s="4">
        <v>8</v>
      </c>
      <c r="I10773" s="7"/>
      <c r="J10773" s="46" t="s">
        <v>12101</v>
      </c>
    </row>
    <row r="10774" spans="1:10" ht="51">
      <c r="A10774" s="4" t="s">
        <v>12046</v>
      </c>
      <c r="B10774" s="4" t="str">
        <f ca="1">IFERROR(__xludf.DUMMYFUNCTION("REGEXREPLACE(TEXT(IF(ISERR(FIND(""/"", A10774)), A10774, MID(A10774, FIND(""/"", A10774)+1, LEN(A10774))), ""#""), ""\D+"", """")"),"2023")</f>
        <v>2023</v>
      </c>
      <c r="C10774" s="46" t="s">
        <v>12047</v>
      </c>
      <c r="D10774" s="6" t="s">
        <v>2064</v>
      </c>
      <c r="E10774" s="5" t="s">
        <v>9551</v>
      </c>
      <c r="F10774" s="4">
        <v>1995</v>
      </c>
      <c r="G10774" s="4">
        <v>6</v>
      </c>
      <c r="H10774" s="4">
        <v>9</v>
      </c>
      <c r="I10774" s="7"/>
      <c r="J10774" s="46" t="s">
        <v>12102</v>
      </c>
    </row>
    <row r="10775" spans="1:10" ht="61.2">
      <c r="A10775" s="4" t="s">
        <v>12046</v>
      </c>
      <c r="B10775" s="4" t="str">
        <f ca="1">IFERROR(__xludf.DUMMYFUNCTION("REGEXREPLACE(TEXT(IF(ISERR(FIND(""/"", A10775)), A10775, MID(A10775, FIND(""/"", A10775)+1, LEN(A10775))), ""#""), ""\D+"", """")"),"2023")</f>
        <v>2023</v>
      </c>
      <c r="C10775" s="46" t="s">
        <v>12047</v>
      </c>
      <c r="D10775" s="6" t="s">
        <v>11750</v>
      </c>
      <c r="E10775" s="5" t="s">
        <v>12103</v>
      </c>
      <c r="F10775" s="4">
        <v>1994</v>
      </c>
      <c r="G10775" s="4">
        <v>6</v>
      </c>
      <c r="H10775" s="4">
        <v>10</v>
      </c>
      <c r="I10775" s="7"/>
      <c r="J10775" s="46" t="s">
        <v>12104</v>
      </c>
    </row>
    <row r="10776" spans="1:10" ht="51">
      <c r="A10776" s="4" t="s">
        <v>12046</v>
      </c>
      <c r="B10776" s="4" t="str">
        <f ca="1">IFERROR(__xludf.DUMMYFUNCTION("REGEXREPLACE(TEXT(IF(ISERR(FIND(""/"", A10776)), A10776, MID(A10776, FIND(""/"", A10776)+1, LEN(A10776))), ""#""), ""\D+"", """")"),"2023")</f>
        <v>2023</v>
      </c>
      <c r="C10776" s="46" t="s">
        <v>12047</v>
      </c>
      <c r="D10776" s="6" t="s">
        <v>12099</v>
      </c>
      <c r="E10776" s="5" t="s">
        <v>12100</v>
      </c>
      <c r="F10776" s="4">
        <v>1994</v>
      </c>
      <c r="G10776" s="4">
        <v>7</v>
      </c>
      <c r="H10776" s="4">
        <v>1</v>
      </c>
      <c r="I10776" s="7"/>
      <c r="J10776" s="46" t="s">
        <v>12105</v>
      </c>
    </row>
    <row r="10777" spans="1:10" ht="51">
      <c r="A10777" s="4" t="s">
        <v>12046</v>
      </c>
      <c r="B10777" s="4" t="str">
        <f ca="1">IFERROR(__xludf.DUMMYFUNCTION("REGEXREPLACE(TEXT(IF(ISERR(FIND(""/"", A10777)), A10777, MID(A10777, FIND(""/"", A10777)+1, LEN(A10777))), ""#""), ""\D+"", """")"),"2023")</f>
        <v>2023</v>
      </c>
      <c r="C10777" s="46" t="s">
        <v>12047</v>
      </c>
      <c r="D10777" s="6" t="s">
        <v>12099</v>
      </c>
      <c r="E10777" s="5" t="s">
        <v>12100</v>
      </c>
      <c r="F10777" s="4">
        <v>1996</v>
      </c>
      <c r="G10777" s="4">
        <v>7</v>
      </c>
      <c r="H10777" s="4">
        <v>2</v>
      </c>
      <c r="I10777" s="7"/>
      <c r="J10777" s="46" t="s">
        <v>12106</v>
      </c>
    </row>
    <row r="10778" spans="1:10" ht="51">
      <c r="A10778" s="4" t="s">
        <v>12046</v>
      </c>
      <c r="B10778" s="4" t="str">
        <f ca="1">IFERROR(__xludf.DUMMYFUNCTION("REGEXREPLACE(TEXT(IF(ISERR(FIND(""/"", A10778)), A10778, MID(A10778, FIND(""/"", A10778)+1, LEN(A10778))), ""#""), ""\D+"", """")"),"2023")</f>
        <v>2023</v>
      </c>
      <c r="C10778" s="46" t="s">
        <v>12047</v>
      </c>
      <c r="D10778" s="6" t="s">
        <v>12099</v>
      </c>
      <c r="E10778" s="5" t="s">
        <v>12100</v>
      </c>
      <c r="F10778" s="4">
        <v>1995</v>
      </c>
      <c r="G10778" s="4">
        <v>7</v>
      </c>
      <c r="H10778" s="4">
        <v>3</v>
      </c>
      <c r="I10778" s="15"/>
      <c r="J10778" s="46" t="s">
        <v>12107</v>
      </c>
    </row>
    <row r="10779" spans="1:10" ht="51">
      <c r="A10779" s="4" t="s">
        <v>12046</v>
      </c>
      <c r="B10779" s="4" t="str">
        <f ca="1">IFERROR(__xludf.DUMMYFUNCTION("REGEXREPLACE(TEXT(IF(ISERR(FIND(""/"", A10779)), A10779, MID(A10779, FIND(""/"", A10779)+1, LEN(A10779))), ""#""), ""\D+"", """")"),"2023")</f>
        <v>2023</v>
      </c>
      <c r="C10779" s="46" t="s">
        <v>12047</v>
      </c>
      <c r="D10779" s="6" t="s">
        <v>12099</v>
      </c>
      <c r="E10779" s="5" t="s">
        <v>12100</v>
      </c>
      <c r="F10779" s="4">
        <v>1995</v>
      </c>
      <c r="G10779" s="4">
        <v>7</v>
      </c>
      <c r="H10779" s="4">
        <v>4</v>
      </c>
      <c r="I10779" s="15"/>
      <c r="J10779" s="46" t="s">
        <v>12108</v>
      </c>
    </row>
    <row r="10780" spans="1:10" ht="51">
      <c r="A10780" s="4" t="s">
        <v>12046</v>
      </c>
      <c r="B10780" s="4" t="str">
        <f ca="1">IFERROR(__xludf.DUMMYFUNCTION("REGEXREPLACE(TEXT(IF(ISERR(FIND(""/"", A10780)), A10780, MID(A10780, FIND(""/"", A10780)+1, LEN(A10780))), ""#""), ""\D+"", """")"),"2023")</f>
        <v>2023</v>
      </c>
      <c r="C10780" s="46" t="s">
        <v>12047</v>
      </c>
      <c r="D10780" s="6" t="s">
        <v>12099</v>
      </c>
      <c r="E10780" s="5" t="s">
        <v>12100</v>
      </c>
      <c r="F10780" s="4">
        <v>1992</v>
      </c>
      <c r="G10780" s="4">
        <v>7</v>
      </c>
      <c r="H10780" s="4">
        <v>5</v>
      </c>
      <c r="I10780" s="15"/>
      <c r="J10780" s="46" t="s">
        <v>12109</v>
      </c>
    </row>
    <row r="10781" spans="1:10" ht="112.2">
      <c r="A10781" s="4" t="s">
        <v>12046</v>
      </c>
      <c r="B10781" s="4" t="str">
        <f ca="1">IFERROR(__xludf.DUMMYFUNCTION("REGEXREPLACE(TEXT(IF(ISERR(FIND(""/"", A10781)), A10781, MID(A10781, FIND(""/"", A10781)+1, LEN(A10781))), ""#""), ""\D+"", """")"),"2023")</f>
        <v>2023</v>
      </c>
      <c r="C10781" s="46" t="s">
        <v>12047</v>
      </c>
      <c r="D10781" s="6" t="s">
        <v>12099</v>
      </c>
      <c r="E10781" s="5" t="s">
        <v>12100</v>
      </c>
      <c r="F10781" s="4">
        <v>1989</v>
      </c>
      <c r="G10781" s="4">
        <v>7</v>
      </c>
      <c r="H10781" s="4">
        <v>6</v>
      </c>
      <c r="I10781" s="15"/>
      <c r="J10781" s="46" t="s">
        <v>12110</v>
      </c>
    </row>
    <row r="10782" spans="1:10" ht="51">
      <c r="A10782" s="4" t="s">
        <v>12046</v>
      </c>
      <c r="B10782" s="4" t="str">
        <f ca="1">IFERROR(__xludf.DUMMYFUNCTION("REGEXREPLACE(TEXT(IF(ISERR(FIND(""/"", A10782)), A10782, MID(A10782, FIND(""/"", A10782)+1, LEN(A10782))), ""#""), ""\D+"", """")"),"2023")</f>
        <v>2023</v>
      </c>
      <c r="C10782" s="46" t="s">
        <v>12047</v>
      </c>
      <c r="D10782" s="6" t="s">
        <v>12099</v>
      </c>
      <c r="E10782" s="5" t="s">
        <v>12100</v>
      </c>
      <c r="F10782" s="4">
        <v>1988</v>
      </c>
      <c r="G10782" s="4">
        <v>7</v>
      </c>
      <c r="H10782" s="4">
        <v>7</v>
      </c>
      <c r="I10782" s="15"/>
      <c r="J10782" s="46" t="s">
        <v>12111</v>
      </c>
    </row>
    <row r="10783" spans="1:10" ht="51">
      <c r="A10783" s="4" t="s">
        <v>12046</v>
      </c>
      <c r="B10783" s="4" t="str">
        <f ca="1">IFERROR(__xludf.DUMMYFUNCTION("REGEXREPLACE(TEXT(IF(ISERR(FIND(""/"", A10783)), A10783, MID(A10783, FIND(""/"", A10783)+1, LEN(A10783))), ""#""), ""\D+"", """")"),"2023")</f>
        <v>2023</v>
      </c>
      <c r="C10783" s="46" t="s">
        <v>12047</v>
      </c>
      <c r="D10783" s="6" t="s">
        <v>12099</v>
      </c>
      <c r="E10783" s="5" t="s">
        <v>12100</v>
      </c>
      <c r="F10783" s="4">
        <v>1988</v>
      </c>
      <c r="G10783" s="4">
        <v>7</v>
      </c>
      <c r="H10783" s="4">
        <v>8</v>
      </c>
      <c r="I10783" s="15"/>
      <c r="J10783" s="46" t="s">
        <v>12112</v>
      </c>
    </row>
    <row r="10784" spans="1:10" ht="51">
      <c r="A10784" s="4" t="s">
        <v>12046</v>
      </c>
      <c r="B10784" s="4" t="str">
        <f ca="1">IFERROR(__xludf.DUMMYFUNCTION("REGEXREPLACE(TEXT(IF(ISERR(FIND(""/"", A10784)), A10784, MID(A10784, FIND(""/"", A10784)+1, LEN(A10784))), ""#""), ""\D+"", """")"),"2023")</f>
        <v>2023</v>
      </c>
      <c r="C10784" s="46" t="s">
        <v>12047</v>
      </c>
      <c r="D10784" s="6" t="s">
        <v>12099</v>
      </c>
      <c r="E10784" s="5" t="s">
        <v>12100</v>
      </c>
      <c r="F10784" s="4">
        <v>1988</v>
      </c>
      <c r="G10784" s="4">
        <v>7</v>
      </c>
      <c r="H10784" s="4">
        <v>9</v>
      </c>
      <c r="I10784" s="15"/>
      <c r="J10784" s="46" t="s">
        <v>12113</v>
      </c>
    </row>
    <row r="10785" spans="1:10" ht="51">
      <c r="A10785" s="4" t="s">
        <v>12046</v>
      </c>
      <c r="B10785" s="4" t="str">
        <f ca="1">IFERROR(__xludf.DUMMYFUNCTION("REGEXREPLACE(TEXT(IF(ISERR(FIND(""/"", A10785)), A10785, MID(A10785, FIND(""/"", A10785)+1, LEN(A10785))), ""#""), ""\D+"", """")"),"2023")</f>
        <v>2023</v>
      </c>
      <c r="C10785" s="46" t="s">
        <v>12047</v>
      </c>
      <c r="D10785" s="6" t="s">
        <v>12114</v>
      </c>
      <c r="E10785" s="5" t="s">
        <v>12115</v>
      </c>
      <c r="F10785" s="4">
        <v>1988</v>
      </c>
      <c r="G10785" s="4">
        <v>8</v>
      </c>
      <c r="H10785" s="4">
        <v>1</v>
      </c>
      <c r="I10785" s="7"/>
      <c r="J10785" s="46" t="s">
        <v>12116</v>
      </c>
    </row>
    <row r="10786" spans="1:10" ht="81.599999999999994">
      <c r="A10786" s="4" t="s">
        <v>12046</v>
      </c>
      <c r="B10786" s="4" t="str">
        <f ca="1">IFERROR(__xludf.DUMMYFUNCTION("REGEXREPLACE(TEXT(IF(ISERR(FIND(""/"", A10786)), A10786, MID(A10786, FIND(""/"", A10786)+1, LEN(A10786))), ""#""), ""\D+"", """")"),"2023")</f>
        <v>2023</v>
      </c>
      <c r="C10786" s="46" t="s">
        <v>12047</v>
      </c>
      <c r="D10786" s="6" t="s">
        <v>12096</v>
      </c>
      <c r="E10786" s="5" t="s">
        <v>12117</v>
      </c>
      <c r="F10786" s="4">
        <v>1988</v>
      </c>
      <c r="G10786" s="4">
        <v>8</v>
      </c>
      <c r="H10786" s="4">
        <v>2</v>
      </c>
      <c r="I10786" s="15"/>
      <c r="J10786" s="46" t="s">
        <v>12118</v>
      </c>
    </row>
    <row r="10787" spans="1:10" ht="51">
      <c r="A10787" s="4" t="s">
        <v>12046</v>
      </c>
      <c r="B10787" s="4" t="str">
        <f ca="1">IFERROR(__xludf.DUMMYFUNCTION("REGEXREPLACE(TEXT(IF(ISERR(FIND(""/"", A10787)), A10787, MID(A10787, FIND(""/"", A10787)+1, LEN(A10787))), ""#""), ""\D+"", """")"),"2023")</f>
        <v>2023</v>
      </c>
      <c r="C10787" s="46" t="s">
        <v>12047</v>
      </c>
      <c r="D10787" s="6" t="s">
        <v>12114</v>
      </c>
      <c r="E10787" s="5" t="s">
        <v>12115</v>
      </c>
      <c r="F10787" s="4">
        <v>1989</v>
      </c>
      <c r="G10787" s="4">
        <v>8</v>
      </c>
      <c r="H10787" s="4">
        <v>3</v>
      </c>
      <c r="I10787" s="15"/>
      <c r="J10787" s="46" t="s">
        <v>12119</v>
      </c>
    </row>
    <row r="10788" spans="1:10" ht="81.599999999999994">
      <c r="A10788" s="4" t="s">
        <v>12046</v>
      </c>
      <c r="B10788" s="4" t="str">
        <f ca="1">IFERROR(__xludf.DUMMYFUNCTION("REGEXREPLACE(TEXT(IF(ISERR(FIND(""/"", A10788)), A10788, MID(A10788, FIND(""/"", A10788)+1, LEN(A10788))), ""#""), ""\D+"", """")"),"2023")</f>
        <v>2023</v>
      </c>
      <c r="C10788" s="46" t="s">
        <v>12047</v>
      </c>
      <c r="D10788" s="6" t="s">
        <v>12096</v>
      </c>
      <c r="E10788" s="5" t="s">
        <v>12117</v>
      </c>
      <c r="F10788" s="4">
        <v>1988</v>
      </c>
      <c r="G10788" s="4">
        <v>8</v>
      </c>
      <c r="H10788" s="4">
        <v>4</v>
      </c>
      <c r="I10788" s="15"/>
      <c r="J10788" s="46" t="s">
        <v>12120</v>
      </c>
    </row>
    <row r="10789" spans="1:10" ht="81.599999999999994">
      <c r="A10789" s="4" t="s">
        <v>12046</v>
      </c>
      <c r="B10789" s="4" t="str">
        <f ca="1">IFERROR(__xludf.DUMMYFUNCTION("REGEXREPLACE(TEXT(IF(ISERR(FIND(""/"", A10789)), A10789, MID(A10789, FIND(""/"", A10789)+1, LEN(A10789))), ""#""), ""\D+"", """")"),"2023")</f>
        <v>2023</v>
      </c>
      <c r="C10789" s="46" t="s">
        <v>12047</v>
      </c>
      <c r="D10789" s="6" t="s">
        <v>12096</v>
      </c>
      <c r="E10789" s="5" t="s">
        <v>12117</v>
      </c>
      <c r="F10789" s="4">
        <v>1988</v>
      </c>
      <c r="G10789" s="4">
        <v>8</v>
      </c>
      <c r="H10789" s="4">
        <v>5</v>
      </c>
      <c r="I10789" s="15"/>
      <c r="J10789" s="46" t="s">
        <v>12121</v>
      </c>
    </row>
    <row r="10790" spans="1:10" ht="51">
      <c r="A10790" s="4" t="s">
        <v>12046</v>
      </c>
      <c r="B10790" s="4" t="str">
        <f ca="1">IFERROR(__xludf.DUMMYFUNCTION("REGEXREPLACE(TEXT(IF(ISERR(FIND(""/"", A10790)), A10790, MID(A10790, FIND(""/"", A10790)+1, LEN(A10790))), ""#""), ""\D+"", """")"),"2023")</f>
        <v>2023</v>
      </c>
      <c r="C10790" s="46" t="s">
        <v>12047</v>
      </c>
      <c r="D10790" s="6" t="s">
        <v>12099</v>
      </c>
      <c r="E10790" s="5" t="s">
        <v>12100</v>
      </c>
      <c r="F10790" s="4">
        <v>1994</v>
      </c>
      <c r="G10790" s="4">
        <v>9</v>
      </c>
      <c r="H10790" s="4">
        <v>1</v>
      </c>
      <c r="I10790" s="15"/>
      <c r="J10790" s="46" t="s">
        <v>12122</v>
      </c>
    </row>
    <row r="10791" spans="1:10" ht="51">
      <c r="A10791" s="4" t="s">
        <v>12046</v>
      </c>
      <c r="B10791" s="4" t="str">
        <f ca="1">IFERROR(__xludf.DUMMYFUNCTION("REGEXREPLACE(TEXT(IF(ISERR(FIND(""/"", A10791)), A10791, MID(A10791, FIND(""/"", A10791)+1, LEN(A10791))), ""#""), ""\D+"", """")"),"2023")</f>
        <v>2023</v>
      </c>
      <c r="C10791" s="46" t="s">
        <v>12047</v>
      </c>
      <c r="D10791" s="6" t="s">
        <v>12099</v>
      </c>
      <c r="E10791" s="5" t="s">
        <v>12100</v>
      </c>
      <c r="F10791" s="4">
        <v>1997</v>
      </c>
      <c r="G10791" s="4">
        <v>9</v>
      </c>
      <c r="H10791" s="4">
        <v>2</v>
      </c>
      <c r="I10791" s="15"/>
      <c r="J10791" s="46" t="s">
        <v>12123</v>
      </c>
    </row>
    <row r="10792" spans="1:10" ht="51">
      <c r="A10792" s="4" t="s">
        <v>12046</v>
      </c>
      <c r="B10792" s="4" t="str">
        <f ca="1">IFERROR(__xludf.DUMMYFUNCTION("REGEXREPLACE(TEXT(IF(ISERR(FIND(""/"", A10792)), A10792, MID(A10792, FIND(""/"", A10792)+1, LEN(A10792))), ""#""), ""\D+"", """")"),"2023")</f>
        <v>2023</v>
      </c>
      <c r="C10792" s="46" t="s">
        <v>12047</v>
      </c>
      <c r="D10792" s="6" t="s">
        <v>12099</v>
      </c>
      <c r="E10792" s="5" t="s">
        <v>12100</v>
      </c>
      <c r="F10792" s="4">
        <v>1990</v>
      </c>
      <c r="G10792" s="4">
        <v>9</v>
      </c>
      <c r="H10792" s="4">
        <v>3</v>
      </c>
      <c r="I10792" s="15"/>
      <c r="J10792" s="46" t="s">
        <v>12124</v>
      </c>
    </row>
    <row r="10793" spans="1:10" ht="51">
      <c r="A10793" s="4" t="s">
        <v>12046</v>
      </c>
      <c r="B10793" s="4" t="str">
        <f ca="1">IFERROR(__xludf.DUMMYFUNCTION("REGEXREPLACE(TEXT(IF(ISERR(FIND(""/"", A10793)), A10793, MID(A10793, FIND(""/"", A10793)+1, LEN(A10793))), ""#""), ""\D+"", """")"),"2023")</f>
        <v>2023</v>
      </c>
      <c r="C10793" s="46" t="s">
        <v>12047</v>
      </c>
      <c r="D10793" s="6" t="s">
        <v>12099</v>
      </c>
      <c r="E10793" s="5" t="s">
        <v>12100</v>
      </c>
      <c r="F10793" s="4">
        <v>1994</v>
      </c>
      <c r="G10793" s="4">
        <v>9</v>
      </c>
      <c r="H10793" s="4">
        <v>4</v>
      </c>
      <c r="I10793" s="15"/>
      <c r="J10793" s="46" t="s">
        <v>12125</v>
      </c>
    </row>
    <row r="10794" spans="1:10" ht="51">
      <c r="A10794" s="4" t="s">
        <v>12046</v>
      </c>
      <c r="B10794" s="4" t="str">
        <f ca="1">IFERROR(__xludf.DUMMYFUNCTION("REGEXREPLACE(TEXT(IF(ISERR(FIND(""/"", A10794)), A10794, MID(A10794, FIND(""/"", A10794)+1, LEN(A10794))), ""#""), ""\D+"", """")"),"2023")</f>
        <v>2023</v>
      </c>
      <c r="C10794" s="46" t="s">
        <v>12047</v>
      </c>
      <c r="D10794" s="6" t="s">
        <v>12099</v>
      </c>
      <c r="E10794" s="5" t="s">
        <v>12100</v>
      </c>
      <c r="F10794" s="4">
        <v>1998</v>
      </c>
      <c r="G10794" s="4">
        <v>9</v>
      </c>
      <c r="H10794" s="4">
        <v>5</v>
      </c>
      <c r="I10794" s="15"/>
      <c r="J10794" s="46" t="s">
        <v>12126</v>
      </c>
    </row>
    <row r="10795" spans="1:10" ht="51">
      <c r="A10795" s="4" t="s">
        <v>12046</v>
      </c>
      <c r="B10795" s="4" t="str">
        <f ca="1">IFERROR(__xludf.DUMMYFUNCTION("REGEXREPLACE(TEXT(IF(ISERR(FIND(""/"", A10795)), A10795, MID(A10795, FIND(""/"", A10795)+1, LEN(A10795))), ""#""), ""\D+"", """")"),"2023")</f>
        <v>2023</v>
      </c>
      <c r="C10795" s="46" t="s">
        <v>12047</v>
      </c>
      <c r="D10795" s="6" t="s">
        <v>12099</v>
      </c>
      <c r="E10795" s="5" t="s">
        <v>12100</v>
      </c>
      <c r="F10795" s="4">
        <v>1997</v>
      </c>
      <c r="G10795" s="4">
        <v>9</v>
      </c>
      <c r="H10795" s="4">
        <v>6</v>
      </c>
      <c r="I10795" s="15"/>
      <c r="J10795" s="46" t="s">
        <v>12127</v>
      </c>
    </row>
    <row r="10796" spans="1:10" ht="51">
      <c r="A10796" s="4" t="s">
        <v>12046</v>
      </c>
      <c r="B10796" s="4" t="str">
        <f ca="1">IFERROR(__xludf.DUMMYFUNCTION("REGEXREPLACE(TEXT(IF(ISERR(FIND(""/"", A10796)), A10796, MID(A10796, FIND(""/"", A10796)+1, LEN(A10796))), ""#""), ""\D+"", """")"),"2023")</f>
        <v>2023</v>
      </c>
      <c r="C10796" s="46" t="s">
        <v>12047</v>
      </c>
      <c r="D10796" s="6" t="s">
        <v>12099</v>
      </c>
      <c r="E10796" s="5" t="s">
        <v>12100</v>
      </c>
      <c r="F10796" s="4">
        <v>1997</v>
      </c>
      <c r="G10796" s="4">
        <v>9</v>
      </c>
      <c r="H10796" s="4">
        <v>7</v>
      </c>
      <c r="I10796" s="15"/>
      <c r="J10796" s="46" t="s">
        <v>12128</v>
      </c>
    </row>
    <row r="10797" spans="1:10" ht="51">
      <c r="A10797" s="4" t="s">
        <v>12046</v>
      </c>
      <c r="B10797" s="4" t="str">
        <f ca="1">IFERROR(__xludf.DUMMYFUNCTION("REGEXREPLACE(TEXT(IF(ISERR(FIND(""/"", A10797)), A10797, MID(A10797, FIND(""/"", A10797)+1, LEN(A10797))), ""#""), ""\D+"", """")"),"2023")</f>
        <v>2023</v>
      </c>
      <c r="C10797" s="46" t="s">
        <v>12047</v>
      </c>
      <c r="D10797" s="6" t="s">
        <v>12099</v>
      </c>
      <c r="E10797" s="5" t="s">
        <v>12100</v>
      </c>
      <c r="F10797" s="4">
        <v>2002</v>
      </c>
      <c r="G10797" s="4">
        <v>9</v>
      </c>
      <c r="H10797" s="4">
        <v>8</v>
      </c>
      <c r="I10797" s="15"/>
      <c r="J10797" s="46" t="s">
        <v>12129</v>
      </c>
    </row>
    <row r="10798" spans="1:10" ht="51">
      <c r="A10798" s="4" t="s">
        <v>12046</v>
      </c>
      <c r="B10798" s="4" t="str">
        <f ca="1">IFERROR(__xludf.DUMMYFUNCTION("REGEXREPLACE(TEXT(IF(ISERR(FIND(""/"", A10798)), A10798, MID(A10798, FIND(""/"", A10798)+1, LEN(A10798))), ""#""), ""\D+"", """")"),"2023")</f>
        <v>2023</v>
      </c>
      <c r="C10798" s="46" t="s">
        <v>12047</v>
      </c>
      <c r="D10798" s="6" t="s">
        <v>12099</v>
      </c>
      <c r="E10798" s="5" t="s">
        <v>12100</v>
      </c>
      <c r="F10798" s="4">
        <v>1997</v>
      </c>
      <c r="G10798" s="4">
        <v>9</v>
      </c>
      <c r="H10798" s="4">
        <v>9</v>
      </c>
      <c r="I10798" s="15"/>
      <c r="J10798" s="46" t="s">
        <v>12130</v>
      </c>
    </row>
    <row r="10799" spans="1:10" ht="51">
      <c r="A10799" s="4" t="s">
        <v>12046</v>
      </c>
      <c r="B10799" s="4" t="str">
        <f ca="1">IFERROR(__xludf.DUMMYFUNCTION("REGEXREPLACE(TEXT(IF(ISERR(FIND(""/"", A10799)), A10799, MID(A10799, FIND(""/"", A10799)+1, LEN(A10799))), ""#""), ""\D+"", """")"),"2023")</f>
        <v>2023</v>
      </c>
      <c r="C10799" s="46" t="s">
        <v>12047</v>
      </c>
      <c r="D10799" s="6" t="s">
        <v>12099</v>
      </c>
      <c r="E10799" s="5" t="s">
        <v>12100</v>
      </c>
      <c r="F10799" s="4">
        <v>1998</v>
      </c>
      <c r="G10799" s="4">
        <v>9</v>
      </c>
      <c r="H10799" s="4">
        <v>10</v>
      </c>
      <c r="I10799" s="15"/>
      <c r="J10799" s="46" t="s">
        <v>12131</v>
      </c>
    </row>
    <row r="10800" spans="1:10" ht="51">
      <c r="A10800" s="4" t="s">
        <v>12046</v>
      </c>
      <c r="B10800" s="4" t="str">
        <f ca="1">IFERROR(__xludf.DUMMYFUNCTION("REGEXREPLACE(TEXT(IF(ISERR(FIND(""/"", A10800)), A10800, MID(A10800, FIND(""/"", A10800)+1, LEN(A10800))), ""#""), ""\D+"", """")"),"2023")</f>
        <v>2023</v>
      </c>
      <c r="C10800" s="46" t="s">
        <v>12047</v>
      </c>
      <c r="D10800" s="6" t="s">
        <v>12099</v>
      </c>
      <c r="E10800" s="5" t="s">
        <v>12100</v>
      </c>
      <c r="F10800" s="4">
        <v>1993</v>
      </c>
      <c r="G10800" s="4">
        <v>9</v>
      </c>
      <c r="H10800" s="4">
        <v>11</v>
      </c>
      <c r="I10800" s="15"/>
      <c r="J10800" s="46" t="s">
        <v>12132</v>
      </c>
    </row>
    <row r="10801" spans="1:10" ht="51">
      <c r="A10801" s="4" t="s">
        <v>12046</v>
      </c>
      <c r="B10801" s="4" t="str">
        <f ca="1">IFERROR(__xludf.DUMMYFUNCTION("REGEXREPLACE(TEXT(IF(ISERR(FIND(""/"", A10801)), A10801, MID(A10801, FIND(""/"", A10801)+1, LEN(A10801))), ""#""), ""\D+"", """")"),"2023")</f>
        <v>2023</v>
      </c>
      <c r="C10801" s="46" t="s">
        <v>12047</v>
      </c>
      <c r="D10801" s="6" t="s">
        <v>12099</v>
      </c>
      <c r="E10801" s="5" t="s">
        <v>12100</v>
      </c>
      <c r="F10801" s="4">
        <v>1993</v>
      </c>
      <c r="G10801" s="4">
        <v>9</v>
      </c>
      <c r="H10801" s="4">
        <v>12</v>
      </c>
      <c r="I10801" s="15"/>
      <c r="J10801" s="46" t="s">
        <v>12133</v>
      </c>
    </row>
    <row r="10802" spans="1:10" ht="51">
      <c r="A10802" s="4" t="s">
        <v>12046</v>
      </c>
      <c r="B10802" s="4" t="str">
        <f ca="1">IFERROR(__xludf.DUMMYFUNCTION("REGEXREPLACE(TEXT(IF(ISERR(FIND(""/"", A10802)), A10802, MID(A10802, FIND(""/"", A10802)+1, LEN(A10802))), ""#""), ""\D+"", """")"),"2023")</f>
        <v>2023</v>
      </c>
      <c r="C10802" s="46" t="s">
        <v>12047</v>
      </c>
      <c r="D10802" s="6" t="s">
        <v>12099</v>
      </c>
      <c r="E10802" s="5" t="s">
        <v>12100</v>
      </c>
      <c r="F10802" s="4">
        <v>1998</v>
      </c>
      <c r="G10802" s="4">
        <v>9</v>
      </c>
      <c r="H10802" s="4">
        <v>13</v>
      </c>
      <c r="I10802" s="15"/>
      <c r="J10802" s="46" t="s">
        <v>12134</v>
      </c>
    </row>
    <row r="10803" spans="1:10" ht="81.599999999999994">
      <c r="A10803" s="4" t="s">
        <v>12046</v>
      </c>
      <c r="B10803" s="4" t="str">
        <f ca="1">IFERROR(__xludf.DUMMYFUNCTION("REGEXREPLACE(TEXT(IF(ISERR(FIND(""/"", A10803)), A10803, MID(A10803, FIND(""/"", A10803)+1, LEN(A10803))), ""#""), ""\D+"", """")"),"2023")</f>
        <v>2023</v>
      </c>
      <c r="C10803" s="46" t="s">
        <v>12047</v>
      </c>
      <c r="D10803" s="6" t="s">
        <v>12096</v>
      </c>
      <c r="E10803" s="5" t="s">
        <v>12117</v>
      </c>
      <c r="F10803" s="4">
        <v>1994</v>
      </c>
      <c r="G10803" s="4">
        <v>10</v>
      </c>
      <c r="H10803" s="4">
        <v>1</v>
      </c>
      <c r="I10803" s="15"/>
      <c r="J10803" s="46" t="s">
        <v>12135</v>
      </c>
    </row>
    <row r="10804" spans="1:10" ht="81.599999999999994">
      <c r="A10804" s="4" t="s">
        <v>12046</v>
      </c>
      <c r="B10804" s="4" t="str">
        <f ca="1">IFERROR(__xludf.DUMMYFUNCTION("REGEXREPLACE(TEXT(IF(ISERR(FIND(""/"", A10804)), A10804, MID(A10804, FIND(""/"", A10804)+1, LEN(A10804))), ""#""), ""\D+"", """")"),"2023")</f>
        <v>2023</v>
      </c>
      <c r="C10804" s="46" t="s">
        <v>12047</v>
      </c>
      <c r="D10804" s="6" t="s">
        <v>12096</v>
      </c>
      <c r="E10804" s="5" t="s">
        <v>12117</v>
      </c>
      <c r="F10804" s="4">
        <v>1994</v>
      </c>
      <c r="G10804" s="4">
        <v>10</v>
      </c>
      <c r="H10804" s="4">
        <v>2</v>
      </c>
      <c r="I10804" s="15"/>
      <c r="J10804" s="46" t="s">
        <v>12136</v>
      </c>
    </row>
    <row r="10805" spans="1:10" ht="81.599999999999994">
      <c r="A10805" s="4" t="s">
        <v>12046</v>
      </c>
      <c r="B10805" s="4" t="str">
        <f ca="1">IFERROR(__xludf.DUMMYFUNCTION("REGEXREPLACE(TEXT(IF(ISERR(FIND(""/"", A10805)), A10805, MID(A10805, FIND(""/"", A10805)+1, LEN(A10805))), ""#""), ""\D+"", """")"),"2023")</f>
        <v>2023</v>
      </c>
      <c r="C10805" s="46" t="s">
        <v>12047</v>
      </c>
      <c r="D10805" s="6" t="s">
        <v>12096</v>
      </c>
      <c r="E10805" s="5" t="s">
        <v>12117</v>
      </c>
      <c r="F10805" s="4">
        <v>1994</v>
      </c>
      <c r="G10805" s="4">
        <v>10</v>
      </c>
      <c r="H10805" s="4">
        <v>3</v>
      </c>
      <c r="I10805" s="15"/>
      <c r="J10805" s="46" t="s">
        <v>12136</v>
      </c>
    </row>
    <row r="10806" spans="1:10" ht="81.599999999999994">
      <c r="A10806" s="4" t="s">
        <v>12046</v>
      </c>
      <c r="B10806" s="4" t="str">
        <f ca="1">IFERROR(__xludf.DUMMYFUNCTION("REGEXREPLACE(TEXT(IF(ISERR(FIND(""/"", A10806)), A10806, MID(A10806, FIND(""/"", A10806)+1, LEN(A10806))), ""#""), ""\D+"", """")"),"2023")</f>
        <v>2023</v>
      </c>
      <c r="C10806" s="46" t="s">
        <v>12047</v>
      </c>
      <c r="D10806" s="6" t="s">
        <v>12096</v>
      </c>
      <c r="E10806" s="5" t="s">
        <v>12117</v>
      </c>
      <c r="F10806" s="4">
        <v>1994</v>
      </c>
      <c r="G10806" s="4">
        <v>10</v>
      </c>
      <c r="H10806" s="4">
        <v>4</v>
      </c>
      <c r="I10806" s="15"/>
      <c r="J10806" s="46" t="s">
        <v>12137</v>
      </c>
    </row>
    <row r="10807" spans="1:10" ht="61.2">
      <c r="A10807" s="4" t="s">
        <v>12046</v>
      </c>
      <c r="B10807" s="4" t="str">
        <f ca="1">IFERROR(__xludf.DUMMYFUNCTION("REGEXREPLACE(TEXT(IF(ISERR(FIND(""/"", A10807)), A10807, MID(A10807, FIND(""/"", A10807)+1, LEN(A10807))), ""#""), ""\D+"", """")"),"2023")</f>
        <v>2023</v>
      </c>
      <c r="C10807" s="46" t="s">
        <v>12047</v>
      </c>
      <c r="D10807" s="6" t="s">
        <v>12114</v>
      </c>
      <c r="E10807" s="5" t="s">
        <v>12115</v>
      </c>
      <c r="F10807" s="4">
        <v>1994</v>
      </c>
      <c r="G10807" s="4">
        <v>10</v>
      </c>
      <c r="H10807" s="4">
        <v>5</v>
      </c>
      <c r="I10807" s="15"/>
      <c r="J10807" s="46" t="s">
        <v>12138</v>
      </c>
    </row>
    <row r="10808" spans="1:10" ht="61.2">
      <c r="A10808" s="4" t="s">
        <v>12046</v>
      </c>
      <c r="B10808" s="4" t="str">
        <f ca="1">IFERROR(__xludf.DUMMYFUNCTION("REGEXREPLACE(TEXT(IF(ISERR(FIND(""/"", A10808)), A10808, MID(A10808, FIND(""/"", A10808)+1, LEN(A10808))), ""#""), ""\D+"", """")"),"2023")</f>
        <v>2023</v>
      </c>
      <c r="C10808" s="46" t="s">
        <v>12047</v>
      </c>
      <c r="D10808" s="6" t="s">
        <v>12114</v>
      </c>
      <c r="E10808" s="5" t="s">
        <v>12115</v>
      </c>
      <c r="F10808" s="4">
        <v>1994</v>
      </c>
      <c r="G10808" s="4">
        <v>10</v>
      </c>
      <c r="H10808" s="4">
        <v>6</v>
      </c>
      <c r="I10808" s="15"/>
      <c r="J10808" s="46" t="s">
        <v>12139</v>
      </c>
    </row>
    <row r="10809" spans="1:10" ht="71.400000000000006">
      <c r="A10809" s="4" t="s">
        <v>12046</v>
      </c>
      <c r="B10809" s="4" t="str">
        <f ca="1">IFERROR(__xludf.DUMMYFUNCTION("REGEXREPLACE(TEXT(IF(ISERR(FIND(""/"", A10809)), A10809, MID(A10809, FIND(""/"", A10809)+1, LEN(A10809))), ""#""), ""\D+"", """")"),"2023")</f>
        <v>2023</v>
      </c>
      <c r="C10809" s="46" t="s">
        <v>12047</v>
      </c>
      <c r="D10809" s="6" t="s">
        <v>12114</v>
      </c>
      <c r="E10809" s="5" t="s">
        <v>12115</v>
      </c>
      <c r="F10809" s="4">
        <v>1994</v>
      </c>
      <c r="G10809" s="4">
        <v>10</v>
      </c>
      <c r="H10809" s="4">
        <v>7</v>
      </c>
      <c r="I10809" s="15"/>
      <c r="J10809" s="46" t="s">
        <v>12140</v>
      </c>
    </row>
    <row r="10810" spans="1:10" ht="81.599999999999994">
      <c r="A10810" s="4" t="s">
        <v>12046</v>
      </c>
      <c r="B10810" s="4" t="str">
        <f ca="1">IFERROR(__xludf.DUMMYFUNCTION("REGEXREPLACE(TEXT(IF(ISERR(FIND(""/"", A10810)), A10810, MID(A10810, FIND(""/"", A10810)+1, LEN(A10810))), ""#""), ""\D+"", """")"),"2023")</f>
        <v>2023</v>
      </c>
      <c r="C10810" s="46" t="s">
        <v>12047</v>
      </c>
      <c r="D10810" s="6" t="s">
        <v>12096</v>
      </c>
      <c r="E10810" s="5" t="s">
        <v>12117</v>
      </c>
      <c r="F10810" s="4">
        <v>1994</v>
      </c>
      <c r="G10810" s="4">
        <v>10</v>
      </c>
      <c r="H10810" s="4">
        <v>8</v>
      </c>
      <c r="I10810" s="15"/>
      <c r="J10810" s="46" t="s">
        <v>12141</v>
      </c>
    </row>
    <row r="10811" spans="1:10" ht="91.8">
      <c r="A10811" s="4" t="s">
        <v>12046</v>
      </c>
      <c r="B10811" s="4" t="str">
        <f ca="1">IFERROR(__xludf.DUMMYFUNCTION("REGEXREPLACE(TEXT(IF(ISERR(FIND(""/"", A10811)), A10811, MID(A10811, FIND(""/"", A10811)+1, LEN(A10811))), ""#""), ""\D+"", """")"),"2023")</f>
        <v>2023</v>
      </c>
      <c r="C10811" s="46" t="s">
        <v>12047</v>
      </c>
      <c r="D10811" s="6" t="s">
        <v>12142</v>
      </c>
      <c r="E10811" s="5" t="s">
        <v>12143</v>
      </c>
      <c r="F10811" s="4">
        <v>1990</v>
      </c>
      <c r="G10811" s="4">
        <v>11</v>
      </c>
      <c r="H10811" s="4">
        <v>1</v>
      </c>
      <c r="I10811" s="15"/>
      <c r="J10811" s="46" t="s">
        <v>12144</v>
      </c>
    </row>
    <row r="10812" spans="1:10" ht="51">
      <c r="A10812" s="4" t="s">
        <v>12046</v>
      </c>
      <c r="B10812" s="4" t="str">
        <f ca="1">IFERROR(__xludf.DUMMYFUNCTION("REGEXREPLACE(TEXT(IF(ISERR(FIND(""/"", A10812)), A10812, MID(A10812, FIND(""/"", A10812)+1, LEN(A10812))), ""#""), ""\D+"", """")"),"2023")</f>
        <v>2023</v>
      </c>
      <c r="C10812" s="46" t="s">
        <v>12047</v>
      </c>
      <c r="D10812" s="6" t="s">
        <v>12114</v>
      </c>
      <c r="E10812" s="5" t="s">
        <v>12115</v>
      </c>
      <c r="F10812" s="4">
        <v>1990</v>
      </c>
      <c r="G10812" s="4">
        <v>11</v>
      </c>
      <c r="H10812" s="4">
        <v>2</v>
      </c>
      <c r="I10812" s="15"/>
      <c r="J10812" s="46" t="s">
        <v>12145</v>
      </c>
    </row>
    <row r="10813" spans="1:10" ht="51">
      <c r="A10813" s="4" t="s">
        <v>12046</v>
      </c>
      <c r="B10813" s="4" t="str">
        <f ca="1">IFERROR(__xludf.DUMMYFUNCTION("REGEXREPLACE(TEXT(IF(ISERR(FIND(""/"", A10813)), A10813, MID(A10813, FIND(""/"", A10813)+1, LEN(A10813))), ""#""), ""\D+"", """")"),"2023")</f>
        <v>2023</v>
      </c>
      <c r="C10813" s="46" t="s">
        <v>12047</v>
      </c>
      <c r="D10813" s="6" t="s">
        <v>12114</v>
      </c>
      <c r="E10813" s="5" t="s">
        <v>12115</v>
      </c>
      <c r="F10813" s="4">
        <v>1990</v>
      </c>
      <c r="G10813" s="4">
        <v>11</v>
      </c>
      <c r="H10813" s="4">
        <v>3</v>
      </c>
      <c r="I10813" s="15"/>
      <c r="J10813" s="46" t="s">
        <v>12146</v>
      </c>
    </row>
    <row r="10814" spans="1:10" ht="51">
      <c r="A10814" s="4" t="s">
        <v>12046</v>
      </c>
      <c r="B10814" s="4" t="str">
        <f ca="1">IFERROR(__xludf.DUMMYFUNCTION("REGEXREPLACE(TEXT(IF(ISERR(FIND(""/"", A10814)), A10814, MID(A10814, FIND(""/"", A10814)+1, LEN(A10814))), ""#""), ""\D+"", """")"),"2023")</f>
        <v>2023</v>
      </c>
      <c r="C10814" s="46" t="s">
        <v>12047</v>
      </c>
      <c r="D10814" s="6" t="s">
        <v>12114</v>
      </c>
      <c r="E10814" s="5" t="s">
        <v>12115</v>
      </c>
      <c r="F10814" s="4">
        <v>1990</v>
      </c>
      <c r="G10814" s="4">
        <v>11</v>
      </c>
      <c r="H10814" s="4">
        <v>4</v>
      </c>
      <c r="I10814" s="15"/>
      <c r="J10814" s="46" t="s">
        <v>12147</v>
      </c>
    </row>
    <row r="10815" spans="1:10" ht="91.8">
      <c r="A10815" s="4" t="s">
        <v>12046</v>
      </c>
      <c r="B10815" s="4" t="str">
        <f ca="1">IFERROR(__xludf.DUMMYFUNCTION("REGEXREPLACE(TEXT(IF(ISERR(FIND(""/"", A10815)), A10815, MID(A10815, FIND(""/"", A10815)+1, LEN(A10815))), ""#""), ""\D+"", """")"),"2023")</f>
        <v>2023</v>
      </c>
      <c r="C10815" s="46" t="s">
        <v>12047</v>
      </c>
      <c r="D10815" s="6" t="s">
        <v>12142</v>
      </c>
      <c r="E10815" s="5" t="s">
        <v>12143</v>
      </c>
      <c r="F10815" s="4">
        <v>1990</v>
      </c>
      <c r="G10815" s="4">
        <v>11</v>
      </c>
      <c r="H10815" s="4">
        <v>5</v>
      </c>
      <c r="I10815" s="15"/>
      <c r="J10815" s="46" t="s">
        <v>12148</v>
      </c>
    </row>
    <row r="10816" spans="1:10" ht="61.2">
      <c r="A10816" s="4" t="s">
        <v>12046</v>
      </c>
      <c r="B10816" s="4" t="str">
        <f ca="1">IFERROR(__xludf.DUMMYFUNCTION("REGEXREPLACE(TEXT(IF(ISERR(FIND(""/"", A10816)), A10816, MID(A10816, FIND(""/"", A10816)+1, LEN(A10816))), ""#""), ""\D+"", """")"),"2023")</f>
        <v>2023</v>
      </c>
      <c r="C10816" s="46" t="s">
        <v>12047</v>
      </c>
      <c r="D10816" s="6" t="s">
        <v>12114</v>
      </c>
      <c r="E10816" s="5" t="s">
        <v>12115</v>
      </c>
      <c r="F10816" s="4">
        <v>1990</v>
      </c>
      <c r="G10816" s="4">
        <v>11</v>
      </c>
      <c r="H10816" s="4">
        <v>6</v>
      </c>
      <c r="I10816" s="15"/>
      <c r="J10816" s="46" t="s">
        <v>12149</v>
      </c>
    </row>
    <row r="10817" spans="1:10" ht="51">
      <c r="A10817" s="4" t="s">
        <v>12046</v>
      </c>
      <c r="B10817" s="4" t="str">
        <f ca="1">IFERROR(__xludf.DUMMYFUNCTION("REGEXREPLACE(TEXT(IF(ISERR(FIND(""/"", A10817)), A10817, MID(A10817, FIND(""/"", A10817)+1, LEN(A10817))), ""#""), ""\D+"", """")"),"2023")</f>
        <v>2023</v>
      </c>
      <c r="C10817" s="46" t="s">
        <v>12047</v>
      </c>
      <c r="D10817" s="6" t="s">
        <v>12114</v>
      </c>
      <c r="E10817" s="5" t="s">
        <v>12115</v>
      </c>
      <c r="F10817" s="4">
        <v>1990</v>
      </c>
      <c r="G10817" s="4">
        <v>11</v>
      </c>
      <c r="H10817" s="4">
        <v>7</v>
      </c>
      <c r="I10817" s="15"/>
      <c r="J10817" s="46" t="s">
        <v>12150</v>
      </c>
    </row>
    <row r="10818" spans="1:10" ht="51">
      <c r="A10818" s="4" t="s">
        <v>12046</v>
      </c>
      <c r="B10818" s="4" t="str">
        <f ca="1">IFERROR(__xludf.DUMMYFUNCTION("REGEXREPLACE(TEXT(IF(ISERR(FIND(""/"", A10818)), A10818, MID(A10818, FIND(""/"", A10818)+1, LEN(A10818))), ""#""), ""\D+"", """")"),"2023")</f>
        <v>2023</v>
      </c>
      <c r="C10818" s="46" t="s">
        <v>12047</v>
      </c>
      <c r="D10818" s="6" t="s">
        <v>12114</v>
      </c>
      <c r="E10818" s="5" t="s">
        <v>12115</v>
      </c>
      <c r="F10818" s="4">
        <v>1990</v>
      </c>
      <c r="G10818" s="4">
        <v>11</v>
      </c>
      <c r="H10818" s="4">
        <v>8</v>
      </c>
      <c r="I10818" s="15"/>
      <c r="J10818" s="46" t="s">
        <v>12151</v>
      </c>
    </row>
    <row r="10819" spans="1:10" ht="61.2">
      <c r="A10819" s="4" t="s">
        <v>12046</v>
      </c>
      <c r="B10819" s="4" t="str">
        <f ca="1">IFERROR(__xludf.DUMMYFUNCTION("REGEXREPLACE(TEXT(IF(ISERR(FIND(""/"", A10819)), A10819, MID(A10819, FIND(""/"", A10819)+1, LEN(A10819))), ""#""), ""\D+"", """")"),"2023")</f>
        <v>2023</v>
      </c>
      <c r="C10819" s="46" t="s">
        <v>12047</v>
      </c>
      <c r="D10819" s="6" t="s">
        <v>12114</v>
      </c>
      <c r="E10819" s="5" t="s">
        <v>12115</v>
      </c>
      <c r="F10819" s="4">
        <v>1990</v>
      </c>
      <c r="G10819" s="4">
        <v>11</v>
      </c>
      <c r="H10819" s="4">
        <v>9</v>
      </c>
      <c r="I10819" s="15"/>
      <c r="J10819" s="46" t="s">
        <v>12152</v>
      </c>
    </row>
    <row r="10820" spans="1:10" ht="61.2">
      <c r="A10820" s="4" t="s">
        <v>12046</v>
      </c>
      <c r="B10820" s="4" t="str">
        <f ca="1">IFERROR(__xludf.DUMMYFUNCTION("REGEXREPLACE(TEXT(IF(ISERR(FIND(""/"", A10820)), A10820, MID(A10820, FIND(""/"", A10820)+1, LEN(A10820))), ""#""), ""\D+"", """")"),"2023")</f>
        <v>2023</v>
      </c>
      <c r="C10820" s="46" t="s">
        <v>12047</v>
      </c>
      <c r="D10820" s="6" t="s">
        <v>12114</v>
      </c>
      <c r="E10820" s="5" t="s">
        <v>12115</v>
      </c>
      <c r="F10820" s="4">
        <v>1990</v>
      </c>
      <c r="G10820" s="4">
        <v>11</v>
      </c>
      <c r="H10820" s="4">
        <v>10</v>
      </c>
      <c r="I10820" s="15"/>
      <c r="J10820" s="46" t="s">
        <v>12153</v>
      </c>
    </row>
    <row r="10821" spans="1:10" ht="51">
      <c r="A10821" s="4" t="s">
        <v>12046</v>
      </c>
      <c r="B10821" s="4" t="str">
        <f ca="1">IFERROR(__xludf.DUMMYFUNCTION("REGEXREPLACE(TEXT(IF(ISERR(FIND(""/"", A10821)), A10821, MID(A10821, FIND(""/"", A10821)+1, LEN(A10821))), ""#""), ""\D+"", """")"),"2023")</f>
        <v>2023</v>
      </c>
      <c r="C10821" s="46" t="s">
        <v>12047</v>
      </c>
      <c r="D10821" s="6" t="s">
        <v>12114</v>
      </c>
      <c r="E10821" s="5" t="s">
        <v>12115</v>
      </c>
      <c r="F10821" s="4">
        <v>1990</v>
      </c>
      <c r="G10821" s="4">
        <v>11</v>
      </c>
      <c r="H10821" s="4">
        <v>11</v>
      </c>
      <c r="I10821" s="15"/>
      <c r="J10821" s="46" t="s">
        <v>12154</v>
      </c>
    </row>
    <row r="10822" spans="1:10" ht="51">
      <c r="A10822" s="4" t="s">
        <v>12046</v>
      </c>
      <c r="B10822" s="4" t="str">
        <f ca="1">IFERROR(__xludf.DUMMYFUNCTION("REGEXREPLACE(TEXT(IF(ISERR(FIND(""/"", A10822)), A10822, MID(A10822, FIND(""/"", A10822)+1, LEN(A10822))), ""#""), ""\D+"", """")"),"2023")</f>
        <v>2023</v>
      </c>
      <c r="C10822" s="46" t="s">
        <v>12047</v>
      </c>
      <c r="D10822" s="6" t="s">
        <v>12114</v>
      </c>
      <c r="E10822" s="5" t="s">
        <v>12115</v>
      </c>
      <c r="F10822" s="4">
        <v>1990</v>
      </c>
      <c r="G10822" s="4">
        <v>11</v>
      </c>
      <c r="H10822" s="4">
        <v>12</v>
      </c>
      <c r="I10822" s="15"/>
      <c r="J10822" s="46" t="s">
        <v>12155</v>
      </c>
    </row>
    <row r="10823" spans="1:10" ht="81.599999999999994">
      <c r="A10823" s="4" t="s">
        <v>12046</v>
      </c>
      <c r="B10823" s="4" t="str">
        <f ca="1">IFERROR(__xludf.DUMMYFUNCTION("REGEXREPLACE(TEXT(IF(ISERR(FIND(""/"", A10823)), A10823, MID(A10823, FIND(""/"", A10823)+1, LEN(A10823))), ""#""), ""\D+"", """")"),"2023")</f>
        <v>2023</v>
      </c>
      <c r="C10823" s="46" t="s">
        <v>12047</v>
      </c>
      <c r="D10823" s="6" t="s">
        <v>7288</v>
      </c>
      <c r="E10823" s="5" t="s">
        <v>12156</v>
      </c>
      <c r="F10823" s="4">
        <v>1979</v>
      </c>
      <c r="G10823" s="4">
        <v>12</v>
      </c>
      <c r="H10823" s="4">
        <v>1</v>
      </c>
      <c r="I10823" s="15"/>
      <c r="J10823" s="46" t="s">
        <v>12157</v>
      </c>
    </row>
    <row r="10824" spans="1:10" ht="51">
      <c r="A10824" s="4" t="s">
        <v>12046</v>
      </c>
      <c r="B10824" s="4" t="str">
        <f ca="1">IFERROR(__xludf.DUMMYFUNCTION("REGEXREPLACE(TEXT(IF(ISERR(FIND(""/"", A10824)), A10824, MID(A10824, FIND(""/"", A10824)+1, LEN(A10824))), ""#""), ""\D+"", """")"),"2023")</f>
        <v>2023</v>
      </c>
      <c r="C10824" s="46" t="s">
        <v>12047</v>
      </c>
      <c r="D10824" s="6" t="s">
        <v>12114</v>
      </c>
      <c r="E10824" s="5" t="s">
        <v>12115</v>
      </c>
      <c r="F10824" s="4">
        <v>1988</v>
      </c>
      <c r="G10824" s="4">
        <v>12</v>
      </c>
      <c r="H10824" s="4">
        <v>2</v>
      </c>
      <c r="I10824" s="15"/>
      <c r="J10824" s="46" t="s">
        <v>12158</v>
      </c>
    </row>
    <row r="10825" spans="1:10" ht="51">
      <c r="A10825" s="4" t="s">
        <v>12046</v>
      </c>
      <c r="B10825" s="4" t="str">
        <f ca="1">IFERROR(__xludf.DUMMYFUNCTION("REGEXREPLACE(TEXT(IF(ISERR(FIND(""/"", A10825)), A10825, MID(A10825, FIND(""/"", A10825)+1, LEN(A10825))), ""#""), ""\D+"", """")"),"2023")</f>
        <v>2023</v>
      </c>
      <c r="C10825" s="46" t="s">
        <v>12047</v>
      </c>
      <c r="D10825" s="6" t="s">
        <v>12114</v>
      </c>
      <c r="E10825" s="5" t="s">
        <v>12115</v>
      </c>
      <c r="F10825" s="4">
        <v>1988</v>
      </c>
      <c r="G10825" s="4">
        <v>12</v>
      </c>
      <c r="H10825" s="4">
        <v>3</v>
      </c>
      <c r="I10825" s="15"/>
      <c r="J10825" s="46" t="s">
        <v>12159</v>
      </c>
    </row>
    <row r="10826" spans="1:10" ht="51">
      <c r="A10826" s="4" t="s">
        <v>12046</v>
      </c>
      <c r="B10826" s="4" t="str">
        <f ca="1">IFERROR(__xludf.DUMMYFUNCTION("REGEXREPLACE(TEXT(IF(ISERR(FIND(""/"", A10826)), A10826, MID(A10826, FIND(""/"", A10826)+1, LEN(A10826))), ""#""), ""\D+"", """")"),"2023")</f>
        <v>2023</v>
      </c>
      <c r="C10826" s="46" t="s">
        <v>12047</v>
      </c>
      <c r="D10826" s="6" t="s">
        <v>12114</v>
      </c>
      <c r="E10826" s="5" t="s">
        <v>12115</v>
      </c>
      <c r="F10826" s="4">
        <v>1988</v>
      </c>
      <c r="G10826" s="4">
        <v>12</v>
      </c>
      <c r="H10826" s="4">
        <v>4</v>
      </c>
      <c r="I10826" s="15"/>
      <c r="J10826" s="46" t="s">
        <v>12160</v>
      </c>
    </row>
    <row r="10827" spans="1:10" ht="51">
      <c r="A10827" s="4" t="s">
        <v>12046</v>
      </c>
      <c r="B10827" s="4" t="str">
        <f ca="1">IFERROR(__xludf.DUMMYFUNCTION("REGEXREPLACE(TEXT(IF(ISERR(FIND(""/"", A10827)), A10827, MID(A10827, FIND(""/"", A10827)+1, LEN(A10827))), ""#""), ""\D+"", """")"),"2023")</f>
        <v>2023</v>
      </c>
      <c r="C10827" s="46" t="s">
        <v>12047</v>
      </c>
      <c r="D10827" s="6" t="s">
        <v>12114</v>
      </c>
      <c r="E10827" s="5" t="s">
        <v>12115</v>
      </c>
      <c r="F10827" s="4">
        <v>1988</v>
      </c>
      <c r="G10827" s="4">
        <v>12</v>
      </c>
      <c r="H10827" s="4">
        <v>5</v>
      </c>
      <c r="I10827" s="15"/>
      <c r="J10827" s="46" t="s">
        <v>12161</v>
      </c>
    </row>
    <row r="10828" spans="1:10" ht="51">
      <c r="A10828" s="4" t="s">
        <v>12046</v>
      </c>
      <c r="B10828" s="4" t="str">
        <f ca="1">IFERROR(__xludf.DUMMYFUNCTION("REGEXREPLACE(TEXT(IF(ISERR(FIND(""/"", A10828)), A10828, MID(A10828, FIND(""/"", A10828)+1, LEN(A10828))), ""#""), ""\D+"", """")"),"2023")</f>
        <v>2023</v>
      </c>
      <c r="C10828" s="46" t="s">
        <v>12047</v>
      </c>
      <c r="D10828" s="6" t="s">
        <v>3791</v>
      </c>
      <c r="E10828" s="5" t="s">
        <v>12162</v>
      </c>
      <c r="F10828" s="4">
        <v>1972</v>
      </c>
      <c r="G10828" s="4">
        <v>12</v>
      </c>
      <c r="H10828" s="4">
        <v>6</v>
      </c>
      <c r="I10828" s="15"/>
      <c r="J10828" s="46" t="s">
        <v>12163</v>
      </c>
    </row>
    <row r="10829" spans="1:10" ht="61.2">
      <c r="A10829" s="4" t="s">
        <v>12046</v>
      </c>
      <c r="B10829" s="4" t="str">
        <f ca="1">IFERROR(__xludf.DUMMYFUNCTION("REGEXREPLACE(TEXT(IF(ISERR(FIND(""/"", A10829)), A10829, MID(A10829, FIND(""/"", A10829)+1, LEN(A10829))), ""#""), ""\D+"", """")"),"2023")</f>
        <v>2023</v>
      </c>
      <c r="C10829" s="46" t="s">
        <v>12047</v>
      </c>
      <c r="D10829" s="6" t="s">
        <v>12164</v>
      </c>
      <c r="E10829" s="5" t="s">
        <v>12165</v>
      </c>
      <c r="F10829" s="4">
        <v>1984</v>
      </c>
      <c r="G10829" s="4">
        <v>12</v>
      </c>
      <c r="H10829" s="4">
        <v>7</v>
      </c>
      <c r="I10829" s="15"/>
      <c r="J10829" s="46" t="s">
        <v>12166</v>
      </c>
    </row>
    <row r="10830" spans="1:10" ht="61.2">
      <c r="A10830" s="4" t="s">
        <v>12046</v>
      </c>
      <c r="B10830" s="4" t="str">
        <f ca="1">IFERROR(__xludf.DUMMYFUNCTION("REGEXREPLACE(TEXT(IF(ISERR(FIND(""/"", A10830)), A10830, MID(A10830, FIND(""/"", A10830)+1, LEN(A10830))), ""#""), ""\D+"", """")"),"2023")</f>
        <v>2023</v>
      </c>
      <c r="C10830" s="46" t="s">
        <v>12047</v>
      </c>
      <c r="D10830" s="6" t="s">
        <v>12164</v>
      </c>
      <c r="E10830" s="5" t="s">
        <v>12165</v>
      </c>
      <c r="F10830" s="4">
        <v>1984</v>
      </c>
      <c r="G10830" s="4">
        <v>12</v>
      </c>
      <c r="H10830" s="4">
        <v>8</v>
      </c>
      <c r="I10830" s="15"/>
      <c r="J10830" s="46" t="s">
        <v>12167</v>
      </c>
    </row>
    <row r="10831" spans="1:10" ht="61.2">
      <c r="A10831" s="4" t="s">
        <v>12046</v>
      </c>
      <c r="B10831" s="4" t="str">
        <f ca="1">IFERROR(__xludf.DUMMYFUNCTION("REGEXREPLACE(TEXT(IF(ISERR(FIND(""/"", A10831)), A10831, MID(A10831, FIND(""/"", A10831)+1, LEN(A10831))), ""#""), ""\D+"", """")"),"2023")</f>
        <v>2023</v>
      </c>
      <c r="C10831" s="46" t="s">
        <v>12047</v>
      </c>
      <c r="D10831" s="6" t="s">
        <v>12164</v>
      </c>
      <c r="E10831" s="5" t="s">
        <v>12165</v>
      </c>
      <c r="F10831" s="4">
        <v>1989</v>
      </c>
      <c r="G10831" s="4">
        <v>12</v>
      </c>
      <c r="H10831" s="4">
        <v>9</v>
      </c>
      <c r="I10831" s="15"/>
      <c r="J10831" s="46" t="s">
        <v>12168</v>
      </c>
    </row>
    <row r="10832" spans="1:10" ht="51">
      <c r="A10832" s="4" t="s">
        <v>12046</v>
      </c>
      <c r="B10832" s="4" t="str">
        <f ca="1">IFERROR(__xludf.DUMMYFUNCTION("REGEXREPLACE(TEXT(IF(ISERR(FIND(""/"", A10832)), A10832, MID(A10832, FIND(""/"", A10832)+1, LEN(A10832))), ""#""), ""\D+"", """")"),"2023")</f>
        <v>2023</v>
      </c>
      <c r="C10832" s="46" t="s">
        <v>12047</v>
      </c>
      <c r="D10832" s="6" t="s">
        <v>2064</v>
      </c>
      <c r="E10832" s="5" t="s">
        <v>12090</v>
      </c>
      <c r="F10832" s="4" t="s">
        <v>12169</v>
      </c>
      <c r="G10832" s="4">
        <v>12</v>
      </c>
      <c r="H10832" s="4">
        <v>10</v>
      </c>
      <c r="I10832" s="15"/>
      <c r="J10832" s="46" t="s">
        <v>12170</v>
      </c>
    </row>
    <row r="10833" spans="1:10" ht="51">
      <c r="A10833" s="4" t="s">
        <v>12046</v>
      </c>
      <c r="B10833" s="4" t="str">
        <f ca="1">IFERROR(__xludf.DUMMYFUNCTION("REGEXREPLACE(TEXT(IF(ISERR(FIND(""/"", A10833)), A10833, MID(A10833, FIND(""/"", A10833)+1, LEN(A10833))), ""#""), ""\D+"", """")"),"2023")</f>
        <v>2023</v>
      </c>
      <c r="C10833" s="46" t="s">
        <v>12047</v>
      </c>
      <c r="D10833" s="6" t="s">
        <v>12099</v>
      </c>
      <c r="E10833" s="5" t="s">
        <v>12100</v>
      </c>
      <c r="F10833" s="4">
        <v>1998</v>
      </c>
      <c r="G10833" s="4">
        <v>13</v>
      </c>
      <c r="H10833" s="4">
        <v>1</v>
      </c>
      <c r="I10833" s="15"/>
      <c r="J10833" s="46" t="s">
        <v>12171</v>
      </c>
    </row>
    <row r="10834" spans="1:10" ht="51">
      <c r="A10834" s="4" t="s">
        <v>12046</v>
      </c>
      <c r="B10834" s="4" t="str">
        <f ca="1">IFERROR(__xludf.DUMMYFUNCTION("REGEXREPLACE(TEXT(IF(ISERR(FIND(""/"", A10834)), A10834, MID(A10834, FIND(""/"", A10834)+1, LEN(A10834))), ""#""), ""\D+"", """")"),"2023")</f>
        <v>2023</v>
      </c>
      <c r="C10834" s="46" t="s">
        <v>12047</v>
      </c>
      <c r="D10834" s="6" t="s">
        <v>12099</v>
      </c>
      <c r="E10834" s="5" t="s">
        <v>12100</v>
      </c>
      <c r="F10834" s="4">
        <v>1990</v>
      </c>
      <c r="G10834" s="4">
        <v>13</v>
      </c>
      <c r="H10834" s="4">
        <v>2</v>
      </c>
      <c r="I10834" s="15"/>
      <c r="J10834" s="46" t="s">
        <v>12172</v>
      </c>
    </row>
    <row r="10835" spans="1:10" ht="51">
      <c r="A10835" s="4" t="s">
        <v>12046</v>
      </c>
      <c r="B10835" s="4" t="str">
        <f ca="1">IFERROR(__xludf.DUMMYFUNCTION("REGEXREPLACE(TEXT(IF(ISERR(FIND(""/"", A10835)), A10835, MID(A10835, FIND(""/"", A10835)+1, LEN(A10835))), ""#""), ""\D+"", """")"),"2023")</f>
        <v>2023</v>
      </c>
      <c r="C10835" s="46" t="s">
        <v>12047</v>
      </c>
      <c r="D10835" s="6" t="s">
        <v>12099</v>
      </c>
      <c r="E10835" s="5" t="s">
        <v>12100</v>
      </c>
      <c r="F10835" s="4">
        <v>2003</v>
      </c>
      <c r="G10835" s="4">
        <v>13</v>
      </c>
      <c r="H10835" s="4">
        <v>3</v>
      </c>
      <c r="I10835" s="15"/>
      <c r="J10835" s="46" t="s">
        <v>12173</v>
      </c>
    </row>
    <row r="10836" spans="1:10" ht="51">
      <c r="A10836" s="4" t="s">
        <v>12046</v>
      </c>
      <c r="B10836" s="4" t="str">
        <f ca="1">IFERROR(__xludf.DUMMYFUNCTION("REGEXREPLACE(TEXT(IF(ISERR(FIND(""/"", A10836)), A10836, MID(A10836, FIND(""/"", A10836)+1, LEN(A10836))), ""#""), ""\D+"", """")"),"2023")</f>
        <v>2023</v>
      </c>
      <c r="C10836" s="46" t="s">
        <v>12047</v>
      </c>
      <c r="D10836" s="6" t="s">
        <v>12099</v>
      </c>
      <c r="E10836" s="5" t="s">
        <v>12100</v>
      </c>
      <c r="F10836" s="4">
        <v>1994</v>
      </c>
      <c r="G10836" s="4">
        <v>13</v>
      </c>
      <c r="H10836" s="4">
        <v>4</v>
      </c>
      <c r="I10836" s="15"/>
      <c r="J10836" s="46" t="s">
        <v>12174</v>
      </c>
    </row>
    <row r="10837" spans="1:10" ht="51">
      <c r="A10837" s="4" t="s">
        <v>12046</v>
      </c>
      <c r="B10837" s="4" t="str">
        <f ca="1">IFERROR(__xludf.DUMMYFUNCTION("REGEXREPLACE(TEXT(IF(ISERR(FIND(""/"", A10837)), A10837, MID(A10837, FIND(""/"", A10837)+1, LEN(A10837))), ""#""), ""\D+"", """")"),"2023")</f>
        <v>2023</v>
      </c>
      <c r="C10837" s="46" t="s">
        <v>12047</v>
      </c>
      <c r="D10837" s="6" t="s">
        <v>12099</v>
      </c>
      <c r="E10837" s="5" t="s">
        <v>12100</v>
      </c>
      <c r="F10837" s="4">
        <v>1977</v>
      </c>
      <c r="G10837" s="4">
        <v>13</v>
      </c>
      <c r="H10837" s="4">
        <v>5</v>
      </c>
      <c r="I10837" s="15"/>
      <c r="J10837" s="46" t="s">
        <v>12175</v>
      </c>
    </row>
    <row r="10838" spans="1:10" ht="51">
      <c r="A10838" s="4" t="s">
        <v>12046</v>
      </c>
      <c r="B10838" s="4" t="str">
        <f ca="1">IFERROR(__xludf.DUMMYFUNCTION("REGEXREPLACE(TEXT(IF(ISERR(FIND(""/"", A10838)), A10838, MID(A10838, FIND(""/"", A10838)+1, LEN(A10838))), ""#""), ""\D+"", """")"),"2023")</f>
        <v>2023</v>
      </c>
      <c r="C10838" s="46" t="s">
        <v>12047</v>
      </c>
      <c r="D10838" s="6" t="s">
        <v>12099</v>
      </c>
      <c r="E10838" s="5" t="s">
        <v>12100</v>
      </c>
      <c r="F10838" s="4">
        <v>1996</v>
      </c>
      <c r="G10838" s="4">
        <v>13</v>
      </c>
      <c r="H10838" s="4">
        <v>6</v>
      </c>
      <c r="I10838" s="15"/>
      <c r="J10838" s="46" t="s">
        <v>12176</v>
      </c>
    </row>
    <row r="10839" spans="1:10" ht="122.4">
      <c r="A10839" s="4" t="s">
        <v>12177</v>
      </c>
      <c r="B10839" s="4" t="str">
        <f ca="1">IFERROR(__xludf.DUMMYFUNCTION("REGEXREPLACE(TEXT(IF(ISERR(FIND(""/"", A10839)), A10839, MID(A10839, FIND(""/"", A10839)+1, LEN(A10839))), ""#""), ""\D+"", """")"),"2023")</f>
        <v>2023</v>
      </c>
      <c r="C10839" s="46" t="s">
        <v>12178</v>
      </c>
      <c r="D10839" s="6" t="s">
        <v>12179</v>
      </c>
      <c r="E10839" s="5" t="s">
        <v>12180</v>
      </c>
      <c r="F10839" s="4">
        <v>1992</v>
      </c>
      <c r="G10839" s="4">
        <v>1</v>
      </c>
      <c r="H10839" s="4">
        <v>1</v>
      </c>
      <c r="I10839" s="7"/>
      <c r="J10839" s="46" t="s">
        <v>12181</v>
      </c>
    </row>
    <row r="10840" spans="1:10" ht="122.4">
      <c r="A10840" s="4" t="s">
        <v>12177</v>
      </c>
      <c r="B10840" s="4" t="str">
        <f ca="1">IFERROR(__xludf.DUMMYFUNCTION("REGEXREPLACE(TEXT(IF(ISERR(FIND(""/"", A10840)), A10840, MID(A10840, FIND(""/"", A10840)+1, LEN(A10840))), ""#""), ""\D+"", """")"),"2023")</f>
        <v>2023</v>
      </c>
      <c r="C10840" s="46" t="s">
        <v>12178</v>
      </c>
      <c r="D10840" s="6" t="s">
        <v>12179</v>
      </c>
      <c r="E10840" s="5" t="s">
        <v>12180</v>
      </c>
      <c r="F10840" s="4">
        <v>1994</v>
      </c>
      <c r="G10840" s="4">
        <v>1</v>
      </c>
      <c r="H10840" s="4">
        <v>2</v>
      </c>
      <c r="I10840" s="7"/>
      <c r="J10840" s="46" t="s">
        <v>12182</v>
      </c>
    </row>
    <row r="10841" spans="1:10" ht="91.8">
      <c r="A10841" s="4" t="s">
        <v>12177</v>
      </c>
      <c r="B10841" s="4" t="str">
        <f ca="1">IFERROR(__xludf.DUMMYFUNCTION("REGEXREPLACE(TEXT(IF(ISERR(FIND(""/"", A10841)), A10841, MID(A10841, FIND(""/"", A10841)+1, LEN(A10841))), ""#""), ""\D+"", """")"),"2023")</f>
        <v>2023</v>
      </c>
      <c r="C10841" s="46" t="s">
        <v>12183</v>
      </c>
      <c r="D10841" s="6" t="s">
        <v>12184</v>
      </c>
      <c r="E10841" s="5" t="s">
        <v>12185</v>
      </c>
      <c r="F10841" s="4">
        <v>1997</v>
      </c>
      <c r="G10841" s="4">
        <v>1</v>
      </c>
      <c r="H10841" s="4">
        <v>3</v>
      </c>
      <c r="I10841" s="7"/>
      <c r="J10841" s="46" t="s">
        <v>12186</v>
      </c>
    </row>
    <row r="10842" spans="1:10" ht="51">
      <c r="A10842" s="4" t="s">
        <v>12177</v>
      </c>
      <c r="B10842" s="4" t="str">
        <f ca="1">IFERROR(__xludf.DUMMYFUNCTION("REGEXREPLACE(TEXT(IF(ISERR(FIND(""/"", A10842)), A10842, MID(A10842, FIND(""/"", A10842)+1, LEN(A10842))), ""#""), ""\D+"", """")"),"2023")</f>
        <v>2023</v>
      </c>
      <c r="C10842" s="46" t="s">
        <v>12187</v>
      </c>
      <c r="D10842" s="6" t="s">
        <v>11575</v>
      </c>
      <c r="E10842" s="5" t="s">
        <v>12188</v>
      </c>
      <c r="F10842" s="4">
        <v>1996</v>
      </c>
      <c r="G10842" s="4">
        <v>1</v>
      </c>
      <c r="H10842" s="4">
        <v>4</v>
      </c>
      <c r="I10842" s="7"/>
      <c r="J10842" s="46" t="s">
        <v>12189</v>
      </c>
    </row>
    <row r="10843" spans="1:10" ht="81.599999999999994">
      <c r="A10843" s="4" t="s">
        <v>12177</v>
      </c>
      <c r="B10843" s="4" t="str">
        <f ca="1">IFERROR(__xludf.DUMMYFUNCTION("REGEXREPLACE(TEXT(IF(ISERR(FIND(""/"", A10843)), A10843, MID(A10843, FIND(""/"", A10843)+1, LEN(A10843))), ""#""), ""\D+"", """")"),"2023")</f>
        <v>2023</v>
      </c>
      <c r="C10843" s="46" t="s">
        <v>12190</v>
      </c>
      <c r="D10843" s="6" t="s">
        <v>12184</v>
      </c>
      <c r="E10843" s="5" t="s">
        <v>12191</v>
      </c>
      <c r="F10843" s="4">
        <v>1997</v>
      </c>
      <c r="G10843" s="4">
        <v>1</v>
      </c>
      <c r="H10843" s="4">
        <v>5</v>
      </c>
      <c r="I10843" s="7"/>
      <c r="J10843" s="46" t="s">
        <v>12192</v>
      </c>
    </row>
    <row r="10844" spans="1:10" ht="61.2">
      <c r="A10844" s="4" t="s">
        <v>12177</v>
      </c>
      <c r="B10844" s="4" t="str">
        <f ca="1">IFERROR(__xludf.DUMMYFUNCTION("REGEXREPLACE(TEXT(IF(ISERR(FIND(""/"", A10844)), A10844, MID(A10844, FIND(""/"", A10844)+1, LEN(A10844))), ""#""), ""\D+"", """")"),"2023")</f>
        <v>2023</v>
      </c>
      <c r="C10844" s="46" t="s">
        <v>7539</v>
      </c>
      <c r="D10844" s="6" t="s">
        <v>183</v>
      </c>
      <c r="E10844" s="5" t="s">
        <v>12193</v>
      </c>
      <c r="F10844" s="4">
        <v>1983</v>
      </c>
      <c r="G10844" s="4">
        <v>1</v>
      </c>
      <c r="H10844" s="4">
        <v>6</v>
      </c>
      <c r="I10844" s="7"/>
      <c r="J10844" s="46" t="s">
        <v>12194</v>
      </c>
    </row>
    <row r="10845" spans="1:10" ht="71.400000000000006">
      <c r="A10845" s="4" t="s">
        <v>12177</v>
      </c>
      <c r="B10845" s="4" t="str">
        <f ca="1">IFERROR(__xludf.DUMMYFUNCTION("REGEXREPLACE(TEXT(IF(ISERR(FIND(""/"", A10845)), A10845, MID(A10845, FIND(""/"", A10845)+1, LEN(A10845))), ""#""), ""\D+"", """")"),"2023")</f>
        <v>2023</v>
      </c>
      <c r="C10845" s="46" t="s">
        <v>12195</v>
      </c>
      <c r="D10845" s="6" t="s">
        <v>12196</v>
      </c>
      <c r="E10845" s="5" t="s">
        <v>12197</v>
      </c>
      <c r="F10845" s="4">
        <v>1984</v>
      </c>
      <c r="G10845" s="4">
        <v>1</v>
      </c>
      <c r="H10845" s="4">
        <v>7</v>
      </c>
      <c r="I10845" s="7"/>
      <c r="J10845" s="46" t="s">
        <v>12198</v>
      </c>
    </row>
    <row r="10846" spans="1:10" ht="40.799999999999997">
      <c r="A10846" s="4" t="s">
        <v>12177</v>
      </c>
      <c r="B10846" s="4" t="str">
        <f ca="1">IFERROR(__xludf.DUMMYFUNCTION("REGEXREPLACE(TEXT(IF(ISERR(FIND(""/"", A10846)), A10846, MID(A10846, FIND(""/"", A10846)+1, LEN(A10846))), ""#""), ""\D+"", """")"),"2023")</f>
        <v>2023</v>
      </c>
      <c r="C10846" s="46" t="s">
        <v>12199</v>
      </c>
      <c r="D10846" s="6" t="s">
        <v>12200</v>
      </c>
      <c r="E10846" s="5" t="s">
        <v>12201</v>
      </c>
      <c r="F10846" s="4">
        <v>2008</v>
      </c>
      <c r="G10846" s="4">
        <v>1</v>
      </c>
      <c r="H10846" s="4">
        <v>8</v>
      </c>
      <c r="I10846" s="7"/>
      <c r="J10846" s="46" t="s">
        <v>12202</v>
      </c>
    </row>
    <row r="10847" spans="1:10" ht="61.2">
      <c r="A10847" s="4" t="s">
        <v>12177</v>
      </c>
      <c r="B10847" s="4" t="str">
        <f ca="1">IFERROR(__xludf.DUMMYFUNCTION("REGEXREPLACE(TEXT(IF(ISERR(FIND(""/"", A10847)), A10847, MID(A10847, FIND(""/"", A10847)+1, LEN(A10847))), ""#""), ""\D+"", """")"),"2023")</f>
        <v>2023</v>
      </c>
      <c r="C10847" s="46" t="s">
        <v>12203</v>
      </c>
      <c r="D10847" s="6" t="s">
        <v>183</v>
      </c>
      <c r="E10847" s="5" t="s">
        <v>12193</v>
      </c>
      <c r="F10847" s="4">
        <v>2005</v>
      </c>
      <c r="G10847" s="4">
        <v>1</v>
      </c>
      <c r="H10847" s="4">
        <v>9</v>
      </c>
      <c r="I10847" s="7"/>
      <c r="J10847" s="46" t="s">
        <v>12204</v>
      </c>
    </row>
    <row r="10848" spans="1:10" ht="51">
      <c r="A10848" s="4" t="s">
        <v>12177</v>
      </c>
      <c r="B10848" s="4" t="str">
        <f ca="1">IFERROR(__xludf.DUMMYFUNCTION("REGEXREPLACE(TEXT(IF(ISERR(FIND(""/"", A10848)), A10848, MID(A10848, FIND(""/"", A10848)+1, LEN(A10848))), ""#""), ""\D+"", """")"),"2023")</f>
        <v>2023</v>
      </c>
      <c r="C10848" s="46" t="s">
        <v>12205</v>
      </c>
      <c r="D10848" s="6" t="s">
        <v>2064</v>
      </c>
      <c r="E10848" s="5" t="s">
        <v>12206</v>
      </c>
      <c r="F10848" s="4">
        <v>1993</v>
      </c>
      <c r="G10848" s="4">
        <v>2</v>
      </c>
      <c r="H10848" s="4">
        <v>1</v>
      </c>
      <c r="I10848" s="7"/>
      <c r="J10848" s="46" t="s">
        <v>12207</v>
      </c>
    </row>
    <row r="10849" spans="1:10" ht="40.799999999999997">
      <c r="A10849" s="4" t="s">
        <v>12177</v>
      </c>
      <c r="B10849" s="4" t="str">
        <f ca="1">IFERROR(__xludf.DUMMYFUNCTION("REGEXREPLACE(TEXT(IF(ISERR(FIND(""/"", A10849)), A10849, MID(A10849, FIND(""/"", A10849)+1, LEN(A10849))), ""#""), ""\D+"", """")"),"2023")</f>
        <v>2023</v>
      </c>
      <c r="C10849" s="46" t="s">
        <v>1008</v>
      </c>
      <c r="D10849" s="6" t="s">
        <v>2064</v>
      </c>
      <c r="E10849" s="5" t="s">
        <v>12206</v>
      </c>
      <c r="F10849" s="4">
        <v>1994</v>
      </c>
      <c r="G10849" s="4">
        <v>2</v>
      </c>
      <c r="H10849" s="4">
        <v>2</v>
      </c>
      <c r="I10849" s="7"/>
      <c r="J10849" s="46" t="s">
        <v>12208</v>
      </c>
    </row>
    <row r="10850" spans="1:10" ht="51">
      <c r="A10850" s="4" t="s">
        <v>12177</v>
      </c>
      <c r="B10850" s="4" t="str">
        <f ca="1">IFERROR(__xludf.DUMMYFUNCTION("REGEXREPLACE(TEXT(IF(ISERR(FIND(""/"", A10850)), A10850, MID(A10850, FIND(""/"", A10850)+1, LEN(A10850))), ""#""), ""\D+"", """")"),"2023")</f>
        <v>2023</v>
      </c>
      <c r="C10850" s="46" t="s">
        <v>12209</v>
      </c>
      <c r="D10850" s="6" t="s">
        <v>2064</v>
      </c>
      <c r="E10850" s="5" t="s">
        <v>12206</v>
      </c>
      <c r="F10850" s="4">
        <v>1994</v>
      </c>
      <c r="G10850" s="4">
        <v>2</v>
      </c>
      <c r="H10850" s="4">
        <v>3</v>
      </c>
      <c r="I10850" s="7"/>
      <c r="J10850" s="46" t="s">
        <v>12210</v>
      </c>
    </row>
    <row r="10851" spans="1:10" ht="71.400000000000006">
      <c r="A10851" s="4" t="s">
        <v>12177</v>
      </c>
      <c r="B10851" s="4" t="str">
        <f ca="1">IFERROR(__xludf.DUMMYFUNCTION("REGEXREPLACE(TEXT(IF(ISERR(FIND(""/"", A10851)), A10851, MID(A10851, FIND(""/"", A10851)+1, LEN(A10851))), ""#""), ""\D+"", """")"),"2023")</f>
        <v>2023</v>
      </c>
      <c r="C10851" s="46" t="s">
        <v>1299</v>
      </c>
      <c r="D10851" s="6" t="s">
        <v>12211</v>
      </c>
      <c r="E10851" s="5" t="s">
        <v>12212</v>
      </c>
      <c r="F10851" s="4">
        <v>1992</v>
      </c>
      <c r="G10851" s="4">
        <v>2</v>
      </c>
      <c r="H10851" s="4">
        <v>4</v>
      </c>
      <c r="I10851" s="7"/>
      <c r="J10851" s="46" t="s">
        <v>12213</v>
      </c>
    </row>
    <row r="10852" spans="1:10" ht="40.799999999999997">
      <c r="A10852" s="4" t="s">
        <v>12177</v>
      </c>
      <c r="B10852" s="4" t="str">
        <f ca="1">IFERROR(__xludf.DUMMYFUNCTION("REGEXREPLACE(TEXT(IF(ISERR(FIND(""/"", A10852)), A10852, MID(A10852, FIND(""/"", A10852)+1, LEN(A10852))), ""#""), ""\D+"", """")"),"2023")</f>
        <v>2023</v>
      </c>
      <c r="C10852" s="46" t="s">
        <v>12214</v>
      </c>
      <c r="D10852" s="6" t="s">
        <v>12200</v>
      </c>
      <c r="E10852" s="5" t="s">
        <v>12201</v>
      </c>
      <c r="F10852" s="4">
        <v>1990</v>
      </c>
      <c r="G10852" s="4">
        <v>2</v>
      </c>
      <c r="H10852" s="4">
        <v>5</v>
      </c>
      <c r="I10852" s="7"/>
      <c r="J10852" s="46" t="s">
        <v>12215</v>
      </c>
    </row>
    <row r="10853" spans="1:10" ht="51">
      <c r="A10853" s="4" t="s">
        <v>12177</v>
      </c>
      <c r="B10853" s="4" t="str">
        <f ca="1">IFERROR(__xludf.DUMMYFUNCTION("REGEXREPLACE(TEXT(IF(ISERR(FIND(""/"", A10853)), A10853, MID(A10853, FIND(""/"", A10853)+1, LEN(A10853))), ""#""), ""\D+"", """")"),"2023")</f>
        <v>2023</v>
      </c>
      <c r="C10853" s="46" t="s">
        <v>12205</v>
      </c>
      <c r="D10853" s="6" t="s">
        <v>11575</v>
      </c>
      <c r="E10853" s="5" t="s">
        <v>12216</v>
      </c>
      <c r="F10853" s="4">
        <v>2004</v>
      </c>
      <c r="G10853" s="4">
        <v>2</v>
      </c>
      <c r="H10853" s="4">
        <v>6</v>
      </c>
      <c r="I10853" s="7"/>
      <c r="J10853" s="46" t="s">
        <v>12217</v>
      </c>
    </row>
    <row r="10854" spans="1:10" ht="40.799999999999997">
      <c r="A10854" s="4" t="s">
        <v>12177</v>
      </c>
      <c r="B10854" s="4" t="str">
        <f ca="1">IFERROR(__xludf.DUMMYFUNCTION("REGEXREPLACE(TEXT(IF(ISERR(FIND(""/"", A10854)), A10854, MID(A10854, FIND(""/"", A10854)+1, LEN(A10854))), ""#""), ""\D+"", """")"),"2023")</f>
        <v>2023</v>
      </c>
      <c r="C10854" s="46" t="s">
        <v>1299</v>
      </c>
      <c r="D10854" s="6" t="s">
        <v>2064</v>
      </c>
      <c r="E10854" s="5" t="s">
        <v>12206</v>
      </c>
      <c r="F10854" s="4">
        <v>1978</v>
      </c>
      <c r="G10854" s="4">
        <v>2</v>
      </c>
      <c r="H10854" s="4">
        <v>7</v>
      </c>
      <c r="I10854" s="7"/>
      <c r="J10854" s="46" t="s">
        <v>12218</v>
      </c>
    </row>
    <row r="10855" spans="1:10" ht="51">
      <c r="A10855" s="4" t="s">
        <v>12177</v>
      </c>
      <c r="B10855" s="4" t="str">
        <f ca="1">IFERROR(__xludf.DUMMYFUNCTION("REGEXREPLACE(TEXT(IF(ISERR(FIND(""/"", A10855)), A10855, MID(A10855, FIND(""/"", A10855)+1, LEN(A10855))), ""#""), ""\D+"", """")"),"2023")</f>
        <v>2023</v>
      </c>
      <c r="C10855" s="46" t="s">
        <v>12219</v>
      </c>
      <c r="D10855" s="6" t="s">
        <v>11575</v>
      </c>
      <c r="E10855" s="5" t="s">
        <v>12216</v>
      </c>
      <c r="F10855" s="4">
        <v>2015</v>
      </c>
      <c r="G10855" s="4">
        <v>2</v>
      </c>
      <c r="H10855" s="4">
        <v>8</v>
      </c>
      <c r="I10855" s="7"/>
      <c r="J10855" s="46" t="s">
        <v>12220</v>
      </c>
    </row>
    <row r="10856" spans="1:10" ht="81.599999999999994">
      <c r="A10856" s="4" t="s">
        <v>12177</v>
      </c>
      <c r="B10856" s="4" t="str">
        <f ca="1">IFERROR(__xludf.DUMMYFUNCTION("REGEXREPLACE(TEXT(IF(ISERR(FIND(""/"", A10856)), A10856, MID(A10856, FIND(""/"", A10856)+1, LEN(A10856))), ""#""), ""\D+"", """")"),"2023")</f>
        <v>2023</v>
      </c>
      <c r="C10856" s="46" t="s">
        <v>12221</v>
      </c>
      <c r="D10856" s="6" t="s">
        <v>12184</v>
      </c>
      <c r="E10856" s="5" t="s">
        <v>12191</v>
      </c>
      <c r="F10856" s="4">
        <v>1977</v>
      </c>
      <c r="G10856" s="4">
        <v>2</v>
      </c>
      <c r="H10856" s="4">
        <v>9</v>
      </c>
      <c r="I10856" s="7"/>
      <c r="J10856" s="46" t="s">
        <v>12222</v>
      </c>
    </row>
    <row r="10857" spans="1:10" ht="81.599999999999994">
      <c r="A10857" s="4" t="s">
        <v>12177</v>
      </c>
      <c r="B10857" s="4" t="str">
        <f ca="1">IFERROR(__xludf.DUMMYFUNCTION("REGEXREPLACE(TEXT(IF(ISERR(FIND(""/"", A10857)), A10857, MID(A10857, FIND(""/"", A10857)+1, LEN(A10857))), ""#""), ""\D+"", """")"),"2023")</f>
        <v>2023</v>
      </c>
      <c r="C10857" s="46" t="s">
        <v>12223</v>
      </c>
      <c r="D10857" s="6" t="s">
        <v>12184</v>
      </c>
      <c r="E10857" s="5" t="s">
        <v>12191</v>
      </c>
      <c r="F10857" s="4">
        <v>1976</v>
      </c>
      <c r="G10857" s="4">
        <v>2</v>
      </c>
      <c r="H10857" s="4">
        <v>10</v>
      </c>
      <c r="I10857" s="7"/>
      <c r="J10857" s="46" t="s">
        <v>12224</v>
      </c>
    </row>
    <row r="10858" spans="1:10" ht="40.799999999999997">
      <c r="A10858" s="4" t="s">
        <v>12177</v>
      </c>
      <c r="B10858" s="4" t="str">
        <f ca="1">IFERROR(__xludf.DUMMYFUNCTION("REGEXREPLACE(TEXT(IF(ISERR(FIND(""/"", A10858)), A10858, MID(A10858, FIND(""/"", A10858)+1, LEN(A10858))), ""#""), ""\D+"", """")"),"2023")</f>
        <v>2023</v>
      </c>
      <c r="C10858" s="46" t="s">
        <v>2484</v>
      </c>
      <c r="D10858" s="6" t="s">
        <v>2064</v>
      </c>
      <c r="E10858" s="5" t="s">
        <v>12206</v>
      </c>
      <c r="F10858" s="4">
        <v>1974</v>
      </c>
      <c r="G10858" s="4">
        <v>2</v>
      </c>
      <c r="H10858" s="4">
        <v>11</v>
      </c>
      <c r="I10858" s="7"/>
      <c r="J10858" s="46" t="s">
        <v>12225</v>
      </c>
    </row>
    <row r="10859" spans="1:10" ht="61.2">
      <c r="A10859" s="4" t="s">
        <v>12177</v>
      </c>
      <c r="B10859" s="4" t="str">
        <f ca="1">IFERROR(__xludf.DUMMYFUNCTION("REGEXREPLACE(TEXT(IF(ISERR(FIND(""/"", A10859)), A10859, MID(A10859, FIND(""/"", A10859)+1, LEN(A10859))), ""#""), ""\D+"", """")"),"2023")</f>
        <v>2023</v>
      </c>
      <c r="C10859" s="46" t="s">
        <v>12226</v>
      </c>
      <c r="D10859" s="6" t="s">
        <v>12087</v>
      </c>
      <c r="E10859" s="5" t="s">
        <v>12227</v>
      </c>
      <c r="F10859" s="4">
        <v>1978</v>
      </c>
      <c r="G10859" s="4">
        <v>2</v>
      </c>
      <c r="H10859" s="4">
        <v>12</v>
      </c>
      <c r="I10859" s="7"/>
      <c r="J10859" s="46" t="s">
        <v>12228</v>
      </c>
    </row>
    <row r="10860" spans="1:10" ht="81.599999999999994">
      <c r="A10860" s="4" t="s">
        <v>12177</v>
      </c>
      <c r="B10860" s="4" t="str">
        <f ca="1">IFERROR(__xludf.DUMMYFUNCTION("REGEXREPLACE(TEXT(IF(ISERR(FIND(""/"", A10860)), A10860, MID(A10860, FIND(""/"", A10860)+1, LEN(A10860))), ""#""), ""\D+"", """")"),"2023")</f>
        <v>2023</v>
      </c>
      <c r="C10860" s="46" t="s">
        <v>12229</v>
      </c>
      <c r="D10860" s="6" t="s">
        <v>12184</v>
      </c>
      <c r="E10860" s="5" t="s">
        <v>12191</v>
      </c>
      <c r="F10860" s="4">
        <v>1975</v>
      </c>
      <c r="G10860" s="4">
        <v>2</v>
      </c>
      <c r="H10860" s="4">
        <v>13</v>
      </c>
      <c r="I10860" s="7"/>
      <c r="J10860" s="46" t="s">
        <v>12230</v>
      </c>
    </row>
    <row r="10861" spans="1:10" ht="40.799999999999997">
      <c r="A10861" s="4" t="s">
        <v>12177</v>
      </c>
      <c r="B10861" s="4" t="str">
        <f ca="1">IFERROR(__xludf.DUMMYFUNCTION("REGEXREPLACE(TEXT(IF(ISERR(FIND(""/"", A10861)), A10861, MID(A10861, FIND(""/"", A10861)+1, LEN(A10861))), ""#""), ""\D+"", """")"),"2023")</f>
        <v>2023</v>
      </c>
      <c r="C10861" s="46" t="s">
        <v>12231</v>
      </c>
      <c r="D10861" s="6" t="s">
        <v>11575</v>
      </c>
      <c r="E10861" s="5" t="s">
        <v>12216</v>
      </c>
      <c r="F10861" s="4">
        <v>2016</v>
      </c>
      <c r="G10861" s="4">
        <v>2</v>
      </c>
      <c r="H10861" s="4">
        <v>14</v>
      </c>
      <c r="I10861" s="7"/>
      <c r="J10861" s="46" t="s">
        <v>12232</v>
      </c>
    </row>
    <row r="10862" spans="1:10" ht="40.799999999999997">
      <c r="A10862" s="4" t="s">
        <v>12177</v>
      </c>
      <c r="B10862" s="4" t="str">
        <f ca="1">IFERROR(__xludf.DUMMYFUNCTION("REGEXREPLACE(TEXT(IF(ISERR(FIND(""/"", A10862)), A10862, MID(A10862, FIND(""/"", A10862)+1, LEN(A10862))), ""#""), ""\D+"", """")"),"2023")</f>
        <v>2023</v>
      </c>
      <c r="C10862" s="46" t="s">
        <v>12233</v>
      </c>
      <c r="D10862" s="6" t="s">
        <v>2064</v>
      </c>
      <c r="E10862" s="5" t="s">
        <v>12206</v>
      </c>
      <c r="F10862" s="4">
        <v>1972</v>
      </c>
      <c r="G10862" s="4">
        <v>2</v>
      </c>
      <c r="H10862" s="4">
        <v>15</v>
      </c>
      <c r="I10862" s="7"/>
      <c r="J10862" s="46" t="s">
        <v>12234</v>
      </c>
    </row>
    <row r="10863" spans="1:10" ht="61.2">
      <c r="A10863" s="4" t="s">
        <v>12177</v>
      </c>
      <c r="B10863" s="4" t="str">
        <f ca="1">IFERROR(__xludf.DUMMYFUNCTION("REGEXREPLACE(TEXT(IF(ISERR(FIND(""/"", A10863)), A10863, MID(A10863, FIND(""/"", A10863)+1, LEN(A10863))), ""#""), ""\D+"", """")"),"2023")</f>
        <v>2023</v>
      </c>
      <c r="C10863" s="46" t="s">
        <v>12235</v>
      </c>
      <c r="D10863" s="6" t="s">
        <v>12087</v>
      </c>
      <c r="E10863" s="5" t="s">
        <v>12227</v>
      </c>
      <c r="F10863" s="4">
        <v>1971</v>
      </c>
      <c r="G10863" s="4">
        <v>3</v>
      </c>
      <c r="H10863" s="4">
        <v>1</v>
      </c>
      <c r="I10863" s="7"/>
      <c r="J10863" s="46" t="s">
        <v>12236</v>
      </c>
    </row>
    <row r="10864" spans="1:10" ht="61.2">
      <c r="A10864" s="4" t="s">
        <v>12177</v>
      </c>
      <c r="B10864" s="4" t="str">
        <f ca="1">IFERROR(__xludf.DUMMYFUNCTION("REGEXREPLACE(TEXT(IF(ISERR(FIND(""/"", A10864)), A10864, MID(A10864, FIND(""/"", A10864)+1, LEN(A10864))), ""#""), ""\D+"", """")"),"2023")</f>
        <v>2023</v>
      </c>
      <c r="C10864" s="46" t="s">
        <v>12237</v>
      </c>
      <c r="D10864" s="6" t="s">
        <v>12087</v>
      </c>
      <c r="E10864" s="5" t="s">
        <v>12227</v>
      </c>
      <c r="F10864" s="4">
        <v>1971</v>
      </c>
      <c r="G10864" s="4">
        <v>3</v>
      </c>
      <c r="H10864" s="4">
        <v>2</v>
      </c>
      <c r="I10864" s="7"/>
      <c r="J10864" s="46" t="s">
        <v>12238</v>
      </c>
    </row>
    <row r="10865" spans="1:10" ht="61.2">
      <c r="A10865" s="4" t="s">
        <v>12177</v>
      </c>
      <c r="B10865" s="4" t="str">
        <f ca="1">IFERROR(__xludf.DUMMYFUNCTION("REGEXREPLACE(TEXT(IF(ISERR(FIND(""/"", A10865)), A10865, MID(A10865, FIND(""/"", A10865)+1, LEN(A10865))), ""#""), ""\D+"", """")"),"2023")</f>
        <v>2023</v>
      </c>
      <c r="C10865" s="46" t="s">
        <v>12239</v>
      </c>
      <c r="D10865" s="6" t="s">
        <v>12087</v>
      </c>
      <c r="E10865" s="5" t="s">
        <v>12227</v>
      </c>
      <c r="F10865" s="4">
        <v>1964</v>
      </c>
      <c r="G10865" s="4">
        <v>3</v>
      </c>
      <c r="H10865" s="4">
        <v>3</v>
      </c>
      <c r="I10865" s="7"/>
      <c r="J10865" s="46" t="s">
        <v>12240</v>
      </c>
    </row>
    <row r="10866" spans="1:10" ht="61.2">
      <c r="A10866" s="4" t="s">
        <v>12177</v>
      </c>
      <c r="B10866" s="4" t="str">
        <f ca="1">IFERROR(__xludf.DUMMYFUNCTION("REGEXREPLACE(TEXT(IF(ISERR(FIND(""/"", A10866)), A10866, MID(A10866, FIND(""/"", A10866)+1, LEN(A10866))), ""#""), ""\D+"", """")"),"2023")</f>
        <v>2023</v>
      </c>
      <c r="C10866" s="46" t="s">
        <v>2092</v>
      </c>
      <c r="D10866" s="6" t="s">
        <v>12087</v>
      </c>
      <c r="E10866" s="5" t="s">
        <v>12227</v>
      </c>
      <c r="F10866" s="4">
        <v>1967</v>
      </c>
      <c r="G10866" s="4">
        <v>3</v>
      </c>
      <c r="H10866" s="4">
        <v>4</v>
      </c>
      <c r="I10866" s="7"/>
      <c r="J10866" s="46" t="s">
        <v>12241</v>
      </c>
    </row>
    <row r="10867" spans="1:10" ht="61.2">
      <c r="A10867" s="4" t="s">
        <v>12177</v>
      </c>
      <c r="B10867" s="4" t="str">
        <f ca="1">IFERROR(__xludf.DUMMYFUNCTION("REGEXREPLACE(TEXT(IF(ISERR(FIND(""/"", A10867)), A10867, MID(A10867, FIND(""/"", A10867)+1, LEN(A10867))), ""#""), ""\D+"", """")"),"2023")</f>
        <v>2023</v>
      </c>
      <c r="C10867" s="46" t="s">
        <v>12242</v>
      </c>
      <c r="D10867" s="6" t="s">
        <v>12087</v>
      </c>
      <c r="E10867" s="5" t="s">
        <v>12227</v>
      </c>
      <c r="F10867" s="4">
        <v>1968</v>
      </c>
      <c r="G10867" s="4">
        <v>3</v>
      </c>
      <c r="H10867" s="4">
        <v>5</v>
      </c>
      <c r="I10867" s="7"/>
      <c r="J10867" s="46" t="s">
        <v>12243</v>
      </c>
    </row>
    <row r="10868" spans="1:10" ht="40.799999999999997">
      <c r="A10868" s="4" t="s">
        <v>12177</v>
      </c>
      <c r="B10868" s="4" t="str">
        <f ca="1">IFERROR(__xludf.DUMMYFUNCTION("REGEXREPLACE(TEXT(IF(ISERR(FIND(""/"", A10868)), A10868, MID(A10868, FIND(""/"", A10868)+1, LEN(A10868))), ""#""), ""\D+"", """")"),"2023")</f>
        <v>2023</v>
      </c>
      <c r="C10868" s="46" t="s">
        <v>12244</v>
      </c>
      <c r="D10868" s="6" t="s">
        <v>12200</v>
      </c>
      <c r="E10868" s="5" t="s">
        <v>12201</v>
      </c>
      <c r="F10868" s="4">
        <v>1990</v>
      </c>
      <c r="G10868" s="4">
        <v>3</v>
      </c>
      <c r="H10868" s="4">
        <v>6</v>
      </c>
      <c r="I10868" s="7"/>
      <c r="J10868" s="46" t="s">
        <v>12245</v>
      </c>
    </row>
    <row r="10869" spans="1:10" ht="61.2">
      <c r="A10869" s="4" t="s">
        <v>12177</v>
      </c>
      <c r="B10869" s="4" t="str">
        <f ca="1">IFERROR(__xludf.DUMMYFUNCTION("REGEXREPLACE(TEXT(IF(ISERR(FIND(""/"", A10869)), A10869, MID(A10869, FIND(""/"", A10869)+1, LEN(A10869))), ""#""), ""\D+"", """")"),"2023")</f>
        <v>2023</v>
      </c>
      <c r="C10869" s="46" t="s">
        <v>120</v>
      </c>
      <c r="D10869" s="6" t="s">
        <v>12087</v>
      </c>
      <c r="E10869" s="5" t="s">
        <v>12227</v>
      </c>
      <c r="F10869" s="4">
        <v>1964</v>
      </c>
      <c r="G10869" s="4">
        <v>3</v>
      </c>
      <c r="H10869" s="4">
        <v>7</v>
      </c>
      <c r="I10869" s="7"/>
      <c r="J10869" s="46" t="s">
        <v>12246</v>
      </c>
    </row>
    <row r="10870" spans="1:10" ht="61.2">
      <c r="A10870" s="4" t="s">
        <v>12177</v>
      </c>
      <c r="B10870" s="4" t="str">
        <f ca="1">IFERROR(__xludf.DUMMYFUNCTION("REGEXREPLACE(TEXT(IF(ISERR(FIND(""/"", A10870)), A10870, MID(A10870, FIND(""/"", A10870)+1, LEN(A10870))), ""#""), ""\D+"", """")"),"2023")</f>
        <v>2023</v>
      </c>
      <c r="C10870" s="46" t="s">
        <v>12247</v>
      </c>
      <c r="D10870" s="6" t="s">
        <v>12087</v>
      </c>
      <c r="E10870" s="5" t="s">
        <v>12227</v>
      </c>
      <c r="F10870" s="4">
        <v>1963</v>
      </c>
      <c r="G10870" s="4">
        <v>3</v>
      </c>
      <c r="H10870" s="4">
        <v>8</v>
      </c>
      <c r="I10870" s="7"/>
      <c r="J10870" s="46" t="s">
        <v>12248</v>
      </c>
    </row>
    <row r="10871" spans="1:10" ht="71.400000000000006">
      <c r="A10871" s="4" t="s">
        <v>12177</v>
      </c>
      <c r="B10871" s="4" t="str">
        <f ca="1">IFERROR(__xludf.DUMMYFUNCTION("REGEXREPLACE(TEXT(IF(ISERR(FIND(""/"", A10871)), A10871, MID(A10871, FIND(""/"", A10871)+1, LEN(A10871))), ""#""), ""\D+"", """")"),"2023")</f>
        <v>2023</v>
      </c>
      <c r="C10871" s="46" t="s">
        <v>2636</v>
      </c>
      <c r="D10871" s="6" t="s">
        <v>12196</v>
      </c>
      <c r="E10871" s="5" t="s">
        <v>12197</v>
      </c>
      <c r="F10871" s="4">
        <v>2004</v>
      </c>
      <c r="G10871" s="4">
        <v>3</v>
      </c>
      <c r="H10871" s="4">
        <v>9</v>
      </c>
      <c r="I10871" s="7"/>
      <c r="J10871" s="46" t="s">
        <v>12249</v>
      </c>
    </row>
    <row r="10872" spans="1:10" ht="71.400000000000006">
      <c r="A10872" s="4" t="s">
        <v>12177</v>
      </c>
      <c r="B10872" s="4" t="str">
        <f ca="1">IFERROR(__xludf.DUMMYFUNCTION("REGEXREPLACE(TEXT(IF(ISERR(FIND(""/"", A10872)), A10872, MID(A10872, FIND(""/"", A10872)+1, LEN(A10872))), ""#""), ""\D+"", """")"),"2023")</f>
        <v>2023</v>
      </c>
      <c r="C10872" s="46" t="s">
        <v>2636</v>
      </c>
      <c r="D10872" s="6" t="s">
        <v>12196</v>
      </c>
      <c r="E10872" s="26" t="s">
        <v>12197</v>
      </c>
      <c r="F10872" s="4">
        <v>2003</v>
      </c>
      <c r="G10872" s="4">
        <v>3</v>
      </c>
      <c r="H10872" s="4">
        <v>10</v>
      </c>
      <c r="I10872" s="7"/>
      <c r="J10872" s="46" t="s">
        <v>12250</v>
      </c>
    </row>
    <row r="10873" spans="1:10" ht="40.799999999999997">
      <c r="A10873" s="4" t="s">
        <v>12177</v>
      </c>
      <c r="B10873" s="4" t="str">
        <f ca="1">IFERROR(__xludf.DUMMYFUNCTION("REGEXREPLACE(TEXT(IF(ISERR(FIND(""/"", A10873)), A10873, MID(A10873, FIND(""/"", A10873)+1, LEN(A10873))), ""#""), ""\D+"", """")"),"2023")</f>
        <v>2023</v>
      </c>
      <c r="C10873" s="46" t="s">
        <v>2636</v>
      </c>
      <c r="D10873" s="6" t="s">
        <v>12200</v>
      </c>
      <c r="E10873" s="5" t="s">
        <v>12201</v>
      </c>
      <c r="F10873" s="4">
        <v>2002</v>
      </c>
      <c r="G10873" s="4">
        <v>4</v>
      </c>
      <c r="H10873" s="4">
        <v>1</v>
      </c>
      <c r="I10873" s="7"/>
      <c r="J10873" s="46" t="s">
        <v>12251</v>
      </c>
    </row>
    <row r="10874" spans="1:10" ht="71.400000000000006">
      <c r="A10874" s="4" t="s">
        <v>12177</v>
      </c>
      <c r="B10874" s="4" t="str">
        <f ca="1">IFERROR(__xludf.DUMMYFUNCTION("REGEXREPLACE(TEXT(IF(ISERR(FIND(""/"", A10874)), A10874, MID(A10874, FIND(""/"", A10874)+1, LEN(A10874))), ""#""), ""\D+"", """")"),"2023")</f>
        <v>2023</v>
      </c>
      <c r="C10874" s="46" t="s">
        <v>2636</v>
      </c>
      <c r="D10874" s="6" t="s">
        <v>12196</v>
      </c>
      <c r="E10874" s="26" t="s">
        <v>12197</v>
      </c>
      <c r="F10874" s="4">
        <v>2006</v>
      </c>
      <c r="G10874" s="4">
        <v>4</v>
      </c>
      <c r="H10874" s="4">
        <v>2</v>
      </c>
      <c r="I10874" s="7"/>
      <c r="J10874" s="46" t="s">
        <v>12252</v>
      </c>
    </row>
    <row r="10875" spans="1:10" ht="71.400000000000006">
      <c r="A10875" s="4" t="s">
        <v>12177</v>
      </c>
      <c r="B10875" s="4" t="str">
        <f ca="1">IFERROR(__xludf.DUMMYFUNCTION("REGEXREPLACE(TEXT(IF(ISERR(FIND(""/"", A10875)), A10875, MID(A10875, FIND(""/"", A10875)+1, LEN(A10875))), ""#""), ""\D+"", """")"),"2023")</f>
        <v>2023</v>
      </c>
      <c r="C10875" s="46" t="s">
        <v>12199</v>
      </c>
      <c r="D10875" s="6" t="s">
        <v>12196</v>
      </c>
      <c r="E10875" s="5" t="s">
        <v>12197</v>
      </c>
      <c r="F10875" s="4">
        <v>2009</v>
      </c>
      <c r="G10875" s="4">
        <v>4</v>
      </c>
      <c r="H10875" s="4">
        <v>3</v>
      </c>
      <c r="I10875" s="7"/>
      <c r="J10875" s="46" t="s">
        <v>12253</v>
      </c>
    </row>
    <row r="10876" spans="1:10" ht="51">
      <c r="A10876" s="4" t="s">
        <v>12177</v>
      </c>
      <c r="B10876" s="4" t="str">
        <f ca="1">IFERROR(__xludf.DUMMYFUNCTION("REGEXREPLACE(TEXT(IF(ISERR(FIND(""/"", A10876)), A10876, MID(A10876, FIND(""/"", A10876)+1, LEN(A10876))), ""#""), ""\D+"", """")"),"2023")</f>
        <v>2023</v>
      </c>
      <c r="C10876" s="46" t="s">
        <v>12199</v>
      </c>
      <c r="D10876" s="6" t="s">
        <v>12200</v>
      </c>
      <c r="E10876" s="5" t="s">
        <v>12201</v>
      </c>
      <c r="F10876" s="4">
        <v>2008</v>
      </c>
      <c r="G10876" s="4">
        <v>5</v>
      </c>
      <c r="H10876" s="4">
        <v>1</v>
      </c>
      <c r="I10876" s="7"/>
      <c r="J10876" s="46" t="s">
        <v>12254</v>
      </c>
    </row>
    <row r="10877" spans="1:10" ht="71.400000000000006">
      <c r="A10877" s="4" t="s">
        <v>12177</v>
      </c>
      <c r="B10877" s="4" t="str">
        <f ca="1">IFERROR(__xludf.DUMMYFUNCTION("REGEXREPLACE(TEXT(IF(ISERR(FIND(""/"", A10877)), A10877, MID(A10877, FIND(""/"", A10877)+1, LEN(A10877))), ""#""), ""\D+"", """")"),"2023")</f>
        <v>2023</v>
      </c>
      <c r="C10877" s="46" t="s">
        <v>12199</v>
      </c>
      <c r="D10877" s="6" t="s">
        <v>12196</v>
      </c>
      <c r="E10877" s="5" t="s">
        <v>12197</v>
      </c>
      <c r="F10877" s="4">
        <v>2009</v>
      </c>
      <c r="G10877" s="4">
        <v>6</v>
      </c>
      <c r="H10877" s="4">
        <v>1</v>
      </c>
      <c r="I10877" s="7"/>
      <c r="J10877" s="46" t="s">
        <v>12255</v>
      </c>
    </row>
    <row r="10878" spans="1:10" ht="40.799999999999997">
      <c r="A10878" s="4" t="s">
        <v>12177</v>
      </c>
      <c r="B10878" s="4" t="str">
        <f ca="1">IFERROR(__xludf.DUMMYFUNCTION("REGEXREPLACE(TEXT(IF(ISERR(FIND(""/"", A10878)), A10878, MID(A10878, FIND(""/"", A10878)+1, LEN(A10878))), ""#""), ""\D+"", """")"),"2023")</f>
        <v>2023</v>
      </c>
      <c r="C10878" s="46" t="s">
        <v>12199</v>
      </c>
      <c r="D10878" s="6" t="s">
        <v>12200</v>
      </c>
      <c r="E10878" s="5" t="s">
        <v>12201</v>
      </c>
      <c r="F10878" s="4">
        <v>2009</v>
      </c>
      <c r="G10878" s="4">
        <v>7</v>
      </c>
      <c r="H10878" s="4">
        <v>1</v>
      </c>
      <c r="I10878" s="7"/>
      <c r="J10878" s="46" t="s">
        <v>12256</v>
      </c>
    </row>
    <row r="10879" spans="1:10" ht="51">
      <c r="A10879" s="4" t="s">
        <v>12177</v>
      </c>
      <c r="B10879" s="4" t="str">
        <f ca="1">IFERROR(__xludf.DUMMYFUNCTION("REGEXREPLACE(TEXT(IF(ISERR(FIND(""/"", A10879)), A10879, MID(A10879, FIND(""/"", A10879)+1, LEN(A10879))), ""#""), ""\D+"", """")"),"2023")</f>
        <v>2023</v>
      </c>
      <c r="C10879" s="46" t="s">
        <v>12199</v>
      </c>
      <c r="D10879" s="6" t="s">
        <v>12200</v>
      </c>
      <c r="E10879" s="5" t="s">
        <v>12201</v>
      </c>
      <c r="F10879" s="4">
        <v>2009</v>
      </c>
      <c r="G10879" s="4">
        <v>8</v>
      </c>
      <c r="H10879" s="4">
        <v>1</v>
      </c>
      <c r="I10879" s="15"/>
      <c r="J10879" s="46" t="s">
        <v>12257</v>
      </c>
    </row>
    <row r="10880" spans="1:10" ht="40.799999999999997">
      <c r="A10880" s="4" t="s">
        <v>12177</v>
      </c>
      <c r="B10880" s="4" t="str">
        <f ca="1">IFERROR(__xludf.DUMMYFUNCTION("REGEXREPLACE(TEXT(IF(ISERR(FIND(""/"", A10880)), A10880, MID(A10880, FIND(""/"", A10880)+1, LEN(A10880))), ""#""), ""\D+"", """")"),"2023")</f>
        <v>2023</v>
      </c>
      <c r="C10880" s="46" t="s">
        <v>12199</v>
      </c>
      <c r="D10880" s="6" t="s">
        <v>12200</v>
      </c>
      <c r="E10880" s="5" t="s">
        <v>12201</v>
      </c>
      <c r="F10880" s="4">
        <v>2009</v>
      </c>
      <c r="G10880" s="4">
        <v>9</v>
      </c>
      <c r="H10880" s="4">
        <v>1</v>
      </c>
      <c r="I10880" s="15"/>
      <c r="J10880" s="46" t="s">
        <v>12258</v>
      </c>
    </row>
    <row r="10881" spans="1:10" ht="40.799999999999997">
      <c r="A10881" s="4" t="s">
        <v>12177</v>
      </c>
      <c r="B10881" s="4" t="str">
        <f ca="1">IFERROR(__xludf.DUMMYFUNCTION("REGEXREPLACE(TEXT(IF(ISERR(FIND(""/"", A10881)), A10881, MID(A10881, FIND(""/"", A10881)+1, LEN(A10881))), ""#""), ""\D+"", """")"),"2023")</f>
        <v>2023</v>
      </c>
      <c r="C10881" s="46" t="s">
        <v>12199</v>
      </c>
      <c r="D10881" s="6" t="s">
        <v>12200</v>
      </c>
      <c r="E10881" s="5" t="s">
        <v>12201</v>
      </c>
      <c r="F10881" s="4">
        <v>2009</v>
      </c>
      <c r="G10881" s="4">
        <v>10</v>
      </c>
      <c r="H10881" s="4">
        <v>1</v>
      </c>
      <c r="I10881" s="15"/>
      <c r="J10881" s="46" t="s">
        <v>12259</v>
      </c>
    </row>
    <row r="10882" spans="1:10" ht="51">
      <c r="A10882" s="4" t="s">
        <v>12177</v>
      </c>
      <c r="B10882" s="4" t="str">
        <f ca="1">IFERROR(__xludf.DUMMYFUNCTION("REGEXREPLACE(TEXT(IF(ISERR(FIND(""/"", A10882)), A10882, MID(A10882, FIND(""/"", A10882)+1, LEN(A10882))), ""#""), ""\D+"", """")"),"2023")</f>
        <v>2023</v>
      </c>
      <c r="C10882" s="46" t="s">
        <v>12199</v>
      </c>
      <c r="D10882" s="6" t="s">
        <v>12200</v>
      </c>
      <c r="E10882" s="5" t="s">
        <v>12201</v>
      </c>
      <c r="F10882" s="4">
        <v>2009</v>
      </c>
      <c r="G10882" s="4">
        <v>10</v>
      </c>
      <c r="H10882" s="4">
        <v>2</v>
      </c>
      <c r="I10882" s="15"/>
      <c r="J10882" s="46" t="s">
        <v>12260</v>
      </c>
    </row>
    <row r="10883" spans="1:10" ht="40.799999999999997">
      <c r="A10883" s="4" t="s">
        <v>12261</v>
      </c>
      <c r="B10883" s="4" t="str">
        <f ca="1">IFERROR(__xludf.DUMMYFUNCTION("REGEXREPLACE(TEXT(IF(ISERR(FIND(""/"", A10883)), A10883, MID(A10883, FIND(""/"", A10883)+1, LEN(A10883))), ""#""), ""\D+"", """")"),"2023")</f>
        <v>2023</v>
      </c>
      <c r="C10883" s="46" t="s">
        <v>3147</v>
      </c>
      <c r="D10883" s="6" t="s">
        <v>12262</v>
      </c>
      <c r="E10883" s="5" t="s">
        <v>12263</v>
      </c>
      <c r="F10883" s="4" t="s">
        <v>12264</v>
      </c>
      <c r="G10883" s="4"/>
      <c r="H10883" s="4">
        <v>8</v>
      </c>
      <c r="I10883" s="7"/>
      <c r="J10883" s="46" t="s">
        <v>12265</v>
      </c>
    </row>
    <row r="10884" spans="1:10" ht="40.799999999999997">
      <c r="A10884" s="4" t="s">
        <v>12261</v>
      </c>
      <c r="B10884" s="4" t="str">
        <f ca="1">IFERROR(__xludf.DUMMYFUNCTION("REGEXREPLACE(TEXT(IF(ISERR(FIND(""/"", A10884)), A10884, MID(A10884, FIND(""/"", A10884)+1, LEN(A10884))), ""#""), ""\D+"", """")"),"2023")</f>
        <v>2023</v>
      </c>
      <c r="C10884" s="46" t="s">
        <v>3147</v>
      </c>
      <c r="D10884" s="6" t="s">
        <v>12262</v>
      </c>
      <c r="E10884" s="5" t="s">
        <v>12263</v>
      </c>
      <c r="F10884" s="4" t="s">
        <v>12266</v>
      </c>
      <c r="G10884" s="8"/>
      <c r="H10884" s="4">
        <v>54</v>
      </c>
      <c r="I10884" s="7"/>
      <c r="J10884" s="46" t="s">
        <v>12267</v>
      </c>
    </row>
    <row r="10885" spans="1:10" ht="51">
      <c r="A10885" s="4" t="s">
        <v>12268</v>
      </c>
      <c r="B10885" s="4" t="str">
        <f ca="1">IFERROR(__xludf.DUMMYFUNCTION("REGEXREPLACE(TEXT(IF(ISERR(FIND(""/"", A10885)), A10885, MID(A10885, FIND(""/"", A10885)+1, LEN(A10885))), ""#""), ""\D+"", """")"),"2023")</f>
        <v>2023</v>
      </c>
      <c r="C10885" s="46" t="s">
        <v>12269</v>
      </c>
      <c r="D10885" s="6" t="s">
        <v>11750</v>
      </c>
      <c r="E10885" s="5" t="s">
        <v>11751</v>
      </c>
      <c r="F10885" s="4">
        <v>1973</v>
      </c>
      <c r="G10885" s="4">
        <v>1</v>
      </c>
      <c r="H10885" s="4">
        <v>1</v>
      </c>
      <c r="I10885" s="7"/>
      <c r="J10885" s="46" t="s">
        <v>12270</v>
      </c>
    </row>
    <row r="10886" spans="1:10" ht="51">
      <c r="A10886" s="4" t="s">
        <v>12268</v>
      </c>
      <c r="B10886" s="4" t="str">
        <f ca="1">IFERROR(__xludf.DUMMYFUNCTION("REGEXREPLACE(TEXT(IF(ISERR(FIND(""/"", A10886)), A10886, MID(A10886, FIND(""/"", A10886)+1, LEN(A10886))), ""#""), ""\D+"", """")"),"2023")</f>
        <v>2023</v>
      </c>
      <c r="C10886" s="46" t="s">
        <v>12269</v>
      </c>
      <c r="D10886" s="6" t="s">
        <v>11750</v>
      </c>
      <c r="E10886" s="5" t="s">
        <v>11751</v>
      </c>
      <c r="F10886" s="4">
        <v>1974</v>
      </c>
      <c r="G10886" s="4">
        <v>1</v>
      </c>
      <c r="H10886" s="4">
        <v>2</v>
      </c>
      <c r="I10886" s="7"/>
      <c r="J10886" s="46" t="s">
        <v>12270</v>
      </c>
    </row>
    <row r="10887" spans="1:10" ht="51">
      <c r="A10887" s="4" t="s">
        <v>12268</v>
      </c>
      <c r="B10887" s="4" t="str">
        <f ca="1">IFERROR(__xludf.DUMMYFUNCTION("REGEXREPLACE(TEXT(IF(ISERR(FIND(""/"", A10887)), A10887, MID(A10887, FIND(""/"", A10887)+1, LEN(A10887))), ""#""), ""\D+"", """")"),"2023")</f>
        <v>2023</v>
      </c>
      <c r="C10887" s="46" t="s">
        <v>12269</v>
      </c>
      <c r="D10887" s="6" t="s">
        <v>11750</v>
      </c>
      <c r="E10887" s="5" t="s">
        <v>11751</v>
      </c>
      <c r="F10887" s="4">
        <v>1975</v>
      </c>
      <c r="G10887" s="4">
        <v>1</v>
      </c>
      <c r="H10887" s="4">
        <v>3</v>
      </c>
      <c r="I10887" s="7"/>
      <c r="J10887" s="46" t="s">
        <v>12270</v>
      </c>
    </row>
    <row r="10888" spans="1:10" ht="71.400000000000006">
      <c r="A10888" s="4" t="s">
        <v>12268</v>
      </c>
      <c r="B10888" s="4" t="str">
        <f ca="1">IFERROR(__xludf.DUMMYFUNCTION("REGEXREPLACE(TEXT(IF(ISERR(FIND(""/"", A10888)), A10888, MID(A10888, FIND(""/"", A10888)+1, LEN(A10888))), ""#""), ""\D+"", """")"),"2023")</f>
        <v>2023</v>
      </c>
      <c r="C10888" s="46" t="s">
        <v>12269</v>
      </c>
      <c r="D10888" s="6" t="s">
        <v>11750</v>
      </c>
      <c r="E10888" s="5" t="s">
        <v>12271</v>
      </c>
      <c r="F10888" s="4">
        <v>1976</v>
      </c>
      <c r="G10888" s="4">
        <v>1</v>
      </c>
      <c r="H10888" s="4">
        <v>4</v>
      </c>
      <c r="I10888" s="7"/>
      <c r="J10888" s="46" t="s">
        <v>12270</v>
      </c>
    </row>
    <row r="10889" spans="1:10" ht="51">
      <c r="A10889" s="4" t="s">
        <v>12268</v>
      </c>
      <c r="B10889" s="4" t="str">
        <f ca="1">IFERROR(__xludf.DUMMYFUNCTION("REGEXREPLACE(TEXT(IF(ISERR(FIND(""/"", A10889)), A10889, MID(A10889, FIND(""/"", A10889)+1, LEN(A10889))), ""#""), ""\D+"", """")"),"2023")</f>
        <v>2023</v>
      </c>
      <c r="C10889" s="46" t="s">
        <v>12269</v>
      </c>
      <c r="D10889" s="6" t="s">
        <v>11750</v>
      </c>
      <c r="E10889" s="5" t="s">
        <v>11751</v>
      </c>
      <c r="F10889" s="4">
        <v>1977</v>
      </c>
      <c r="G10889" s="4">
        <v>1</v>
      </c>
      <c r="H10889" s="4">
        <v>5</v>
      </c>
      <c r="I10889" s="7"/>
      <c r="J10889" s="46" t="s">
        <v>12270</v>
      </c>
    </row>
    <row r="10890" spans="1:10" ht="51">
      <c r="A10890" s="4" t="s">
        <v>12268</v>
      </c>
      <c r="B10890" s="4" t="str">
        <f ca="1">IFERROR(__xludf.DUMMYFUNCTION("REGEXREPLACE(TEXT(IF(ISERR(FIND(""/"", A10890)), A10890, MID(A10890, FIND(""/"", A10890)+1, LEN(A10890))), ""#""), ""\D+"", """")"),"2023")</f>
        <v>2023</v>
      </c>
      <c r="C10890" s="46" t="s">
        <v>12269</v>
      </c>
      <c r="D10890" s="6" t="s">
        <v>11750</v>
      </c>
      <c r="E10890" s="5" t="s">
        <v>11751</v>
      </c>
      <c r="F10890" s="4">
        <v>1978</v>
      </c>
      <c r="G10890" s="4">
        <v>1</v>
      </c>
      <c r="H10890" s="4">
        <v>6</v>
      </c>
      <c r="I10890" s="7"/>
      <c r="J10890" s="46" t="s">
        <v>12270</v>
      </c>
    </row>
    <row r="10891" spans="1:10" ht="71.400000000000006">
      <c r="A10891" s="4" t="s">
        <v>12268</v>
      </c>
      <c r="B10891" s="4" t="str">
        <f ca="1">IFERROR(__xludf.DUMMYFUNCTION("REGEXREPLACE(TEXT(IF(ISERR(FIND(""/"", A10891)), A10891, MID(A10891, FIND(""/"", A10891)+1, LEN(A10891))), ""#""), ""\D+"", """")"),"2023")</f>
        <v>2023</v>
      </c>
      <c r="C10891" s="46" t="s">
        <v>12269</v>
      </c>
      <c r="D10891" s="6" t="s">
        <v>11899</v>
      </c>
      <c r="E10891" s="5" t="s">
        <v>12272</v>
      </c>
      <c r="F10891" s="4">
        <v>1969</v>
      </c>
      <c r="G10891" s="4">
        <v>2</v>
      </c>
      <c r="H10891" s="27">
        <v>44958</v>
      </c>
      <c r="I10891" s="7"/>
      <c r="J10891" s="46" t="s">
        <v>12273</v>
      </c>
    </row>
    <row r="10892" spans="1:10" ht="71.400000000000006">
      <c r="A10892" s="4" t="s">
        <v>12268</v>
      </c>
      <c r="B10892" s="4" t="str">
        <f ca="1">IFERROR(__xludf.DUMMYFUNCTION("REGEXREPLACE(TEXT(IF(ISERR(FIND(""/"", A10892)), A10892, MID(A10892, FIND(""/"", A10892)+1, LEN(A10892))), ""#""), ""\D+"", """")"),"2023")</f>
        <v>2023</v>
      </c>
      <c r="C10892" s="46" t="s">
        <v>12269</v>
      </c>
      <c r="D10892" s="6" t="s">
        <v>11899</v>
      </c>
      <c r="E10892" s="5" t="s">
        <v>12272</v>
      </c>
      <c r="F10892" s="4">
        <v>1973</v>
      </c>
      <c r="G10892" s="4">
        <v>2</v>
      </c>
      <c r="H10892" s="27">
        <v>45019</v>
      </c>
      <c r="I10892" s="7"/>
      <c r="J10892" s="46" t="s">
        <v>12273</v>
      </c>
    </row>
    <row r="10893" spans="1:10" ht="71.400000000000006">
      <c r="A10893" s="4" t="s">
        <v>12268</v>
      </c>
      <c r="B10893" s="4" t="str">
        <f ca="1">IFERROR(__xludf.DUMMYFUNCTION("REGEXREPLACE(TEXT(IF(ISERR(FIND(""/"", A10893)), A10893, MID(A10893, FIND(""/"", A10893)+1, LEN(A10893))), ""#""), ""\D+"", """")"),"2023")</f>
        <v>2023</v>
      </c>
      <c r="C10893" s="46" t="s">
        <v>12269</v>
      </c>
      <c r="D10893" s="6" t="s">
        <v>11899</v>
      </c>
      <c r="E10893" s="5" t="s">
        <v>12272</v>
      </c>
      <c r="F10893" s="4">
        <v>1985</v>
      </c>
      <c r="G10893" s="4">
        <v>2</v>
      </c>
      <c r="H10893" s="4">
        <v>5</v>
      </c>
      <c r="I10893" s="7"/>
      <c r="J10893" s="46" t="s">
        <v>12273</v>
      </c>
    </row>
    <row r="10894" spans="1:10" ht="40.799999999999997">
      <c r="A10894" s="4" t="s">
        <v>12268</v>
      </c>
      <c r="B10894" s="4" t="str">
        <f ca="1">IFERROR(__xludf.DUMMYFUNCTION("REGEXREPLACE(TEXT(IF(ISERR(FIND(""/"", A10894)), A10894, MID(A10894, FIND(""/"", A10894)+1, LEN(A10894))), ""#""), ""\D+"", """")"),"2023")</f>
        <v>2023</v>
      </c>
      <c r="C10894" s="46" t="s">
        <v>12269</v>
      </c>
      <c r="D10894" s="6" t="s">
        <v>12274</v>
      </c>
      <c r="E10894" s="5" t="s">
        <v>12275</v>
      </c>
      <c r="F10894" s="4">
        <v>1969</v>
      </c>
      <c r="G10894" s="4">
        <v>2</v>
      </c>
      <c r="H10894" s="4">
        <v>6</v>
      </c>
      <c r="I10894" s="7"/>
      <c r="J10894" s="46" t="s">
        <v>12276</v>
      </c>
    </row>
    <row r="10895" spans="1:10" ht="40.799999999999997">
      <c r="A10895" s="4" t="s">
        <v>12268</v>
      </c>
      <c r="B10895" s="4" t="str">
        <f ca="1">IFERROR(__xludf.DUMMYFUNCTION("REGEXREPLACE(TEXT(IF(ISERR(FIND(""/"", A10895)), A10895, MID(A10895, FIND(""/"", A10895)+1, LEN(A10895))), ""#""), ""\D+"", """")"),"2023")</f>
        <v>2023</v>
      </c>
      <c r="C10895" s="46" t="s">
        <v>12269</v>
      </c>
      <c r="D10895" s="6" t="s">
        <v>12274</v>
      </c>
      <c r="E10895" s="5" t="s">
        <v>12275</v>
      </c>
      <c r="F10895" s="4">
        <v>1973</v>
      </c>
      <c r="G10895" s="4">
        <v>2</v>
      </c>
      <c r="H10895" s="4">
        <v>7</v>
      </c>
      <c r="I10895" s="7"/>
      <c r="J10895" s="46" t="s">
        <v>12276</v>
      </c>
    </row>
    <row r="10896" spans="1:10" ht="81.599999999999994">
      <c r="A10896" s="4" t="s">
        <v>12268</v>
      </c>
      <c r="B10896" s="4" t="str">
        <f ca="1">IFERROR(__xludf.DUMMYFUNCTION("REGEXREPLACE(TEXT(IF(ISERR(FIND(""/"", A10896)), A10896, MID(A10896, FIND(""/"", A10896)+1, LEN(A10896))), ""#""), ""\D+"", """")"),"2023")</f>
        <v>2023</v>
      </c>
      <c r="C10896" s="46" t="s">
        <v>12269</v>
      </c>
      <c r="D10896" s="6" t="s">
        <v>11695</v>
      </c>
      <c r="E10896" s="5" t="s">
        <v>12277</v>
      </c>
      <c r="F10896" s="4" t="s">
        <v>12278</v>
      </c>
      <c r="G10896" s="4">
        <v>3</v>
      </c>
      <c r="H10896" s="4" t="s">
        <v>12279</v>
      </c>
      <c r="I10896" s="7"/>
      <c r="J10896" s="46" t="s">
        <v>12280</v>
      </c>
    </row>
    <row r="10897" spans="1:10" ht="81.599999999999994">
      <c r="A10897" s="4" t="s">
        <v>12268</v>
      </c>
      <c r="B10897" s="4" t="str">
        <f ca="1">IFERROR(__xludf.DUMMYFUNCTION("REGEXREPLACE(TEXT(IF(ISERR(FIND(""/"", A10897)), A10897, MID(A10897, FIND(""/"", A10897)+1, LEN(A10897))), ""#""), ""\D+"", """")"),"2023")</f>
        <v>2023</v>
      </c>
      <c r="C10897" s="46" t="s">
        <v>12269</v>
      </c>
      <c r="D10897" s="6" t="s">
        <v>11695</v>
      </c>
      <c r="E10897" s="5" t="s">
        <v>12277</v>
      </c>
      <c r="F10897" s="4" t="s">
        <v>12281</v>
      </c>
      <c r="G10897" s="4">
        <v>4</v>
      </c>
      <c r="H10897" s="4" t="s">
        <v>12282</v>
      </c>
      <c r="I10897" s="7"/>
      <c r="J10897" s="46" t="s">
        <v>12283</v>
      </c>
    </row>
    <row r="10898" spans="1:10" ht="81.599999999999994">
      <c r="A10898" s="4" t="s">
        <v>12268</v>
      </c>
      <c r="B10898" s="4" t="str">
        <f ca="1">IFERROR(__xludf.DUMMYFUNCTION("REGEXREPLACE(TEXT(IF(ISERR(FIND(""/"", A10898)), A10898, MID(A10898, FIND(""/"", A10898)+1, LEN(A10898))), ""#""), ""\D+"", """")"),"2023")</f>
        <v>2023</v>
      </c>
      <c r="C10898" s="46" t="s">
        <v>12269</v>
      </c>
      <c r="D10898" s="6" t="s">
        <v>11695</v>
      </c>
      <c r="E10898" s="5" t="s">
        <v>12277</v>
      </c>
      <c r="F10898" s="4" t="s">
        <v>12284</v>
      </c>
      <c r="G10898" s="4">
        <v>5</v>
      </c>
      <c r="H10898" s="4" t="s">
        <v>12285</v>
      </c>
      <c r="I10898" s="7"/>
      <c r="J10898" s="46" t="s">
        <v>12283</v>
      </c>
    </row>
    <row r="10899" spans="1:10" ht="81.599999999999994">
      <c r="A10899" s="4" t="s">
        <v>12268</v>
      </c>
      <c r="B10899" s="4" t="str">
        <f ca="1">IFERROR(__xludf.DUMMYFUNCTION("REGEXREPLACE(TEXT(IF(ISERR(FIND(""/"", A10899)), A10899, MID(A10899, FIND(""/"", A10899)+1, LEN(A10899))), ""#""), ""\D+"", """")"),"2023")</f>
        <v>2023</v>
      </c>
      <c r="C10899" s="46" t="s">
        <v>12269</v>
      </c>
      <c r="D10899" s="6" t="s">
        <v>11695</v>
      </c>
      <c r="E10899" s="5" t="s">
        <v>12277</v>
      </c>
      <c r="F10899" s="4" t="s">
        <v>12286</v>
      </c>
      <c r="G10899" s="4">
        <v>6</v>
      </c>
      <c r="H10899" s="4" t="s">
        <v>12287</v>
      </c>
      <c r="I10899" s="7"/>
      <c r="J10899" s="46" t="s">
        <v>12283</v>
      </c>
    </row>
    <row r="10900" spans="1:10" ht="40.799999999999997">
      <c r="A10900" s="4" t="s">
        <v>12268</v>
      </c>
      <c r="B10900" s="4" t="str">
        <f ca="1">IFERROR(__xludf.DUMMYFUNCTION("REGEXREPLACE(TEXT(IF(ISERR(FIND(""/"", A10900)), A10900, MID(A10900, FIND(""/"", A10900)+1, LEN(A10900))), ""#""), ""\D+"", """")"),"2023")</f>
        <v>2023</v>
      </c>
      <c r="C10900" s="46" t="s">
        <v>12269</v>
      </c>
      <c r="D10900" s="6" t="s">
        <v>11943</v>
      </c>
      <c r="E10900" s="5" t="s">
        <v>12288</v>
      </c>
      <c r="F10900" s="4">
        <v>1960</v>
      </c>
      <c r="G10900" s="4">
        <v>7</v>
      </c>
      <c r="H10900" s="4">
        <v>1</v>
      </c>
      <c r="I10900" s="7"/>
      <c r="J10900" s="46" t="s">
        <v>12289</v>
      </c>
    </row>
    <row r="10901" spans="1:10" ht="40.799999999999997">
      <c r="A10901" s="4" t="s">
        <v>12268</v>
      </c>
      <c r="B10901" s="4" t="str">
        <f ca="1">IFERROR(__xludf.DUMMYFUNCTION("REGEXREPLACE(TEXT(IF(ISERR(FIND(""/"", A10901)), A10901, MID(A10901, FIND(""/"", A10901)+1, LEN(A10901))), ""#""), ""\D+"", """")"),"2023")</f>
        <v>2023</v>
      </c>
      <c r="C10901" s="46" t="s">
        <v>12269</v>
      </c>
      <c r="D10901" s="6" t="s">
        <v>11943</v>
      </c>
      <c r="E10901" s="5" t="s">
        <v>12288</v>
      </c>
      <c r="F10901" s="4">
        <v>1961</v>
      </c>
      <c r="G10901" s="4">
        <v>7</v>
      </c>
      <c r="H10901" s="4">
        <v>2</v>
      </c>
      <c r="I10901" s="7"/>
      <c r="J10901" s="46" t="s">
        <v>12289</v>
      </c>
    </row>
    <row r="10902" spans="1:10" ht="40.799999999999997">
      <c r="A10902" s="4" t="s">
        <v>12268</v>
      </c>
      <c r="B10902" s="4" t="str">
        <f ca="1">IFERROR(__xludf.DUMMYFUNCTION("REGEXREPLACE(TEXT(IF(ISERR(FIND(""/"", A10902)), A10902, MID(A10902, FIND(""/"", A10902)+1, LEN(A10902))), ""#""), ""\D+"", """")"),"2023")</f>
        <v>2023</v>
      </c>
      <c r="C10902" s="46" t="s">
        <v>12269</v>
      </c>
      <c r="D10902" s="6" t="s">
        <v>11943</v>
      </c>
      <c r="E10902" s="5" t="s">
        <v>12288</v>
      </c>
      <c r="F10902" s="4">
        <v>1962</v>
      </c>
      <c r="G10902" s="4">
        <v>7</v>
      </c>
      <c r="H10902" s="4">
        <v>3</v>
      </c>
      <c r="I10902" s="7"/>
      <c r="J10902" s="46" t="s">
        <v>12289</v>
      </c>
    </row>
    <row r="10903" spans="1:10" ht="40.799999999999997">
      <c r="A10903" s="4" t="s">
        <v>12268</v>
      </c>
      <c r="B10903" s="4" t="str">
        <f ca="1">IFERROR(__xludf.DUMMYFUNCTION("REGEXREPLACE(TEXT(IF(ISERR(FIND(""/"", A10903)), A10903, MID(A10903, FIND(""/"", A10903)+1, LEN(A10903))), ""#""), ""\D+"", """")"),"2023")</f>
        <v>2023</v>
      </c>
      <c r="C10903" s="46" t="s">
        <v>12269</v>
      </c>
      <c r="D10903" s="6" t="s">
        <v>11943</v>
      </c>
      <c r="E10903" s="5" t="s">
        <v>12288</v>
      </c>
      <c r="F10903" s="4">
        <v>1963</v>
      </c>
      <c r="G10903" s="4">
        <v>7</v>
      </c>
      <c r="H10903" s="4">
        <v>4</v>
      </c>
      <c r="I10903" s="7"/>
      <c r="J10903" s="46" t="s">
        <v>12289</v>
      </c>
    </row>
    <row r="10904" spans="1:10" ht="40.799999999999997">
      <c r="A10904" s="4" t="s">
        <v>12268</v>
      </c>
      <c r="B10904" s="4" t="str">
        <f ca="1">IFERROR(__xludf.DUMMYFUNCTION("REGEXREPLACE(TEXT(IF(ISERR(FIND(""/"", A10904)), A10904, MID(A10904, FIND(""/"", A10904)+1, LEN(A10904))), ""#""), ""\D+"", """")"),"2023")</f>
        <v>2023</v>
      </c>
      <c r="C10904" s="46" t="s">
        <v>12269</v>
      </c>
      <c r="D10904" s="6" t="s">
        <v>11943</v>
      </c>
      <c r="E10904" s="5" t="s">
        <v>12288</v>
      </c>
      <c r="F10904" s="4">
        <v>1964</v>
      </c>
      <c r="G10904" s="4">
        <v>7</v>
      </c>
      <c r="H10904" s="27">
        <v>45082</v>
      </c>
      <c r="I10904" s="7"/>
      <c r="J10904" s="46" t="s">
        <v>12289</v>
      </c>
    </row>
    <row r="10905" spans="1:10" ht="40.799999999999997">
      <c r="A10905" s="4" t="s">
        <v>12268</v>
      </c>
      <c r="B10905" s="4" t="str">
        <f ca="1">IFERROR(__xludf.DUMMYFUNCTION("REGEXREPLACE(TEXT(IF(ISERR(FIND(""/"", A10905)), A10905, MID(A10905, FIND(""/"", A10905)+1, LEN(A10905))), ""#""), ""\D+"", """")"),"2023")</f>
        <v>2023</v>
      </c>
      <c r="C10905" s="46" t="s">
        <v>12269</v>
      </c>
      <c r="D10905" s="6" t="s">
        <v>11943</v>
      </c>
      <c r="E10905" s="5" t="s">
        <v>12288</v>
      </c>
      <c r="F10905" s="4">
        <v>1965</v>
      </c>
      <c r="G10905" s="4">
        <v>7</v>
      </c>
      <c r="H10905" s="27">
        <v>45145</v>
      </c>
      <c r="I10905" s="7"/>
      <c r="J10905" s="46" t="s">
        <v>12289</v>
      </c>
    </row>
    <row r="10906" spans="1:10" ht="40.799999999999997">
      <c r="A10906" s="4" t="s">
        <v>12268</v>
      </c>
      <c r="B10906" s="4" t="str">
        <f ca="1">IFERROR(__xludf.DUMMYFUNCTION("REGEXREPLACE(TEXT(IF(ISERR(FIND(""/"", A10906)), A10906, MID(A10906, FIND(""/"", A10906)+1, LEN(A10906))), ""#""), ""\D+"", """")"),"2023")</f>
        <v>2023</v>
      </c>
      <c r="C10906" s="46" t="s">
        <v>12269</v>
      </c>
      <c r="D10906" s="6" t="s">
        <v>11943</v>
      </c>
      <c r="E10906" s="5" t="s">
        <v>12288</v>
      </c>
      <c r="F10906" s="4">
        <v>1966</v>
      </c>
      <c r="G10906" s="4">
        <v>7</v>
      </c>
      <c r="H10906" s="4">
        <v>9</v>
      </c>
      <c r="I10906" s="7"/>
      <c r="J10906" s="46" t="s">
        <v>12289</v>
      </c>
    </row>
    <row r="10907" spans="1:10" ht="51">
      <c r="A10907" s="4" t="s">
        <v>12268</v>
      </c>
      <c r="B10907" s="4" t="str">
        <f ca="1">IFERROR(__xludf.DUMMYFUNCTION("REGEXREPLACE(TEXT(IF(ISERR(FIND(""/"", A10907)), A10907, MID(A10907, FIND(""/"", A10907)+1, LEN(A10907))), ""#""), ""\D+"", """")"),"2023")</f>
        <v>2023</v>
      </c>
      <c r="C10907" s="46" t="s">
        <v>12269</v>
      </c>
      <c r="D10907" s="6" t="s">
        <v>11750</v>
      </c>
      <c r="E10907" s="5" t="s">
        <v>11751</v>
      </c>
      <c r="F10907" s="4">
        <v>1969</v>
      </c>
      <c r="G10907" s="4">
        <v>8</v>
      </c>
      <c r="H10907" s="4">
        <v>1</v>
      </c>
      <c r="I10907" s="7"/>
      <c r="J10907" s="46" t="s">
        <v>12270</v>
      </c>
    </row>
    <row r="10908" spans="1:10" ht="51">
      <c r="A10908" s="4" t="s">
        <v>12268</v>
      </c>
      <c r="B10908" s="4" t="str">
        <f ca="1">IFERROR(__xludf.DUMMYFUNCTION("REGEXREPLACE(TEXT(IF(ISERR(FIND(""/"", A10908)), A10908, MID(A10908, FIND(""/"", A10908)+1, LEN(A10908))), ""#""), ""\D+"", """")"),"2023")</f>
        <v>2023</v>
      </c>
      <c r="C10908" s="46" t="s">
        <v>12269</v>
      </c>
      <c r="D10908" s="6" t="s">
        <v>11750</v>
      </c>
      <c r="E10908" s="5" t="s">
        <v>11751</v>
      </c>
      <c r="F10908" s="4">
        <v>1970</v>
      </c>
      <c r="G10908" s="4">
        <v>8</v>
      </c>
      <c r="H10908" s="4">
        <v>2</v>
      </c>
      <c r="I10908" s="7"/>
      <c r="J10908" s="46" t="s">
        <v>12270</v>
      </c>
    </row>
    <row r="10909" spans="1:10" ht="51">
      <c r="A10909" s="4" t="s">
        <v>12268</v>
      </c>
      <c r="B10909" s="4" t="str">
        <f ca="1">IFERROR(__xludf.DUMMYFUNCTION("REGEXREPLACE(TEXT(IF(ISERR(FIND(""/"", A10909)), A10909, MID(A10909, FIND(""/"", A10909)+1, LEN(A10909))), ""#""), ""\D+"", """")"),"2023")</f>
        <v>2023</v>
      </c>
      <c r="C10909" s="46" t="s">
        <v>12269</v>
      </c>
      <c r="D10909" s="6" t="s">
        <v>11750</v>
      </c>
      <c r="E10909" s="5" t="s">
        <v>11751</v>
      </c>
      <c r="F10909" s="4">
        <v>1971</v>
      </c>
      <c r="G10909" s="4">
        <v>8</v>
      </c>
      <c r="H10909" s="4">
        <v>3</v>
      </c>
      <c r="I10909" s="7"/>
      <c r="J10909" s="46" t="s">
        <v>12270</v>
      </c>
    </row>
    <row r="10910" spans="1:10" ht="51">
      <c r="A10910" s="4" t="s">
        <v>12268</v>
      </c>
      <c r="B10910" s="4" t="str">
        <f ca="1">IFERROR(__xludf.DUMMYFUNCTION("REGEXREPLACE(TEXT(IF(ISERR(FIND(""/"", A10910)), A10910, MID(A10910, FIND(""/"", A10910)+1, LEN(A10910))), ""#""), ""\D+"", """")"),"2023")</f>
        <v>2023</v>
      </c>
      <c r="C10910" s="46" t="s">
        <v>12269</v>
      </c>
      <c r="D10910" s="6" t="s">
        <v>11750</v>
      </c>
      <c r="E10910" s="5" t="s">
        <v>11751</v>
      </c>
      <c r="F10910" s="4">
        <v>1972</v>
      </c>
      <c r="G10910" s="4">
        <v>8</v>
      </c>
      <c r="H10910" s="4">
        <v>4</v>
      </c>
      <c r="I10910" s="7"/>
      <c r="J10910" s="46" t="s">
        <v>12270</v>
      </c>
    </row>
    <row r="10911" spans="1:10" ht="102">
      <c r="A10911" s="4" t="s">
        <v>12268</v>
      </c>
      <c r="B10911" s="4" t="str">
        <f ca="1">IFERROR(__xludf.DUMMYFUNCTION("REGEXREPLACE(TEXT(IF(ISERR(FIND(""/"", A10911)), A10911, MID(A10911, FIND(""/"", A10911)+1, LEN(A10911))), ""#""), ""\D+"", """")"),"2023")</f>
        <v>2023</v>
      </c>
      <c r="C10911" s="46" t="s">
        <v>12269</v>
      </c>
      <c r="D10911" s="6" t="s">
        <v>11916</v>
      </c>
      <c r="E10911" s="5" t="s">
        <v>12290</v>
      </c>
      <c r="F10911" s="4">
        <v>1955</v>
      </c>
      <c r="G10911" s="4">
        <v>8</v>
      </c>
      <c r="H10911" s="4">
        <v>5</v>
      </c>
      <c r="I10911" s="7"/>
      <c r="J10911" s="46" t="s">
        <v>12291</v>
      </c>
    </row>
    <row r="10912" spans="1:10" ht="102">
      <c r="A10912" s="4" t="s">
        <v>12268</v>
      </c>
      <c r="B10912" s="4" t="str">
        <f ca="1">IFERROR(__xludf.DUMMYFUNCTION("REGEXREPLACE(TEXT(IF(ISERR(FIND(""/"", A10912)), A10912, MID(A10912, FIND(""/"", A10912)+1, LEN(A10912))), ""#""), ""\D+"", """")"),"2023")</f>
        <v>2023</v>
      </c>
      <c r="C10912" s="46" t="s">
        <v>12269</v>
      </c>
      <c r="D10912" s="6" t="s">
        <v>11916</v>
      </c>
      <c r="E10912" s="5" t="s">
        <v>12290</v>
      </c>
      <c r="F10912" s="4">
        <v>1967</v>
      </c>
      <c r="G10912" s="4">
        <v>8</v>
      </c>
      <c r="H10912" s="4">
        <v>6</v>
      </c>
      <c r="I10912" s="7"/>
      <c r="J10912" s="46" t="s">
        <v>12292</v>
      </c>
    </row>
    <row r="10913" spans="1:10" ht="102">
      <c r="A10913" s="4" t="s">
        <v>12268</v>
      </c>
      <c r="B10913" s="4" t="str">
        <f ca="1">IFERROR(__xludf.DUMMYFUNCTION("REGEXREPLACE(TEXT(IF(ISERR(FIND(""/"", A10913)), A10913, MID(A10913, FIND(""/"", A10913)+1, LEN(A10913))), ""#""), ""\D+"", """")"),"2023")</f>
        <v>2023</v>
      </c>
      <c r="C10913" s="46" t="s">
        <v>12269</v>
      </c>
      <c r="D10913" s="6" t="s">
        <v>11916</v>
      </c>
      <c r="E10913" s="5" t="s">
        <v>12290</v>
      </c>
      <c r="F10913" s="4">
        <v>1954</v>
      </c>
      <c r="G10913" s="4">
        <v>8</v>
      </c>
      <c r="H10913" s="4">
        <v>7</v>
      </c>
      <c r="I10913" s="7"/>
      <c r="J10913" s="46" t="s">
        <v>12293</v>
      </c>
    </row>
    <row r="10914" spans="1:10" ht="40.799999999999997">
      <c r="A10914" s="4" t="s">
        <v>12268</v>
      </c>
      <c r="B10914" s="4" t="str">
        <f ca="1">IFERROR(__xludf.DUMMYFUNCTION("REGEXREPLACE(TEXT(IF(ISERR(FIND(""/"", A10914)), A10914, MID(A10914, FIND(""/"", A10914)+1, LEN(A10914))), ""#""), ""\D+"", """")"),"2023")</f>
        <v>2023</v>
      </c>
      <c r="C10914" s="46" t="s">
        <v>12269</v>
      </c>
      <c r="D10914" s="6" t="s">
        <v>11943</v>
      </c>
      <c r="E10914" s="5" t="s">
        <v>12288</v>
      </c>
      <c r="F10914" s="4" t="s">
        <v>12294</v>
      </c>
      <c r="G10914" s="4">
        <v>9</v>
      </c>
      <c r="H10914" s="27">
        <v>45108</v>
      </c>
      <c r="I10914" s="7"/>
      <c r="J10914" s="46" t="s">
        <v>12295</v>
      </c>
    </row>
    <row r="10915" spans="1:10" ht="61.2">
      <c r="A10915" s="4" t="s">
        <v>12268</v>
      </c>
      <c r="B10915" s="4" t="str">
        <f ca="1">IFERROR(__xludf.DUMMYFUNCTION("REGEXREPLACE(TEXT(IF(ISERR(FIND(""/"", A10915)), A10915, MID(A10915, FIND(""/"", A10915)+1, LEN(A10915))), ""#""), ""\D+"", """")"),"2023")</f>
        <v>2023</v>
      </c>
      <c r="C10915" s="46" t="s">
        <v>12269</v>
      </c>
      <c r="D10915" s="6" t="s">
        <v>12296</v>
      </c>
      <c r="E10915" s="5" t="s">
        <v>12297</v>
      </c>
      <c r="F10915" s="4" t="s">
        <v>12298</v>
      </c>
      <c r="G10915" s="4">
        <v>9</v>
      </c>
      <c r="H10915" s="27">
        <v>45177</v>
      </c>
      <c r="I10915" s="7"/>
      <c r="J10915" s="46" t="s">
        <v>12299</v>
      </c>
    </row>
    <row r="10916" spans="1:10" ht="40.799999999999997">
      <c r="A10916" s="4" t="s">
        <v>12268</v>
      </c>
      <c r="B10916" s="4" t="str">
        <f ca="1">IFERROR(__xludf.DUMMYFUNCTION("REGEXREPLACE(TEXT(IF(ISERR(FIND(""/"", A10916)), A10916, MID(A10916, FIND(""/"", A10916)+1, LEN(A10916))), ""#""), ""\D+"", """")"),"2023")</f>
        <v>2023</v>
      </c>
      <c r="C10916" s="46" t="s">
        <v>12269</v>
      </c>
      <c r="D10916" s="6" t="s">
        <v>11943</v>
      </c>
      <c r="E10916" s="5" t="s">
        <v>12288</v>
      </c>
      <c r="F10916" s="4">
        <v>1953</v>
      </c>
      <c r="G10916" s="4">
        <v>9</v>
      </c>
      <c r="H10916" s="4">
        <v>10</v>
      </c>
      <c r="I10916" s="7"/>
      <c r="J10916" s="46" t="s">
        <v>12300</v>
      </c>
    </row>
    <row r="10917" spans="1:10" ht="40.799999999999997">
      <c r="A10917" s="4" t="s">
        <v>12268</v>
      </c>
      <c r="B10917" s="4" t="str">
        <f ca="1">IFERROR(__xludf.DUMMYFUNCTION("REGEXREPLACE(TEXT(IF(ISERR(FIND(""/"", A10917)), A10917, MID(A10917, FIND(""/"", A10917)+1, LEN(A10917))), ""#""), ""\D+"", """")"),"2023")</f>
        <v>2023</v>
      </c>
      <c r="C10917" s="46" t="s">
        <v>12269</v>
      </c>
      <c r="D10917" s="6" t="s">
        <v>11943</v>
      </c>
      <c r="E10917" s="5" t="s">
        <v>12288</v>
      </c>
      <c r="F10917" s="4">
        <v>1966</v>
      </c>
      <c r="G10917" s="4">
        <v>10</v>
      </c>
      <c r="H10917" s="27">
        <v>44986</v>
      </c>
      <c r="I10917" s="7"/>
      <c r="J10917" s="46" t="s">
        <v>12301</v>
      </c>
    </row>
    <row r="10918" spans="1:10" ht="40.799999999999997">
      <c r="A10918" s="4" t="s">
        <v>12268</v>
      </c>
      <c r="B10918" s="4" t="str">
        <f ca="1">IFERROR(__xludf.DUMMYFUNCTION("REGEXREPLACE(TEXT(IF(ISERR(FIND(""/"", A10918)), A10918, MID(A10918, FIND(""/"", A10918)+1, LEN(A10918))), ""#""), ""\D+"", """")"),"2023")</f>
        <v>2023</v>
      </c>
      <c r="C10918" s="46" t="s">
        <v>12269</v>
      </c>
      <c r="D10918" s="6" t="s">
        <v>11943</v>
      </c>
      <c r="E10918" s="26" t="s">
        <v>12288</v>
      </c>
      <c r="F10918" s="4">
        <v>1967</v>
      </c>
      <c r="G10918" s="4">
        <v>10</v>
      </c>
      <c r="H10918" s="4">
        <v>4</v>
      </c>
      <c r="I10918" s="7"/>
      <c r="J10918" s="46" t="s">
        <v>12301</v>
      </c>
    </row>
    <row r="10919" spans="1:10" ht="40.799999999999997">
      <c r="A10919" s="4" t="s">
        <v>12268</v>
      </c>
      <c r="B10919" s="4" t="str">
        <f ca="1">IFERROR(__xludf.DUMMYFUNCTION("REGEXREPLACE(TEXT(IF(ISERR(FIND(""/"", A10919)), A10919, MID(A10919, FIND(""/"", A10919)+1, LEN(A10919))), ""#""), ""\D+"", """")"),"2023")</f>
        <v>2023</v>
      </c>
      <c r="C10919" s="46" t="s">
        <v>12269</v>
      </c>
      <c r="D10919" s="6" t="s">
        <v>11943</v>
      </c>
      <c r="E10919" s="5" t="s">
        <v>12288</v>
      </c>
      <c r="F10919" s="4">
        <v>1968</v>
      </c>
      <c r="G10919" s="4">
        <v>10</v>
      </c>
      <c r="H10919" s="4">
        <v>5</v>
      </c>
      <c r="I10919" s="7"/>
      <c r="J10919" s="46" t="s">
        <v>12301</v>
      </c>
    </row>
    <row r="10920" spans="1:10" ht="102">
      <c r="A10920" s="4" t="s">
        <v>12268</v>
      </c>
      <c r="B10920" s="4" t="str">
        <f ca="1">IFERROR(__xludf.DUMMYFUNCTION("REGEXREPLACE(TEXT(IF(ISERR(FIND(""/"", A10920)), A10920, MID(A10920, FIND(""/"", A10920)+1, LEN(A10920))), ""#""), ""\D+"", """")"),"2023")</f>
        <v>2023</v>
      </c>
      <c r="C10920" s="46" t="s">
        <v>12269</v>
      </c>
      <c r="D10920" s="6" t="s">
        <v>11916</v>
      </c>
      <c r="E10920" s="26" t="s">
        <v>12290</v>
      </c>
      <c r="F10920" s="4">
        <v>1953</v>
      </c>
      <c r="G10920" s="4">
        <v>10</v>
      </c>
      <c r="H10920" s="4">
        <v>6</v>
      </c>
      <c r="I10920" s="7"/>
      <c r="J10920" s="46" t="s">
        <v>12302</v>
      </c>
    </row>
    <row r="10921" spans="1:10" ht="102">
      <c r="A10921" s="4" t="s">
        <v>12268</v>
      </c>
      <c r="B10921" s="4" t="str">
        <f ca="1">IFERROR(__xludf.DUMMYFUNCTION("REGEXREPLACE(TEXT(IF(ISERR(FIND(""/"", A10921)), A10921, MID(A10921, FIND(""/"", A10921)+1, LEN(A10921))), ""#""), ""\D+"", """")"),"2023")</f>
        <v>2023</v>
      </c>
      <c r="C10921" s="46" t="s">
        <v>12269</v>
      </c>
      <c r="D10921" s="6" t="s">
        <v>11916</v>
      </c>
      <c r="E10921" s="5" t="s">
        <v>12290</v>
      </c>
      <c r="F10921" s="4">
        <v>1954</v>
      </c>
      <c r="G10921" s="4">
        <v>10</v>
      </c>
      <c r="H10921" s="4">
        <v>7</v>
      </c>
      <c r="I10921" s="7"/>
      <c r="J10921" s="46" t="s">
        <v>12303</v>
      </c>
    </row>
    <row r="10922" spans="1:10" ht="51">
      <c r="A10922" s="4" t="s">
        <v>12268</v>
      </c>
      <c r="B10922" s="4" t="str">
        <f ca="1">IFERROR(__xludf.DUMMYFUNCTION("REGEXREPLACE(TEXT(IF(ISERR(FIND(""/"", A10922)), A10922, MID(A10922, FIND(""/"", A10922)+1, LEN(A10922))), ""#""), ""\D+"", """")"),"2023")</f>
        <v>2023</v>
      </c>
      <c r="C10922" s="46" t="s">
        <v>12269</v>
      </c>
      <c r="D10922" s="6" t="s">
        <v>12048</v>
      </c>
      <c r="E10922" s="5" t="s">
        <v>12049</v>
      </c>
      <c r="F10922" s="4" t="s">
        <v>12304</v>
      </c>
      <c r="G10922" s="4">
        <v>11</v>
      </c>
      <c r="H10922" s="4" t="s">
        <v>12305</v>
      </c>
      <c r="I10922" s="7"/>
      <c r="J10922" s="46" t="s">
        <v>12306</v>
      </c>
    </row>
    <row r="10923" spans="1:10" ht="40.799999999999997">
      <c r="A10923" s="4" t="s">
        <v>12268</v>
      </c>
      <c r="B10923" s="4" t="str">
        <f ca="1">IFERROR(__xludf.DUMMYFUNCTION("REGEXREPLACE(TEXT(IF(ISERR(FIND(""/"", A10923)), A10923, MID(A10923, FIND(""/"", A10923)+1, LEN(A10923))), ""#""), ""\D+"", """")"),"2023")</f>
        <v>2023</v>
      </c>
      <c r="C10923" s="46" t="s">
        <v>12269</v>
      </c>
      <c r="D10923" s="6" t="s">
        <v>9548</v>
      </c>
      <c r="E10923" s="5" t="s">
        <v>11651</v>
      </c>
      <c r="F10923" s="4">
        <v>1980</v>
      </c>
      <c r="G10923" s="4">
        <v>12</v>
      </c>
      <c r="H10923" s="4">
        <v>1</v>
      </c>
      <c r="I10923" s="7"/>
      <c r="J10923" s="46" t="s">
        <v>12307</v>
      </c>
    </row>
    <row r="10924" spans="1:10" ht="40.799999999999997">
      <c r="A10924" s="4" t="s">
        <v>12268</v>
      </c>
      <c r="B10924" s="4" t="str">
        <f ca="1">IFERROR(__xludf.DUMMYFUNCTION("REGEXREPLACE(TEXT(IF(ISERR(FIND(""/"", A10924)), A10924, MID(A10924, FIND(""/"", A10924)+1, LEN(A10924))), ""#""), ""\D+"", """")"),"2023")</f>
        <v>2023</v>
      </c>
      <c r="C10924" s="46" t="s">
        <v>12269</v>
      </c>
      <c r="D10924" s="6" t="s">
        <v>9548</v>
      </c>
      <c r="E10924" s="5" t="s">
        <v>9549</v>
      </c>
      <c r="F10924" s="4" t="s">
        <v>12308</v>
      </c>
      <c r="G10924" s="4">
        <v>12</v>
      </c>
      <c r="H10924" s="4">
        <v>2</v>
      </c>
      <c r="I10924" s="7"/>
      <c r="J10924" s="46" t="s">
        <v>12309</v>
      </c>
    </row>
    <row r="10925" spans="1:10" ht="51">
      <c r="A10925" s="4" t="s">
        <v>12268</v>
      </c>
      <c r="B10925" s="4" t="str">
        <f ca="1">IFERROR(__xludf.DUMMYFUNCTION("REGEXREPLACE(TEXT(IF(ISERR(FIND(""/"", A10925)), A10925, MID(A10925, FIND(""/"", A10925)+1, LEN(A10925))), ""#""), ""\D+"", """")"),"2023")</f>
        <v>2023</v>
      </c>
      <c r="C10925" s="46" t="s">
        <v>12269</v>
      </c>
      <c r="D10925" s="6" t="s">
        <v>11750</v>
      </c>
      <c r="E10925" s="5" t="s">
        <v>11751</v>
      </c>
      <c r="F10925" s="4" t="s">
        <v>12310</v>
      </c>
      <c r="G10925" s="4">
        <v>12</v>
      </c>
      <c r="H10925" s="4">
        <v>3</v>
      </c>
      <c r="I10925" s="15"/>
      <c r="J10925" s="46" t="s">
        <v>12311</v>
      </c>
    </row>
    <row r="10926" spans="1:10" ht="81.599999999999994">
      <c r="A10926" s="4" t="s">
        <v>12268</v>
      </c>
      <c r="B10926" s="4" t="str">
        <f ca="1">IFERROR(__xludf.DUMMYFUNCTION("REGEXREPLACE(TEXT(IF(ISERR(FIND(""/"", A10926)), A10926, MID(A10926, FIND(""/"", A10926)+1, LEN(A10926))), ""#""), ""\D+"", """")"),"2023")</f>
        <v>2023</v>
      </c>
      <c r="C10926" s="46" t="s">
        <v>12269</v>
      </c>
      <c r="D10926" s="6" t="s">
        <v>11695</v>
      </c>
      <c r="E10926" s="5" t="s">
        <v>12277</v>
      </c>
      <c r="F10926" s="4" t="s">
        <v>12312</v>
      </c>
      <c r="G10926" s="4">
        <v>12</v>
      </c>
      <c r="H10926" s="4">
        <v>4</v>
      </c>
      <c r="I10926" s="15"/>
      <c r="J10926" s="46" t="s">
        <v>12313</v>
      </c>
    </row>
    <row r="10927" spans="1:10" ht="81.599999999999994">
      <c r="A10927" s="4" t="s">
        <v>12268</v>
      </c>
      <c r="B10927" s="4" t="str">
        <f ca="1">IFERROR(__xludf.DUMMYFUNCTION("REGEXREPLACE(TEXT(IF(ISERR(FIND(""/"", A10927)), A10927, MID(A10927, FIND(""/"", A10927)+1, LEN(A10927))), ""#""), ""\D+"", """")"),"2023")</f>
        <v>2023</v>
      </c>
      <c r="C10927" s="46" t="s">
        <v>12269</v>
      </c>
      <c r="D10927" s="6" t="s">
        <v>11695</v>
      </c>
      <c r="E10927" s="5" t="s">
        <v>12277</v>
      </c>
      <c r="F10927" s="4" t="s">
        <v>12314</v>
      </c>
      <c r="G10927" s="4">
        <v>12</v>
      </c>
      <c r="H10927" s="4">
        <v>5</v>
      </c>
      <c r="I10927" s="15"/>
      <c r="J10927" s="46" t="s">
        <v>12315</v>
      </c>
    </row>
    <row r="10928" spans="1:10" ht="81.599999999999994">
      <c r="A10928" s="4" t="s">
        <v>12268</v>
      </c>
      <c r="B10928" s="4" t="str">
        <f ca="1">IFERROR(__xludf.DUMMYFUNCTION("REGEXREPLACE(TEXT(IF(ISERR(FIND(""/"", A10928)), A10928, MID(A10928, FIND(""/"", A10928)+1, LEN(A10928))), ""#""), ""\D+"", """")"),"2023")</f>
        <v>2023</v>
      </c>
      <c r="C10928" s="46" t="s">
        <v>12269</v>
      </c>
      <c r="D10928" s="6" t="s">
        <v>11695</v>
      </c>
      <c r="E10928" s="5" t="s">
        <v>12277</v>
      </c>
      <c r="F10928" s="4">
        <v>1969</v>
      </c>
      <c r="G10928" s="4">
        <v>12</v>
      </c>
      <c r="H10928" s="4">
        <v>6</v>
      </c>
      <c r="I10928" s="15"/>
      <c r="J10928" s="46" t="s">
        <v>12316</v>
      </c>
    </row>
    <row r="10929" spans="1:10" ht="51">
      <c r="A10929" s="4" t="s">
        <v>12268</v>
      </c>
      <c r="B10929" s="4" t="str">
        <f ca="1">IFERROR(__xludf.DUMMYFUNCTION("REGEXREPLACE(TEXT(IF(ISERR(FIND(""/"", A10929)), A10929, MID(A10929, FIND(""/"", A10929)+1, LEN(A10929))), ""#""), ""\D+"", """")"),"2023")</f>
        <v>2023</v>
      </c>
      <c r="C10929" s="46" t="s">
        <v>12269</v>
      </c>
      <c r="D10929" s="6" t="s">
        <v>11750</v>
      </c>
      <c r="E10929" s="5" t="s">
        <v>11751</v>
      </c>
      <c r="F10929" s="4" t="s">
        <v>12317</v>
      </c>
      <c r="G10929" s="4">
        <v>12</v>
      </c>
      <c r="H10929" s="4">
        <v>7</v>
      </c>
      <c r="I10929" s="15"/>
      <c r="J10929" s="46" t="s">
        <v>12318</v>
      </c>
    </row>
    <row r="10930" spans="1:10" ht="71.400000000000006">
      <c r="A10930" s="4" t="s">
        <v>12268</v>
      </c>
      <c r="B10930" s="4" t="str">
        <f ca="1">IFERROR(__xludf.DUMMYFUNCTION("REGEXREPLACE(TEXT(IF(ISERR(FIND(""/"", A10930)), A10930, MID(A10930, FIND(""/"", A10930)+1, LEN(A10930))), ""#""), ""\D+"", """")"),"2023")</f>
        <v>2023</v>
      </c>
      <c r="C10930" s="46" t="s">
        <v>12269</v>
      </c>
      <c r="D10930" s="6" t="s">
        <v>12319</v>
      </c>
      <c r="E10930" s="5" t="s">
        <v>12320</v>
      </c>
      <c r="F10930" s="4">
        <v>1996</v>
      </c>
      <c r="G10930" s="4">
        <v>12</v>
      </c>
      <c r="H10930" s="4">
        <v>8</v>
      </c>
      <c r="I10930" s="15"/>
      <c r="J10930" s="46" t="s">
        <v>12321</v>
      </c>
    </row>
    <row r="10931" spans="1:10" ht="51">
      <c r="A10931" s="4" t="s">
        <v>12268</v>
      </c>
      <c r="B10931" s="4" t="str">
        <f ca="1">IFERROR(__xludf.DUMMYFUNCTION("REGEXREPLACE(TEXT(IF(ISERR(FIND(""/"", A10931)), A10931, MID(A10931, FIND(""/"", A10931)+1, LEN(A10931))), ""#""), ""\D+"", """")"),"2023")</f>
        <v>2023</v>
      </c>
      <c r="C10931" s="46" t="s">
        <v>12269</v>
      </c>
      <c r="D10931" s="6" t="s">
        <v>12322</v>
      </c>
      <c r="E10931" s="5" t="s">
        <v>12323</v>
      </c>
      <c r="F10931" s="4">
        <v>1971</v>
      </c>
      <c r="G10931" s="4">
        <v>12</v>
      </c>
      <c r="H10931" s="4">
        <v>9</v>
      </c>
      <c r="I10931" s="15"/>
      <c r="J10931" s="46" t="s">
        <v>12324</v>
      </c>
    </row>
    <row r="10932" spans="1:10" ht="81.599999999999994">
      <c r="A10932" s="4" t="s">
        <v>12268</v>
      </c>
      <c r="B10932" s="4" t="str">
        <f ca="1">IFERROR(__xludf.DUMMYFUNCTION("REGEXREPLACE(TEXT(IF(ISERR(FIND(""/"", A10932)), A10932, MID(A10932, FIND(""/"", A10932)+1, LEN(A10932))), ""#""), ""\D+"", """")"),"2023")</f>
        <v>2023</v>
      </c>
      <c r="C10932" s="46" t="s">
        <v>12269</v>
      </c>
      <c r="D10932" s="6" t="s">
        <v>11695</v>
      </c>
      <c r="E10932" s="5" t="s">
        <v>12277</v>
      </c>
      <c r="F10932" s="4">
        <v>1972</v>
      </c>
      <c r="G10932" s="4">
        <v>12</v>
      </c>
      <c r="H10932" s="4">
        <v>10</v>
      </c>
      <c r="I10932" s="7"/>
      <c r="J10932" s="46" t="s">
        <v>12325</v>
      </c>
    </row>
    <row r="10933" spans="1:10" ht="61.2">
      <c r="A10933" s="4" t="s">
        <v>12268</v>
      </c>
      <c r="B10933" s="4" t="str">
        <f ca="1">IFERROR(__xludf.DUMMYFUNCTION("REGEXREPLACE(TEXT(IF(ISERR(FIND(""/"", A10933)), A10933, MID(A10933, FIND(""/"", A10933)+1, LEN(A10933))), ""#""), ""\D+"", """")"),"2023")</f>
        <v>2023</v>
      </c>
      <c r="C10933" s="46" t="s">
        <v>12269</v>
      </c>
      <c r="D10933" s="6" t="s">
        <v>12326</v>
      </c>
      <c r="E10933" s="5" t="s">
        <v>12327</v>
      </c>
      <c r="F10933" s="4">
        <v>1976</v>
      </c>
      <c r="G10933" s="4">
        <v>12</v>
      </c>
      <c r="H10933" s="4">
        <v>11</v>
      </c>
      <c r="I10933" s="15"/>
      <c r="J10933" s="46" t="s">
        <v>12328</v>
      </c>
    </row>
    <row r="10934" spans="1:10" ht="81.599999999999994">
      <c r="A10934" s="4" t="s">
        <v>12268</v>
      </c>
      <c r="B10934" s="4" t="str">
        <f ca="1">IFERROR(__xludf.DUMMYFUNCTION("REGEXREPLACE(TEXT(IF(ISERR(FIND(""/"", A10934)), A10934, MID(A10934, FIND(""/"", A10934)+1, LEN(A10934))), ""#""), ""\D+"", """")"),"2023")</f>
        <v>2023</v>
      </c>
      <c r="C10934" s="46" t="s">
        <v>12269</v>
      </c>
      <c r="D10934" s="6" t="s">
        <v>11695</v>
      </c>
      <c r="E10934" s="5" t="s">
        <v>12277</v>
      </c>
      <c r="F10934" s="4">
        <v>1979</v>
      </c>
      <c r="G10934" s="4">
        <v>12</v>
      </c>
      <c r="H10934" s="4">
        <v>12</v>
      </c>
      <c r="I10934" s="15"/>
      <c r="J10934" s="46" t="s">
        <v>12329</v>
      </c>
    </row>
    <row r="10935" spans="1:10" ht="81.599999999999994">
      <c r="A10935" s="4" t="s">
        <v>12268</v>
      </c>
      <c r="B10935" s="4" t="str">
        <f ca="1">IFERROR(__xludf.DUMMYFUNCTION("REGEXREPLACE(TEXT(IF(ISERR(FIND(""/"", A10935)), A10935, MID(A10935, FIND(""/"", A10935)+1, LEN(A10935))), ""#""), ""\D+"", """")"),"2023")</f>
        <v>2023</v>
      </c>
      <c r="C10935" s="46" t="s">
        <v>12269</v>
      </c>
      <c r="D10935" s="6" t="s">
        <v>11695</v>
      </c>
      <c r="E10935" s="5" t="s">
        <v>12277</v>
      </c>
      <c r="F10935" s="4">
        <v>1984</v>
      </c>
      <c r="G10935" s="4">
        <v>12</v>
      </c>
      <c r="H10935" s="4">
        <v>13</v>
      </c>
      <c r="I10935" s="15"/>
      <c r="J10935" s="46" t="s">
        <v>12330</v>
      </c>
    </row>
    <row r="10936" spans="1:10" ht="40.799999999999997">
      <c r="A10936" s="4" t="s">
        <v>12268</v>
      </c>
      <c r="B10936" s="4" t="str">
        <f ca="1">IFERROR(__xludf.DUMMYFUNCTION("REGEXREPLACE(TEXT(IF(ISERR(FIND(""/"", A10936)), A10936, MID(A10936, FIND(""/"", A10936)+1, LEN(A10936))), ""#""), ""\D+"", """")"),"2023")</f>
        <v>2023</v>
      </c>
      <c r="C10936" s="46" t="s">
        <v>12269</v>
      </c>
      <c r="D10936" s="6" t="s">
        <v>2064</v>
      </c>
      <c r="E10936" s="5" t="s">
        <v>9551</v>
      </c>
      <c r="F10936" s="4">
        <v>1984</v>
      </c>
      <c r="G10936" s="4">
        <v>12</v>
      </c>
      <c r="H10936" s="4">
        <v>14</v>
      </c>
      <c r="I10936" s="15"/>
      <c r="J10936" s="46" t="s">
        <v>12331</v>
      </c>
    </row>
    <row r="10937" spans="1:10" ht="40.799999999999997">
      <c r="A10937" s="4" t="s">
        <v>12268</v>
      </c>
      <c r="B10937" s="4" t="str">
        <f ca="1">IFERROR(__xludf.DUMMYFUNCTION("REGEXREPLACE(TEXT(IF(ISERR(FIND(""/"", A10937)), A10937, MID(A10937, FIND(""/"", A10937)+1, LEN(A10937))), ""#""), ""\D+"", """")"),"2023")</f>
        <v>2023</v>
      </c>
      <c r="C10937" s="46" t="s">
        <v>12269</v>
      </c>
      <c r="D10937" s="6" t="s">
        <v>12092</v>
      </c>
      <c r="E10937" s="5" t="s">
        <v>12332</v>
      </c>
      <c r="F10937" s="4">
        <v>1978</v>
      </c>
      <c r="G10937" s="4">
        <v>13</v>
      </c>
      <c r="H10937" s="4">
        <v>1</v>
      </c>
      <c r="I10937" s="15"/>
      <c r="J10937" s="46" t="s">
        <v>12333</v>
      </c>
    </row>
    <row r="10938" spans="1:10" ht="40.799999999999997">
      <c r="A10938" s="4" t="s">
        <v>12268</v>
      </c>
      <c r="B10938" s="4" t="str">
        <f ca="1">IFERROR(__xludf.DUMMYFUNCTION("REGEXREPLACE(TEXT(IF(ISERR(FIND(""/"", A10938)), A10938, MID(A10938, FIND(""/"", A10938)+1, LEN(A10938))), ""#""), ""\D+"", """")"),"2023")</f>
        <v>2023</v>
      </c>
      <c r="C10938" s="46" t="s">
        <v>12269</v>
      </c>
      <c r="D10938" s="6" t="s">
        <v>12334</v>
      </c>
      <c r="E10938" s="5" t="s">
        <v>12335</v>
      </c>
      <c r="F10938" s="4">
        <v>2000</v>
      </c>
      <c r="G10938" s="4">
        <v>13</v>
      </c>
      <c r="H10938" s="4">
        <v>2</v>
      </c>
      <c r="I10938" s="15"/>
      <c r="J10938" s="46" t="s">
        <v>12336</v>
      </c>
    </row>
    <row r="10939" spans="1:10" ht="61.2">
      <c r="A10939" s="4" t="s">
        <v>12268</v>
      </c>
      <c r="B10939" s="4" t="str">
        <f ca="1">IFERROR(__xludf.DUMMYFUNCTION("REGEXREPLACE(TEXT(IF(ISERR(FIND(""/"", A10939)), A10939, MID(A10939, FIND(""/"", A10939)+1, LEN(A10939))), ""#""), ""\D+"", """")"),"2023")</f>
        <v>2023</v>
      </c>
      <c r="C10939" s="46" t="s">
        <v>12269</v>
      </c>
      <c r="D10939" s="6" t="s">
        <v>12092</v>
      </c>
      <c r="E10939" s="5" t="s">
        <v>12332</v>
      </c>
      <c r="F10939" s="4">
        <v>1997</v>
      </c>
      <c r="G10939" s="4">
        <v>13</v>
      </c>
      <c r="H10939" s="4">
        <v>3</v>
      </c>
      <c r="I10939" s="15"/>
      <c r="J10939" s="46" t="s">
        <v>12337</v>
      </c>
    </row>
    <row r="10940" spans="1:10" ht="40.799999999999997">
      <c r="A10940" s="4" t="s">
        <v>12268</v>
      </c>
      <c r="B10940" s="4" t="str">
        <f ca="1">IFERROR(__xludf.DUMMYFUNCTION("REGEXREPLACE(TEXT(IF(ISERR(FIND(""/"", A10940)), A10940, MID(A10940, FIND(""/"", A10940)+1, LEN(A10940))), ""#""), ""\D+"", """")"),"2023")</f>
        <v>2023</v>
      </c>
      <c r="C10940" s="46" t="s">
        <v>12269</v>
      </c>
      <c r="D10940" s="6" t="s">
        <v>11750</v>
      </c>
      <c r="E10940" s="5" t="s">
        <v>12338</v>
      </c>
      <c r="F10940" s="4">
        <v>2004</v>
      </c>
      <c r="G10940" s="4">
        <v>13</v>
      </c>
      <c r="H10940" s="4">
        <v>4</v>
      </c>
      <c r="I10940" s="15"/>
      <c r="J10940" s="46" t="s">
        <v>12339</v>
      </c>
    </row>
    <row r="10941" spans="1:10" ht="51">
      <c r="A10941" s="4" t="s">
        <v>12268</v>
      </c>
      <c r="B10941" s="4" t="str">
        <f ca="1">IFERROR(__xludf.DUMMYFUNCTION("REGEXREPLACE(TEXT(IF(ISERR(FIND(""/"", A10941)), A10941, MID(A10941, FIND(""/"", A10941)+1, LEN(A10941))), ""#""), ""\D+"", """")"),"2023")</f>
        <v>2023</v>
      </c>
      <c r="C10941" s="46" t="s">
        <v>12269</v>
      </c>
      <c r="D10941" s="6" t="s">
        <v>2064</v>
      </c>
      <c r="E10941" s="5" t="s">
        <v>9551</v>
      </c>
      <c r="F10941" s="4" t="s">
        <v>12169</v>
      </c>
      <c r="G10941" s="4">
        <v>13</v>
      </c>
      <c r="H10941" s="4">
        <v>5</v>
      </c>
      <c r="I10941" s="15"/>
      <c r="J10941" s="46" t="s">
        <v>12340</v>
      </c>
    </row>
    <row r="10942" spans="1:10" ht="40.799999999999997">
      <c r="A10942" s="4" t="s">
        <v>12268</v>
      </c>
      <c r="B10942" s="4" t="str">
        <f ca="1">IFERROR(__xludf.DUMMYFUNCTION("REGEXREPLACE(TEXT(IF(ISERR(FIND(""/"", A10942)), A10942, MID(A10942, FIND(""/"", A10942)+1, LEN(A10942))), ""#""), ""\D+"", """")"),"2023")</f>
        <v>2023</v>
      </c>
      <c r="C10942" s="46" t="s">
        <v>12269</v>
      </c>
      <c r="D10942" s="6" t="s">
        <v>12092</v>
      </c>
      <c r="E10942" s="5" t="s">
        <v>12332</v>
      </c>
      <c r="F10942" s="4">
        <v>1980</v>
      </c>
      <c r="G10942" s="4">
        <v>13</v>
      </c>
      <c r="H10942" s="4">
        <v>6</v>
      </c>
      <c r="I10942" s="15"/>
      <c r="J10942" s="46" t="s">
        <v>12341</v>
      </c>
    </row>
    <row r="10943" spans="1:10" ht="122.4">
      <c r="A10943" s="4" t="s">
        <v>12268</v>
      </c>
      <c r="B10943" s="4" t="str">
        <f ca="1">IFERROR(__xludf.DUMMYFUNCTION("REGEXREPLACE(TEXT(IF(ISERR(FIND(""/"", A10943)), A10943, MID(A10943, FIND(""/"", A10943)+1, LEN(A10943))), ""#""), ""\D+"", """")"),"2023")</f>
        <v>2023</v>
      </c>
      <c r="C10943" s="46" t="s">
        <v>12269</v>
      </c>
      <c r="D10943" s="6" t="s">
        <v>12092</v>
      </c>
      <c r="E10943" s="5" t="s">
        <v>12332</v>
      </c>
      <c r="F10943" s="4" t="s">
        <v>12169</v>
      </c>
      <c r="G10943" s="4">
        <v>13</v>
      </c>
      <c r="H10943" s="4">
        <v>7</v>
      </c>
      <c r="I10943" s="15"/>
      <c r="J10943" s="46" t="s">
        <v>12342</v>
      </c>
    </row>
    <row r="10944" spans="1:10" ht="40.799999999999997">
      <c r="A10944" s="4" t="s">
        <v>12268</v>
      </c>
      <c r="B10944" s="4" t="str">
        <f ca="1">IFERROR(__xludf.DUMMYFUNCTION("REGEXREPLACE(TEXT(IF(ISERR(FIND(""/"", A10944)), A10944, MID(A10944, FIND(""/"", A10944)+1, LEN(A10944))), ""#""), ""\D+"", """")"),"2023")</f>
        <v>2023</v>
      </c>
      <c r="C10944" s="46" t="s">
        <v>12269</v>
      </c>
      <c r="D10944" s="6" t="s">
        <v>12343</v>
      </c>
      <c r="E10944" s="22"/>
      <c r="F10944" s="4">
        <v>1980</v>
      </c>
      <c r="G10944" s="4">
        <v>13</v>
      </c>
      <c r="H10944" s="4">
        <v>8</v>
      </c>
      <c r="I10944" s="15"/>
      <c r="J10944" s="46" t="s">
        <v>12344</v>
      </c>
    </row>
    <row r="10945" spans="1:10" ht="40.799999999999997">
      <c r="A10945" s="4" t="s">
        <v>12268</v>
      </c>
      <c r="B10945" s="4" t="str">
        <f ca="1">IFERROR(__xludf.DUMMYFUNCTION("REGEXREPLACE(TEXT(IF(ISERR(FIND(""/"", A10945)), A10945, MID(A10945, FIND(""/"", A10945)+1, LEN(A10945))), ""#""), ""\D+"", """")"),"2023")</f>
        <v>2023</v>
      </c>
      <c r="C10945" s="46" t="s">
        <v>12269</v>
      </c>
      <c r="D10945" s="6" t="s">
        <v>12322</v>
      </c>
      <c r="E10945" s="5" t="s">
        <v>12345</v>
      </c>
      <c r="F10945" s="4">
        <v>1980</v>
      </c>
      <c r="G10945" s="4">
        <v>13</v>
      </c>
      <c r="H10945" s="4">
        <v>9</v>
      </c>
      <c r="I10945" s="15"/>
      <c r="J10945" s="46" t="s">
        <v>12346</v>
      </c>
    </row>
    <row r="10946" spans="1:10" ht="61.2">
      <c r="A10946" s="4" t="s">
        <v>12268</v>
      </c>
      <c r="B10946" s="4" t="str">
        <f ca="1">IFERROR(__xludf.DUMMYFUNCTION("REGEXREPLACE(TEXT(IF(ISERR(FIND(""/"", A10946)), A10946, MID(A10946, FIND(""/"", A10946)+1, LEN(A10946))), ""#""), ""\D+"", """")"),"2023")</f>
        <v>2023</v>
      </c>
      <c r="C10946" s="46" t="s">
        <v>12269</v>
      </c>
      <c r="D10946" s="6" t="s">
        <v>11750</v>
      </c>
      <c r="E10946" s="5" t="s">
        <v>12347</v>
      </c>
      <c r="F10946" s="4">
        <v>1996</v>
      </c>
      <c r="G10946" s="4">
        <v>13</v>
      </c>
      <c r="H10946" s="4">
        <v>10</v>
      </c>
      <c r="I10946" s="15"/>
      <c r="J10946" s="46" t="s">
        <v>12348</v>
      </c>
    </row>
    <row r="10947" spans="1:10" ht="61.2">
      <c r="A10947" s="4" t="s">
        <v>12268</v>
      </c>
      <c r="B10947" s="4" t="str">
        <f ca="1">IFERROR(__xludf.DUMMYFUNCTION("REGEXREPLACE(TEXT(IF(ISERR(FIND(""/"", A10947)), A10947, MID(A10947, FIND(""/"", A10947)+1, LEN(A10947))), ""#""), ""\D+"", """")"),"2023")</f>
        <v>2023</v>
      </c>
      <c r="C10947" s="46" t="s">
        <v>12269</v>
      </c>
      <c r="D10947" s="6" t="s">
        <v>11750</v>
      </c>
      <c r="E10947" s="5" t="s">
        <v>12347</v>
      </c>
      <c r="F10947" s="4">
        <v>1979</v>
      </c>
      <c r="G10947" s="4">
        <v>13</v>
      </c>
      <c r="H10947" s="4">
        <v>11</v>
      </c>
      <c r="I10947" s="15"/>
      <c r="J10947" s="46" t="s">
        <v>12349</v>
      </c>
    </row>
    <row r="10948" spans="1:10" ht="40.799999999999997">
      <c r="A10948" s="4" t="s">
        <v>12268</v>
      </c>
      <c r="B10948" s="4" t="str">
        <f ca="1">IFERROR(__xludf.DUMMYFUNCTION("REGEXREPLACE(TEXT(IF(ISERR(FIND(""/"", A10948)), A10948, MID(A10948, FIND(""/"", A10948)+1, LEN(A10948))), ""#""), ""\D+"", """")"),"2023")</f>
        <v>2023</v>
      </c>
      <c r="C10948" s="46" t="s">
        <v>12269</v>
      </c>
      <c r="D10948" s="6" t="s">
        <v>12343</v>
      </c>
      <c r="E10948" s="5" t="s">
        <v>12350</v>
      </c>
      <c r="F10948" s="4" t="s">
        <v>12169</v>
      </c>
      <c r="G10948" s="4">
        <v>13</v>
      </c>
      <c r="H10948" s="4">
        <v>12</v>
      </c>
      <c r="I10948" s="15"/>
      <c r="J10948" s="46" t="s">
        <v>12351</v>
      </c>
    </row>
    <row r="10949" spans="1:10" ht="61.2">
      <c r="A10949" s="4" t="s">
        <v>12268</v>
      </c>
      <c r="B10949" s="4" t="str">
        <f ca="1">IFERROR(__xludf.DUMMYFUNCTION("REGEXREPLACE(TEXT(IF(ISERR(FIND(""/"", A10949)), A10949, MID(A10949, FIND(""/"", A10949)+1, LEN(A10949))), ""#""), ""\D+"", """")"),"2023")</f>
        <v>2023</v>
      </c>
      <c r="C10949" s="46" t="s">
        <v>12269</v>
      </c>
      <c r="D10949" s="6" t="s">
        <v>12352</v>
      </c>
      <c r="E10949" s="5" t="s">
        <v>12353</v>
      </c>
      <c r="F10949" s="4">
        <v>1996</v>
      </c>
      <c r="G10949" s="4">
        <v>13</v>
      </c>
      <c r="H10949" s="4">
        <v>13</v>
      </c>
      <c r="I10949" s="15"/>
      <c r="J10949" s="46" t="s">
        <v>12354</v>
      </c>
    </row>
    <row r="10950" spans="1:10" ht="71.400000000000006">
      <c r="A10950" s="4" t="s">
        <v>12268</v>
      </c>
      <c r="B10950" s="4" t="str">
        <f ca="1">IFERROR(__xludf.DUMMYFUNCTION("REGEXREPLACE(TEXT(IF(ISERR(FIND(""/"", A10950)), A10950, MID(A10950, FIND(""/"", A10950)+1, LEN(A10950))), ""#""), ""\D+"", """")"),"2023")</f>
        <v>2023</v>
      </c>
      <c r="C10950" s="46" t="s">
        <v>12269</v>
      </c>
      <c r="D10950" s="6" t="s">
        <v>12319</v>
      </c>
      <c r="E10950" s="5" t="s">
        <v>12355</v>
      </c>
      <c r="F10950" s="4" t="s">
        <v>12169</v>
      </c>
      <c r="G10950" s="4">
        <v>13</v>
      </c>
      <c r="H10950" s="4">
        <v>14</v>
      </c>
      <c r="I10950" s="15"/>
      <c r="J10950" s="46" t="s">
        <v>12356</v>
      </c>
    </row>
    <row r="10951" spans="1:10" ht="40.799999999999997">
      <c r="A10951" s="4" t="s">
        <v>12268</v>
      </c>
      <c r="B10951" s="4" t="str">
        <f ca="1">IFERROR(__xludf.DUMMYFUNCTION("REGEXREPLACE(TEXT(IF(ISERR(FIND(""/"", A10951)), A10951, MID(A10951, FIND(""/"", A10951)+1, LEN(A10951))), ""#""), ""\D+"", """")"),"2023")</f>
        <v>2023</v>
      </c>
      <c r="C10951" s="46" t="s">
        <v>12269</v>
      </c>
      <c r="D10951" s="6" t="s">
        <v>12322</v>
      </c>
      <c r="E10951" s="5" t="s">
        <v>12357</v>
      </c>
      <c r="F10951" s="4">
        <v>1986</v>
      </c>
      <c r="G10951" s="4">
        <v>13</v>
      </c>
      <c r="H10951" s="4">
        <v>15</v>
      </c>
      <c r="I10951" s="15"/>
      <c r="J10951" s="46" t="s">
        <v>12358</v>
      </c>
    </row>
    <row r="10952" spans="1:10" ht="61.2">
      <c r="A10952" s="4" t="s">
        <v>12268</v>
      </c>
      <c r="B10952" s="4" t="str">
        <f ca="1">IFERROR(__xludf.DUMMYFUNCTION("REGEXREPLACE(TEXT(IF(ISERR(FIND(""/"", A10952)), A10952, MID(A10952, FIND(""/"", A10952)+1, LEN(A10952))), ""#""), ""\D+"", """")"),"2023")</f>
        <v>2023</v>
      </c>
      <c r="C10952" s="46" t="s">
        <v>12269</v>
      </c>
      <c r="D10952" s="6" t="s">
        <v>11750</v>
      </c>
      <c r="E10952" s="5" t="s">
        <v>12347</v>
      </c>
      <c r="F10952" s="4">
        <v>1997</v>
      </c>
      <c r="G10952" s="4">
        <v>13</v>
      </c>
      <c r="H10952" s="4">
        <v>16</v>
      </c>
      <c r="I10952" s="15"/>
      <c r="J10952" s="46" t="s">
        <v>12359</v>
      </c>
    </row>
    <row r="10953" spans="1:10" ht="40.799999999999997">
      <c r="A10953" s="4" t="s">
        <v>12268</v>
      </c>
      <c r="B10953" s="4" t="str">
        <f ca="1">IFERROR(__xludf.DUMMYFUNCTION("REGEXREPLACE(TEXT(IF(ISERR(FIND(""/"", A10953)), A10953, MID(A10953, FIND(""/"", A10953)+1, LEN(A10953))), ""#""), ""\D+"", """")"),"2023")</f>
        <v>2023</v>
      </c>
      <c r="C10953" s="46" t="s">
        <v>12269</v>
      </c>
      <c r="D10953" s="6" t="s">
        <v>12343</v>
      </c>
      <c r="E10953" s="5" t="s">
        <v>12350</v>
      </c>
      <c r="F10953" s="4">
        <v>1981</v>
      </c>
      <c r="G10953" s="4">
        <v>13</v>
      </c>
      <c r="H10953" s="4">
        <v>17</v>
      </c>
      <c r="I10953" s="15"/>
      <c r="J10953" s="46" t="s">
        <v>12360</v>
      </c>
    </row>
    <row r="10954" spans="1:10" ht="81.599999999999994">
      <c r="A10954" s="4" t="s">
        <v>12268</v>
      </c>
      <c r="B10954" s="4" t="str">
        <f ca="1">IFERROR(__xludf.DUMMYFUNCTION("REGEXREPLACE(TEXT(IF(ISERR(FIND(""/"", A10954)), A10954, MID(A10954, FIND(""/"", A10954)+1, LEN(A10954))), ""#""), ""\D+"", """")"),"2023")</f>
        <v>2023</v>
      </c>
      <c r="C10954" s="46" t="s">
        <v>12269</v>
      </c>
      <c r="D10954" s="6" t="s">
        <v>11695</v>
      </c>
      <c r="E10954" s="5" t="s">
        <v>12277</v>
      </c>
      <c r="F10954" s="4">
        <v>1994</v>
      </c>
      <c r="G10954" s="4">
        <v>13</v>
      </c>
      <c r="H10954" s="4">
        <v>18</v>
      </c>
      <c r="I10954" s="15"/>
      <c r="J10954" s="46" t="s">
        <v>12361</v>
      </c>
    </row>
    <row r="10955" spans="1:10" ht="40.799999999999997">
      <c r="A10955" s="4" t="s">
        <v>12268</v>
      </c>
      <c r="B10955" s="4" t="str">
        <f ca="1">IFERROR(__xludf.DUMMYFUNCTION("REGEXREPLACE(TEXT(IF(ISERR(FIND(""/"", A10955)), A10955, MID(A10955, FIND(""/"", A10955)+1, LEN(A10955))), ""#""), ""\D+"", """")"),"2023")</f>
        <v>2023</v>
      </c>
      <c r="C10955" s="46" t="s">
        <v>12269</v>
      </c>
      <c r="D10955" s="6" t="s">
        <v>12362</v>
      </c>
      <c r="E10955" s="5" t="s">
        <v>12363</v>
      </c>
      <c r="F10955" s="4" t="s">
        <v>12364</v>
      </c>
      <c r="G10955" s="4">
        <v>13</v>
      </c>
      <c r="H10955" s="4">
        <v>19</v>
      </c>
      <c r="I10955" s="15"/>
      <c r="J10955" s="46" t="s">
        <v>12365</v>
      </c>
    </row>
    <row r="10956" spans="1:10" ht="61.2">
      <c r="A10956" s="4" t="s">
        <v>12268</v>
      </c>
      <c r="B10956" s="4" t="str">
        <f ca="1">IFERROR(__xludf.DUMMYFUNCTION("REGEXREPLACE(TEXT(IF(ISERR(FIND(""/"", A10956)), A10956, MID(A10956, FIND(""/"", A10956)+1, LEN(A10956))), ""#""), ""\D+"", """")"),"2023")</f>
        <v>2023</v>
      </c>
      <c r="C10956" s="46" t="s">
        <v>12269</v>
      </c>
      <c r="D10956" s="6" t="s">
        <v>12164</v>
      </c>
      <c r="E10956" s="5" t="s">
        <v>12366</v>
      </c>
      <c r="F10956" s="4" t="s">
        <v>12169</v>
      </c>
      <c r="G10956" s="4">
        <v>13</v>
      </c>
      <c r="H10956" s="4">
        <v>20</v>
      </c>
      <c r="I10956" s="15"/>
      <c r="J10956" s="46" t="s">
        <v>12367</v>
      </c>
    </row>
    <row r="10957" spans="1:10" ht="61.2">
      <c r="A10957" s="4" t="s">
        <v>12268</v>
      </c>
      <c r="B10957" s="4" t="str">
        <f ca="1">IFERROR(__xludf.DUMMYFUNCTION("REGEXREPLACE(TEXT(IF(ISERR(FIND(""/"", A10957)), A10957, MID(A10957, FIND(""/"", A10957)+1, LEN(A10957))), ""#""), ""\D+"", """")"),"2023")</f>
        <v>2023</v>
      </c>
      <c r="C10957" s="46" t="s">
        <v>12269</v>
      </c>
      <c r="D10957" s="6" t="s">
        <v>12164</v>
      </c>
      <c r="E10957" s="5" t="s">
        <v>12366</v>
      </c>
      <c r="F10957" s="4" t="s">
        <v>12169</v>
      </c>
      <c r="G10957" s="4">
        <v>13</v>
      </c>
      <c r="H10957" s="4">
        <v>21</v>
      </c>
      <c r="I10957" s="15"/>
      <c r="J10957" s="46" t="s">
        <v>12368</v>
      </c>
    </row>
    <row r="10958" spans="1:10" ht="61.2">
      <c r="A10958" s="4" t="s">
        <v>12268</v>
      </c>
      <c r="B10958" s="4" t="str">
        <f ca="1">IFERROR(__xludf.DUMMYFUNCTION("REGEXREPLACE(TEXT(IF(ISERR(FIND(""/"", A10958)), A10958, MID(A10958, FIND(""/"", A10958)+1, LEN(A10958))), ""#""), ""\D+"", """")"),"2023")</f>
        <v>2023</v>
      </c>
      <c r="C10958" s="46" t="s">
        <v>12269</v>
      </c>
      <c r="D10958" s="6" t="s">
        <v>12164</v>
      </c>
      <c r="E10958" s="5" t="s">
        <v>12353</v>
      </c>
      <c r="F10958" s="4">
        <v>1971</v>
      </c>
      <c r="G10958" s="4">
        <v>13</v>
      </c>
      <c r="H10958" s="4">
        <v>22</v>
      </c>
      <c r="I10958" s="15"/>
      <c r="J10958" s="46" t="s">
        <v>12369</v>
      </c>
    </row>
    <row r="10959" spans="1:10" ht="51">
      <c r="A10959" s="4" t="s">
        <v>12268</v>
      </c>
      <c r="B10959" s="4" t="str">
        <f ca="1">IFERROR(__xludf.DUMMYFUNCTION("REGEXREPLACE(TEXT(IF(ISERR(FIND(""/"", A10959)), A10959, MID(A10959, FIND(""/"", A10959)+1, LEN(A10959))), ""#""), ""\D+"", """")"),"2023")</f>
        <v>2023</v>
      </c>
      <c r="C10959" s="46" t="s">
        <v>12269</v>
      </c>
      <c r="D10959" s="6" t="s">
        <v>11750</v>
      </c>
      <c r="E10959" s="5" t="s">
        <v>12370</v>
      </c>
      <c r="F10959" s="4">
        <v>1977</v>
      </c>
      <c r="G10959" s="4">
        <v>13</v>
      </c>
      <c r="H10959" s="4">
        <v>23</v>
      </c>
      <c r="I10959" s="15"/>
      <c r="J10959" s="46" t="s">
        <v>12371</v>
      </c>
    </row>
    <row r="10960" spans="1:10" ht="51">
      <c r="A10960" s="4" t="s">
        <v>12268</v>
      </c>
      <c r="B10960" s="4" t="str">
        <f ca="1">IFERROR(__xludf.DUMMYFUNCTION("REGEXREPLACE(TEXT(IF(ISERR(FIND(""/"", A10960)), A10960, MID(A10960, FIND(""/"", A10960)+1, LEN(A10960))), ""#""), ""\D+"", """")"),"2023")</f>
        <v>2023</v>
      </c>
      <c r="C10960" s="46" t="s">
        <v>12269</v>
      </c>
      <c r="D10960" s="6" t="s">
        <v>11750</v>
      </c>
      <c r="E10960" s="5" t="s">
        <v>12370</v>
      </c>
      <c r="F10960" s="4">
        <v>1977</v>
      </c>
      <c r="G10960" s="4">
        <v>13</v>
      </c>
      <c r="H10960" s="4">
        <v>24</v>
      </c>
      <c r="I10960" s="15"/>
      <c r="J10960" s="46" t="s">
        <v>12372</v>
      </c>
    </row>
    <row r="10961" spans="1:10" ht="51">
      <c r="A10961" s="4" t="s">
        <v>12268</v>
      </c>
      <c r="B10961" s="4" t="str">
        <f ca="1">IFERROR(__xludf.DUMMYFUNCTION("REGEXREPLACE(TEXT(IF(ISERR(FIND(""/"", A10961)), A10961, MID(A10961, FIND(""/"", A10961)+1, LEN(A10961))), ""#""), ""\D+"", """")"),"2023")</f>
        <v>2023</v>
      </c>
      <c r="C10961" s="46" t="s">
        <v>12269</v>
      </c>
      <c r="D10961" s="6" t="s">
        <v>11609</v>
      </c>
      <c r="E10961" s="5" t="s">
        <v>12373</v>
      </c>
      <c r="F10961" s="4">
        <v>1976</v>
      </c>
      <c r="G10961" s="4">
        <v>13</v>
      </c>
      <c r="H10961" s="4">
        <v>25</v>
      </c>
      <c r="I10961" s="15"/>
      <c r="J10961" s="46" t="s">
        <v>12374</v>
      </c>
    </row>
    <row r="10962" spans="1:10" ht="40.799999999999997">
      <c r="A10962" s="4" t="s">
        <v>12268</v>
      </c>
      <c r="B10962" s="4" t="str">
        <f ca="1">IFERROR(__xludf.DUMMYFUNCTION("REGEXREPLACE(TEXT(IF(ISERR(FIND(""/"", A10962)), A10962, MID(A10962, FIND(""/"", A10962)+1, LEN(A10962))), ""#""), ""\D+"", """")"),"2023")</f>
        <v>2023</v>
      </c>
      <c r="C10962" s="46" t="s">
        <v>12269</v>
      </c>
      <c r="D10962" s="6" t="s">
        <v>12362</v>
      </c>
      <c r="E10962" s="5" t="s">
        <v>12375</v>
      </c>
      <c r="F10962" s="4">
        <v>1981</v>
      </c>
      <c r="G10962" s="4">
        <v>14</v>
      </c>
      <c r="H10962" s="4">
        <v>1</v>
      </c>
      <c r="I10962" s="15"/>
      <c r="J10962" s="46" t="s">
        <v>12376</v>
      </c>
    </row>
    <row r="10963" spans="1:10" ht="40.799999999999997">
      <c r="A10963" s="4" t="s">
        <v>12268</v>
      </c>
      <c r="B10963" s="4" t="str">
        <f ca="1">IFERROR(__xludf.DUMMYFUNCTION("REGEXREPLACE(TEXT(IF(ISERR(FIND(""/"", A10963)), A10963, MID(A10963, FIND(""/"", A10963)+1, LEN(A10963))), ""#""), ""\D+"", """")"),"2023")</f>
        <v>2023</v>
      </c>
      <c r="C10963" s="46" t="s">
        <v>12269</v>
      </c>
      <c r="D10963" s="6" t="s">
        <v>12362</v>
      </c>
      <c r="E10963" s="5" t="s">
        <v>12375</v>
      </c>
      <c r="F10963" s="4" t="s">
        <v>12169</v>
      </c>
      <c r="G10963" s="4">
        <v>14</v>
      </c>
      <c r="H10963" s="27">
        <v>44987</v>
      </c>
      <c r="I10963" s="15"/>
      <c r="J10963" s="46" t="s">
        <v>12377</v>
      </c>
    </row>
    <row r="10964" spans="1:10" ht="51">
      <c r="A10964" s="4" t="s">
        <v>12268</v>
      </c>
      <c r="B10964" s="4" t="str">
        <f ca="1">IFERROR(__xludf.DUMMYFUNCTION("REGEXREPLACE(TEXT(IF(ISERR(FIND(""/"", A10964)), A10964, MID(A10964, FIND(""/"", A10964)+1, LEN(A10964))), ""#""), ""\D+"", """")"),"2023")</f>
        <v>2023</v>
      </c>
      <c r="C10964" s="46" t="s">
        <v>12269</v>
      </c>
      <c r="D10964" s="6" t="s">
        <v>12362</v>
      </c>
      <c r="E10964" s="5" t="s">
        <v>12375</v>
      </c>
      <c r="F10964" s="4" t="s">
        <v>12169</v>
      </c>
      <c r="G10964" s="4">
        <v>14</v>
      </c>
      <c r="H10964" s="4">
        <v>4</v>
      </c>
      <c r="I10964" s="15"/>
      <c r="J10964" s="46" t="s">
        <v>12378</v>
      </c>
    </row>
    <row r="10965" spans="1:10" ht="81.599999999999994">
      <c r="A10965" s="4" t="s">
        <v>12268</v>
      </c>
      <c r="B10965" s="4" t="str">
        <f ca="1">IFERROR(__xludf.DUMMYFUNCTION("REGEXREPLACE(TEXT(IF(ISERR(FIND(""/"", A10965)), A10965, MID(A10965, FIND(""/"", A10965)+1, LEN(A10965))), ""#""), ""\D+"", """")"),"2023")</f>
        <v>2023</v>
      </c>
      <c r="C10965" s="46" t="s">
        <v>12269</v>
      </c>
      <c r="D10965" s="6" t="s">
        <v>11695</v>
      </c>
      <c r="E10965" s="5" t="s">
        <v>12277</v>
      </c>
      <c r="F10965" s="4" t="s">
        <v>12379</v>
      </c>
      <c r="G10965" s="4">
        <v>15</v>
      </c>
      <c r="H10965" s="4">
        <v>1</v>
      </c>
      <c r="I10965" s="15"/>
      <c r="J10965" s="46" t="s">
        <v>12380</v>
      </c>
    </row>
    <row r="10966" spans="1:10" ht="81.599999999999994">
      <c r="A10966" s="4" t="s">
        <v>12268</v>
      </c>
      <c r="B10966" s="4" t="str">
        <f ca="1">IFERROR(__xludf.DUMMYFUNCTION("REGEXREPLACE(TEXT(IF(ISERR(FIND(""/"", A10966)), A10966, MID(A10966, FIND(""/"", A10966)+1, LEN(A10966))), ""#""), ""\D+"", """")"),"2023")</f>
        <v>2023</v>
      </c>
      <c r="C10966" s="46" t="s">
        <v>12269</v>
      </c>
      <c r="D10966" s="6" t="s">
        <v>11695</v>
      </c>
      <c r="E10966" s="5" t="s">
        <v>12277</v>
      </c>
      <c r="F10966" s="4" t="s">
        <v>12381</v>
      </c>
      <c r="G10966" s="4">
        <v>15</v>
      </c>
      <c r="H10966" s="4">
        <v>2</v>
      </c>
      <c r="I10966" s="15"/>
      <c r="J10966" s="46" t="s">
        <v>12382</v>
      </c>
    </row>
    <row r="10967" spans="1:10" ht="61.2">
      <c r="A10967" s="4" t="s">
        <v>12268</v>
      </c>
      <c r="B10967" s="4" t="str">
        <f ca="1">IFERROR(__xludf.DUMMYFUNCTION("REGEXREPLACE(TEXT(IF(ISERR(FIND(""/"", A10967)), A10967, MID(A10967, FIND(""/"", A10967)+1, LEN(A10967))), ""#""), ""\D+"", """")"),"2023")</f>
        <v>2023</v>
      </c>
      <c r="C10967" s="46" t="s">
        <v>12269</v>
      </c>
      <c r="D10967" s="6" t="s">
        <v>12362</v>
      </c>
      <c r="E10967" s="5" t="s">
        <v>12375</v>
      </c>
      <c r="F10967" s="4">
        <v>2012</v>
      </c>
      <c r="G10967" s="4">
        <v>15</v>
      </c>
      <c r="H10967" s="4">
        <v>3</v>
      </c>
      <c r="I10967" s="15"/>
      <c r="J10967" s="46" t="s">
        <v>12383</v>
      </c>
    </row>
    <row r="10968" spans="1:10" ht="51">
      <c r="A10968" s="4" t="s">
        <v>12268</v>
      </c>
      <c r="B10968" s="4" t="str">
        <f ca="1">IFERROR(__xludf.DUMMYFUNCTION("REGEXREPLACE(TEXT(IF(ISERR(FIND(""/"", A10968)), A10968, MID(A10968, FIND(""/"", A10968)+1, LEN(A10968))), ""#""), ""\D+"", """")"),"2023")</f>
        <v>2023</v>
      </c>
      <c r="C10968" s="46" t="s">
        <v>12269</v>
      </c>
      <c r="D10968" s="6" t="s">
        <v>12384</v>
      </c>
      <c r="E10968" s="5" t="s">
        <v>12385</v>
      </c>
      <c r="F10968" s="4">
        <v>1970</v>
      </c>
      <c r="G10968" s="4">
        <v>15</v>
      </c>
      <c r="H10968" s="4">
        <v>4</v>
      </c>
      <c r="I10968" s="15"/>
      <c r="J10968" s="46" t="s">
        <v>12386</v>
      </c>
    </row>
    <row r="10969" spans="1:10" ht="81.599999999999994">
      <c r="A10969" s="4" t="s">
        <v>12268</v>
      </c>
      <c r="B10969" s="4" t="str">
        <f ca="1">IFERROR(__xludf.DUMMYFUNCTION("REGEXREPLACE(TEXT(IF(ISERR(FIND(""/"", A10969)), A10969, MID(A10969, FIND(""/"", A10969)+1, LEN(A10969))), ""#""), ""\D+"", """")"),"2023")</f>
        <v>2023</v>
      </c>
      <c r="C10969" s="46" t="s">
        <v>12269</v>
      </c>
      <c r="D10969" s="6" t="s">
        <v>11695</v>
      </c>
      <c r="E10969" s="5" t="s">
        <v>12277</v>
      </c>
      <c r="F10969" s="4" t="s">
        <v>12387</v>
      </c>
      <c r="G10969" s="4">
        <v>15</v>
      </c>
      <c r="H10969" s="4">
        <v>5</v>
      </c>
      <c r="I10969" s="15"/>
      <c r="J10969" s="46" t="s">
        <v>12388</v>
      </c>
    </row>
    <row r="10970" spans="1:10" ht="81.599999999999994">
      <c r="A10970" s="4" t="s">
        <v>12268</v>
      </c>
      <c r="B10970" s="4" t="str">
        <f ca="1">IFERROR(__xludf.DUMMYFUNCTION("REGEXREPLACE(TEXT(IF(ISERR(FIND(""/"", A10970)), A10970, MID(A10970, FIND(""/"", A10970)+1, LEN(A10970))), ""#""), ""\D+"", """")"),"2023")</f>
        <v>2023</v>
      </c>
      <c r="C10970" s="46" t="s">
        <v>12269</v>
      </c>
      <c r="D10970" s="6" t="s">
        <v>11695</v>
      </c>
      <c r="E10970" s="5" t="s">
        <v>12277</v>
      </c>
      <c r="F10970" s="4">
        <v>1996</v>
      </c>
      <c r="G10970" s="4">
        <v>15</v>
      </c>
      <c r="H10970" s="4">
        <v>6</v>
      </c>
      <c r="I10970" s="15"/>
      <c r="J10970" s="46" t="s">
        <v>12389</v>
      </c>
    </row>
    <row r="10971" spans="1:10" ht="40.799999999999997">
      <c r="A10971" s="4" t="s">
        <v>12268</v>
      </c>
      <c r="B10971" s="4" t="str">
        <f ca="1">IFERROR(__xludf.DUMMYFUNCTION("REGEXREPLACE(TEXT(IF(ISERR(FIND(""/"", A10971)), A10971, MID(A10971, FIND(""/"", A10971)+1, LEN(A10971))), ""#""), ""\D+"", """")"),"2023")</f>
        <v>2023</v>
      </c>
      <c r="C10971" s="46" t="s">
        <v>12269</v>
      </c>
      <c r="D10971" s="6" t="s">
        <v>12390</v>
      </c>
      <c r="E10971" s="5" t="s">
        <v>12391</v>
      </c>
      <c r="F10971" s="4">
        <v>1990</v>
      </c>
      <c r="G10971" s="4">
        <v>15</v>
      </c>
      <c r="H10971" s="4">
        <v>7</v>
      </c>
      <c r="I10971" s="15"/>
      <c r="J10971" s="46" t="s">
        <v>12392</v>
      </c>
    </row>
    <row r="10972" spans="1:10" ht="81.599999999999994">
      <c r="A10972" s="4" t="s">
        <v>12268</v>
      </c>
      <c r="B10972" s="4" t="str">
        <f ca="1">IFERROR(__xludf.DUMMYFUNCTION("REGEXREPLACE(TEXT(IF(ISERR(FIND(""/"", A10972)), A10972, MID(A10972, FIND(""/"", A10972)+1, LEN(A10972))), ""#""), ""\D+"", """")"),"2023")</f>
        <v>2023</v>
      </c>
      <c r="C10972" s="46" t="s">
        <v>12269</v>
      </c>
      <c r="D10972" s="6" t="s">
        <v>11695</v>
      </c>
      <c r="E10972" s="5" t="s">
        <v>12277</v>
      </c>
      <c r="F10972" s="4">
        <v>1973</v>
      </c>
      <c r="G10972" s="4">
        <v>15</v>
      </c>
      <c r="H10972" s="4">
        <v>8</v>
      </c>
      <c r="I10972" s="15"/>
      <c r="J10972" s="46" t="s">
        <v>12393</v>
      </c>
    </row>
    <row r="10973" spans="1:10" ht="40.799999999999997">
      <c r="A10973" s="4" t="s">
        <v>12268</v>
      </c>
      <c r="B10973" s="4" t="str">
        <f ca="1">IFERROR(__xludf.DUMMYFUNCTION("REGEXREPLACE(TEXT(IF(ISERR(FIND(""/"", A10973)), A10973, MID(A10973, FIND(""/"", A10973)+1, LEN(A10973))), ""#""), ""\D+"", """")"),"2023")</f>
        <v>2023</v>
      </c>
      <c r="C10973" s="46" t="s">
        <v>12269</v>
      </c>
      <c r="D10973" s="6" t="s">
        <v>12343</v>
      </c>
      <c r="E10973" s="5" t="s">
        <v>12350</v>
      </c>
      <c r="F10973" s="4">
        <v>1992</v>
      </c>
      <c r="G10973" s="4">
        <v>15</v>
      </c>
      <c r="H10973" s="4">
        <v>9</v>
      </c>
      <c r="I10973" s="15"/>
      <c r="J10973" s="46" t="s">
        <v>12394</v>
      </c>
    </row>
    <row r="10974" spans="1:10" ht="51">
      <c r="A10974" s="4" t="s">
        <v>12268</v>
      </c>
      <c r="B10974" s="4" t="str">
        <f ca="1">IFERROR(__xludf.DUMMYFUNCTION("REGEXREPLACE(TEXT(IF(ISERR(FIND(""/"", A10974)), A10974, MID(A10974, FIND(""/"", A10974)+1, LEN(A10974))), ""#""), ""\D+"", """")"),"2023")</f>
        <v>2023</v>
      </c>
      <c r="C10974" s="46" t="s">
        <v>12269</v>
      </c>
      <c r="D10974" s="6" t="s">
        <v>3791</v>
      </c>
      <c r="E10974" s="5" t="s">
        <v>12395</v>
      </c>
      <c r="F10974" s="4">
        <v>1990</v>
      </c>
      <c r="G10974" s="4">
        <v>15</v>
      </c>
      <c r="H10974" s="4">
        <v>10</v>
      </c>
      <c r="I10974" s="15"/>
      <c r="J10974" s="46" t="s">
        <v>12396</v>
      </c>
    </row>
    <row r="10975" spans="1:10" ht="71.400000000000006">
      <c r="A10975" s="4" t="s">
        <v>12268</v>
      </c>
      <c r="B10975" s="4" t="str">
        <f ca="1">IFERROR(__xludf.DUMMYFUNCTION("REGEXREPLACE(TEXT(IF(ISERR(FIND(""/"", A10975)), A10975, MID(A10975, FIND(""/"", A10975)+1, LEN(A10975))), ""#""), ""\D+"", """")"),"2023")</f>
        <v>2023</v>
      </c>
      <c r="C10975" s="46" t="s">
        <v>12269</v>
      </c>
      <c r="D10975" s="6" t="s">
        <v>11653</v>
      </c>
      <c r="E10975" s="5" t="s">
        <v>12397</v>
      </c>
      <c r="F10975" s="4" t="s">
        <v>12398</v>
      </c>
      <c r="G10975" s="4">
        <v>15</v>
      </c>
      <c r="H10975" s="4">
        <v>11</v>
      </c>
      <c r="I10975" s="15"/>
      <c r="J10975" s="46" t="s">
        <v>12399</v>
      </c>
    </row>
    <row r="10976" spans="1:10" ht="71.400000000000006">
      <c r="A10976" s="4" t="s">
        <v>12268</v>
      </c>
      <c r="B10976" s="4" t="str">
        <f ca="1">IFERROR(__xludf.DUMMYFUNCTION("REGEXREPLACE(TEXT(IF(ISERR(FIND(""/"", A10976)), A10976, MID(A10976, FIND(""/"", A10976)+1, LEN(A10976))), ""#""), ""\D+"", """")"),"2023")</f>
        <v>2023</v>
      </c>
      <c r="C10976" s="46" t="s">
        <v>12269</v>
      </c>
      <c r="D10976" s="6" t="s">
        <v>11653</v>
      </c>
      <c r="E10976" s="5" t="s">
        <v>12397</v>
      </c>
      <c r="F10976" s="4" t="s">
        <v>12400</v>
      </c>
      <c r="G10976" s="4">
        <v>15</v>
      </c>
      <c r="H10976" s="4">
        <v>12</v>
      </c>
      <c r="I10976" s="15"/>
      <c r="J10976" s="46" t="s">
        <v>12401</v>
      </c>
    </row>
    <row r="10977" spans="1:10" ht="51">
      <c r="A10977" s="4" t="s">
        <v>12268</v>
      </c>
      <c r="B10977" s="4" t="str">
        <f ca="1">IFERROR(__xludf.DUMMYFUNCTION("REGEXREPLACE(TEXT(IF(ISERR(FIND(""/"", A10977)), A10977, MID(A10977, FIND(""/"", A10977)+1, LEN(A10977))), ""#""), ""\D+"", """")"),"2023")</f>
        <v>2023</v>
      </c>
      <c r="C10977" s="46" t="s">
        <v>12269</v>
      </c>
      <c r="D10977" s="6" t="s">
        <v>12322</v>
      </c>
      <c r="E10977" s="5" t="s">
        <v>12402</v>
      </c>
      <c r="F10977" s="4">
        <v>1994</v>
      </c>
      <c r="G10977" s="4">
        <v>15</v>
      </c>
      <c r="H10977" s="4">
        <v>13</v>
      </c>
      <c r="I10977" s="15"/>
      <c r="J10977" s="46" t="s">
        <v>12403</v>
      </c>
    </row>
    <row r="10978" spans="1:10" ht="51">
      <c r="A10978" s="4" t="s">
        <v>12268</v>
      </c>
      <c r="B10978" s="4" t="str">
        <f ca="1">IFERROR(__xludf.DUMMYFUNCTION("REGEXREPLACE(TEXT(IF(ISERR(FIND(""/"", A10978)), A10978, MID(A10978, FIND(""/"", A10978)+1, LEN(A10978))), ""#""), ""\D+"", """")"),"2023")</f>
        <v>2023</v>
      </c>
      <c r="C10978" s="46" t="s">
        <v>12269</v>
      </c>
      <c r="D10978" s="6" t="s">
        <v>12322</v>
      </c>
      <c r="E10978" s="5" t="s">
        <v>12402</v>
      </c>
      <c r="F10978" s="4">
        <v>1994</v>
      </c>
      <c r="G10978" s="4">
        <v>15</v>
      </c>
      <c r="H10978" s="4">
        <v>14</v>
      </c>
      <c r="I10978" s="15"/>
      <c r="J10978" s="46" t="s">
        <v>12404</v>
      </c>
    </row>
    <row r="10979" spans="1:10" ht="51">
      <c r="A10979" s="4" t="s">
        <v>12268</v>
      </c>
      <c r="B10979" s="4" t="str">
        <f ca="1">IFERROR(__xludf.DUMMYFUNCTION("REGEXREPLACE(TEXT(IF(ISERR(FIND(""/"", A10979)), A10979, MID(A10979, FIND(""/"", A10979)+1, LEN(A10979))), ""#""), ""\D+"", """")"),"2023")</f>
        <v>2023</v>
      </c>
      <c r="C10979" s="46" t="s">
        <v>12269</v>
      </c>
      <c r="D10979" s="6" t="s">
        <v>12322</v>
      </c>
      <c r="E10979" s="5" t="s">
        <v>12402</v>
      </c>
      <c r="F10979" s="4">
        <v>1995</v>
      </c>
      <c r="G10979" s="4">
        <v>15</v>
      </c>
      <c r="H10979" s="4">
        <v>15</v>
      </c>
      <c r="I10979" s="15"/>
      <c r="J10979" s="46" t="s">
        <v>12405</v>
      </c>
    </row>
    <row r="10980" spans="1:10" ht="51">
      <c r="A10980" s="4" t="s">
        <v>12268</v>
      </c>
      <c r="B10980" s="4" t="str">
        <f ca="1">IFERROR(__xludf.DUMMYFUNCTION("REGEXREPLACE(TEXT(IF(ISERR(FIND(""/"", A10980)), A10980, MID(A10980, FIND(""/"", A10980)+1, LEN(A10980))), ""#""), ""\D+"", """")"),"2023")</f>
        <v>2023</v>
      </c>
      <c r="C10980" s="46" t="s">
        <v>12269</v>
      </c>
      <c r="D10980" s="6" t="s">
        <v>12322</v>
      </c>
      <c r="E10980" s="5" t="s">
        <v>12402</v>
      </c>
      <c r="F10980" s="4">
        <v>1994</v>
      </c>
      <c r="G10980" s="4">
        <v>15</v>
      </c>
      <c r="H10980" s="4">
        <v>16</v>
      </c>
      <c r="I10980" s="15"/>
      <c r="J10980" s="46" t="s">
        <v>12406</v>
      </c>
    </row>
    <row r="10981" spans="1:10" ht="51">
      <c r="A10981" s="4" t="s">
        <v>12268</v>
      </c>
      <c r="B10981" s="4" t="str">
        <f ca="1">IFERROR(__xludf.DUMMYFUNCTION("REGEXREPLACE(TEXT(IF(ISERR(FIND(""/"", A10981)), A10981, MID(A10981, FIND(""/"", A10981)+1, LEN(A10981))), ""#""), ""\D+"", """")"),"2023")</f>
        <v>2023</v>
      </c>
      <c r="C10981" s="46" t="s">
        <v>12269</v>
      </c>
      <c r="D10981" s="6" t="s">
        <v>12384</v>
      </c>
      <c r="E10981" s="5" t="s">
        <v>12407</v>
      </c>
      <c r="F10981" s="4">
        <v>1994</v>
      </c>
      <c r="G10981" s="4">
        <v>15</v>
      </c>
      <c r="H10981" s="4">
        <v>17</v>
      </c>
      <c r="I10981" s="15"/>
      <c r="J10981" s="46" t="s">
        <v>12408</v>
      </c>
    </row>
    <row r="10982" spans="1:10" ht="51">
      <c r="A10982" s="4" t="s">
        <v>12268</v>
      </c>
      <c r="B10982" s="4" t="str">
        <f ca="1">IFERROR(__xludf.DUMMYFUNCTION("REGEXREPLACE(TEXT(IF(ISERR(FIND(""/"", A10982)), A10982, MID(A10982, FIND(""/"", A10982)+1, LEN(A10982))), ""#""), ""\D+"", """")"),"2023")</f>
        <v>2023</v>
      </c>
      <c r="C10982" s="46" t="s">
        <v>12269</v>
      </c>
      <c r="D10982" s="6" t="s">
        <v>12322</v>
      </c>
      <c r="E10982" s="5" t="s">
        <v>12402</v>
      </c>
      <c r="F10982" s="4">
        <v>1990</v>
      </c>
      <c r="G10982" s="4">
        <v>15</v>
      </c>
      <c r="H10982" s="4">
        <v>18</v>
      </c>
      <c r="I10982" s="15"/>
      <c r="J10982" s="46" t="s">
        <v>12409</v>
      </c>
    </row>
    <row r="10983" spans="1:10" ht="51">
      <c r="A10983" s="4" t="s">
        <v>12268</v>
      </c>
      <c r="B10983" s="4" t="str">
        <f ca="1">IFERROR(__xludf.DUMMYFUNCTION("REGEXREPLACE(TEXT(IF(ISERR(FIND(""/"", A10983)), A10983, MID(A10983, FIND(""/"", A10983)+1, LEN(A10983))), ""#""), ""\D+"", """")"),"2023")</f>
        <v>2023</v>
      </c>
      <c r="C10983" s="46" t="s">
        <v>12269</v>
      </c>
      <c r="D10983" s="6" t="s">
        <v>12322</v>
      </c>
      <c r="E10983" s="5" t="s">
        <v>12402</v>
      </c>
      <c r="F10983" s="4">
        <v>1994</v>
      </c>
      <c r="G10983" s="4">
        <v>15</v>
      </c>
      <c r="H10983" s="4">
        <v>19</v>
      </c>
      <c r="I10983" s="15"/>
      <c r="J10983" s="46" t="s">
        <v>12410</v>
      </c>
    </row>
    <row r="10984" spans="1:10" ht="51">
      <c r="A10984" s="4" t="s">
        <v>12268</v>
      </c>
      <c r="B10984" s="4" t="str">
        <f ca="1">IFERROR(__xludf.DUMMYFUNCTION("REGEXREPLACE(TEXT(IF(ISERR(FIND(""/"", A10984)), A10984, MID(A10984, FIND(""/"", A10984)+1, LEN(A10984))), ""#""), ""\D+"", """")"),"2023")</f>
        <v>2023</v>
      </c>
      <c r="C10984" s="46" t="s">
        <v>12269</v>
      </c>
      <c r="D10984" s="6" t="s">
        <v>12384</v>
      </c>
      <c r="E10984" s="5" t="s">
        <v>12407</v>
      </c>
      <c r="F10984" s="4">
        <v>1994</v>
      </c>
      <c r="G10984" s="4">
        <v>15</v>
      </c>
      <c r="H10984" s="4">
        <v>20</v>
      </c>
      <c r="I10984" s="15"/>
      <c r="J10984" s="46" t="s">
        <v>12411</v>
      </c>
    </row>
    <row r="10985" spans="1:10" ht="51">
      <c r="A10985" s="4" t="s">
        <v>12268</v>
      </c>
      <c r="B10985" s="4" t="str">
        <f ca="1">IFERROR(__xludf.DUMMYFUNCTION("REGEXREPLACE(TEXT(IF(ISERR(FIND(""/"", A10985)), A10985, MID(A10985, FIND(""/"", A10985)+1, LEN(A10985))), ""#""), ""\D+"", """")"),"2023")</f>
        <v>2023</v>
      </c>
      <c r="C10985" s="46" t="s">
        <v>12269</v>
      </c>
      <c r="D10985" s="6" t="s">
        <v>12322</v>
      </c>
      <c r="E10985" s="5" t="s">
        <v>12402</v>
      </c>
      <c r="F10985" s="4">
        <v>1995</v>
      </c>
      <c r="G10985" s="4">
        <v>15</v>
      </c>
      <c r="H10985" s="4">
        <v>21</v>
      </c>
      <c r="I10985" s="15"/>
      <c r="J10985" s="46" t="s">
        <v>12412</v>
      </c>
    </row>
    <row r="10986" spans="1:10" ht="71.400000000000006">
      <c r="A10986" s="4" t="s">
        <v>12268</v>
      </c>
      <c r="B10986" s="4" t="str">
        <f ca="1">IFERROR(__xludf.DUMMYFUNCTION("REGEXREPLACE(TEXT(IF(ISERR(FIND(""/"", A10986)), A10986, MID(A10986, FIND(""/"", A10986)+1, LEN(A10986))), ""#""), ""\D+"", """")"),"2023")</f>
        <v>2023</v>
      </c>
      <c r="C10986" s="46" t="s">
        <v>12269</v>
      </c>
      <c r="D10986" s="6" t="s">
        <v>11899</v>
      </c>
      <c r="E10986" s="5" t="s">
        <v>12272</v>
      </c>
      <c r="F10986" s="4">
        <v>1983</v>
      </c>
      <c r="G10986" s="4">
        <v>15</v>
      </c>
      <c r="H10986" s="4">
        <v>22</v>
      </c>
      <c r="I10986" s="15"/>
      <c r="J10986" s="46" t="s">
        <v>12413</v>
      </c>
    </row>
    <row r="10987" spans="1:10" ht="81.599999999999994">
      <c r="A10987" s="4" t="s">
        <v>12268</v>
      </c>
      <c r="B10987" s="4" t="str">
        <f ca="1">IFERROR(__xludf.DUMMYFUNCTION("REGEXREPLACE(TEXT(IF(ISERR(FIND(""/"", A10987)), A10987, MID(A10987, FIND(""/"", A10987)+1, LEN(A10987))), ""#""), ""\D+"", """")"),"2023")</f>
        <v>2023</v>
      </c>
      <c r="C10987" s="46" t="s">
        <v>12269</v>
      </c>
      <c r="D10987" s="6" t="s">
        <v>11695</v>
      </c>
      <c r="E10987" s="5" t="s">
        <v>12277</v>
      </c>
      <c r="F10987" s="4">
        <v>1981</v>
      </c>
      <c r="G10987" s="4">
        <v>15</v>
      </c>
      <c r="H10987" s="4">
        <v>23</v>
      </c>
      <c r="I10987" s="15"/>
      <c r="J10987" s="46" t="s">
        <v>12414</v>
      </c>
    </row>
    <row r="10988" spans="1:10" ht="40.799999999999997">
      <c r="A10988" s="4" t="s">
        <v>12268</v>
      </c>
      <c r="B10988" s="4" t="str">
        <f ca="1">IFERROR(__xludf.DUMMYFUNCTION("REGEXREPLACE(TEXT(IF(ISERR(FIND(""/"", A10988)), A10988, MID(A10988, FIND(""/"", A10988)+1, LEN(A10988))), ""#""), ""\D+"", """")"),"2023")</f>
        <v>2023</v>
      </c>
      <c r="C10988" s="46" t="s">
        <v>12269</v>
      </c>
      <c r="D10988" s="6" t="s">
        <v>2064</v>
      </c>
      <c r="E10988" s="5" t="s">
        <v>9551</v>
      </c>
      <c r="F10988" s="4">
        <v>1983</v>
      </c>
      <c r="G10988" s="8"/>
      <c r="H10988" s="8"/>
      <c r="I10988" s="15"/>
      <c r="J10988" s="46" t="s">
        <v>12415</v>
      </c>
    </row>
    <row r="10989" spans="1:10" ht="40.799999999999997">
      <c r="A10989" s="4" t="s">
        <v>12268</v>
      </c>
      <c r="B10989" s="4" t="str">
        <f ca="1">IFERROR(__xludf.DUMMYFUNCTION("REGEXREPLACE(TEXT(IF(ISERR(FIND(""/"", A10989)), A10989, MID(A10989, FIND(""/"", A10989)+1, LEN(A10989))), ""#""), ""\D+"", """")"),"2023")</f>
        <v>2023</v>
      </c>
      <c r="C10989" s="46" t="s">
        <v>12269</v>
      </c>
      <c r="D10989" s="6" t="s">
        <v>2064</v>
      </c>
      <c r="E10989" s="5" t="s">
        <v>9551</v>
      </c>
      <c r="F10989" s="4">
        <v>1983</v>
      </c>
      <c r="G10989" s="4"/>
      <c r="H10989" s="4"/>
      <c r="I10989" s="15"/>
      <c r="J10989" s="46" t="s">
        <v>12416</v>
      </c>
    </row>
    <row r="10990" spans="1:10" ht="40.799999999999997">
      <c r="A10990" s="4" t="s">
        <v>12268</v>
      </c>
      <c r="B10990" s="4" t="str">
        <f ca="1">IFERROR(__xludf.DUMMYFUNCTION("REGEXREPLACE(TEXT(IF(ISERR(FIND(""/"", A10990)), A10990, MID(A10990, FIND(""/"", A10990)+1, LEN(A10990))), ""#""), ""\D+"", """")"),"2023")</f>
        <v>2023</v>
      </c>
      <c r="C10990" s="46" t="s">
        <v>12269</v>
      </c>
      <c r="D10990" s="6" t="s">
        <v>2064</v>
      </c>
      <c r="E10990" s="5" t="s">
        <v>9551</v>
      </c>
      <c r="F10990" s="4" t="s">
        <v>12169</v>
      </c>
      <c r="G10990" s="4"/>
      <c r="H10990" s="4"/>
      <c r="I10990" s="15"/>
      <c r="J10990" s="46" t="s">
        <v>12417</v>
      </c>
    </row>
    <row r="10991" spans="1:10" ht="40.799999999999997">
      <c r="A10991" s="4" t="s">
        <v>12268</v>
      </c>
      <c r="B10991" s="4" t="str">
        <f ca="1">IFERROR(__xludf.DUMMYFUNCTION("REGEXREPLACE(TEXT(IF(ISERR(FIND(""/"", A10991)), A10991, MID(A10991, FIND(""/"", A10991)+1, LEN(A10991))), ""#""), ""\D+"", """")"),"2023")</f>
        <v>2023</v>
      </c>
      <c r="C10991" s="46" t="s">
        <v>12269</v>
      </c>
      <c r="D10991" s="6" t="s">
        <v>2064</v>
      </c>
      <c r="E10991" s="5" t="s">
        <v>9551</v>
      </c>
      <c r="F10991" s="4">
        <v>1983</v>
      </c>
      <c r="G10991" s="4"/>
      <c r="H10991" s="4"/>
      <c r="I10991" s="15"/>
      <c r="J10991" s="46" t="s">
        <v>12418</v>
      </c>
    </row>
    <row r="10992" spans="1:10" ht="40.799999999999997">
      <c r="A10992" s="4" t="s">
        <v>12268</v>
      </c>
      <c r="B10992" s="4" t="str">
        <f ca="1">IFERROR(__xludf.DUMMYFUNCTION("REGEXREPLACE(TEXT(IF(ISERR(FIND(""/"", A10992)), A10992, MID(A10992, FIND(""/"", A10992)+1, LEN(A10992))), ""#""), ""\D+"", """")"),"2023")</f>
        <v>2023</v>
      </c>
      <c r="C10992" s="46" t="s">
        <v>12269</v>
      </c>
      <c r="D10992" s="6" t="s">
        <v>2064</v>
      </c>
      <c r="E10992" s="5" t="s">
        <v>9551</v>
      </c>
      <c r="F10992" s="4" t="s">
        <v>12169</v>
      </c>
      <c r="G10992" s="4"/>
      <c r="H10992" s="4"/>
      <c r="I10992" s="15"/>
      <c r="J10992" s="46" t="s">
        <v>12419</v>
      </c>
    </row>
    <row r="10993" spans="1:10" ht="40.799999999999997">
      <c r="A10993" s="4" t="s">
        <v>12268</v>
      </c>
      <c r="B10993" s="4" t="str">
        <f ca="1">IFERROR(__xludf.DUMMYFUNCTION("REGEXREPLACE(TEXT(IF(ISERR(FIND(""/"", A10993)), A10993, MID(A10993, FIND(""/"", A10993)+1, LEN(A10993))), ""#""), ""\D+"", """")"),"2023")</f>
        <v>2023</v>
      </c>
      <c r="C10993" s="46" t="s">
        <v>12269</v>
      </c>
      <c r="D10993" s="6" t="s">
        <v>2064</v>
      </c>
      <c r="E10993" s="5" t="s">
        <v>9551</v>
      </c>
      <c r="F10993" s="4" t="s">
        <v>12169</v>
      </c>
      <c r="G10993" s="4"/>
      <c r="H10993" s="4"/>
      <c r="I10993" s="15"/>
      <c r="J10993" s="46" t="s">
        <v>12420</v>
      </c>
    </row>
    <row r="10994" spans="1:10" ht="81.599999999999994">
      <c r="A10994" s="4" t="s">
        <v>12268</v>
      </c>
      <c r="B10994" s="4" t="str">
        <f ca="1">IFERROR(__xludf.DUMMYFUNCTION("REGEXREPLACE(TEXT(IF(ISERR(FIND(""/"", A10994)), A10994, MID(A10994, FIND(""/"", A10994)+1, LEN(A10994))), ""#""), ""\D+"", """")"),"2023")</f>
        <v>2023</v>
      </c>
      <c r="C10994" s="46" t="s">
        <v>12269</v>
      </c>
      <c r="D10994" s="6" t="s">
        <v>12421</v>
      </c>
      <c r="E10994" s="5" t="s">
        <v>12422</v>
      </c>
      <c r="F10994" s="4">
        <v>1981</v>
      </c>
      <c r="G10994" s="4"/>
      <c r="H10994" s="4"/>
      <c r="I10994" s="15"/>
      <c r="J10994" s="46" t="s">
        <v>12423</v>
      </c>
    </row>
    <row r="10995" spans="1:10" ht="40.799999999999997">
      <c r="A10995" s="4" t="s">
        <v>12268</v>
      </c>
      <c r="B10995" s="4" t="str">
        <f ca="1">IFERROR(__xludf.DUMMYFUNCTION("REGEXREPLACE(TEXT(IF(ISERR(FIND(""/"", A10995)), A10995, MID(A10995, FIND(""/"", A10995)+1, LEN(A10995))), ""#""), ""\D+"", """")"),"2023")</f>
        <v>2023</v>
      </c>
      <c r="C10995" s="46" t="s">
        <v>12269</v>
      </c>
      <c r="D10995" s="13"/>
      <c r="E10995" s="22"/>
      <c r="F10995" s="4" t="s">
        <v>12424</v>
      </c>
      <c r="G10995" s="4"/>
      <c r="H10995" s="4"/>
      <c r="I10995" s="42"/>
      <c r="J10995" s="46" t="s">
        <v>12425</v>
      </c>
    </row>
  </sheetData>
  <conditionalFormatting sqref="A1:J1">
    <cfRule type="notContainsBlanks" dxfId="0" priority="1">
      <formula>LEN(TRIM(A1))&gt;0</formula>
    </cfRule>
  </conditionalFormatting>
  <pageMargins left="0.511811024" right="0.511811024" top="0.78740157499999996" bottom="0.78740157499999996" header="0.31496062000000002" footer="0.31496062000000002"/>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Planilha1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Principal</dc:creator>
  <cp:lastModifiedBy>Principal</cp:lastModifiedBy>
  <dcterms:created xsi:type="dcterms:W3CDTF">2025-03-22T19:39:03Z</dcterms:created>
  <dcterms:modified xsi:type="dcterms:W3CDTF">2025-03-22T20:08:38Z</dcterms:modified>
</cp:coreProperties>
</file>